
<file path=[Content_Types].xml><?xml version="1.0" encoding="utf-8"?>
<Types xmlns="http://schemas.openxmlformats.org/package/2006/content-types">
  <Default Extension="bin" ContentType="application/vnd.openxmlformats-officedocument.spreadsheetml.printerSettings"/>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51196F13-6AD0-C1B8-E2B4-A1F9AE17003E}"/>
  <workbookPr codeName="ThisWorkbook"/>
  <mc:AlternateContent xmlns:mc="http://schemas.openxmlformats.org/markup-compatibility/2006">
    <mc:Choice Requires="x15">
      <x15ac:absPath xmlns:x15ac="http://schemas.microsoft.com/office/spreadsheetml/2010/11/ac" url="\\adb.intra.admin.ch\Userhome$\All\data\Documents\Daten\1 Archiv JB\"/>
    </mc:Choice>
  </mc:AlternateContent>
  <bookViews>
    <workbookView xWindow="-15813" yWindow="910" windowWidth="19318" windowHeight="10786" tabRatio="742"/>
  </bookViews>
  <sheets>
    <sheet name="Feeder" sheetId="17" r:id="rId1"/>
    <sheet name="Master" sheetId="8" r:id="rId2"/>
    <sheet name="Target Funds Accumulating" sheetId="7" r:id="rId3"/>
    <sheet name="Target Funds Distributing" sheetId="10" r:id="rId4"/>
    <sheet name="Target Funds Mixed" sheetId="11" r:id="rId5"/>
    <sheet name="Qualifying Sheet" sheetId="12" r:id="rId6"/>
    <sheet name="Accounting Logic" sheetId="14" r:id="rId7"/>
    <sheet name="Example" sheetId="19"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A" localSheetId="7">#REF!</definedName>
    <definedName name="A" localSheetId="0">#REF!</definedName>
    <definedName name="A">#REF!</definedName>
    <definedName name="ACCOUNT_DATE" localSheetId="7">'[1]Front Sheet'!$B$14</definedName>
    <definedName name="ACCOUNT_DATE">'[2]Front Sheet'!$B$14</definedName>
    <definedName name="accpj" localSheetId="7">#REF!</definedName>
    <definedName name="accpj" localSheetId="0">#REF!</definedName>
    <definedName name="accpj">#REF!</definedName>
    <definedName name="autocalc1" localSheetId="7" xlm="1" shortcutKey="E">#REF!</definedName>
    <definedName name="autocalc1" localSheetId="0" xlm="1" shortcutKey="E">#REF!</definedName>
    <definedName name="autocalc1" xlm="1" shortcutKey="E">#REF!</definedName>
    <definedName name="BALANCE_SHEET" localSheetId="7">#REF!</definedName>
    <definedName name="BALANCE_SHEET" localSheetId="0">#REF!</definedName>
    <definedName name="BALANCE_SHEET">#REF!</definedName>
    <definedName name="bs_cap_fgn_ccy" localSheetId="7">'[3]Balance Sheet'!#REF!</definedName>
    <definedName name="bs_cap_fgn_ccy" localSheetId="0">'[4]Balance Sheet'!#REF!</definedName>
    <definedName name="bs_cap_fgn_ccy">'[4]Balance Sheet'!#REF!</definedName>
    <definedName name="bs_capital_account" localSheetId="7">#REF!</definedName>
    <definedName name="bs_capital_account" localSheetId="0">#REF!</definedName>
    <definedName name="bs_capital_account">#REF!</definedName>
    <definedName name="bs_financed_by" localSheetId="7">#REF!</definedName>
    <definedName name="bs_financed_by" localSheetId="0">#REF!</definedName>
    <definedName name="bs_financed_by">#REF!</definedName>
    <definedName name="bs_investments" localSheetId="0">#REF!</definedName>
    <definedName name="bs_investments">#REF!</definedName>
    <definedName name="bs_nav_per_share" localSheetId="0">#REF!</definedName>
    <definedName name="bs_nav_per_share">#REF!</definedName>
    <definedName name="bs_net_assets" localSheetId="0">#REF!</definedName>
    <definedName name="bs_net_assets">#REF!</definedName>
    <definedName name="bs_net_assets_liabilities" localSheetId="0">#REF!</definedName>
    <definedName name="bs_net_assets_liabilities">#REF!</definedName>
    <definedName name="bs_net_liabilities" localSheetId="0">#REF!</definedName>
    <definedName name="bs_net_liabilities">#REF!</definedName>
    <definedName name="bs_overseas_tax_CR" localSheetId="7">'[3]Balance Sheet'!#REF!</definedName>
    <definedName name="bs_overseas_tax_CR" localSheetId="0">'[4]Balance Sheet'!#REF!</definedName>
    <definedName name="bs_overseas_tax_CR">'[4]Balance Sheet'!#REF!</definedName>
    <definedName name="bs_REDS_CR" localSheetId="7">'[3]Balance Sheet'!#REF!</definedName>
    <definedName name="bs_REDS_CR" localSheetId="0">'[4]Balance Sheet'!#REF!</definedName>
    <definedName name="bs_REDS_CR">'[4]Balance Sheet'!#REF!</definedName>
    <definedName name="bs_revenue_reserve" localSheetId="7">#REF!</definedName>
    <definedName name="bs_revenue_reserve" localSheetId="0">#REF!</definedName>
    <definedName name="bs_revenue_reserve">#REF!</definedName>
    <definedName name="bs_shares_outstanding" localSheetId="7">#REF!</definedName>
    <definedName name="bs_shares_outstanding" localSheetId="0">#REF!</definedName>
    <definedName name="bs_shares_outstanding">#REF!</definedName>
    <definedName name="bs_uk_tax_CR" localSheetId="7">'[3]Balance Sheet'!#REF!</definedName>
    <definedName name="bs_uk_tax_CR" localSheetId="0">'[4]Balance Sheet'!#REF!</definedName>
    <definedName name="bs_uk_tax_CR">'[4]Balance Sheet'!#REF!</definedName>
    <definedName name="cam_cost_of_shares_redeemed" localSheetId="7">#REF!</definedName>
    <definedName name="cam_cost_of_shares_redeemed" localSheetId="0">#REF!</definedName>
    <definedName name="cam_cost_of_shares_redeemed">#REF!</definedName>
    <definedName name="cam_issued_share_capital_closing_balance" localSheetId="7">#REF!</definedName>
    <definedName name="cam_issued_share_capital_closing_balance" localSheetId="0">#REF!</definedName>
    <definedName name="cam_issued_share_capital_closing_balance">#REF!</definedName>
    <definedName name="cam_issued_share_capital_opening_balance" localSheetId="7">#REF!</definedName>
    <definedName name="cam_issued_share_capital_opening_balance" localSheetId="0">#REF!</definedName>
    <definedName name="cam_issued_share_capital_opening_balance">#REF!</definedName>
    <definedName name="cam_movement_in_unrealised_appreciation_on_forwards" localSheetId="0">#REF!</definedName>
    <definedName name="cam_movement_in_unrealised_appreciation_on_forwards">#REF!</definedName>
    <definedName name="cam_movement_in_unrealised_appreciation_on_investments" localSheetId="0">#REF!</definedName>
    <definedName name="cam_movement_in_unrealised_appreciation_on_investments">#REF!</definedName>
    <definedName name="cam_mvmt_curr_forwards" localSheetId="0">#REF!</definedName>
    <definedName name="cam_mvmt_curr_forwards">#REF!</definedName>
    <definedName name="cam_proceeds_of_shares_issued" localSheetId="0">#REF!</definedName>
    <definedName name="cam_proceeds_of_shares_issued">#REF!</definedName>
    <definedName name="cam_realised_profits_less_losses_on_sale_of_investments" localSheetId="0">#REF!</definedName>
    <definedName name="cam_realised_profits_less_losses_on_sale_of_investments">#REF!</definedName>
    <definedName name="cam_revenue_reserve_deficit_write_off" localSheetId="0">#REF!</definedName>
    <definedName name="cam_revenue_reserve_deficit_write_off">#REF!</definedName>
    <definedName name="cam_shares_issued" localSheetId="0">#REF!</definedName>
    <definedName name="cam_shares_issued">#REF!</definedName>
    <definedName name="cam_shares_redeemed" localSheetId="0">#REF!</definedName>
    <definedName name="cam_shares_redeemed">#REF!</definedName>
    <definedName name="CAPITAL_MOVES" localSheetId="0">#REF!</definedName>
    <definedName name="CAPITAL_MOVES">#REF!</definedName>
    <definedName name="cash" localSheetId="0">#REF!</definedName>
    <definedName name="cash">#REF!</definedName>
    <definedName name="cf_capital_gains_tax_cash" localSheetId="7">'[5]Cash Flow'!$G$270</definedName>
    <definedName name="cf_capital_gains_tax_cash">'[6]Cash Flow'!$G$270</definedName>
    <definedName name="cf_sale_of_investments_accrual_cfwd">"="</definedName>
    <definedName name="cna_shares_in_issue" localSheetId="7">#REF!</definedName>
    <definedName name="cna_shares_in_issue" localSheetId="0">#REF!</definedName>
    <definedName name="cna_shares_in_issue">#REF!</definedName>
    <definedName name="CUMULATIVE_ISSUED_SHARE_CAPITAL_THIS_YEAR" localSheetId="7">'[7]Front Sheet'!#REF!</definedName>
    <definedName name="CUMULATIVE_ISSUED_SHARE_CAPITAL_THIS_YEAR" localSheetId="0">'[8]Front Sheet'!#REF!</definedName>
    <definedName name="CUMULATIVE_ISSUED_SHARE_CAPITAL_THIS_YEAR">'[8]Front Sheet'!#REF!</definedName>
    <definedName name="CUMULATIVE_REDEEMED_SHARE_CAPITAL_THIS_YEAR" localSheetId="7">'[7]Front Sheet'!#REF!</definedName>
    <definedName name="CUMULATIVE_REDEEMED_SHARE_CAPITAL_THIS_YEAR" localSheetId="0">'[8]Front Sheet'!#REF!</definedName>
    <definedName name="CUMULATIVE_REDEEMED_SHARE_CAPITAL_THIS_YEAR">'[8]Front Sheet'!#REF!</definedName>
    <definedName name="CURRENCY" localSheetId="7">'[7]Front Sheet'!$B$11</definedName>
    <definedName name="CURRENCY">'[8]Front Sheet'!$B$11</definedName>
    <definedName name="cuss" localSheetId="7">#REF!</definedName>
    <definedName name="cuss" localSheetId="0">#REF!</definedName>
    <definedName name="cuss">#REF!</definedName>
    <definedName name="cust" localSheetId="7">#REF!</definedName>
    <definedName name="cust" localSheetId="0">#REF!</definedName>
    <definedName name="cust">#REF!</definedName>
    <definedName name="DIVIDEND_PROPOSED" localSheetId="7">'[7]Front Sheet'!#REF!</definedName>
    <definedName name="DIVIDEND_PROPOSED" localSheetId="0">'[8]Front Sheet'!#REF!</definedName>
    <definedName name="DIVIDEND_PROPOSED">'[8]Front Sheet'!#REF!</definedName>
    <definedName name="_xlnm.Print_Area" localSheetId="6">'Accounting Logic'!$A$1:$M$81</definedName>
    <definedName name="_xlnm.Print_Area" localSheetId="0">Feeder!$A$1:$U$81</definedName>
    <definedName name="_xlnm.Print_Area" localSheetId="1">Master!$A$1:$G$81</definedName>
    <definedName name="_xlnm.Print_Area" localSheetId="5">'Qualifying Sheet'!$A$1:$E$84</definedName>
    <definedName name="_xlnm.Print_Area" localSheetId="2">'Target Funds Accumulating'!$A$1:$F$115</definedName>
    <definedName name="_xlnm.Print_Area" localSheetId="3">'Target Funds Distributing'!$A$1:$F$55</definedName>
    <definedName name="_xlnm.Print_Area" localSheetId="4">'Target Funds Mixed'!$A$1:$F$154</definedName>
    <definedName name="_xlnm.Print_Titles" localSheetId="2">'Target Funds Accumulating'!$A:$F,'Target Funds Accumulating'!$1:$12</definedName>
    <definedName name="_xlnm.Print_Titles" localSheetId="3">'Target Funds Distributing'!$A:$F,'Target Funds Distributing'!$2:$12</definedName>
    <definedName name="_xlnm.Print_Titles" localSheetId="4">'Target Funds Mixed'!$A:$F,'Target Funds Mixed'!$1:$12</definedName>
    <definedName name="FORWARDS_UNREALISED_PROFIT____LOSS" localSheetId="7">'[3]Front Sheet'!$G$18</definedName>
    <definedName name="FORWARDS_UNREALISED_PROFIT____LOSS">'[4]Front Sheet'!$G$18</definedName>
    <definedName name="fs_bond_interest" localSheetId="7">'[7]Front Sheet'!#REF!</definedName>
    <definedName name="fs_bond_interest" localSheetId="0">'[8]Front Sheet'!#REF!</definedName>
    <definedName name="fs_bond_interest">'[8]Front Sheet'!#REF!</definedName>
    <definedName name="fs_forwards_unrealised_gains" localSheetId="7">'[7]Front Sheet'!#REF!</definedName>
    <definedName name="fs_forwards_unrealised_gains" localSheetId="0">'[8]Front Sheet'!#REF!</definedName>
    <definedName name="fs_forwards_unrealised_gains">'[8]Front Sheet'!#REF!</definedName>
    <definedName name="fs_forwards_unrealised_losses" localSheetId="7">'[7]Front Sheet'!#REF!</definedName>
    <definedName name="fs_forwards_unrealised_losses" localSheetId="0">'[8]Front Sheet'!#REF!</definedName>
    <definedName name="fs_forwards_unrealised_losses">'[8]Front Sheet'!#REF!</definedName>
    <definedName name="fs_forwards_unrealised_profit_loss" localSheetId="7">'[7]Front Sheet'!#REF!</definedName>
    <definedName name="fs_forwards_unrealised_profit_loss" localSheetId="0">'[8]Front Sheet'!#REF!</definedName>
    <definedName name="fs_forwards_unrealised_profit_loss">'[8]Front Sheet'!#REF!</definedName>
    <definedName name="fs_futures_unrealised_profit_loss" localSheetId="7">'[7]Front Sheet'!#REF!</definedName>
    <definedName name="fs_futures_unrealised_profit_loss" localSheetId="0">'[8]Front Sheet'!#REF!</definedName>
    <definedName name="fs_futures_unrealised_profit_loss">'[8]Front Sheet'!#REF!</definedName>
    <definedName name="fs_market_val_of_investments" localSheetId="7">'[7]Front Sheet'!#REF!</definedName>
    <definedName name="fs_market_val_of_investments" localSheetId="0">'[8]Front Sheet'!#REF!</definedName>
    <definedName name="fs_market_val_of_investments">'[8]Front Sheet'!#REF!</definedName>
    <definedName name="fs_nav" localSheetId="7">'[7]Front Sheet'!#REF!</definedName>
    <definedName name="fs_nav" localSheetId="0">'[8]Front Sheet'!#REF!</definedName>
    <definedName name="fs_nav">'[8]Front Sheet'!#REF!</definedName>
    <definedName name="fs_nav_per_share" localSheetId="7">'[7]Front Sheet'!#REF!</definedName>
    <definedName name="fs_nav_per_share" localSheetId="0">'[8]Front Sheet'!#REF!</definedName>
    <definedName name="fs_nav_per_share">'[8]Front Sheet'!#REF!</definedName>
    <definedName name="fs_shares_in_issue" localSheetId="7">'[7]Front Sheet'!#REF!</definedName>
    <definedName name="fs_shares_in_issue" localSheetId="0">'[8]Front Sheet'!#REF!</definedName>
    <definedName name="fs_shares_in_issue">'[8]Front Sheet'!#REF!</definedName>
    <definedName name="FUND" localSheetId="7">'[1]Front Sheet'!$B$3</definedName>
    <definedName name="FUND">'[2]Front Sheet'!$B$3</definedName>
    <definedName name="FUTURES_UNREALISED_PROFIT____LOSS" localSheetId="7">'[7]Front Sheet'!#REF!</definedName>
    <definedName name="FUTURES_UNREALISED_PROFIT____LOSS" localSheetId="0">'[8]Front Sheet'!#REF!</definedName>
    <definedName name="FUTURES_UNREALISED_PROFIT____LOSS">'[8]Front Sheet'!#REF!</definedName>
    <definedName name="last_year_cash" localSheetId="7">#REF!</definedName>
    <definedName name="last_year_cash" localSheetId="0">#REF!</definedName>
    <definedName name="last_year_cash">#REF!</definedName>
    <definedName name="ly_cash" localSheetId="7">#REF!</definedName>
    <definedName name="ly_cash" localSheetId="0">#REF!</definedName>
    <definedName name="ly_cash">#REF!</definedName>
    <definedName name="ly_odraft" localSheetId="0">#REF!</definedName>
    <definedName name="ly_odraft">#REF!</definedName>
    <definedName name="MAINMENU" localSheetId="0">#REF!</definedName>
    <definedName name="MAINMENU">#REF!</definedName>
    <definedName name="mancalc1" localSheetId="0" xlm="1" shortcutKey="F">#REF!</definedName>
    <definedName name="mancalc1" xlm="1" shortcutKey="F">#REF!</definedName>
    <definedName name="mld_bond_int_rcble">[9]Mould!$F$742</definedName>
    <definedName name="mld_bond_int_rcble_ly">[9]Mould!$H$742</definedName>
    <definedName name="mld_bs_current_assets">[9]Mould!$F$79</definedName>
    <definedName name="mld_bs_current_liabilities">[9]Mould!$F$81</definedName>
    <definedName name="mld_bslong">[9]Mould!$F$76</definedName>
    <definedName name="mld_bsshort">[9]Mould!$F$77</definedName>
    <definedName name="mld_cfs_total">[9]Mould!$F$197</definedName>
    <definedName name="mld_change_in_net_assets_scna">[9]Mould!$F$135</definedName>
    <definedName name="mld_chg_net_assets_ops">[9]Mould!$F$59</definedName>
    <definedName name="mld_def_inc">[9]Mould!$F$745</definedName>
    <definedName name="mld_def_inc_ly">[9]Mould!$H$745</definedName>
    <definedName name="mld_equaln_paid">[9]Mould!$F$36</definedName>
    <definedName name="mld_equan_recd">[9]Mould!$F$35</definedName>
    <definedName name="mld_fwd_gain">[9]Mould!$F$741</definedName>
    <definedName name="mld_fwd_gain_ly">[9]Mould!$H$741</definedName>
    <definedName name="mld_fwd_loss">[9]Mould!$F$750</definedName>
    <definedName name="mld_fwd_loss_ly">[9]Mould!$H$750</definedName>
    <definedName name="mld_longcost_ly">[9]Mould!$H$538</definedName>
    <definedName name="mld_longcost_note">[9]Mould!$F$538</definedName>
    <definedName name="mld_longmv_ly">[9]Mould!$H$536</definedName>
    <definedName name="mld_longmv_note">[9]Mould!$F$536</definedName>
    <definedName name="mld_mvmt_def_inc">[9]Mould!$F$171</definedName>
    <definedName name="mld_mvmt_fwds_ops">[9]Mould!$F$54</definedName>
    <definedName name="mld_mvmt_unrealised_ops">[9]Mould!$F$51</definedName>
    <definedName name="mld_mvt_acc_exps">[9]Mould!$F$172</definedName>
    <definedName name="mld_mvt_acc_inc">[9]Mould!$F$173</definedName>
    <definedName name="mld_nav_bs">[9]Mould!$F$86</definedName>
    <definedName name="mld_nav_scna">[9]Mould!$F$139</definedName>
    <definedName name="mld_nav_topbs">[9]Mould!$F$82</definedName>
    <definedName name="mld_nca_cash">[9]Mould!$F$740</definedName>
    <definedName name="mld_nca_overdraft">[9]Mould!$F$749</definedName>
    <definedName name="mld_net_current_assets">[9]Mould!$F$757</definedName>
    <definedName name="mld_net_inc_cfs">[9]Mould!$F$170</definedName>
    <definedName name="mld_net_inc_ops">[9]Mould!$F$32</definedName>
    <definedName name="mld_notes_cash">[9]Mould!$F$798</definedName>
    <definedName name="mld_notes_cash_change">[9]Mould!$F$797</definedName>
    <definedName name="mld_notes_current_assets">[9]Mould!$F$747</definedName>
    <definedName name="mld_notes_current_liabilities">[9]Mould!$F$756</definedName>
    <definedName name="mld_other_crs">[9]Mould!$F$754</definedName>
    <definedName name="mld_other_crs_ly">[9]Mould!$H$754</definedName>
    <definedName name="mld_other_drs">[9]Mould!$F$746</definedName>
    <definedName name="mld_other_drs_ly">[9]Mould!$H$746</definedName>
    <definedName name="mld_other_exps_notes">[9]Mould!$F$498</definedName>
    <definedName name="mld_other_exps_ops">[9]Mould!$F$26</definedName>
    <definedName name="mld_reds_pble">[9]Mould!$F$752</definedName>
    <definedName name="mld_reds_pble_ly">[9]Mould!$H$752</definedName>
    <definedName name="mld_shortmv_note">[9]Mould!$F$541</definedName>
    <definedName name="mld_shs_issued">[9]Mould!$F$130</definedName>
    <definedName name="mld_shs_issued_cash">[9]Mould!$F$189</definedName>
    <definedName name="mld_shs_rdmd">[9]Mould!$F$132</definedName>
    <definedName name="mld_shs_rdmd_cash">[9]Mould!$F$190</definedName>
    <definedName name="mld_subs_adv">[9]Mould!$F$751</definedName>
    <definedName name="mld_subs_adv_ly">[9]Mould!$H$751</definedName>
    <definedName name="mld_subs_rcble">[9]Mould!$F$743</definedName>
    <definedName name="mld_subs_recble_ly">[9]Mould!$H$743</definedName>
    <definedName name="name" localSheetId="7">#REF!</definedName>
    <definedName name="name" localSheetId="0">#REF!</definedName>
    <definedName name="name">#REF!</definedName>
    <definedName name="ncal_bank_overdraft_etc" localSheetId="7">#REF!</definedName>
    <definedName name="ncal_bank_overdraft_etc" localSheetId="0">#REF!</definedName>
    <definedName name="ncal_bank_overdraft_etc">#REF!</definedName>
    <definedName name="ncal_bond_interest_receivable" localSheetId="7">'[5]Net Curr Assets'!$H$34</definedName>
    <definedName name="ncal_bond_interest_receivable">'[6]Net Curr Assets'!$H$34</definedName>
    <definedName name="ncal_cash_at_bank_etc" localSheetId="7">#REF!</definedName>
    <definedName name="ncal_cash_at_bank_etc" localSheetId="0">#REF!</definedName>
    <definedName name="ncal_cash_at_bank_etc">#REF!</definedName>
    <definedName name="ncal_dividend_proposed" localSheetId="7">#REF!</definedName>
    <definedName name="ncal_dividend_proposed" localSheetId="0">#REF!</definedName>
    <definedName name="ncal_dividend_proposed">#REF!</definedName>
    <definedName name="ncal_forward_gain" localSheetId="7">#REF!</definedName>
    <definedName name="ncal_forward_gain" localSheetId="0">#REF!</definedName>
    <definedName name="ncal_forward_gain">#REF!</definedName>
    <definedName name="ncal_forward_loss" localSheetId="0">#REF!</definedName>
    <definedName name="ncal_forward_loss">#REF!</definedName>
    <definedName name="ncal_net_assets_liabilities" localSheetId="0">#REF!</definedName>
    <definedName name="ncal_net_assets_liabilities">#REF!</definedName>
    <definedName name="ncal_other_creditors" localSheetId="0">#REF!</definedName>
    <definedName name="ncal_other_creditors">#REF!</definedName>
    <definedName name="ncal_other_debtors" localSheetId="0">#REF!</definedName>
    <definedName name="ncal_other_debtors">#REF!</definedName>
    <definedName name="ncal_payable_from_brokers" localSheetId="0">#REF!</definedName>
    <definedName name="ncal_payable_from_brokers">#REF!</definedName>
    <definedName name="ncal_payable_to_brokers" localSheetId="0">#REF!</definedName>
    <definedName name="ncal_payable_to_brokers">#REF!</definedName>
    <definedName name="ncal_Pre_paid_incorporation_expenses" localSheetId="0">#REF!</definedName>
    <definedName name="ncal_Pre_paid_incorporation_expenses">#REF!</definedName>
    <definedName name="ncal_redemptions_payable" localSheetId="0">#REF!</definedName>
    <definedName name="ncal_redemptions_payable">#REF!</definedName>
    <definedName name="ncal_subs_in_advance" localSheetId="0">#REF!</definedName>
    <definedName name="ncal_subs_in_advance">#REF!</definedName>
    <definedName name="ncal_subscriptions_receivable" localSheetId="0">#REF!</definedName>
    <definedName name="ncal_subscriptions_receivable">#REF!</definedName>
    <definedName name="Net_liabilities" localSheetId="0">#REF!</definedName>
    <definedName name="Net_liabilities">#REF!</definedName>
    <definedName name="overdraft_at_bank" localSheetId="0">#REF!</definedName>
    <definedName name="overdraft_at_bank">#REF!</definedName>
    <definedName name="post" localSheetId="0">#REF!</definedName>
    <definedName name="post">#REF!</definedName>
    <definedName name="Postingjournals" localSheetId="0">#REF!</definedName>
    <definedName name="Postingjournals">#REF!</definedName>
    <definedName name="printassets" localSheetId="0" xlm="1">#REF!</definedName>
    <definedName name="printassets" xlm="1">#REF!</definedName>
    <definedName name="printbalance" localSheetId="0" xlm="1">#REF!</definedName>
    <definedName name="printbalance" xlm="1">#REF!</definedName>
    <definedName name="printcapital" localSheetId="0" xlm="1">#REF!</definedName>
    <definedName name="printcapital" xlm="1">#REF!</definedName>
    <definedName name="printcash" localSheetId="0" xlm="1">#REF!</definedName>
    <definedName name="printcash" xlm="1">#REF!</definedName>
    <definedName name="printfront" localSheetId="0" xlm="1">#REF!</definedName>
    <definedName name="printfront" xlm="1">#REF!</definedName>
    <definedName name="printman" localSheetId="0" xlm="1">#REF!</definedName>
    <definedName name="printman" xlm="1">#REF!</definedName>
    <definedName name="printmould" localSheetId="0" xlm="1">#REF!</definedName>
    <definedName name="printmould" xlm="1">#REF!</definedName>
    <definedName name="printstate" localSheetId="0" xlm="1">#REF!</definedName>
    <definedName name="printstate" xlm="1">#REF!</definedName>
    <definedName name="printtrial" localSheetId="0" xlm="1">#REF!</definedName>
    <definedName name="printtrial" xlm="1">#REF!</definedName>
    <definedName name="pub" localSheetId="0">#REF!</definedName>
    <definedName name="pub">#REF!</definedName>
    <definedName name="realised_profits_less_losses" localSheetId="7">'[5]Stmt of Operations'!$H$102</definedName>
    <definedName name="realised_profits_less_losses">'[6]Stmt of Operations'!$H$102</definedName>
    <definedName name="resp" localSheetId="7">#REF!</definedName>
    <definedName name="resp" localSheetId="0">#REF!</definedName>
    <definedName name="resp">#REF!</definedName>
    <definedName name="revenue" localSheetId="7">#REF!</definedName>
    <definedName name="revenue" localSheetId="0">#REF!</definedName>
    <definedName name="revenue">#REF!</definedName>
    <definedName name="sr_administrative_fee_paid" localSheetId="7">#REF!</definedName>
    <definedName name="sr_administrative_fee_paid" localSheetId="0">#REF!</definedName>
    <definedName name="sr_administrative_fee_paid">#REF!</definedName>
    <definedName name="sr_amortisation_paid" localSheetId="0">#REF!</definedName>
    <definedName name="sr_amortisation_paid">#REF!</definedName>
    <definedName name="sr_audit_fees_paid" localSheetId="0">#REF!</definedName>
    <definedName name="sr_audit_fees_paid">#REF!</definedName>
    <definedName name="sr_bank_charges" localSheetId="7">'[5]Stmt of Operations'!$F$67</definedName>
    <definedName name="sr_bank_charges">'[6]Stmt of Operations'!$F$67</definedName>
    <definedName name="sr_bond_int_receivable" localSheetId="7">#REF!</definedName>
    <definedName name="sr_bond_int_receivable" localSheetId="0">#REF!</definedName>
    <definedName name="sr_bond_int_receivable">#REF!</definedName>
    <definedName name="sr_custodian_fee_paid" localSheetId="7">#REF!</definedName>
    <definedName name="sr_custodian_fee_paid" localSheetId="0">#REF!</definedName>
    <definedName name="sr_custodian_fee_paid">#REF!</definedName>
    <definedName name="sr_directors_and_officers_fees_paid" localSheetId="7">#REF!</definedName>
    <definedName name="sr_directors_and_officers_fees_paid" localSheetId="0">#REF!</definedName>
    <definedName name="sr_directors_and_officers_fees_paid">#REF!</definedName>
    <definedName name="sr_dividends" localSheetId="0">#REF!</definedName>
    <definedName name="sr_dividends">#REF!</definedName>
    <definedName name="sr_final_dividend" localSheetId="7">'[5]Stmt of Operations'!$F$91</definedName>
    <definedName name="sr_final_dividend">'[6]Stmt of Operations'!$F$91</definedName>
    <definedName name="sr_incentive_fee_paid" localSheetId="7">#REF!</definedName>
    <definedName name="sr_incentive_fee_paid" localSheetId="0">#REF!</definedName>
    <definedName name="sr_incentive_fee_paid">#REF!</definedName>
    <definedName name="sr_interest_paid" localSheetId="7">#REF!</definedName>
    <definedName name="sr_interest_paid" localSheetId="0">#REF!</definedName>
    <definedName name="sr_interest_paid">#REF!</definedName>
    <definedName name="sr_interest_received" localSheetId="7">#REF!</definedName>
    <definedName name="sr_interest_received" localSheetId="0">#REF!</definedName>
    <definedName name="sr_interest_received">#REF!</definedName>
    <definedName name="sr_investment_advisory_fee_paid" localSheetId="0">#REF!</definedName>
    <definedName name="sr_investment_advisory_fee_paid">#REF!</definedName>
    <definedName name="sr_legal_fees_paid" localSheetId="7">'[5]Stmt of Operations'!$F$65</definedName>
    <definedName name="sr_legal_fees_paid">'[6]Stmt of Operations'!$F$65</definedName>
    <definedName name="sr_manager_fee_paid" localSheetId="7">#REF!</definedName>
    <definedName name="sr_manager_fee_paid" localSheetId="0">#REF!</definedName>
    <definedName name="sr_manager_fee_paid">#REF!</definedName>
    <definedName name="sr_net_dividend_income" localSheetId="7">#REF!+#REF!</definedName>
    <definedName name="sr_net_dividend_income" localSheetId="0">#REF!+#REF!</definedName>
    <definedName name="sr_net_dividend_income">#REF!+#REF!</definedName>
    <definedName name="sr_net_dividends" localSheetId="7">#REF!</definedName>
    <definedName name="sr_net_dividends" localSheetId="0">#REF!</definedName>
    <definedName name="sr_net_dividends">#REF!</definedName>
    <definedName name="sr_net_loss_for_the_year" localSheetId="0">#REF!</definedName>
    <definedName name="sr_net_loss_for_the_year">#REF!</definedName>
    <definedName name="sr_net_loss_for_year" localSheetId="0">#REF!</definedName>
    <definedName name="sr_net_loss_for_year">#REF!</definedName>
    <definedName name="sr_other_administrative_charges" localSheetId="0">#REF!</definedName>
    <definedName name="sr_other_administrative_charges">#REF!</definedName>
    <definedName name="sr_professional_fees_paid" localSheetId="7">'[5]Stmt of Operations'!$F$66</definedName>
    <definedName name="sr_professional_fees_paid">'[6]Stmt of Operations'!$F$66</definedName>
    <definedName name="sr_revenue_deficit_transferred_to_capital_reserve" localSheetId="7">#REF!</definedName>
    <definedName name="sr_revenue_deficit_transferred_to_capital_reserve" localSheetId="0">#REF!</definedName>
    <definedName name="sr_revenue_deficit_transferred_to_capital_reserve">#REF!</definedName>
    <definedName name="sr_Short_dividend_paid" localSheetId="7">#REF!</definedName>
    <definedName name="sr_Short_dividend_paid" localSheetId="0">#REF!</definedName>
    <definedName name="sr_Short_dividend_paid">#REF!</definedName>
    <definedName name="sr_sponsor_fee_paid" localSheetId="7">#REF!</definedName>
    <definedName name="sr_sponsor_fee_paid" localSheetId="0">#REF!</definedName>
    <definedName name="sr_sponsor_fee_paid">#REF!</definedName>
    <definedName name="sr_sub_custodian_fees_paid" localSheetId="7">'[5]Stmt of Operations'!$F$60</definedName>
    <definedName name="sr_sub_custodian_fees_paid">'[6]Stmt of Operations'!$F$60</definedName>
    <definedName name="sr_sundry_income" localSheetId="7">#REF!</definedName>
    <definedName name="sr_sundry_income" localSheetId="0">#REF!</definedName>
    <definedName name="sr_sundry_income">#REF!</definedName>
    <definedName name="sr_surplus_deficit_per_share" localSheetId="7">#REF!</definedName>
    <definedName name="sr_surplus_deficit_per_share" localSheetId="0">#REF!</definedName>
    <definedName name="sr_surplus_deficit_per_share">#REF!</definedName>
    <definedName name="sr_tax_deducted" localSheetId="7">#REF!</definedName>
    <definedName name="sr_tax_deducted" localSheetId="0">#REF!</definedName>
    <definedName name="sr_tax_deducted">#REF!</definedName>
    <definedName name="sr_underwriting_commission" localSheetId="7">'[5]Stmt of Operations'!$H$39</definedName>
    <definedName name="sr_underwriting_commission">'[6]Stmt of Operations'!$H$39</definedName>
    <definedName name="STATEMENT" localSheetId="7">#REF!</definedName>
    <definedName name="STATEMENT" localSheetId="0">#REF!</definedName>
    <definedName name="STATEMENT">#REF!</definedName>
    <definedName name="trialbal" localSheetId="7" xlm="1" shortcutKey="t">#REF!</definedName>
    <definedName name="trialbal" localSheetId="0" xlm="1" shortcutKey="t">#REF!</definedName>
    <definedName name="trialbal" xlm="1" shortcutKey="t">#REF!</definedName>
  </definedNames>
  <calcPr calcId="162913"/>
</workbook>
</file>

<file path=xl/calcChain.xml><?xml version="1.0" encoding="utf-8"?>
<calcChain xmlns="http://schemas.openxmlformats.org/spreadsheetml/2006/main">
  <c r="D76" i="14" l="1"/>
  <c r="D70" i="14"/>
  <c r="D76" i="8"/>
  <c r="P76" i="17"/>
  <c r="M76" i="17"/>
  <c r="J76" i="17"/>
  <c r="G76" i="17"/>
  <c r="D76" i="17"/>
  <c r="V45" i="10" l="1"/>
  <c r="S45" i="10"/>
  <c r="P45" i="10"/>
  <c r="M45" i="10"/>
  <c r="J45" i="10"/>
  <c r="G45" i="10"/>
  <c r="J143" i="11"/>
  <c r="J109" i="11"/>
  <c r="J91" i="11"/>
  <c r="G109" i="11"/>
  <c r="G91" i="11"/>
  <c r="S109" i="11"/>
  <c r="S91" i="11"/>
  <c r="P143" i="11"/>
  <c r="P109" i="11"/>
  <c r="P91" i="11"/>
  <c r="M109" i="11"/>
  <c r="M91" i="11"/>
  <c r="S139" i="11"/>
  <c r="S143" i="11" s="1"/>
  <c r="P139" i="11"/>
  <c r="M139" i="11"/>
  <c r="M143" i="11" s="1"/>
  <c r="G139" i="11"/>
  <c r="G143" i="11" s="1"/>
  <c r="Y34" i="10"/>
  <c r="V34" i="10"/>
  <c r="S34" i="10"/>
  <c r="J34" i="10"/>
  <c r="G34" i="10"/>
  <c r="AHT91" i="11" l="1"/>
  <c r="AHQ91" i="11"/>
  <c r="AHN91" i="11"/>
  <c r="AHK91" i="11"/>
  <c r="AHH91" i="11"/>
  <c r="AHE91" i="11"/>
  <c r="AHB91" i="11"/>
  <c r="AGY91" i="11"/>
  <c r="AGV91" i="11"/>
  <c r="AGS91" i="11"/>
  <c r="AGP91" i="11"/>
  <c r="AGM91" i="11"/>
  <c r="AGJ91" i="11"/>
  <c r="AGG91" i="11"/>
  <c r="AGD91" i="11"/>
  <c r="AGA91" i="11"/>
  <c r="AFX91" i="11"/>
  <c r="AFU91" i="11"/>
  <c r="AFR91" i="11"/>
  <c r="AFO91" i="11"/>
  <c r="AFL91" i="11"/>
  <c r="AFI91" i="11"/>
  <c r="AFF91" i="11"/>
  <c r="AFC91" i="11"/>
  <c r="AEZ91" i="11"/>
  <c r="AEW91" i="11"/>
  <c r="AET91" i="11"/>
  <c r="AEQ91" i="11"/>
  <c r="AEN91" i="11"/>
  <c r="AEK91" i="11"/>
  <c r="AEH91" i="11"/>
  <c r="AEE91" i="11"/>
  <c r="AEB91" i="11"/>
  <c r="ADY91" i="11"/>
  <c r="ADV91" i="11"/>
  <c r="ADS91" i="11"/>
  <c r="ADP91" i="11"/>
  <c r="ADM91" i="11"/>
  <c r="ADJ91" i="11"/>
  <c r="ADG91" i="11"/>
  <c r="ADD91" i="11"/>
  <c r="ADA91" i="11"/>
  <c r="ACX91" i="11"/>
  <c r="ACU91" i="11"/>
  <c r="ACR91" i="11"/>
  <c r="ACO91" i="11"/>
  <c r="ACL91" i="11"/>
  <c r="ACI91" i="11"/>
  <c r="ACF91" i="11"/>
  <c r="ACC91" i="11"/>
  <c r="ABZ91" i="11"/>
  <c r="ABW91" i="11"/>
  <c r="ABT91" i="11"/>
  <c r="ABQ91" i="11"/>
  <c r="ABN91" i="11"/>
  <c r="ABK91" i="11"/>
  <c r="ABH91" i="11"/>
  <c r="ABE91" i="11"/>
  <c r="ABB91" i="11"/>
  <c r="AAY91" i="11"/>
  <c r="AAV91" i="11"/>
  <c r="AAS91" i="11"/>
  <c r="AAP91" i="11"/>
  <c r="AAM91" i="11"/>
  <c r="AAJ91" i="11"/>
  <c r="AAG91" i="11"/>
  <c r="AAD91" i="11"/>
  <c r="AAA91" i="11"/>
  <c r="ZX91" i="11"/>
  <c r="ZU91" i="11"/>
  <c r="ZR91" i="11"/>
  <c r="ZO91" i="11"/>
  <c r="ZL91" i="11"/>
  <c r="ZI91" i="11"/>
  <c r="ZF91" i="11"/>
  <c r="ZC91" i="11"/>
  <c r="YZ91" i="11"/>
  <c r="YW91" i="11"/>
  <c r="YT91" i="11"/>
  <c r="YQ91" i="11"/>
  <c r="YN91" i="11"/>
  <c r="YK91" i="11"/>
  <c r="YH91" i="11"/>
  <c r="YE91" i="11"/>
  <c r="YB91" i="11"/>
  <c r="XY91" i="11"/>
  <c r="XV91" i="11"/>
  <c r="XS91" i="11"/>
  <c r="XP91" i="11"/>
  <c r="XM91" i="11"/>
  <c r="XJ91" i="11"/>
  <c r="XG91" i="11"/>
  <c r="XD91" i="11"/>
  <c r="XA91" i="11"/>
  <c r="WX91" i="11"/>
  <c r="WU91" i="11"/>
  <c r="WR91" i="11"/>
  <c r="WO91" i="11"/>
  <c r="WL91" i="11"/>
  <c r="WI91" i="11"/>
  <c r="WF91" i="11"/>
  <c r="WC91" i="11"/>
  <c r="VZ91" i="11"/>
  <c r="VW91" i="11"/>
  <c r="VT91" i="11"/>
  <c r="VQ91" i="11"/>
  <c r="VN91" i="11"/>
  <c r="VK91" i="11"/>
  <c r="VH91" i="11"/>
  <c r="VE91" i="11"/>
  <c r="VB91" i="11"/>
  <c r="UY91" i="11"/>
  <c r="UV91" i="11"/>
  <c r="US91" i="11"/>
  <c r="UP91" i="11"/>
  <c r="UM91" i="11"/>
  <c r="UJ91" i="11"/>
  <c r="UG91" i="11"/>
  <c r="UD91" i="11"/>
  <c r="UA91" i="11"/>
  <c r="TX91" i="11"/>
  <c r="TU91" i="11"/>
  <c r="TR91" i="11"/>
  <c r="TO91" i="11"/>
  <c r="TL91" i="11"/>
  <c r="TI91" i="11"/>
  <c r="TF91" i="11"/>
  <c r="TC91" i="11"/>
  <c r="SZ91" i="11"/>
  <c r="SW91" i="11"/>
  <c r="ST91" i="11"/>
  <c r="SQ91" i="11"/>
  <c r="SN91" i="11"/>
  <c r="SK91" i="11"/>
  <c r="SH91" i="11"/>
  <c r="SE91" i="11"/>
  <c r="SB91" i="11"/>
  <c r="RY91" i="11"/>
  <c r="RV91" i="11"/>
  <c r="RS91" i="11"/>
  <c r="RP91" i="11"/>
  <c r="RM91" i="11"/>
  <c r="RJ91" i="11"/>
  <c r="RG91" i="11"/>
  <c r="RD91" i="11"/>
  <c r="RA91" i="11"/>
  <c r="QX91" i="11"/>
  <c r="QU91" i="11"/>
  <c r="QR91" i="11"/>
  <c r="QO91" i="11"/>
  <c r="QL91" i="11"/>
  <c r="QI91" i="11"/>
  <c r="QF91" i="11"/>
  <c r="QC91" i="11"/>
  <c r="PZ91" i="11"/>
  <c r="PW91" i="11"/>
  <c r="PT91" i="11"/>
  <c r="PQ91" i="11"/>
  <c r="PN91" i="11"/>
  <c r="PK91" i="11"/>
  <c r="PH91" i="11"/>
  <c r="PE91" i="11"/>
  <c r="PB91" i="11"/>
  <c r="OY91" i="11"/>
  <c r="OV91" i="11"/>
  <c r="OS91" i="11"/>
  <c r="OP91" i="11"/>
  <c r="OM91" i="11"/>
  <c r="OJ91" i="11"/>
  <c r="OG91" i="11"/>
  <c r="OD91" i="11"/>
  <c r="OA91" i="11"/>
  <c r="NX91" i="11"/>
  <c r="NU91" i="11"/>
  <c r="NR91" i="11"/>
  <c r="NO91" i="11"/>
  <c r="NL91" i="11"/>
  <c r="NI91" i="11"/>
  <c r="NF91" i="11"/>
  <c r="NC91" i="11"/>
  <c r="MZ91" i="11"/>
  <c r="MW91" i="11"/>
  <c r="MT91" i="11"/>
  <c r="MQ91" i="11"/>
  <c r="MN91" i="11"/>
  <c r="MK91" i="11"/>
  <c r="MH91" i="11"/>
  <c r="ME91" i="11"/>
  <c r="MB91" i="11"/>
  <c r="LY91" i="11"/>
  <c r="LV91" i="11"/>
  <c r="LS91" i="11"/>
  <c r="LP91" i="11"/>
  <c r="LM91" i="11"/>
  <c r="LJ91" i="11"/>
  <c r="LG91" i="11"/>
  <c r="LD91" i="11"/>
  <c r="LA91" i="11"/>
  <c r="KX91" i="11"/>
  <c r="KU91" i="11"/>
  <c r="KR91" i="11"/>
  <c r="KO91" i="11"/>
  <c r="KL91" i="11"/>
  <c r="KI91" i="11"/>
  <c r="KF91" i="11"/>
  <c r="KC91" i="11"/>
  <c r="JZ91" i="11"/>
  <c r="JW91" i="11"/>
  <c r="JT91" i="11"/>
  <c r="JQ91" i="11"/>
  <c r="JN91" i="11"/>
  <c r="JK91" i="11"/>
  <c r="JH91" i="11"/>
  <c r="JE91" i="11"/>
  <c r="JB91" i="11"/>
  <c r="IY91" i="11"/>
  <c r="IV91" i="11"/>
  <c r="IS91" i="11"/>
  <c r="IP91" i="11"/>
  <c r="IM91" i="11"/>
  <c r="IJ91" i="11"/>
  <c r="IG91" i="11"/>
  <c r="ID91" i="11"/>
  <c r="IA91" i="11"/>
  <c r="HX91" i="11"/>
  <c r="HU91" i="11"/>
  <c r="HR91" i="11"/>
  <c r="HO91" i="11"/>
  <c r="HL91" i="11"/>
  <c r="HI91" i="11"/>
  <c r="HF91" i="11"/>
  <c r="HC91" i="11"/>
  <c r="GZ91" i="11"/>
  <c r="GW91" i="11"/>
  <c r="GT91" i="11"/>
  <c r="GQ91" i="11"/>
  <c r="GN91" i="11"/>
  <c r="GK91" i="11"/>
  <c r="GH91" i="11"/>
  <c r="GE91" i="11"/>
  <c r="GB91" i="11"/>
  <c r="FY91" i="11"/>
  <c r="FV91" i="11"/>
  <c r="FS91" i="11"/>
  <c r="FP91" i="11"/>
  <c r="FM91" i="11"/>
  <c r="FJ91" i="11"/>
  <c r="FG91" i="11"/>
  <c r="FD91" i="11"/>
  <c r="FA91" i="11"/>
  <c r="EX91" i="11"/>
  <c r="EU91" i="11"/>
  <c r="ER91" i="11"/>
  <c r="EO91" i="11"/>
  <c r="EL91" i="11"/>
  <c r="EI91" i="11"/>
  <c r="EF91" i="11"/>
  <c r="EC91" i="11"/>
  <c r="DZ91" i="11"/>
  <c r="DW91" i="11"/>
  <c r="DT91" i="11"/>
  <c r="DQ91" i="11"/>
  <c r="DN91" i="11"/>
  <c r="DK91" i="11"/>
  <c r="DH91" i="11"/>
  <c r="DE91" i="11"/>
  <c r="DB91" i="11"/>
  <c r="CY91" i="11"/>
  <c r="CV91" i="11"/>
  <c r="CS91" i="11"/>
  <c r="CP91" i="11"/>
  <c r="CM91" i="11"/>
  <c r="CJ91" i="11"/>
  <c r="CG91" i="11"/>
  <c r="CD91" i="11"/>
  <c r="CA91" i="11"/>
  <c r="BX91" i="11"/>
  <c r="BU91" i="11"/>
  <c r="BR91" i="11"/>
  <c r="BO91" i="11"/>
  <c r="BL91" i="11"/>
  <c r="BI91" i="11"/>
  <c r="BF91" i="11"/>
  <c r="BC91" i="11"/>
  <c r="AZ91" i="11"/>
  <c r="AW91" i="11"/>
  <c r="AT91" i="11"/>
  <c r="AQ91" i="11"/>
  <c r="AN91" i="11"/>
  <c r="AK91" i="11"/>
  <c r="AH91" i="11"/>
  <c r="AE91" i="11"/>
  <c r="AB91" i="11"/>
  <c r="Y91" i="11"/>
  <c r="V91" i="11"/>
  <c r="P54" i="17" l="1"/>
  <c r="M54" i="17"/>
  <c r="J54" i="17"/>
  <c r="G54" i="17"/>
  <c r="D54" i="17"/>
  <c r="Q45" i="17"/>
  <c r="P55" i="17" s="1"/>
  <c r="Q55" i="17" s="1"/>
  <c r="P45" i="17"/>
  <c r="N45" i="17"/>
  <c r="M55" i="17" s="1"/>
  <c r="N55" i="17" s="1"/>
  <c r="M45" i="17"/>
  <c r="K45" i="17"/>
  <c r="J55" i="17" s="1"/>
  <c r="K55" i="17" s="1"/>
  <c r="J45" i="17"/>
  <c r="H45" i="17"/>
  <c r="G55" i="17" s="1"/>
  <c r="H55" i="17" s="1"/>
  <c r="G45" i="17"/>
  <c r="E45" i="17"/>
  <c r="D55" i="17" s="1"/>
  <c r="E55" i="17" s="1"/>
  <c r="D45" i="17"/>
  <c r="P42" i="17"/>
  <c r="M42" i="17"/>
  <c r="J42" i="17"/>
  <c r="G42" i="17"/>
  <c r="D42" i="17"/>
  <c r="P37" i="17"/>
  <c r="M37" i="17"/>
  <c r="J37" i="17"/>
  <c r="J47" i="17" s="1"/>
  <c r="G37" i="17"/>
  <c r="D37" i="17"/>
  <c r="P27" i="17"/>
  <c r="M27" i="17"/>
  <c r="J27" i="17"/>
  <c r="G27" i="17"/>
  <c r="D27" i="17"/>
  <c r="Q16" i="17"/>
  <c r="N16" i="17"/>
  <c r="K16" i="17"/>
  <c r="H16" i="17"/>
  <c r="E16" i="17"/>
  <c r="Q14" i="17"/>
  <c r="N14" i="17"/>
  <c r="K14" i="17"/>
  <c r="H14" i="17"/>
  <c r="E14" i="17"/>
  <c r="M47" i="17" l="1"/>
  <c r="M52" i="17" s="1"/>
  <c r="M57" i="17" s="1"/>
  <c r="G47" i="17"/>
  <c r="G52" i="17" s="1"/>
  <c r="G57" i="17" s="1"/>
  <c r="D47" i="17"/>
  <c r="D52" i="17" s="1"/>
  <c r="D57" i="17" s="1"/>
  <c r="P47" i="17"/>
  <c r="P52" i="17" s="1"/>
  <c r="P57" i="17" s="1"/>
  <c r="J52" i="17"/>
  <c r="J57" i="17" s="1"/>
  <c r="T16" i="17"/>
  <c r="J43" i="14" l="1"/>
  <c r="D44" i="14"/>
  <c r="J58" i="7"/>
  <c r="D56" i="14" l="1"/>
  <c r="D47" i="14" l="1"/>
  <c r="AHT42" i="12"/>
  <c r="AHQ42" i="12"/>
  <c r="AHN42" i="12"/>
  <c r="AHK42" i="12"/>
  <c r="AHH42" i="12"/>
  <c r="AHE42" i="12"/>
  <c r="AHB42" i="12"/>
  <c r="AGY42" i="12"/>
  <c r="AGV42" i="12"/>
  <c r="AGS42" i="12"/>
  <c r="AGP42" i="12"/>
  <c r="AGM42" i="12"/>
  <c r="AGJ42" i="12"/>
  <c r="AGG42" i="12"/>
  <c r="AGD42" i="12"/>
  <c r="AGA42" i="12"/>
  <c r="AFX42" i="12"/>
  <c r="AFU42" i="12"/>
  <c r="AFR42" i="12"/>
  <c r="AFO42" i="12"/>
  <c r="AFL42" i="12"/>
  <c r="AFI42" i="12"/>
  <c r="AFF42" i="12"/>
  <c r="AFC42" i="12"/>
  <c r="AEZ42" i="12"/>
  <c r="AEW42" i="12"/>
  <c r="AET42" i="12"/>
  <c r="AEQ42" i="12"/>
  <c r="AEN42" i="12"/>
  <c r="AEK42" i="12"/>
  <c r="AEH42" i="12"/>
  <c r="AEE42" i="12"/>
  <c r="AEB42" i="12"/>
  <c r="ADY42" i="12"/>
  <c r="ADV42" i="12"/>
  <c r="ADS42" i="12"/>
  <c r="ADP42" i="12"/>
  <c r="ADM42" i="12"/>
  <c r="ADJ42" i="12"/>
  <c r="ADG42" i="12"/>
  <c r="ADD42" i="12"/>
  <c r="ADA42" i="12"/>
  <c r="ACX42" i="12"/>
  <c r="ACU42" i="12"/>
  <c r="ACR42" i="12"/>
  <c r="ACO42" i="12"/>
  <c r="ACL42" i="12"/>
  <c r="ACI42" i="12"/>
  <c r="ACF42" i="12"/>
  <c r="ACC42" i="12"/>
  <c r="ABZ42" i="12"/>
  <c r="ABW42" i="12"/>
  <c r="ABT42" i="12"/>
  <c r="ABQ42" i="12"/>
  <c r="ABN42" i="12"/>
  <c r="ABK42" i="12"/>
  <c r="ABH42" i="12"/>
  <c r="ABE42" i="12"/>
  <c r="ABB42" i="12"/>
  <c r="AAY42" i="12"/>
  <c r="AAV42" i="12"/>
  <c r="AAS42" i="12"/>
  <c r="AAP42" i="12"/>
  <c r="AAM42" i="12"/>
  <c r="AAJ42" i="12"/>
  <c r="AAG42" i="12"/>
  <c r="AAD42" i="12"/>
  <c r="AAA42" i="12"/>
  <c r="ZX42" i="12"/>
  <c r="ZU42" i="12"/>
  <c r="ZR42" i="12"/>
  <c r="ZO42" i="12"/>
  <c r="ZL42" i="12"/>
  <c r="ZI42" i="12"/>
  <c r="ZF42" i="12"/>
  <c r="ZC42" i="12"/>
  <c r="YZ42" i="12"/>
  <c r="YW42" i="12"/>
  <c r="YT42" i="12"/>
  <c r="YQ42" i="12"/>
  <c r="YN42" i="12"/>
  <c r="YK42" i="12"/>
  <c r="YH42" i="12"/>
  <c r="YE42" i="12"/>
  <c r="YB42" i="12"/>
  <c r="XY42" i="12"/>
  <c r="XV42" i="12"/>
  <c r="XS42" i="12"/>
  <c r="XP42" i="12"/>
  <c r="XM42" i="12"/>
  <c r="XJ42" i="12"/>
  <c r="XG42" i="12"/>
  <c r="XD42" i="12"/>
  <c r="XA42" i="12"/>
  <c r="WX42" i="12"/>
  <c r="WU42" i="12"/>
  <c r="WR42" i="12"/>
  <c r="WO42" i="12"/>
  <c r="WL42" i="12"/>
  <c r="WI42" i="12"/>
  <c r="WF42" i="12"/>
  <c r="WC42" i="12"/>
  <c r="VZ42" i="12"/>
  <c r="VW42" i="12"/>
  <c r="VT42" i="12"/>
  <c r="VQ42" i="12"/>
  <c r="VN42" i="12"/>
  <c r="VK42" i="12"/>
  <c r="VH42" i="12"/>
  <c r="VE42" i="12"/>
  <c r="VB42" i="12"/>
  <c r="UY42" i="12"/>
  <c r="UV42" i="12"/>
  <c r="US42" i="12"/>
  <c r="UP42" i="12"/>
  <c r="UM42" i="12"/>
  <c r="UJ42" i="12"/>
  <c r="UG42" i="12"/>
  <c r="UD42" i="12"/>
  <c r="UA42" i="12"/>
  <c r="TX42" i="12"/>
  <c r="TU42" i="12"/>
  <c r="TR42" i="12"/>
  <c r="TO42" i="12"/>
  <c r="TL42" i="12"/>
  <c r="TI42" i="12"/>
  <c r="TF42" i="12"/>
  <c r="TC42" i="12"/>
  <c r="SZ42" i="12"/>
  <c r="SW42" i="12"/>
  <c r="ST42" i="12"/>
  <c r="SQ42" i="12"/>
  <c r="SN42" i="12"/>
  <c r="SK42" i="12"/>
  <c r="SH42" i="12"/>
  <c r="SE42" i="12"/>
  <c r="SB42" i="12"/>
  <c r="RY42" i="12"/>
  <c r="RV42" i="12"/>
  <c r="RS42" i="12"/>
  <c r="RP42" i="12"/>
  <c r="RM42" i="12"/>
  <c r="RJ42" i="12"/>
  <c r="RG42" i="12"/>
  <c r="RD42" i="12"/>
  <c r="RA42" i="12"/>
  <c r="QX42" i="12"/>
  <c r="QU42" i="12"/>
  <c r="QR42" i="12"/>
  <c r="QO42" i="12"/>
  <c r="QL42" i="12"/>
  <c r="QI42" i="12"/>
  <c r="QF42" i="12"/>
  <c r="QC42" i="12"/>
  <c r="PZ42" i="12"/>
  <c r="PW42" i="12"/>
  <c r="PT42" i="12"/>
  <c r="PQ42" i="12"/>
  <c r="PN42" i="12"/>
  <c r="PK42" i="12"/>
  <c r="PH42" i="12"/>
  <c r="PE42" i="12"/>
  <c r="PB42" i="12"/>
  <c r="OY42" i="12"/>
  <c r="OV42" i="12"/>
  <c r="OS42" i="12"/>
  <c r="OP42" i="12"/>
  <c r="OM42" i="12"/>
  <c r="OJ42" i="12"/>
  <c r="OG42" i="12"/>
  <c r="OD42" i="12"/>
  <c r="OA42" i="12"/>
  <c r="NX42" i="12"/>
  <c r="NU42" i="12"/>
  <c r="NR42" i="12"/>
  <c r="NO42" i="12"/>
  <c r="NL42" i="12"/>
  <c r="NI42" i="12"/>
  <c r="NF42" i="12"/>
  <c r="NC42" i="12"/>
  <c r="MZ42" i="12"/>
  <c r="MW42" i="12"/>
  <c r="MT42" i="12"/>
  <c r="MQ42" i="12"/>
  <c r="MN42" i="12"/>
  <c r="MK42" i="12"/>
  <c r="MH42" i="12"/>
  <c r="ME42" i="12"/>
  <c r="MB42" i="12"/>
  <c r="LY42" i="12"/>
  <c r="LV42" i="12"/>
  <c r="LS42" i="12"/>
  <c r="LP42" i="12"/>
  <c r="LM42" i="12"/>
  <c r="LJ42" i="12"/>
  <c r="LG42" i="12"/>
  <c r="LD42" i="12"/>
  <c r="LA42" i="12"/>
  <c r="KX42" i="12"/>
  <c r="KU42" i="12"/>
  <c r="KR42" i="12"/>
  <c r="KO42" i="12"/>
  <c r="KL42" i="12"/>
  <c r="KI42" i="12"/>
  <c r="KF42" i="12"/>
  <c r="KC42" i="12"/>
  <c r="JZ42" i="12"/>
  <c r="JW42" i="12"/>
  <c r="JT42" i="12"/>
  <c r="JQ42" i="12"/>
  <c r="JN42" i="12"/>
  <c r="JK42" i="12"/>
  <c r="JH42" i="12"/>
  <c r="JE42" i="12"/>
  <c r="JB42" i="12"/>
  <c r="IY42" i="12"/>
  <c r="IV42" i="12"/>
  <c r="IS42" i="12"/>
  <c r="IP42" i="12"/>
  <c r="IM42" i="12"/>
  <c r="IJ42" i="12"/>
  <c r="IG42" i="12"/>
  <c r="ID42" i="12"/>
  <c r="IA42" i="12"/>
  <c r="HX42" i="12"/>
  <c r="HU42" i="12"/>
  <c r="HR42" i="12"/>
  <c r="HO42" i="12"/>
  <c r="HL42" i="12"/>
  <c r="HI42" i="12"/>
  <c r="HF42" i="12"/>
  <c r="HC42" i="12"/>
  <c r="GZ42" i="12"/>
  <c r="GW42" i="12"/>
  <c r="GT42" i="12"/>
  <c r="GQ42" i="12"/>
  <c r="GN42" i="12"/>
  <c r="GK42" i="12"/>
  <c r="GH42" i="12"/>
  <c r="GE42" i="12"/>
  <c r="GB42" i="12"/>
  <c r="FY42" i="12"/>
  <c r="FV42" i="12"/>
  <c r="FS42" i="12"/>
  <c r="FP42" i="12"/>
  <c r="FM42" i="12"/>
  <c r="FJ42" i="12"/>
  <c r="FG42" i="12"/>
  <c r="FD42" i="12"/>
  <c r="FA42" i="12"/>
  <c r="EX42" i="12"/>
  <c r="EU42" i="12"/>
  <c r="ER42" i="12"/>
  <c r="EO42" i="12"/>
  <c r="EL42" i="12"/>
  <c r="EI42" i="12"/>
  <c r="EF42" i="12"/>
  <c r="EC42" i="12"/>
  <c r="DZ42" i="12"/>
  <c r="DW42" i="12"/>
  <c r="DT42" i="12"/>
  <c r="DQ42" i="12"/>
  <c r="DN42" i="12"/>
  <c r="DK42" i="12"/>
  <c r="DH42" i="12"/>
  <c r="DE42" i="12"/>
  <c r="DB42" i="12"/>
  <c r="CY42" i="12"/>
  <c r="CV42" i="12"/>
  <c r="CS42" i="12"/>
  <c r="CP42" i="12"/>
  <c r="CM42" i="12"/>
  <c r="CJ42" i="12"/>
  <c r="CG42" i="12"/>
  <c r="CD42" i="12"/>
  <c r="CA42" i="12"/>
  <c r="BX42" i="12"/>
  <c r="BU42" i="12"/>
  <c r="BR42" i="12"/>
  <c r="BO42" i="12"/>
  <c r="BL42" i="12"/>
  <c r="BI42" i="12"/>
  <c r="BF42" i="12"/>
  <c r="BC42" i="12"/>
  <c r="AZ42" i="12"/>
  <c r="AW42" i="12"/>
  <c r="AT42" i="12"/>
  <c r="AQ42" i="12"/>
  <c r="AN42" i="12"/>
  <c r="AK42" i="12"/>
  <c r="AH42" i="12"/>
  <c r="AE42" i="12"/>
  <c r="AB42" i="12"/>
  <c r="Y42" i="12"/>
  <c r="V42" i="12"/>
  <c r="S42" i="12"/>
  <c r="P42" i="12"/>
  <c r="M42" i="12"/>
  <c r="J42" i="12"/>
  <c r="G42" i="12"/>
  <c r="AHT61" i="11"/>
  <c r="AHQ61" i="11"/>
  <c r="AHN61" i="11"/>
  <c r="AHK61" i="11"/>
  <c r="AHH61" i="11"/>
  <c r="AHE61" i="11"/>
  <c r="AHB61" i="11"/>
  <c r="AGY61" i="11"/>
  <c r="AGV61" i="11"/>
  <c r="AGS61" i="11"/>
  <c r="AGP61" i="11"/>
  <c r="AGM61" i="11"/>
  <c r="AGJ61" i="11"/>
  <c r="AGG61" i="11"/>
  <c r="AGD61" i="11"/>
  <c r="AGA61" i="11"/>
  <c r="AFX61" i="11"/>
  <c r="AFU61" i="11"/>
  <c r="AFR61" i="11"/>
  <c r="AFO61" i="11"/>
  <c r="AFL61" i="11"/>
  <c r="AFI61" i="11"/>
  <c r="AFF61" i="11"/>
  <c r="AFC61" i="11"/>
  <c r="AEZ61" i="11"/>
  <c r="AEW61" i="11"/>
  <c r="AET61" i="11"/>
  <c r="AEQ61" i="11"/>
  <c r="AEN61" i="11"/>
  <c r="AEK61" i="11"/>
  <c r="AEH61" i="11"/>
  <c r="AEE61" i="11"/>
  <c r="AEB61" i="11"/>
  <c r="ADY61" i="11"/>
  <c r="ADV61" i="11"/>
  <c r="ADS61" i="11"/>
  <c r="ADP61" i="11"/>
  <c r="ADM61" i="11"/>
  <c r="ADJ61" i="11"/>
  <c r="ADG61" i="11"/>
  <c r="ADD61" i="11"/>
  <c r="ADA61" i="11"/>
  <c r="ACX61" i="11"/>
  <c r="ACU61" i="11"/>
  <c r="ACR61" i="11"/>
  <c r="ACO61" i="11"/>
  <c r="ACL61" i="11"/>
  <c r="ACI61" i="11"/>
  <c r="ACF61" i="11"/>
  <c r="ACC61" i="11"/>
  <c r="ABZ61" i="11"/>
  <c r="ABW61" i="11"/>
  <c r="ABT61" i="11"/>
  <c r="ABQ61" i="11"/>
  <c r="ABN61" i="11"/>
  <c r="ABK61" i="11"/>
  <c r="ABH61" i="11"/>
  <c r="ABE61" i="11"/>
  <c r="ABB61" i="11"/>
  <c r="AAY61" i="11"/>
  <c r="AAV61" i="11"/>
  <c r="AAS61" i="11"/>
  <c r="AAP61" i="11"/>
  <c r="AAM61" i="11"/>
  <c r="AAJ61" i="11"/>
  <c r="AAG61" i="11"/>
  <c r="AAD61" i="11"/>
  <c r="AAA61" i="11"/>
  <c r="ZX61" i="11"/>
  <c r="ZU61" i="11"/>
  <c r="ZR61" i="11"/>
  <c r="ZO61" i="11"/>
  <c r="ZL61" i="11"/>
  <c r="ZI61" i="11"/>
  <c r="ZF61" i="11"/>
  <c r="ZC61" i="11"/>
  <c r="YZ61" i="11"/>
  <c r="YW61" i="11"/>
  <c r="YT61" i="11"/>
  <c r="YQ61" i="11"/>
  <c r="YN61" i="11"/>
  <c r="YK61" i="11"/>
  <c r="YH61" i="11"/>
  <c r="YE61" i="11"/>
  <c r="YB61" i="11"/>
  <c r="XY61" i="11"/>
  <c r="XV61" i="11"/>
  <c r="XS61" i="11"/>
  <c r="XP61" i="11"/>
  <c r="XM61" i="11"/>
  <c r="XJ61" i="11"/>
  <c r="XG61" i="11"/>
  <c r="XD61" i="11"/>
  <c r="XA61" i="11"/>
  <c r="WX61" i="11"/>
  <c r="WU61" i="11"/>
  <c r="WR61" i="11"/>
  <c r="WO61" i="11"/>
  <c r="WL61" i="11"/>
  <c r="WI61" i="11"/>
  <c r="WF61" i="11"/>
  <c r="WC61" i="11"/>
  <c r="VZ61" i="11"/>
  <c r="VW61" i="11"/>
  <c r="VT61" i="11"/>
  <c r="VQ61" i="11"/>
  <c r="VN61" i="11"/>
  <c r="VK61" i="11"/>
  <c r="VH61" i="11"/>
  <c r="VE61" i="11"/>
  <c r="VB61" i="11"/>
  <c r="UY61" i="11"/>
  <c r="UV61" i="11"/>
  <c r="US61" i="11"/>
  <c r="UP61" i="11"/>
  <c r="UM61" i="11"/>
  <c r="UJ61" i="11"/>
  <c r="UG61" i="11"/>
  <c r="UD61" i="11"/>
  <c r="UA61" i="11"/>
  <c r="TX61" i="11"/>
  <c r="TU61" i="11"/>
  <c r="TR61" i="11"/>
  <c r="TO61" i="11"/>
  <c r="TL61" i="11"/>
  <c r="TI61" i="11"/>
  <c r="TF61" i="11"/>
  <c r="TC61" i="11"/>
  <c r="SZ61" i="11"/>
  <c r="SW61" i="11"/>
  <c r="ST61" i="11"/>
  <c r="SQ61" i="11"/>
  <c r="SN61" i="11"/>
  <c r="SK61" i="11"/>
  <c r="SH61" i="11"/>
  <c r="SE61" i="11"/>
  <c r="SB61" i="11"/>
  <c r="RY61" i="11"/>
  <c r="RV61" i="11"/>
  <c r="RS61" i="11"/>
  <c r="RP61" i="11"/>
  <c r="RM61" i="11"/>
  <c r="RJ61" i="11"/>
  <c r="RG61" i="11"/>
  <c r="RD61" i="11"/>
  <c r="RA61" i="11"/>
  <c r="QX61" i="11"/>
  <c r="QU61" i="11"/>
  <c r="QR61" i="11"/>
  <c r="QO61" i="11"/>
  <c r="QL61" i="11"/>
  <c r="QI61" i="11"/>
  <c r="QF61" i="11"/>
  <c r="QC61" i="11"/>
  <c r="PZ61" i="11"/>
  <c r="PW61" i="11"/>
  <c r="PT61" i="11"/>
  <c r="PQ61" i="11"/>
  <c r="PN61" i="11"/>
  <c r="PK61" i="11"/>
  <c r="PH61" i="11"/>
  <c r="PE61" i="11"/>
  <c r="PB61" i="11"/>
  <c r="OY61" i="11"/>
  <c r="OV61" i="11"/>
  <c r="OS61" i="11"/>
  <c r="OP61" i="11"/>
  <c r="OM61" i="11"/>
  <c r="OJ61" i="11"/>
  <c r="OG61" i="11"/>
  <c r="OD61" i="11"/>
  <c r="OA61" i="11"/>
  <c r="NX61" i="11"/>
  <c r="NU61" i="11"/>
  <c r="NR61" i="11"/>
  <c r="NO61" i="11"/>
  <c r="NL61" i="11"/>
  <c r="NI61" i="11"/>
  <c r="NF61" i="11"/>
  <c r="NC61" i="11"/>
  <c r="MZ61" i="11"/>
  <c r="MW61" i="11"/>
  <c r="MT61" i="11"/>
  <c r="MQ61" i="11"/>
  <c r="MN61" i="11"/>
  <c r="MK61" i="11"/>
  <c r="MH61" i="11"/>
  <c r="ME61" i="11"/>
  <c r="MB61" i="11"/>
  <c r="LY61" i="11"/>
  <c r="LV61" i="11"/>
  <c r="LS61" i="11"/>
  <c r="LP61" i="11"/>
  <c r="LM61" i="11"/>
  <c r="LJ61" i="11"/>
  <c r="LG61" i="11"/>
  <c r="LD61" i="11"/>
  <c r="LA61" i="11"/>
  <c r="KX61" i="11"/>
  <c r="KU61" i="11"/>
  <c r="KR61" i="11"/>
  <c r="KO61" i="11"/>
  <c r="KL61" i="11"/>
  <c r="KI61" i="11"/>
  <c r="KF61" i="11"/>
  <c r="KC61" i="11"/>
  <c r="JZ61" i="11"/>
  <c r="JW61" i="11"/>
  <c r="JT61" i="11"/>
  <c r="JQ61" i="11"/>
  <c r="JN61" i="11"/>
  <c r="JK61" i="11"/>
  <c r="JH61" i="11"/>
  <c r="JE61" i="11"/>
  <c r="JB61" i="11"/>
  <c r="IY61" i="11"/>
  <c r="IV61" i="11"/>
  <c r="IS61" i="11"/>
  <c r="IP61" i="11"/>
  <c r="IM61" i="11"/>
  <c r="IJ61" i="11"/>
  <c r="IG61" i="11"/>
  <c r="ID61" i="11"/>
  <c r="IA61" i="11"/>
  <c r="HX61" i="11"/>
  <c r="HU61" i="11"/>
  <c r="HR61" i="11"/>
  <c r="HO61" i="11"/>
  <c r="HL61" i="11"/>
  <c r="HI61" i="11"/>
  <c r="HF61" i="11"/>
  <c r="HC61" i="11"/>
  <c r="GZ61" i="11"/>
  <c r="GW61" i="11"/>
  <c r="GT61" i="11"/>
  <c r="GQ61" i="11"/>
  <c r="GN61" i="11"/>
  <c r="GK61" i="11"/>
  <c r="GH61" i="11"/>
  <c r="GE61" i="11"/>
  <c r="GB61" i="11"/>
  <c r="FY61" i="11"/>
  <c r="FV61" i="11"/>
  <c r="FS61" i="11"/>
  <c r="FP61" i="11"/>
  <c r="FM61" i="11"/>
  <c r="FJ61" i="11"/>
  <c r="FG61" i="11"/>
  <c r="FD61" i="11"/>
  <c r="FA61" i="11"/>
  <c r="EX61" i="11"/>
  <c r="EU61" i="11"/>
  <c r="ER61" i="11"/>
  <c r="EO61" i="11"/>
  <c r="EL61" i="11"/>
  <c r="EI61" i="11"/>
  <c r="EF61" i="11"/>
  <c r="EC61" i="11"/>
  <c r="DZ61" i="11"/>
  <c r="DW61" i="11"/>
  <c r="DT61" i="11"/>
  <c r="DQ61" i="11"/>
  <c r="DN61" i="11"/>
  <c r="DK61" i="11"/>
  <c r="DH61" i="11"/>
  <c r="DE61" i="11"/>
  <c r="DB61" i="11"/>
  <c r="CY61" i="11"/>
  <c r="CV61" i="11"/>
  <c r="CS61" i="11"/>
  <c r="CP61" i="11"/>
  <c r="CM61" i="11"/>
  <c r="CJ61" i="11"/>
  <c r="CG61" i="11"/>
  <c r="CD61" i="11"/>
  <c r="CA61" i="11"/>
  <c r="BX61" i="11"/>
  <c r="BU61" i="11"/>
  <c r="BR61" i="11"/>
  <c r="BO61" i="11"/>
  <c r="BL61" i="11"/>
  <c r="BI61" i="11"/>
  <c r="BF61" i="11"/>
  <c r="BC61" i="11"/>
  <c r="AZ61" i="11"/>
  <c r="AW61" i="11"/>
  <c r="AT61" i="11"/>
  <c r="AQ61" i="11"/>
  <c r="AN61" i="11"/>
  <c r="AK61" i="11"/>
  <c r="AH61" i="11"/>
  <c r="AE61" i="11"/>
  <c r="AB61" i="11"/>
  <c r="Y61" i="11"/>
  <c r="V61" i="11"/>
  <c r="S61" i="11"/>
  <c r="P61" i="11"/>
  <c r="M61" i="11"/>
  <c r="J61" i="11"/>
  <c r="G61" i="11"/>
  <c r="AHT58" i="7"/>
  <c r="AHQ58" i="7"/>
  <c r="AHN58" i="7"/>
  <c r="AHK58" i="7"/>
  <c r="AHH58" i="7"/>
  <c r="AHE58" i="7"/>
  <c r="AHB58" i="7"/>
  <c r="AGY58" i="7"/>
  <c r="AGV58" i="7"/>
  <c r="AGS58" i="7"/>
  <c r="AGP58" i="7"/>
  <c r="AGM58" i="7"/>
  <c r="AGJ58" i="7"/>
  <c r="AGG58" i="7"/>
  <c r="AGD58" i="7"/>
  <c r="AGA58" i="7"/>
  <c r="AFX58" i="7"/>
  <c r="AFU58" i="7"/>
  <c r="AFR58" i="7"/>
  <c r="AFO58" i="7"/>
  <c r="AFL58" i="7"/>
  <c r="AFI58" i="7"/>
  <c r="AFF58" i="7"/>
  <c r="AFC58" i="7"/>
  <c r="AEZ58" i="7"/>
  <c r="AEW58" i="7"/>
  <c r="AET58" i="7"/>
  <c r="AEQ58" i="7"/>
  <c r="AEN58" i="7"/>
  <c r="AEK58" i="7"/>
  <c r="AEH58" i="7"/>
  <c r="AEE58" i="7"/>
  <c r="AEB58" i="7"/>
  <c r="ADY58" i="7"/>
  <c r="ADV58" i="7"/>
  <c r="ADS58" i="7"/>
  <c r="ADP58" i="7"/>
  <c r="ADM58" i="7"/>
  <c r="ADJ58" i="7"/>
  <c r="ADG58" i="7"/>
  <c r="ADD58" i="7"/>
  <c r="ADA58" i="7"/>
  <c r="ACX58" i="7"/>
  <c r="ACU58" i="7"/>
  <c r="ACR58" i="7"/>
  <c r="ACO58" i="7"/>
  <c r="ACL58" i="7"/>
  <c r="ACI58" i="7"/>
  <c r="ACF58" i="7"/>
  <c r="ACC58" i="7"/>
  <c r="ABZ58" i="7"/>
  <c r="ABW58" i="7"/>
  <c r="ABT58" i="7"/>
  <c r="ABQ58" i="7"/>
  <c r="ABN58" i="7"/>
  <c r="ABK58" i="7"/>
  <c r="ABH58" i="7"/>
  <c r="ABE58" i="7"/>
  <c r="ABB58" i="7"/>
  <c r="AAY58" i="7"/>
  <c r="AAV58" i="7"/>
  <c r="AAS58" i="7"/>
  <c r="AAP58" i="7"/>
  <c r="AAM58" i="7"/>
  <c r="AAJ58" i="7"/>
  <c r="AAG58" i="7"/>
  <c r="AAD58" i="7"/>
  <c r="AAA58" i="7"/>
  <c r="ZX58" i="7"/>
  <c r="ZU58" i="7"/>
  <c r="ZR58" i="7"/>
  <c r="ZO58" i="7"/>
  <c r="ZL58" i="7"/>
  <c r="ZI58" i="7"/>
  <c r="ZF58" i="7"/>
  <c r="ZC58" i="7"/>
  <c r="YZ58" i="7"/>
  <c r="YW58" i="7"/>
  <c r="YT58" i="7"/>
  <c r="YQ58" i="7"/>
  <c r="YN58" i="7"/>
  <c r="YK58" i="7"/>
  <c r="YH58" i="7"/>
  <c r="YE58" i="7"/>
  <c r="YB58" i="7"/>
  <c r="XY58" i="7"/>
  <c r="XV58" i="7"/>
  <c r="XS58" i="7"/>
  <c r="XP58" i="7"/>
  <c r="XM58" i="7"/>
  <c r="XJ58" i="7"/>
  <c r="XG58" i="7"/>
  <c r="XD58" i="7"/>
  <c r="XA58" i="7"/>
  <c r="WX58" i="7"/>
  <c r="WU58" i="7"/>
  <c r="WR58" i="7"/>
  <c r="WO58" i="7"/>
  <c r="WL58" i="7"/>
  <c r="WI58" i="7"/>
  <c r="WF58" i="7"/>
  <c r="WC58" i="7"/>
  <c r="VZ58" i="7"/>
  <c r="VW58" i="7"/>
  <c r="VT58" i="7"/>
  <c r="VQ58" i="7"/>
  <c r="VN58" i="7"/>
  <c r="VK58" i="7"/>
  <c r="VH58" i="7"/>
  <c r="VE58" i="7"/>
  <c r="VB58" i="7"/>
  <c r="UY58" i="7"/>
  <c r="UV58" i="7"/>
  <c r="US58" i="7"/>
  <c r="UP58" i="7"/>
  <c r="UM58" i="7"/>
  <c r="UJ58" i="7"/>
  <c r="UG58" i="7"/>
  <c r="UD58" i="7"/>
  <c r="UA58" i="7"/>
  <c r="TX58" i="7"/>
  <c r="TU58" i="7"/>
  <c r="TR58" i="7"/>
  <c r="TO58" i="7"/>
  <c r="TL58" i="7"/>
  <c r="TI58" i="7"/>
  <c r="TF58" i="7"/>
  <c r="TC58" i="7"/>
  <c r="SZ58" i="7"/>
  <c r="SW58" i="7"/>
  <c r="ST58" i="7"/>
  <c r="SQ58" i="7"/>
  <c r="SN58" i="7"/>
  <c r="SK58" i="7"/>
  <c r="SH58" i="7"/>
  <c r="SE58" i="7"/>
  <c r="SB58" i="7"/>
  <c r="RY58" i="7"/>
  <c r="RV58" i="7"/>
  <c r="RS58" i="7"/>
  <c r="RP58" i="7"/>
  <c r="RM58" i="7"/>
  <c r="RJ58" i="7"/>
  <c r="RG58" i="7"/>
  <c r="RD58" i="7"/>
  <c r="RA58" i="7"/>
  <c r="QX58" i="7"/>
  <c r="QU58" i="7"/>
  <c r="QR58" i="7"/>
  <c r="QO58" i="7"/>
  <c r="QL58" i="7"/>
  <c r="QI58" i="7"/>
  <c r="QF58" i="7"/>
  <c r="QC58" i="7"/>
  <c r="PZ58" i="7"/>
  <c r="PW58" i="7"/>
  <c r="PT58" i="7"/>
  <c r="PQ58" i="7"/>
  <c r="PN58" i="7"/>
  <c r="PK58" i="7"/>
  <c r="PH58" i="7"/>
  <c r="PE58" i="7"/>
  <c r="PB58" i="7"/>
  <c r="OY58" i="7"/>
  <c r="OV58" i="7"/>
  <c r="OS58" i="7"/>
  <c r="OP58" i="7"/>
  <c r="OM58" i="7"/>
  <c r="OJ58" i="7"/>
  <c r="OG58" i="7"/>
  <c r="OD58" i="7"/>
  <c r="OA58" i="7"/>
  <c r="NX58" i="7"/>
  <c r="NU58" i="7"/>
  <c r="NR58" i="7"/>
  <c r="NO58" i="7"/>
  <c r="NL58" i="7"/>
  <c r="NI58" i="7"/>
  <c r="NF58" i="7"/>
  <c r="NC58" i="7"/>
  <c r="MZ58" i="7"/>
  <c r="MW58" i="7"/>
  <c r="MT58" i="7"/>
  <c r="MQ58" i="7"/>
  <c r="MN58" i="7"/>
  <c r="MK58" i="7"/>
  <c r="MH58" i="7"/>
  <c r="ME58" i="7"/>
  <c r="MB58" i="7"/>
  <c r="LY58" i="7"/>
  <c r="LV58" i="7"/>
  <c r="LS58" i="7"/>
  <c r="LP58" i="7"/>
  <c r="LM58" i="7"/>
  <c r="LJ58" i="7"/>
  <c r="LG58" i="7"/>
  <c r="LD58" i="7"/>
  <c r="LA58" i="7"/>
  <c r="KX58" i="7"/>
  <c r="KU58" i="7"/>
  <c r="KR58" i="7"/>
  <c r="KO58" i="7"/>
  <c r="KL58" i="7"/>
  <c r="KI58" i="7"/>
  <c r="KF58" i="7"/>
  <c r="KC58" i="7"/>
  <c r="JZ58" i="7"/>
  <c r="JW58" i="7"/>
  <c r="JT58" i="7"/>
  <c r="JQ58" i="7"/>
  <c r="JN58" i="7"/>
  <c r="JK58" i="7"/>
  <c r="JH58" i="7"/>
  <c r="JE58" i="7"/>
  <c r="JB58" i="7"/>
  <c r="IY58" i="7"/>
  <c r="IV58" i="7"/>
  <c r="IS58" i="7"/>
  <c r="IP58" i="7"/>
  <c r="IM58" i="7"/>
  <c r="IJ58" i="7"/>
  <c r="IG58" i="7"/>
  <c r="ID58" i="7"/>
  <c r="IA58" i="7"/>
  <c r="HX58" i="7"/>
  <c r="HU58" i="7"/>
  <c r="HR58" i="7"/>
  <c r="HO58" i="7"/>
  <c r="HL58" i="7"/>
  <c r="HI58" i="7"/>
  <c r="HF58" i="7"/>
  <c r="HC58" i="7"/>
  <c r="GZ58" i="7"/>
  <c r="GW58" i="7"/>
  <c r="GT58" i="7"/>
  <c r="GQ58" i="7"/>
  <c r="GN58" i="7"/>
  <c r="GK58" i="7"/>
  <c r="GH58" i="7"/>
  <c r="GE58" i="7"/>
  <c r="GB58" i="7"/>
  <c r="FY58" i="7"/>
  <c r="FV58" i="7"/>
  <c r="FS58" i="7"/>
  <c r="FP58" i="7"/>
  <c r="FM58" i="7"/>
  <c r="FJ58" i="7"/>
  <c r="FG58" i="7"/>
  <c r="FD58" i="7"/>
  <c r="FA58" i="7"/>
  <c r="EX58" i="7"/>
  <c r="EU58" i="7"/>
  <c r="ER58" i="7"/>
  <c r="EO58" i="7"/>
  <c r="EL58" i="7"/>
  <c r="EI58" i="7"/>
  <c r="EF58" i="7"/>
  <c r="EC58" i="7"/>
  <c r="DZ58" i="7"/>
  <c r="DW58" i="7"/>
  <c r="DT58" i="7"/>
  <c r="DQ58" i="7"/>
  <c r="DN58" i="7"/>
  <c r="DK58" i="7"/>
  <c r="DH58" i="7"/>
  <c r="DE58" i="7"/>
  <c r="DB58" i="7"/>
  <c r="CY58" i="7"/>
  <c r="CV58" i="7"/>
  <c r="CS58" i="7"/>
  <c r="CP58" i="7"/>
  <c r="CM58" i="7"/>
  <c r="CJ58" i="7"/>
  <c r="CG58" i="7"/>
  <c r="CD58" i="7"/>
  <c r="CA58" i="7"/>
  <c r="BX58" i="7"/>
  <c r="BU58" i="7"/>
  <c r="BR58" i="7"/>
  <c r="BO58" i="7"/>
  <c r="BL58" i="7"/>
  <c r="BI58" i="7"/>
  <c r="BF58" i="7"/>
  <c r="BC58" i="7"/>
  <c r="AZ58" i="7"/>
  <c r="AW58" i="7"/>
  <c r="AT58" i="7"/>
  <c r="AQ58" i="7"/>
  <c r="AN58" i="7"/>
  <c r="AK58" i="7"/>
  <c r="AH58" i="7"/>
  <c r="AE58" i="7"/>
  <c r="AB58" i="7"/>
  <c r="Y58" i="7"/>
  <c r="V58" i="7"/>
  <c r="S58" i="7"/>
  <c r="P58" i="7"/>
  <c r="M58" i="7"/>
  <c r="G58" i="7"/>
  <c r="D43" i="8"/>
  <c r="G102" i="7" l="1"/>
  <c r="G108" i="7" s="1"/>
  <c r="AHT77" i="12"/>
  <c r="AHT54" i="12"/>
  <c r="AHU45" i="12"/>
  <c r="AHT45" i="12"/>
  <c r="AHT37" i="12"/>
  <c r="AHT27" i="12"/>
  <c r="AHU16" i="12"/>
  <c r="AHT8" i="12"/>
  <c r="AHQ77" i="12"/>
  <c r="AHQ54" i="12"/>
  <c r="AHR45" i="12"/>
  <c r="AHQ45" i="12"/>
  <c r="AHQ37" i="12"/>
  <c r="AHQ27" i="12"/>
  <c r="AHR16" i="12"/>
  <c r="AHQ8" i="12"/>
  <c r="AHN77" i="12"/>
  <c r="AHN54" i="12"/>
  <c r="AHO45" i="12"/>
  <c r="AHN45" i="12"/>
  <c r="AHN37" i="12"/>
  <c r="AHN27" i="12"/>
  <c r="AHO16" i="12"/>
  <c r="AHN8" i="12"/>
  <c r="AHK77" i="12"/>
  <c r="AHK54" i="12"/>
  <c r="AHL45" i="12"/>
  <c r="AHK45" i="12"/>
  <c r="AHK37" i="12"/>
  <c r="AHK27" i="12"/>
  <c r="AHL16" i="12"/>
  <c r="AHK8" i="12"/>
  <c r="AHH77" i="12"/>
  <c r="AHE77" i="12"/>
  <c r="AHB77" i="12"/>
  <c r="AGY77" i="12"/>
  <c r="AGV77" i="12"/>
  <c r="AGS77" i="12"/>
  <c r="AGP77" i="12"/>
  <c r="AGM77" i="12"/>
  <c r="AGJ77" i="12"/>
  <c r="AGG77" i="12"/>
  <c r="AGD77" i="12"/>
  <c r="AGA77" i="12"/>
  <c r="AFX77" i="12"/>
  <c r="AFU77" i="12"/>
  <c r="AFR77" i="12"/>
  <c r="AFO77" i="12"/>
  <c r="AFL77" i="12"/>
  <c r="AFI77" i="12"/>
  <c r="AHH54" i="12"/>
  <c r="AHE54" i="12"/>
  <c r="AHB54" i="12"/>
  <c r="AGY54" i="12"/>
  <c r="AGV54" i="12"/>
  <c r="AGS54" i="12"/>
  <c r="AGP54" i="12"/>
  <c r="AGM54" i="12"/>
  <c r="AGJ54" i="12"/>
  <c r="AGG54" i="12"/>
  <c r="AGD54" i="12"/>
  <c r="AGA54" i="12"/>
  <c r="AFX54" i="12"/>
  <c r="AFU54" i="12"/>
  <c r="AFR54" i="12"/>
  <c r="AFO54" i="12"/>
  <c r="AFL54" i="12"/>
  <c r="AFI54" i="12"/>
  <c r="AHI45" i="12"/>
  <c r="AHH45" i="12"/>
  <c r="AHF45" i="12"/>
  <c r="AHE45" i="12"/>
  <c r="AHC45" i="12"/>
  <c r="AHB45" i="12"/>
  <c r="AGZ45" i="12"/>
  <c r="AGY45" i="12"/>
  <c r="AGW45" i="12"/>
  <c r="AGV45" i="12"/>
  <c r="AGT45" i="12"/>
  <c r="AGS45" i="12"/>
  <c r="AGQ45" i="12"/>
  <c r="AGP45" i="12"/>
  <c r="AGN45" i="12"/>
  <c r="AGM45" i="12"/>
  <c r="AGK45" i="12"/>
  <c r="AGJ45" i="12"/>
  <c r="AGH45" i="12"/>
  <c r="AGG45" i="12"/>
  <c r="AGE45" i="12"/>
  <c r="AGD45" i="12"/>
  <c r="AGB45" i="12"/>
  <c r="AGA45" i="12"/>
  <c r="AFY45" i="12"/>
  <c r="AFX45" i="12"/>
  <c r="AFV45" i="12"/>
  <c r="AFU45" i="12"/>
  <c r="AFS45" i="12"/>
  <c r="AFR45" i="12"/>
  <c r="AFP45" i="12"/>
  <c r="AFO45" i="12"/>
  <c r="AFM45" i="12"/>
  <c r="AFL45" i="12"/>
  <c r="AFJ45" i="12"/>
  <c r="AFI45" i="12"/>
  <c r="AHH37" i="12"/>
  <c r="AHE37" i="12"/>
  <c r="AHB37" i="12"/>
  <c r="AGY37" i="12"/>
  <c r="AGY47" i="12" s="1"/>
  <c r="AGV37" i="12"/>
  <c r="AGS37" i="12"/>
  <c r="AGP37" i="12"/>
  <c r="AGM37" i="12"/>
  <c r="AGM47" i="12" s="1"/>
  <c r="AGJ37" i="12"/>
  <c r="AGG37" i="12"/>
  <c r="AGD37" i="12"/>
  <c r="AGA37" i="12"/>
  <c r="AGA47" i="12" s="1"/>
  <c r="AFX37" i="12"/>
  <c r="AFU37" i="12"/>
  <c r="AFR37" i="12"/>
  <c r="AFO37" i="12"/>
  <c r="AFO47" i="12" s="1"/>
  <c r="AFL37" i="12"/>
  <c r="AFI37" i="12"/>
  <c r="AHH27" i="12"/>
  <c r="AHE27" i="12"/>
  <c r="AHB27" i="12"/>
  <c r="AGY27" i="12"/>
  <c r="AGV27" i="12"/>
  <c r="AGS27" i="12"/>
  <c r="AGP27" i="12"/>
  <c r="AGM27" i="12"/>
  <c r="AGJ27" i="12"/>
  <c r="AGG27" i="12"/>
  <c r="AGD27" i="12"/>
  <c r="AGA27" i="12"/>
  <c r="AFX27" i="12"/>
  <c r="AFU27" i="12"/>
  <c r="AFR27" i="12"/>
  <c r="AFO27" i="12"/>
  <c r="AFL27" i="12"/>
  <c r="AFI27" i="12"/>
  <c r="AHI16" i="12"/>
  <c r="AHF16" i="12"/>
  <c r="AHC16" i="12"/>
  <c r="AGZ16" i="12"/>
  <c r="AGW16" i="12"/>
  <c r="AGT16" i="12"/>
  <c r="AGQ16" i="12"/>
  <c r="AGN16" i="12"/>
  <c r="AGK16" i="12"/>
  <c r="AGH16" i="12"/>
  <c r="AGE16" i="12"/>
  <c r="AGB16" i="12"/>
  <c r="AFY16" i="12"/>
  <c r="AFV16" i="12"/>
  <c r="AFS16" i="12"/>
  <c r="AFP16" i="12"/>
  <c r="AFM16" i="12"/>
  <c r="AFJ16" i="12"/>
  <c r="AHH8" i="12"/>
  <c r="AHE8" i="12"/>
  <c r="AHB8" i="12"/>
  <c r="AGY8" i="12"/>
  <c r="AGV8" i="12"/>
  <c r="AGS8" i="12"/>
  <c r="AGP8" i="12"/>
  <c r="AGM8" i="12"/>
  <c r="AGJ8" i="12"/>
  <c r="AGG8" i="12"/>
  <c r="AGD8" i="12"/>
  <c r="AGA8" i="12"/>
  <c r="AFX8" i="12"/>
  <c r="AFU8" i="12"/>
  <c r="AFR8" i="12"/>
  <c r="AFO8" i="12"/>
  <c r="AFL8" i="12"/>
  <c r="AFI8" i="12"/>
  <c r="AFF77" i="12"/>
  <c r="AFC77" i="12"/>
  <c r="AEZ77" i="12"/>
  <c r="AEW77" i="12"/>
  <c r="AET77" i="12"/>
  <c r="AEQ77" i="12"/>
  <c r="AEN77" i="12"/>
  <c r="AEK77" i="12"/>
  <c r="AEH77" i="12"/>
  <c r="AEE77" i="12"/>
  <c r="AEB77" i="12"/>
  <c r="ADY77" i="12"/>
  <c r="ADV77" i="12"/>
  <c r="ADS77" i="12"/>
  <c r="ADP77" i="12"/>
  <c r="ADM77" i="12"/>
  <c r="ADJ77" i="12"/>
  <c r="ADG77" i="12"/>
  <c r="AFF54" i="12"/>
  <c r="AFC54" i="12"/>
  <c r="AEZ54" i="12"/>
  <c r="AEW54" i="12"/>
  <c r="AET54" i="12"/>
  <c r="AEQ54" i="12"/>
  <c r="AEN54" i="12"/>
  <c r="AEK54" i="12"/>
  <c r="AEH54" i="12"/>
  <c r="AEE54" i="12"/>
  <c r="AEB54" i="12"/>
  <c r="ADY54" i="12"/>
  <c r="ADV54" i="12"/>
  <c r="ADS54" i="12"/>
  <c r="ADP54" i="12"/>
  <c r="ADM54" i="12"/>
  <c r="ADJ54" i="12"/>
  <c r="ADG54" i="12"/>
  <c r="AFG45" i="12"/>
  <c r="AFF45" i="12"/>
  <c r="AFD45" i="12"/>
  <c r="AFC45" i="12"/>
  <c r="AFA45" i="12"/>
  <c r="AEZ45" i="12"/>
  <c r="AEX45" i="12"/>
  <c r="AEW45" i="12"/>
  <c r="AEU45" i="12"/>
  <c r="AET45" i="12"/>
  <c r="AER45" i="12"/>
  <c r="AEQ45" i="12"/>
  <c r="AEO45" i="12"/>
  <c r="AEN45" i="12"/>
  <c r="AEL45" i="12"/>
  <c r="AEK45" i="12"/>
  <c r="AEI45" i="12"/>
  <c r="AEH45" i="12"/>
  <c r="AEF45" i="12"/>
  <c r="AEE45" i="12"/>
  <c r="AEC45" i="12"/>
  <c r="AEB45" i="12"/>
  <c r="ADZ45" i="12"/>
  <c r="ADY45" i="12"/>
  <c r="ADW45" i="12"/>
  <c r="ADV45" i="12"/>
  <c r="ADT45" i="12"/>
  <c r="ADS45" i="12"/>
  <c r="ADQ45" i="12"/>
  <c r="ADP45" i="12"/>
  <c r="ADN45" i="12"/>
  <c r="ADM45" i="12"/>
  <c r="ADK45" i="12"/>
  <c r="ADJ45" i="12"/>
  <c r="ADH45" i="12"/>
  <c r="ADG45" i="12"/>
  <c r="AFF37" i="12"/>
  <c r="AFC37" i="12"/>
  <c r="AEZ37" i="12"/>
  <c r="AEW37" i="12"/>
  <c r="AEW47" i="12" s="1"/>
  <c r="AET37" i="12"/>
  <c r="AEQ37" i="12"/>
  <c r="AEN37" i="12"/>
  <c r="AEK37" i="12"/>
  <c r="AEK47" i="12" s="1"/>
  <c r="AEH37" i="12"/>
  <c r="AEE37" i="12"/>
  <c r="AEB37" i="12"/>
  <c r="ADY37" i="12"/>
  <c r="ADY47" i="12" s="1"/>
  <c r="ADV37" i="12"/>
  <c r="ADS37" i="12"/>
  <c r="ADP37" i="12"/>
  <c r="ADM37" i="12"/>
  <c r="ADM47" i="12" s="1"/>
  <c r="ADJ37" i="12"/>
  <c r="ADG37" i="12"/>
  <c r="AFF27" i="12"/>
  <c r="AFC27" i="12"/>
  <c r="AEZ27" i="12"/>
  <c r="AEW27" i="12"/>
  <c r="AET27" i="12"/>
  <c r="AEQ27" i="12"/>
  <c r="AEN27" i="12"/>
  <c r="AEK27" i="12"/>
  <c r="AEH27" i="12"/>
  <c r="AEE27" i="12"/>
  <c r="AEB27" i="12"/>
  <c r="ADY27" i="12"/>
  <c r="ADV27" i="12"/>
  <c r="ADS27" i="12"/>
  <c r="ADP27" i="12"/>
  <c r="ADM27" i="12"/>
  <c r="ADJ27" i="12"/>
  <c r="ADG27" i="12"/>
  <c r="AFG16" i="12"/>
  <c r="AFD16" i="12"/>
  <c r="AFA16" i="12"/>
  <c r="AEX16" i="12"/>
  <c r="AEU16" i="12"/>
  <c r="AER16" i="12"/>
  <c r="AEO16" i="12"/>
  <c r="AEL16" i="12"/>
  <c r="AEI16" i="12"/>
  <c r="AEF16" i="12"/>
  <c r="AEC16" i="12"/>
  <c r="ADZ16" i="12"/>
  <c r="ADW16" i="12"/>
  <c r="ADT16" i="12"/>
  <c r="ADQ16" i="12"/>
  <c r="ADN16" i="12"/>
  <c r="ADK16" i="12"/>
  <c r="ADH16" i="12"/>
  <c r="AFF8" i="12"/>
  <c r="AFC8" i="12"/>
  <c r="AEZ8" i="12"/>
  <c r="AEW8" i="12"/>
  <c r="AET8" i="12"/>
  <c r="AEQ8" i="12"/>
  <c r="AEN8" i="12"/>
  <c r="AEK8" i="12"/>
  <c r="AEH8" i="12"/>
  <c r="AEE8" i="12"/>
  <c r="AEB8" i="12"/>
  <c r="ADY8" i="12"/>
  <c r="ADV8" i="12"/>
  <c r="ADS8" i="12"/>
  <c r="ADP8" i="12"/>
  <c r="ADM8" i="12"/>
  <c r="ADJ8" i="12"/>
  <c r="ADG8" i="12"/>
  <c r="ADD77" i="12"/>
  <c r="ADA77" i="12"/>
  <c r="ACX77" i="12"/>
  <c r="ACU77" i="12"/>
  <c r="ACR77" i="12"/>
  <c r="ACO77" i="12"/>
  <c r="ACL77" i="12"/>
  <c r="ACI77" i="12"/>
  <c r="ACF77" i="12"/>
  <c r="ACC77" i="12"/>
  <c r="ABZ77" i="12"/>
  <c r="ABW77" i="12"/>
  <c r="ABT77" i="12"/>
  <c r="ABQ77" i="12"/>
  <c r="ABN77" i="12"/>
  <c r="ABK77" i="12"/>
  <c r="ABH77" i="12"/>
  <c r="ABE77" i="12"/>
  <c r="ADD54" i="12"/>
  <c r="ADA54" i="12"/>
  <c r="ACX54" i="12"/>
  <c r="ACU54" i="12"/>
  <c r="ACR54" i="12"/>
  <c r="ACO54" i="12"/>
  <c r="ACL54" i="12"/>
  <c r="ACI54" i="12"/>
  <c r="ACF54" i="12"/>
  <c r="ACC54" i="12"/>
  <c r="ABZ54" i="12"/>
  <c r="ABW54" i="12"/>
  <c r="ABT54" i="12"/>
  <c r="ABQ54" i="12"/>
  <c r="ABN54" i="12"/>
  <c r="ABK54" i="12"/>
  <c r="ABH54" i="12"/>
  <c r="ABE54" i="12"/>
  <c r="ADE45" i="12"/>
  <c r="ADD45" i="12"/>
  <c r="ADB45" i="12"/>
  <c r="ADA45" i="12"/>
  <c r="ACY45" i="12"/>
  <c r="ACX45" i="12"/>
  <c r="ACV45" i="12"/>
  <c r="ACU45" i="12"/>
  <c r="ACS45" i="12"/>
  <c r="ACR45" i="12"/>
  <c r="ACP45" i="12"/>
  <c r="ACO45" i="12"/>
  <c r="ACM45" i="12"/>
  <c r="ACL45" i="12"/>
  <c r="ACJ45" i="12"/>
  <c r="ACI45" i="12"/>
  <c r="ACG45" i="12"/>
  <c r="ACF45" i="12"/>
  <c r="ACD45" i="12"/>
  <c r="ACC45" i="12"/>
  <c r="ACA45" i="12"/>
  <c r="ABZ45" i="12"/>
  <c r="ABX45" i="12"/>
  <c r="ABW45" i="12"/>
  <c r="ABU45" i="12"/>
  <c r="ABT45" i="12"/>
  <c r="ABR45" i="12"/>
  <c r="ABQ45" i="12"/>
  <c r="ABO45" i="12"/>
  <c r="ABN45" i="12"/>
  <c r="ABL45" i="12"/>
  <c r="ABK45" i="12"/>
  <c r="ABI45" i="12"/>
  <c r="ABH45" i="12"/>
  <c r="ABF45" i="12"/>
  <c r="ABE45" i="12"/>
  <c r="ADD37" i="12"/>
  <c r="ADA37" i="12"/>
  <c r="ADA47" i="12" s="1"/>
  <c r="ACX37" i="12"/>
  <c r="ACU37" i="12"/>
  <c r="ACU47" i="12" s="1"/>
  <c r="ACR37" i="12"/>
  <c r="ACO37" i="12"/>
  <c r="ACO47" i="12" s="1"/>
  <c r="ACL37" i="12"/>
  <c r="ACI37" i="12"/>
  <c r="ACF37" i="12"/>
  <c r="ACC37" i="12"/>
  <c r="ACC47" i="12" s="1"/>
  <c r="ABZ37" i="12"/>
  <c r="ABW37" i="12"/>
  <c r="ABW47" i="12" s="1"/>
  <c r="ABT37" i="12"/>
  <c r="ABQ37" i="12"/>
  <c r="ABQ47" i="12" s="1"/>
  <c r="ABN37" i="12"/>
  <c r="ABK37" i="12"/>
  <c r="ABH37" i="12"/>
  <c r="ABE37" i="12"/>
  <c r="ABE47" i="12" s="1"/>
  <c r="ADD27" i="12"/>
  <c r="ADA27" i="12"/>
  <c r="ACX27" i="12"/>
  <c r="ACU27" i="12"/>
  <c r="ACR27" i="12"/>
  <c r="ACO27" i="12"/>
  <c r="ACL27" i="12"/>
  <c r="ACI27" i="12"/>
  <c r="ACF27" i="12"/>
  <c r="ACC27" i="12"/>
  <c r="ABZ27" i="12"/>
  <c r="ABW27" i="12"/>
  <c r="ABT27" i="12"/>
  <c r="ABQ27" i="12"/>
  <c r="ABN27" i="12"/>
  <c r="ABK27" i="12"/>
  <c r="ABH27" i="12"/>
  <c r="ABE27" i="12"/>
  <c r="ADE16" i="12"/>
  <c r="ADB16" i="12"/>
  <c r="ACY16" i="12"/>
  <c r="ACV16" i="12"/>
  <c r="ACS16" i="12"/>
  <c r="ACP16" i="12"/>
  <c r="ACM16" i="12"/>
  <c r="ACJ16" i="12"/>
  <c r="ACG16" i="12"/>
  <c r="ACD16" i="12"/>
  <c r="ACA16" i="12"/>
  <c r="ABX16" i="12"/>
  <c r="ABU16" i="12"/>
  <c r="ABR16" i="12"/>
  <c r="ABO16" i="12"/>
  <c r="ABL16" i="12"/>
  <c r="ABI16" i="12"/>
  <c r="ABF16" i="12"/>
  <c r="ADD8" i="12"/>
  <c r="ADA8" i="12"/>
  <c r="ACX8" i="12"/>
  <c r="ACU8" i="12"/>
  <c r="ACR8" i="12"/>
  <c r="ACO8" i="12"/>
  <c r="ACL8" i="12"/>
  <c r="ACI8" i="12"/>
  <c r="ACF8" i="12"/>
  <c r="ACC8" i="12"/>
  <c r="ABZ8" i="12"/>
  <c r="ABW8" i="12"/>
  <c r="ABT8" i="12"/>
  <c r="ABQ8" i="12"/>
  <c r="ABN8" i="12"/>
  <c r="ABK8" i="12"/>
  <c r="ABH8" i="12"/>
  <c r="ABE8" i="12"/>
  <c r="ABB77" i="12"/>
  <c r="AAY77" i="12"/>
  <c r="AAV77" i="12"/>
  <c r="AAS77" i="12"/>
  <c r="AAP77" i="12"/>
  <c r="AAM77" i="12"/>
  <c r="AAJ77" i="12"/>
  <c r="AAG77" i="12"/>
  <c r="AAD77" i="12"/>
  <c r="AAA77" i="12"/>
  <c r="ZX77" i="12"/>
  <c r="ZU77" i="12"/>
  <c r="ZR77" i="12"/>
  <c r="ZO77" i="12"/>
  <c r="ZL77" i="12"/>
  <c r="ZI77" i="12"/>
  <c r="ZF77" i="12"/>
  <c r="ZC77" i="12"/>
  <c r="ABB54" i="12"/>
  <c r="AAY54" i="12"/>
  <c r="AAV54" i="12"/>
  <c r="AAS54" i="12"/>
  <c r="AAP54" i="12"/>
  <c r="AAM54" i="12"/>
  <c r="AAJ54" i="12"/>
  <c r="AAG54" i="12"/>
  <c r="AAD54" i="12"/>
  <c r="AAA54" i="12"/>
  <c r="ZX54" i="12"/>
  <c r="ZU54" i="12"/>
  <c r="ZR54" i="12"/>
  <c r="ZO54" i="12"/>
  <c r="ZL54" i="12"/>
  <c r="ZI54" i="12"/>
  <c r="ZF54" i="12"/>
  <c r="ZC54" i="12"/>
  <c r="ABC45" i="12"/>
  <c r="ABB45" i="12"/>
  <c r="AAZ45" i="12"/>
  <c r="AAY45" i="12"/>
  <c r="AAW45" i="12"/>
  <c r="AAV45" i="12"/>
  <c r="AAT45" i="12"/>
  <c r="AAS45" i="12"/>
  <c r="AAQ45" i="12"/>
  <c r="AAP45" i="12"/>
  <c r="AAN45" i="12"/>
  <c r="AAM45" i="12"/>
  <c r="AAK45" i="12"/>
  <c r="AAJ45" i="12"/>
  <c r="AAH45" i="12"/>
  <c r="AAG45" i="12"/>
  <c r="AAE45" i="12"/>
  <c r="AAD45" i="12"/>
  <c r="AAB45" i="12"/>
  <c r="AAA45" i="12"/>
  <c r="ZY45" i="12"/>
  <c r="ZX45" i="12"/>
  <c r="ZV45" i="12"/>
  <c r="ZU45" i="12"/>
  <c r="ZS45" i="12"/>
  <c r="ZR45" i="12"/>
  <c r="ZP45" i="12"/>
  <c r="ZO45" i="12"/>
  <c r="ZM45" i="12"/>
  <c r="ZL45" i="12"/>
  <c r="ZJ45" i="12"/>
  <c r="ZI45" i="12"/>
  <c r="ZG45" i="12"/>
  <c r="ZF45" i="12"/>
  <c r="ZD45" i="12"/>
  <c r="ZC45" i="12"/>
  <c r="ABB37" i="12"/>
  <c r="AAY37" i="12"/>
  <c r="AAV37" i="12"/>
  <c r="AAS37" i="12"/>
  <c r="AAS47" i="12" s="1"/>
  <c r="AAP37" i="12"/>
  <c r="AAM37" i="12"/>
  <c r="AAJ37" i="12"/>
  <c r="AAG37" i="12"/>
  <c r="AAD37" i="12"/>
  <c r="AAA37" i="12"/>
  <c r="ZX37" i="12"/>
  <c r="ZU37" i="12"/>
  <c r="ZU47" i="12" s="1"/>
  <c r="ZR37" i="12"/>
  <c r="ZO37" i="12"/>
  <c r="ZL37" i="12"/>
  <c r="ZI37" i="12"/>
  <c r="ZF37" i="12"/>
  <c r="ZC37" i="12"/>
  <c r="ABB27" i="12"/>
  <c r="AAY27" i="12"/>
  <c r="AAV27" i="12"/>
  <c r="AAS27" i="12"/>
  <c r="AAP27" i="12"/>
  <c r="AAM27" i="12"/>
  <c r="AAJ27" i="12"/>
  <c r="AAG27" i="12"/>
  <c r="AAD27" i="12"/>
  <c r="AAA27" i="12"/>
  <c r="ZX27" i="12"/>
  <c r="ZU27" i="12"/>
  <c r="ZR27" i="12"/>
  <c r="ZO27" i="12"/>
  <c r="ZL27" i="12"/>
  <c r="ZI27" i="12"/>
  <c r="ZF27" i="12"/>
  <c r="ZC27" i="12"/>
  <c r="ABC16" i="12"/>
  <c r="AAZ16" i="12"/>
  <c r="AAW16" i="12"/>
  <c r="AAT16" i="12"/>
  <c r="AAQ16" i="12"/>
  <c r="AAN16" i="12"/>
  <c r="AAK16" i="12"/>
  <c r="AAH16" i="12"/>
  <c r="AAE16" i="12"/>
  <c r="AAB16" i="12"/>
  <c r="ZY16" i="12"/>
  <c r="ZV16" i="12"/>
  <c r="ZS16" i="12"/>
  <c r="ZP16" i="12"/>
  <c r="ZM16" i="12"/>
  <c r="ZJ16" i="12"/>
  <c r="ZG16" i="12"/>
  <c r="ZD16" i="12"/>
  <c r="ABB8" i="12"/>
  <c r="AAY8" i="12"/>
  <c r="AAV8" i="12"/>
  <c r="AAS8" i="12"/>
  <c r="AAP8" i="12"/>
  <c r="AAM8" i="12"/>
  <c r="AAJ8" i="12"/>
  <c r="AAG8" i="12"/>
  <c r="AAD8" i="12"/>
  <c r="AAA8" i="12"/>
  <c r="ZX8" i="12"/>
  <c r="ZU8" i="12"/>
  <c r="ZR8" i="12"/>
  <c r="ZO8" i="12"/>
  <c r="ZL8" i="12"/>
  <c r="ZI8" i="12"/>
  <c r="ZF8" i="12"/>
  <c r="ZC8" i="12"/>
  <c r="YZ77" i="12"/>
  <c r="YW77" i="12"/>
  <c r="YT77" i="12"/>
  <c r="YQ77" i="12"/>
  <c r="YN77" i="12"/>
  <c r="YK77" i="12"/>
  <c r="YH77" i="12"/>
  <c r="YE77" i="12"/>
  <c r="YB77" i="12"/>
  <c r="XY77" i="12"/>
  <c r="XV77" i="12"/>
  <c r="XS77" i="12"/>
  <c r="XP77" i="12"/>
  <c r="XM77" i="12"/>
  <c r="XJ77" i="12"/>
  <c r="XG77" i="12"/>
  <c r="XD77" i="12"/>
  <c r="XA77" i="12"/>
  <c r="YZ54" i="12"/>
  <c r="YW54" i="12"/>
  <c r="YT54" i="12"/>
  <c r="YQ54" i="12"/>
  <c r="YN54" i="12"/>
  <c r="YK54" i="12"/>
  <c r="YH54" i="12"/>
  <c r="YE54" i="12"/>
  <c r="YB54" i="12"/>
  <c r="XY54" i="12"/>
  <c r="XV54" i="12"/>
  <c r="XS54" i="12"/>
  <c r="XP54" i="12"/>
  <c r="XM54" i="12"/>
  <c r="XJ54" i="12"/>
  <c r="XG54" i="12"/>
  <c r="XD54" i="12"/>
  <c r="XA54" i="12"/>
  <c r="ZA45" i="12"/>
  <c r="YZ45" i="12"/>
  <c r="YX45" i="12"/>
  <c r="YW45" i="12"/>
  <c r="YU45" i="12"/>
  <c r="YT45" i="12"/>
  <c r="YR45" i="12"/>
  <c r="YQ45" i="12"/>
  <c r="YO45" i="12"/>
  <c r="YN45" i="12"/>
  <c r="YL45" i="12"/>
  <c r="YK45" i="12"/>
  <c r="YI45" i="12"/>
  <c r="YH45" i="12"/>
  <c r="YF45" i="12"/>
  <c r="YE45" i="12"/>
  <c r="YC45" i="12"/>
  <c r="YB45" i="12"/>
  <c r="XZ45" i="12"/>
  <c r="XY45" i="12"/>
  <c r="XW45" i="12"/>
  <c r="XV45" i="12"/>
  <c r="XT45" i="12"/>
  <c r="XS45" i="12"/>
  <c r="XQ45" i="12"/>
  <c r="XP45" i="12"/>
  <c r="XN45" i="12"/>
  <c r="XM45" i="12"/>
  <c r="XK45" i="12"/>
  <c r="XJ45" i="12"/>
  <c r="XH45" i="12"/>
  <c r="XG45" i="12"/>
  <c r="XE45" i="12"/>
  <c r="XD45" i="12"/>
  <c r="XB45" i="12"/>
  <c r="XA45" i="12"/>
  <c r="YZ37" i="12"/>
  <c r="YW37" i="12"/>
  <c r="YT37" i="12"/>
  <c r="YQ37" i="12"/>
  <c r="YQ47" i="12" s="1"/>
  <c r="YN37" i="12"/>
  <c r="YK37" i="12"/>
  <c r="YH37" i="12"/>
  <c r="YE37" i="12"/>
  <c r="YB37" i="12"/>
  <c r="XY37" i="12"/>
  <c r="XV37" i="12"/>
  <c r="XS37" i="12"/>
  <c r="XS47" i="12" s="1"/>
  <c r="XP37" i="12"/>
  <c r="XM37" i="12"/>
  <c r="XJ37" i="12"/>
  <c r="XG37" i="12"/>
  <c r="XD37" i="12"/>
  <c r="XA37" i="12"/>
  <c r="YZ27" i="12"/>
  <c r="YW27" i="12"/>
  <c r="YT27" i="12"/>
  <c r="YQ27" i="12"/>
  <c r="YN27" i="12"/>
  <c r="YK27" i="12"/>
  <c r="YH27" i="12"/>
  <c r="YE27" i="12"/>
  <c r="YB27" i="12"/>
  <c r="XY27" i="12"/>
  <c r="XV27" i="12"/>
  <c r="XS27" i="12"/>
  <c r="XP27" i="12"/>
  <c r="XM27" i="12"/>
  <c r="XJ27" i="12"/>
  <c r="XG27" i="12"/>
  <c r="XD27" i="12"/>
  <c r="XA27" i="12"/>
  <c r="ZA16" i="12"/>
  <c r="YX16" i="12"/>
  <c r="YU16" i="12"/>
  <c r="YR16" i="12"/>
  <c r="YO16" i="12"/>
  <c r="YL16" i="12"/>
  <c r="YI16" i="12"/>
  <c r="YF16" i="12"/>
  <c r="YC16" i="12"/>
  <c r="XZ16" i="12"/>
  <c r="XW16" i="12"/>
  <c r="XT16" i="12"/>
  <c r="XQ16" i="12"/>
  <c r="XN16" i="12"/>
  <c r="XK16" i="12"/>
  <c r="XH16" i="12"/>
  <c r="XE16" i="12"/>
  <c r="XB16" i="12"/>
  <c r="YZ8" i="12"/>
  <c r="YW8" i="12"/>
  <c r="YT8" i="12"/>
  <c r="YQ8" i="12"/>
  <c r="YN8" i="12"/>
  <c r="YK8" i="12"/>
  <c r="YH8" i="12"/>
  <c r="YE8" i="12"/>
  <c r="YB8" i="12"/>
  <c r="XY8" i="12"/>
  <c r="XV8" i="12"/>
  <c r="XS8" i="12"/>
  <c r="XP8" i="12"/>
  <c r="XM8" i="12"/>
  <c r="XJ8" i="12"/>
  <c r="XG8" i="12"/>
  <c r="XD8" i="12"/>
  <c r="XA8" i="12"/>
  <c r="WX77" i="12"/>
  <c r="WU77" i="12"/>
  <c r="WR77" i="12"/>
  <c r="WO77" i="12"/>
  <c r="WL77" i="12"/>
  <c r="WI77" i="12"/>
  <c r="WF77" i="12"/>
  <c r="WC77" i="12"/>
  <c r="VZ77" i="12"/>
  <c r="VW77" i="12"/>
  <c r="VT77" i="12"/>
  <c r="VQ77" i="12"/>
  <c r="VN77" i="12"/>
  <c r="VK77" i="12"/>
  <c r="VH77" i="12"/>
  <c r="VE77" i="12"/>
  <c r="VB77" i="12"/>
  <c r="UY77" i="12"/>
  <c r="WX54" i="12"/>
  <c r="WU54" i="12"/>
  <c r="WR54" i="12"/>
  <c r="WO54" i="12"/>
  <c r="WL54" i="12"/>
  <c r="WI54" i="12"/>
  <c r="WF54" i="12"/>
  <c r="WC54" i="12"/>
  <c r="VZ54" i="12"/>
  <c r="VW54" i="12"/>
  <c r="VT54" i="12"/>
  <c r="VQ54" i="12"/>
  <c r="VN54" i="12"/>
  <c r="VK54" i="12"/>
  <c r="VH54" i="12"/>
  <c r="VE54" i="12"/>
  <c r="VB54" i="12"/>
  <c r="UY54" i="12"/>
  <c r="WY45" i="12"/>
  <c r="WX45" i="12"/>
  <c r="WV45" i="12"/>
  <c r="WU45" i="12"/>
  <c r="WS45" i="12"/>
  <c r="WR45" i="12"/>
  <c r="WP45" i="12"/>
  <c r="WO45" i="12"/>
  <c r="WM45" i="12"/>
  <c r="WL45" i="12"/>
  <c r="WJ45" i="12"/>
  <c r="WI45" i="12"/>
  <c r="WG45" i="12"/>
  <c r="WF45" i="12"/>
  <c r="WD45" i="12"/>
  <c r="WC45" i="12"/>
  <c r="WA45" i="12"/>
  <c r="VZ45" i="12"/>
  <c r="VX45" i="12"/>
  <c r="VW45" i="12"/>
  <c r="VU45" i="12"/>
  <c r="VT45" i="12"/>
  <c r="VR45" i="12"/>
  <c r="VQ45" i="12"/>
  <c r="VO45" i="12"/>
  <c r="VN45" i="12"/>
  <c r="VL45" i="12"/>
  <c r="VK45" i="12"/>
  <c r="VI45" i="12"/>
  <c r="VH45" i="12"/>
  <c r="VF45" i="12"/>
  <c r="VE45" i="12"/>
  <c r="VC45" i="12"/>
  <c r="VB45" i="12"/>
  <c r="UZ45" i="12"/>
  <c r="UY45" i="12"/>
  <c r="WX37" i="12"/>
  <c r="WU37" i="12"/>
  <c r="WR37" i="12"/>
  <c r="WO37" i="12"/>
  <c r="WO47" i="12" s="1"/>
  <c r="WL37" i="12"/>
  <c r="WI37" i="12"/>
  <c r="WF37" i="12"/>
  <c r="WC37" i="12"/>
  <c r="VZ37" i="12"/>
  <c r="VW37" i="12"/>
  <c r="VT37" i="12"/>
  <c r="VQ37" i="12"/>
  <c r="VQ47" i="12" s="1"/>
  <c r="VN37" i="12"/>
  <c r="VK37" i="12"/>
  <c r="VH37" i="12"/>
  <c r="VE37" i="12"/>
  <c r="VB37" i="12"/>
  <c r="UY37" i="12"/>
  <c r="WX27" i="12"/>
  <c r="WU27" i="12"/>
  <c r="WR27" i="12"/>
  <c r="WO27" i="12"/>
  <c r="WL27" i="12"/>
  <c r="WI27" i="12"/>
  <c r="WF27" i="12"/>
  <c r="WC27" i="12"/>
  <c r="VZ27" i="12"/>
  <c r="VW27" i="12"/>
  <c r="VT27" i="12"/>
  <c r="VQ27" i="12"/>
  <c r="VN27" i="12"/>
  <c r="VK27" i="12"/>
  <c r="VH27" i="12"/>
  <c r="VE27" i="12"/>
  <c r="VB27" i="12"/>
  <c r="UY27" i="12"/>
  <c r="WY16" i="12"/>
  <c r="WV16" i="12"/>
  <c r="WS16" i="12"/>
  <c r="WP16" i="12"/>
  <c r="WM16" i="12"/>
  <c r="WJ16" i="12"/>
  <c r="WG16" i="12"/>
  <c r="WD16" i="12"/>
  <c r="WA16" i="12"/>
  <c r="VX16" i="12"/>
  <c r="VU16" i="12"/>
  <c r="VR16" i="12"/>
  <c r="VO16" i="12"/>
  <c r="VL16" i="12"/>
  <c r="VI16" i="12"/>
  <c r="VF16" i="12"/>
  <c r="VC16" i="12"/>
  <c r="UZ16" i="12"/>
  <c r="WX8" i="12"/>
  <c r="WU8" i="12"/>
  <c r="WR8" i="12"/>
  <c r="WO8" i="12"/>
  <c r="WL8" i="12"/>
  <c r="WI8" i="12"/>
  <c r="WF8" i="12"/>
  <c r="WC8" i="12"/>
  <c r="VZ8" i="12"/>
  <c r="VW8" i="12"/>
  <c r="VT8" i="12"/>
  <c r="VQ8" i="12"/>
  <c r="VN8" i="12"/>
  <c r="VK8" i="12"/>
  <c r="VH8" i="12"/>
  <c r="VE8" i="12"/>
  <c r="VB8" i="12"/>
  <c r="UY8" i="12"/>
  <c r="UV77" i="12"/>
  <c r="US77" i="12"/>
  <c r="UP77" i="12"/>
  <c r="UM77" i="12"/>
  <c r="UJ77" i="12"/>
  <c r="UG77" i="12"/>
  <c r="UD77" i="12"/>
  <c r="UA77" i="12"/>
  <c r="TX77" i="12"/>
  <c r="TU77" i="12"/>
  <c r="TR77" i="12"/>
  <c r="TO77" i="12"/>
  <c r="TL77" i="12"/>
  <c r="TI77" i="12"/>
  <c r="TF77" i="12"/>
  <c r="TC77" i="12"/>
  <c r="SZ77" i="12"/>
  <c r="SW77" i="12"/>
  <c r="UV54" i="12"/>
  <c r="US54" i="12"/>
  <c r="UP54" i="12"/>
  <c r="UM54" i="12"/>
  <c r="UJ54" i="12"/>
  <c r="UG54" i="12"/>
  <c r="UD54" i="12"/>
  <c r="UA54" i="12"/>
  <c r="TX54" i="12"/>
  <c r="TU54" i="12"/>
  <c r="TR54" i="12"/>
  <c r="TO54" i="12"/>
  <c r="TL54" i="12"/>
  <c r="TI54" i="12"/>
  <c r="TF54" i="12"/>
  <c r="TC54" i="12"/>
  <c r="SZ54" i="12"/>
  <c r="SW54" i="12"/>
  <c r="UW45" i="12"/>
  <c r="UV45" i="12"/>
  <c r="UT45" i="12"/>
  <c r="US45" i="12"/>
  <c r="UQ45" i="12"/>
  <c r="UP45" i="12"/>
  <c r="UN45" i="12"/>
  <c r="UM45" i="12"/>
  <c r="UK45" i="12"/>
  <c r="UJ45" i="12"/>
  <c r="UH45" i="12"/>
  <c r="UG45" i="12"/>
  <c r="UE45" i="12"/>
  <c r="UD45" i="12"/>
  <c r="UB45" i="12"/>
  <c r="UA45" i="12"/>
  <c r="TY45" i="12"/>
  <c r="TX45" i="12"/>
  <c r="TV45" i="12"/>
  <c r="TU45" i="12"/>
  <c r="TS45" i="12"/>
  <c r="TR45" i="12"/>
  <c r="TP45" i="12"/>
  <c r="TO45" i="12"/>
  <c r="TM45" i="12"/>
  <c r="TL45" i="12"/>
  <c r="TJ45" i="12"/>
  <c r="TI45" i="12"/>
  <c r="TG45" i="12"/>
  <c r="TF45" i="12"/>
  <c r="TD45" i="12"/>
  <c r="TC45" i="12"/>
  <c r="TA45" i="12"/>
  <c r="SZ45" i="12"/>
  <c r="SX45" i="12"/>
  <c r="SW45" i="12"/>
  <c r="UV37" i="12"/>
  <c r="US37" i="12"/>
  <c r="UP37" i="12"/>
  <c r="UM37" i="12"/>
  <c r="UM47" i="12" s="1"/>
  <c r="UJ37" i="12"/>
  <c r="UG37" i="12"/>
  <c r="UD37" i="12"/>
  <c r="UA37" i="12"/>
  <c r="TX37" i="12"/>
  <c r="TU37" i="12"/>
  <c r="TR37" i="12"/>
  <c r="TO37" i="12"/>
  <c r="TO47" i="12" s="1"/>
  <c r="TL37" i="12"/>
  <c r="TI37" i="12"/>
  <c r="TF37" i="12"/>
  <c r="TC37" i="12"/>
  <c r="SZ37" i="12"/>
  <c r="SW37" i="12"/>
  <c r="UV27" i="12"/>
  <c r="US27" i="12"/>
  <c r="UP27" i="12"/>
  <c r="UM27" i="12"/>
  <c r="UJ27" i="12"/>
  <c r="UG27" i="12"/>
  <c r="UD27" i="12"/>
  <c r="UA27" i="12"/>
  <c r="TX27" i="12"/>
  <c r="TU27" i="12"/>
  <c r="TR27" i="12"/>
  <c r="TO27" i="12"/>
  <c r="TL27" i="12"/>
  <c r="TI27" i="12"/>
  <c r="TF27" i="12"/>
  <c r="TC27" i="12"/>
  <c r="SZ27" i="12"/>
  <c r="SW27" i="12"/>
  <c r="UW16" i="12"/>
  <c r="UT16" i="12"/>
  <c r="UQ16" i="12"/>
  <c r="UN16" i="12"/>
  <c r="UK16" i="12"/>
  <c r="UH16" i="12"/>
  <c r="UE16" i="12"/>
  <c r="UB16" i="12"/>
  <c r="TY16" i="12"/>
  <c r="TV16" i="12"/>
  <c r="TS16" i="12"/>
  <c r="TP16" i="12"/>
  <c r="TM16" i="12"/>
  <c r="TJ16" i="12"/>
  <c r="TG16" i="12"/>
  <c r="TD16" i="12"/>
  <c r="TA16" i="12"/>
  <c r="SX16" i="12"/>
  <c r="UV8" i="12"/>
  <c r="US8" i="12"/>
  <c r="UP8" i="12"/>
  <c r="UM8" i="12"/>
  <c r="UJ8" i="12"/>
  <c r="UG8" i="12"/>
  <c r="UD8" i="12"/>
  <c r="UA8" i="12"/>
  <c r="TX8" i="12"/>
  <c r="TU8" i="12"/>
  <c r="TR8" i="12"/>
  <c r="TO8" i="12"/>
  <c r="TL8" i="12"/>
  <c r="TI8" i="12"/>
  <c r="TF8" i="12"/>
  <c r="TC8" i="12"/>
  <c r="SZ8" i="12"/>
  <c r="SW8" i="12"/>
  <c r="ST77" i="12"/>
  <c r="SQ77" i="12"/>
  <c r="SN77" i="12"/>
  <c r="SK77" i="12"/>
  <c r="SH77" i="12"/>
  <c r="SE77" i="12"/>
  <c r="SB77" i="12"/>
  <c r="RY77" i="12"/>
  <c r="RV77" i="12"/>
  <c r="RS77" i="12"/>
  <c r="RP77" i="12"/>
  <c r="RM77" i="12"/>
  <c r="RJ77" i="12"/>
  <c r="RG77" i="12"/>
  <c r="RD77" i="12"/>
  <c r="RA77" i="12"/>
  <c r="QX77" i="12"/>
  <c r="QU77" i="12"/>
  <c r="ST54" i="12"/>
  <c r="SQ54" i="12"/>
  <c r="SN54" i="12"/>
  <c r="SK54" i="12"/>
  <c r="SH54" i="12"/>
  <c r="SE54" i="12"/>
  <c r="SB54" i="12"/>
  <c r="RY54" i="12"/>
  <c r="RV54" i="12"/>
  <c r="RS54" i="12"/>
  <c r="RP54" i="12"/>
  <c r="RM54" i="12"/>
  <c r="RJ54" i="12"/>
  <c r="RG54" i="12"/>
  <c r="RD54" i="12"/>
  <c r="RA54" i="12"/>
  <c r="QX54" i="12"/>
  <c r="QU54" i="12"/>
  <c r="SU45" i="12"/>
  <c r="ST45" i="12"/>
  <c r="SR45" i="12"/>
  <c r="SQ45" i="12"/>
  <c r="SO45" i="12"/>
  <c r="SN45" i="12"/>
  <c r="SL45" i="12"/>
  <c r="SK45" i="12"/>
  <c r="SI45" i="12"/>
  <c r="SH45" i="12"/>
  <c r="SF45" i="12"/>
  <c r="SE45" i="12"/>
  <c r="SC45" i="12"/>
  <c r="SB45" i="12"/>
  <c r="RZ45" i="12"/>
  <c r="RY45" i="12"/>
  <c r="RW45" i="12"/>
  <c r="RV45" i="12"/>
  <c r="RT45" i="12"/>
  <c r="RS45" i="12"/>
  <c r="RQ45" i="12"/>
  <c r="RP45" i="12"/>
  <c r="RN45" i="12"/>
  <c r="RM45" i="12"/>
  <c r="RK45" i="12"/>
  <c r="RJ45" i="12"/>
  <c r="RH45" i="12"/>
  <c r="RG45" i="12"/>
  <c r="RE45" i="12"/>
  <c r="RD45" i="12"/>
  <c r="RB45" i="12"/>
  <c r="RA45" i="12"/>
  <c r="QY45" i="12"/>
  <c r="QX45" i="12"/>
  <c r="QV45" i="12"/>
  <c r="QU45" i="12"/>
  <c r="ST37" i="12"/>
  <c r="SQ37" i="12"/>
  <c r="SN37" i="12"/>
  <c r="SK37" i="12"/>
  <c r="SK47" i="12" s="1"/>
  <c r="SH37" i="12"/>
  <c r="SE37" i="12"/>
  <c r="SB37" i="12"/>
  <c r="RY37" i="12"/>
  <c r="RV37" i="12"/>
  <c r="RS37" i="12"/>
  <c r="RP37" i="12"/>
  <c r="RM37" i="12"/>
  <c r="RM47" i="12" s="1"/>
  <c r="RJ37" i="12"/>
  <c r="RG37" i="12"/>
  <c r="RD37" i="12"/>
  <c r="RA37" i="12"/>
  <c r="QX37" i="12"/>
  <c r="QU37" i="12"/>
  <c r="ST27" i="12"/>
  <c r="SQ27" i="12"/>
  <c r="SN27" i="12"/>
  <c r="SK27" i="12"/>
  <c r="SH27" i="12"/>
  <c r="SE27" i="12"/>
  <c r="SB27" i="12"/>
  <c r="RY27" i="12"/>
  <c r="RV27" i="12"/>
  <c r="RS27" i="12"/>
  <c r="RP27" i="12"/>
  <c r="RM27" i="12"/>
  <c r="RJ27" i="12"/>
  <c r="RG27" i="12"/>
  <c r="RD27" i="12"/>
  <c r="RA27" i="12"/>
  <c r="QX27" i="12"/>
  <c r="QU27" i="12"/>
  <c r="SU16" i="12"/>
  <c r="SR16" i="12"/>
  <c r="SO16" i="12"/>
  <c r="SL16" i="12"/>
  <c r="SI16" i="12"/>
  <c r="SF16" i="12"/>
  <c r="SC16" i="12"/>
  <c r="RZ16" i="12"/>
  <c r="RW16" i="12"/>
  <c r="RT16" i="12"/>
  <c r="RQ16" i="12"/>
  <c r="RN16" i="12"/>
  <c r="RK16" i="12"/>
  <c r="RH16" i="12"/>
  <c r="RE16" i="12"/>
  <c r="RB16" i="12"/>
  <c r="QY16" i="12"/>
  <c r="QV16" i="12"/>
  <c r="ST8" i="12"/>
  <c r="SQ8" i="12"/>
  <c r="SN8" i="12"/>
  <c r="SK8" i="12"/>
  <c r="SH8" i="12"/>
  <c r="SE8" i="12"/>
  <c r="SB8" i="12"/>
  <c r="RY8" i="12"/>
  <c r="RV8" i="12"/>
  <c r="RS8" i="12"/>
  <c r="RP8" i="12"/>
  <c r="RM8" i="12"/>
  <c r="RJ8" i="12"/>
  <c r="RG8" i="12"/>
  <c r="RD8" i="12"/>
  <c r="RA8" i="12"/>
  <c r="QX8" i="12"/>
  <c r="QU8" i="12"/>
  <c r="QR77" i="12"/>
  <c r="QO77" i="12"/>
  <c r="QL77" i="12"/>
  <c r="QI77" i="12"/>
  <c r="QF77" i="12"/>
  <c r="QC77" i="12"/>
  <c r="PZ77" i="12"/>
  <c r="PW77" i="12"/>
  <c r="PT77" i="12"/>
  <c r="PQ77" i="12"/>
  <c r="PN77" i="12"/>
  <c r="PK77" i="12"/>
  <c r="PH77" i="12"/>
  <c r="PE77" i="12"/>
  <c r="PB77" i="12"/>
  <c r="OY77" i="12"/>
  <c r="OV77" i="12"/>
  <c r="OS77" i="12"/>
  <c r="QR54" i="12"/>
  <c r="QO54" i="12"/>
  <c r="QL54" i="12"/>
  <c r="QI54" i="12"/>
  <c r="QF54" i="12"/>
  <c r="QC54" i="12"/>
  <c r="PZ54" i="12"/>
  <c r="PW54" i="12"/>
  <c r="PT54" i="12"/>
  <c r="PQ54" i="12"/>
  <c r="PN54" i="12"/>
  <c r="PK54" i="12"/>
  <c r="PH54" i="12"/>
  <c r="PE54" i="12"/>
  <c r="PB54" i="12"/>
  <c r="OY54" i="12"/>
  <c r="OV54" i="12"/>
  <c r="OS54" i="12"/>
  <c r="QS45" i="12"/>
  <c r="QR45" i="12"/>
  <c r="QP45" i="12"/>
  <c r="QO45" i="12"/>
  <c r="QM45" i="12"/>
  <c r="QL45" i="12"/>
  <c r="QJ45" i="12"/>
  <c r="QI45" i="12"/>
  <c r="QG45" i="12"/>
  <c r="QF45" i="12"/>
  <c r="QD45" i="12"/>
  <c r="QC45" i="12"/>
  <c r="QA45" i="12"/>
  <c r="PZ45" i="12"/>
  <c r="PX45" i="12"/>
  <c r="PW45" i="12"/>
  <c r="PU45" i="12"/>
  <c r="PT45" i="12"/>
  <c r="PR45" i="12"/>
  <c r="PQ45" i="12"/>
  <c r="PO45" i="12"/>
  <c r="PN45" i="12"/>
  <c r="PL45" i="12"/>
  <c r="PK45" i="12"/>
  <c r="PI45" i="12"/>
  <c r="PH45" i="12"/>
  <c r="PF45" i="12"/>
  <c r="PE45" i="12"/>
  <c r="PC45" i="12"/>
  <c r="PB45" i="12"/>
  <c r="OZ45" i="12"/>
  <c r="OY45" i="12"/>
  <c r="OW45" i="12"/>
  <c r="OV45" i="12"/>
  <c r="OT45" i="12"/>
  <c r="OS45" i="12"/>
  <c r="QR37" i="12"/>
  <c r="QO37" i="12"/>
  <c r="QL37" i="12"/>
  <c r="QI37" i="12"/>
  <c r="QI47" i="12" s="1"/>
  <c r="QF37" i="12"/>
  <c r="QC37" i="12"/>
  <c r="PZ37" i="12"/>
  <c r="PW37" i="12"/>
  <c r="PT37" i="12"/>
  <c r="PQ37" i="12"/>
  <c r="PN37" i="12"/>
  <c r="PK37" i="12"/>
  <c r="PK47" i="12" s="1"/>
  <c r="PH37" i="12"/>
  <c r="PE37" i="12"/>
  <c r="PB37" i="12"/>
  <c r="OY37" i="12"/>
  <c r="OV37" i="12"/>
  <c r="OS37" i="12"/>
  <c r="QR27" i="12"/>
  <c r="QO27" i="12"/>
  <c r="QL27" i="12"/>
  <c r="QI27" i="12"/>
  <c r="QF27" i="12"/>
  <c r="QC27" i="12"/>
  <c r="PZ27" i="12"/>
  <c r="PW27" i="12"/>
  <c r="PT27" i="12"/>
  <c r="PQ27" i="12"/>
  <c r="PN27" i="12"/>
  <c r="PK27" i="12"/>
  <c r="PH27" i="12"/>
  <c r="PE27" i="12"/>
  <c r="PB27" i="12"/>
  <c r="OY27" i="12"/>
  <c r="OV27" i="12"/>
  <c r="OS27" i="12"/>
  <c r="QS16" i="12"/>
  <c r="QP16" i="12"/>
  <c r="QM16" i="12"/>
  <c r="QJ16" i="12"/>
  <c r="QG16" i="12"/>
  <c r="QD16" i="12"/>
  <c r="QA16" i="12"/>
  <c r="PX16" i="12"/>
  <c r="PU16" i="12"/>
  <c r="PR16" i="12"/>
  <c r="PO16" i="12"/>
  <c r="PL16" i="12"/>
  <c r="PI16" i="12"/>
  <c r="PF16" i="12"/>
  <c r="PC16" i="12"/>
  <c r="OZ16" i="12"/>
  <c r="OW16" i="12"/>
  <c r="OT16" i="12"/>
  <c r="QR8" i="12"/>
  <c r="QO8" i="12"/>
  <c r="QL8" i="12"/>
  <c r="QI8" i="12"/>
  <c r="QF8" i="12"/>
  <c r="QC8" i="12"/>
  <c r="PZ8" i="12"/>
  <c r="PW8" i="12"/>
  <c r="PT8" i="12"/>
  <c r="PQ8" i="12"/>
  <c r="PN8" i="12"/>
  <c r="PK8" i="12"/>
  <c r="PH8" i="12"/>
  <c r="PE8" i="12"/>
  <c r="PB8" i="12"/>
  <c r="OY8" i="12"/>
  <c r="OV8" i="12"/>
  <c r="OS8" i="12"/>
  <c r="OP77" i="12"/>
  <c r="OM77" i="12"/>
  <c r="OJ77" i="12"/>
  <c r="OG77" i="12"/>
  <c r="OD77" i="12"/>
  <c r="OA77" i="12"/>
  <c r="NX77" i="12"/>
  <c r="NU77" i="12"/>
  <c r="NR77" i="12"/>
  <c r="NO77" i="12"/>
  <c r="NL77" i="12"/>
  <c r="NI77" i="12"/>
  <c r="NF77" i="12"/>
  <c r="NC77" i="12"/>
  <c r="MZ77" i="12"/>
  <c r="MW77" i="12"/>
  <c r="MT77" i="12"/>
  <c r="MQ77" i="12"/>
  <c r="OP54" i="12"/>
  <c r="OM54" i="12"/>
  <c r="OJ54" i="12"/>
  <c r="OG54" i="12"/>
  <c r="OD54" i="12"/>
  <c r="OA54" i="12"/>
  <c r="NX54" i="12"/>
  <c r="NU54" i="12"/>
  <c r="NR54" i="12"/>
  <c r="NO54" i="12"/>
  <c r="NL54" i="12"/>
  <c r="NI54" i="12"/>
  <c r="NF54" i="12"/>
  <c r="NC54" i="12"/>
  <c r="MZ54" i="12"/>
  <c r="MW54" i="12"/>
  <c r="MT54" i="12"/>
  <c r="MQ54" i="12"/>
  <c r="OQ45" i="12"/>
  <c r="OP45" i="12"/>
  <c r="ON45" i="12"/>
  <c r="OM45" i="12"/>
  <c r="OK45" i="12"/>
  <c r="OJ45" i="12"/>
  <c r="OH45" i="12"/>
  <c r="OG45" i="12"/>
  <c r="OE45" i="12"/>
  <c r="OD45" i="12"/>
  <c r="OB45" i="12"/>
  <c r="OA45" i="12"/>
  <c r="NY45" i="12"/>
  <c r="NX45" i="12"/>
  <c r="NV45" i="12"/>
  <c r="NU55" i="12" s="1"/>
  <c r="NV55" i="12" s="1"/>
  <c r="NU45" i="12"/>
  <c r="NS45" i="12"/>
  <c r="NR45" i="12"/>
  <c r="NP45" i="12"/>
  <c r="NO45" i="12"/>
  <c r="NM45" i="12"/>
  <c r="NL45" i="12"/>
  <c r="NJ45" i="12"/>
  <c r="NI45" i="12"/>
  <c r="NG45" i="12"/>
  <c r="NF45" i="12"/>
  <c r="ND45" i="12"/>
  <c r="NC45" i="12"/>
  <c r="NA45" i="12"/>
  <c r="MZ45" i="12"/>
  <c r="MX45" i="12"/>
  <c r="MW45" i="12"/>
  <c r="MU45" i="12"/>
  <c r="MT45" i="12"/>
  <c r="MR45" i="12"/>
  <c r="MQ45" i="12"/>
  <c r="OP37" i="12"/>
  <c r="OM37" i="12"/>
  <c r="OJ37" i="12"/>
  <c r="OG37" i="12"/>
  <c r="OG47" i="12" s="1"/>
  <c r="OD37" i="12"/>
  <c r="OA37" i="12"/>
  <c r="NX37" i="12"/>
  <c r="NX47" i="12" s="1"/>
  <c r="NU37" i="12"/>
  <c r="NR37" i="12"/>
  <c r="NO37" i="12"/>
  <c r="NL37" i="12"/>
  <c r="NI37" i="12"/>
  <c r="NI47" i="12" s="1"/>
  <c r="NF37" i="12"/>
  <c r="NC37" i="12"/>
  <c r="MZ37" i="12"/>
  <c r="MW37" i="12"/>
  <c r="MT37" i="12"/>
  <c r="MQ37" i="12"/>
  <c r="OP27" i="12"/>
  <c r="OM27" i="12"/>
  <c r="OJ27" i="12"/>
  <c r="OG27" i="12"/>
  <c r="OD27" i="12"/>
  <c r="OA27" i="12"/>
  <c r="NX27" i="12"/>
  <c r="NU27" i="12"/>
  <c r="NR27" i="12"/>
  <c r="NO27" i="12"/>
  <c r="NL27" i="12"/>
  <c r="NI27" i="12"/>
  <c r="NF27" i="12"/>
  <c r="NC27" i="12"/>
  <c r="MZ27" i="12"/>
  <c r="MW27" i="12"/>
  <c r="MT27" i="12"/>
  <c r="MQ27" i="12"/>
  <c r="OQ16" i="12"/>
  <c r="ON16" i="12"/>
  <c r="OK16" i="12"/>
  <c r="OH16" i="12"/>
  <c r="OE16" i="12"/>
  <c r="OB16" i="12"/>
  <c r="NY16" i="12"/>
  <c r="NV16" i="12"/>
  <c r="NS16" i="12"/>
  <c r="NP16" i="12"/>
  <c r="NM16" i="12"/>
  <c r="NJ16" i="12"/>
  <c r="NG16" i="12"/>
  <c r="ND16" i="12"/>
  <c r="NA16" i="12"/>
  <c r="MX16" i="12"/>
  <c r="MU16" i="12"/>
  <c r="MR16" i="12"/>
  <c r="OP8" i="12"/>
  <c r="OM8" i="12"/>
  <c r="OJ8" i="12"/>
  <c r="OG8" i="12"/>
  <c r="OD8" i="12"/>
  <c r="OA8" i="12"/>
  <c r="NX8" i="12"/>
  <c r="NU8" i="12"/>
  <c r="NR8" i="12"/>
  <c r="NO8" i="12"/>
  <c r="NL8" i="12"/>
  <c r="NI8" i="12"/>
  <c r="NF8" i="12"/>
  <c r="NC8" i="12"/>
  <c r="MZ8" i="12"/>
  <c r="MW8" i="12"/>
  <c r="MT8" i="12"/>
  <c r="MQ8" i="12"/>
  <c r="MN77" i="12"/>
  <c r="MK77" i="12"/>
  <c r="MH77" i="12"/>
  <c r="ME77" i="12"/>
  <c r="MB77" i="12"/>
  <c r="LY77" i="12"/>
  <c r="LV77" i="12"/>
  <c r="LS77" i="12"/>
  <c r="LP77" i="12"/>
  <c r="LM77" i="12"/>
  <c r="LJ77" i="12"/>
  <c r="LG77" i="12"/>
  <c r="LD77" i="12"/>
  <c r="LA77" i="12"/>
  <c r="KX77" i="12"/>
  <c r="KU77" i="12"/>
  <c r="KR77" i="12"/>
  <c r="KO77" i="12"/>
  <c r="MN54" i="12"/>
  <c r="MK54" i="12"/>
  <c r="MH54" i="12"/>
  <c r="ME54" i="12"/>
  <c r="MB54" i="12"/>
  <c r="LY54" i="12"/>
  <c r="LV54" i="12"/>
  <c r="LS54" i="12"/>
  <c r="LP54" i="12"/>
  <c r="LM54" i="12"/>
  <c r="LJ54" i="12"/>
  <c r="LG54" i="12"/>
  <c r="LD54" i="12"/>
  <c r="LA54" i="12"/>
  <c r="KX54" i="12"/>
  <c r="KU54" i="12"/>
  <c r="KR54" i="12"/>
  <c r="KO54" i="12"/>
  <c r="MO45" i="12"/>
  <c r="MN45" i="12"/>
  <c r="ML45" i="12"/>
  <c r="MK45" i="12"/>
  <c r="MI45" i="12"/>
  <c r="MH45" i="12"/>
  <c r="MF45" i="12"/>
  <c r="ME45" i="12"/>
  <c r="MC45" i="12"/>
  <c r="MB45" i="12"/>
  <c r="LZ45" i="12"/>
  <c r="LY45" i="12"/>
  <c r="LW45" i="12"/>
  <c r="LV45" i="12"/>
  <c r="LT45" i="12"/>
  <c r="LS45" i="12"/>
  <c r="LQ45" i="12"/>
  <c r="LP45" i="12"/>
  <c r="LN45" i="12"/>
  <c r="LM45" i="12"/>
  <c r="LK45" i="12"/>
  <c r="LJ45" i="12"/>
  <c r="LH45" i="12"/>
  <c r="LG45" i="12"/>
  <c r="LE45" i="12"/>
  <c r="LD45" i="12"/>
  <c r="LB45" i="12"/>
  <c r="LA45" i="12"/>
  <c r="KY45" i="12"/>
  <c r="KX45" i="12"/>
  <c r="KV45" i="12"/>
  <c r="KU45" i="12"/>
  <c r="KS45" i="12"/>
  <c r="KR45" i="12"/>
  <c r="KP45" i="12"/>
  <c r="KO45" i="12"/>
  <c r="MN37" i="12"/>
  <c r="MK37" i="12"/>
  <c r="MH37" i="12"/>
  <c r="ME37" i="12"/>
  <c r="ME47" i="12" s="1"/>
  <c r="MB37" i="12"/>
  <c r="LY37" i="12"/>
  <c r="LV37" i="12"/>
  <c r="LS37" i="12"/>
  <c r="LP37" i="12"/>
  <c r="LM37" i="12"/>
  <c r="LJ37" i="12"/>
  <c r="LG37" i="12"/>
  <c r="LG47" i="12" s="1"/>
  <c r="LD37" i="12"/>
  <c r="LA37" i="12"/>
  <c r="KX37" i="12"/>
  <c r="KU37" i="12"/>
  <c r="KR37" i="12"/>
  <c r="KO37" i="12"/>
  <c r="MN27" i="12"/>
  <c r="MK27" i="12"/>
  <c r="MH27" i="12"/>
  <c r="ME27" i="12"/>
  <c r="MB27" i="12"/>
  <c r="LY27" i="12"/>
  <c r="LV27" i="12"/>
  <c r="LS27" i="12"/>
  <c r="LP27" i="12"/>
  <c r="LM27" i="12"/>
  <c r="LJ27" i="12"/>
  <c r="LG27" i="12"/>
  <c r="LD27" i="12"/>
  <c r="LA27" i="12"/>
  <c r="KX27" i="12"/>
  <c r="KU27" i="12"/>
  <c r="KR27" i="12"/>
  <c r="KO27" i="12"/>
  <c r="MO16" i="12"/>
  <c r="ML16" i="12"/>
  <c r="MI16" i="12"/>
  <c r="MF16" i="12"/>
  <c r="MC16" i="12"/>
  <c r="LZ16" i="12"/>
  <c r="LW16" i="12"/>
  <c r="LT16" i="12"/>
  <c r="LQ16" i="12"/>
  <c r="LN16" i="12"/>
  <c r="LK16" i="12"/>
  <c r="LH16" i="12"/>
  <c r="LE16" i="12"/>
  <c r="LB16" i="12"/>
  <c r="KY16" i="12"/>
  <c r="KV16" i="12"/>
  <c r="KS16" i="12"/>
  <c r="KP16" i="12"/>
  <c r="MN8" i="12"/>
  <c r="MK8" i="12"/>
  <c r="MH8" i="12"/>
  <c r="ME8" i="12"/>
  <c r="MB8" i="12"/>
  <c r="LY8" i="12"/>
  <c r="LV8" i="12"/>
  <c r="LS8" i="12"/>
  <c r="LP8" i="12"/>
  <c r="LM8" i="12"/>
  <c r="LJ8" i="12"/>
  <c r="LG8" i="12"/>
  <c r="LD8" i="12"/>
  <c r="LA8" i="12"/>
  <c r="KX8" i="12"/>
  <c r="KU8" i="12"/>
  <c r="KR8" i="12"/>
  <c r="KO8" i="12"/>
  <c r="KL77" i="12"/>
  <c r="KI77" i="12"/>
  <c r="KF77" i="12"/>
  <c r="KC77" i="12"/>
  <c r="JZ77" i="12"/>
  <c r="JW77" i="12"/>
  <c r="JT77" i="12"/>
  <c r="JQ77" i="12"/>
  <c r="JN77" i="12"/>
  <c r="JK77" i="12"/>
  <c r="JH77" i="12"/>
  <c r="JE77" i="12"/>
  <c r="JB77" i="12"/>
  <c r="IY77" i="12"/>
  <c r="IV77" i="12"/>
  <c r="IS77" i="12"/>
  <c r="IP77" i="12"/>
  <c r="IM77" i="12"/>
  <c r="KL54" i="12"/>
  <c r="KI54" i="12"/>
  <c r="KF54" i="12"/>
  <c r="KC54" i="12"/>
  <c r="JZ54" i="12"/>
  <c r="JW54" i="12"/>
  <c r="JT54" i="12"/>
  <c r="JQ54" i="12"/>
  <c r="JN54" i="12"/>
  <c r="JK54" i="12"/>
  <c r="JH54" i="12"/>
  <c r="JE54" i="12"/>
  <c r="JB54" i="12"/>
  <c r="IY54" i="12"/>
  <c r="IV54" i="12"/>
  <c r="IS54" i="12"/>
  <c r="IP54" i="12"/>
  <c r="IM54" i="12"/>
  <c r="KM45" i="12"/>
  <c r="KL45" i="12"/>
  <c r="KJ45" i="12"/>
  <c r="KI55" i="12" s="1"/>
  <c r="KJ55" i="12" s="1"/>
  <c r="KI45" i="12"/>
  <c r="KG45" i="12"/>
  <c r="KF45" i="12"/>
  <c r="KD45" i="12"/>
  <c r="KC55" i="12" s="1"/>
  <c r="KD55" i="12" s="1"/>
  <c r="KC45" i="12"/>
  <c r="KA45" i="12"/>
  <c r="JZ45" i="12"/>
  <c r="JX45" i="12"/>
  <c r="JW55" i="12" s="1"/>
  <c r="JX55" i="12" s="1"/>
  <c r="JW45" i="12"/>
  <c r="JU45" i="12"/>
  <c r="JT45" i="12"/>
  <c r="JR45" i="12"/>
  <c r="JQ55" i="12" s="1"/>
  <c r="JR55" i="12" s="1"/>
  <c r="JQ45" i="12"/>
  <c r="JO45" i="12"/>
  <c r="JN45" i="12"/>
  <c r="JL45" i="12"/>
  <c r="JK55" i="12" s="1"/>
  <c r="JL55" i="12" s="1"/>
  <c r="JK45" i="12"/>
  <c r="JI45" i="12"/>
  <c r="JH45" i="12"/>
  <c r="JF45" i="12"/>
  <c r="JE55" i="12" s="1"/>
  <c r="JF55" i="12" s="1"/>
  <c r="JE45" i="12"/>
  <c r="JC45" i="12"/>
  <c r="JB45" i="12"/>
  <c r="IZ45" i="12"/>
  <c r="IY55" i="12" s="1"/>
  <c r="IZ55" i="12" s="1"/>
  <c r="IY45" i="12"/>
  <c r="IW45" i="12"/>
  <c r="IV45" i="12"/>
  <c r="IT45" i="12"/>
  <c r="IS55" i="12" s="1"/>
  <c r="IT55" i="12" s="1"/>
  <c r="IS45" i="12"/>
  <c r="IQ45" i="12"/>
  <c r="IP45" i="12"/>
  <c r="IN45" i="12"/>
  <c r="IM55" i="12" s="1"/>
  <c r="IN55" i="12" s="1"/>
  <c r="IM45" i="12"/>
  <c r="KL37" i="12"/>
  <c r="KI37" i="12"/>
  <c r="KF37" i="12"/>
  <c r="KC37" i="12"/>
  <c r="KC47" i="12" s="1"/>
  <c r="JZ37" i="12"/>
  <c r="JW37" i="12"/>
  <c r="JT37" i="12"/>
  <c r="JQ37" i="12"/>
  <c r="JN37" i="12"/>
  <c r="JK37" i="12"/>
  <c r="JH37" i="12"/>
  <c r="JE37" i="12"/>
  <c r="JE47" i="12" s="1"/>
  <c r="JB37" i="12"/>
  <c r="IY37" i="12"/>
  <c r="IV37" i="12"/>
  <c r="IS37" i="12"/>
  <c r="IP37" i="12"/>
  <c r="IM37" i="12"/>
  <c r="KL27" i="12"/>
  <c r="KI27" i="12"/>
  <c r="KF27" i="12"/>
  <c r="KC27" i="12"/>
  <c r="JZ27" i="12"/>
  <c r="JW27" i="12"/>
  <c r="JT27" i="12"/>
  <c r="JQ27" i="12"/>
  <c r="JN27" i="12"/>
  <c r="JK27" i="12"/>
  <c r="JH27" i="12"/>
  <c r="JE27" i="12"/>
  <c r="JB27" i="12"/>
  <c r="IY27" i="12"/>
  <c r="IV27" i="12"/>
  <c r="IS27" i="12"/>
  <c r="IP27" i="12"/>
  <c r="IM27" i="12"/>
  <c r="KM16" i="12"/>
  <c r="KJ16" i="12"/>
  <c r="KG16" i="12"/>
  <c r="KD16" i="12"/>
  <c r="KA16" i="12"/>
  <c r="JX16" i="12"/>
  <c r="JU16" i="12"/>
  <c r="JR16" i="12"/>
  <c r="JO16" i="12"/>
  <c r="JL16" i="12"/>
  <c r="JI16" i="12"/>
  <c r="JF16" i="12"/>
  <c r="JC16" i="12"/>
  <c r="IZ16" i="12"/>
  <c r="IW16" i="12"/>
  <c r="IT16" i="12"/>
  <c r="IQ16" i="12"/>
  <c r="IN16" i="12"/>
  <c r="KL8" i="12"/>
  <c r="KI8" i="12"/>
  <c r="KF8" i="12"/>
  <c r="KC8" i="12"/>
  <c r="JZ8" i="12"/>
  <c r="JW8" i="12"/>
  <c r="JT8" i="12"/>
  <c r="JQ8" i="12"/>
  <c r="JN8" i="12"/>
  <c r="JK8" i="12"/>
  <c r="JH8" i="12"/>
  <c r="JE8" i="12"/>
  <c r="JB8" i="12"/>
  <c r="IY8" i="12"/>
  <c r="IV8" i="12"/>
  <c r="IS8" i="12"/>
  <c r="IP8" i="12"/>
  <c r="IM8" i="12"/>
  <c r="AHT145" i="11"/>
  <c r="AHQ145" i="11"/>
  <c r="AHN145" i="11"/>
  <c r="AHK145" i="11"/>
  <c r="AHH145" i="11"/>
  <c r="AHE145" i="11"/>
  <c r="AHB145" i="11"/>
  <c r="AHH143" i="11"/>
  <c r="AHT139" i="11"/>
  <c r="AHT143" i="11" s="1"/>
  <c r="AHQ139" i="11"/>
  <c r="AHQ143" i="11" s="1"/>
  <c r="AHN139" i="11"/>
  <c r="AHN143" i="11" s="1"/>
  <c r="AHK139" i="11"/>
  <c r="AHK143" i="11" s="1"/>
  <c r="AHE139" i="11"/>
  <c r="AHE143" i="11" s="1"/>
  <c r="AHB139" i="11"/>
  <c r="AHB143" i="11" s="1"/>
  <c r="AHT109" i="11"/>
  <c r="AHT120" i="11" s="1"/>
  <c r="AHQ109" i="11"/>
  <c r="AHQ120" i="11" s="1"/>
  <c r="AHN109" i="11"/>
  <c r="AHN120" i="11" s="1"/>
  <c r="AHK109" i="11"/>
  <c r="AHK120" i="11" s="1"/>
  <c r="AHH109" i="11"/>
  <c r="AHH120" i="11" s="1"/>
  <c r="AHE109" i="11"/>
  <c r="AHE120" i="11" s="1"/>
  <c r="AHB109" i="11"/>
  <c r="AHB120" i="11" s="1"/>
  <c r="AHT102" i="11"/>
  <c r="AHQ102" i="11"/>
  <c r="AHN102" i="11"/>
  <c r="AHK102" i="11"/>
  <c r="AHH102" i="11"/>
  <c r="AHE102" i="11"/>
  <c r="AHB102" i="11"/>
  <c r="AHT96" i="11"/>
  <c r="AHQ96" i="11"/>
  <c r="AHN96" i="11"/>
  <c r="AHK96" i="11"/>
  <c r="AHH96" i="11"/>
  <c r="AHE96" i="11"/>
  <c r="AHB96" i="11"/>
  <c r="AHT78" i="11"/>
  <c r="AHQ78" i="11"/>
  <c r="AHN78" i="11"/>
  <c r="AHK78" i="11"/>
  <c r="AHH78" i="11"/>
  <c r="AHE78" i="11"/>
  <c r="AHB78" i="11"/>
  <c r="AHT74" i="11"/>
  <c r="AHU74" i="11" s="1"/>
  <c r="AHQ74" i="11"/>
  <c r="AHR74" i="11" s="1"/>
  <c r="AHN74" i="11"/>
  <c r="AHO74" i="11" s="1"/>
  <c r="AHK74" i="11"/>
  <c r="AHL74" i="11" s="1"/>
  <c r="AHH74" i="11"/>
  <c r="AHI74" i="11" s="1"/>
  <c r="AHE74" i="11"/>
  <c r="AHF74" i="11" s="1"/>
  <c r="AHB74" i="11"/>
  <c r="AHC74" i="11" s="1"/>
  <c r="AHT73" i="11"/>
  <c r="AHQ73" i="11"/>
  <c r="AHN73" i="11"/>
  <c r="AHK73" i="11"/>
  <c r="AHH73" i="11"/>
  <c r="AHE73" i="11"/>
  <c r="AHB73" i="11"/>
  <c r="AHU64" i="11"/>
  <c r="AHT64" i="11"/>
  <c r="AHR64" i="11"/>
  <c r="AHQ64" i="11"/>
  <c r="AHO64" i="11"/>
  <c r="AHN64" i="11"/>
  <c r="AHL64" i="11"/>
  <c r="AHK64" i="11"/>
  <c r="AHI64" i="11"/>
  <c r="AHH64" i="11"/>
  <c r="AHF64" i="11"/>
  <c r="AHE64" i="11"/>
  <c r="AHC64" i="11"/>
  <c r="AHB64" i="11"/>
  <c r="AHT56" i="11"/>
  <c r="AHQ56" i="11"/>
  <c r="AHN56" i="11"/>
  <c r="AHK56" i="11"/>
  <c r="AHH56" i="11"/>
  <c r="AHE56" i="11"/>
  <c r="AHE66" i="11" s="1"/>
  <c r="AHB56" i="11"/>
  <c r="AHT46" i="11"/>
  <c r="AHQ46" i="11"/>
  <c r="AHN46" i="11"/>
  <c r="AHK46" i="11"/>
  <c r="AHH46" i="11"/>
  <c r="AHE46" i="11"/>
  <c r="AHB46" i="11"/>
  <c r="AHU33" i="11"/>
  <c r="AHR33" i="11"/>
  <c r="AHO33" i="11"/>
  <c r="AHL33" i="11"/>
  <c r="AHI33" i="11"/>
  <c r="AHF33" i="11"/>
  <c r="AHC33" i="11"/>
  <c r="AGY145" i="11"/>
  <c r="AGV145" i="11"/>
  <c r="AGS145" i="11"/>
  <c r="AGP145" i="11"/>
  <c r="AGM145" i="11"/>
  <c r="AGJ145" i="11"/>
  <c r="AGG145" i="11"/>
  <c r="AGD145" i="11"/>
  <c r="AGA145" i="11"/>
  <c r="AFX145" i="11"/>
  <c r="AFU145" i="11"/>
  <c r="AFR145" i="11"/>
  <c r="AFO145" i="11"/>
  <c r="AFL145" i="11"/>
  <c r="AFI145" i="11"/>
  <c r="AFF145" i="11"/>
  <c r="AFC145" i="11"/>
  <c r="AEZ145" i="11"/>
  <c r="AEW145" i="11"/>
  <c r="AET145" i="11"/>
  <c r="AEQ145" i="11"/>
  <c r="AEN145" i="11"/>
  <c r="AEK145" i="11"/>
  <c r="AEH145" i="11"/>
  <c r="AEE145" i="11"/>
  <c r="AEB145" i="11"/>
  <c r="ADY145" i="11"/>
  <c r="ADV145" i="11"/>
  <c r="ADS145" i="11"/>
  <c r="ADP145" i="11"/>
  <c r="ADM145" i="11"/>
  <c r="ADJ145" i="11"/>
  <c r="ADG145" i="11"/>
  <c r="ADD145" i="11"/>
  <c r="ADA145" i="11"/>
  <c r="ACX145" i="11"/>
  <c r="ACU145" i="11"/>
  <c r="ACR145" i="11"/>
  <c r="ACO145" i="11"/>
  <c r="ACL145" i="11"/>
  <c r="ACI145" i="11"/>
  <c r="ACF145" i="11"/>
  <c r="ACC145" i="11"/>
  <c r="ABZ145" i="11"/>
  <c r="ABW145" i="11"/>
  <c r="ABT145" i="11"/>
  <c r="ABQ145" i="11"/>
  <c r="ABN145" i="11"/>
  <c r="ABK145" i="11"/>
  <c r="ABH145" i="11"/>
  <c r="ABE145" i="11"/>
  <c r="ABB145" i="11"/>
  <c r="AAY145" i="11"/>
  <c r="AAV145" i="11"/>
  <c r="AAS145" i="11"/>
  <c r="AAP145" i="11"/>
  <c r="AAM145" i="11"/>
  <c r="AAJ145" i="11"/>
  <c r="AAG145" i="11"/>
  <c r="AAD145" i="11"/>
  <c r="AAA145" i="11"/>
  <c r="ZX145" i="11"/>
  <c r="ZU145" i="11"/>
  <c r="ZR145" i="11"/>
  <c r="ZO145" i="11"/>
  <c r="ZL145" i="11"/>
  <c r="ZI145" i="11"/>
  <c r="ZF145" i="11"/>
  <c r="ZC145" i="11"/>
  <c r="YZ145" i="11"/>
  <c r="YW145" i="11"/>
  <c r="ZC143" i="11"/>
  <c r="AGY139" i="11"/>
  <c r="AGY143" i="11" s="1"/>
  <c r="AGV139" i="11"/>
  <c r="AGV143" i="11" s="1"/>
  <c r="AGS139" i="11"/>
  <c r="AGS143" i="11" s="1"/>
  <c r="AGP139" i="11"/>
  <c r="AGP143" i="11" s="1"/>
  <c r="AGM139" i="11"/>
  <c r="AGM143" i="11" s="1"/>
  <c r="AGJ139" i="11"/>
  <c r="AGJ143" i="11" s="1"/>
  <c r="AGG139" i="11"/>
  <c r="AGG143" i="11" s="1"/>
  <c r="AGD139" i="11"/>
  <c r="AGD143" i="11" s="1"/>
  <c r="AGA139" i="11"/>
  <c r="AGA143" i="11" s="1"/>
  <c r="AFX139" i="11"/>
  <c r="AFX143" i="11" s="1"/>
  <c r="AFU139" i="11"/>
  <c r="AFU143" i="11" s="1"/>
  <c r="AFR139" i="11"/>
  <c r="AFR143" i="11" s="1"/>
  <c r="AFO139" i="11"/>
  <c r="AFO143" i="11" s="1"/>
  <c r="AFL139" i="11"/>
  <c r="AFL143" i="11" s="1"/>
  <c r="AFI139" i="11"/>
  <c r="AFI143" i="11" s="1"/>
  <c r="AFF139" i="11"/>
  <c r="AFF143" i="11" s="1"/>
  <c r="AFC139" i="11"/>
  <c r="AFC143" i="11" s="1"/>
  <c r="AEZ139" i="11"/>
  <c r="AEZ143" i="11" s="1"/>
  <c r="AEW139" i="11"/>
  <c r="AEW143" i="11" s="1"/>
  <c r="AET139" i="11"/>
  <c r="AET143" i="11" s="1"/>
  <c r="AEQ139" i="11"/>
  <c r="AEQ143" i="11" s="1"/>
  <c r="AEN139" i="11"/>
  <c r="AEN143" i="11" s="1"/>
  <c r="AEK139" i="11"/>
  <c r="AEK143" i="11" s="1"/>
  <c r="AEH139" i="11"/>
  <c r="AEH143" i="11" s="1"/>
  <c r="AEE139" i="11"/>
  <c r="AEE143" i="11" s="1"/>
  <c r="AEB139" i="11"/>
  <c r="AEB143" i="11" s="1"/>
  <c r="ADY139" i="11"/>
  <c r="ADY143" i="11" s="1"/>
  <c r="ADV139" i="11"/>
  <c r="ADV143" i="11" s="1"/>
  <c r="ADS139" i="11"/>
  <c r="ADS143" i="11" s="1"/>
  <c r="ADP139" i="11"/>
  <c r="ADP143" i="11" s="1"/>
  <c r="ADM139" i="11"/>
  <c r="ADM143" i="11" s="1"/>
  <c r="ADJ139" i="11"/>
  <c r="ADJ143" i="11" s="1"/>
  <c r="ADG139" i="11"/>
  <c r="ADG143" i="11" s="1"/>
  <c r="ADD139" i="11"/>
  <c r="ADD143" i="11" s="1"/>
  <c r="ADA139" i="11"/>
  <c r="ADA143" i="11" s="1"/>
  <c r="ACX139" i="11"/>
  <c r="ACX143" i="11" s="1"/>
  <c r="ACU139" i="11"/>
  <c r="ACU143" i="11" s="1"/>
  <c r="ACR139" i="11"/>
  <c r="ACR143" i="11" s="1"/>
  <c r="ACO139" i="11"/>
  <c r="ACO143" i="11" s="1"/>
  <c r="ACL139" i="11"/>
  <c r="ACL143" i="11" s="1"/>
  <c r="ACI139" i="11"/>
  <c r="ACI143" i="11" s="1"/>
  <c r="ACF139" i="11"/>
  <c r="ACF143" i="11" s="1"/>
  <c r="ACC139" i="11"/>
  <c r="ACC143" i="11" s="1"/>
  <c r="ABZ139" i="11"/>
  <c r="ABZ143" i="11" s="1"/>
  <c r="ABW139" i="11"/>
  <c r="ABW143" i="11" s="1"/>
  <c r="ABT139" i="11"/>
  <c r="ABT143" i="11" s="1"/>
  <c r="ABQ139" i="11"/>
  <c r="ABQ143" i="11" s="1"/>
  <c r="ABN139" i="11"/>
  <c r="ABN143" i="11" s="1"/>
  <c r="ABK139" i="11"/>
  <c r="ABK143" i="11" s="1"/>
  <c r="ABH139" i="11"/>
  <c r="ABH143" i="11" s="1"/>
  <c r="ABE139" i="11"/>
  <c r="ABE143" i="11" s="1"/>
  <c r="ABB139" i="11"/>
  <c r="ABB143" i="11" s="1"/>
  <c r="AAY139" i="11"/>
  <c r="AAY143" i="11" s="1"/>
  <c r="AAV139" i="11"/>
  <c r="AAV143" i="11" s="1"/>
  <c r="AAS139" i="11"/>
  <c r="AAS143" i="11" s="1"/>
  <c r="AAP139" i="11"/>
  <c r="AAP143" i="11" s="1"/>
  <c r="AAM139" i="11"/>
  <c r="AAM143" i="11" s="1"/>
  <c r="AAJ139" i="11"/>
  <c r="AAJ143" i="11" s="1"/>
  <c r="AAG139" i="11"/>
  <c r="AAG143" i="11" s="1"/>
  <c r="AAD139" i="11"/>
  <c r="AAD143" i="11" s="1"/>
  <c r="AAA139" i="11"/>
  <c r="AAA143" i="11" s="1"/>
  <c r="ZX139" i="11"/>
  <c r="ZX143" i="11" s="1"/>
  <c r="ZU139" i="11"/>
  <c r="ZU143" i="11" s="1"/>
  <c r="ZR139" i="11"/>
  <c r="ZR143" i="11" s="1"/>
  <c r="ZO139" i="11"/>
  <c r="ZO143" i="11" s="1"/>
  <c r="ZL139" i="11"/>
  <c r="ZL143" i="11" s="1"/>
  <c r="ZI139" i="11"/>
  <c r="ZI143" i="11" s="1"/>
  <c r="ZF139" i="11"/>
  <c r="ZF143" i="11" s="1"/>
  <c r="YZ139" i="11"/>
  <c r="YZ143" i="11" s="1"/>
  <c r="YW139" i="11"/>
  <c r="YW143" i="11" s="1"/>
  <c r="AGY109" i="11"/>
  <c r="AGY120" i="11" s="1"/>
  <c r="AGV109" i="11"/>
  <c r="AGV120" i="11" s="1"/>
  <c r="AGS109" i="11"/>
  <c r="AGS120" i="11" s="1"/>
  <c r="AGP109" i="11"/>
  <c r="AGP120" i="11" s="1"/>
  <c r="AGM109" i="11"/>
  <c r="AGM120" i="11" s="1"/>
  <c r="AGJ109" i="11"/>
  <c r="AGJ120" i="11" s="1"/>
  <c r="AGG109" i="11"/>
  <c r="AGG120" i="11" s="1"/>
  <c r="AGD109" i="11"/>
  <c r="AGD120" i="11" s="1"/>
  <c r="AGA109" i="11"/>
  <c r="AGA120" i="11" s="1"/>
  <c r="AFX109" i="11"/>
  <c r="AFX120" i="11" s="1"/>
  <c r="AFU109" i="11"/>
  <c r="AFU120" i="11" s="1"/>
  <c r="AFR109" i="11"/>
  <c r="AFR120" i="11" s="1"/>
  <c r="AFO109" i="11"/>
  <c r="AFO120" i="11" s="1"/>
  <c r="AFL109" i="11"/>
  <c r="AFL120" i="11" s="1"/>
  <c r="AFI109" i="11"/>
  <c r="AFI120" i="11" s="1"/>
  <c r="AFF109" i="11"/>
  <c r="AFF120" i="11" s="1"/>
  <c r="AFC109" i="11"/>
  <c r="AFC120" i="11" s="1"/>
  <c r="AEZ109" i="11"/>
  <c r="AEZ120" i="11" s="1"/>
  <c r="AEW109" i="11"/>
  <c r="AEW120" i="11" s="1"/>
  <c r="AET109" i="11"/>
  <c r="AET120" i="11" s="1"/>
  <c r="AEQ109" i="11"/>
  <c r="AEQ120" i="11" s="1"/>
  <c r="AEN109" i="11"/>
  <c r="AEN120" i="11" s="1"/>
  <c r="AEK109" i="11"/>
  <c r="AEK120" i="11" s="1"/>
  <c r="AEH109" i="11"/>
  <c r="AEH120" i="11" s="1"/>
  <c r="AEE109" i="11"/>
  <c r="AEE120" i="11" s="1"/>
  <c r="AEB109" i="11"/>
  <c r="AEB120" i="11" s="1"/>
  <c r="ADY109" i="11"/>
  <c r="ADY120" i="11" s="1"/>
  <c r="ADV109" i="11"/>
  <c r="ADV120" i="11" s="1"/>
  <c r="ADS109" i="11"/>
  <c r="ADS120" i="11" s="1"/>
  <c r="ADP109" i="11"/>
  <c r="ADP120" i="11" s="1"/>
  <c r="ADM109" i="11"/>
  <c r="ADM120" i="11" s="1"/>
  <c r="ADJ109" i="11"/>
  <c r="ADJ120" i="11" s="1"/>
  <c r="ADG109" i="11"/>
  <c r="ADG120" i="11" s="1"/>
  <c r="ADD109" i="11"/>
  <c r="ADD120" i="11" s="1"/>
  <c r="ADA109" i="11"/>
  <c r="ADA120" i="11" s="1"/>
  <c r="ACX109" i="11"/>
  <c r="ACX120" i="11" s="1"/>
  <c r="ACU109" i="11"/>
  <c r="ACU120" i="11" s="1"/>
  <c r="ACR109" i="11"/>
  <c r="ACR120" i="11" s="1"/>
  <c r="ACO109" i="11"/>
  <c r="ACO120" i="11" s="1"/>
  <c r="ACL109" i="11"/>
  <c r="ACL120" i="11" s="1"/>
  <c r="ACI109" i="11"/>
  <c r="ACI120" i="11" s="1"/>
  <c r="ACF109" i="11"/>
  <c r="ACF120" i="11" s="1"/>
  <c r="ACC109" i="11"/>
  <c r="ACC120" i="11" s="1"/>
  <c r="ABZ109" i="11"/>
  <c r="ABZ120" i="11" s="1"/>
  <c r="ABW109" i="11"/>
  <c r="ABW120" i="11" s="1"/>
  <c r="ABT109" i="11"/>
  <c r="ABT120" i="11" s="1"/>
  <c r="ABQ109" i="11"/>
  <c r="ABQ120" i="11" s="1"/>
  <c r="ABN109" i="11"/>
  <c r="ABN120" i="11" s="1"/>
  <c r="ABK109" i="11"/>
  <c r="ABK120" i="11" s="1"/>
  <c r="ABH109" i="11"/>
  <c r="ABH120" i="11" s="1"/>
  <c r="ABE109" i="11"/>
  <c r="ABE120" i="11" s="1"/>
  <c r="ABB109" i="11"/>
  <c r="ABB120" i="11" s="1"/>
  <c r="AAY109" i="11"/>
  <c r="AAY120" i="11" s="1"/>
  <c r="AAV109" i="11"/>
  <c r="AAV120" i="11" s="1"/>
  <c r="AAS109" i="11"/>
  <c r="AAS120" i="11" s="1"/>
  <c r="AAP109" i="11"/>
  <c r="AAP120" i="11" s="1"/>
  <c r="AAM109" i="11"/>
  <c r="AAM120" i="11" s="1"/>
  <c r="AAJ109" i="11"/>
  <c r="AAJ120" i="11" s="1"/>
  <c r="AAG109" i="11"/>
  <c r="AAG120" i="11" s="1"/>
  <c r="AAD109" i="11"/>
  <c r="AAD120" i="11" s="1"/>
  <c r="AAA109" i="11"/>
  <c r="AAA120" i="11" s="1"/>
  <c r="ZX109" i="11"/>
  <c r="ZX120" i="11" s="1"/>
  <c r="ZU109" i="11"/>
  <c r="ZU120" i="11" s="1"/>
  <c r="ZR109" i="11"/>
  <c r="ZR120" i="11" s="1"/>
  <c r="ZO109" i="11"/>
  <c r="ZO120" i="11" s="1"/>
  <c r="ZL109" i="11"/>
  <c r="ZL120" i="11" s="1"/>
  <c r="ZI109" i="11"/>
  <c r="ZI120" i="11" s="1"/>
  <c r="ZF109" i="11"/>
  <c r="ZF120" i="11" s="1"/>
  <c r="ZC109" i="11"/>
  <c r="ZC120" i="11" s="1"/>
  <c r="YZ109" i="11"/>
  <c r="YZ120" i="11" s="1"/>
  <c r="YW109" i="11"/>
  <c r="YW120" i="11" s="1"/>
  <c r="AGY102" i="11"/>
  <c r="AGV102" i="11"/>
  <c r="AGS102" i="11"/>
  <c r="AGP102" i="11"/>
  <c r="AGM102" i="11"/>
  <c r="AGJ102" i="11"/>
  <c r="AGG102" i="11"/>
  <c r="AGD102" i="11"/>
  <c r="AGA102" i="11"/>
  <c r="AFX102" i="11"/>
  <c r="AFU102" i="11"/>
  <c r="AFR102" i="11"/>
  <c r="AFO102" i="11"/>
  <c r="AFL102" i="11"/>
  <c r="AFI102" i="11"/>
  <c r="AFF102" i="11"/>
  <c r="AFC102" i="11"/>
  <c r="AEZ102" i="11"/>
  <c r="AEW102" i="11"/>
  <c r="AET102" i="11"/>
  <c r="AEQ102" i="11"/>
  <c r="AEN102" i="11"/>
  <c r="AEK102" i="11"/>
  <c r="AEH102" i="11"/>
  <c r="AEE102" i="11"/>
  <c r="AEB102" i="11"/>
  <c r="ADY102" i="11"/>
  <c r="ADV102" i="11"/>
  <c r="ADS102" i="11"/>
  <c r="ADP102" i="11"/>
  <c r="ADM102" i="11"/>
  <c r="ADJ102" i="11"/>
  <c r="ADG102" i="11"/>
  <c r="ADD102" i="11"/>
  <c r="ADA102" i="11"/>
  <c r="ACX102" i="11"/>
  <c r="ACU102" i="11"/>
  <c r="ACR102" i="11"/>
  <c r="ACO102" i="11"/>
  <c r="ACL102" i="11"/>
  <c r="ACI102" i="11"/>
  <c r="ACF102" i="11"/>
  <c r="ACC102" i="11"/>
  <c r="ABZ102" i="11"/>
  <c r="ABW102" i="11"/>
  <c r="ABT102" i="11"/>
  <c r="ABQ102" i="11"/>
  <c r="ABN102" i="11"/>
  <c r="ABK102" i="11"/>
  <c r="ABH102" i="11"/>
  <c r="ABE102" i="11"/>
  <c r="ABB102" i="11"/>
  <c r="AAY102" i="11"/>
  <c r="AAV102" i="11"/>
  <c r="AAS102" i="11"/>
  <c r="AAP102" i="11"/>
  <c r="AAM102" i="11"/>
  <c r="AAJ102" i="11"/>
  <c r="AAG102" i="11"/>
  <c r="AAD102" i="11"/>
  <c r="AAA102" i="11"/>
  <c r="ZX102" i="11"/>
  <c r="ZU102" i="11"/>
  <c r="ZR102" i="11"/>
  <c r="ZO102" i="11"/>
  <c r="ZL102" i="11"/>
  <c r="ZI102" i="11"/>
  <c r="ZF102" i="11"/>
  <c r="ZC102" i="11"/>
  <c r="YZ102" i="11"/>
  <c r="YW102" i="11"/>
  <c r="ADJ96" i="11"/>
  <c r="AGY96" i="11"/>
  <c r="AGV96" i="11"/>
  <c r="AGS96" i="11"/>
  <c r="AGP96" i="11"/>
  <c r="AGM96" i="11"/>
  <c r="AGJ96" i="11"/>
  <c r="AGG96" i="11"/>
  <c r="AGD96" i="11"/>
  <c r="AGA96" i="11"/>
  <c r="AFX96" i="11"/>
  <c r="AFU96" i="11"/>
  <c r="AFR96" i="11"/>
  <c r="AFO96" i="11"/>
  <c r="AFL96" i="11"/>
  <c r="AFI96" i="11"/>
  <c r="AFF96" i="11"/>
  <c r="AFC96" i="11"/>
  <c r="AEZ96" i="11"/>
  <c r="AEW96" i="11"/>
  <c r="AET96" i="11"/>
  <c r="AEQ96" i="11"/>
  <c r="AEN96" i="11"/>
  <c r="AEK96" i="11"/>
  <c r="AEH96" i="11"/>
  <c r="AEE96" i="11"/>
  <c r="AEB96" i="11"/>
  <c r="ADY96" i="11"/>
  <c r="ADV96" i="11"/>
  <c r="ADS96" i="11"/>
  <c r="ADP96" i="11"/>
  <c r="ADM96" i="11"/>
  <c r="ADG96" i="11"/>
  <c r="ADD96" i="11"/>
  <c r="ADA96" i="11"/>
  <c r="ACX96" i="11"/>
  <c r="ACU96" i="11"/>
  <c r="ACR96" i="11"/>
  <c r="ACO96" i="11"/>
  <c r="ACL96" i="11"/>
  <c r="ACI96" i="11"/>
  <c r="ACF96" i="11"/>
  <c r="ACC96" i="11"/>
  <c r="ABZ96" i="11"/>
  <c r="ABW96" i="11"/>
  <c r="ABT96" i="11"/>
  <c r="ABQ96" i="11"/>
  <c r="ABN96" i="11"/>
  <c r="ABK96" i="11"/>
  <c r="ABH96" i="11"/>
  <c r="ABE96" i="11"/>
  <c r="ABB96" i="11"/>
  <c r="AAY96" i="11"/>
  <c r="AAV96" i="11"/>
  <c r="AAS96" i="11"/>
  <c r="AAP96" i="11"/>
  <c r="AAM96" i="11"/>
  <c r="AAJ96" i="11"/>
  <c r="AAG96" i="11"/>
  <c r="AAD96" i="11"/>
  <c r="AAA96" i="11"/>
  <c r="ZX96" i="11"/>
  <c r="ZU96" i="11"/>
  <c r="ZR96" i="11"/>
  <c r="ZO96" i="11"/>
  <c r="ZL96" i="11"/>
  <c r="ZI96" i="11"/>
  <c r="ZF96" i="11"/>
  <c r="ZC96" i="11"/>
  <c r="YZ96" i="11"/>
  <c r="YW96" i="11"/>
  <c r="AGY78" i="11"/>
  <c r="AGV78" i="11"/>
  <c r="AGS78" i="11"/>
  <c r="AGP78" i="11"/>
  <c r="AGM78" i="11"/>
  <c r="AGJ78" i="11"/>
  <c r="AGG78" i="11"/>
  <c r="AGD78" i="11"/>
  <c r="AGA78" i="11"/>
  <c r="AFX78" i="11"/>
  <c r="AFU78" i="11"/>
  <c r="AFR78" i="11"/>
  <c r="AFO78" i="11"/>
  <c r="AFL78" i="11"/>
  <c r="AFI78" i="11"/>
  <c r="AFF78" i="11"/>
  <c r="AFC78" i="11"/>
  <c r="AEZ78" i="11"/>
  <c r="AEW78" i="11"/>
  <c r="AET78" i="11"/>
  <c r="AEQ78" i="11"/>
  <c r="AEN78" i="11"/>
  <c r="AEK78" i="11"/>
  <c r="AEH78" i="11"/>
  <c r="AEE78" i="11"/>
  <c r="AEB78" i="11"/>
  <c r="ADY78" i="11"/>
  <c r="ADV78" i="11"/>
  <c r="ADS78" i="11"/>
  <c r="ADP78" i="11"/>
  <c r="ADM78" i="11"/>
  <c r="ADJ78" i="11"/>
  <c r="ADG78" i="11"/>
  <c r="ADD78" i="11"/>
  <c r="ADA78" i="11"/>
  <c r="ACX78" i="11"/>
  <c r="ACU78" i="11"/>
  <c r="ACR78" i="11"/>
  <c r="ACO78" i="11"/>
  <c r="ACL78" i="11"/>
  <c r="ACI78" i="11"/>
  <c r="ACF78" i="11"/>
  <c r="ACC78" i="11"/>
  <c r="ABZ78" i="11"/>
  <c r="ABW78" i="11"/>
  <c r="ABT78" i="11"/>
  <c r="ABQ78" i="11"/>
  <c r="ABN78" i="11"/>
  <c r="ABK78" i="11"/>
  <c r="ABH78" i="11"/>
  <c r="ABE78" i="11"/>
  <c r="ABB78" i="11"/>
  <c r="AAY78" i="11"/>
  <c r="AAV78" i="11"/>
  <c r="AAS78" i="11"/>
  <c r="AAP78" i="11"/>
  <c r="AAM78" i="11"/>
  <c r="AAJ78" i="11"/>
  <c r="AAG78" i="11"/>
  <c r="AAD78" i="11"/>
  <c r="AAA78" i="11"/>
  <c r="ZX78" i="11"/>
  <c r="ZU78" i="11"/>
  <c r="ZR78" i="11"/>
  <c r="ZO78" i="11"/>
  <c r="ZL78" i="11"/>
  <c r="ZI78" i="11"/>
  <c r="ZF78" i="11"/>
  <c r="ZC78" i="11"/>
  <c r="YZ78" i="11"/>
  <c r="YW78" i="11"/>
  <c r="AGY74" i="11"/>
  <c r="AGZ74" i="11" s="1"/>
  <c r="AGV74" i="11"/>
  <c r="AGW74" i="11" s="1"/>
  <c r="AGS74" i="11"/>
  <c r="AGT74" i="11" s="1"/>
  <c r="AGP74" i="11"/>
  <c r="AGQ74" i="11" s="1"/>
  <c r="AGM74" i="11"/>
  <c r="AGN74" i="11" s="1"/>
  <c r="AGJ74" i="11"/>
  <c r="AGK74" i="11" s="1"/>
  <c r="AGG74" i="11"/>
  <c r="AGH74" i="11" s="1"/>
  <c r="AGD74" i="11"/>
  <c r="AGE74" i="11" s="1"/>
  <c r="AGA74" i="11"/>
  <c r="AGB74" i="11" s="1"/>
  <c r="AFX74" i="11"/>
  <c r="AFY74" i="11" s="1"/>
  <c r="AFU74" i="11"/>
  <c r="AFV74" i="11" s="1"/>
  <c r="AFR74" i="11"/>
  <c r="AFS74" i="11" s="1"/>
  <c r="AFO74" i="11"/>
  <c r="AFP74" i="11" s="1"/>
  <c r="AFL74" i="11"/>
  <c r="AFM74" i="11" s="1"/>
  <c r="AFI74" i="11"/>
  <c r="AFJ74" i="11" s="1"/>
  <c r="AFF74" i="11"/>
  <c r="AFG74" i="11" s="1"/>
  <c r="AFC74" i="11"/>
  <c r="AFD74" i="11" s="1"/>
  <c r="AEZ74" i="11"/>
  <c r="AFA74" i="11" s="1"/>
  <c r="AEW74" i="11"/>
  <c r="AEX74" i="11" s="1"/>
  <c r="AET74" i="11"/>
  <c r="AEU74" i="11" s="1"/>
  <c r="AEQ74" i="11"/>
  <c r="AER74" i="11" s="1"/>
  <c r="AEN74" i="11"/>
  <c r="AEO74" i="11" s="1"/>
  <c r="AEK74" i="11"/>
  <c r="AEL74" i="11" s="1"/>
  <c r="AEH74" i="11"/>
  <c r="AEI74" i="11" s="1"/>
  <c r="AEE74" i="11"/>
  <c r="AEF74" i="11" s="1"/>
  <c r="AEB74" i="11"/>
  <c r="AEC74" i="11" s="1"/>
  <c r="ADY74" i="11"/>
  <c r="ADZ74" i="11" s="1"/>
  <c r="ADV74" i="11"/>
  <c r="ADW74" i="11" s="1"/>
  <c r="ADS74" i="11"/>
  <c r="ADT74" i="11" s="1"/>
  <c r="ADP74" i="11"/>
  <c r="ADQ74" i="11" s="1"/>
  <c r="ADM74" i="11"/>
  <c r="ADN74" i="11" s="1"/>
  <c r="ADJ74" i="11"/>
  <c r="ADK74" i="11" s="1"/>
  <c r="ADG74" i="11"/>
  <c r="ADH74" i="11" s="1"/>
  <c r="ADD74" i="11"/>
  <c r="ADE74" i="11" s="1"/>
  <c r="ADA74" i="11"/>
  <c r="ADB74" i="11" s="1"/>
  <c r="ACX74" i="11"/>
  <c r="ACY74" i="11" s="1"/>
  <c r="ACU74" i="11"/>
  <c r="ACV74" i="11" s="1"/>
  <c r="ACR74" i="11"/>
  <c r="ACS74" i="11" s="1"/>
  <c r="ACO74" i="11"/>
  <c r="ACP74" i="11" s="1"/>
  <c r="ACL74" i="11"/>
  <c r="ACM74" i="11" s="1"/>
  <c r="ACI74" i="11"/>
  <c r="ACJ74" i="11" s="1"/>
  <c r="ACF74" i="11"/>
  <c r="ACG74" i="11" s="1"/>
  <c r="ACC74" i="11"/>
  <c r="ACD74" i="11" s="1"/>
  <c r="ABZ74" i="11"/>
  <c r="ACA74" i="11" s="1"/>
  <c r="ABW74" i="11"/>
  <c r="ABX74" i="11" s="1"/>
  <c r="ABT74" i="11"/>
  <c r="ABU74" i="11" s="1"/>
  <c r="ABQ74" i="11"/>
  <c r="ABR74" i="11" s="1"/>
  <c r="ABN74" i="11"/>
  <c r="ABO74" i="11" s="1"/>
  <c r="ABK74" i="11"/>
  <c r="ABL74" i="11" s="1"/>
  <c r="ABH74" i="11"/>
  <c r="ABI74" i="11" s="1"/>
  <c r="ABE74" i="11"/>
  <c r="ABF74" i="11" s="1"/>
  <c r="ABB74" i="11"/>
  <c r="ABC74" i="11" s="1"/>
  <c r="AAY74" i="11"/>
  <c r="AAZ74" i="11" s="1"/>
  <c r="AAV74" i="11"/>
  <c r="AAW74" i="11" s="1"/>
  <c r="AAS74" i="11"/>
  <c r="AAT74" i="11" s="1"/>
  <c r="AAP74" i="11"/>
  <c r="AAQ74" i="11" s="1"/>
  <c r="AAM74" i="11"/>
  <c r="AAN74" i="11" s="1"/>
  <c r="AAJ74" i="11"/>
  <c r="AAK74" i="11" s="1"/>
  <c r="AAG74" i="11"/>
  <c r="AAH74" i="11" s="1"/>
  <c r="AAD74" i="11"/>
  <c r="AAE74" i="11" s="1"/>
  <c r="AAA74" i="11"/>
  <c r="AAB74" i="11" s="1"/>
  <c r="ZX74" i="11"/>
  <c r="ZY74" i="11" s="1"/>
  <c r="ZU74" i="11"/>
  <c r="ZV74" i="11" s="1"/>
  <c r="ZR74" i="11"/>
  <c r="ZS74" i="11" s="1"/>
  <c r="ZO74" i="11"/>
  <c r="ZP74" i="11" s="1"/>
  <c r="ZL74" i="11"/>
  <c r="ZM74" i="11" s="1"/>
  <c r="ZI74" i="11"/>
  <c r="ZJ74" i="11" s="1"/>
  <c r="ZF74" i="11"/>
  <c r="ZG74" i="11" s="1"/>
  <c r="ZC74" i="11"/>
  <c r="ZD74" i="11" s="1"/>
  <c r="YZ74" i="11"/>
  <c r="ZA74" i="11" s="1"/>
  <c r="YW74" i="11"/>
  <c r="YX74" i="11" s="1"/>
  <c r="AGY73" i="11"/>
  <c r="AGV73" i="11"/>
  <c r="AGS73" i="11"/>
  <c r="AGP73" i="11"/>
  <c r="AGM73" i="11"/>
  <c r="AGJ73" i="11"/>
  <c r="AGG73" i="11"/>
  <c r="AGD73" i="11"/>
  <c r="AGA73" i="11"/>
  <c r="AFX73" i="11"/>
  <c r="AFU73" i="11"/>
  <c r="AFR73" i="11"/>
  <c r="AFO73" i="11"/>
  <c r="AFL73" i="11"/>
  <c r="AFI73" i="11"/>
  <c r="AFF73" i="11"/>
  <c r="AFC73" i="11"/>
  <c r="AEZ73" i="11"/>
  <c r="AEW73" i="11"/>
  <c r="AET73" i="11"/>
  <c r="AEQ73" i="11"/>
  <c r="AEN73" i="11"/>
  <c r="AEK73" i="11"/>
  <c r="AEH73" i="11"/>
  <c r="AEE73" i="11"/>
  <c r="AEB73" i="11"/>
  <c r="ADY73" i="11"/>
  <c r="ADV73" i="11"/>
  <c r="ADS73" i="11"/>
  <c r="ADP73" i="11"/>
  <c r="ADM73" i="11"/>
  <c r="ADJ73" i="11"/>
  <c r="ADG73" i="11"/>
  <c r="ADD73" i="11"/>
  <c r="ADA73" i="11"/>
  <c r="ACX73" i="11"/>
  <c r="ACU73" i="11"/>
  <c r="ACR73" i="11"/>
  <c r="ACO73" i="11"/>
  <c r="ACL73" i="11"/>
  <c r="ACI73" i="11"/>
  <c r="ACF73" i="11"/>
  <c r="ACC73" i="11"/>
  <c r="ABZ73" i="11"/>
  <c r="ABW73" i="11"/>
  <c r="ABT73" i="11"/>
  <c r="ABQ73" i="11"/>
  <c r="ABN73" i="11"/>
  <c r="ABK73" i="11"/>
  <c r="ABH73" i="11"/>
  <c r="ABE73" i="11"/>
  <c r="ABB73" i="11"/>
  <c r="AAY73" i="11"/>
  <c r="AAV73" i="11"/>
  <c r="AAS73" i="11"/>
  <c r="AAP73" i="11"/>
  <c r="AAM73" i="11"/>
  <c r="AAJ73" i="11"/>
  <c r="AAG73" i="11"/>
  <c r="AAD73" i="11"/>
  <c r="AAA73" i="11"/>
  <c r="ZX73" i="11"/>
  <c r="ZU73" i="11"/>
  <c r="ZR73" i="11"/>
  <c r="ZO73" i="11"/>
  <c r="ZL73" i="11"/>
  <c r="ZI73" i="11"/>
  <c r="ZF73" i="11"/>
  <c r="ZC73" i="11"/>
  <c r="YZ73" i="11"/>
  <c r="YW73" i="11"/>
  <c r="AGZ64" i="11"/>
  <c r="AGY64" i="11"/>
  <c r="AGW64" i="11"/>
  <c r="AGV64" i="11"/>
  <c r="AGT64" i="11"/>
  <c r="AGS64" i="11"/>
  <c r="AGQ64" i="11"/>
  <c r="AGP64" i="11"/>
  <c r="AGN64" i="11"/>
  <c r="AGM64" i="11"/>
  <c r="AGK64" i="11"/>
  <c r="AGJ64" i="11"/>
  <c r="AGH64" i="11"/>
  <c r="AGG64" i="11"/>
  <c r="AGE64" i="11"/>
  <c r="AGD64" i="11"/>
  <c r="AGB64" i="11"/>
  <c r="AGA64" i="11"/>
  <c r="AFY64" i="11"/>
  <c r="AFX64" i="11"/>
  <c r="AFV64" i="11"/>
  <c r="AFU64" i="11"/>
  <c r="AFS64" i="11"/>
  <c r="AFR64" i="11"/>
  <c r="AFP64" i="11"/>
  <c r="AFO64" i="11"/>
  <c r="AFM64" i="11"/>
  <c r="AFL64" i="11"/>
  <c r="AFJ64" i="11"/>
  <c r="AFI64" i="11"/>
  <c r="AFG64" i="11"/>
  <c r="AFF64" i="11"/>
  <c r="AFD64" i="11"/>
  <c r="AFC64" i="11"/>
  <c r="AFA64" i="11"/>
  <c r="AEZ64" i="11"/>
  <c r="AEX64" i="11"/>
  <c r="AEW64" i="11"/>
  <c r="AEU64" i="11"/>
  <c r="AET64" i="11"/>
  <c r="AER64" i="11"/>
  <c r="AEQ64" i="11"/>
  <c r="AEO64" i="11"/>
  <c r="AEN64" i="11"/>
  <c r="AEL64" i="11"/>
  <c r="AEK64" i="11"/>
  <c r="AEI64" i="11"/>
  <c r="AEH64" i="11"/>
  <c r="AEF64" i="11"/>
  <c r="AEE64" i="11"/>
  <c r="AEC64" i="11"/>
  <c r="AEB64" i="11"/>
  <c r="ADZ64" i="11"/>
  <c r="ADY64" i="11"/>
  <c r="ADW64" i="11"/>
  <c r="ADV64" i="11"/>
  <c r="ADT64" i="11"/>
  <c r="ADS64" i="11"/>
  <c r="ADQ64" i="11"/>
  <c r="ADP64" i="11"/>
  <c r="ADN64" i="11"/>
  <c r="ADM64" i="11"/>
  <c r="ADK64" i="11"/>
  <c r="ADJ64" i="11"/>
  <c r="ADH64" i="11"/>
  <c r="ADG64" i="11"/>
  <c r="ADE64" i="11"/>
  <c r="ADD64" i="11"/>
  <c r="ADB64" i="11"/>
  <c r="ADA64" i="11"/>
  <c r="ACY64" i="11"/>
  <c r="ACX64" i="11"/>
  <c r="ACV64" i="11"/>
  <c r="ACU64" i="11"/>
  <c r="ACS64" i="11"/>
  <c r="ACR64" i="11"/>
  <c r="ACP64" i="11"/>
  <c r="ACO64" i="11"/>
  <c r="ACM64" i="11"/>
  <c r="ACL64" i="11"/>
  <c r="ACJ64" i="11"/>
  <c r="ACI64" i="11"/>
  <c r="ACG64" i="11"/>
  <c r="ACF64" i="11"/>
  <c r="ACD64" i="11"/>
  <c r="ACC64" i="11"/>
  <c r="ACA64" i="11"/>
  <c r="ABZ64" i="11"/>
  <c r="ABX64" i="11"/>
  <c r="ABW64" i="11"/>
  <c r="ABU64" i="11"/>
  <c r="ABT64" i="11"/>
  <c r="ABR64" i="11"/>
  <c r="ABQ64" i="11"/>
  <c r="ABO64" i="11"/>
  <c r="ABN64" i="11"/>
  <c r="ABL64" i="11"/>
  <c r="ABK64" i="11"/>
  <c r="ABI64" i="11"/>
  <c r="ABH64" i="11"/>
  <c r="ABF64" i="11"/>
  <c r="ABE64" i="11"/>
  <c r="ABC64" i="11"/>
  <c r="ABB64" i="11"/>
  <c r="AAZ64" i="11"/>
  <c r="AAY64" i="11"/>
  <c r="AAW64" i="11"/>
  <c r="AAV64" i="11"/>
  <c r="AAT64" i="11"/>
  <c r="AAS64" i="11"/>
  <c r="AAQ64" i="11"/>
  <c r="AAP64" i="11"/>
  <c r="AAN64" i="11"/>
  <c r="AAM64" i="11"/>
  <c r="AAK64" i="11"/>
  <c r="AAJ64" i="11"/>
  <c r="AAH64" i="11"/>
  <c r="AAG64" i="11"/>
  <c r="AAE64" i="11"/>
  <c r="AAD64" i="11"/>
  <c r="AAB64" i="11"/>
  <c r="AAA64" i="11"/>
  <c r="ZY64" i="11"/>
  <c r="ZX64" i="11"/>
  <c r="ZV64" i="11"/>
  <c r="ZU64" i="11"/>
  <c r="ZS64" i="11"/>
  <c r="ZR64" i="11"/>
  <c r="ZP64" i="11"/>
  <c r="ZO64" i="11"/>
  <c r="ZM64" i="11"/>
  <c r="ZL64" i="11"/>
  <c r="ZJ64" i="11"/>
  <c r="ZI64" i="11"/>
  <c r="ZG64" i="11"/>
  <c r="ZF64" i="11"/>
  <c r="ZD64" i="11"/>
  <c r="ZC64" i="11"/>
  <c r="ZA64" i="11"/>
  <c r="YZ64" i="11"/>
  <c r="YX64" i="11"/>
  <c r="YW64" i="11"/>
  <c r="AGY56" i="11"/>
  <c r="AGV56" i="11"/>
  <c r="AGS56" i="11"/>
  <c r="AGP56" i="11"/>
  <c r="AGM56" i="11"/>
  <c r="AGJ56" i="11"/>
  <c r="AGJ66" i="11" s="1"/>
  <c r="AGG56" i="11"/>
  <c r="AGD56" i="11"/>
  <c r="AGA56" i="11"/>
  <c r="AFX56" i="11"/>
  <c r="AFU56" i="11"/>
  <c r="AFR56" i="11"/>
  <c r="AFO56" i="11"/>
  <c r="AFL56" i="11"/>
  <c r="AFL66" i="11" s="1"/>
  <c r="AFI56" i="11"/>
  <c r="AFF56" i="11"/>
  <c r="AFC56" i="11"/>
  <c r="AEZ56" i="11"/>
  <c r="AEW56" i="11"/>
  <c r="AET56" i="11"/>
  <c r="AEQ56" i="11"/>
  <c r="AEN56" i="11"/>
  <c r="AEN66" i="11" s="1"/>
  <c r="AEK56" i="11"/>
  <c r="AEH56" i="11"/>
  <c r="AEE56" i="11"/>
  <c r="AEB56" i="11"/>
  <c r="ADY56" i="11"/>
  <c r="ADV56" i="11"/>
  <c r="ADS56" i="11"/>
  <c r="ADP56" i="11"/>
  <c r="ADP66" i="11" s="1"/>
  <c r="ADM56" i="11"/>
  <c r="ADJ56" i="11"/>
  <c r="ADG56" i="11"/>
  <c r="ADD56" i="11"/>
  <c r="ADA56" i="11"/>
  <c r="ACX56" i="11"/>
  <c r="ACU56" i="11"/>
  <c r="ACR56" i="11"/>
  <c r="ACR66" i="11" s="1"/>
  <c r="ACO56" i="11"/>
  <c r="ACL56" i="11"/>
  <c r="ACI56" i="11"/>
  <c r="ACF56" i="11"/>
  <c r="ACC56" i="11"/>
  <c r="ABZ56" i="11"/>
  <c r="ABW56" i="11"/>
  <c r="ABT56" i="11"/>
  <c r="ABT66" i="11" s="1"/>
  <c r="ABQ56" i="11"/>
  <c r="ABN56" i="11"/>
  <c r="ABK56" i="11"/>
  <c r="ABH56" i="11"/>
  <c r="ABE56" i="11"/>
  <c r="ABB56" i="11"/>
  <c r="AAY56" i="11"/>
  <c r="AAV56" i="11"/>
  <c r="AAV66" i="11" s="1"/>
  <c r="AAS56" i="11"/>
  <c r="AAP56" i="11"/>
  <c r="AAM56" i="11"/>
  <c r="AAJ56" i="11"/>
  <c r="AAG56" i="11"/>
  <c r="AAD56" i="11"/>
  <c r="AAA56" i="11"/>
  <c r="ZX56" i="11"/>
  <c r="ZX66" i="11" s="1"/>
  <c r="ZU56" i="11"/>
  <c r="ZR56" i="11"/>
  <c r="ZO56" i="11"/>
  <c r="ZL56" i="11"/>
  <c r="ZI56" i="11"/>
  <c r="ZF56" i="11"/>
  <c r="ZC56" i="11"/>
  <c r="YZ56" i="11"/>
  <c r="YZ66" i="11" s="1"/>
  <c r="YW56" i="11"/>
  <c r="AGY46" i="11"/>
  <c r="AGV46" i="11"/>
  <c r="AGS46" i="11"/>
  <c r="AGP46" i="11"/>
  <c r="AGM46" i="11"/>
  <c r="AGJ46" i="11"/>
  <c r="AGG46" i="11"/>
  <c r="AGD46" i="11"/>
  <c r="AGA46" i="11"/>
  <c r="AFX46" i="11"/>
  <c r="AFU46" i="11"/>
  <c r="AFR46" i="11"/>
  <c r="AFO46" i="11"/>
  <c r="AFL46" i="11"/>
  <c r="AFI46" i="11"/>
  <c r="AFF46" i="11"/>
  <c r="AFC46" i="11"/>
  <c r="AEZ46" i="11"/>
  <c r="AEW46" i="11"/>
  <c r="AET46" i="11"/>
  <c r="AEQ46" i="11"/>
  <c r="AEN46" i="11"/>
  <c r="AEK46" i="11"/>
  <c r="AEH46" i="11"/>
  <c r="AEE46" i="11"/>
  <c r="AEB46" i="11"/>
  <c r="ADY46" i="11"/>
  <c r="ADV46" i="11"/>
  <c r="ADS46" i="11"/>
  <c r="ADP46" i="11"/>
  <c r="ADM46" i="11"/>
  <c r="ADJ46" i="11"/>
  <c r="ADG46" i="11"/>
  <c r="ADD46" i="11"/>
  <c r="ADA46" i="11"/>
  <c r="ACX46" i="11"/>
  <c r="ACU46" i="11"/>
  <c r="ACR46" i="11"/>
  <c r="ACO46" i="11"/>
  <c r="ACL46" i="11"/>
  <c r="ACI46" i="11"/>
  <c r="ACF46" i="11"/>
  <c r="ACC46" i="11"/>
  <c r="ABZ46" i="11"/>
  <c r="ABW46" i="11"/>
  <c r="ABT46" i="11"/>
  <c r="ABQ46" i="11"/>
  <c r="ABN46" i="11"/>
  <c r="ABK46" i="11"/>
  <c r="ABH46" i="11"/>
  <c r="ABE46" i="11"/>
  <c r="ABB46" i="11"/>
  <c r="AAY46" i="11"/>
  <c r="AAV46" i="11"/>
  <c r="AAS46" i="11"/>
  <c r="AAP46" i="11"/>
  <c r="AAM46" i="11"/>
  <c r="AAJ46" i="11"/>
  <c r="AAG46" i="11"/>
  <c r="AAD46" i="11"/>
  <c r="AAA46" i="11"/>
  <c r="ZX46" i="11"/>
  <c r="ZU46" i="11"/>
  <c r="ZR46" i="11"/>
  <c r="ZO46" i="11"/>
  <c r="ZL46" i="11"/>
  <c r="ZI46" i="11"/>
  <c r="ZF46" i="11"/>
  <c r="ZC46" i="11"/>
  <c r="YZ46" i="11"/>
  <c r="YW46" i="11"/>
  <c r="AGZ33" i="11"/>
  <c r="AGW33" i="11"/>
  <c r="AGT33" i="11"/>
  <c r="AGQ33" i="11"/>
  <c r="AGN33" i="11"/>
  <c r="AGK33" i="11"/>
  <c r="AGH33" i="11"/>
  <c r="AGE33" i="11"/>
  <c r="AGB33" i="11"/>
  <c r="AFY33" i="11"/>
  <c r="AFV33" i="11"/>
  <c r="AFS33" i="11"/>
  <c r="AFP33" i="11"/>
  <c r="AFM33" i="11"/>
  <c r="AFJ33" i="11"/>
  <c r="AFG33" i="11"/>
  <c r="AFD33" i="11"/>
  <c r="AFA33" i="11"/>
  <c r="AEX33" i="11"/>
  <c r="AEU33" i="11"/>
  <c r="AER33" i="11"/>
  <c r="AEO33" i="11"/>
  <c r="AEL33" i="11"/>
  <c r="AEI33" i="11"/>
  <c r="AEF33" i="11"/>
  <c r="AEC33" i="11"/>
  <c r="ADZ33" i="11"/>
  <c r="ADW33" i="11"/>
  <c r="ADT33" i="11"/>
  <c r="ADQ33" i="11"/>
  <c r="ADN33" i="11"/>
  <c r="ADK33" i="11"/>
  <c r="ADH33" i="11"/>
  <c r="ADE33" i="11"/>
  <c r="ADB33" i="11"/>
  <c r="ACY33" i="11"/>
  <c r="ACV33" i="11"/>
  <c r="ACS33" i="11"/>
  <c r="ACP33" i="11"/>
  <c r="ACM33" i="11"/>
  <c r="ACJ33" i="11"/>
  <c r="ACG33" i="11"/>
  <c r="ACD33" i="11"/>
  <c r="ACA33" i="11"/>
  <c r="ABX33" i="11"/>
  <c r="ABU33" i="11"/>
  <c r="ABR33" i="11"/>
  <c r="ABO33" i="11"/>
  <c r="ABL33" i="11"/>
  <c r="ABI33" i="11"/>
  <c r="ABF33" i="11"/>
  <c r="ABC33" i="11"/>
  <c r="AAZ33" i="11"/>
  <c r="AAW33" i="11"/>
  <c r="AAT33" i="11"/>
  <c r="AAQ33" i="11"/>
  <c r="AAN33" i="11"/>
  <c r="AAK33" i="11"/>
  <c r="AAH33" i="11"/>
  <c r="AAE33" i="11"/>
  <c r="AAB33" i="11"/>
  <c r="ZY33" i="11"/>
  <c r="ZV33" i="11"/>
  <c r="ZS33" i="11"/>
  <c r="ZP33" i="11"/>
  <c r="ZM33" i="11"/>
  <c r="ZJ33" i="11"/>
  <c r="ZG33" i="11"/>
  <c r="ZD33" i="11"/>
  <c r="ZA33" i="11"/>
  <c r="YX33" i="11"/>
  <c r="YT145" i="11"/>
  <c r="YQ145" i="11"/>
  <c r="YN145" i="11"/>
  <c r="YK145" i="11"/>
  <c r="YH145" i="11"/>
  <c r="YE145" i="11"/>
  <c r="YB145" i="11"/>
  <c r="XY145" i="11"/>
  <c r="XV145" i="11"/>
  <c r="XS145" i="11"/>
  <c r="XP145" i="11"/>
  <c r="XM145" i="11"/>
  <c r="XJ145" i="11"/>
  <c r="XG145" i="11"/>
  <c r="XD145" i="11"/>
  <c r="XA145" i="11"/>
  <c r="WX145" i="11"/>
  <c r="WU145" i="11"/>
  <c r="WR145" i="11"/>
  <c r="WO145" i="11"/>
  <c r="WL145" i="11"/>
  <c r="WI145" i="11"/>
  <c r="WF145" i="11"/>
  <c r="WC145" i="11"/>
  <c r="VZ145" i="11"/>
  <c r="VW145" i="11"/>
  <c r="VT145" i="11"/>
  <c r="VQ145" i="11"/>
  <c r="VN145" i="11"/>
  <c r="VK145" i="11"/>
  <c r="VH145" i="11"/>
  <c r="VE145" i="11"/>
  <c r="VB145" i="11"/>
  <c r="UY145" i="11"/>
  <c r="UV145" i="11"/>
  <c r="US145" i="11"/>
  <c r="UP145" i="11"/>
  <c r="UM145" i="11"/>
  <c r="UJ145" i="11"/>
  <c r="UG145" i="11"/>
  <c r="UD145" i="11"/>
  <c r="UA145" i="11"/>
  <c r="TX145" i="11"/>
  <c r="TU145" i="11"/>
  <c r="TR145" i="11"/>
  <c r="TO145" i="11"/>
  <c r="TL145" i="11"/>
  <c r="TI145" i="11"/>
  <c r="TF145" i="11"/>
  <c r="TC145" i="11"/>
  <c r="SZ145" i="11"/>
  <c r="SW145" i="11"/>
  <c r="ST145" i="11"/>
  <c r="SQ145" i="11"/>
  <c r="SN145" i="11"/>
  <c r="SK145" i="11"/>
  <c r="SH145" i="11"/>
  <c r="SE145" i="11"/>
  <c r="SB145" i="11"/>
  <c r="RY145" i="11"/>
  <c r="RV145" i="11"/>
  <c r="RS145" i="11"/>
  <c r="RP145" i="11"/>
  <c r="RM145" i="11"/>
  <c r="RJ145" i="11"/>
  <c r="RG145" i="11"/>
  <c r="RD145" i="11"/>
  <c r="RA145" i="11"/>
  <c r="QX145" i="11"/>
  <c r="QU145" i="11"/>
  <c r="QR145" i="11"/>
  <c r="QX143" i="11"/>
  <c r="YT139" i="11"/>
  <c r="YT143" i="11" s="1"/>
  <c r="YQ139" i="11"/>
  <c r="YQ143" i="11" s="1"/>
  <c r="YN139" i="11"/>
  <c r="YN143" i="11" s="1"/>
  <c r="YK139" i="11"/>
  <c r="YK143" i="11" s="1"/>
  <c r="YH139" i="11"/>
  <c r="YH143" i="11" s="1"/>
  <c r="YE139" i="11"/>
  <c r="YE143" i="11" s="1"/>
  <c r="YB139" i="11"/>
  <c r="YB143" i="11" s="1"/>
  <c r="XY139" i="11"/>
  <c r="XY143" i="11" s="1"/>
  <c r="XV139" i="11"/>
  <c r="XV143" i="11" s="1"/>
  <c r="XS139" i="11"/>
  <c r="XS143" i="11" s="1"/>
  <c r="XP139" i="11"/>
  <c r="XP143" i="11" s="1"/>
  <c r="XM139" i="11"/>
  <c r="XM143" i="11" s="1"/>
  <c r="XJ139" i="11"/>
  <c r="XJ143" i="11" s="1"/>
  <c r="XG139" i="11"/>
  <c r="XG143" i="11" s="1"/>
  <c r="XD139" i="11"/>
  <c r="XD143" i="11" s="1"/>
  <c r="XA139" i="11"/>
  <c r="XA143" i="11" s="1"/>
  <c r="WX139" i="11"/>
  <c r="WX143" i="11" s="1"/>
  <c r="WU139" i="11"/>
  <c r="WU143" i="11" s="1"/>
  <c r="WR139" i="11"/>
  <c r="WR143" i="11" s="1"/>
  <c r="WO139" i="11"/>
  <c r="WO143" i="11" s="1"/>
  <c r="WL139" i="11"/>
  <c r="WL143" i="11" s="1"/>
  <c r="WI139" i="11"/>
  <c r="WI143" i="11" s="1"/>
  <c r="WF139" i="11"/>
  <c r="WF143" i="11" s="1"/>
  <c r="WC139" i="11"/>
  <c r="WC143" i="11" s="1"/>
  <c r="VZ139" i="11"/>
  <c r="VZ143" i="11" s="1"/>
  <c r="VW139" i="11"/>
  <c r="VW143" i="11" s="1"/>
  <c r="VT139" i="11"/>
  <c r="VT143" i="11" s="1"/>
  <c r="VQ139" i="11"/>
  <c r="VQ143" i="11" s="1"/>
  <c r="VN139" i="11"/>
  <c r="VN143" i="11" s="1"/>
  <c r="VK139" i="11"/>
  <c r="VK143" i="11" s="1"/>
  <c r="VH139" i="11"/>
  <c r="VH143" i="11" s="1"/>
  <c r="VE139" i="11"/>
  <c r="VE143" i="11" s="1"/>
  <c r="VB139" i="11"/>
  <c r="VB143" i="11" s="1"/>
  <c r="UY139" i="11"/>
  <c r="UY143" i="11" s="1"/>
  <c r="UV139" i="11"/>
  <c r="UV143" i="11" s="1"/>
  <c r="US139" i="11"/>
  <c r="US143" i="11" s="1"/>
  <c r="UP139" i="11"/>
  <c r="UP143" i="11" s="1"/>
  <c r="UM139" i="11"/>
  <c r="UM143" i="11" s="1"/>
  <c r="UJ139" i="11"/>
  <c r="UJ143" i="11" s="1"/>
  <c r="UG139" i="11"/>
  <c r="UG143" i="11" s="1"/>
  <c r="UD139" i="11"/>
  <c r="UD143" i="11" s="1"/>
  <c r="UA139" i="11"/>
  <c r="UA143" i="11" s="1"/>
  <c r="TX139" i="11"/>
  <c r="TX143" i="11" s="1"/>
  <c r="TU139" i="11"/>
  <c r="TU143" i="11" s="1"/>
  <c r="TR139" i="11"/>
  <c r="TR143" i="11" s="1"/>
  <c r="TO139" i="11"/>
  <c r="TO143" i="11" s="1"/>
  <c r="TL139" i="11"/>
  <c r="TL143" i="11" s="1"/>
  <c r="TI139" i="11"/>
  <c r="TI143" i="11" s="1"/>
  <c r="TF139" i="11"/>
  <c r="TF143" i="11" s="1"/>
  <c r="TC139" i="11"/>
  <c r="TC143" i="11" s="1"/>
  <c r="SZ139" i="11"/>
  <c r="SZ143" i="11" s="1"/>
  <c r="SW139" i="11"/>
  <c r="SW143" i="11" s="1"/>
  <c r="ST139" i="11"/>
  <c r="ST143" i="11" s="1"/>
  <c r="SQ139" i="11"/>
  <c r="SQ143" i="11" s="1"/>
  <c r="SN139" i="11"/>
  <c r="SN143" i="11" s="1"/>
  <c r="SK139" i="11"/>
  <c r="SK143" i="11" s="1"/>
  <c r="SH139" i="11"/>
  <c r="SH143" i="11" s="1"/>
  <c r="SE139" i="11"/>
  <c r="SE143" i="11" s="1"/>
  <c r="SB139" i="11"/>
  <c r="SB143" i="11" s="1"/>
  <c r="RY139" i="11"/>
  <c r="RY143" i="11" s="1"/>
  <c r="RV139" i="11"/>
  <c r="RV143" i="11" s="1"/>
  <c r="RS139" i="11"/>
  <c r="RS143" i="11" s="1"/>
  <c r="RP139" i="11"/>
  <c r="RP143" i="11" s="1"/>
  <c r="RM139" i="11"/>
  <c r="RM143" i="11" s="1"/>
  <c r="RJ139" i="11"/>
  <c r="RJ143" i="11" s="1"/>
  <c r="RG139" i="11"/>
  <c r="RG143" i="11" s="1"/>
  <c r="RD139" i="11"/>
  <c r="RD143" i="11" s="1"/>
  <c r="RA139" i="11"/>
  <c r="RA143" i="11" s="1"/>
  <c r="QU139" i="11"/>
  <c r="QU143" i="11" s="1"/>
  <c r="QR139" i="11"/>
  <c r="QR143" i="11" s="1"/>
  <c r="YT109" i="11"/>
  <c r="YT120" i="11" s="1"/>
  <c r="YQ109" i="11"/>
  <c r="YQ120" i="11" s="1"/>
  <c r="YN109" i="11"/>
  <c r="YN120" i="11" s="1"/>
  <c r="YK109" i="11"/>
  <c r="YK120" i="11" s="1"/>
  <c r="YH109" i="11"/>
  <c r="YH120" i="11" s="1"/>
  <c r="YE109" i="11"/>
  <c r="YE120" i="11" s="1"/>
  <c r="YB109" i="11"/>
  <c r="YB120" i="11" s="1"/>
  <c r="XY109" i="11"/>
  <c r="XY120" i="11" s="1"/>
  <c r="XV109" i="11"/>
  <c r="XV120" i="11" s="1"/>
  <c r="XS109" i="11"/>
  <c r="XS120" i="11" s="1"/>
  <c r="XP109" i="11"/>
  <c r="XP120" i="11" s="1"/>
  <c r="XM109" i="11"/>
  <c r="XM120" i="11" s="1"/>
  <c r="XJ109" i="11"/>
  <c r="XJ120" i="11" s="1"/>
  <c r="XG109" i="11"/>
  <c r="XG120" i="11" s="1"/>
  <c r="XD109" i="11"/>
  <c r="XD120" i="11" s="1"/>
  <c r="XA109" i="11"/>
  <c r="XA120" i="11" s="1"/>
  <c r="WX109" i="11"/>
  <c r="WX120" i="11" s="1"/>
  <c r="WU109" i="11"/>
  <c r="WU120" i="11" s="1"/>
  <c r="WR109" i="11"/>
  <c r="WR120" i="11" s="1"/>
  <c r="WO109" i="11"/>
  <c r="WO120" i="11" s="1"/>
  <c r="WL109" i="11"/>
  <c r="WL120" i="11" s="1"/>
  <c r="WI109" i="11"/>
  <c r="WI120" i="11" s="1"/>
  <c r="WF109" i="11"/>
  <c r="WF120" i="11" s="1"/>
  <c r="WC109" i="11"/>
  <c r="WC120" i="11" s="1"/>
  <c r="VZ109" i="11"/>
  <c r="VZ120" i="11" s="1"/>
  <c r="VW109" i="11"/>
  <c r="VW120" i="11" s="1"/>
  <c r="VT109" i="11"/>
  <c r="VT120" i="11" s="1"/>
  <c r="VQ109" i="11"/>
  <c r="VQ120" i="11" s="1"/>
  <c r="VN109" i="11"/>
  <c r="VN120" i="11" s="1"/>
  <c r="VK109" i="11"/>
  <c r="VK120" i="11" s="1"/>
  <c r="VH109" i="11"/>
  <c r="VH120" i="11" s="1"/>
  <c r="VE109" i="11"/>
  <c r="VE120" i="11" s="1"/>
  <c r="VB109" i="11"/>
  <c r="VB120" i="11" s="1"/>
  <c r="UY109" i="11"/>
  <c r="UY120" i="11" s="1"/>
  <c r="UV109" i="11"/>
  <c r="UV120" i="11" s="1"/>
  <c r="US109" i="11"/>
  <c r="US120" i="11" s="1"/>
  <c r="UP109" i="11"/>
  <c r="UP120" i="11" s="1"/>
  <c r="UM109" i="11"/>
  <c r="UM120" i="11" s="1"/>
  <c r="UJ109" i="11"/>
  <c r="UJ120" i="11" s="1"/>
  <c r="UG109" i="11"/>
  <c r="UG120" i="11" s="1"/>
  <c r="UD109" i="11"/>
  <c r="UD120" i="11" s="1"/>
  <c r="UA109" i="11"/>
  <c r="UA120" i="11" s="1"/>
  <c r="TX109" i="11"/>
  <c r="TX120" i="11" s="1"/>
  <c r="TU109" i="11"/>
  <c r="TU120" i="11" s="1"/>
  <c r="TR109" i="11"/>
  <c r="TR120" i="11" s="1"/>
  <c r="TO109" i="11"/>
  <c r="TO120" i="11" s="1"/>
  <c r="TL109" i="11"/>
  <c r="TL120" i="11" s="1"/>
  <c r="TI109" i="11"/>
  <c r="TI120" i="11" s="1"/>
  <c r="TF109" i="11"/>
  <c r="TF120" i="11" s="1"/>
  <c r="TC109" i="11"/>
  <c r="TC120" i="11" s="1"/>
  <c r="SZ109" i="11"/>
  <c r="SZ120" i="11" s="1"/>
  <c r="SW109" i="11"/>
  <c r="SW120" i="11" s="1"/>
  <c r="ST109" i="11"/>
  <c r="ST120" i="11" s="1"/>
  <c r="SQ109" i="11"/>
  <c r="SQ120" i="11" s="1"/>
  <c r="SN109" i="11"/>
  <c r="SN120" i="11" s="1"/>
  <c r="SK109" i="11"/>
  <c r="SK120" i="11" s="1"/>
  <c r="SH109" i="11"/>
  <c r="SH120" i="11" s="1"/>
  <c r="SE109" i="11"/>
  <c r="SE120" i="11" s="1"/>
  <c r="SB109" i="11"/>
  <c r="SB120" i="11" s="1"/>
  <c r="RY109" i="11"/>
  <c r="RY120" i="11" s="1"/>
  <c r="RV109" i="11"/>
  <c r="RV120" i="11" s="1"/>
  <c r="RS109" i="11"/>
  <c r="RS120" i="11" s="1"/>
  <c r="RP109" i="11"/>
  <c r="RP120" i="11" s="1"/>
  <c r="RM109" i="11"/>
  <c r="RM120" i="11" s="1"/>
  <c r="RJ109" i="11"/>
  <c r="RJ120" i="11" s="1"/>
  <c r="RG109" i="11"/>
  <c r="RG120" i="11" s="1"/>
  <c r="RD109" i="11"/>
  <c r="RD120" i="11" s="1"/>
  <c r="RA109" i="11"/>
  <c r="RA120" i="11" s="1"/>
  <c r="QX109" i="11"/>
  <c r="QX120" i="11" s="1"/>
  <c r="QU109" i="11"/>
  <c r="QU120" i="11" s="1"/>
  <c r="QR109" i="11"/>
  <c r="QR120" i="11" s="1"/>
  <c r="YT102" i="11"/>
  <c r="YQ102" i="11"/>
  <c r="YN102" i="11"/>
  <c r="YK102" i="11"/>
  <c r="YH102" i="11"/>
  <c r="YE102" i="11"/>
  <c r="YB102" i="11"/>
  <c r="XY102" i="11"/>
  <c r="XV102" i="11"/>
  <c r="XS102" i="11"/>
  <c r="XP102" i="11"/>
  <c r="XM102" i="11"/>
  <c r="XJ102" i="11"/>
  <c r="XG102" i="11"/>
  <c r="XD102" i="11"/>
  <c r="XA102" i="11"/>
  <c r="WX102" i="11"/>
  <c r="WU102" i="11"/>
  <c r="WR102" i="11"/>
  <c r="WO102" i="11"/>
  <c r="WL102" i="11"/>
  <c r="WI102" i="11"/>
  <c r="WF102" i="11"/>
  <c r="WC102" i="11"/>
  <c r="VZ102" i="11"/>
  <c r="VW102" i="11"/>
  <c r="VT102" i="11"/>
  <c r="VQ102" i="11"/>
  <c r="VN102" i="11"/>
  <c r="VK102" i="11"/>
  <c r="VH102" i="11"/>
  <c r="VE102" i="11"/>
  <c r="VB102" i="11"/>
  <c r="UY102" i="11"/>
  <c r="UV102" i="11"/>
  <c r="US102" i="11"/>
  <c r="UP102" i="11"/>
  <c r="UM102" i="11"/>
  <c r="UJ102" i="11"/>
  <c r="UG102" i="11"/>
  <c r="UD102" i="11"/>
  <c r="UA102" i="11"/>
  <c r="TX102" i="11"/>
  <c r="TU102" i="11"/>
  <c r="TR102" i="11"/>
  <c r="TO102" i="11"/>
  <c r="TL102" i="11"/>
  <c r="TI102" i="11"/>
  <c r="TF102" i="11"/>
  <c r="TC102" i="11"/>
  <c r="SZ102" i="11"/>
  <c r="SW102" i="11"/>
  <c r="ST102" i="11"/>
  <c r="SQ102" i="11"/>
  <c r="SN102" i="11"/>
  <c r="SK102" i="11"/>
  <c r="SH102" i="11"/>
  <c r="SE102" i="11"/>
  <c r="SB102" i="11"/>
  <c r="RY102" i="11"/>
  <c r="RV102" i="11"/>
  <c r="RS102" i="11"/>
  <c r="RP102" i="11"/>
  <c r="RM102" i="11"/>
  <c r="RJ102" i="11"/>
  <c r="RG102" i="11"/>
  <c r="RD102" i="11"/>
  <c r="RA102" i="11"/>
  <c r="QX102" i="11"/>
  <c r="QU102" i="11"/>
  <c r="QR102" i="11"/>
  <c r="UA96" i="11"/>
  <c r="YT96" i="11"/>
  <c r="YQ96" i="11"/>
  <c r="YN96" i="11"/>
  <c r="YK96" i="11"/>
  <c r="YH96" i="11"/>
  <c r="YE96" i="11"/>
  <c r="YB96" i="11"/>
  <c r="XY96" i="11"/>
  <c r="XV96" i="11"/>
  <c r="XS96" i="11"/>
  <c r="XP96" i="11"/>
  <c r="XM96" i="11"/>
  <c r="XJ96" i="11"/>
  <c r="XG96" i="11"/>
  <c r="XD96" i="11"/>
  <c r="XA96" i="11"/>
  <c r="WX96" i="11"/>
  <c r="WU96" i="11"/>
  <c r="WR96" i="11"/>
  <c r="WO96" i="11"/>
  <c r="WL96" i="11"/>
  <c r="WI96" i="11"/>
  <c r="WF96" i="11"/>
  <c r="WC96" i="11"/>
  <c r="VZ96" i="11"/>
  <c r="VW96" i="11"/>
  <c r="VT96" i="11"/>
  <c r="VQ96" i="11"/>
  <c r="VN96" i="11"/>
  <c r="VK96" i="11"/>
  <c r="VH96" i="11"/>
  <c r="VE96" i="11"/>
  <c r="VB96" i="11"/>
  <c r="UY96" i="11"/>
  <c r="UV96" i="11"/>
  <c r="US96" i="11"/>
  <c r="UP96" i="11"/>
  <c r="UM96" i="11"/>
  <c r="UJ96" i="11"/>
  <c r="UG96" i="11"/>
  <c r="UD96" i="11"/>
  <c r="TX96" i="11"/>
  <c r="TU96" i="11"/>
  <c r="TR96" i="11"/>
  <c r="TO96" i="11"/>
  <c r="TL96" i="11"/>
  <c r="TI96" i="11"/>
  <c r="TF96" i="11"/>
  <c r="TC96" i="11"/>
  <c r="SZ96" i="11"/>
  <c r="SW96" i="11"/>
  <c r="ST96" i="11"/>
  <c r="SQ96" i="11"/>
  <c r="SN96" i="11"/>
  <c r="SK96" i="11"/>
  <c r="SH96" i="11"/>
  <c r="SE96" i="11"/>
  <c r="SB96" i="11"/>
  <c r="RY96" i="11"/>
  <c r="RV96" i="11"/>
  <c r="RS96" i="11"/>
  <c r="RP96" i="11"/>
  <c r="RM96" i="11"/>
  <c r="RJ96" i="11"/>
  <c r="RG96" i="11"/>
  <c r="RD96" i="11"/>
  <c r="RA96" i="11"/>
  <c r="QX96" i="11"/>
  <c r="QU96" i="11"/>
  <c r="QR96" i="11"/>
  <c r="YT78" i="11"/>
  <c r="YQ78" i="11"/>
  <c r="YN78" i="11"/>
  <c r="YK78" i="11"/>
  <c r="YH78" i="11"/>
  <c r="YE78" i="11"/>
  <c r="YB78" i="11"/>
  <c r="XY78" i="11"/>
  <c r="XV78" i="11"/>
  <c r="XS78" i="11"/>
  <c r="XP78" i="11"/>
  <c r="XM78" i="11"/>
  <c r="XJ78" i="11"/>
  <c r="XG78" i="11"/>
  <c r="XD78" i="11"/>
  <c r="XA78" i="11"/>
  <c r="WX78" i="11"/>
  <c r="WU78" i="11"/>
  <c r="WR78" i="11"/>
  <c r="WO78" i="11"/>
  <c r="WL78" i="11"/>
  <c r="WI78" i="11"/>
  <c r="WF78" i="11"/>
  <c r="WC78" i="11"/>
  <c r="VZ78" i="11"/>
  <c r="VW78" i="11"/>
  <c r="VT78" i="11"/>
  <c r="VQ78" i="11"/>
  <c r="VN78" i="11"/>
  <c r="VK78" i="11"/>
  <c r="VH78" i="11"/>
  <c r="VE78" i="11"/>
  <c r="VB78" i="11"/>
  <c r="UY78" i="11"/>
  <c r="UV78" i="11"/>
  <c r="US78" i="11"/>
  <c r="UP78" i="11"/>
  <c r="UM78" i="11"/>
  <c r="UJ78" i="11"/>
  <c r="UG78" i="11"/>
  <c r="UD78" i="11"/>
  <c r="UA78" i="11"/>
  <c r="TX78" i="11"/>
  <c r="TU78" i="11"/>
  <c r="TR78" i="11"/>
  <c r="TO78" i="11"/>
  <c r="TL78" i="11"/>
  <c r="TI78" i="11"/>
  <c r="TF78" i="11"/>
  <c r="TC78" i="11"/>
  <c r="SZ78" i="11"/>
  <c r="SW78" i="11"/>
  <c r="ST78" i="11"/>
  <c r="SQ78" i="11"/>
  <c r="SN78" i="11"/>
  <c r="SK78" i="11"/>
  <c r="SH78" i="11"/>
  <c r="SE78" i="11"/>
  <c r="SB78" i="11"/>
  <c r="RY78" i="11"/>
  <c r="RV78" i="11"/>
  <c r="RS78" i="11"/>
  <c r="RP78" i="11"/>
  <c r="RM78" i="11"/>
  <c r="RJ78" i="11"/>
  <c r="RG78" i="11"/>
  <c r="RD78" i="11"/>
  <c r="RA78" i="11"/>
  <c r="QX78" i="11"/>
  <c r="QU78" i="11"/>
  <c r="QR78" i="11"/>
  <c r="YT74" i="11"/>
  <c r="YU74" i="11" s="1"/>
  <c r="YQ74" i="11"/>
  <c r="YR74" i="11" s="1"/>
  <c r="YN74" i="11"/>
  <c r="YO74" i="11" s="1"/>
  <c r="YK74" i="11"/>
  <c r="YL74" i="11" s="1"/>
  <c r="YH74" i="11"/>
  <c r="YI74" i="11" s="1"/>
  <c r="YE74" i="11"/>
  <c r="YF74" i="11" s="1"/>
  <c r="YB74" i="11"/>
  <c r="YC74" i="11" s="1"/>
  <c r="XY74" i="11"/>
  <c r="XZ74" i="11" s="1"/>
  <c r="XV74" i="11"/>
  <c r="XW74" i="11" s="1"/>
  <c r="XS74" i="11"/>
  <c r="XT74" i="11" s="1"/>
  <c r="XP74" i="11"/>
  <c r="XQ74" i="11" s="1"/>
  <c r="XM74" i="11"/>
  <c r="XN74" i="11" s="1"/>
  <c r="XJ74" i="11"/>
  <c r="XK74" i="11" s="1"/>
  <c r="XG74" i="11"/>
  <c r="XH74" i="11" s="1"/>
  <c r="XD74" i="11"/>
  <c r="XE74" i="11" s="1"/>
  <c r="XA74" i="11"/>
  <c r="XB74" i="11" s="1"/>
  <c r="WX74" i="11"/>
  <c r="WY74" i="11" s="1"/>
  <c r="WU74" i="11"/>
  <c r="WV74" i="11" s="1"/>
  <c r="WR74" i="11"/>
  <c r="WS74" i="11" s="1"/>
  <c r="WO74" i="11"/>
  <c r="WP74" i="11" s="1"/>
  <c r="WL74" i="11"/>
  <c r="WM74" i="11" s="1"/>
  <c r="WI74" i="11"/>
  <c r="WJ74" i="11" s="1"/>
  <c r="WF74" i="11"/>
  <c r="WG74" i="11" s="1"/>
  <c r="WC74" i="11"/>
  <c r="WD74" i="11" s="1"/>
  <c r="VZ74" i="11"/>
  <c r="WA74" i="11" s="1"/>
  <c r="VW74" i="11"/>
  <c r="VX74" i="11" s="1"/>
  <c r="VT74" i="11"/>
  <c r="VU74" i="11" s="1"/>
  <c r="VQ74" i="11"/>
  <c r="VR74" i="11" s="1"/>
  <c r="VN74" i="11"/>
  <c r="VO74" i="11" s="1"/>
  <c r="VK74" i="11"/>
  <c r="VL74" i="11" s="1"/>
  <c r="VH74" i="11"/>
  <c r="VI74" i="11" s="1"/>
  <c r="VE74" i="11"/>
  <c r="VF74" i="11" s="1"/>
  <c r="VB74" i="11"/>
  <c r="VC74" i="11" s="1"/>
  <c r="UY74" i="11"/>
  <c r="UZ74" i="11" s="1"/>
  <c r="UV74" i="11"/>
  <c r="UW74" i="11" s="1"/>
  <c r="US74" i="11"/>
  <c r="UT74" i="11" s="1"/>
  <c r="UP74" i="11"/>
  <c r="UQ74" i="11" s="1"/>
  <c r="UM74" i="11"/>
  <c r="UN74" i="11" s="1"/>
  <c r="UJ74" i="11"/>
  <c r="UK74" i="11" s="1"/>
  <c r="UG74" i="11"/>
  <c r="UH74" i="11" s="1"/>
  <c r="UD74" i="11"/>
  <c r="UE74" i="11" s="1"/>
  <c r="UA74" i="11"/>
  <c r="UB74" i="11" s="1"/>
  <c r="TX74" i="11"/>
  <c r="TY74" i="11" s="1"/>
  <c r="TU74" i="11"/>
  <c r="TV74" i="11" s="1"/>
  <c r="TR74" i="11"/>
  <c r="TS74" i="11" s="1"/>
  <c r="TO74" i="11"/>
  <c r="TP74" i="11" s="1"/>
  <c r="TL74" i="11"/>
  <c r="TM74" i="11" s="1"/>
  <c r="TI74" i="11"/>
  <c r="TJ74" i="11" s="1"/>
  <c r="TF74" i="11"/>
  <c r="TG74" i="11" s="1"/>
  <c r="TC74" i="11"/>
  <c r="TD74" i="11" s="1"/>
  <c r="SZ74" i="11"/>
  <c r="TA74" i="11" s="1"/>
  <c r="SW74" i="11"/>
  <c r="SX74" i="11" s="1"/>
  <c r="ST74" i="11"/>
  <c r="SU74" i="11" s="1"/>
  <c r="SQ74" i="11"/>
  <c r="SR74" i="11" s="1"/>
  <c r="SN74" i="11"/>
  <c r="SO74" i="11" s="1"/>
  <c r="SK74" i="11"/>
  <c r="SL74" i="11" s="1"/>
  <c r="SH74" i="11"/>
  <c r="SI74" i="11" s="1"/>
  <c r="SE74" i="11"/>
  <c r="SF74" i="11" s="1"/>
  <c r="SB74" i="11"/>
  <c r="SC74" i="11" s="1"/>
  <c r="RY74" i="11"/>
  <c r="RZ74" i="11" s="1"/>
  <c r="RV74" i="11"/>
  <c r="RW74" i="11" s="1"/>
  <c r="RS74" i="11"/>
  <c r="RT74" i="11" s="1"/>
  <c r="RP74" i="11"/>
  <c r="RQ74" i="11" s="1"/>
  <c r="RM74" i="11"/>
  <c r="RN74" i="11" s="1"/>
  <c r="RJ74" i="11"/>
  <c r="RK74" i="11" s="1"/>
  <c r="RG74" i="11"/>
  <c r="RH74" i="11" s="1"/>
  <c r="RD74" i="11"/>
  <c r="RE74" i="11" s="1"/>
  <c r="RA74" i="11"/>
  <c r="RB74" i="11" s="1"/>
  <c r="QX74" i="11"/>
  <c r="QY74" i="11" s="1"/>
  <c r="QU74" i="11"/>
  <c r="QV74" i="11" s="1"/>
  <c r="QR74" i="11"/>
  <c r="QS74" i="11" s="1"/>
  <c r="YT73" i="11"/>
  <c r="YQ73" i="11"/>
  <c r="YN73" i="11"/>
  <c r="YK73" i="11"/>
  <c r="YH73" i="11"/>
  <c r="YE73" i="11"/>
  <c r="YB73" i="11"/>
  <c r="XY73" i="11"/>
  <c r="XV73" i="11"/>
  <c r="XS73" i="11"/>
  <c r="XP73" i="11"/>
  <c r="XM73" i="11"/>
  <c r="XJ73" i="11"/>
  <c r="XG73" i="11"/>
  <c r="XD73" i="11"/>
  <c r="XA73" i="11"/>
  <c r="WX73" i="11"/>
  <c r="WU73" i="11"/>
  <c r="WR73" i="11"/>
  <c r="WO73" i="11"/>
  <c r="WL73" i="11"/>
  <c r="WI73" i="11"/>
  <c r="WF73" i="11"/>
  <c r="WC73" i="11"/>
  <c r="VZ73" i="11"/>
  <c r="VW73" i="11"/>
  <c r="VT73" i="11"/>
  <c r="VQ73" i="11"/>
  <c r="VN73" i="11"/>
  <c r="VK73" i="11"/>
  <c r="VH73" i="11"/>
  <c r="VE73" i="11"/>
  <c r="VB73" i="11"/>
  <c r="UY73" i="11"/>
  <c r="UV73" i="11"/>
  <c r="US73" i="11"/>
  <c r="UP73" i="11"/>
  <c r="UM73" i="11"/>
  <c r="UJ73" i="11"/>
  <c r="UG73" i="11"/>
  <c r="UD73" i="11"/>
  <c r="UA73" i="11"/>
  <c r="TX73" i="11"/>
  <c r="TU73" i="11"/>
  <c r="TR73" i="11"/>
  <c r="TO73" i="11"/>
  <c r="TL73" i="11"/>
  <c r="TI73" i="11"/>
  <c r="TF73" i="11"/>
  <c r="TC73" i="11"/>
  <c r="SZ73" i="11"/>
  <c r="SW73" i="11"/>
  <c r="ST73" i="11"/>
  <c r="SQ73" i="11"/>
  <c r="SN73" i="11"/>
  <c r="SK73" i="11"/>
  <c r="SH73" i="11"/>
  <c r="SE73" i="11"/>
  <c r="SB73" i="11"/>
  <c r="RY73" i="11"/>
  <c r="RV73" i="11"/>
  <c r="RS73" i="11"/>
  <c r="RP73" i="11"/>
  <c r="RM73" i="11"/>
  <c r="RJ73" i="11"/>
  <c r="RG73" i="11"/>
  <c r="RD73" i="11"/>
  <c r="RA73" i="11"/>
  <c r="QX73" i="11"/>
  <c r="QU73" i="11"/>
  <c r="QR73" i="11"/>
  <c r="YU64" i="11"/>
  <c r="YT64" i="11"/>
  <c r="YR64" i="11"/>
  <c r="YQ64" i="11"/>
  <c r="YO64" i="11"/>
  <c r="YN64" i="11"/>
  <c r="YL64" i="11"/>
  <c r="YK64" i="11"/>
  <c r="YI64" i="11"/>
  <c r="YH64" i="11"/>
  <c r="YF64" i="11"/>
  <c r="YE64" i="11"/>
  <c r="YC64" i="11"/>
  <c r="YB64" i="11"/>
  <c r="XZ64" i="11"/>
  <c r="XY64" i="11"/>
  <c r="XW64" i="11"/>
  <c r="XV64" i="11"/>
  <c r="XT64" i="11"/>
  <c r="XS64" i="11"/>
  <c r="XQ64" i="11"/>
  <c r="XP64" i="11"/>
  <c r="XN64" i="11"/>
  <c r="XM64" i="11"/>
  <c r="XK64" i="11"/>
  <c r="XJ64" i="11"/>
  <c r="XH64" i="11"/>
  <c r="XG64" i="11"/>
  <c r="XE64" i="11"/>
  <c r="XD64" i="11"/>
  <c r="XB64" i="11"/>
  <c r="XA64" i="11"/>
  <c r="WY64" i="11"/>
  <c r="WX64" i="11"/>
  <c r="WV64" i="11"/>
  <c r="WU64" i="11"/>
  <c r="WS64" i="11"/>
  <c r="WR64" i="11"/>
  <c r="WP64" i="11"/>
  <c r="WO64" i="11"/>
  <c r="WM64" i="11"/>
  <c r="WL64" i="11"/>
  <c r="WJ64" i="11"/>
  <c r="WI64" i="11"/>
  <c r="WG64" i="11"/>
  <c r="WF64" i="11"/>
  <c r="WD64" i="11"/>
  <c r="WC64" i="11"/>
  <c r="WA64" i="11"/>
  <c r="VZ64" i="11"/>
  <c r="VX64" i="11"/>
  <c r="VW64" i="11"/>
  <c r="VU64" i="11"/>
  <c r="VT64" i="11"/>
  <c r="VR64" i="11"/>
  <c r="VQ64" i="11"/>
  <c r="VO64" i="11"/>
  <c r="VN64" i="11"/>
  <c r="VL64" i="11"/>
  <c r="VK64" i="11"/>
  <c r="VI64" i="11"/>
  <c r="VH64" i="11"/>
  <c r="VF64" i="11"/>
  <c r="VE64" i="11"/>
  <c r="VC64" i="11"/>
  <c r="VB64" i="11"/>
  <c r="UZ64" i="11"/>
  <c r="UY64" i="11"/>
  <c r="UW64" i="11"/>
  <c r="UV64" i="11"/>
  <c r="UT64" i="11"/>
  <c r="US64" i="11"/>
  <c r="UQ64" i="11"/>
  <c r="UP64" i="11"/>
  <c r="UN64" i="11"/>
  <c r="UM64" i="11"/>
  <c r="UK64" i="11"/>
  <c r="UJ64" i="11"/>
  <c r="UH64" i="11"/>
  <c r="UG64" i="11"/>
  <c r="UE64" i="11"/>
  <c r="UD64" i="11"/>
  <c r="UB64" i="11"/>
  <c r="UA64" i="11"/>
  <c r="TY64" i="11"/>
  <c r="TX64" i="11"/>
  <c r="TV64" i="11"/>
  <c r="TU64" i="11"/>
  <c r="TS64" i="11"/>
  <c r="TR64" i="11"/>
  <c r="TP64" i="11"/>
  <c r="TO64" i="11"/>
  <c r="TM64" i="11"/>
  <c r="TL64" i="11"/>
  <c r="TJ64" i="11"/>
  <c r="TI64" i="11"/>
  <c r="TG64" i="11"/>
  <c r="TF64" i="11"/>
  <c r="TD64" i="11"/>
  <c r="TC64" i="11"/>
  <c r="TA64" i="11"/>
  <c r="SZ64" i="11"/>
  <c r="SX64" i="11"/>
  <c r="SW64" i="11"/>
  <c r="SU64" i="11"/>
  <c r="ST64" i="11"/>
  <c r="SR64" i="11"/>
  <c r="SQ64" i="11"/>
  <c r="SO64" i="11"/>
  <c r="SN64" i="11"/>
  <c r="SL64" i="11"/>
  <c r="SK64" i="11"/>
  <c r="SI64" i="11"/>
  <c r="SH64" i="11"/>
  <c r="SF64" i="11"/>
  <c r="SE64" i="11"/>
  <c r="SC64" i="11"/>
  <c r="SB64" i="11"/>
  <c r="RZ64" i="11"/>
  <c r="RY64" i="11"/>
  <c r="RW64" i="11"/>
  <c r="RV64" i="11"/>
  <c r="RT64" i="11"/>
  <c r="RS64" i="11"/>
  <c r="RQ64" i="11"/>
  <c r="RP64" i="11"/>
  <c r="RN64" i="11"/>
  <c r="RM64" i="11"/>
  <c r="RK64" i="11"/>
  <c r="RJ64" i="11"/>
  <c r="RH64" i="11"/>
  <c r="RG64" i="11"/>
  <c r="RE64" i="11"/>
  <c r="RD64" i="11"/>
  <c r="RB64" i="11"/>
  <c r="RA64" i="11"/>
  <c r="QY64" i="11"/>
  <c r="QX64" i="11"/>
  <c r="QV64" i="11"/>
  <c r="QU64" i="11"/>
  <c r="QS64" i="11"/>
  <c r="QR64" i="11"/>
  <c r="YT56" i="11"/>
  <c r="YQ56" i="11"/>
  <c r="YQ66" i="11" s="1"/>
  <c r="YN56" i="11"/>
  <c r="YK56" i="11"/>
  <c r="YH56" i="11"/>
  <c r="YE56" i="11"/>
  <c r="YE66" i="11" s="1"/>
  <c r="YB56" i="11"/>
  <c r="XY56" i="11"/>
  <c r="XV56" i="11"/>
  <c r="XS56" i="11"/>
  <c r="XS66" i="11" s="1"/>
  <c r="XP56" i="11"/>
  <c r="XM56" i="11"/>
  <c r="XJ56" i="11"/>
  <c r="XG56" i="11"/>
  <c r="XG66" i="11" s="1"/>
  <c r="XD56" i="11"/>
  <c r="XA56" i="11"/>
  <c r="WX56" i="11"/>
  <c r="WU56" i="11"/>
  <c r="WU66" i="11" s="1"/>
  <c r="WR56" i="11"/>
  <c r="WO56" i="11"/>
  <c r="WL56" i="11"/>
  <c r="WI56" i="11"/>
  <c r="WI66" i="11" s="1"/>
  <c r="WF56" i="11"/>
  <c r="WC56" i="11"/>
  <c r="VZ56" i="11"/>
  <c r="VW56" i="11"/>
  <c r="VW66" i="11" s="1"/>
  <c r="VT56" i="11"/>
  <c r="VQ56" i="11"/>
  <c r="VN56" i="11"/>
  <c r="VK56" i="11"/>
  <c r="VK66" i="11" s="1"/>
  <c r="VH56" i="11"/>
  <c r="VE56" i="11"/>
  <c r="VB56" i="11"/>
  <c r="UY56" i="11"/>
  <c r="UY66" i="11" s="1"/>
  <c r="UV56" i="11"/>
  <c r="US56" i="11"/>
  <c r="UP56" i="11"/>
  <c r="UM56" i="11"/>
  <c r="UM66" i="11" s="1"/>
  <c r="UJ56" i="11"/>
  <c r="UG56" i="11"/>
  <c r="UD56" i="11"/>
  <c r="UA56" i="11"/>
  <c r="UA66" i="11" s="1"/>
  <c r="TX56" i="11"/>
  <c r="TU56" i="11"/>
  <c r="TR56" i="11"/>
  <c r="TO56" i="11"/>
  <c r="TO66" i="11" s="1"/>
  <c r="TL56" i="11"/>
  <c r="TI56" i="11"/>
  <c r="TF56" i="11"/>
  <c r="TC56" i="11"/>
  <c r="TC66" i="11" s="1"/>
  <c r="SZ56" i="11"/>
  <c r="SW56" i="11"/>
  <c r="ST56" i="11"/>
  <c r="SQ56" i="11"/>
  <c r="SQ66" i="11" s="1"/>
  <c r="SN56" i="11"/>
  <c r="SK56" i="11"/>
  <c r="SH56" i="11"/>
  <c r="SE56" i="11"/>
  <c r="SE66" i="11" s="1"/>
  <c r="SB56" i="11"/>
  <c r="RY56" i="11"/>
  <c r="RV56" i="11"/>
  <c r="RS56" i="11"/>
  <c r="RS66" i="11" s="1"/>
  <c r="RP56" i="11"/>
  <c r="RM56" i="11"/>
  <c r="RJ56" i="11"/>
  <c r="RG56" i="11"/>
  <c r="RG66" i="11" s="1"/>
  <c r="RD56" i="11"/>
  <c r="RA56" i="11"/>
  <c r="QX56" i="11"/>
  <c r="QU56" i="11"/>
  <c r="QU66" i="11" s="1"/>
  <c r="QR56" i="11"/>
  <c r="YT46" i="11"/>
  <c r="YQ46" i="11"/>
  <c r="YN46" i="11"/>
  <c r="YK46" i="11"/>
  <c r="YH46" i="11"/>
  <c r="YE46" i="11"/>
  <c r="YB46" i="11"/>
  <c r="XY46" i="11"/>
  <c r="XV46" i="11"/>
  <c r="XS46" i="11"/>
  <c r="XP46" i="11"/>
  <c r="XM46" i="11"/>
  <c r="XJ46" i="11"/>
  <c r="XG46" i="11"/>
  <c r="XD46" i="11"/>
  <c r="XA46" i="11"/>
  <c r="WX46" i="11"/>
  <c r="WU46" i="11"/>
  <c r="WR46" i="11"/>
  <c r="WO46" i="11"/>
  <c r="WL46" i="11"/>
  <c r="WI46" i="11"/>
  <c r="WF46" i="11"/>
  <c r="WC46" i="11"/>
  <c r="VZ46" i="11"/>
  <c r="VW46" i="11"/>
  <c r="VT46" i="11"/>
  <c r="VQ46" i="11"/>
  <c r="VN46" i="11"/>
  <c r="VK46" i="11"/>
  <c r="VH46" i="11"/>
  <c r="VE46" i="11"/>
  <c r="VB46" i="11"/>
  <c r="UY46" i="11"/>
  <c r="UV46" i="11"/>
  <c r="US46" i="11"/>
  <c r="UP46" i="11"/>
  <c r="UM46" i="11"/>
  <c r="UJ46" i="11"/>
  <c r="UG46" i="11"/>
  <c r="UD46" i="11"/>
  <c r="UA46" i="11"/>
  <c r="TX46" i="11"/>
  <c r="TU46" i="11"/>
  <c r="TR46" i="11"/>
  <c r="TO46" i="11"/>
  <c r="TL46" i="11"/>
  <c r="TI46" i="11"/>
  <c r="TF46" i="11"/>
  <c r="TC46" i="11"/>
  <c r="SZ46" i="11"/>
  <c r="SW46" i="11"/>
  <c r="ST46" i="11"/>
  <c r="SQ46" i="11"/>
  <c r="SN46" i="11"/>
  <c r="SK46" i="11"/>
  <c r="SH46" i="11"/>
  <c r="SE46" i="11"/>
  <c r="SB46" i="11"/>
  <c r="RY46" i="11"/>
  <c r="RV46" i="11"/>
  <c r="RS46" i="11"/>
  <c r="RP46" i="11"/>
  <c r="RM46" i="11"/>
  <c r="RJ46" i="11"/>
  <c r="RG46" i="11"/>
  <c r="RD46" i="11"/>
  <c r="RA46" i="11"/>
  <c r="QX46" i="11"/>
  <c r="QU46" i="11"/>
  <c r="QR46" i="11"/>
  <c r="YU33" i="11"/>
  <c r="YR33" i="11"/>
  <c r="YO33" i="11"/>
  <c r="YL33" i="11"/>
  <c r="YI33" i="11"/>
  <c r="YF33" i="11"/>
  <c r="YC33" i="11"/>
  <c r="XZ33" i="11"/>
  <c r="XW33" i="11"/>
  <c r="XT33" i="11"/>
  <c r="XQ33" i="11"/>
  <c r="XN33" i="11"/>
  <c r="XK33" i="11"/>
  <c r="XH33" i="11"/>
  <c r="XE33" i="11"/>
  <c r="XB33" i="11"/>
  <c r="WY33" i="11"/>
  <c r="WV33" i="11"/>
  <c r="WS33" i="11"/>
  <c r="WP33" i="11"/>
  <c r="WM33" i="11"/>
  <c r="WJ33" i="11"/>
  <c r="WG33" i="11"/>
  <c r="WD33" i="11"/>
  <c r="WA33" i="11"/>
  <c r="VX33" i="11"/>
  <c r="VU33" i="11"/>
  <c r="VR33" i="11"/>
  <c r="VO33" i="11"/>
  <c r="VL33" i="11"/>
  <c r="VI33" i="11"/>
  <c r="VF33" i="11"/>
  <c r="VC33" i="11"/>
  <c r="UZ33" i="11"/>
  <c r="UW33" i="11"/>
  <c r="UT33" i="11"/>
  <c r="UQ33" i="11"/>
  <c r="UN33" i="11"/>
  <c r="UK33" i="11"/>
  <c r="UH33" i="11"/>
  <c r="UE33" i="11"/>
  <c r="UB33" i="11"/>
  <c r="TY33" i="11"/>
  <c r="TV33" i="11"/>
  <c r="TS33" i="11"/>
  <c r="TP33" i="11"/>
  <c r="TM33" i="11"/>
  <c r="TJ33" i="11"/>
  <c r="TG33" i="11"/>
  <c r="TD33" i="11"/>
  <c r="TA33" i="11"/>
  <c r="SX33" i="11"/>
  <c r="SU33" i="11"/>
  <c r="SR33" i="11"/>
  <c r="SO33" i="11"/>
  <c r="SL33" i="11"/>
  <c r="SI33" i="11"/>
  <c r="SF33" i="11"/>
  <c r="SC33" i="11"/>
  <c r="RZ33" i="11"/>
  <c r="RW33" i="11"/>
  <c r="RT33" i="11"/>
  <c r="RQ33" i="11"/>
  <c r="RN33" i="11"/>
  <c r="RK33" i="11"/>
  <c r="RH33" i="11"/>
  <c r="RE33" i="11"/>
  <c r="RB33" i="11"/>
  <c r="QY33" i="11"/>
  <c r="QV33" i="11"/>
  <c r="QS33" i="11"/>
  <c r="QO145" i="11"/>
  <c r="QL145" i="11"/>
  <c r="QI145" i="11"/>
  <c r="QF145" i="11"/>
  <c r="QC145" i="11"/>
  <c r="PZ145" i="11"/>
  <c r="PW145" i="11"/>
  <c r="PT145" i="11"/>
  <c r="PQ145" i="11"/>
  <c r="PN145" i="11"/>
  <c r="PK145" i="11"/>
  <c r="PH145" i="11"/>
  <c r="PE145" i="11"/>
  <c r="PB145" i="11"/>
  <c r="OY145" i="11"/>
  <c r="OV145" i="11"/>
  <c r="OS145" i="11"/>
  <c r="OP145" i="11"/>
  <c r="OM145" i="11"/>
  <c r="OJ145" i="11"/>
  <c r="OG145" i="11"/>
  <c r="OD145" i="11"/>
  <c r="OA145" i="11"/>
  <c r="NX145" i="11"/>
  <c r="NU145" i="11"/>
  <c r="NR145" i="11"/>
  <c r="NO145" i="11"/>
  <c r="NL145" i="11"/>
  <c r="NI145" i="11"/>
  <c r="NF145" i="11"/>
  <c r="NC145" i="11"/>
  <c r="MZ145" i="11"/>
  <c r="MW145" i="11"/>
  <c r="MT145" i="11"/>
  <c r="MQ145" i="11"/>
  <c r="MN145" i="11"/>
  <c r="MK145" i="11"/>
  <c r="MH145" i="11"/>
  <c r="ME145" i="11"/>
  <c r="MB145" i="11"/>
  <c r="LY145" i="11"/>
  <c r="LV145" i="11"/>
  <c r="LS145" i="11"/>
  <c r="LP145" i="11"/>
  <c r="LM145" i="11"/>
  <c r="LJ145" i="11"/>
  <c r="LG145" i="11"/>
  <c r="LD145" i="11"/>
  <c r="LA145" i="11"/>
  <c r="KX145" i="11"/>
  <c r="KU145" i="11"/>
  <c r="KR145" i="11"/>
  <c r="KO145" i="11"/>
  <c r="KL145" i="11"/>
  <c r="KI145" i="11"/>
  <c r="KF145" i="11"/>
  <c r="KC145" i="11"/>
  <c r="JZ145" i="11"/>
  <c r="JW145" i="11"/>
  <c r="JT145" i="11"/>
  <c r="JQ145" i="11"/>
  <c r="JN145" i="11"/>
  <c r="JK145" i="11"/>
  <c r="JH145" i="11"/>
  <c r="JE145" i="11"/>
  <c r="JB145" i="11"/>
  <c r="IY145" i="11"/>
  <c r="IV145" i="11"/>
  <c r="IS145" i="11"/>
  <c r="IP145" i="11"/>
  <c r="IM145" i="11"/>
  <c r="IS143" i="11"/>
  <c r="QO139" i="11"/>
  <c r="QO143" i="11" s="1"/>
  <c r="QL139" i="11"/>
  <c r="QL143" i="11" s="1"/>
  <c r="QI139" i="11"/>
  <c r="QI143" i="11" s="1"/>
  <c r="QF139" i="11"/>
  <c r="QF143" i="11" s="1"/>
  <c r="QC139" i="11"/>
  <c r="QC143" i="11" s="1"/>
  <c r="PZ139" i="11"/>
  <c r="PZ143" i="11" s="1"/>
  <c r="PW139" i="11"/>
  <c r="PW143" i="11" s="1"/>
  <c r="PT139" i="11"/>
  <c r="PT143" i="11" s="1"/>
  <c r="PQ139" i="11"/>
  <c r="PQ143" i="11" s="1"/>
  <c r="PN139" i="11"/>
  <c r="PN143" i="11" s="1"/>
  <c r="PK139" i="11"/>
  <c r="PK143" i="11" s="1"/>
  <c r="PH139" i="11"/>
  <c r="PH143" i="11" s="1"/>
  <c r="PE139" i="11"/>
  <c r="PE143" i="11" s="1"/>
  <c r="PB139" i="11"/>
  <c r="PB143" i="11" s="1"/>
  <c r="OY139" i="11"/>
  <c r="OY143" i="11" s="1"/>
  <c r="OV139" i="11"/>
  <c r="OV143" i="11" s="1"/>
  <c r="OS139" i="11"/>
  <c r="OS143" i="11" s="1"/>
  <c r="OP139" i="11"/>
  <c r="OP143" i="11" s="1"/>
  <c r="OM139" i="11"/>
  <c r="OM143" i="11" s="1"/>
  <c r="OJ139" i="11"/>
  <c r="OJ143" i="11" s="1"/>
  <c r="OG139" i="11"/>
  <c r="OG143" i="11" s="1"/>
  <c r="OD139" i="11"/>
  <c r="OD143" i="11" s="1"/>
  <c r="OA139" i="11"/>
  <c r="OA143" i="11" s="1"/>
  <c r="NX139" i="11"/>
  <c r="NX143" i="11" s="1"/>
  <c r="NU139" i="11"/>
  <c r="NU143" i="11" s="1"/>
  <c r="NR139" i="11"/>
  <c r="NR143" i="11" s="1"/>
  <c r="NO139" i="11"/>
  <c r="NO143" i="11" s="1"/>
  <c r="NL139" i="11"/>
  <c r="NL143" i="11" s="1"/>
  <c r="NI139" i="11"/>
  <c r="NI143" i="11" s="1"/>
  <c r="NF139" i="11"/>
  <c r="NF143" i="11" s="1"/>
  <c r="NC139" i="11"/>
  <c r="NC143" i="11" s="1"/>
  <c r="MZ139" i="11"/>
  <c r="MZ143" i="11" s="1"/>
  <c r="MW139" i="11"/>
  <c r="MW143" i="11" s="1"/>
  <c r="MT139" i="11"/>
  <c r="MT143" i="11" s="1"/>
  <c r="MQ139" i="11"/>
  <c r="MQ143" i="11" s="1"/>
  <c r="MN139" i="11"/>
  <c r="MN143" i="11" s="1"/>
  <c r="MK139" i="11"/>
  <c r="MK143" i="11" s="1"/>
  <c r="MH139" i="11"/>
  <c r="MH143" i="11" s="1"/>
  <c r="ME139" i="11"/>
  <c r="ME143" i="11" s="1"/>
  <c r="MB139" i="11"/>
  <c r="MB143" i="11" s="1"/>
  <c r="LY139" i="11"/>
  <c r="LY143" i="11" s="1"/>
  <c r="LV139" i="11"/>
  <c r="LV143" i="11" s="1"/>
  <c r="LS139" i="11"/>
  <c r="LS143" i="11" s="1"/>
  <c r="LP139" i="11"/>
  <c r="LP143" i="11" s="1"/>
  <c r="LM139" i="11"/>
  <c r="LM143" i="11" s="1"/>
  <c r="LJ139" i="11"/>
  <c r="LJ143" i="11" s="1"/>
  <c r="LG139" i="11"/>
  <c r="LG143" i="11" s="1"/>
  <c r="LD139" i="11"/>
  <c r="LD143" i="11" s="1"/>
  <c r="LA139" i="11"/>
  <c r="LA143" i="11" s="1"/>
  <c r="KX139" i="11"/>
  <c r="KX143" i="11" s="1"/>
  <c r="KU139" i="11"/>
  <c r="KU143" i="11" s="1"/>
  <c r="KR139" i="11"/>
  <c r="KR143" i="11" s="1"/>
  <c r="KO139" i="11"/>
  <c r="KO143" i="11" s="1"/>
  <c r="KL139" i="11"/>
  <c r="KL143" i="11" s="1"/>
  <c r="KI139" i="11"/>
  <c r="KI143" i="11" s="1"/>
  <c r="KF139" i="11"/>
  <c r="KF143" i="11" s="1"/>
  <c r="KC139" i="11"/>
  <c r="KC143" i="11" s="1"/>
  <c r="JZ139" i="11"/>
  <c r="JZ143" i="11" s="1"/>
  <c r="JW139" i="11"/>
  <c r="JW143" i="11" s="1"/>
  <c r="JT139" i="11"/>
  <c r="JT143" i="11" s="1"/>
  <c r="JQ139" i="11"/>
  <c r="JQ143" i="11" s="1"/>
  <c r="JN139" i="11"/>
  <c r="JN143" i="11" s="1"/>
  <c r="JK139" i="11"/>
  <c r="JK143" i="11" s="1"/>
  <c r="JH139" i="11"/>
  <c r="JH143" i="11" s="1"/>
  <c r="JE139" i="11"/>
  <c r="JE143" i="11" s="1"/>
  <c r="JB139" i="11"/>
  <c r="JB143" i="11" s="1"/>
  <c r="IY139" i="11"/>
  <c r="IY143" i="11" s="1"/>
  <c r="IV139" i="11"/>
  <c r="IV143" i="11" s="1"/>
  <c r="IP139" i="11"/>
  <c r="IP143" i="11" s="1"/>
  <c r="IM139" i="11"/>
  <c r="IM143" i="11" s="1"/>
  <c r="QO109" i="11"/>
  <c r="QO120" i="11" s="1"/>
  <c r="QL109" i="11"/>
  <c r="QL120" i="11" s="1"/>
  <c r="QI109" i="11"/>
  <c r="QI120" i="11" s="1"/>
  <c r="QF109" i="11"/>
  <c r="QF120" i="11" s="1"/>
  <c r="QC109" i="11"/>
  <c r="QC120" i="11" s="1"/>
  <c r="PZ109" i="11"/>
  <c r="PZ120" i="11" s="1"/>
  <c r="PW109" i="11"/>
  <c r="PW120" i="11" s="1"/>
  <c r="PT109" i="11"/>
  <c r="PT120" i="11" s="1"/>
  <c r="PQ109" i="11"/>
  <c r="PQ120" i="11" s="1"/>
  <c r="PN109" i="11"/>
  <c r="PN120" i="11" s="1"/>
  <c r="PK109" i="11"/>
  <c r="PK120" i="11" s="1"/>
  <c r="PH109" i="11"/>
  <c r="PH120" i="11" s="1"/>
  <c r="PE109" i="11"/>
  <c r="PE120" i="11" s="1"/>
  <c r="PB109" i="11"/>
  <c r="PB120" i="11" s="1"/>
  <c r="OY109" i="11"/>
  <c r="OY120" i="11" s="1"/>
  <c r="OV109" i="11"/>
  <c r="OV120" i="11" s="1"/>
  <c r="OS109" i="11"/>
  <c r="OS120" i="11" s="1"/>
  <c r="OP109" i="11"/>
  <c r="OP120" i="11" s="1"/>
  <c r="OM109" i="11"/>
  <c r="OM120" i="11" s="1"/>
  <c r="OJ109" i="11"/>
  <c r="OJ120" i="11" s="1"/>
  <c r="OG109" i="11"/>
  <c r="OG120" i="11" s="1"/>
  <c r="OD109" i="11"/>
  <c r="OD120" i="11" s="1"/>
  <c r="OA109" i="11"/>
  <c r="OA120" i="11" s="1"/>
  <c r="NX109" i="11"/>
  <c r="NX120" i="11" s="1"/>
  <c r="NU109" i="11"/>
  <c r="NU120" i="11" s="1"/>
  <c r="NR109" i="11"/>
  <c r="NR120" i="11" s="1"/>
  <c r="NO109" i="11"/>
  <c r="NO120" i="11" s="1"/>
  <c r="NL109" i="11"/>
  <c r="NL120" i="11" s="1"/>
  <c r="NI109" i="11"/>
  <c r="NI120" i="11" s="1"/>
  <c r="NF109" i="11"/>
  <c r="NF120" i="11" s="1"/>
  <c r="NC109" i="11"/>
  <c r="NC120" i="11" s="1"/>
  <c r="MZ109" i="11"/>
  <c r="MZ120" i="11" s="1"/>
  <c r="MW109" i="11"/>
  <c r="MW120" i="11" s="1"/>
  <c r="MT109" i="11"/>
  <c r="MT120" i="11" s="1"/>
  <c r="MQ109" i="11"/>
  <c r="MQ120" i="11" s="1"/>
  <c r="MN109" i="11"/>
  <c r="MN120" i="11" s="1"/>
  <c r="MK109" i="11"/>
  <c r="MK120" i="11" s="1"/>
  <c r="MH109" i="11"/>
  <c r="MH120" i="11" s="1"/>
  <c r="ME109" i="11"/>
  <c r="ME120" i="11" s="1"/>
  <c r="MB109" i="11"/>
  <c r="MB120" i="11" s="1"/>
  <c r="LY109" i="11"/>
  <c r="LY120" i="11" s="1"/>
  <c r="LV109" i="11"/>
  <c r="LV120" i="11" s="1"/>
  <c r="LS109" i="11"/>
  <c r="LS120" i="11" s="1"/>
  <c r="LP109" i="11"/>
  <c r="LP120" i="11" s="1"/>
  <c r="LM109" i="11"/>
  <c r="LM120" i="11" s="1"/>
  <c r="LJ109" i="11"/>
  <c r="LJ120" i="11" s="1"/>
  <c r="LG109" i="11"/>
  <c r="LG120" i="11" s="1"/>
  <c r="LD109" i="11"/>
  <c r="LD120" i="11" s="1"/>
  <c r="LA109" i="11"/>
  <c r="LA120" i="11" s="1"/>
  <c r="KX109" i="11"/>
  <c r="KX120" i="11" s="1"/>
  <c r="KU109" i="11"/>
  <c r="KU120" i="11" s="1"/>
  <c r="KR109" i="11"/>
  <c r="KR120" i="11" s="1"/>
  <c r="KO109" i="11"/>
  <c r="KO120" i="11" s="1"/>
  <c r="KL109" i="11"/>
  <c r="KL120" i="11" s="1"/>
  <c r="KI109" i="11"/>
  <c r="KI120" i="11" s="1"/>
  <c r="KF109" i="11"/>
  <c r="KF120" i="11" s="1"/>
  <c r="KC109" i="11"/>
  <c r="KC120" i="11" s="1"/>
  <c r="JZ109" i="11"/>
  <c r="JZ120" i="11" s="1"/>
  <c r="JW109" i="11"/>
  <c r="JW120" i="11" s="1"/>
  <c r="JT109" i="11"/>
  <c r="JT120" i="11" s="1"/>
  <c r="JQ109" i="11"/>
  <c r="JQ120" i="11" s="1"/>
  <c r="JN109" i="11"/>
  <c r="JN120" i="11" s="1"/>
  <c r="JK109" i="11"/>
  <c r="JK120" i="11" s="1"/>
  <c r="JH109" i="11"/>
  <c r="JH120" i="11" s="1"/>
  <c r="JE109" i="11"/>
  <c r="JE120" i="11" s="1"/>
  <c r="JB109" i="11"/>
  <c r="JB120" i="11" s="1"/>
  <c r="IY109" i="11"/>
  <c r="IY120" i="11" s="1"/>
  <c r="IV109" i="11"/>
  <c r="IV120" i="11" s="1"/>
  <c r="IS109" i="11"/>
  <c r="IS120" i="11" s="1"/>
  <c r="IP109" i="11"/>
  <c r="IP120" i="11" s="1"/>
  <c r="IM109" i="11"/>
  <c r="IM120" i="11" s="1"/>
  <c r="QO102" i="11"/>
  <c r="QL102" i="11"/>
  <c r="QI102" i="11"/>
  <c r="QF102" i="11"/>
  <c r="QC102" i="11"/>
  <c r="PZ102" i="11"/>
  <c r="PW102" i="11"/>
  <c r="PT102" i="11"/>
  <c r="PQ102" i="11"/>
  <c r="PN102" i="11"/>
  <c r="PK102" i="11"/>
  <c r="PH102" i="11"/>
  <c r="PE102" i="11"/>
  <c r="PB102" i="11"/>
  <c r="OY102" i="11"/>
  <c r="OV102" i="11"/>
  <c r="OS102" i="11"/>
  <c r="OP102" i="11"/>
  <c r="OM102" i="11"/>
  <c r="OJ102" i="11"/>
  <c r="OG102" i="11"/>
  <c r="OD102" i="11"/>
  <c r="OA102" i="11"/>
  <c r="NX102" i="11"/>
  <c r="NU102" i="11"/>
  <c r="NR102" i="11"/>
  <c r="NO102" i="11"/>
  <c r="NL102" i="11"/>
  <c r="NI102" i="11"/>
  <c r="NF102" i="11"/>
  <c r="NC102" i="11"/>
  <c r="MZ102" i="11"/>
  <c r="MW102" i="11"/>
  <c r="MT102" i="11"/>
  <c r="MQ102" i="11"/>
  <c r="MN102" i="11"/>
  <c r="MK102" i="11"/>
  <c r="MH102" i="11"/>
  <c r="ME102" i="11"/>
  <c r="MB102" i="11"/>
  <c r="LY102" i="11"/>
  <c r="LV102" i="11"/>
  <c r="LS102" i="11"/>
  <c r="LP102" i="11"/>
  <c r="LM102" i="11"/>
  <c r="LJ102" i="11"/>
  <c r="LG102" i="11"/>
  <c r="LD102" i="11"/>
  <c r="LA102" i="11"/>
  <c r="KX102" i="11"/>
  <c r="KU102" i="11"/>
  <c r="KR102" i="11"/>
  <c r="KO102" i="11"/>
  <c r="KL102" i="11"/>
  <c r="KI102" i="11"/>
  <c r="KF102" i="11"/>
  <c r="KC102" i="11"/>
  <c r="JZ102" i="11"/>
  <c r="JW102" i="11"/>
  <c r="JT102" i="11"/>
  <c r="JQ102" i="11"/>
  <c r="JN102" i="11"/>
  <c r="JK102" i="11"/>
  <c r="JH102" i="11"/>
  <c r="JE102" i="11"/>
  <c r="JB102" i="11"/>
  <c r="IY102" i="11"/>
  <c r="IV102" i="11"/>
  <c r="IS102" i="11"/>
  <c r="IP102" i="11"/>
  <c r="IM102" i="11"/>
  <c r="QO96" i="11"/>
  <c r="QL96" i="11"/>
  <c r="QI96" i="11"/>
  <c r="QF96" i="11"/>
  <c r="QC96" i="11"/>
  <c r="PZ96" i="11"/>
  <c r="PW96" i="11"/>
  <c r="PT96" i="11"/>
  <c r="PQ96" i="11"/>
  <c r="PN96" i="11"/>
  <c r="PK96" i="11"/>
  <c r="PH96" i="11"/>
  <c r="PE96" i="11"/>
  <c r="PB96" i="11"/>
  <c r="OY96" i="11"/>
  <c r="OV96" i="11"/>
  <c r="OS96" i="11"/>
  <c r="OP96" i="11"/>
  <c r="OM96" i="11"/>
  <c r="OJ96" i="11"/>
  <c r="OG96" i="11"/>
  <c r="OD96" i="11"/>
  <c r="OA96" i="11"/>
  <c r="NX96" i="11"/>
  <c r="NU96" i="11"/>
  <c r="NR96" i="11"/>
  <c r="NO96" i="11"/>
  <c r="NL96" i="11"/>
  <c r="NI96" i="11"/>
  <c r="NF96" i="11"/>
  <c r="NC96" i="11"/>
  <c r="MZ96" i="11"/>
  <c r="MW96" i="11"/>
  <c r="MT96" i="11"/>
  <c r="MQ96" i="11"/>
  <c r="MN96" i="11"/>
  <c r="MK96" i="11"/>
  <c r="MH96" i="11"/>
  <c r="ME96" i="11"/>
  <c r="MB96" i="11"/>
  <c r="LY96" i="11"/>
  <c r="LV96" i="11"/>
  <c r="LS96" i="11"/>
  <c r="LP96" i="11"/>
  <c r="LM96" i="11"/>
  <c r="LJ96" i="11"/>
  <c r="LG96" i="11"/>
  <c r="LD96" i="11"/>
  <c r="LA96" i="11"/>
  <c r="KX96" i="11"/>
  <c r="KU96" i="11"/>
  <c r="KR96" i="11"/>
  <c r="KO96" i="11"/>
  <c r="KL96" i="11"/>
  <c r="KI96" i="11"/>
  <c r="KF96" i="11"/>
  <c r="KC96" i="11"/>
  <c r="JZ96" i="11"/>
  <c r="JW96" i="11"/>
  <c r="JT96" i="11"/>
  <c r="JQ96" i="11"/>
  <c r="JN96" i="11"/>
  <c r="JK96" i="11"/>
  <c r="JH96" i="11"/>
  <c r="JE96" i="11"/>
  <c r="JB96" i="11"/>
  <c r="IY96" i="11"/>
  <c r="IV96" i="11"/>
  <c r="IS96" i="11"/>
  <c r="IP96" i="11"/>
  <c r="IM96" i="11"/>
  <c r="QO78" i="11"/>
  <c r="QL78" i="11"/>
  <c r="QI78" i="11"/>
  <c r="QF78" i="11"/>
  <c r="QC78" i="11"/>
  <c r="PZ78" i="11"/>
  <c r="PW78" i="11"/>
  <c r="PT78" i="11"/>
  <c r="PQ78" i="11"/>
  <c r="PN78" i="11"/>
  <c r="PK78" i="11"/>
  <c r="PH78" i="11"/>
  <c r="PE78" i="11"/>
  <c r="PB78" i="11"/>
  <c r="OY78" i="11"/>
  <c r="OV78" i="11"/>
  <c r="OS78" i="11"/>
  <c r="OP78" i="11"/>
  <c r="OM78" i="11"/>
  <c r="OJ78" i="11"/>
  <c r="OG78" i="11"/>
  <c r="OD78" i="11"/>
  <c r="OA78" i="11"/>
  <c r="NX78" i="11"/>
  <c r="NU78" i="11"/>
  <c r="NR78" i="11"/>
  <c r="NO78" i="11"/>
  <c r="NL78" i="11"/>
  <c r="NI78" i="11"/>
  <c r="NF78" i="11"/>
  <c r="NC78" i="11"/>
  <c r="MZ78" i="11"/>
  <c r="MW78" i="11"/>
  <c r="MT78" i="11"/>
  <c r="MQ78" i="11"/>
  <c r="MN78" i="11"/>
  <c r="MK78" i="11"/>
  <c r="MH78" i="11"/>
  <c r="ME78" i="11"/>
  <c r="MB78" i="11"/>
  <c r="LY78" i="11"/>
  <c r="LV78" i="11"/>
  <c r="LS78" i="11"/>
  <c r="LP78" i="11"/>
  <c r="LM78" i="11"/>
  <c r="LJ78" i="11"/>
  <c r="LG78" i="11"/>
  <c r="LD78" i="11"/>
  <c r="LA78" i="11"/>
  <c r="KX78" i="11"/>
  <c r="KU78" i="11"/>
  <c r="KR78" i="11"/>
  <c r="KO78" i="11"/>
  <c r="KL78" i="11"/>
  <c r="KI78" i="11"/>
  <c r="KF78" i="11"/>
  <c r="KC78" i="11"/>
  <c r="JZ78" i="11"/>
  <c r="JW78" i="11"/>
  <c r="JT78" i="11"/>
  <c r="JQ78" i="11"/>
  <c r="JN78" i="11"/>
  <c r="JK78" i="11"/>
  <c r="JH78" i="11"/>
  <c r="JE78" i="11"/>
  <c r="JB78" i="11"/>
  <c r="IY78" i="11"/>
  <c r="IV78" i="11"/>
  <c r="IS78" i="11"/>
  <c r="IP78" i="11"/>
  <c r="IM78" i="11"/>
  <c r="QO74" i="11"/>
  <c r="QP74" i="11" s="1"/>
  <c r="QL74" i="11"/>
  <c r="QM74" i="11" s="1"/>
  <c r="QI74" i="11"/>
  <c r="QJ74" i="11" s="1"/>
  <c r="QF74" i="11"/>
  <c r="QG74" i="11" s="1"/>
  <c r="QC74" i="11"/>
  <c r="QD74" i="11" s="1"/>
  <c r="PZ74" i="11"/>
  <c r="QA74" i="11" s="1"/>
  <c r="PW74" i="11"/>
  <c r="PX74" i="11" s="1"/>
  <c r="PT74" i="11"/>
  <c r="PU74" i="11" s="1"/>
  <c r="PQ74" i="11"/>
  <c r="PR74" i="11" s="1"/>
  <c r="PN74" i="11"/>
  <c r="PO74" i="11" s="1"/>
  <c r="PK74" i="11"/>
  <c r="PL74" i="11" s="1"/>
  <c r="PH74" i="11"/>
  <c r="PI74" i="11" s="1"/>
  <c r="PE74" i="11"/>
  <c r="PF74" i="11" s="1"/>
  <c r="PB74" i="11"/>
  <c r="PC74" i="11" s="1"/>
  <c r="OY74" i="11"/>
  <c r="OZ74" i="11" s="1"/>
  <c r="OV74" i="11"/>
  <c r="OW74" i="11" s="1"/>
  <c r="OS74" i="11"/>
  <c r="OT74" i="11" s="1"/>
  <c r="OP74" i="11"/>
  <c r="OQ74" i="11" s="1"/>
  <c r="OM74" i="11"/>
  <c r="ON74" i="11" s="1"/>
  <c r="OJ74" i="11"/>
  <c r="OK74" i="11" s="1"/>
  <c r="OG74" i="11"/>
  <c r="OH74" i="11" s="1"/>
  <c r="OD74" i="11"/>
  <c r="OE74" i="11" s="1"/>
  <c r="OA74" i="11"/>
  <c r="OB74" i="11" s="1"/>
  <c r="NX74" i="11"/>
  <c r="NY74" i="11" s="1"/>
  <c r="NU74" i="11"/>
  <c r="NV74" i="11" s="1"/>
  <c r="NR74" i="11"/>
  <c r="NS74" i="11" s="1"/>
  <c r="NO74" i="11"/>
  <c r="NP74" i="11" s="1"/>
  <c r="NL74" i="11"/>
  <c r="NM74" i="11" s="1"/>
  <c r="NI74" i="11"/>
  <c r="NJ74" i="11" s="1"/>
  <c r="NF74" i="11"/>
  <c r="NG74" i="11" s="1"/>
  <c r="NC74" i="11"/>
  <c r="ND74" i="11" s="1"/>
  <c r="MZ74" i="11"/>
  <c r="NA74" i="11" s="1"/>
  <c r="MW74" i="11"/>
  <c r="MX74" i="11" s="1"/>
  <c r="MT74" i="11"/>
  <c r="MU74" i="11" s="1"/>
  <c r="MQ74" i="11"/>
  <c r="MR74" i="11" s="1"/>
  <c r="MN74" i="11"/>
  <c r="MO74" i="11" s="1"/>
  <c r="MK74" i="11"/>
  <c r="ML74" i="11" s="1"/>
  <c r="MH74" i="11"/>
  <c r="MI74" i="11" s="1"/>
  <c r="ME74" i="11"/>
  <c r="MF74" i="11" s="1"/>
  <c r="MB74" i="11"/>
  <c r="MC74" i="11" s="1"/>
  <c r="LY74" i="11"/>
  <c r="LZ74" i="11" s="1"/>
  <c r="LV74" i="11"/>
  <c r="LW74" i="11" s="1"/>
  <c r="LS74" i="11"/>
  <c r="LT74" i="11" s="1"/>
  <c r="LP74" i="11"/>
  <c r="LQ74" i="11" s="1"/>
  <c r="LM74" i="11"/>
  <c r="LN74" i="11" s="1"/>
  <c r="LJ74" i="11"/>
  <c r="LK74" i="11" s="1"/>
  <c r="LG74" i="11"/>
  <c r="LH74" i="11" s="1"/>
  <c r="LD74" i="11"/>
  <c r="LE74" i="11" s="1"/>
  <c r="LA74" i="11"/>
  <c r="LB74" i="11" s="1"/>
  <c r="KX74" i="11"/>
  <c r="KY74" i="11" s="1"/>
  <c r="KU74" i="11"/>
  <c r="KV74" i="11" s="1"/>
  <c r="KR74" i="11"/>
  <c r="KS74" i="11" s="1"/>
  <c r="KO74" i="11"/>
  <c r="KP74" i="11" s="1"/>
  <c r="KL74" i="11"/>
  <c r="KM74" i="11" s="1"/>
  <c r="KI74" i="11"/>
  <c r="KJ74" i="11" s="1"/>
  <c r="KF74" i="11"/>
  <c r="KG74" i="11" s="1"/>
  <c r="KC74" i="11"/>
  <c r="KD74" i="11" s="1"/>
  <c r="JZ74" i="11"/>
  <c r="KA74" i="11" s="1"/>
  <c r="JW74" i="11"/>
  <c r="JX74" i="11" s="1"/>
  <c r="JT74" i="11"/>
  <c r="JU74" i="11" s="1"/>
  <c r="JQ74" i="11"/>
  <c r="JR74" i="11" s="1"/>
  <c r="JN74" i="11"/>
  <c r="JO74" i="11" s="1"/>
  <c r="JK74" i="11"/>
  <c r="JL74" i="11" s="1"/>
  <c r="JH74" i="11"/>
  <c r="JI74" i="11" s="1"/>
  <c r="JE74" i="11"/>
  <c r="JF74" i="11" s="1"/>
  <c r="JB74" i="11"/>
  <c r="JC74" i="11" s="1"/>
  <c r="IY74" i="11"/>
  <c r="IZ74" i="11" s="1"/>
  <c r="IV74" i="11"/>
  <c r="IW74" i="11" s="1"/>
  <c r="IS74" i="11"/>
  <c r="IT74" i="11" s="1"/>
  <c r="IP74" i="11"/>
  <c r="IQ74" i="11" s="1"/>
  <c r="IM74" i="11"/>
  <c r="IN74" i="11" s="1"/>
  <c r="QO73" i="11"/>
  <c r="QL73" i="11"/>
  <c r="QI73" i="11"/>
  <c r="QF73" i="11"/>
  <c r="QC73" i="11"/>
  <c r="PZ73" i="11"/>
  <c r="PW73" i="11"/>
  <c r="PT73" i="11"/>
  <c r="PQ73" i="11"/>
  <c r="PN73" i="11"/>
  <c r="PK73" i="11"/>
  <c r="PH73" i="11"/>
  <c r="PE73" i="11"/>
  <c r="PB73" i="11"/>
  <c r="OY73" i="11"/>
  <c r="OV73" i="11"/>
  <c r="OS73" i="11"/>
  <c r="OP73" i="11"/>
  <c r="OM73" i="11"/>
  <c r="OJ73" i="11"/>
  <c r="OG73" i="11"/>
  <c r="OD73" i="11"/>
  <c r="OA73" i="11"/>
  <c r="NX73" i="11"/>
  <c r="NU73" i="11"/>
  <c r="NR73" i="11"/>
  <c r="NO73" i="11"/>
  <c r="NL73" i="11"/>
  <c r="NI73" i="11"/>
  <c r="NF73" i="11"/>
  <c r="NC73" i="11"/>
  <c r="MZ73" i="11"/>
  <c r="MW73" i="11"/>
  <c r="MT73" i="11"/>
  <c r="MQ73" i="11"/>
  <c r="MN73" i="11"/>
  <c r="MK73" i="11"/>
  <c r="MH73" i="11"/>
  <c r="ME73" i="11"/>
  <c r="MB73" i="11"/>
  <c r="LY73" i="11"/>
  <c r="LV73" i="11"/>
  <c r="LS73" i="11"/>
  <c r="LP73" i="11"/>
  <c r="LM73" i="11"/>
  <c r="LJ73" i="11"/>
  <c r="LG73" i="11"/>
  <c r="LD73" i="11"/>
  <c r="LA73" i="11"/>
  <c r="KX73" i="11"/>
  <c r="KU73" i="11"/>
  <c r="KR73" i="11"/>
  <c r="KO73" i="11"/>
  <c r="KL73" i="11"/>
  <c r="KI73" i="11"/>
  <c r="KF73" i="11"/>
  <c r="KC73" i="11"/>
  <c r="JZ73" i="11"/>
  <c r="JW73" i="11"/>
  <c r="JT73" i="11"/>
  <c r="JQ73" i="11"/>
  <c r="JN73" i="11"/>
  <c r="JK73" i="11"/>
  <c r="JH73" i="11"/>
  <c r="JE73" i="11"/>
  <c r="JB73" i="11"/>
  <c r="IY73" i="11"/>
  <c r="IV73" i="11"/>
  <c r="IS73" i="11"/>
  <c r="IP73" i="11"/>
  <c r="IM73" i="11"/>
  <c r="QP64" i="11"/>
  <c r="QO64" i="11"/>
  <c r="QM64" i="11"/>
  <c r="QL64" i="11"/>
  <c r="QJ64" i="11"/>
  <c r="QI64" i="11"/>
  <c r="QG64" i="11"/>
  <c r="QF64" i="11"/>
  <c r="QD64" i="11"/>
  <c r="QC64" i="11"/>
  <c r="QA64" i="11"/>
  <c r="PZ64" i="11"/>
  <c r="PX64" i="11"/>
  <c r="PW64" i="11"/>
  <c r="PU64" i="11"/>
  <c r="PT64" i="11"/>
  <c r="PR64" i="11"/>
  <c r="PQ64" i="11"/>
  <c r="PO64" i="11"/>
  <c r="PN64" i="11"/>
  <c r="PL64" i="11"/>
  <c r="PK64" i="11"/>
  <c r="PI64" i="11"/>
  <c r="PH64" i="11"/>
  <c r="PF64" i="11"/>
  <c r="PE64" i="11"/>
  <c r="PC64" i="11"/>
  <c r="PB64" i="11"/>
  <c r="OZ64" i="11"/>
  <c r="OY64" i="11"/>
  <c r="OW64" i="11"/>
  <c r="OV64" i="11"/>
  <c r="OT64" i="11"/>
  <c r="OS64" i="11"/>
  <c r="OQ64" i="11"/>
  <c r="OP64" i="11"/>
  <c r="ON64" i="11"/>
  <c r="OM64" i="11"/>
  <c r="OK64" i="11"/>
  <c r="OJ64" i="11"/>
  <c r="OH64" i="11"/>
  <c r="OG64" i="11"/>
  <c r="OE64" i="11"/>
  <c r="OD64" i="11"/>
  <c r="OB64" i="11"/>
  <c r="OA64" i="11"/>
  <c r="NY64" i="11"/>
  <c r="NX64" i="11"/>
  <c r="NV64" i="11"/>
  <c r="NU64" i="11"/>
  <c r="NS64" i="11"/>
  <c r="NR64" i="11"/>
  <c r="NP64" i="11"/>
  <c r="NO64" i="11"/>
  <c r="NM64" i="11"/>
  <c r="NL64" i="11"/>
  <c r="NJ64" i="11"/>
  <c r="NI64" i="11"/>
  <c r="NG64" i="11"/>
  <c r="NF64" i="11"/>
  <c r="ND64" i="11"/>
  <c r="NC64" i="11"/>
  <c r="NA64" i="11"/>
  <c r="MZ64" i="11"/>
  <c r="MX64" i="11"/>
  <c r="MW64" i="11"/>
  <c r="MU64" i="11"/>
  <c r="MT64" i="11"/>
  <c r="MR64" i="11"/>
  <c r="MQ64" i="11"/>
  <c r="MO64" i="11"/>
  <c r="MN64" i="11"/>
  <c r="ML64" i="11"/>
  <c r="MK64" i="11"/>
  <c r="MI64" i="11"/>
  <c r="MH64" i="11"/>
  <c r="MF64" i="11"/>
  <c r="ME64" i="11"/>
  <c r="MC64" i="11"/>
  <c r="MB64" i="11"/>
  <c r="LZ64" i="11"/>
  <c r="LY64" i="11"/>
  <c r="LW64" i="11"/>
  <c r="LV64" i="11"/>
  <c r="LT64" i="11"/>
  <c r="LS64" i="11"/>
  <c r="LQ64" i="11"/>
  <c r="LP64" i="11"/>
  <c r="LN64" i="11"/>
  <c r="LM64" i="11"/>
  <c r="LK64" i="11"/>
  <c r="LJ64" i="11"/>
  <c r="LH64" i="11"/>
  <c r="LG64" i="11"/>
  <c r="LE64" i="11"/>
  <c r="LD64" i="11"/>
  <c r="LB64" i="11"/>
  <c r="LA64" i="11"/>
  <c r="KY64" i="11"/>
  <c r="KX64" i="11"/>
  <c r="KV64" i="11"/>
  <c r="KU64" i="11"/>
  <c r="KS64" i="11"/>
  <c r="KR64" i="11"/>
  <c r="KP64" i="11"/>
  <c r="KO64" i="11"/>
  <c r="KM64" i="11"/>
  <c r="KL64" i="11"/>
  <c r="KJ64" i="11"/>
  <c r="KI64" i="11"/>
  <c r="KG64" i="11"/>
  <c r="KF64" i="11"/>
  <c r="KD64" i="11"/>
  <c r="KC64" i="11"/>
  <c r="KA64" i="11"/>
  <c r="JZ64" i="11"/>
  <c r="JX64" i="11"/>
  <c r="JW64" i="11"/>
  <c r="JU64" i="11"/>
  <c r="JT64" i="11"/>
  <c r="JR64" i="11"/>
  <c r="JQ64" i="11"/>
  <c r="JO64" i="11"/>
  <c r="JN64" i="11"/>
  <c r="JL64" i="11"/>
  <c r="JK64" i="11"/>
  <c r="JI64" i="11"/>
  <c r="JH64" i="11"/>
  <c r="JF64" i="11"/>
  <c r="JE64" i="11"/>
  <c r="JC64" i="11"/>
  <c r="JB64" i="11"/>
  <c r="IZ64" i="11"/>
  <c r="IY64" i="11"/>
  <c r="IW64" i="11"/>
  <c r="IV64" i="11"/>
  <c r="IT64" i="11"/>
  <c r="IS64" i="11"/>
  <c r="IQ64" i="11"/>
  <c r="IP64" i="11"/>
  <c r="IN64" i="11"/>
  <c r="IM64" i="11"/>
  <c r="QO56" i="11"/>
  <c r="QL56" i="11"/>
  <c r="QI56" i="11"/>
  <c r="QF56" i="11"/>
  <c r="QC56" i="11"/>
  <c r="PZ56" i="11"/>
  <c r="PZ66" i="11" s="1"/>
  <c r="PW56" i="11"/>
  <c r="PT56" i="11"/>
  <c r="PQ56" i="11"/>
  <c r="PN56" i="11"/>
  <c r="PK56" i="11"/>
  <c r="PH56" i="11"/>
  <c r="PE56" i="11"/>
  <c r="PB56" i="11"/>
  <c r="PB66" i="11" s="1"/>
  <c r="OY56" i="11"/>
  <c r="OV56" i="11"/>
  <c r="OS56" i="11"/>
  <c r="OP56" i="11"/>
  <c r="OM56" i="11"/>
  <c r="OJ56" i="11"/>
  <c r="OG56" i="11"/>
  <c r="OD56" i="11"/>
  <c r="OD66" i="11" s="1"/>
  <c r="OA56" i="11"/>
  <c r="NX56" i="11"/>
  <c r="NU56" i="11"/>
  <c r="NR56" i="11"/>
  <c r="NO56" i="11"/>
  <c r="NL56" i="11"/>
  <c r="NI56" i="11"/>
  <c r="NF56" i="11"/>
  <c r="NF66" i="11" s="1"/>
  <c r="NC56" i="11"/>
  <c r="MZ56" i="11"/>
  <c r="MW56" i="11"/>
  <c r="MT56" i="11"/>
  <c r="MQ56" i="11"/>
  <c r="MN56" i="11"/>
  <c r="MK56" i="11"/>
  <c r="MH56" i="11"/>
  <c r="MH66" i="11" s="1"/>
  <c r="ME56" i="11"/>
  <c r="MB56" i="11"/>
  <c r="LY56" i="11"/>
  <c r="LV56" i="11"/>
  <c r="LS56" i="11"/>
  <c r="LP56" i="11"/>
  <c r="LM56" i="11"/>
  <c r="LJ56" i="11"/>
  <c r="LJ66" i="11" s="1"/>
  <c r="LG56" i="11"/>
  <c r="LD56" i="11"/>
  <c r="LA56" i="11"/>
  <c r="KX56" i="11"/>
  <c r="KU56" i="11"/>
  <c r="KR56" i="11"/>
  <c r="KO56" i="11"/>
  <c r="KL56" i="11"/>
  <c r="KL66" i="11" s="1"/>
  <c r="KI56" i="11"/>
  <c r="KF56" i="11"/>
  <c r="KC56" i="11"/>
  <c r="JZ56" i="11"/>
  <c r="JW56" i="11"/>
  <c r="JT56" i="11"/>
  <c r="JQ56" i="11"/>
  <c r="JN56" i="11"/>
  <c r="JN66" i="11" s="1"/>
  <c r="JK56" i="11"/>
  <c r="JH56" i="11"/>
  <c r="JE56" i="11"/>
  <c r="JB56" i="11"/>
  <c r="IY56" i="11"/>
  <c r="IV56" i="11"/>
  <c r="IS56" i="11"/>
  <c r="IP56" i="11"/>
  <c r="IP66" i="11" s="1"/>
  <c r="IM56" i="11"/>
  <c r="QO46" i="11"/>
  <c r="QL46" i="11"/>
  <c r="QI46" i="11"/>
  <c r="QF46" i="11"/>
  <c r="QC46" i="11"/>
  <c r="PZ46" i="11"/>
  <c r="PW46" i="11"/>
  <c r="PT46" i="11"/>
  <c r="PQ46" i="11"/>
  <c r="PN46" i="11"/>
  <c r="PK46" i="11"/>
  <c r="PH46" i="11"/>
  <c r="PE46" i="11"/>
  <c r="PB46" i="11"/>
  <c r="OY46" i="11"/>
  <c r="OV46" i="11"/>
  <c r="OS46" i="11"/>
  <c r="OP46" i="11"/>
  <c r="OM46" i="11"/>
  <c r="OJ46" i="11"/>
  <c r="OG46" i="11"/>
  <c r="OD46" i="11"/>
  <c r="OA46" i="11"/>
  <c r="NX46" i="11"/>
  <c r="NU46" i="11"/>
  <c r="NR46" i="11"/>
  <c r="NO46" i="11"/>
  <c r="NL46" i="11"/>
  <c r="NI46" i="11"/>
  <c r="NF46" i="11"/>
  <c r="NC46" i="11"/>
  <c r="MZ46" i="11"/>
  <c r="MW46" i="11"/>
  <c r="MT46" i="11"/>
  <c r="MQ46" i="11"/>
  <c r="MN46" i="11"/>
  <c r="MK46" i="11"/>
  <c r="MH46" i="11"/>
  <c r="ME46" i="11"/>
  <c r="MB46" i="11"/>
  <c r="LY46" i="11"/>
  <c r="LV46" i="11"/>
  <c r="LS46" i="11"/>
  <c r="LP46" i="11"/>
  <c r="LM46" i="11"/>
  <c r="LJ46" i="11"/>
  <c r="LG46" i="11"/>
  <c r="LD46" i="11"/>
  <c r="LA46" i="11"/>
  <c r="KX46" i="11"/>
  <c r="KU46" i="11"/>
  <c r="KR46" i="11"/>
  <c r="KO46" i="11"/>
  <c r="KL46" i="11"/>
  <c r="KI46" i="11"/>
  <c r="KF46" i="11"/>
  <c r="KC46" i="11"/>
  <c r="JZ46" i="11"/>
  <c r="JW46" i="11"/>
  <c r="JT46" i="11"/>
  <c r="JQ46" i="11"/>
  <c r="JN46" i="11"/>
  <c r="JK46" i="11"/>
  <c r="JH46" i="11"/>
  <c r="JE46" i="11"/>
  <c r="JB46" i="11"/>
  <c r="IY46" i="11"/>
  <c r="IV46" i="11"/>
  <c r="IS46" i="11"/>
  <c r="IP46" i="11"/>
  <c r="IM46" i="11"/>
  <c r="QP33" i="11"/>
  <c r="QM33" i="11"/>
  <c r="QJ33" i="11"/>
  <c r="QG33" i="11"/>
  <c r="QD33" i="11"/>
  <c r="QA33" i="11"/>
  <c r="PX33" i="11"/>
  <c r="PU33" i="11"/>
  <c r="PR33" i="11"/>
  <c r="PO33" i="11"/>
  <c r="PL33" i="11"/>
  <c r="PI33" i="11"/>
  <c r="PF33" i="11"/>
  <c r="PC33" i="11"/>
  <c r="OZ33" i="11"/>
  <c r="OW33" i="11"/>
  <c r="OT33" i="11"/>
  <c r="OQ33" i="11"/>
  <c r="ON33" i="11"/>
  <c r="OK33" i="11"/>
  <c r="OH33" i="11"/>
  <c r="OE33" i="11"/>
  <c r="OB33" i="11"/>
  <c r="NY33" i="11"/>
  <c r="NV33" i="11"/>
  <c r="NS33" i="11"/>
  <c r="NP33" i="11"/>
  <c r="NM33" i="11"/>
  <c r="NJ33" i="11"/>
  <c r="NG33" i="11"/>
  <c r="ND33" i="11"/>
  <c r="NA33" i="11"/>
  <c r="MX33" i="11"/>
  <c r="MU33" i="11"/>
  <c r="MR33" i="11"/>
  <c r="MO33" i="11"/>
  <c r="ML33" i="11"/>
  <c r="MI33" i="11"/>
  <c r="MF33" i="11"/>
  <c r="MC33" i="11"/>
  <c r="LZ33" i="11"/>
  <c r="LW33" i="11"/>
  <c r="LT33" i="11"/>
  <c r="LQ33" i="11"/>
  <c r="LN33" i="11"/>
  <c r="LK33" i="11"/>
  <c r="LH33" i="11"/>
  <c r="LE33" i="11"/>
  <c r="LB33" i="11"/>
  <c r="KY33" i="11"/>
  <c r="KV33" i="11"/>
  <c r="KS33" i="11"/>
  <c r="KP33" i="11"/>
  <c r="KM33" i="11"/>
  <c r="KJ33" i="11"/>
  <c r="KG33" i="11"/>
  <c r="KD33" i="11"/>
  <c r="KA33" i="11"/>
  <c r="JX33" i="11"/>
  <c r="JU33" i="11"/>
  <c r="JR33" i="11"/>
  <c r="JO33" i="11"/>
  <c r="JL33" i="11"/>
  <c r="JI33" i="11"/>
  <c r="JF33" i="11"/>
  <c r="JC33" i="11"/>
  <c r="IZ33" i="11"/>
  <c r="IW33" i="11"/>
  <c r="IT33" i="11"/>
  <c r="IQ33" i="11"/>
  <c r="IN33" i="11"/>
  <c r="S120" i="11"/>
  <c r="S96" i="11"/>
  <c r="P120" i="11"/>
  <c r="P96" i="11"/>
  <c r="M120" i="11"/>
  <c r="M96" i="11"/>
  <c r="J120" i="11"/>
  <c r="J96" i="11"/>
  <c r="G120" i="11"/>
  <c r="Y38" i="10"/>
  <c r="V38" i="10"/>
  <c r="AHT45" i="10"/>
  <c r="AHT50" i="10" s="1"/>
  <c r="AHQ45" i="10"/>
  <c r="AHQ50" i="10" s="1"/>
  <c r="AHN45" i="10"/>
  <c r="AHN50" i="10" s="1"/>
  <c r="AHK45" i="10"/>
  <c r="AHK50" i="10" s="1"/>
  <c r="AHH45" i="10"/>
  <c r="AHH50" i="10" s="1"/>
  <c r="AHE45" i="10"/>
  <c r="AHE50" i="10" s="1"/>
  <c r="AHB45" i="10"/>
  <c r="AHB50" i="10" s="1"/>
  <c r="AGY45" i="10"/>
  <c r="AGY50" i="10" s="1"/>
  <c r="AGV45" i="10"/>
  <c r="AGV50" i="10" s="1"/>
  <c r="AGS45" i="10"/>
  <c r="AGS50" i="10" s="1"/>
  <c r="AGP45" i="10"/>
  <c r="AGP50" i="10" s="1"/>
  <c r="AGM45" i="10"/>
  <c r="AGM50" i="10" s="1"/>
  <c r="AGJ45" i="10"/>
  <c r="AGJ50" i="10" s="1"/>
  <c r="AGG45" i="10"/>
  <c r="AGG50" i="10" s="1"/>
  <c r="AGD45" i="10"/>
  <c r="AGD50" i="10" s="1"/>
  <c r="AGA45" i="10"/>
  <c r="AGA50" i="10" s="1"/>
  <c r="AFX45" i="10"/>
  <c r="AFX50" i="10" s="1"/>
  <c r="AFU45" i="10"/>
  <c r="AFU50" i="10" s="1"/>
  <c r="AFR45" i="10"/>
  <c r="AFR50" i="10" s="1"/>
  <c r="AFO45" i="10"/>
  <c r="AFO50" i="10" s="1"/>
  <c r="AFL45" i="10"/>
  <c r="AFL50" i="10" s="1"/>
  <c r="AFI45" i="10"/>
  <c r="AFI50" i="10" s="1"/>
  <c r="AFF45" i="10"/>
  <c r="AFF50" i="10" s="1"/>
  <c r="AFC45" i="10"/>
  <c r="AFC50" i="10" s="1"/>
  <c r="AEZ45" i="10"/>
  <c r="AEZ50" i="10" s="1"/>
  <c r="AEW45" i="10"/>
  <c r="AEW50" i="10" s="1"/>
  <c r="AET45" i="10"/>
  <c r="AET50" i="10" s="1"/>
  <c r="AEQ45" i="10"/>
  <c r="AEQ50" i="10" s="1"/>
  <c r="AEN45" i="10"/>
  <c r="AEN50" i="10" s="1"/>
  <c r="AEK45" i="10"/>
  <c r="AEK50" i="10" s="1"/>
  <c r="AEH45" i="10"/>
  <c r="AEH50" i="10" s="1"/>
  <c r="AEE45" i="10"/>
  <c r="AEE50" i="10" s="1"/>
  <c r="AEB45" i="10"/>
  <c r="AEB50" i="10" s="1"/>
  <c r="ADY45" i="10"/>
  <c r="ADY50" i="10" s="1"/>
  <c r="ADV45" i="10"/>
  <c r="ADV50" i="10" s="1"/>
  <c r="ADS45" i="10"/>
  <c r="ADS50" i="10" s="1"/>
  <c r="ADP45" i="10"/>
  <c r="ADP50" i="10" s="1"/>
  <c r="ADM45" i="10"/>
  <c r="ADM50" i="10" s="1"/>
  <c r="ADJ45" i="10"/>
  <c r="ADJ50" i="10" s="1"/>
  <c r="ADG45" i="10"/>
  <c r="ADG50" i="10" s="1"/>
  <c r="ADD45" i="10"/>
  <c r="ADD50" i="10" s="1"/>
  <c r="ADA45" i="10"/>
  <c r="ADA50" i="10" s="1"/>
  <c r="ACX45" i="10"/>
  <c r="ACX50" i="10" s="1"/>
  <c r="ACU45" i="10"/>
  <c r="ACU50" i="10" s="1"/>
  <c r="ACR45" i="10"/>
  <c r="ACR50" i="10" s="1"/>
  <c r="ACO45" i="10"/>
  <c r="ACO50" i="10" s="1"/>
  <c r="ACL45" i="10"/>
  <c r="ACL50" i="10" s="1"/>
  <c r="ACI45" i="10"/>
  <c r="ACI50" i="10" s="1"/>
  <c r="ACF45" i="10"/>
  <c r="ACF50" i="10" s="1"/>
  <c r="ACC45" i="10"/>
  <c r="ACC50" i="10" s="1"/>
  <c r="ABZ45" i="10"/>
  <c r="ABZ50" i="10" s="1"/>
  <c r="ABW45" i="10"/>
  <c r="ABW50" i="10" s="1"/>
  <c r="ABT45" i="10"/>
  <c r="ABT50" i="10" s="1"/>
  <c r="ABQ45" i="10"/>
  <c r="ABQ50" i="10" s="1"/>
  <c r="ABN45" i="10"/>
  <c r="ABN50" i="10" s="1"/>
  <c r="ABK45" i="10"/>
  <c r="ABK50" i="10" s="1"/>
  <c r="ABH45" i="10"/>
  <c r="ABH50" i="10" s="1"/>
  <c r="ABE45" i="10"/>
  <c r="ABE50" i="10" s="1"/>
  <c r="ABB45" i="10"/>
  <c r="ABB50" i="10" s="1"/>
  <c r="AAY45" i="10"/>
  <c r="AAY50" i="10" s="1"/>
  <c r="AAV45" i="10"/>
  <c r="AAV50" i="10" s="1"/>
  <c r="AAS45" i="10"/>
  <c r="AAS50" i="10" s="1"/>
  <c r="AAP45" i="10"/>
  <c r="AAP50" i="10" s="1"/>
  <c r="AAM45" i="10"/>
  <c r="AAM50" i="10" s="1"/>
  <c r="AAJ45" i="10"/>
  <c r="AAJ50" i="10" s="1"/>
  <c r="AAG45" i="10"/>
  <c r="AAG50" i="10" s="1"/>
  <c r="AAD45" i="10"/>
  <c r="AAD50" i="10" s="1"/>
  <c r="AAA45" i="10"/>
  <c r="AAA50" i="10" s="1"/>
  <c r="ZX45" i="10"/>
  <c r="ZX50" i="10" s="1"/>
  <c r="ZU45" i="10"/>
  <c r="ZU50" i="10" s="1"/>
  <c r="AHT34" i="10"/>
  <c r="AHT38" i="10" s="1"/>
  <c r="AHQ34" i="10"/>
  <c r="AHQ38" i="10" s="1"/>
  <c r="AHN34" i="10"/>
  <c r="AHN38" i="10" s="1"/>
  <c r="AHK34" i="10"/>
  <c r="AHK38" i="10" s="1"/>
  <c r="AHH34" i="10"/>
  <c r="AHH38" i="10" s="1"/>
  <c r="AHE34" i="10"/>
  <c r="AHE38" i="10" s="1"/>
  <c r="AHB34" i="10"/>
  <c r="AHB38" i="10" s="1"/>
  <c r="AGY34" i="10"/>
  <c r="AGY38" i="10" s="1"/>
  <c r="AGV34" i="10"/>
  <c r="AGV38" i="10" s="1"/>
  <c r="AGS34" i="10"/>
  <c r="AGS38" i="10" s="1"/>
  <c r="AGP34" i="10"/>
  <c r="AGP38" i="10" s="1"/>
  <c r="AGM34" i="10"/>
  <c r="AGM38" i="10" s="1"/>
  <c r="AGJ34" i="10"/>
  <c r="AGJ38" i="10" s="1"/>
  <c r="AGG34" i="10"/>
  <c r="AGG38" i="10" s="1"/>
  <c r="AGD34" i="10"/>
  <c r="AGD38" i="10" s="1"/>
  <c r="AGA34" i="10"/>
  <c r="AGA38" i="10" s="1"/>
  <c r="AFX34" i="10"/>
  <c r="AFX38" i="10" s="1"/>
  <c r="AFU34" i="10"/>
  <c r="AFU38" i="10" s="1"/>
  <c r="AFR34" i="10"/>
  <c r="AFR38" i="10" s="1"/>
  <c r="AFO34" i="10"/>
  <c r="AFO38" i="10" s="1"/>
  <c r="AFL34" i="10"/>
  <c r="AFL38" i="10" s="1"/>
  <c r="AFI34" i="10"/>
  <c r="AFI38" i="10" s="1"/>
  <c r="AFF34" i="10"/>
  <c r="AFF38" i="10" s="1"/>
  <c r="AFC34" i="10"/>
  <c r="AFC38" i="10" s="1"/>
  <c r="AEZ34" i="10"/>
  <c r="AEZ38" i="10" s="1"/>
  <c r="AEW34" i="10"/>
  <c r="AEW38" i="10" s="1"/>
  <c r="AET34" i="10"/>
  <c r="AET38" i="10" s="1"/>
  <c r="AEQ34" i="10"/>
  <c r="AEQ38" i="10" s="1"/>
  <c r="AEN34" i="10"/>
  <c r="AEN38" i="10" s="1"/>
  <c r="AEK34" i="10"/>
  <c r="AEK38" i="10" s="1"/>
  <c r="AEH34" i="10"/>
  <c r="AEH38" i="10" s="1"/>
  <c r="AEE34" i="10"/>
  <c r="AEE38" i="10" s="1"/>
  <c r="AEB34" i="10"/>
  <c r="AEB38" i="10" s="1"/>
  <c r="ADY34" i="10"/>
  <c r="ADY38" i="10" s="1"/>
  <c r="ADV34" i="10"/>
  <c r="ADV38" i="10" s="1"/>
  <c r="ADS34" i="10"/>
  <c r="ADS38" i="10" s="1"/>
  <c r="ADP34" i="10"/>
  <c r="ADP38" i="10" s="1"/>
  <c r="ADM34" i="10"/>
  <c r="ADM38" i="10" s="1"/>
  <c r="ADJ34" i="10"/>
  <c r="ADJ38" i="10" s="1"/>
  <c r="ADG34" i="10"/>
  <c r="ADG38" i="10" s="1"/>
  <c r="ADD34" i="10"/>
  <c r="ADD38" i="10" s="1"/>
  <c r="ADA34" i="10"/>
  <c r="ADA38" i="10" s="1"/>
  <c r="ACX34" i="10"/>
  <c r="ACX38" i="10" s="1"/>
  <c r="ACU34" i="10"/>
  <c r="ACU38" i="10" s="1"/>
  <c r="ACR34" i="10"/>
  <c r="ACR38" i="10" s="1"/>
  <c r="ACO34" i="10"/>
  <c r="ACO38" i="10" s="1"/>
  <c r="ACL34" i="10"/>
  <c r="ACL38" i="10" s="1"/>
  <c r="ACI34" i="10"/>
  <c r="ACI38" i="10" s="1"/>
  <c r="ACF34" i="10"/>
  <c r="ACF38" i="10" s="1"/>
  <c r="ACC34" i="10"/>
  <c r="ACC38" i="10" s="1"/>
  <c r="ABZ34" i="10"/>
  <c r="ABZ38" i="10" s="1"/>
  <c r="ABW34" i="10"/>
  <c r="ABW38" i="10" s="1"/>
  <c r="ABT34" i="10"/>
  <c r="ABT38" i="10" s="1"/>
  <c r="ABQ34" i="10"/>
  <c r="ABQ38" i="10" s="1"/>
  <c r="ABN34" i="10"/>
  <c r="ABN38" i="10" s="1"/>
  <c r="ABK34" i="10"/>
  <c r="ABK38" i="10" s="1"/>
  <c r="ABH34" i="10"/>
  <c r="ABH38" i="10" s="1"/>
  <c r="ABE34" i="10"/>
  <c r="ABE38" i="10" s="1"/>
  <c r="ABB34" i="10"/>
  <c r="ABB38" i="10" s="1"/>
  <c r="AAY34" i="10"/>
  <c r="AAY38" i="10" s="1"/>
  <c r="AAV34" i="10"/>
  <c r="AAV38" i="10" s="1"/>
  <c r="AAS34" i="10"/>
  <c r="AAS38" i="10" s="1"/>
  <c r="AAP34" i="10"/>
  <c r="AAP38" i="10" s="1"/>
  <c r="AAM34" i="10"/>
  <c r="AAM38" i="10" s="1"/>
  <c r="AAJ34" i="10"/>
  <c r="AAJ38" i="10" s="1"/>
  <c r="AAG34" i="10"/>
  <c r="AAG38" i="10" s="1"/>
  <c r="AAD34" i="10"/>
  <c r="AAD38" i="10" s="1"/>
  <c r="AAA34" i="10"/>
  <c r="AAA38" i="10" s="1"/>
  <c r="ZX34" i="10"/>
  <c r="ZX38" i="10" s="1"/>
  <c r="ZU34" i="10"/>
  <c r="ZU38" i="10" s="1"/>
  <c r="ZR45" i="10"/>
  <c r="ZR50" i="10" s="1"/>
  <c r="ZO45" i="10"/>
  <c r="ZO50" i="10" s="1"/>
  <c r="ZL45" i="10"/>
  <c r="ZL50" i="10" s="1"/>
  <c r="ZI45" i="10"/>
  <c r="ZI50" i="10" s="1"/>
  <c r="ZF45" i="10"/>
  <c r="ZF50" i="10" s="1"/>
  <c r="ZC45" i="10"/>
  <c r="ZC50" i="10" s="1"/>
  <c r="YZ45" i="10"/>
  <c r="YZ50" i="10" s="1"/>
  <c r="YW45" i="10"/>
  <c r="YW50" i="10" s="1"/>
  <c r="YT45" i="10"/>
  <c r="YT50" i="10" s="1"/>
  <c r="YQ45" i="10"/>
  <c r="YQ50" i="10" s="1"/>
  <c r="YN45" i="10"/>
  <c r="YN50" i="10" s="1"/>
  <c r="YK45" i="10"/>
  <c r="YK50" i="10" s="1"/>
  <c r="YH45" i="10"/>
  <c r="YH50" i="10" s="1"/>
  <c r="YE45" i="10"/>
  <c r="YE50" i="10" s="1"/>
  <c r="YB45" i="10"/>
  <c r="YB50" i="10" s="1"/>
  <c r="XY45" i="10"/>
  <c r="XY50" i="10" s="1"/>
  <c r="XV45" i="10"/>
  <c r="XV50" i="10" s="1"/>
  <c r="XS45" i="10"/>
  <c r="XS50" i="10" s="1"/>
  <c r="XP45" i="10"/>
  <c r="XP50" i="10" s="1"/>
  <c r="XM45" i="10"/>
  <c r="XM50" i="10" s="1"/>
  <c r="XJ45" i="10"/>
  <c r="XJ50" i="10" s="1"/>
  <c r="XG45" i="10"/>
  <c r="XG50" i="10" s="1"/>
  <c r="XD45" i="10"/>
  <c r="XD50" i="10" s="1"/>
  <c r="XA45" i="10"/>
  <c r="XA50" i="10" s="1"/>
  <c r="WX45" i="10"/>
  <c r="WX50" i="10" s="1"/>
  <c r="WU45" i="10"/>
  <c r="WU50" i="10" s="1"/>
  <c r="WR45" i="10"/>
  <c r="WR50" i="10" s="1"/>
  <c r="WO45" i="10"/>
  <c r="WO50" i="10" s="1"/>
  <c r="WL45" i="10"/>
  <c r="WL50" i="10" s="1"/>
  <c r="WI45" i="10"/>
  <c r="WI50" i="10" s="1"/>
  <c r="WF45" i="10"/>
  <c r="WF50" i="10" s="1"/>
  <c r="WC45" i="10"/>
  <c r="WC50" i="10" s="1"/>
  <c r="VZ45" i="10"/>
  <c r="VZ50" i="10" s="1"/>
  <c r="VW45" i="10"/>
  <c r="VW50" i="10" s="1"/>
  <c r="VT45" i="10"/>
  <c r="VT50" i="10" s="1"/>
  <c r="VQ45" i="10"/>
  <c r="VQ50" i="10" s="1"/>
  <c r="VN45" i="10"/>
  <c r="VN50" i="10" s="1"/>
  <c r="VK45" i="10"/>
  <c r="VK50" i="10" s="1"/>
  <c r="VH45" i="10"/>
  <c r="VH50" i="10" s="1"/>
  <c r="VE45" i="10"/>
  <c r="VE50" i="10" s="1"/>
  <c r="VB45" i="10"/>
  <c r="VB50" i="10" s="1"/>
  <c r="UY45" i="10"/>
  <c r="UY50" i="10" s="1"/>
  <c r="UV45" i="10"/>
  <c r="UV50" i="10" s="1"/>
  <c r="US45" i="10"/>
  <c r="US50" i="10" s="1"/>
  <c r="UP45" i="10"/>
  <c r="UP50" i="10" s="1"/>
  <c r="UM45" i="10"/>
  <c r="UM50" i="10" s="1"/>
  <c r="UJ45" i="10"/>
  <c r="UJ50" i="10" s="1"/>
  <c r="UG45" i="10"/>
  <c r="UG50" i="10" s="1"/>
  <c r="UD45" i="10"/>
  <c r="UD50" i="10" s="1"/>
  <c r="UA45" i="10"/>
  <c r="UA50" i="10" s="1"/>
  <c r="TX45" i="10"/>
  <c r="TX50" i="10" s="1"/>
  <c r="TU45" i="10"/>
  <c r="TU50" i="10" s="1"/>
  <c r="TR45" i="10"/>
  <c r="TR50" i="10" s="1"/>
  <c r="TO45" i="10"/>
  <c r="TO50" i="10" s="1"/>
  <c r="TL45" i="10"/>
  <c r="TL50" i="10" s="1"/>
  <c r="TI45" i="10"/>
  <c r="TI50" i="10" s="1"/>
  <c r="TF45" i="10"/>
  <c r="TF50" i="10" s="1"/>
  <c r="TC45" i="10"/>
  <c r="TC50" i="10" s="1"/>
  <c r="SZ45" i="10"/>
  <c r="SZ50" i="10" s="1"/>
  <c r="SW45" i="10"/>
  <c r="SW50" i="10" s="1"/>
  <c r="ST45" i="10"/>
  <c r="ST50" i="10" s="1"/>
  <c r="SQ45" i="10"/>
  <c r="SQ50" i="10" s="1"/>
  <c r="SN45" i="10"/>
  <c r="SN50" i="10" s="1"/>
  <c r="SK45" i="10"/>
  <c r="SK50" i="10" s="1"/>
  <c r="SH45" i="10"/>
  <c r="SH50" i="10" s="1"/>
  <c r="SE45" i="10"/>
  <c r="SE50" i="10" s="1"/>
  <c r="SB45" i="10"/>
  <c r="SB50" i="10" s="1"/>
  <c r="RY45" i="10"/>
  <c r="RY50" i="10" s="1"/>
  <c r="RV45" i="10"/>
  <c r="RV50" i="10" s="1"/>
  <c r="RS45" i="10"/>
  <c r="RS50" i="10" s="1"/>
  <c r="RP45" i="10"/>
  <c r="RP50" i="10" s="1"/>
  <c r="RM45" i="10"/>
  <c r="RM50" i="10" s="1"/>
  <c r="RJ45" i="10"/>
  <c r="RJ50" i="10" s="1"/>
  <c r="RG45" i="10"/>
  <c r="RG50" i="10" s="1"/>
  <c r="RD45" i="10"/>
  <c r="RD50" i="10" s="1"/>
  <c r="RA45" i="10"/>
  <c r="RA50" i="10" s="1"/>
  <c r="QX45" i="10"/>
  <c r="QX50" i="10" s="1"/>
  <c r="QU45" i="10"/>
  <c r="QU50" i="10" s="1"/>
  <c r="QR45" i="10"/>
  <c r="QR50" i="10" s="1"/>
  <c r="QO45" i="10"/>
  <c r="QO50" i="10" s="1"/>
  <c r="QL45" i="10"/>
  <c r="QL50" i="10" s="1"/>
  <c r="QI45" i="10"/>
  <c r="QI50" i="10" s="1"/>
  <c r="QF45" i="10"/>
  <c r="QF50" i="10" s="1"/>
  <c r="QC45" i="10"/>
  <c r="QC50" i="10" s="1"/>
  <c r="PZ45" i="10"/>
  <c r="PZ50" i="10" s="1"/>
  <c r="PW45" i="10"/>
  <c r="PW50" i="10" s="1"/>
  <c r="PT45" i="10"/>
  <c r="PT50" i="10" s="1"/>
  <c r="PQ45" i="10"/>
  <c r="PQ50" i="10" s="1"/>
  <c r="PN45" i="10"/>
  <c r="PN50" i="10" s="1"/>
  <c r="PK45" i="10"/>
  <c r="PK50" i="10" s="1"/>
  <c r="PH45" i="10"/>
  <c r="PH50" i="10" s="1"/>
  <c r="PE45" i="10"/>
  <c r="PE50" i="10" s="1"/>
  <c r="PB45" i="10"/>
  <c r="PB50" i="10" s="1"/>
  <c r="OY45" i="10"/>
  <c r="OY50" i="10" s="1"/>
  <c r="OV45" i="10"/>
  <c r="OV50" i="10" s="1"/>
  <c r="OS45" i="10"/>
  <c r="OS50" i="10" s="1"/>
  <c r="OP45" i="10"/>
  <c r="OP50" i="10" s="1"/>
  <c r="OM45" i="10"/>
  <c r="OM50" i="10" s="1"/>
  <c r="OJ45" i="10"/>
  <c r="OJ50" i="10" s="1"/>
  <c r="OG45" i="10"/>
  <c r="OG50" i="10" s="1"/>
  <c r="OD45" i="10"/>
  <c r="OD50" i="10" s="1"/>
  <c r="OA45" i="10"/>
  <c r="OA50" i="10" s="1"/>
  <c r="NX45" i="10"/>
  <c r="NX50" i="10" s="1"/>
  <c r="NU45" i="10"/>
  <c r="NU50" i="10" s="1"/>
  <c r="NR45" i="10"/>
  <c r="NR50" i="10" s="1"/>
  <c r="NO45" i="10"/>
  <c r="NO50" i="10" s="1"/>
  <c r="NL45" i="10"/>
  <c r="NL50" i="10" s="1"/>
  <c r="NI45" i="10"/>
  <c r="NI50" i="10" s="1"/>
  <c r="NF45" i="10"/>
  <c r="NF50" i="10" s="1"/>
  <c r="ZR34" i="10"/>
  <c r="ZR38" i="10" s="1"/>
  <c r="ZO34" i="10"/>
  <c r="ZO38" i="10" s="1"/>
  <c r="ZL34" i="10"/>
  <c r="ZL38" i="10" s="1"/>
  <c r="ZI34" i="10"/>
  <c r="ZI38" i="10" s="1"/>
  <c r="ZF34" i="10"/>
  <c r="ZF38" i="10" s="1"/>
  <c r="ZC34" i="10"/>
  <c r="ZC38" i="10" s="1"/>
  <c r="YZ34" i="10"/>
  <c r="YZ38" i="10" s="1"/>
  <c r="YW34" i="10"/>
  <c r="YW38" i="10" s="1"/>
  <c r="YT34" i="10"/>
  <c r="YT38" i="10" s="1"/>
  <c r="YQ34" i="10"/>
  <c r="YQ38" i="10" s="1"/>
  <c r="YN34" i="10"/>
  <c r="YN38" i="10" s="1"/>
  <c r="YK34" i="10"/>
  <c r="YK38" i="10" s="1"/>
  <c r="YH34" i="10"/>
  <c r="YH38" i="10" s="1"/>
  <c r="YE34" i="10"/>
  <c r="YE38" i="10" s="1"/>
  <c r="YB34" i="10"/>
  <c r="YB38" i="10" s="1"/>
  <c r="XY34" i="10"/>
  <c r="XY38" i="10" s="1"/>
  <c r="XV34" i="10"/>
  <c r="XV38" i="10" s="1"/>
  <c r="XS34" i="10"/>
  <c r="XS38" i="10" s="1"/>
  <c r="XP34" i="10"/>
  <c r="XP38" i="10" s="1"/>
  <c r="XM34" i="10"/>
  <c r="XM38" i="10" s="1"/>
  <c r="XJ34" i="10"/>
  <c r="XJ38" i="10" s="1"/>
  <c r="XG34" i="10"/>
  <c r="XG38" i="10" s="1"/>
  <c r="XD34" i="10"/>
  <c r="XD38" i="10" s="1"/>
  <c r="XA34" i="10"/>
  <c r="XA38" i="10" s="1"/>
  <c r="WX34" i="10"/>
  <c r="WX38" i="10" s="1"/>
  <c r="WU34" i="10"/>
  <c r="WU38" i="10" s="1"/>
  <c r="WR34" i="10"/>
  <c r="WR38" i="10" s="1"/>
  <c r="WO34" i="10"/>
  <c r="WO38" i="10" s="1"/>
  <c r="WL34" i="10"/>
  <c r="WL38" i="10" s="1"/>
  <c r="WI34" i="10"/>
  <c r="WI38" i="10" s="1"/>
  <c r="WF34" i="10"/>
  <c r="WF38" i="10" s="1"/>
  <c r="WC34" i="10"/>
  <c r="WC38" i="10" s="1"/>
  <c r="VZ34" i="10"/>
  <c r="VZ38" i="10" s="1"/>
  <c r="VW34" i="10"/>
  <c r="VW38" i="10" s="1"/>
  <c r="VT34" i="10"/>
  <c r="VT38" i="10" s="1"/>
  <c r="VQ34" i="10"/>
  <c r="VQ38" i="10" s="1"/>
  <c r="VN34" i="10"/>
  <c r="VN38" i="10" s="1"/>
  <c r="VK34" i="10"/>
  <c r="VK38" i="10" s="1"/>
  <c r="VH34" i="10"/>
  <c r="VH38" i="10" s="1"/>
  <c r="VE34" i="10"/>
  <c r="VE38" i="10" s="1"/>
  <c r="VB34" i="10"/>
  <c r="VB38" i="10" s="1"/>
  <c r="UY34" i="10"/>
  <c r="UY38" i="10" s="1"/>
  <c r="UV34" i="10"/>
  <c r="UV38" i="10" s="1"/>
  <c r="US34" i="10"/>
  <c r="US38" i="10" s="1"/>
  <c r="UP34" i="10"/>
  <c r="UP38" i="10" s="1"/>
  <c r="UM34" i="10"/>
  <c r="UM38" i="10" s="1"/>
  <c r="UJ34" i="10"/>
  <c r="UJ38" i="10" s="1"/>
  <c r="UG34" i="10"/>
  <c r="UG38" i="10" s="1"/>
  <c r="UD34" i="10"/>
  <c r="UD38" i="10" s="1"/>
  <c r="UA34" i="10"/>
  <c r="UA38" i="10" s="1"/>
  <c r="TX34" i="10"/>
  <c r="TX38" i="10" s="1"/>
  <c r="TU34" i="10"/>
  <c r="TU38" i="10" s="1"/>
  <c r="TR34" i="10"/>
  <c r="TR38" i="10" s="1"/>
  <c r="TO34" i="10"/>
  <c r="TO38" i="10" s="1"/>
  <c r="TL34" i="10"/>
  <c r="TL38" i="10" s="1"/>
  <c r="TI34" i="10"/>
  <c r="TI38" i="10" s="1"/>
  <c r="TF34" i="10"/>
  <c r="TF38" i="10" s="1"/>
  <c r="TC34" i="10"/>
  <c r="TC38" i="10" s="1"/>
  <c r="SZ34" i="10"/>
  <c r="SZ38" i="10" s="1"/>
  <c r="SW34" i="10"/>
  <c r="SW38" i="10" s="1"/>
  <c r="ST34" i="10"/>
  <c r="ST38" i="10" s="1"/>
  <c r="SQ34" i="10"/>
  <c r="SQ38" i="10" s="1"/>
  <c r="SN34" i="10"/>
  <c r="SN38" i="10" s="1"/>
  <c r="SK34" i="10"/>
  <c r="SK38" i="10" s="1"/>
  <c r="SH34" i="10"/>
  <c r="SH38" i="10" s="1"/>
  <c r="SE34" i="10"/>
  <c r="SE38" i="10" s="1"/>
  <c r="SB34" i="10"/>
  <c r="SB38" i="10" s="1"/>
  <c r="RY34" i="10"/>
  <c r="RY38" i="10" s="1"/>
  <c r="RV34" i="10"/>
  <c r="RV38" i="10" s="1"/>
  <c r="RS34" i="10"/>
  <c r="RS38" i="10" s="1"/>
  <c r="RP34" i="10"/>
  <c r="RP38" i="10" s="1"/>
  <c r="RM34" i="10"/>
  <c r="RM38" i="10" s="1"/>
  <c r="RJ34" i="10"/>
  <c r="RJ38" i="10" s="1"/>
  <c r="RG34" i="10"/>
  <c r="RG38" i="10" s="1"/>
  <c r="RD34" i="10"/>
  <c r="RD38" i="10" s="1"/>
  <c r="RA34" i="10"/>
  <c r="RA38" i="10" s="1"/>
  <c r="QX34" i="10"/>
  <c r="QX38" i="10" s="1"/>
  <c r="QU34" i="10"/>
  <c r="QU38" i="10" s="1"/>
  <c r="QR34" i="10"/>
  <c r="QR38" i="10" s="1"/>
  <c r="QO34" i="10"/>
  <c r="QO38" i="10" s="1"/>
  <c r="QL34" i="10"/>
  <c r="QL38" i="10" s="1"/>
  <c r="QI34" i="10"/>
  <c r="QI38" i="10" s="1"/>
  <c r="QF34" i="10"/>
  <c r="QF38" i="10" s="1"/>
  <c r="QC34" i="10"/>
  <c r="QC38" i="10" s="1"/>
  <c r="PZ34" i="10"/>
  <c r="PZ38" i="10" s="1"/>
  <c r="PW34" i="10"/>
  <c r="PW38" i="10" s="1"/>
  <c r="PT34" i="10"/>
  <c r="PT38" i="10" s="1"/>
  <c r="PQ34" i="10"/>
  <c r="PQ38" i="10" s="1"/>
  <c r="PN34" i="10"/>
  <c r="PN38" i="10" s="1"/>
  <c r="PK34" i="10"/>
  <c r="PK38" i="10" s="1"/>
  <c r="PH34" i="10"/>
  <c r="PH38" i="10" s="1"/>
  <c r="PE34" i="10"/>
  <c r="PE38" i="10" s="1"/>
  <c r="PB34" i="10"/>
  <c r="PB38" i="10" s="1"/>
  <c r="OY34" i="10"/>
  <c r="OY38" i="10" s="1"/>
  <c r="OV34" i="10"/>
  <c r="OV38" i="10" s="1"/>
  <c r="OS34" i="10"/>
  <c r="OS38" i="10" s="1"/>
  <c r="OP34" i="10"/>
  <c r="OP38" i="10" s="1"/>
  <c r="OM34" i="10"/>
  <c r="OM38" i="10" s="1"/>
  <c r="OJ34" i="10"/>
  <c r="OJ38" i="10" s="1"/>
  <c r="OG34" i="10"/>
  <c r="OG38" i="10" s="1"/>
  <c r="OD34" i="10"/>
  <c r="OD38" i="10" s="1"/>
  <c r="OA34" i="10"/>
  <c r="OA38" i="10" s="1"/>
  <c r="NX34" i="10"/>
  <c r="NX38" i="10" s="1"/>
  <c r="NU34" i="10"/>
  <c r="NU38" i="10" s="1"/>
  <c r="NR34" i="10"/>
  <c r="NR38" i="10" s="1"/>
  <c r="NO34" i="10"/>
  <c r="NO38" i="10" s="1"/>
  <c r="NL34" i="10"/>
  <c r="NL38" i="10" s="1"/>
  <c r="NI34" i="10"/>
  <c r="NI38" i="10" s="1"/>
  <c r="NF34" i="10"/>
  <c r="NF38" i="10" s="1"/>
  <c r="NC45" i="10"/>
  <c r="NC50" i="10" s="1"/>
  <c r="NC34" i="10"/>
  <c r="NC38" i="10" s="1"/>
  <c r="MZ45" i="10"/>
  <c r="MZ50" i="10" s="1"/>
  <c r="MW45" i="10"/>
  <c r="MW50" i="10" s="1"/>
  <c r="MT45" i="10"/>
  <c r="MT50" i="10" s="1"/>
  <c r="MQ45" i="10"/>
  <c r="MQ50" i="10" s="1"/>
  <c r="MN45" i="10"/>
  <c r="MN50" i="10" s="1"/>
  <c r="MK45" i="10"/>
  <c r="MK50" i="10" s="1"/>
  <c r="MH45" i="10"/>
  <c r="MH50" i="10" s="1"/>
  <c r="ME45" i="10"/>
  <c r="ME50" i="10" s="1"/>
  <c r="MB45" i="10"/>
  <c r="MB50" i="10" s="1"/>
  <c r="LY45" i="10"/>
  <c r="LY50" i="10" s="1"/>
  <c r="LV45" i="10"/>
  <c r="LV50" i="10" s="1"/>
  <c r="LS45" i="10"/>
  <c r="LS50" i="10" s="1"/>
  <c r="LP45" i="10"/>
  <c r="LP50" i="10" s="1"/>
  <c r="LM45" i="10"/>
  <c r="LM50" i="10" s="1"/>
  <c r="LJ45" i="10"/>
  <c r="LJ50" i="10" s="1"/>
  <c r="LG45" i="10"/>
  <c r="LG50" i="10" s="1"/>
  <c r="LD45" i="10"/>
  <c r="LD50" i="10" s="1"/>
  <c r="LA45" i="10"/>
  <c r="LA50" i="10" s="1"/>
  <c r="KX45" i="10"/>
  <c r="KX50" i="10" s="1"/>
  <c r="KU45" i="10"/>
  <c r="KU50" i="10" s="1"/>
  <c r="KR45" i="10"/>
  <c r="KR50" i="10" s="1"/>
  <c r="KO45" i="10"/>
  <c r="KO50" i="10" s="1"/>
  <c r="KL45" i="10"/>
  <c r="KL50" i="10" s="1"/>
  <c r="KI45" i="10"/>
  <c r="KI50" i="10" s="1"/>
  <c r="KF45" i="10"/>
  <c r="KF50" i="10" s="1"/>
  <c r="KC45" i="10"/>
  <c r="KC50" i="10" s="1"/>
  <c r="JZ45" i="10"/>
  <c r="JZ50" i="10" s="1"/>
  <c r="JW45" i="10"/>
  <c r="JW50" i="10" s="1"/>
  <c r="JT45" i="10"/>
  <c r="JT50" i="10" s="1"/>
  <c r="JQ45" i="10"/>
  <c r="JQ50" i="10" s="1"/>
  <c r="JN45" i="10"/>
  <c r="JN50" i="10" s="1"/>
  <c r="JK45" i="10"/>
  <c r="JK50" i="10" s="1"/>
  <c r="JH45" i="10"/>
  <c r="JH50" i="10" s="1"/>
  <c r="JE45" i="10"/>
  <c r="JE50" i="10" s="1"/>
  <c r="JB45" i="10"/>
  <c r="JB50" i="10" s="1"/>
  <c r="IY45" i="10"/>
  <c r="IY50" i="10" s="1"/>
  <c r="IV45" i="10"/>
  <c r="IV50" i="10" s="1"/>
  <c r="IS45" i="10"/>
  <c r="IS50" i="10" s="1"/>
  <c r="IP45" i="10"/>
  <c r="IP50" i="10" s="1"/>
  <c r="IM45" i="10"/>
  <c r="IM50" i="10" s="1"/>
  <c r="MZ34" i="10"/>
  <c r="MZ38" i="10" s="1"/>
  <c r="MW34" i="10"/>
  <c r="MW38" i="10" s="1"/>
  <c r="MT34" i="10"/>
  <c r="MT38" i="10" s="1"/>
  <c r="MQ34" i="10"/>
  <c r="MQ38" i="10" s="1"/>
  <c r="MN34" i="10"/>
  <c r="MN38" i="10" s="1"/>
  <c r="MK34" i="10"/>
  <c r="MK38" i="10" s="1"/>
  <c r="MH34" i="10"/>
  <c r="MH38" i="10" s="1"/>
  <c r="ME34" i="10"/>
  <c r="ME38" i="10" s="1"/>
  <c r="MB34" i="10"/>
  <c r="MB38" i="10" s="1"/>
  <c r="LY34" i="10"/>
  <c r="LY38" i="10" s="1"/>
  <c r="LV34" i="10"/>
  <c r="LV38" i="10" s="1"/>
  <c r="LS34" i="10"/>
  <c r="LS38" i="10" s="1"/>
  <c r="LP34" i="10"/>
  <c r="LP38" i="10" s="1"/>
  <c r="LM34" i="10"/>
  <c r="LM38" i="10" s="1"/>
  <c r="LJ34" i="10"/>
  <c r="LJ38" i="10" s="1"/>
  <c r="LG34" i="10"/>
  <c r="LG38" i="10" s="1"/>
  <c r="LD34" i="10"/>
  <c r="LD38" i="10" s="1"/>
  <c r="LA34" i="10"/>
  <c r="LA38" i="10" s="1"/>
  <c r="KX34" i="10"/>
  <c r="KX38" i="10" s="1"/>
  <c r="KU34" i="10"/>
  <c r="KU38" i="10" s="1"/>
  <c r="KR34" i="10"/>
  <c r="KR38" i="10" s="1"/>
  <c r="KO34" i="10"/>
  <c r="KO38" i="10" s="1"/>
  <c r="KL34" i="10"/>
  <c r="KL38" i="10" s="1"/>
  <c r="KI34" i="10"/>
  <c r="KI38" i="10" s="1"/>
  <c r="KF34" i="10"/>
  <c r="KF38" i="10" s="1"/>
  <c r="KC34" i="10"/>
  <c r="KC38" i="10" s="1"/>
  <c r="JZ34" i="10"/>
  <c r="JZ38" i="10" s="1"/>
  <c r="JW34" i="10"/>
  <c r="JW38" i="10" s="1"/>
  <c r="JT34" i="10"/>
  <c r="JT38" i="10" s="1"/>
  <c r="JQ34" i="10"/>
  <c r="JQ38" i="10" s="1"/>
  <c r="JN34" i="10"/>
  <c r="JN38" i="10" s="1"/>
  <c r="JK34" i="10"/>
  <c r="JK38" i="10" s="1"/>
  <c r="JH34" i="10"/>
  <c r="JH38" i="10" s="1"/>
  <c r="JE34" i="10"/>
  <c r="JE38" i="10" s="1"/>
  <c r="JB34" i="10"/>
  <c r="JB38" i="10" s="1"/>
  <c r="IY34" i="10"/>
  <c r="IY38" i="10" s="1"/>
  <c r="IV34" i="10"/>
  <c r="IV38" i="10" s="1"/>
  <c r="IS34" i="10"/>
  <c r="IS38" i="10" s="1"/>
  <c r="IP34" i="10"/>
  <c r="IP38" i="10" s="1"/>
  <c r="IM34" i="10"/>
  <c r="IM38" i="10" s="1"/>
  <c r="AH84" i="7"/>
  <c r="AH89" i="7" s="1"/>
  <c r="J102" i="7"/>
  <c r="J108" i="7" s="1"/>
  <c r="AB84" i="7"/>
  <c r="AB89" i="7" s="1"/>
  <c r="AHT102" i="7"/>
  <c r="AHT108" i="7" s="1"/>
  <c r="AHQ102" i="7"/>
  <c r="AHQ108" i="7" s="1"/>
  <c r="AHN102" i="7"/>
  <c r="AHN108" i="7" s="1"/>
  <c r="AHK102" i="7"/>
  <c r="AHK108" i="7" s="1"/>
  <c r="AHH102" i="7"/>
  <c r="AHH108" i="7" s="1"/>
  <c r="AHE102" i="7"/>
  <c r="AHE108" i="7" s="1"/>
  <c r="AHB102" i="7"/>
  <c r="AHB108" i="7" s="1"/>
  <c r="AGY102" i="7"/>
  <c r="AGY108" i="7" s="1"/>
  <c r="AGV102" i="7"/>
  <c r="AGV108" i="7" s="1"/>
  <c r="AGS102" i="7"/>
  <c r="AGS108" i="7" s="1"/>
  <c r="AGP102" i="7"/>
  <c r="AGP108" i="7" s="1"/>
  <c r="AGM102" i="7"/>
  <c r="AGM108" i="7" s="1"/>
  <c r="AGJ102" i="7"/>
  <c r="AGJ108" i="7" s="1"/>
  <c r="AGG102" i="7"/>
  <c r="AGG108" i="7" s="1"/>
  <c r="AGD102" i="7"/>
  <c r="AGD108" i="7" s="1"/>
  <c r="AGA102" i="7"/>
  <c r="AGA108" i="7" s="1"/>
  <c r="AFX102" i="7"/>
  <c r="AFX108" i="7" s="1"/>
  <c r="AFU102" i="7"/>
  <c r="AFU108" i="7" s="1"/>
  <c r="AFR102" i="7"/>
  <c r="AFR108" i="7" s="1"/>
  <c r="AFO102" i="7"/>
  <c r="AFO108" i="7" s="1"/>
  <c r="AFL102" i="7"/>
  <c r="AFL108" i="7" s="1"/>
  <c r="AFI102" i="7"/>
  <c r="AFI108" i="7" s="1"/>
  <c r="AFF102" i="7"/>
  <c r="AFF108" i="7" s="1"/>
  <c r="AFC102" i="7"/>
  <c r="AFC108" i="7" s="1"/>
  <c r="AEZ102" i="7"/>
  <c r="AEZ108" i="7" s="1"/>
  <c r="AEW102" i="7"/>
  <c r="AEW108" i="7" s="1"/>
  <c r="AET102" i="7"/>
  <c r="AET108" i="7" s="1"/>
  <c r="AEQ102" i="7"/>
  <c r="AEQ108" i="7" s="1"/>
  <c r="AEN102" i="7"/>
  <c r="AEN108" i="7" s="1"/>
  <c r="AEK102" i="7"/>
  <c r="AEK108" i="7" s="1"/>
  <c r="AEH102" i="7"/>
  <c r="AEH108" i="7" s="1"/>
  <c r="AEE102" i="7"/>
  <c r="AEE108" i="7" s="1"/>
  <c r="AEB102" i="7"/>
  <c r="AEB108" i="7" s="1"/>
  <c r="ADY102" i="7"/>
  <c r="ADY108" i="7" s="1"/>
  <c r="ADV102" i="7"/>
  <c r="ADV108" i="7" s="1"/>
  <c r="ADS102" i="7"/>
  <c r="ADS108" i="7" s="1"/>
  <c r="AHT95" i="7"/>
  <c r="AHQ95" i="7"/>
  <c r="AHN95" i="7"/>
  <c r="AHK95" i="7"/>
  <c r="AHH95" i="7"/>
  <c r="AHE95" i="7"/>
  <c r="AHB95" i="7"/>
  <c r="AGY95" i="7"/>
  <c r="AGV95" i="7"/>
  <c r="AGS95" i="7"/>
  <c r="AGP95" i="7"/>
  <c r="AGM95" i="7"/>
  <c r="AGJ95" i="7"/>
  <c r="AGG95" i="7"/>
  <c r="AGD95" i="7"/>
  <c r="AGA95" i="7"/>
  <c r="AFX95" i="7"/>
  <c r="AFU95" i="7"/>
  <c r="AFR95" i="7"/>
  <c r="AFO95" i="7"/>
  <c r="AFL95" i="7"/>
  <c r="AFI95" i="7"/>
  <c r="AFF95" i="7"/>
  <c r="AFC95" i="7"/>
  <c r="AEZ95" i="7"/>
  <c r="AEW95" i="7"/>
  <c r="AET95" i="7"/>
  <c r="AEQ95" i="7"/>
  <c r="AEN95" i="7"/>
  <c r="AEK95" i="7"/>
  <c r="AEH95" i="7"/>
  <c r="AEE95" i="7"/>
  <c r="AEB95" i="7"/>
  <c r="ADY95" i="7"/>
  <c r="ADV95" i="7"/>
  <c r="ADS95" i="7"/>
  <c r="AHT84" i="7"/>
  <c r="AHT89" i="7" s="1"/>
  <c r="AHQ84" i="7"/>
  <c r="AHQ89" i="7" s="1"/>
  <c r="AHN84" i="7"/>
  <c r="AHN89" i="7" s="1"/>
  <c r="AHK84" i="7"/>
  <c r="AHK89" i="7" s="1"/>
  <c r="AHH84" i="7"/>
  <c r="AHH89" i="7" s="1"/>
  <c r="AHE84" i="7"/>
  <c r="AHE89" i="7" s="1"/>
  <c r="AHB84" i="7"/>
  <c r="AHB89" i="7" s="1"/>
  <c r="AGY84" i="7"/>
  <c r="AGY89" i="7" s="1"/>
  <c r="AGV84" i="7"/>
  <c r="AGV89" i="7" s="1"/>
  <c r="AGS84" i="7"/>
  <c r="AGS89" i="7" s="1"/>
  <c r="AGP84" i="7"/>
  <c r="AGP89" i="7" s="1"/>
  <c r="AGM84" i="7"/>
  <c r="AGM89" i="7" s="1"/>
  <c r="AGJ84" i="7"/>
  <c r="AGJ89" i="7" s="1"/>
  <c r="AGG84" i="7"/>
  <c r="AGG89" i="7" s="1"/>
  <c r="AGD84" i="7"/>
  <c r="AGD89" i="7" s="1"/>
  <c r="AGA84" i="7"/>
  <c r="AGA89" i="7" s="1"/>
  <c r="AFX84" i="7"/>
  <c r="AFX89" i="7" s="1"/>
  <c r="AFU84" i="7"/>
  <c r="AFU89" i="7" s="1"/>
  <c r="AFR84" i="7"/>
  <c r="AFR89" i="7" s="1"/>
  <c r="AFO84" i="7"/>
  <c r="AFO89" i="7" s="1"/>
  <c r="AFL84" i="7"/>
  <c r="AFL89" i="7" s="1"/>
  <c r="AFI84" i="7"/>
  <c r="AFI89" i="7" s="1"/>
  <c r="AFF84" i="7"/>
  <c r="AFF89" i="7" s="1"/>
  <c r="AFC84" i="7"/>
  <c r="AFC89" i="7" s="1"/>
  <c r="AEZ84" i="7"/>
  <c r="AEZ89" i="7" s="1"/>
  <c r="AEW84" i="7"/>
  <c r="AEW89" i="7" s="1"/>
  <c r="AET84" i="7"/>
  <c r="AET89" i="7" s="1"/>
  <c r="AEQ84" i="7"/>
  <c r="AEQ89" i="7" s="1"/>
  <c r="AEN84" i="7"/>
  <c r="AEN89" i="7" s="1"/>
  <c r="AEK84" i="7"/>
  <c r="AEK89" i="7" s="1"/>
  <c r="AEH84" i="7"/>
  <c r="AEH89" i="7" s="1"/>
  <c r="AEE84" i="7"/>
  <c r="AEE89" i="7" s="1"/>
  <c r="AEB84" i="7"/>
  <c r="AEB89" i="7" s="1"/>
  <c r="ADY84" i="7"/>
  <c r="ADY89" i="7" s="1"/>
  <c r="ADV84" i="7"/>
  <c r="ADV89" i="7" s="1"/>
  <c r="ADS84" i="7"/>
  <c r="ADS89" i="7" s="1"/>
  <c r="AHT71" i="7"/>
  <c r="AHU71" i="7" s="1"/>
  <c r="AHQ71" i="7"/>
  <c r="AHR71" i="7" s="1"/>
  <c r="AHN71" i="7"/>
  <c r="AHO71" i="7" s="1"/>
  <c r="AHK71" i="7"/>
  <c r="AHL71" i="7" s="1"/>
  <c r="AHH71" i="7"/>
  <c r="AHI71" i="7" s="1"/>
  <c r="AHE71" i="7"/>
  <c r="AHF71" i="7" s="1"/>
  <c r="AHB71" i="7"/>
  <c r="AHC71" i="7" s="1"/>
  <c r="AGY71" i="7"/>
  <c r="AGZ71" i="7" s="1"/>
  <c r="AGV71" i="7"/>
  <c r="AGW71" i="7" s="1"/>
  <c r="AGS71" i="7"/>
  <c r="AGT71" i="7" s="1"/>
  <c r="AGP71" i="7"/>
  <c r="AGQ71" i="7" s="1"/>
  <c r="AGM71" i="7"/>
  <c r="AGN71" i="7" s="1"/>
  <c r="AGJ71" i="7"/>
  <c r="AGK71" i="7" s="1"/>
  <c r="AGG71" i="7"/>
  <c r="AGH71" i="7" s="1"/>
  <c r="AGD71" i="7"/>
  <c r="AGE71" i="7" s="1"/>
  <c r="AGA71" i="7"/>
  <c r="AGB71" i="7" s="1"/>
  <c r="AFX71" i="7"/>
  <c r="AFY71" i="7" s="1"/>
  <c r="AFU71" i="7"/>
  <c r="AFV71" i="7" s="1"/>
  <c r="AFR71" i="7"/>
  <c r="AFS71" i="7" s="1"/>
  <c r="AFO71" i="7"/>
  <c r="AFP71" i="7" s="1"/>
  <c r="AFL71" i="7"/>
  <c r="AFM71" i="7" s="1"/>
  <c r="AFI71" i="7"/>
  <c r="AFJ71" i="7" s="1"/>
  <c r="AFF71" i="7"/>
  <c r="AFG71" i="7" s="1"/>
  <c r="AFC71" i="7"/>
  <c r="AFD71" i="7" s="1"/>
  <c r="AEZ71" i="7"/>
  <c r="AFA71" i="7" s="1"/>
  <c r="AEW71" i="7"/>
  <c r="AEX71" i="7" s="1"/>
  <c r="AET71" i="7"/>
  <c r="AEU71" i="7" s="1"/>
  <c r="AEQ71" i="7"/>
  <c r="AER71" i="7" s="1"/>
  <c r="AEN71" i="7"/>
  <c r="AEO71" i="7" s="1"/>
  <c r="AEK71" i="7"/>
  <c r="AEL71" i="7" s="1"/>
  <c r="AEH71" i="7"/>
  <c r="AEI71" i="7" s="1"/>
  <c r="AEE71" i="7"/>
  <c r="AEF71" i="7" s="1"/>
  <c r="AEB71" i="7"/>
  <c r="AEC71" i="7" s="1"/>
  <c r="ADY71" i="7"/>
  <c r="ADZ71" i="7" s="1"/>
  <c r="ADV71" i="7"/>
  <c r="ADW71" i="7" s="1"/>
  <c r="ADS71" i="7"/>
  <c r="ADT71" i="7" s="1"/>
  <c r="AHT70" i="7"/>
  <c r="AHQ70" i="7"/>
  <c r="AHN70" i="7"/>
  <c r="AHK70" i="7"/>
  <c r="AHH70" i="7"/>
  <c r="AHE70" i="7"/>
  <c r="AHB70" i="7"/>
  <c r="AGY70" i="7"/>
  <c r="AGV70" i="7"/>
  <c r="AGS70" i="7"/>
  <c r="AGP70" i="7"/>
  <c r="AGM70" i="7"/>
  <c r="AGJ70" i="7"/>
  <c r="AGG70" i="7"/>
  <c r="AGD70" i="7"/>
  <c r="AGA70" i="7"/>
  <c r="AFX70" i="7"/>
  <c r="AFU70" i="7"/>
  <c r="AFR70" i="7"/>
  <c r="AFO70" i="7"/>
  <c r="AFL70" i="7"/>
  <c r="AFI70" i="7"/>
  <c r="AFF70" i="7"/>
  <c r="AFC70" i="7"/>
  <c r="AEZ70" i="7"/>
  <c r="AEW70" i="7"/>
  <c r="AET70" i="7"/>
  <c r="AEQ70" i="7"/>
  <c r="AEN70" i="7"/>
  <c r="AEK70" i="7"/>
  <c r="AEH70" i="7"/>
  <c r="AEE70" i="7"/>
  <c r="AEB70" i="7"/>
  <c r="ADY70" i="7"/>
  <c r="ADV70" i="7"/>
  <c r="ADS70" i="7"/>
  <c r="AHU61" i="7"/>
  <c r="AHT61" i="7"/>
  <c r="AHR61" i="7"/>
  <c r="AHQ61" i="7"/>
  <c r="AHO61" i="7"/>
  <c r="AHN61" i="7"/>
  <c r="AHL61" i="7"/>
  <c r="AHK61" i="7"/>
  <c r="AHI61" i="7"/>
  <c r="AHH61" i="7"/>
  <c r="AHF61" i="7"/>
  <c r="AHE61" i="7"/>
  <c r="AHC61" i="7"/>
  <c r="AHB61" i="7"/>
  <c r="AGZ61" i="7"/>
  <c r="AGY61" i="7"/>
  <c r="AGW61" i="7"/>
  <c r="AGV61" i="7"/>
  <c r="AGT61" i="7"/>
  <c r="AGS61" i="7"/>
  <c r="AGQ61" i="7"/>
  <c r="AGP61" i="7"/>
  <c r="AGN61" i="7"/>
  <c r="AGM61" i="7"/>
  <c r="AGK61" i="7"/>
  <c r="AGJ61" i="7"/>
  <c r="AGH61" i="7"/>
  <c r="AGG61" i="7"/>
  <c r="AGE61" i="7"/>
  <c r="AGD61" i="7"/>
  <c r="AGB61" i="7"/>
  <c r="AGA61" i="7"/>
  <c r="AFY61" i="7"/>
  <c r="AFX61" i="7"/>
  <c r="AFV61" i="7"/>
  <c r="AFU61" i="7"/>
  <c r="AFS61" i="7"/>
  <c r="AFR61" i="7"/>
  <c r="AFP61" i="7"/>
  <c r="AFO61" i="7"/>
  <c r="AFM61" i="7"/>
  <c r="AFL61" i="7"/>
  <c r="AFJ61" i="7"/>
  <c r="AFI61" i="7"/>
  <c r="AFG61" i="7"/>
  <c r="AFF61" i="7"/>
  <c r="AFD61" i="7"/>
  <c r="AFC61" i="7"/>
  <c r="AFA61" i="7"/>
  <c r="AEZ61" i="7"/>
  <c r="AEX61" i="7"/>
  <c r="AEW61" i="7"/>
  <c r="AEU61" i="7"/>
  <c r="AET61" i="7"/>
  <c r="AER61" i="7"/>
  <c r="AEQ61" i="7"/>
  <c r="AEO61" i="7"/>
  <c r="AEN61" i="7"/>
  <c r="AEL61" i="7"/>
  <c r="AEK61" i="7"/>
  <c r="AEI61" i="7"/>
  <c r="AEH61" i="7"/>
  <c r="AEF61" i="7"/>
  <c r="AEE61" i="7"/>
  <c r="AEC61" i="7"/>
  <c r="AEB61" i="7"/>
  <c r="ADZ61" i="7"/>
  <c r="ADY61" i="7"/>
  <c r="ADW61" i="7"/>
  <c r="ADV61" i="7"/>
  <c r="ADT61" i="7"/>
  <c r="ADS61" i="7"/>
  <c r="AHT53" i="7"/>
  <c r="AHQ53" i="7"/>
  <c r="AHN53" i="7"/>
  <c r="AHK53" i="7"/>
  <c r="AHK63" i="7" s="1"/>
  <c r="AHH53" i="7"/>
  <c r="AHE53" i="7"/>
  <c r="AHB53" i="7"/>
  <c r="AGY53" i="7"/>
  <c r="AGY63" i="7" s="1"/>
  <c r="AGV53" i="7"/>
  <c r="AGS53" i="7"/>
  <c r="AGP53" i="7"/>
  <c r="AGM53" i="7"/>
  <c r="AGM63" i="7" s="1"/>
  <c r="AGJ53" i="7"/>
  <c r="AGG53" i="7"/>
  <c r="AGD53" i="7"/>
  <c r="AGA53" i="7"/>
  <c r="AGA63" i="7" s="1"/>
  <c r="AFX53" i="7"/>
  <c r="AFU53" i="7"/>
  <c r="AFR53" i="7"/>
  <c r="AFO53" i="7"/>
  <c r="AFO63" i="7" s="1"/>
  <c r="AFL53" i="7"/>
  <c r="AFI53" i="7"/>
  <c r="AFF53" i="7"/>
  <c r="AFC53" i="7"/>
  <c r="AFC63" i="7" s="1"/>
  <c r="AEZ53" i="7"/>
  <c r="AEW53" i="7"/>
  <c r="AET53" i="7"/>
  <c r="AEQ53" i="7"/>
  <c r="AEQ63" i="7" s="1"/>
  <c r="AEN53" i="7"/>
  <c r="AEK53" i="7"/>
  <c r="AEH53" i="7"/>
  <c r="AEE53" i="7"/>
  <c r="AEE63" i="7" s="1"/>
  <c r="AEB53" i="7"/>
  <c r="ADY53" i="7"/>
  <c r="ADV53" i="7"/>
  <c r="ADS53" i="7"/>
  <c r="ADS63" i="7" s="1"/>
  <c r="AHT43" i="7"/>
  <c r="AHQ43" i="7"/>
  <c r="AHN43" i="7"/>
  <c r="AHK43" i="7"/>
  <c r="AHH43" i="7"/>
  <c r="AHE43" i="7"/>
  <c r="AHB43" i="7"/>
  <c r="AGY43" i="7"/>
  <c r="AGV43" i="7"/>
  <c r="AGS43" i="7"/>
  <c r="AGP43" i="7"/>
  <c r="AGM43" i="7"/>
  <c r="AGJ43" i="7"/>
  <c r="AGG43" i="7"/>
  <c r="AGD43" i="7"/>
  <c r="AGA43" i="7"/>
  <c r="AFX43" i="7"/>
  <c r="AFU43" i="7"/>
  <c r="AFR43" i="7"/>
  <c r="AFO43" i="7"/>
  <c r="AFL43" i="7"/>
  <c r="AFI43" i="7"/>
  <c r="AFF43" i="7"/>
  <c r="AFC43" i="7"/>
  <c r="AEZ43" i="7"/>
  <c r="AEW43" i="7"/>
  <c r="AET43" i="7"/>
  <c r="AEQ43" i="7"/>
  <c r="AEN43" i="7"/>
  <c r="AEK43" i="7"/>
  <c r="AEH43" i="7"/>
  <c r="AEE43" i="7"/>
  <c r="AEB43" i="7"/>
  <c r="ADY43" i="7"/>
  <c r="ADV43" i="7"/>
  <c r="ADS43" i="7"/>
  <c r="AHU30" i="7"/>
  <c r="AHR30" i="7"/>
  <c r="AHO30" i="7"/>
  <c r="AHL30" i="7"/>
  <c r="AHI30" i="7"/>
  <c r="AHF30" i="7"/>
  <c r="AHC30" i="7"/>
  <c r="AGZ30" i="7"/>
  <c r="AGW30" i="7"/>
  <c r="AGT30" i="7"/>
  <c r="AGQ30" i="7"/>
  <c r="AGN30" i="7"/>
  <c r="AGK30" i="7"/>
  <c r="AGH30" i="7"/>
  <c r="AGE30" i="7"/>
  <c r="AGB30" i="7"/>
  <c r="AFY30" i="7"/>
  <c r="AFV30" i="7"/>
  <c r="AFS30" i="7"/>
  <c r="AFP30" i="7"/>
  <c r="AFM30" i="7"/>
  <c r="AFJ30" i="7"/>
  <c r="AFG30" i="7"/>
  <c r="AFD30" i="7"/>
  <c r="AFA30" i="7"/>
  <c r="AEX30" i="7"/>
  <c r="AEU30" i="7"/>
  <c r="AER30" i="7"/>
  <c r="AEO30" i="7"/>
  <c r="AEL30" i="7"/>
  <c r="AEI30" i="7"/>
  <c r="AEF30" i="7"/>
  <c r="AEC30" i="7"/>
  <c r="ADZ30" i="7"/>
  <c r="ADW30" i="7"/>
  <c r="ADT30" i="7"/>
  <c r="ADP102" i="7"/>
  <c r="ADP108" i="7" s="1"/>
  <c r="ADM102" i="7"/>
  <c r="ADM108" i="7" s="1"/>
  <c r="ADJ102" i="7"/>
  <c r="ADJ108" i="7" s="1"/>
  <c r="ADG102" i="7"/>
  <c r="ADG108" i="7" s="1"/>
  <c r="ADD102" i="7"/>
  <c r="ADD108" i="7" s="1"/>
  <c r="ADA102" i="7"/>
  <c r="ADA108" i="7" s="1"/>
  <c r="ACX102" i="7"/>
  <c r="ACX108" i="7" s="1"/>
  <c r="ACU102" i="7"/>
  <c r="ACU108" i="7" s="1"/>
  <c r="ACR102" i="7"/>
  <c r="ACR108" i="7" s="1"/>
  <c r="ACO102" i="7"/>
  <c r="ACO108" i="7" s="1"/>
  <c r="ACL102" i="7"/>
  <c r="ACL108" i="7" s="1"/>
  <c r="ACI102" i="7"/>
  <c r="ACI108" i="7" s="1"/>
  <c r="ACF102" i="7"/>
  <c r="ACF108" i="7" s="1"/>
  <c r="ACC102" i="7"/>
  <c r="ACC108" i="7" s="1"/>
  <c r="ABZ102" i="7"/>
  <c r="ABZ108" i="7" s="1"/>
  <c r="ABW102" i="7"/>
  <c r="ABW108" i="7" s="1"/>
  <c r="ABT102" i="7"/>
  <c r="ABT108" i="7" s="1"/>
  <c r="ABQ102" i="7"/>
  <c r="ABQ108" i="7" s="1"/>
  <c r="ABN102" i="7"/>
  <c r="ABN108" i="7" s="1"/>
  <c r="ABK102" i="7"/>
  <c r="ABK108" i="7" s="1"/>
  <c r="ABH102" i="7"/>
  <c r="ABH108" i="7" s="1"/>
  <c r="ABE102" i="7"/>
  <c r="ABE108" i="7" s="1"/>
  <c r="ABB102" i="7"/>
  <c r="ABB108" i="7" s="1"/>
  <c r="AAY102" i="7"/>
  <c r="AAY108" i="7" s="1"/>
  <c r="AAV102" i="7"/>
  <c r="AAV108" i="7" s="1"/>
  <c r="AAS102" i="7"/>
  <c r="AAS108" i="7" s="1"/>
  <c r="AAP102" i="7"/>
  <c r="AAP108" i="7" s="1"/>
  <c r="AAM102" i="7"/>
  <c r="AAM108" i="7" s="1"/>
  <c r="AAJ102" i="7"/>
  <c r="AAJ108" i="7" s="1"/>
  <c r="AAG102" i="7"/>
  <c r="AAG108" i="7" s="1"/>
  <c r="AAD102" i="7"/>
  <c r="AAD108" i="7" s="1"/>
  <c r="AAA102" i="7"/>
  <c r="AAA108" i="7" s="1"/>
  <c r="ZX102" i="7"/>
  <c r="ZX108" i="7" s="1"/>
  <c r="ZU102" i="7"/>
  <c r="ZU108" i="7" s="1"/>
  <c r="ZR102" i="7"/>
  <c r="ZR108" i="7" s="1"/>
  <c r="ZO102" i="7"/>
  <c r="ZO108" i="7" s="1"/>
  <c r="ZL102" i="7"/>
  <c r="ZL108" i="7" s="1"/>
  <c r="ZI102" i="7"/>
  <c r="ZI108" i="7" s="1"/>
  <c r="ZF102" i="7"/>
  <c r="ZF108" i="7" s="1"/>
  <c r="ZC102" i="7"/>
  <c r="ZC108" i="7" s="1"/>
  <c r="YZ102" i="7"/>
  <c r="YZ108" i="7" s="1"/>
  <c r="YW102" i="7"/>
  <c r="YW108" i="7" s="1"/>
  <c r="YT102" i="7"/>
  <c r="YT108" i="7" s="1"/>
  <c r="YQ102" i="7"/>
  <c r="YQ108" i="7" s="1"/>
  <c r="YN102" i="7"/>
  <c r="YN108" i="7" s="1"/>
  <c r="YK102" i="7"/>
  <c r="YK108" i="7" s="1"/>
  <c r="ADP95" i="7"/>
  <c r="ADM95" i="7"/>
  <c r="ADJ95" i="7"/>
  <c r="ADG95" i="7"/>
  <c r="ADD95" i="7"/>
  <c r="ADA95" i="7"/>
  <c r="ACX95" i="7"/>
  <c r="ACU95" i="7"/>
  <c r="ACR95" i="7"/>
  <c r="ACO95" i="7"/>
  <c r="ACL95" i="7"/>
  <c r="ACI95" i="7"/>
  <c r="ACF95" i="7"/>
  <c r="ACC95" i="7"/>
  <c r="ABZ95" i="7"/>
  <c r="ABW95" i="7"/>
  <c r="ABT95" i="7"/>
  <c r="ABQ95" i="7"/>
  <c r="ABN95" i="7"/>
  <c r="ABK95" i="7"/>
  <c r="ABH95" i="7"/>
  <c r="ABE95" i="7"/>
  <c r="ABB95" i="7"/>
  <c r="AAY95" i="7"/>
  <c r="AAV95" i="7"/>
  <c r="AAS95" i="7"/>
  <c r="AAP95" i="7"/>
  <c r="AAM95" i="7"/>
  <c r="AAJ95" i="7"/>
  <c r="AAG95" i="7"/>
  <c r="AAD95" i="7"/>
  <c r="AAA95" i="7"/>
  <c r="ZX95" i="7"/>
  <c r="ZU95" i="7"/>
  <c r="ZR95" i="7"/>
  <c r="ZO95" i="7"/>
  <c r="ZL95" i="7"/>
  <c r="ZI95" i="7"/>
  <c r="ZF95" i="7"/>
  <c r="ZC95" i="7"/>
  <c r="YZ95" i="7"/>
  <c r="YW95" i="7"/>
  <c r="YT95" i="7"/>
  <c r="YQ95" i="7"/>
  <c r="YN95" i="7"/>
  <c r="YK95" i="7"/>
  <c r="ADP84" i="7"/>
  <c r="ADP89" i="7" s="1"/>
  <c r="ADM84" i="7"/>
  <c r="ADM89" i="7" s="1"/>
  <c r="ADJ84" i="7"/>
  <c r="ADJ89" i="7" s="1"/>
  <c r="ADG84" i="7"/>
  <c r="ADG89" i="7" s="1"/>
  <c r="ADD84" i="7"/>
  <c r="ADD89" i="7" s="1"/>
  <c r="ADA84" i="7"/>
  <c r="ADA89" i="7" s="1"/>
  <c r="ACX84" i="7"/>
  <c r="ACX89" i="7" s="1"/>
  <c r="ACU84" i="7"/>
  <c r="ACU89" i="7" s="1"/>
  <c r="ACR84" i="7"/>
  <c r="ACR89" i="7" s="1"/>
  <c r="ACO84" i="7"/>
  <c r="ACO89" i="7" s="1"/>
  <c r="ACL84" i="7"/>
  <c r="ACL89" i="7" s="1"/>
  <c r="ACI84" i="7"/>
  <c r="ACI89" i="7" s="1"/>
  <c r="ACF84" i="7"/>
  <c r="ACF89" i="7" s="1"/>
  <c r="ACC84" i="7"/>
  <c r="ACC89" i="7" s="1"/>
  <c r="ABZ84" i="7"/>
  <c r="ABZ89" i="7" s="1"/>
  <c r="ABW84" i="7"/>
  <c r="ABW89" i="7" s="1"/>
  <c r="ABT84" i="7"/>
  <c r="ABT89" i="7" s="1"/>
  <c r="ABQ84" i="7"/>
  <c r="ABQ89" i="7" s="1"/>
  <c r="ABN84" i="7"/>
  <c r="ABN89" i="7" s="1"/>
  <c r="ABK84" i="7"/>
  <c r="ABK89" i="7" s="1"/>
  <c r="ABH84" i="7"/>
  <c r="ABH89" i="7" s="1"/>
  <c r="ABE84" i="7"/>
  <c r="ABE89" i="7" s="1"/>
  <c r="ABB84" i="7"/>
  <c r="ABB89" i="7" s="1"/>
  <c r="AAY84" i="7"/>
  <c r="AAY89" i="7" s="1"/>
  <c r="AAV84" i="7"/>
  <c r="AAV89" i="7" s="1"/>
  <c r="AAS84" i="7"/>
  <c r="AAS89" i="7" s="1"/>
  <c r="AAP84" i="7"/>
  <c r="AAP89" i="7" s="1"/>
  <c r="AAM84" i="7"/>
  <c r="AAM89" i="7" s="1"/>
  <c r="AAJ84" i="7"/>
  <c r="AAJ89" i="7" s="1"/>
  <c r="AAG84" i="7"/>
  <c r="AAG89" i="7" s="1"/>
  <c r="AAD84" i="7"/>
  <c r="AAD89" i="7" s="1"/>
  <c r="AAA84" i="7"/>
  <c r="AAA89" i="7" s="1"/>
  <c r="ZX84" i="7"/>
  <c r="ZX89" i="7" s="1"/>
  <c r="ZU84" i="7"/>
  <c r="ZU89" i="7" s="1"/>
  <c r="ZR84" i="7"/>
  <c r="ZR89" i="7" s="1"/>
  <c r="ZO84" i="7"/>
  <c r="ZO89" i="7" s="1"/>
  <c r="ZL84" i="7"/>
  <c r="ZL89" i="7" s="1"/>
  <c r="ZI84" i="7"/>
  <c r="ZI89" i="7" s="1"/>
  <c r="ZF84" i="7"/>
  <c r="ZF89" i="7" s="1"/>
  <c r="ZC84" i="7"/>
  <c r="ZC89" i="7" s="1"/>
  <c r="YZ84" i="7"/>
  <c r="YZ89" i="7" s="1"/>
  <c r="YW84" i="7"/>
  <c r="YW89" i="7" s="1"/>
  <c r="YT84" i="7"/>
  <c r="YT89" i="7" s="1"/>
  <c r="YQ84" i="7"/>
  <c r="YQ89" i="7" s="1"/>
  <c r="YN84" i="7"/>
  <c r="YN89" i="7" s="1"/>
  <c r="YK84" i="7"/>
  <c r="YK89" i="7" s="1"/>
  <c r="ADP71" i="7"/>
  <c r="ADQ71" i="7" s="1"/>
  <c r="ADM71" i="7"/>
  <c r="ADN71" i="7" s="1"/>
  <c r="ADJ71" i="7"/>
  <c r="ADK71" i="7" s="1"/>
  <c r="ADG71" i="7"/>
  <c r="ADH71" i="7" s="1"/>
  <c r="ADD71" i="7"/>
  <c r="ADE71" i="7" s="1"/>
  <c r="ADA71" i="7"/>
  <c r="ADB71" i="7" s="1"/>
  <c r="ACX71" i="7"/>
  <c r="ACY71" i="7" s="1"/>
  <c r="ACU71" i="7"/>
  <c r="ACV71" i="7" s="1"/>
  <c r="ACR71" i="7"/>
  <c r="ACS71" i="7" s="1"/>
  <c r="ACO71" i="7"/>
  <c r="ACP71" i="7" s="1"/>
  <c r="ACL71" i="7"/>
  <c r="ACM71" i="7" s="1"/>
  <c r="ACI71" i="7"/>
  <c r="ACJ71" i="7" s="1"/>
  <c r="ACF71" i="7"/>
  <c r="ACG71" i="7" s="1"/>
  <c r="ACC71" i="7"/>
  <c r="ACD71" i="7" s="1"/>
  <c r="ABZ71" i="7"/>
  <c r="ACA71" i="7" s="1"/>
  <c r="ABW71" i="7"/>
  <c r="ABX71" i="7" s="1"/>
  <c r="ABT71" i="7"/>
  <c r="ABU71" i="7" s="1"/>
  <c r="ABQ71" i="7"/>
  <c r="ABR71" i="7" s="1"/>
  <c r="ABN71" i="7"/>
  <c r="ABO71" i="7" s="1"/>
  <c r="ABK71" i="7"/>
  <c r="ABL71" i="7" s="1"/>
  <c r="ABH71" i="7"/>
  <c r="ABI71" i="7" s="1"/>
  <c r="ABE71" i="7"/>
  <c r="ABF71" i="7" s="1"/>
  <c r="ABB71" i="7"/>
  <c r="ABC71" i="7" s="1"/>
  <c r="AAY71" i="7"/>
  <c r="AAZ71" i="7" s="1"/>
  <c r="AAV71" i="7"/>
  <c r="AAW71" i="7" s="1"/>
  <c r="AAS71" i="7"/>
  <c r="AAT71" i="7" s="1"/>
  <c r="AAP71" i="7"/>
  <c r="AAQ71" i="7" s="1"/>
  <c r="AAM71" i="7"/>
  <c r="AAN71" i="7" s="1"/>
  <c r="AAJ71" i="7"/>
  <c r="AAK71" i="7" s="1"/>
  <c r="AAG71" i="7"/>
  <c r="AAH71" i="7" s="1"/>
  <c r="AAD71" i="7"/>
  <c r="AAE71" i="7" s="1"/>
  <c r="AAA71" i="7"/>
  <c r="AAB71" i="7" s="1"/>
  <c r="ZX71" i="7"/>
  <c r="ZY71" i="7" s="1"/>
  <c r="ZU71" i="7"/>
  <c r="ZV71" i="7" s="1"/>
  <c r="ZR71" i="7"/>
  <c r="ZS71" i="7" s="1"/>
  <c r="ZO71" i="7"/>
  <c r="ZP71" i="7" s="1"/>
  <c r="ZL71" i="7"/>
  <c r="ZM71" i="7" s="1"/>
  <c r="ZI71" i="7"/>
  <c r="ZJ71" i="7" s="1"/>
  <c r="ZF71" i="7"/>
  <c r="ZG71" i="7" s="1"/>
  <c r="ZC71" i="7"/>
  <c r="ZD71" i="7" s="1"/>
  <c r="YZ71" i="7"/>
  <c r="ZA71" i="7" s="1"/>
  <c r="YW71" i="7"/>
  <c r="YX71" i="7" s="1"/>
  <c r="YT71" i="7"/>
  <c r="YU71" i="7" s="1"/>
  <c r="YQ71" i="7"/>
  <c r="YR71" i="7" s="1"/>
  <c r="YN71" i="7"/>
  <c r="YO71" i="7" s="1"/>
  <c r="YK71" i="7"/>
  <c r="YL71" i="7" s="1"/>
  <c r="ADP70" i="7"/>
  <c r="ADM70" i="7"/>
  <c r="ADJ70" i="7"/>
  <c r="ADG70" i="7"/>
  <c r="ADD70" i="7"/>
  <c r="ADA70" i="7"/>
  <c r="ACX70" i="7"/>
  <c r="ACU70" i="7"/>
  <c r="ACR70" i="7"/>
  <c r="ACO70" i="7"/>
  <c r="ACL70" i="7"/>
  <c r="ACI70" i="7"/>
  <c r="ACF70" i="7"/>
  <c r="ACC70" i="7"/>
  <c r="ABZ70" i="7"/>
  <c r="ABW70" i="7"/>
  <c r="ABT70" i="7"/>
  <c r="ABQ70" i="7"/>
  <c r="ABN70" i="7"/>
  <c r="ABK70" i="7"/>
  <c r="ABH70" i="7"/>
  <c r="ABE70" i="7"/>
  <c r="ABB70" i="7"/>
  <c r="AAY70" i="7"/>
  <c r="AAV70" i="7"/>
  <c r="AAS70" i="7"/>
  <c r="AAP70" i="7"/>
  <c r="AAM70" i="7"/>
  <c r="AAJ70" i="7"/>
  <c r="AAG70" i="7"/>
  <c r="AAD70" i="7"/>
  <c r="AAA70" i="7"/>
  <c r="ZX70" i="7"/>
  <c r="ZU70" i="7"/>
  <c r="ZR70" i="7"/>
  <c r="ZO70" i="7"/>
  <c r="ZL70" i="7"/>
  <c r="ZI70" i="7"/>
  <c r="ZF70" i="7"/>
  <c r="ZC70" i="7"/>
  <c r="YZ70" i="7"/>
  <c r="YW70" i="7"/>
  <c r="YT70" i="7"/>
  <c r="YQ70" i="7"/>
  <c r="YN70" i="7"/>
  <c r="YK70" i="7"/>
  <c r="ADQ61" i="7"/>
  <c r="ADP61" i="7"/>
  <c r="ADN61" i="7"/>
  <c r="ADM61" i="7"/>
  <c r="ADK61" i="7"/>
  <c r="ADJ61" i="7"/>
  <c r="ADH61" i="7"/>
  <c r="ADG61" i="7"/>
  <c r="ADE61" i="7"/>
  <c r="ADD61" i="7"/>
  <c r="ADB61" i="7"/>
  <c r="ADA61" i="7"/>
  <c r="ACY61" i="7"/>
  <c r="ACX61" i="7"/>
  <c r="ACV61" i="7"/>
  <c r="ACU61" i="7"/>
  <c r="ACS61" i="7"/>
  <c r="ACR61" i="7"/>
  <c r="ACP61" i="7"/>
  <c r="ACO61" i="7"/>
  <c r="ACM61" i="7"/>
  <c r="ACL61" i="7"/>
  <c r="ACJ61" i="7"/>
  <c r="ACI61" i="7"/>
  <c r="ACG61" i="7"/>
  <c r="ACF61" i="7"/>
  <c r="ACD61" i="7"/>
  <c r="ACC61" i="7"/>
  <c r="ACA61" i="7"/>
  <c r="ABZ61" i="7"/>
  <c r="ABX61" i="7"/>
  <c r="ABW61" i="7"/>
  <c r="ABU61" i="7"/>
  <c r="ABT61" i="7"/>
  <c r="ABR61" i="7"/>
  <c r="ABQ61" i="7"/>
  <c r="ABO61" i="7"/>
  <c r="ABN61" i="7"/>
  <c r="ABL61" i="7"/>
  <c r="ABK61" i="7"/>
  <c r="ABI61" i="7"/>
  <c r="ABH61" i="7"/>
  <c r="ABF61" i="7"/>
  <c r="ABE61" i="7"/>
  <c r="ABC61" i="7"/>
  <c r="ABB61" i="7"/>
  <c r="AAZ61" i="7"/>
  <c r="AAY61" i="7"/>
  <c r="AAW61" i="7"/>
  <c r="AAV61" i="7"/>
  <c r="AAT61" i="7"/>
  <c r="AAS61" i="7"/>
  <c r="AAQ61" i="7"/>
  <c r="AAP61" i="7"/>
  <c r="AAN61" i="7"/>
  <c r="AAM61" i="7"/>
  <c r="AAK61" i="7"/>
  <c r="AAJ61" i="7"/>
  <c r="AAH61" i="7"/>
  <c r="AAG61" i="7"/>
  <c r="AAE61" i="7"/>
  <c r="AAD61" i="7"/>
  <c r="AAB61" i="7"/>
  <c r="AAA61" i="7"/>
  <c r="ZY61" i="7"/>
  <c r="ZX61" i="7"/>
  <c r="ZV61" i="7"/>
  <c r="ZU61" i="7"/>
  <c r="ZS61" i="7"/>
  <c r="ZR61" i="7"/>
  <c r="ZP61" i="7"/>
  <c r="ZO61" i="7"/>
  <c r="ZM61" i="7"/>
  <c r="ZL61" i="7"/>
  <c r="ZJ61" i="7"/>
  <c r="ZI61" i="7"/>
  <c r="ZG61" i="7"/>
  <c r="ZF61" i="7"/>
  <c r="ZD61" i="7"/>
  <c r="ZC61" i="7"/>
  <c r="ZA61" i="7"/>
  <c r="YZ61" i="7"/>
  <c r="YX61" i="7"/>
  <c r="YW61" i="7"/>
  <c r="YU61" i="7"/>
  <c r="YT61" i="7"/>
  <c r="YR61" i="7"/>
  <c r="YQ61" i="7"/>
  <c r="YO61" i="7"/>
  <c r="YN61" i="7"/>
  <c r="YL61" i="7"/>
  <c r="YK61" i="7"/>
  <c r="ADP53" i="7"/>
  <c r="ADM53" i="7"/>
  <c r="ADJ53" i="7"/>
  <c r="ADG53" i="7"/>
  <c r="ADG63" i="7" s="1"/>
  <c r="ADD53" i="7"/>
  <c r="ADA53" i="7"/>
  <c r="ACX53" i="7"/>
  <c r="ACU53" i="7"/>
  <c r="ACU63" i="7" s="1"/>
  <c r="ACR53" i="7"/>
  <c r="ACO53" i="7"/>
  <c r="ACL53" i="7"/>
  <c r="ACI53" i="7"/>
  <c r="ACI63" i="7" s="1"/>
  <c r="ACF53" i="7"/>
  <c r="ACC53" i="7"/>
  <c r="ABZ53" i="7"/>
  <c r="ABW53" i="7"/>
  <c r="ABW63" i="7" s="1"/>
  <c r="ABT53" i="7"/>
  <c r="ABQ53" i="7"/>
  <c r="ABN53" i="7"/>
  <c r="ABK53" i="7"/>
  <c r="ABK63" i="7" s="1"/>
  <c r="ABH53" i="7"/>
  <c r="ABE53" i="7"/>
  <c r="ABB53" i="7"/>
  <c r="AAY53" i="7"/>
  <c r="AAY63" i="7" s="1"/>
  <c r="AAV53" i="7"/>
  <c r="AAS53" i="7"/>
  <c r="AAP53" i="7"/>
  <c r="AAM53" i="7"/>
  <c r="AAM63" i="7" s="1"/>
  <c r="AAJ53" i="7"/>
  <c r="AAG53" i="7"/>
  <c r="AAD53" i="7"/>
  <c r="AAA53" i="7"/>
  <c r="AAA63" i="7" s="1"/>
  <c r="ZX53" i="7"/>
  <c r="ZU53" i="7"/>
  <c r="ZR53" i="7"/>
  <c r="ZO53" i="7"/>
  <c r="ZO63" i="7" s="1"/>
  <c r="ZL53" i="7"/>
  <c r="ZI53" i="7"/>
  <c r="ZF53" i="7"/>
  <c r="ZC53" i="7"/>
  <c r="ZC63" i="7" s="1"/>
  <c r="YZ53" i="7"/>
  <c r="YW53" i="7"/>
  <c r="YT53" i="7"/>
  <c r="YQ53" i="7"/>
  <c r="YQ63" i="7" s="1"/>
  <c r="YN53" i="7"/>
  <c r="YK53" i="7"/>
  <c r="ADP43" i="7"/>
  <c r="ADM43" i="7"/>
  <c r="ADJ43" i="7"/>
  <c r="ADG43" i="7"/>
  <c r="ADD43" i="7"/>
  <c r="ADA43" i="7"/>
  <c r="ACX43" i="7"/>
  <c r="ACU43" i="7"/>
  <c r="ACR43" i="7"/>
  <c r="ACO43" i="7"/>
  <c r="ACL43" i="7"/>
  <c r="ACI43" i="7"/>
  <c r="ACF43" i="7"/>
  <c r="ACC43" i="7"/>
  <c r="ABZ43" i="7"/>
  <c r="ABW43" i="7"/>
  <c r="ABT43" i="7"/>
  <c r="ABQ43" i="7"/>
  <c r="ABN43" i="7"/>
  <c r="ABK43" i="7"/>
  <c r="ABH43" i="7"/>
  <c r="ABE43" i="7"/>
  <c r="ABB43" i="7"/>
  <c r="AAY43" i="7"/>
  <c r="AAV43" i="7"/>
  <c r="AAS43" i="7"/>
  <c r="AAP43" i="7"/>
  <c r="AAM43" i="7"/>
  <c r="AAJ43" i="7"/>
  <c r="AAG43" i="7"/>
  <c r="AAD43" i="7"/>
  <c r="AAA43" i="7"/>
  <c r="ZX43" i="7"/>
  <c r="ZU43" i="7"/>
  <c r="ZR43" i="7"/>
  <c r="ZO43" i="7"/>
  <c r="ZL43" i="7"/>
  <c r="ZI43" i="7"/>
  <c r="ZF43" i="7"/>
  <c r="ZC43" i="7"/>
  <c r="YZ43" i="7"/>
  <c r="YW43" i="7"/>
  <c r="YT43" i="7"/>
  <c r="YQ43" i="7"/>
  <c r="YN43" i="7"/>
  <c r="YK43" i="7"/>
  <c r="ADQ30" i="7"/>
  <c r="ADN30" i="7"/>
  <c r="ADK30" i="7"/>
  <c r="ADH30" i="7"/>
  <c r="ADE30" i="7"/>
  <c r="ADB30" i="7"/>
  <c r="ACY30" i="7"/>
  <c r="ACV30" i="7"/>
  <c r="ACS30" i="7"/>
  <c r="ACP30" i="7"/>
  <c r="ACM30" i="7"/>
  <c r="ACJ30" i="7"/>
  <c r="ACG30" i="7"/>
  <c r="ACD30" i="7"/>
  <c r="ACA30" i="7"/>
  <c r="ABX30" i="7"/>
  <c r="ABU30" i="7"/>
  <c r="ABR30" i="7"/>
  <c r="ABO30" i="7"/>
  <c r="ABL30" i="7"/>
  <c r="ABI30" i="7"/>
  <c r="ABF30" i="7"/>
  <c r="ABC30" i="7"/>
  <c r="AAZ30" i="7"/>
  <c r="AAW30" i="7"/>
  <c r="AAT30" i="7"/>
  <c r="AAQ30" i="7"/>
  <c r="AAN30" i="7"/>
  <c r="AAK30" i="7"/>
  <c r="AAH30" i="7"/>
  <c r="AAE30" i="7"/>
  <c r="AAB30" i="7"/>
  <c r="ZY30" i="7"/>
  <c r="ZV30" i="7"/>
  <c r="ZS30" i="7"/>
  <c r="ZP30" i="7"/>
  <c r="ZM30" i="7"/>
  <c r="ZJ30" i="7"/>
  <c r="ZG30" i="7"/>
  <c r="ZD30" i="7"/>
  <c r="ZA30" i="7"/>
  <c r="YX30" i="7"/>
  <c r="YU30" i="7"/>
  <c r="YR30" i="7"/>
  <c r="YO30" i="7"/>
  <c r="YL30" i="7"/>
  <c r="YH102" i="7"/>
  <c r="YH108" i="7" s="1"/>
  <c r="YE102" i="7"/>
  <c r="YE108" i="7" s="1"/>
  <c r="YB102" i="7"/>
  <c r="YB108" i="7" s="1"/>
  <c r="XY102" i="7"/>
  <c r="XY108" i="7" s="1"/>
  <c r="XV102" i="7"/>
  <c r="XV108" i="7" s="1"/>
  <c r="XS102" i="7"/>
  <c r="XS108" i="7" s="1"/>
  <c r="XP102" i="7"/>
  <c r="XP108" i="7" s="1"/>
  <c r="XM102" i="7"/>
  <c r="XM108" i="7" s="1"/>
  <c r="XJ102" i="7"/>
  <c r="XJ108" i="7" s="1"/>
  <c r="XG102" i="7"/>
  <c r="XG108" i="7" s="1"/>
  <c r="XD102" i="7"/>
  <c r="XD108" i="7" s="1"/>
  <c r="XA102" i="7"/>
  <c r="XA108" i="7" s="1"/>
  <c r="WX102" i="7"/>
  <c r="WX108" i="7" s="1"/>
  <c r="WU102" i="7"/>
  <c r="WU108" i="7" s="1"/>
  <c r="WR102" i="7"/>
  <c r="WR108" i="7" s="1"/>
  <c r="WO102" i="7"/>
  <c r="WO108" i="7" s="1"/>
  <c r="WL102" i="7"/>
  <c r="WL108" i="7" s="1"/>
  <c r="WI102" i="7"/>
  <c r="WI108" i="7" s="1"/>
  <c r="WF102" i="7"/>
  <c r="WF108" i="7" s="1"/>
  <c r="WC102" i="7"/>
  <c r="WC108" i="7" s="1"/>
  <c r="VZ102" i="7"/>
  <c r="VZ108" i="7" s="1"/>
  <c r="VW102" i="7"/>
  <c r="VW108" i="7" s="1"/>
  <c r="VT102" i="7"/>
  <c r="VT108" i="7" s="1"/>
  <c r="VQ102" i="7"/>
  <c r="VQ108" i="7" s="1"/>
  <c r="VN102" i="7"/>
  <c r="VN108" i="7" s="1"/>
  <c r="VK102" i="7"/>
  <c r="VK108" i="7" s="1"/>
  <c r="VH102" i="7"/>
  <c r="VH108" i="7" s="1"/>
  <c r="VE102" i="7"/>
  <c r="VE108" i="7" s="1"/>
  <c r="VB102" i="7"/>
  <c r="VB108" i="7" s="1"/>
  <c r="UY102" i="7"/>
  <c r="UY108" i="7" s="1"/>
  <c r="UV102" i="7"/>
  <c r="UV108" i="7" s="1"/>
  <c r="US102" i="7"/>
  <c r="US108" i="7" s="1"/>
  <c r="UP102" i="7"/>
  <c r="UP108" i="7" s="1"/>
  <c r="UM102" i="7"/>
  <c r="UM108" i="7" s="1"/>
  <c r="UJ102" i="7"/>
  <c r="UJ108" i="7" s="1"/>
  <c r="UG102" i="7"/>
  <c r="UG108" i="7" s="1"/>
  <c r="UD102" i="7"/>
  <c r="UD108" i="7" s="1"/>
  <c r="UA102" i="7"/>
  <c r="UA108" i="7" s="1"/>
  <c r="TX102" i="7"/>
  <c r="TX108" i="7" s="1"/>
  <c r="TU102" i="7"/>
  <c r="TU108" i="7" s="1"/>
  <c r="TR102" i="7"/>
  <c r="TR108" i="7" s="1"/>
  <c r="TO102" i="7"/>
  <c r="TO108" i="7" s="1"/>
  <c r="TL102" i="7"/>
  <c r="TL108" i="7" s="1"/>
  <c r="TI102" i="7"/>
  <c r="TI108" i="7" s="1"/>
  <c r="TF102" i="7"/>
  <c r="TF108" i="7" s="1"/>
  <c r="TC102" i="7"/>
  <c r="TC108" i="7" s="1"/>
  <c r="YH95" i="7"/>
  <c r="YE95" i="7"/>
  <c r="YB95" i="7"/>
  <c r="XY95" i="7"/>
  <c r="XV95" i="7"/>
  <c r="XS95" i="7"/>
  <c r="XP95" i="7"/>
  <c r="XM95" i="7"/>
  <c r="XJ95" i="7"/>
  <c r="XG95" i="7"/>
  <c r="XD95" i="7"/>
  <c r="XA95" i="7"/>
  <c r="WX95" i="7"/>
  <c r="WU95" i="7"/>
  <c r="WR95" i="7"/>
  <c r="WO95" i="7"/>
  <c r="WL95" i="7"/>
  <c r="WI95" i="7"/>
  <c r="WF95" i="7"/>
  <c r="WC95" i="7"/>
  <c r="VZ95" i="7"/>
  <c r="VW95" i="7"/>
  <c r="VT95" i="7"/>
  <c r="VQ95" i="7"/>
  <c r="VN95" i="7"/>
  <c r="VK95" i="7"/>
  <c r="VH95" i="7"/>
  <c r="VE95" i="7"/>
  <c r="VB95" i="7"/>
  <c r="UY95" i="7"/>
  <c r="UV95" i="7"/>
  <c r="US95" i="7"/>
  <c r="UP95" i="7"/>
  <c r="UM95" i="7"/>
  <c r="UJ95" i="7"/>
  <c r="UG95" i="7"/>
  <c r="UD95" i="7"/>
  <c r="UA95" i="7"/>
  <c r="TX95" i="7"/>
  <c r="TU95" i="7"/>
  <c r="TR95" i="7"/>
  <c r="TO95" i="7"/>
  <c r="TL95" i="7"/>
  <c r="TI95" i="7"/>
  <c r="TF95" i="7"/>
  <c r="TC95" i="7"/>
  <c r="YH84" i="7"/>
  <c r="YH89" i="7" s="1"/>
  <c r="YE84" i="7"/>
  <c r="YE89" i="7" s="1"/>
  <c r="YB84" i="7"/>
  <c r="YB89" i="7" s="1"/>
  <c r="XY84" i="7"/>
  <c r="XY89" i="7" s="1"/>
  <c r="XV84" i="7"/>
  <c r="XV89" i="7" s="1"/>
  <c r="XS84" i="7"/>
  <c r="XS89" i="7" s="1"/>
  <c r="XP84" i="7"/>
  <c r="XP89" i="7" s="1"/>
  <c r="XM84" i="7"/>
  <c r="XM89" i="7" s="1"/>
  <c r="XJ84" i="7"/>
  <c r="XJ89" i="7" s="1"/>
  <c r="XG84" i="7"/>
  <c r="XG89" i="7" s="1"/>
  <c r="XD84" i="7"/>
  <c r="XD89" i="7" s="1"/>
  <c r="XA84" i="7"/>
  <c r="XA89" i="7" s="1"/>
  <c r="WX84" i="7"/>
  <c r="WX89" i="7" s="1"/>
  <c r="WU84" i="7"/>
  <c r="WU89" i="7" s="1"/>
  <c r="WR84" i="7"/>
  <c r="WR89" i="7" s="1"/>
  <c r="WO84" i="7"/>
  <c r="WO89" i="7" s="1"/>
  <c r="WL84" i="7"/>
  <c r="WL89" i="7" s="1"/>
  <c r="WI84" i="7"/>
  <c r="WI89" i="7" s="1"/>
  <c r="WF84" i="7"/>
  <c r="WF89" i="7" s="1"/>
  <c r="WC84" i="7"/>
  <c r="WC89" i="7" s="1"/>
  <c r="VZ84" i="7"/>
  <c r="VZ89" i="7" s="1"/>
  <c r="VW84" i="7"/>
  <c r="VW89" i="7" s="1"/>
  <c r="VT84" i="7"/>
  <c r="VT89" i="7" s="1"/>
  <c r="VQ84" i="7"/>
  <c r="VQ89" i="7" s="1"/>
  <c r="VN84" i="7"/>
  <c r="VN89" i="7" s="1"/>
  <c r="VK84" i="7"/>
  <c r="VK89" i="7" s="1"/>
  <c r="VH84" i="7"/>
  <c r="VH89" i="7" s="1"/>
  <c r="VE84" i="7"/>
  <c r="VE89" i="7" s="1"/>
  <c r="VB84" i="7"/>
  <c r="VB89" i="7" s="1"/>
  <c r="UY84" i="7"/>
  <c r="UY89" i="7" s="1"/>
  <c r="UV84" i="7"/>
  <c r="UV89" i="7" s="1"/>
  <c r="US84" i="7"/>
  <c r="US89" i="7" s="1"/>
  <c r="UP84" i="7"/>
  <c r="UP89" i="7" s="1"/>
  <c r="UM84" i="7"/>
  <c r="UM89" i="7" s="1"/>
  <c r="UJ84" i="7"/>
  <c r="UJ89" i="7" s="1"/>
  <c r="UG84" i="7"/>
  <c r="UG89" i="7" s="1"/>
  <c r="UD84" i="7"/>
  <c r="UD89" i="7" s="1"/>
  <c r="UA84" i="7"/>
  <c r="UA89" i="7" s="1"/>
  <c r="TX84" i="7"/>
  <c r="TX89" i="7" s="1"/>
  <c r="TU84" i="7"/>
  <c r="TU89" i="7" s="1"/>
  <c r="TR84" i="7"/>
  <c r="TR89" i="7" s="1"/>
  <c r="TO84" i="7"/>
  <c r="TO89" i="7" s="1"/>
  <c r="TL84" i="7"/>
  <c r="TL89" i="7" s="1"/>
  <c r="TI84" i="7"/>
  <c r="TI89" i="7" s="1"/>
  <c r="TF84" i="7"/>
  <c r="TF89" i="7" s="1"/>
  <c r="TC84" i="7"/>
  <c r="TC89" i="7" s="1"/>
  <c r="YH71" i="7"/>
  <c r="YI71" i="7" s="1"/>
  <c r="YE71" i="7"/>
  <c r="YF71" i="7" s="1"/>
  <c r="YB71" i="7"/>
  <c r="YC71" i="7" s="1"/>
  <c r="XY71" i="7"/>
  <c r="XZ71" i="7" s="1"/>
  <c r="XV71" i="7"/>
  <c r="XW71" i="7" s="1"/>
  <c r="XS71" i="7"/>
  <c r="XT71" i="7" s="1"/>
  <c r="XP71" i="7"/>
  <c r="XQ71" i="7" s="1"/>
  <c r="XM71" i="7"/>
  <c r="XN71" i="7" s="1"/>
  <c r="XJ71" i="7"/>
  <c r="XK71" i="7" s="1"/>
  <c r="XG71" i="7"/>
  <c r="XH71" i="7" s="1"/>
  <c r="XD71" i="7"/>
  <c r="XE71" i="7" s="1"/>
  <c r="XA71" i="7"/>
  <c r="XB71" i="7" s="1"/>
  <c r="WX71" i="7"/>
  <c r="WY71" i="7" s="1"/>
  <c r="WU71" i="7"/>
  <c r="WV71" i="7" s="1"/>
  <c r="WR71" i="7"/>
  <c r="WS71" i="7" s="1"/>
  <c r="WO71" i="7"/>
  <c r="WP71" i="7" s="1"/>
  <c r="WL71" i="7"/>
  <c r="WM71" i="7" s="1"/>
  <c r="WI71" i="7"/>
  <c r="WJ71" i="7" s="1"/>
  <c r="WF71" i="7"/>
  <c r="WG71" i="7" s="1"/>
  <c r="WC71" i="7"/>
  <c r="WD71" i="7" s="1"/>
  <c r="VZ71" i="7"/>
  <c r="WA71" i="7" s="1"/>
  <c r="VW71" i="7"/>
  <c r="VX71" i="7" s="1"/>
  <c r="VT71" i="7"/>
  <c r="VU71" i="7" s="1"/>
  <c r="VQ71" i="7"/>
  <c r="VR71" i="7" s="1"/>
  <c r="VN71" i="7"/>
  <c r="VO71" i="7" s="1"/>
  <c r="VK71" i="7"/>
  <c r="VL71" i="7" s="1"/>
  <c r="VH71" i="7"/>
  <c r="VI71" i="7" s="1"/>
  <c r="VE71" i="7"/>
  <c r="VF71" i="7" s="1"/>
  <c r="VB71" i="7"/>
  <c r="VC71" i="7" s="1"/>
  <c r="UY71" i="7"/>
  <c r="UZ71" i="7" s="1"/>
  <c r="UV71" i="7"/>
  <c r="UW71" i="7" s="1"/>
  <c r="US71" i="7"/>
  <c r="UT71" i="7" s="1"/>
  <c r="UP71" i="7"/>
  <c r="UQ71" i="7" s="1"/>
  <c r="UM71" i="7"/>
  <c r="UN71" i="7" s="1"/>
  <c r="UJ71" i="7"/>
  <c r="UK71" i="7" s="1"/>
  <c r="UG71" i="7"/>
  <c r="UH71" i="7" s="1"/>
  <c r="UD71" i="7"/>
  <c r="UE71" i="7" s="1"/>
  <c r="UA71" i="7"/>
  <c r="UB71" i="7" s="1"/>
  <c r="TX71" i="7"/>
  <c r="TY71" i="7" s="1"/>
  <c r="TU71" i="7"/>
  <c r="TV71" i="7" s="1"/>
  <c r="TR71" i="7"/>
  <c r="TS71" i="7" s="1"/>
  <c r="TO71" i="7"/>
  <c r="TP71" i="7" s="1"/>
  <c r="TL71" i="7"/>
  <c r="TM71" i="7" s="1"/>
  <c r="TI71" i="7"/>
  <c r="TJ71" i="7" s="1"/>
  <c r="TF71" i="7"/>
  <c r="TG71" i="7" s="1"/>
  <c r="TC71" i="7"/>
  <c r="TD71" i="7" s="1"/>
  <c r="YH70" i="7"/>
  <c r="YE70" i="7"/>
  <c r="YB70" i="7"/>
  <c r="XY70" i="7"/>
  <c r="XV70" i="7"/>
  <c r="XS70" i="7"/>
  <c r="XP70" i="7"/>
  <c r="XM70" i="7"/>
  <c r="XJ70" i="7"/>
  <c r="XG70" i="7"/>
  <c r="XD70" i="7"/>
  <c r="XA70" i="7"/>
  <c r="WX70" i="7"/>
  <c r="WU70" i="7"/>
  <c r="WR70" i="7"/>
  <c r="WO70" i="7"/>
  <c r="WL70" i="7"/>
  <c r="WI70" i="7"/>
  <c r="WF70" i="7"/>
  <c r="WC70" i="7"/>
  <c r="VZ70" i="7"/>
  <c r="VW70" i="7"/>
  <c r="VT70" i="7"/>
  <c r="VQ70" i="7"/>
  <c r="VN70" i="7"/>
  <c r="VK70" i="7"/>
  <c r="VH70" i="7"/>
  <c r="VE70" i="7"/>
  <c r="VB70" i="7"/>
  <c r="UY70" i="7"/>
  <c r="UV70" i="7"/>
  <c r="US70" i="7"/>
  <c r="UP70" i="7"/>
  <c r="UM70" i="7"/>
  <c r="UJ70" i="7"/>
  <c r="UG70" i="7"/>
  <c r="UD70" i="7"/>
  <c r="UA70" i="7"/>
  <c r="TX70" i="7"/>
  <c r="TU70" i="7"/>
  <c r="TR70" i="7"/>
  <c r="TO70" i="7"/>
  <c r="TL70" i="7"/>
  <c r="TI70" i="7"/>
  <c r="TF70" i="7"/>
  <c r="TC70" i="7"/>
  <c r="YI61" i="7"/>
  <c r="YH61" i="7"/>
  <c r="YF61" i="7"/>
  <c r="YE61" i="7"/>
  <c r="YC61" i="7"/>
  <c r="YB61" i="7"/>
  <c r="XZ61" i="7"/>
  <c r="XY61" i="7"/>
  <c r="XW61" i="7"/>
  <c r="XV61" i="7"/>
  <c r="XT61" i="7"/>
  <c r="XS61" i="7"/>
  <c r="XQ61" i="7"/>
  <c r="XP61" i="7"/>
  <c r="XN61" i="7"/>
  <c r="XM61" i="7"/>
  <c r="XK61" i="7"/>
  <c r="XJ61" i="7"/>
  <c r="XH61" i="7"/>
  <c r="XG61" i="7"/>
  <c r="XE61" i="7"/>
  <c r="XD61" i="7"/>
  <c r="XB61" i="7"/>
  <c r="XA61" i="7"/>
  <c r="WY61" i="7"/>
  <c r="WX61" i="7"/>
  <c r="WV61" i="7"/>
  <c r="WU61" i="7"/>
  <c r="WS61" i="7"/>
  <c r="WR61" i="7"/>
  <c r="WP61" i="7"/>
  <c r="WO61" i="7"/>
  <c r="WM61" i="7"/>
  <c r="WL61" i="7"/>
  <c r="WJ61" i="7"/>
  <c r="WI61" i="7"/>
  <c r="WG61" i="7"/>
  <c r="WF61" i="7"/>
  <c r="WD61" i="7"/>
  <c r="WC61" i="7"/>
  <c r="WA61" i="7"/>
  <c r="VZ61" i="7"/>
  <c r="VX61" i="7"/>
  <c r="VW61" i="7"/>
  <c r="VU61" i="7"/>
  <c r="VT61" i="7"/>
  <c r="VR61" i="7"/>
  <c r="VQ61" i="7"/>
  <c r="VO61" i="7"/>
  <c r="VN61" i="7"/>
  <c r="VL61" i="7"/>
  <c r="VK61" i="7"/>
  <c r="VI61" i="7"/>
  <c r="VH61" i="7"/>
  <c r="VF61" i="7"/>
  <c r="VE61" i="7"/>
  <c r="VC61" i="7"/>
  <c r="VB61" i="7"/>
  <c r="UZ61" i="7"/>
  <c r="UY61" i="7"/>
  <c r="UW61" i="7"/>
  <c r="UV61" i="7"/>
  <c r="UT61" i="7"/>
  <c r="US61" i="7"/>
  <c r="UQ61" i="7"/>
  <c r="UP61" i="7"/>
  <c r="UN61" i="7"/>
  <c r="UM61" i="7"/>
  <c r="UK61" i="7"/>
  <c r="UJ61" i="7"/>
  <c r="UH61" i="7"/>
  <c r="UG61" i="7"/>
  <c r="UE61" i="7"/>
  <c r="UD61" i="7"/>
  <c r="UB61" i="7"/>
  <c r="UA61" i="7"/>
  <c r="TY61" i="7"/>
  <c r="TX61" i="7"/>
  <c r="TV61" i="7"/>
  <c r="TU61" i="7"/>
  <c r="TS61" i="7"/>
  <c r="TR61" i="7"/>
  <c r="TP61" i="7"/>
  <c r="TO61" i="7"/>
  <c r="TM61" i="7"/>
  <c r="TL61" i="7"/>
  <c r="TJ61" i="7"/>
  <c r="TI61" i="7"/>
  <c r="TG61" i="7"/>
  <c r="TF61" i="7"/>
  <c r="TD61" i="7"/>
  <c r="TC61" i="7"/>
  <c r="YH53" i="7"/>
  <c r="YE53" i="7"/>
  <c r="YB53" i="7"/>
  <c r="XY53" i="7"/>
  <c r="XY63" i="7" s="1"/>
  <c r="XV53" i="7"/>
  <c r="XS53" i="7"/>
  <c r="XP53" i="7"/>
  <c r="XM53" i="7"/>
  <c r="XJ53" i="7"/>
  <c r="XG53" i="7"/>
  <c r="XD53" i="7"/>
  <c r="XA53" i="7"/>
  <c r="XA63" i="7" s="1"/>
  <c r="WX53" i="7"/>
  <c r="WU53" i="7"/>
  <c r="WR53" i="7"/>
  <c r="WO53" i="7"/>
  <c r="WL53" i="7"/>
  <c r="WI53" i="7"/>
  <c r="WF53" i="7"/>
  <c r="WC53" i="7"/>
  <c r="WC63" i="7" s="1"/>
  <c r="VZ53" i="7"/>
  <c r="VW53" i="7"/>
  <c r="VT53" i="7"/>
  <c r="VQ53" i="7"/>
  <c r="VN53" i="7"/>
  <c r="VK53" i="7"/>
  <c r="VH53" i="7"/>
  <c r="VE53" i="7"/>
  <c r="VE63" i="7" s="1"/>
  <c r="VB53" i="7"/>
  <c r="UY53" i="7"/>
  <c r="UV53" i="7"/>
  <c r="US53" i="7"/>
  <c r="UP53" i="7"/>
  <c r="UM53" i="7"/>
  <c r="UJ53" i="7"/>
  <c r="UG53" i="7"/>
  <c r="UG63" i="7" s="1"/>
  <c r="UD53" i="7"/>
  <c r="UA53" i="7"/>
  <c r="TX53" i="7"/>
  <c r="TU53" i="7"/>
  <c r="TR53" i="7"/>
  <c r="TO53" i="7"/>
  <c r="TL53" i="7"/>
  <c r="TI53" i="7"/>
  <c r="TI63" i="7" s="1"/>
  <c r="TF53" i="7"/>
  <c r="TC53" i="7"/>
  <c r="YH43" i="7"/>
  <c r="YE43" i="7"/>
  <c r="YB43" i="7"/>
  <c r="XY43" i="7"/>
  <c r="XV43" i="7"/>
  <c r="XS43" i="7"/>
  <c r="XP43" i="7"/>
  <c r="XM43" i="7"/>
  <c r="XJ43" i="7"/>
  <c r="XG43" i="7"/>
  <c r="XD43" i="7"/>
  <c r="XA43" i="7"/>
  <c r="WX43" i="7"/>
  <c r="WU43" i="7"/>
  <c r="WR43" i="7"/>
  <c r="WO43" i="7"/>
  <c r="WL43" i="7"/>
  <c r="WI43" i="7"/>
  <c r="WF43" i="7"/>
  <c r="WC43" i="7"/>
  <c r="VZ43" i="7"/>
  <c r="VW43" i="7"/>
  <c r="VT43" i="7"/>
  <c r="VQ43" i="7"/>
  <c r="VN43" i="7"/>
  <c r="VK43" i="7"/>
  <c r="VH43" i="7"/>
  <c r="VE43" i="7"/>
  <c r="VB43" i="7"/>
  <c r="UY43" i="7"/>
  <c r="UV43" i="7"/>
  <c r="US43" i="7"/>
  <c r="UP43" i="7"/>
  <c r="UM43" i="7"/>
  <c r="UJ43" i="7"/>
  <c r="UG43" i="7"/>
  <c r="UD43" i="7"/>
  <c r="UA43" i="7"/>
  <c r="TX43" i="7"/>
  <c r="TU43" i="7"/>
  <c r="TR43" i="7"/>
  <c r="TO43" i="7"/>
  <c r="TL43" i="7"/>
  <c r="TI43" i="7"/>
  <c r="TF43" i="7"/>
  <c r="TC43" i="7"/>
  <c r="YI30" i="7"/>
  <c r="YF30" i="7"/>
  <c r="YC30" i="7"/>
  <c r="XZ30" i="7"/>
  <c r="XW30" i="7"/>
  <c r="XT30" i="7"/>
  <c r="XQ30" i="7"/>
  <c r="XN30" i="7"/>
  <c r="XK30" i="7"/>
  <c r="XH30" i="7"/>
  <c r="XE30" i="7"/>
  <c r="XB30" i="7"/>
  <c r="WY30" i="7"/>
  <c r="WV30" i="7"/>
  <c r="WS30" i="7"/>
  <c r="WP30" i="7"/>
  <c r="WM30" i="7"/>
  <c r="WJ30" i="7"/>
  <c r="WG30" i="7"/>
  <c r="WD30" i="7"/>
  <c r="WA30" i="7"/>
  <c r="VX30" i="7"/>
  <c r="VU30" i="7"/>
  <c r="VR30" i="7"/>
  <c r="VO30" i="7"/>
  <c r="VL30" i="7"/>
  <c r="VI30" i="7"/>
  <c r="VF30" i="7"/>
  <c r="VC30" i="7"/>
  <c r="UZ30" i="7"/>
  <c r="UW30" i="7"/>
  <c r="UT30" i="7"/>
  <c r="UQ30" i="7"/>
  <c r="UN30" i="7"/>
  <c r="UK30" i="7"/>
  <c r="UH30" i="7"/>
  <c r="UE30" i="7"/>
  <c r="UB30" i="7"/>
  <c r="TY30" i="7"/>
  <c r="TV30" i="7"/>
  <c r="TS30" i="7"/>
  <c r="TP30" i="7"/>
  <c r="TM30" i="7"/>
  <c r="TJ30" i="7"/>
  <c r="TG30" i="7"/>
  <c r="TD30" i="7"/>
  <c r="SZ102" i="7"/>
  <c r="SZ108" i="7" s="1"/>
  <c r="SW102" i="7"/>
  <c r="SW108" i="7" s="1"/>
  <c r="ST102" i="7"/>
  <c r="ST108" i="7" s="1"/>
  <c r="SQ102" i="7"/>
  <c r="SQ108" i="7" s="1"/>
  <c r="SN102" i="7"/>
  <c r="SN108" i="7" s="1"/>
  <c r="SK102" i="7"/>
  <c r="SK108" i="7" s="1"/>
  <c r="SH102" i="7"/>
  <c r="SH108" i="7" s="1"/>
  <c r="SE102" i="7"/>
  <c r="SE108" i="7" s="1"/>
  <c r="SB102" i="7"/>
  <c r="SB108" i="7" s="1"/>
  <c r="RY102" i="7"/>
  <c r="RY108" i="7" s="1"/>
  <c r="RV102" i="7"/>
  <c r="RV108" i="7" s="1"/>
  <c r="RS102" i="7"/>
  <c r="RS108" i="7" s="1"/>
  <c r="RP102" i="7"/>
  <c r="RP108" i="7" s="1"/>
  <c r="RM102" i="7"/>
  <c r="RM108" i="7" s="1"/>
  <c r="RJ102" i="7"/>
  <c r="RJ108" i="7" s="1"/>
  <c r="RG102" i="7"/>
  <c r="RG108" i="7" s="1"/>
  <c r="RD102" i="7"/>
  <c r="RD108" i="7" s="1"/>
  <c r="RA102" i="7"/>
  <c r="RA108" i="7" s="1"/>
  <c r="QX102" i="7"/>
  <c r="QX108" i="7" s="1"/>
  <c r="QU102" i="7"/>
  <c r="QU108" i="7" s="1"/>
  <c r="QR102" i="7"/>
  <c r="QR108" i="7" s="1"/>
  <c r="QO102" i="7"/>
  <c r="QO108" i="7" s="1"/>
  <c r="QL102" i="7"/>
  <c r="QL108" i="7" s="1"/>
  <c r="QI102" i="7"/>
  <c r="QI108" i="7" s="1"/>
  <c r="QF102" i="7"/>
  <c r="QF108" i="7" s="1"/>
  <c r="QC102" i="7"/>
  <c r="QC108" i="7" s="1"/>
  <c r="PZ102" i="7"/>
  <c r="PZ108" i="7" s="1"/>
  <c r="PW102" i="7"/>
  <c r="PW108" i="7" s="1"/>
  <c r="PT102" i="7"/>
  <c r="PT108" i="7" s="1"/>
  <c r="PQ102" i="7"/>
  <c r="PQ108" i="7" s="1"/>
  <c r="PN102" i="7"/>
  <c r="PN108" i="7" s="1"/>
  <c r="PK102" i="7"/>
  <c r="PK108" i="7" s="1"/>
  <c r="PH102" i="7"/>
  <c r="PH108" i="7" s="1"/>
  <c r="PE102" i="7"/>
  <c r="PE108" i="7" s="1"/>
  <c r="PB102" i="7"/>
  <c r="PB108" i="7" s="1"/>
  <c r="OY102" i="7"/>
  <c r="OY108" i="7" s="1"/>
  <c r="OV102" i="7"/>
  <c r="OV108" i="7" s="1"/>
  <c r="OS102" i="7"/>
  <c r="OS108" i="7" s="1"/>
  <c r="OP102" i="7"/>
  <c r="OP108" i="7" s="1"/>
  <c r="OM102" i="7"/>
  <c r="OM108" i="7" s="1"/>
  <c r="OJ102" i="7"/>
  <c r="OJ108" i="7" s="1"/>
  <c r="OG102" i="7"/>
  <c r="OG108" i="7" s="1"/>
  <c r="OD102" i="7"/>
  <c r="OD108" i="7" s="1"/>
  <c r="OA102" i="7"/>
  <c r="OA108" i="7" s="1"/>
  <c r="NX102" i="7"/>
  <c r="NX108" i="7" s="1"/>
  <c r="NU102" i="7"/>
  <c r="NU108" i="7" s="1"/>
  <c r="SZ95" i="7"/>
  <c r="SW95" i="7"/>
  <c r="ST95" i="7"/>
  <c r="SQ95" i="7"/>
  <c r="SN95" i="7"/>
  <c r="SK95" i="7"/>
  <c r="SH95" i="7"/>
  <c r="SE95" i="7"/>
  <c r="SB95" i="7"/>
  <c r="RY95" i="7"/>
  <c r="RV95" i="7"/>
  <c r="RS95" i="7"/>
  <c r="RP95" i="7"/>
  <c r="RM95" i="7"/>
  <c r="RJ95" i="7"/>
  <c r="RG95" i="7"/>
  <c r="RD95" i="7"/>
  <c r="RA95" i="7"/>
  <c r="QX95" i="7"/>
  <c r="QU95" i="7"/>
  <c r="QR95" i="7"/>
  <c r="QO95" i="7"/>
  <c r="QL95" i="7"/>
  <c r="QI95" i="7"/>
  <c r="QF95" i="7"/>
  <c r="QC95" i="7"/>
  <c r="PZ95" i="7"/>
  <c r="PW95" i="7"/>
  <c r="PT95" i="7"/>
  <c r="PQ95" i="7"/>
  <c r="PN95" i="7"/>
  <c r="PK95" i="7"/>
  <c r="PH95" i="7"/>
  <c r="PE95" i="7"/>
  <c r="PB95" i="7"/>
  <c r="OY95" i="7"/>
  <c r="OV95" i="7"/>
  <c r="OS95" i="7"/>
  <c r="OP95" i="7"/>
  <c r="OM95" i="7"/>
  <c r="OJ95" i="7"/>
  <c r="OG95" i="7"/>
  <c r="OD95" i="7"/>
  <c r="OA95" i="7"/>
  <c r="NX95" i="7"/>
  <c r="NU95" i="7"/>
  <c r="SZ84" i="7"/>
  <c r="SZ89" i="7" s="1"/>
  <c r="SW84" i="7"/>
  <c r="SW89" i="7" s="1"/>
  <c r="ST84" i="7"/>
  <c r="ST89" i="7" s="1"/>
  <c r="SQ84" i="7"/>
  <c r="SQ89" i="7" s="1"/>
  <c r="SN84" i="7"/>
  <c r="SN89" i="7" s="1"/>
  <c r="SK84" i="7"/>
  <c r="SK89" i="7" s="1"/>
  <c r="SH84" i="7"/>
  <c r="SH89" i="7" s="1"/>
  <c r="SE84" i="7"/>
  <c r="SE89" i="7" s="1"/>
  <c r="SB84" i="7"/>
  <c r="SB89" i="7" s="1"/>
  <c r="RY84" i="7"/>
  <c r="RY89" i="7" s="1"/>
  <c r="RV84" i="7"/>
  <c r="RV89" i="7" s="1"/>
  <c r="RS84" i="7"/>
  <c r="RS89" i="7" s="1"/>
  <c r="RP84" i="7"/>
  <c r="RP89" i="7" s="1"/>
  <c r="RM84" i="7"/>
  <c r="RM89" i="7" s="1"/>
  <c r="RJ84" i="7"/>
  <c r="RJ89" i="7" s="1"/>
  <c r="RG84" i="7"/>
  <c r="RG89" i="7" s="1"/>
  <c r="RD84" i="7"/>
  <c r="RD89" i="7" s="1"/>
  <c r="RA84" i="7"/>
  <c r="RA89" i="7" s="1"/>
  <c r="QX84" i="7"/>
  <c r="QX89" i="7" s="1"/>
  <c r="QU84" i="7"/>
  <c r="QU89" i="7" s="1"/>
  <c r="QR84" i="7"/>
  <c r="QR89" i="7" s="1"/>
  <c r="QO84" i="7"/>
  <c r="QO89" i="7" s="1"/>
  <c r="QL84" i="7"/>
  <c r="QL89" i="7" s="1"/>
  <c r="QI84" i="7"/>
  <c r="QI89" i="7" s="1"/>
  <c r="QF84" i="7"/>
  <c r="QF89" i="7" s="1"/>
  <c r="QC84" i="7"/>
  <c r="QC89" i="7" s="1"/>
  <c r="PZ84" i="7"/>
  <c r="PZ89" i="7" s="1"/>
  <c r="PW84" i="7"/>
  <c r="PW89" i="7" s="1"/>
  <c r="PT84" i="7"/>
  <c r="PT89" i="7" s="1"/>
  <c r="PQ84" i="7"/>
  <c r="PQ89" i="7" s="1"/>
  <c r="PN84" i="7"/>
  <c r="PN89" i="7" s="1"/>
  <c r="PK84" i="7"/>
  <c r="PK89" i="7" s="1"/>
  <c r="PH84" i="7"/>
  <c r="PH89" i="7" s="1"/>
  <c r="PE84" i="7"/>
  <c r="PE89" i="7" s="1"/>
  <c r="PB84" i="7"/>
  <c r="PB89" i="7" s="1"/>
  <c r="OY84" i="7"/>
  <c r="OY89" i="7" s="1"/>
  <c r="OV84" i="7"/>
  <c r="OV89" i="7" s="1"/>
  <c r="OS84" i="7"/>
  <c r="OS89" i="7" s="1"/>
  <c r="OP84" i="7"/>
  <c r="OP89" i="7" s="1"/>
  <c r="OM84" i="7"/>
  <c r="OM89" i="7" s="1"/>
  <c r="OJ84" i="7"/>
  <c r="OJ89" i="7" s="1"/>
  <c r="OG84" i="7"/>
  <c r="OG89" i="7" s="1"/>
  <c r="OD84" i="7"/>
  <c r="OD89" i="7" s="1"/>
  <c r="OA84" i="7"/>
  <c r="OA89" i="7" s="1"/>
  <c r="NX84" i="7"/>
  <c r="NX89" i="7" s="1"/>
  <c r="NU84" i="7"/>
  <c r="NU89" i="7" s="1"/>
  <c r="SZ71" i="7"/>
  <c r="TA71" i="7" s="1"/>
  <c r="SW71" i="7"/>
  <c r="SX71" i="7" s="1"/>
  <c r="ST71" i="7"/>
  <c r="SU71" i="7" s="1"/>
  <c r="SQ71" i="7"/>
  <c r="SR71" i="7" s="1"/>
  <c r="SN71" i="7"/>
  <c r="SO71" i="7" s="1"/>
  <c r="SK71" i="7"/>
  <c r="SL71" i="7" s="1"/>
  <c r="SH71" i="7"/>
  <c r="SI71" i="7" s="1"/>
  <c r="SE71" i="7"/>
  <c r="SF71" i="7" s="1"/>
  <c r="SB71" i="7"/>
  <c r="SC71" i="7" s="1"/>
  <c r="RY71" i="7"/>
  <c r="RZ71" i="7" s="1"/>
  <c r="RV71" i="7"/>
  <c r="RW71" i="7" s="1"/>
  <c r="RS71" i="7"/>
  <c r="RT71" i="7" s="1"/>
  <c r="RP71" i="7"/>
  <c r="RQ71" i="7" s="1"/>
  <c r="RM71" i="7"/>
  <c r="RN71" i="7" s="1"/>
  <c r="RJ71" i="7"/>
  <c r="RK71" i="7" s="1"/>
  <c r="RG71" i="7"/>
  <c r="RH71" i="7" s="1"/>
  <c r="RD71" i="7"/>
  <c r="RE71" i="7" s="1"/>
  <c r="RA71" i="7"/>
  <c r="RB71" i="7" s="1"/>
  <c r="QX71" i="7"/>
  <c r="QY71" i="7" s="1"/>
  <c r="QU71" i="7"/>
  <c r="QV71" i="7" s="1"/>
  <c r="QR71" i="7"/>
  <c r="QS71" i="7" s="1"/>
  <c r="QO71" i="7"/>
  <c r="QP71" i="7" s="1"/>
  <c r="QL71" i="7"/>
  <c r="QM71" i="7" s="1"/>
  <c r="QI71" i="7"/>
  <c r="QJ71" i="7" s="1"/>
  <c r="QF71" i="7"/>
  <c r="QG71" i="7" s="1"/>
  <c r="QC71" i="7"/>
  <c r="QD71" i="7" s="1"/>
  <c r="PZ71" i="7"/>
  <c r="QA71" i="7" s="1"/>
  <c r="PW71" i="7"/>
  <c r="PX71" i="7" s="1"/>
  <c r="PT71" i="7"/>
  <c r="PU71" i="7" s="1"/>
  <c r="PQ71" i="7"/>
  <c r="PR71" i="7" s="1"/>
  <c r="PN71" i="7"/>
  <c r="PO71" i="7" s="1"/>
  <c r="PK71" i="7"/>
  <c r="PL71" i="7" s="1"/>
  <c r="PH71" i="7"/>
  <c r="PI71" i="7" s="1"/>
  <c r="PE71" i="7"/>
  <c r="PF71" i="7" s="1"/>
  <c r="PB71" i="7"/>
  <c r="PC71" i="7" s="1"/>
  <c r="OY71" i="7"/>
  <c r="OZ71" i="7" s="1"/>
  <c r="OV71" i="7"/>
  <c r="OW71" i="7" s="1"/>
  <c r="OS71" i="7"/>
  <c r="OT71" i="7" s="1"/>
  <c r="OP71" i="7"/>
  <c r="OQ71" i="7" s="1"/>
  <c r="OM71" i="7"/>
  <c r="ON71" i="7" s="1"/>
  <c r="OJ71" i="7"/>
  <c r="OK71" i="7" s="1"/>
  <c r="OG71" i="7"/>
  <c r="OH71" i="7" s="1"/>
  <c r="OD71" i="7"/>
  <c r="OE71" i="7" s="1"/>
  <c r="OA71" i="7"/>
  <c r="OB71" i="7" s="1"/>
  <c r="NX71" i="7"/>
  <c r="NY71" i="7" s="1"/>
  <c r="NU71" i="7"/>
  <c r="NV71" i="7" s="1"/>
  <c r="SZ70" i="7"/>
  <c r="SW70" i="7"/>
  <c r="ST70" i="7"/>
  <c r="SQ70" i="7"/>
  <c r="SN70" i="7"/>
  <c r="SK70" i="7"/>
  <c r="SH70" i="7"/>
  <c r="SE70" i="7"/>
  <c r="SB70" i="7"/>
  <c r="RY70" i="7"/>
  <c r="RV70" i="7"/>
  <c r="RS70" i="7"/>
  <c r="RP70" i="7"/>
  <c r="RM70" i="7"/>
  <c r="RJ70" i="7"/>
  <c r="RG70" i="7"/>
  <c r="RD70" i="7"/>
  <c r="RA70" i="7"/>
  <c r="QX70" i="7"/>
  <c r="QU70" i="7"/>
  <c r="QR70" i="7"/>
  <c r="QO70" i="7"/>
  <c r="QL70" i="7"/>
  <c r="QI70" i="7"/>
  <c r="QF70" i="7"/>
  <c r="QC70" i="7"/>
  <c r="PZ70" i="7"/>
  <c r="PW70" i="7"/>
  <c r="PT70" i="7"/>
  <c r="PQ70" i="7"/>
  <c r="PN70" i="7"/>
  <c r="PK70" i="7"/>
  <c r="PH70" i="7"/>
  <c r="PE70" i="7"/>
  <c r="PB70" i="7"/>
  <c r="OY70" i="7"/>
  <c r="OV70" i="7"/>
  <c r="OS70" i="7"/>
  <c r="OP70" i="7"/>
  <c r="OM70" i="7"/>
  <c r="OJ70" i="7"/>
  <c r="OG70" i="7"/>
  <c r="OD70" i="7"/>
  <c r="OA70" i="7"/>
  <c r="NX70" i="7"/>
  <c r="NU70" i="7"/>
  <c r="TA61" i="7"/>
  <c r="SZ61" i="7"/>
  <c r="SX61" i="7"/>
  <c r="SW61" i="7"/>
  <c r="SU61" i="7"/>
  <c r="ST61" i="7"/>
  <c r="SR61" i="7"/>
  <c r="SQ61" i="7"/>
  <c r="SO61" i="7"/>
  <c r="SN61" i="7"/>
  <c r="SL61" i="7"/>
  <c r="SK61" i="7"/>
  <c r="SI61" i="7"/>
  <c r="SH61" i="7"/>
  <c r="SF61" i="7"/>
  <c r="SE61" i="7"/>
  <c r="SC61" i="7"/>
  <c r="SB61" i="7"/>
  <c r="RZ61" i="7"/>
  <c r="RY61" i="7"/>
  <c r="RW61" i="7"/>
  <c r="RV61" i="7"/>
  <c r="RT61" i="7"/>
  <c r="RS61" i="7"/>
  <c r="RQ61" i="7"/>
  <c r="RP61" i="7"/>
  <c r="RN61" i="7"/>
  <c r="RM61" i="7"/>
  <c r="RK61" i="7"/>
  <c r="RJ61" i="7"/>
  <c r="RH61" i="7"/>
  <c r="RG61" i="7"/>
  <c r="RE61" i="7"/>
  <c r="RD61" i="7"/>
  <c r="RB61" i="7"/>
  <c r="RA61" i="7"/>
  <c r="QY61" i="7"/>
  <c r="QX61" i="7"/>
  <c r="QV61" i="7"/>
  <c r="QU61" i="7"/>
  <c r="QS61" i="7"/>
  <c r="QR61" i="7"/>
  <c r="QP61" i="7"/>
  <c r="QO61" i="7"/>
  <c r="QM61" i="7"/>
  <c r="QL61" i="7"/>
  <c r="QJ61" i="7"/>
  <c r="QI61" i="7"/>
  <c r="QG61" i="7"/>
  <c r="QF61" i="7"/>
  <c r="QD61" i="7"/>
  <c r="QC61" i="7"/>
  <c r="QA61" i="7"/>
  <c r="PZ61" i="7"/>
  <c r="PX61" i="7"/>
  <c r="PW61" i="7"/>
  <c r="PU61" i="7"/>
  <c r="PT61" i="7"/>
  <c r="PR61" i="7"/>
  <c r="PQ61" i="7"/>
  <c r="PO61" i="7"/>
  <c r="PN61" i="7"/>
  <c r="PL61" i="7"/>
  <c r="PK61" i="7"/>
  <c r="PI61" i="7"/>
  <c r="PH61" i="7"/>
  <c r="PF61" i="7"/>
  <c r="PE61" i="7"/>
  <c r="PC61" i="7"/>
  <c r="PB61" i="7"/>
  <c r="OZ61" i="7"/>
  <c r="OY61" i="7"/>
  <c r="OW61" i="7"/>
  <c r="OV61" i="7"/>
  <c r="OT61" i="7"/>
  <c r="OS61" i="7"/>
  <c r="OQ61" i="7"/>
  <c r="OP61" i="7"/>
  <c r="ON61" i="7"/>
  <c r="OM61" i="7"/>
  <c r="OK61" i="7"/>
  <c r="OJ61" i="7"/>
  <c r="OH61" i="7"/>
  <c r="OG61" i="7"/>
  <c r="OE61" i="7"/>
  <c r="OD61" i="7"/>
  <c r="OB61" i="7"/>
  <c r="OA61" i="7"/>
  <c r="NY61" i="7"/>
  <c r="NX61" i="7"/>
  <c r="NV61" i="7"/>
  <c r="NU61" i="7"/>
  <c r="SZ53" i="7"/>
  <c r="SW53" i="7"/>
  <c r="ST53" i="7"/>
  <c r="SQ53" i="7"/>
  <c r="SQ63" i="7" s="1"/>
  <c r="SN53" i="7"/>
  <c r="SK53" i="7"/>
  <c r="SH53" i="7"/>
  <c r="SE53" i="7"/>
  <c r="SE63" i="7" s="1"/>
  <c r="SB53" i="7"/>
  <c r="RY53" i="7"/>
  <c r="RV53" i="7"/>
  <c r="RS53" i="7"/>
  <c r="RS63" i="7" s="1"/>
  <c r="RP53" i="7"/>
  <c r="RM53" i="7"/>
  <c r="RJ53" i="7"/>
  <c r="RG53" i="7"/>
  <c r="RG63" i="7" s="1"/>
  <c r="RD53" i="7"/>
  <c r="RA53" i="7"/>
  <c r="QX53" i="7"/>
  <c r="QU53" i="7"/>
  <c r="QU63" i="7" s="1"/>
  <c r="QR53" i="7"/>
  <c r="QO53" i="7"/>
  <c r="QL53" i="7"/>
  <c r="QI53" i="7"/>
  <c r="QI63" i="7" s="1"/>
  <c r="QF53" i="7"/>
  <c r="QC53" i="7"/>
  <c r="PZ53" i="7"/>
  <c r="PW53" i="7"/>
  <c r="PW63" i="7" s="1"/>
  <c r="PT53" i="7"/>
  <c r="PQ53" i="7"/>
  <c r="PN53" i="7"/>
  <c r="PK53" i="7"/>
  <c r="PK63" i="7" s="1"/>
  <c r="PH53" i="7"/>
  <c r="PE53" i="7"/>
  <c r="PB53" i="7"/>
  <c r="OY53" i="7"/>
  <c r="OY63" i="7" s="1"/>
  <c r="OV53" i="7"/>
  <c r="OS53" i="7"/>
  <c r="OP53" i="7"/>
  <c r="OM53" i="7"/>
  <c r="OM63" i="7" s="1"/>
  <c r="OJ53" i="7"/>
  <c r="OG53" i="7"/>
  <c r="OD53" i="7"/>
  <c r="OA53" i="7"/>
  <c r="OA63" i="7" s="1"/>
  <c r="NX53" i="7"/>
  <c r="NU53" i="7"/>
  <c r="SZ43" i="7"/>
  <c r="SW43" i="7"/>
  <c r="ST43" i="7"/>
  <c r="SQ43" i="7"/>
  <c r="SN43" i="7"/>
  <c r="SK43" i="7"/>
  <c r="SH43" i="7"/>
  <c r="SE43" i="7"/>
  <c r="SB43" i="7"/>
  <c r="RY43" i="7"/>
  <c r="RV43" i="7"/>
  <c r="RS43" i="7"/>
  <c r="RP43" i="7"/>
  <c r="RM43" i="7"/>
  <c r="RJ43" i="7"/>
  <c r="RG43" i="7"/>
  <c r="RD43" i="7"/>
  <c r="RA43" i="7"/>
  <c r="QX43" i="7"/>
  <c r="QU43" i="7"/>
  <c r="QR43" i="7"/>
  <c r="QO43" i="7"/>
  <c r="QL43" i="7"/>
  <c r="QI43" i="7"/>
  <c r="QF43" i="7"/>
  <c r="QC43" i="7"/>
  <c r="PZ43" i="7"/>
  <c r="PW43" i="7"/>
  <c r="PT43" i="7"/>
  <c r="PQ43" i="7"/>
  <c r="PN43" i="7"/>
  <c r="PK43" i="7"/>
  <c r="PH43" i="7"/>
  <c r="PE43" i="7"/>
  <c r="PB43" i="7"/>
  <c r="OY43" i="7"/>
  <c r="OV43" i="7"/>
  <c r="OS43" i="7"/>
  <c r="OP43" i="7"/>
  <c r="OM43" i="7"/>
  <c r="OJ43" i="7"/>
  <c r="OG43" i="7"/>
  <c r="OD43" i="7"/>
  <c r="OA43" i="7"/>
  <c r="NX43" i="7"/>
  <c r="NU43" i="7"/>
  <c r="TA30" i="7"/>
  <c r="SX30" i="7"/>
  <c r="SU30" i="7"/>
  <c r="SR30" i="7"/>
  <c r="SO30" i="7"/>
  <c r="SL30" i="7"/>
  <c r="SI30" i="7"/>
  <c r="SF30" i="7"/>
  <c r="SC30" i="7"/>
  <c r="RZ30" i="7"/>
  <c r="RW30" i="7"/>
  <c r="RT30" i="7"/>
  <c r="RQ30" i="7"/>
  <c r="RN30" i="7"/>
  <c r="RK30" i="7"/>
  <c r="RH30" i="7"/>
  <c r="RE30" i="7"/>
  <c r="RB30" i="7"/>
  <c r="QY30" i="7"/>
  <c r="QV30" i="7"/>
  <c r="QS30" i="7"/>
  <c r="QP30" i="7"/>
  <c r="QM30" i="7"/>
  <c r="QJ30" i="7"/>
  <c r="QG30" i="7"/>
  <c r="QD30" i="7"/>
  <c r="QA30" i="7"/>
  <c r="PX30" i="7"/>
  <c r="PU30" i="7"/>
  <c r="PR30" i="7"/>
  <c r="PO30" i="7"/>
  <c r="PL30" i="7"/>
  <c r="PI30" i="7"/>
  <c r="PF30" i="7"/>
  <c r="PC30" i="7"/>
  <c r="OZ30" i="7"/>
  <c r="OW30" i="7"/>
  <c r="OT30" i="7"/>
  <c r="OQ30" i="7"/>
  <c r="ON30" i="7"/>
  <c r="OK30" i="7"/>
  <c r="OH30" i="7"/>
  <c r="OE30" i="7"/>
  <c r="OB30" i="7"/>
  <c r="NY30" i="7"/>
  <c r="NV30" i="7"/>
  <c r="NR102" i="7"/>
  <c r="NR108" i="7" s="1"/>
  <c r="NO102" i="7"/>
  <c r="NO108" i="7" s="1"/>
  <c r="NL102" i="7"/>
  <c r="NL108" i="7" s="1"/>
  <c r="NI102" i="7"/>
  <c r="NI108" i="7" s="1"/>
  <c r="NF102" i="7"/>
  <c r="NF108" i="7" s="1"/>
  <c r="NC102" i="7"/>
  <c r="NC108" i="7" s="1"/>
  <c r="MZ102" i="7"/>
  <c r="MZ108" i="7" s="1"/>
  <c r="MW102" i="7"/>
  <c r="MW108" i="7" s="1"/>
  <c r="MT102" i="7"/>
  <c r="MT108" i="7" s="1"/>
  <c r="MQ102" i="7"/>
  <c r="MQ108" i="7" s="1"/>
  <c r="MN102" i="7"/>
  <c r="MN108" i="7" s="1"/>
  <c r="MK102" i="7"/>
  <c r="MK108" i="7" s="1"/>
  <c r="MH102" i="7"/>
  <c r="MH108" i="7" s="1"/>
  <c r="ME102" i="7"/>
  <c r="ME108" i="7" s="1"/>
  <c r="MB102" i="7"/>
  <c r="MB108" i="7" s="1"/>
  <c r="LY102" i="7"/>
  <c r="LY108" i="7" s="1"/>
  <c r="LV102" i="7"/>
  <c r="LV108" i="7" s="1"/>
  <c r="LS102" i="7"/>
  <c r="LS108" i="7" s="1"/>
  <c r="LP102" i="7"/>
  <c r="LP108" i="7" s="1"/>
  <c r="LM102" i="7"/>
  <c r="LM108" i="7" s="1"/>
  <c r="LJ102" i="7"/>
  <c r="LJ108" i="7" s="1"/>
  <c r="LG102" i="7"/>
  <c r="LG108" i="7" s="1"/>
  <c r="LD102" i="7"/>
  <c r="LD108" i="7" s="1"/>
  <c r="LA102" i="7"/>
  <c r="LA108" i="7" s="1"/>
  <c r="KX102" i="7"/>
  <c r="KX108" i="7" s="1"/>
  <c r="KU102" i="7"/>
  <c r="KU108" i="7" s="1"/>
  <c r="KR102" i="7"/>
  <c r="KR108" i="7" s="1"/>
  <c r="KO102" i="7"/>
  <c r="KO108" i="7" s="1"/>
  <c r="KL102" i="7"/>
  <c r="KL108" i="7" s="1"/>
  <c r="KI102" i="7"/>
  <c r="KI108" i="7" s="1"/>
  <c r="KF102" i="7"/>
  <c r="KF108" i="7" s="1"/>
  <c r="KC102" i="7"/>
  <c r="KC108" i="7" s="1"/>
  <c r="JZ102" i="7"/>
  <c r="JZ108" i="7" s="1"/>
  <c r="JW102" i="7"/>
  <c r="JW108" i="7" s="1"/>
  <c r="JT102" i="7"/>
  <c r="JT108" i="7" s="1"/>
  <c r="JQ102" i="7"/>
  <c r="JQ108" i="7" s="1"/>
  <c r="JN102" i="7"/>
  <c r="JN108" i="7" s="1"/>
  <c r="JK102" i="7"/>
  <c r="JK108" i="7" s="1"/>
  <c r="JH102" i="7"/>
  <c r="JH108" i="7" s="1"/>
  <c r="JE102" i="7"/>
  <c r="JE108" i="7" s="1"/>
  <c r="JB102" i="7"/>
  <c r="JB108" i="7" s="1"/>
  <c r="IY102" i="7"/>
  <c r="IY108" i="7" s="1"/>
  <c r="IV102" i="7"/>
  <c r="IV108" i="7" s="1"/>
  <c r="IS102" i="7"/>
  <c r="IS108" i="7" s="1"/>
  <c r="IP102" i="7"/>
  <c r="IP108" i="7" s="1"/>
  <c r="IM102" i="7"/>
  <c r="IM108" i="7" s="1"/>
  <c r="NR95" i="7"/>
  <c r="NO95" i="7"/>
  <c r="NL95" i="7"/>
  <c r="NI95" i="7"/>
  <c r="NF95" i="7"/>
  <c r="NC95" i="7"/>
  <c r="MZ95" i="7"/>
  <c r="MW95" i="7"/>
  <c r="MT95" i="7"/>
  <c r="MQ95" i="7"/>
  <c r="MN95" i="7"/>
  <c r="MK95" i="7"/>
  <c r="MH95" i="7"/>
  <c r="ME95" i="7"/>
  <c r="MB95" i="7"/>
  <c r="LY95" i="7"/>
  <c r="LV95" i="7"/>
  <c r="LS95" i="7"/>
  <c r="LP95" i="7"/>
  <c r="LM95" i="7"/>
  <c r="LJ95" i="7"/>
  <c r="LG95" i="7"/>
  <c r="LD95" i="7"/>
  <c r="LA95" i="7"/>
  <c r="KX95" i="7"/>
  <c r="KU95" i="7"/>
  <c r="KR95" i="7"/>
  <c r="KO95" i="7"/>
  <c r="KL95" i="7"/>
  <c r="KI95" i="7"/>
  <c r="KF95" i="7"/>
  <c r="KC95" i="7"/>
  <c r="JZ95" i="7"/>
  <c r="JW95" i="7"/>
  <c r="JT95" i="7"/>
  <c r="JQ95" i="7"/>
  <c r="JN95" i="7"/>
  <c r="JK95" i="7"/>
  <c r="JH95" i="7"/>
  <c r="JE95" i="7"/>
  <c r="JB95" i="7"/>
  <c r="IY95" i="7"/>
  <c r="IV95" i="7"/>
  <c r="IS95" i="7"/>
  <c r="IP95" i="7"/>
  <c r="IM95" i="7"/>
  <c r="NR84" i="7"/>
  <c r="NR89" i="7" s="1"/>
  <c r="NO84" i="7"/>
  <c r="NO89" i="7" s="1"/>
  <c r="NL84" i="7"/>
  <c r="NL89" i="7" s="1"/>
  <c r="NI84" i="7"/>
  <c r="NI89" i="7" s="1"/>
  <c r="NF84" i="7"/>
  <c r="NF89" i="7" s="1"/>
  <c r="NC84" i="7"/>
  <c r="NC89" i="7" s="1"/>
  <c r="MZ84" i="7"/>
  <c r="MZ89" i="7" s="1"/>
  <c r="MW84" i="7"/>
  <c r="MW89" i="7" s="1"/>
  <c r="MT84" i="7"/>
  <c r="MT89" i="7" s="1"/>
  <c r="MQ84" i="7"/>
  <c r="MQ89" i="7" s="1"/>
  <c r="MN84" i="7"/>
  <c r="MN89" i="7" s="1"/>
  <c r="MK84" i="7"/>
  <c r="MK89" i="7" s="1"/>
  <c r="MH84" i="7"/>
  <c r="MH89" i="7" s="1"/>
  <c r="ME84" i="7"/>
  <c r="ME89" i="7" s="1"/>
  <c r="MB84" i="7"/>
  <c r="MB89" i="7" s="1"/>
  <c r="LY84" i="7"/>
  <c r="LY89" i="7" s="1"/>
  <c r="LV84" i="7"/>
  <c r="LV89" i="7" s="1"/>
  <c r="LS84" i="7"/>
  <c r="LS89" i="7" s="1"/>
  <c r="LP84" i="7"/>
  <c r="LP89" i="7" s="1"/>
  <c r="LM84" i="7"/>
  <c r="LM89" i="7" s="1"/>
  <c r="LJ84" i="7"/>
  <c r="LJ89" i="7" s="1"/>
  <c r="LG84" i="7"/>
  <c r="LG89" i="7" s="1"/>
  <c r="LD84" i="7"/>
  <c r="LD89" i="7" s="1"/>
  <c r="LA84" i="7"/>
  <c r="LA89" i="7" s="1"/>
  <c r="KX84" i="7"/>
  <c r="KX89" i="7" s="1"/>
  <c r="KU84" i="7"/>
  <c r="KU89" i="7" s="1"/>
  <c r="KR84" i="7"/>
  <c r="KR89" i="7" s="1"/>
  <c r="KO84" i="7"/>
  <c r="KO89" i="7" s="1"/>
  <c r="KL84" i="7"/>
  <c r="KL89" i="7" s="1"/>
  <c r="KI84" i="7"/>
  <c r="KI89" i="7" s="1"/>
  <c r="KF84" i="7"/>
  <c r="KF89" i="7" s="1"/>
  <c r="KC84" i="7"/>
  <c r="KC89" i="7" s="1"/>
  <c r="JZ84" i="7"/>
  <c r="JZ89" i="7" s="1"/>
  <c r="JW84" i="7"/>
  <c r="JW89" i="7" s="1"/>
  <c r="JT84" i="7"/>
  <c r="JT89" i="7" s="1"/>
  <c r="JQ84" i="7"/>
  <c r="JQ89" i="7" s="1"/>
  <c r="JN84" i="7"/>
  <c r="JN89" i="7" s="1"/>
  <c r="JK84" i="7"/>
  <c r="JK89" i="7" s="1"/>
  <c r="JH84" i="7"/>
  <c r="JH89" i="7" s="1"/>
  <c r="JE84" i="7"/>
  <c r="JE89" i="7" s="1"/>
  <c r="JB84" i="7"/>
  <c r="JB89" i="7" s="1"/>
  <c r="IY84" i="7"/>
  <c r="IY89" i="7" s="1"/>
  <c r="IV84" i="7"/>
  <c r="IV89" i="7" s="1"/>
  <c r="IS84" i="7"/>
  <c r="IS89" i="7" s="1"/>
  <c r="IP84" i="7"/>
  <c r="IP89" i="7" s="1"/>
  <c r="IM84" i="7"/>
  <c r="IM89" i="7" s="1"/>
  <c r="NR71" i="7"/>
  <c r="NS71" i="7" s="1"/>
  <c r="NO71" i="7"/>
  <c r="NP71" i="7" s="1"/>
  <c r="NL71" i="7"/>
  <c r="NM71" i="7" s="1"/>
  <c r="NI71" i="7"/>
  <c r="NJ71" i="7" s="1"/>
  <c r="NF71" i="7"/>
  <c r="NG71" i="7" s="1"/>
  <c r="NC71" i="7"/>
  <c r="ND71" i="7" s="1"/>
  <c r="MZ71" i="7"/>
  <c r="NA71" i="7" s="1"/>
  <c r="MW71" i="7"/>
  <c r="MX71" i="7" s="1"/>
  <c r="MT71" i="7"/>
  <c r="MU71" i="7" s="1"/>
  <c r="MQ71" i="7"/>
  <c r="MR71" i="7" s="1"/>
  <c r="MN71" i="7"/>
  <c r="MO71" i="7" s="1"/>
  <c r="MK71" i="7"/>
  <c r="ML71" i="7" s="1"/>
  <c r="MH71" i="7"/>
  <c r="MI71" i="7" s="1"/>
  <c r="ME71" i="7"/>
  <c r="MF71" i="7" s="1"/>
  <c r="MB71" i="7"/>
  <c r="MC71" i="7" s="1"/>
  <c r="LY71" i="7"/>
  <c r="LZ71" i="7" s="1"/>
  <c r="LV71" i="7"/>
  <c r="LW71" i="7" s="1"/>
  <c r="LS71" i="7"/>
  <c r="LT71" i="7" s="1"/>
  <c r="LP71" i="7"/>
  <c r="LQ71" i="7" s="1"/>
  <c r="LM71" i="7"/>
  <c r="LN71" i="7" s="1"/>
  <c r="LJ71" i="7"/>
  <c r="LK71" i="7" s="1"/>
  <c r="LG71" i="7"/>
  <c r="LH71" i="7" s="1"/>
  <c r="LD71" i="7"/>
  <c r="LE71" i="7" s="1"/>
  <c r="LA71" i="7"/>
  <c r="LB71" i="7" s="1"/>
  <c r="KX71" i="7"/>
  <c r="KY71" i="7" s="1"/>
  <c r="KU71" i="7"/>
  <c r="KV71" i="7" s="1"/>
  <c r="KR71" i="7"/>
  <c r="KS71" i="7" s="1"/>
  <c r="KO71" i="7"/>
  <c r="KP71" i="7" s="1"/>
  <c r="KL71" i="7"/>
  <c r="KM71" i="7" s="1"/>
  <c r="KI71" i="7"/>
  <c r="KJ71" i="7" s="1"/>
  <c r="KF71" i="7"/>
  <c r="KG71" i="7" s="1"/>
  <c r="KC71" i="7"/>
  <c r="KD71" i="7" s="1"/>
  <c r="JZ71" i="7"/>
  <c r="KA71" i="7" s="1"/>
  <c r="JW71" i="7"/>
  <c r="JX71" i="7" s="1"/>
  <c r="JT71" i="7"/>
  <c r="JU71" i="7" s="1"/>
  <c r="JQ71" i="7"/>
  <c r="JR71" i="7" s="1"/>
  <c r="JN71" i="7"/>
  <c r="JO71" i="7" s="1"/>
  <c r="JK71" i="7"/>
  <c r="JL71" i="7" s="1"/>
  <c r="JH71" i="7"/>
  <c r="JI71" i="7" s="1"/>
  <c r="JE71" i="7"/>
  <c r="JF71" i="7" s="1"/>
  <c r="JB71" i="7"/>
  <c r="JC71" i="7" s="1"/>
  <c r="IY71" i="7"/>
  <c r="IZ71" i="7" s="1"/>
  <c r="IV71" i="7"/>
  <c r="IW71" i="7" s="1"/>
  <c r="IS71" i="7"/>
  <c r="IT71" i="7" s="1"/>
  <c r="IP71" i="7"/>
  <c r="IQ71" i="7" s="1"/>
  <c r="IM71" i="7"/>
  <c r="IN71" i="7" s="1"/>
  <c r="NR70" i="7"/>
  <c r="NO70" i="7"/>
  <c r="NL70" i="7"/>
  <c r="NI70" i="7"/>
  <c r="NF70" i="7"/>
  <c r="NC70" i="7"/>
  <c r="MZ70" i="7"/>
  <c r="MW70" i="7"/>
  <c r="MT70" i="7"/>
  <c r="MQ70" i="7"/>
  <c r="MN70" i="7"/>
  <c r="MK70" i="7"/>
  <c r="MH70" i="7"/>
  <c r="ME70" i="7"/>
  <c r="MB70" i="7"/>
  <c r="LY70" i="7"/>
  <c r="LV70" i="7"/>
  <c r="LS70" i="7"/>
  <c r="LP70" i="7"/>
  <c r="LM70" i="7"/>
  <c r="LJ70" i="7"/>
  <c r="LG70" i="7"/>
  <c r="LD70" i="7"/>
  <c r="LA70" i="7"/>
  <c r="KX70" i="7"/>
  <c r="KU70" i="7"/>
  <c r="KR70" i="7"/>
  <c r="KO70" i="7"/>
  <c r="KL70" i="7"/>
  <c r="KI70" i="7"/>
  <c r="KF70" i="7"/>
  <c r="KC70" i="7"/>
  <c r="JZ70" i="7"/>
  <c r="JW70" i="7"/>
  <c r="JT70" i="7"/>
  <c r="JQ70" i="7"/>
  <c r="JN70" i="7"/>
  <c r="JK70" i="7"/>
  <c r="JH70" i="7"/>
  <c r="JE70" i="7"/>
  <c r="JB70" i="7"/>
  <c r="IY70" i="7"/>
  <c r="IV70" i="7"/>
  <c r="IS70" i="7"/>
  <c r="IP70" i="7"/>
  <c r="IM70" i="7"/>
  <c r="NS61" i="7"/>
  <c r="NR61" i="7"/>
  <c r="NP61" i="7"/>
  <c r="NO61" i="7"/>
  <c r="NM61" i="7"/>
  <c r="NL61" i="7"/>
  <c r="NJ61" i="7"/>
  <c r="NI61" i="7"/>
  <c r="NG61" i="7"/>
  <c r="NF61" i="7"/>
  <c r="ND61" i="7"/>
  <c r="NC61" i="7"/>
  <c r="NA61" i="7"/>
  <c r="MZ61" i="7"/>
  <c r="MX61" i="7"/>
  <c r="MW61" i="7"/>
  <c r="MU61" i="7"/>
  <c r="MT61" i="7"/>
  <c r="MR61" i="7"/>
  <c r="MQ61" i="7"/>
  <c r="MO61" i="7"/>
  <c r="MN61" i="7"/>
  <c r="ML61" i="7"/>
  <c r="MK61" i="7"/>
  <c r="MI61" i="7"/>
  <c r="MH61" i="7"/>
  <c r="MF61" i="7"/>
  <c r="ME61" i="7"/>
  <c r="MC61" i="7"/>
  <c r="MB61" i="7"/>
  <c r="LZ61" i="7"/>
  <c r="LY61" i="7"/>
  <c r="LW61" i="7"/>
  <c r="LV61" i="7"/>
  <c r="LT61" i="7"/>
  <c r="LS61" i="7"/>
  <c r="LQ61" i="7"/>
  <c r="LP61" i="7"/>
  <c r="LN61" i="7"/>
  <c r="LM61" i="7"/>
  <c r="LK61" i="7"/>
  <c r="LJ61" i="7"/>
  <c r="LH61" i="7"/>
  <c r="LG61" i="7"/>
  <c r="LE61" i="7"/>
  <c r="LD61" i="7"/>
  <c r="LB61" i="7"/>
  <c r="LA61" i="7"/>
  <c r="KY61" i="7"/>
  <c r="KX61" i="7"/>
  <c r="KV61" i="7"/>
  <c r="KU61" i="7"/>
  <c r="KS61" i="7"/>
  <c r="KR61" i="7"/>
  <c r="KP61" i="7"/>
  <c r="KO61" i="7"/>
  <c r="KM61" i="7"/>
  <c r="KL61" i="7"/>
  <c r="KJ61" i="7"/>
  <c r="KI61" i="7"/>
  <c r="KG61" i="7"/>
  <c r="KF61" i="7"/>
  <c r="KD61" i="7"/>
  <c r="KC61" i="7"/>
  <c r="KA61" i="7"/>
  <c r="JZ61" i="7"/>
  <c r="JX61" i="7"/>
  <c r="JW61" i="7"/>
  <c r="JU61" i="7"/>
  <c r="JT61" i="7"/>
  <c r="JR61" i="7"/>
  <c r="JQ61" i="7"/>
  <c r="JO61" i="7"/>
  <c r="JN61" i="7"/>
  <c r="JL61" i="7"/>
  <c r="JK61" i="7"/>
  <c r="JI61" i="7"/>
  <c r="JH61" i="7"/>
  <c r="JF61" i="7"/>
  <c r="JE61" i="7"/>
  <c r="JC61" i="7"/>
  <c r="JB61" i="7"/>
  <c r="IZ61" i="7"/>
  <c r="IY61" i="7"/>
  <c r="IW61" i="7"/>
  <c r="IV61" i="7"/>
  <c r="IT61" i="7"/>
  <c r="IS61" i="7"/>
  <c r="IQ61" i="7"/>
  <c r="IP61" i="7"/>
  <c r="IN61" i="7"/>
  <c r="IM61" i="7"/>
  <c r="NR53" i="7"/>
  <c r="NO53" i="7"/>
  <c r="NL53" i="7"/>
  <c r="NI53" i="7"/>
  <c r="NI63" i="7" s="1"/>
  <c r="NF53" i="7"/>
  <c r="NC53" i="7"/>
  <c r="MZ53" i="7"/>
  <c r="MW53" i="7"/>
  <c r="MT53" i="7"/>
  <c r="MQ53" i="7"/>
  <c r="MN53" i="7"/>
  <c r="MK53" i="7"/>
  <c r="MK63" i="7" s="1"/>
  <c r="MH53" i="7"/>
  <c r="ME53" i="7"/>
  <c r="MB53" i="7"/>
  <c r="LY53" i="7"/>
  <c r="LV53" i="7"/>
  <c r="LS53" i="7"/>
  <c r="LP53" i="7"/>
  <c r="LM53" i="7"/>
  <c r="LM63" i="7" s="1"/>
  <c r="LJ53" i="7"/>
  <c r="LG53" i="7"/>
  <c r="LD53" i="7"/>
  <c r="LA53" i="7"/>
  <c r="KX53" i="7"/>
  <c r="KU53" i="7"/>
  <c r="KR53" i="7"/>
  <c r="KO53" i="7"/>
  <c r="KO63" i="7" s="1"/>
  <c r="KL53" i="7"/>
  <c r="KI53" i="7"/>
  <c r="KF53" i="7"/>
  <c r="KC53" i="7"/>
  <c r="JZ53" i="7"/>
  <c r="JW53" i="7"/>
  <c r="JT53" i="7"/>
  <c r="JQ53" i="7"/>
  <c r="JQ63" i="7" s="1"/>
  <c r="JN53" i="7"/>
  <c r="JK53" i="7"/>
  <c r="JH53" i="7"/>
  <c r="JE53" i="7"/>
  <c r="JB53" i="7"/>
  <c r="IY53" i="7"/>
  <c r="IV53" i="7"/>
  <c r="IS53" i="7"/>
  <c r="IS63" i="7" s="1"/>
  <c r="IP53" i="7"/>
  <c r="IM53" i="7"/>
  <c r="NR43" i="7"/>
  <c r="NO43" i="7"/>
  <c r="NL43" i="7"/>
  <c r="NI43" i="7"/>
  <c r="NF43" i="7"/>
  <c r="NC43" i="7"/>
  <c r="MZ43" i="7"/>
  <c r="MW43" i="7"/>
  <c r="MT43" i="7"/>
  <c r="MQ43" i="7"/>
  <c r="MN43" i="7"/>
  <c r="MK43" i="7"/>
  <c r="MH43" i="7"/>
  <c r="ME43" i="7"/>
  <c r="MB43" i="7"/>
  <c r="LY43" i="7"/>
  <c r="LV43" i="7"/>
  <c r="LS43" i="7"/>
  <c r="LP43" i="7"/>
  <c r="LM43" i="7"/>
  <c r="LJ43" i="7"/>
  <c r="LG43" i="7"/>
  <c r="LD43" i="7"/>
  <c r="LA43" i="7"/>
  <c r="KX43" i="7"/>
  <c r="KU43" i="7"/>
  <c r="KR43" i="7"/>
  <c r="KO43" i="7"/>
  <c r="KL43" i="7"/>
  <c r="KI43" i="7"/>
  <c r="KF43" i="7"/>
  <c r="KC43" i="7"/>
  <c r="JZ43" i="7"/>
  <c r="JW43" i="7"/>
  <c r="JT43" i="7"/>
  <c r="JQ43" i="7"/>
  <c r="JN43" i="7"/>
  <c r="JK43" i="7"/>
  <c r="JH43" i="7"/>
  <c r="JE43" i="7"/>
  <c r="JB43" i="7"/>
  <c r="IY43" i="7"/>
  <c r="IV43" i="7"/>
  <c r="IS43" i="7"/>
  <c r="IP43" i="7"/>
  <c r="IM43" i="7"/>
  <c r="NS30" i="7"/>
  <c r="NP30" i="7"/>
  <c r="NM30" i="7"/>
  <c r="NJ30" i="7"/>
  <c r="NG30" i="7"/>
  <c r="ND30" i="7"/>
  <c r="NA30" i="7"/>
  <c r="MX30" i="7"/>
  <c r="MU30" i="7"/>
  <c r="MR30" i="7"/>
  <c r="MO30" i="7"/>
  <c r="ML30" i="7"/>
  <c r="MI30" i="7"/>
  <c r="MF30" i="7"/>
  <c r="MC30" i="7"/>
  <c r="LZ30" i="7"/>
  <c r="LW30" i="7"/>
  <c r="LT30" i="7"/>
  <c r="LQ30" i="7"/>
  <c r="LN30" i="7"/>
  <c r="LK30" i="7"/>
  <c r="LH30" i="7"/>
  <c r="LE30" i="7"/>
  <c r="LB30" i="7"/>
  <c r="KY30" i="7"/>
  <c r="KV30" i="7"/>
  <c r="KS30" i="7"/>
  <c r="KP30" i="7"/>
  <c r="KM30" i="7"/>
  <c r="KJ30" i="7"/>
  <c r="KG30" i="7"/>
  <c r="KD30" i="7"/>
  <c r="KA30" i="7"/>
  <c r="JX30" i="7"/>
  <c r="JU30" i="7"/>
  <c r="JR30" i="7"/>
  <c r="JO30" i="7"/>
  <c r="JL30" i="7"/>
  <c r="JI30" i="7"/>
  <c r="JF30" i="7"/>
  <c r="JC30" i="7"/>
  <c r="IZ30" i="7"/>
  <c r="IW30" i="7"/>
  <c r="IT30" i="7"/>
  <c r="IQ30" i="7"/>
  <c r="IN30" i="7"/>
  <c r="G50" i="10"/>
  <c r="AQ43" i="7"/>
  <c r="AQ53" i="7"/>
  <c r="AQ61" i="7"/>
  <c r="AQ70" i="7"/>
  <c r="AR61" i="7"/>
  <c r="AQ71" i="7" s="1"/>
  <c r="AR71" i="7" s="1"/>
  <c r="AB102" i="7"/>
  <c r="Y43" i="7"/>
  <c r="Y53" i="7"/>
  <c r="Y61" i="7"/>
  <c r="Y70" i="7"/>
  <c r="Z61" i="7"/>
  <c r="J43" i="7"/>
  <c r="J53" i="7"/>
  <c r="J61" i="7"/>
  <c r="J70" i="7"/>
  <c r="K61" i="7"/>
  <c r="J71" i="7" s="1"/>
  <c r="K71" i="7" s="1"/>
  <c r="G46" i="11"/>
  <c r="G56" i="11"/>
  <c r="G64" i="11"/>
  <c r="G73" i="11"/>
  <c r="H64" i="11"/>
  <c r="G74" i="11" s="1"/>
  <c r="H74" i="11" s="1"/>
  <c r="G78" i="11"/>
  <c r="IJ139" i="11"/>
  <c r="IJ143" i="11" s="1"/>
  <c r="IJ109" i="11"/>
  <c r="IJ120" i="11" s="1"/>
  <c r="IG139" i="11"/>
  <c r="IG143" i="11" s="1"/>
  <c r="IG109" i="11"/>
  <c r="IG120" i="11" s="1"/>
  <c r="IG96" i="11"/>
  <c r="ID139" i="11"/>
  <c r="ID143" i="11" s="1"/>
  <c r="ID109" i="11"/>
  <c r="ID120" i="11" s="1"/>
  <c r="IA139" i="11"/>
  <c r="IA143" i="11" s="1"/>
  <c r="IA109" i="11"/>
  <c r="IA120" i="11" s="1"/>
  <c r="IA96" i="11"/>
  <c r="HX139" i="11"/>
  <c r="HX143" i="11" s="1"/>
  <c r="HX109" i="11"/>
  <c r="HX120" i="11" s="1"/>
  <c r="HX96" i="11"/>
  <c r="HU139" i="11"/>
  <c r="HU143" i="11" s="1"/>
  <c r="HU109" i="11"/>
  <c r="HU120" i="11" s="1"/>
  <c r="HU96" i="11"/>
  <c r="HR139" i="11"/>
  <c r="HR143" i="11" s="1"/>
  <c r="HR109" i="11"/>
  <c r="HR120" i="11" s="1"/>
  <c r="HO139" i="11"/>
  <c r="HO143" i="11" s="1"/>
  <c r="HO109" i="11"/>
  <c r="HO120" i="11" s="1"/>
  <c r="HO96" i="11"/>
  <c r="HL139" i="11"/>
  <c r="HL143" i="11" s="1"/>
  <c r="HL109" i="11"/>
  <c r="HL120" i="11" s="1"/>
  <c r="HL96" i="11"/>
  <c r="HI139" i="11"/>
  <c r="HI143" i="11" s="1"/>
  <c r="HI109" i="11"/>
  <c r="HI120" i="11" s="1"/>
  <c r="HI96" i="11"/>
  <c r="HF139" i="11"/>
  <c r="HF143" i="11" s="1"/>
  <c r="HF109" i="11"/>
  <c r="HF120" i="11" s="1"/>
  <c r="HC139" i="11"/>
  <c r="HC143" i="11" s="1"/>
  <c r="HC109" i="11"/>
  <c r="HC120" i="11" s="1"/>
  <c r="HC96" i="11"/>
  <c r="GZ139" i="11"/>
  <c r="GZ143" i="11" s="1"/>
  <c r="GZ109" i="11"/>
  <c r="GZ120" i="11" s="1"/>
  <c r="GZ96" i="11"/>
  <c r="GW139" i="11"/>
  <c r="GW143" i="11" s="1"/>
  <c r="GW109" i="11"/>
  <c r="GW96" i="11"/>
  <c r="GT139" i="11"/>
  <c r="GT143" i="11" s="1"/>
  <c r="GT109" i="11"/>
  <c r="GT120" i="11" s="1"/>
  <c r="GQ139" i="11"/>
  <c r="GQ143" i="11" s="1"/>
  <c r="GQ109" i="11"/>
  <c r="GQ120" i="11" s="1"/>
  <c r="GN139" i="11"/>
  <c r="GN143" i="11" s="1"/>
  <c r="GN109" i="11"/>
  <c r="GN120" i="11" s="1"/>
  <c r="GK139" i="11"/>
  <c r="GK143" i="11" s="1"/>
  <c r="GK109" i="11"/>
  <c r="GK120" i="11" s="1"/>
  <c r="GK96" i="11"/>
  <c r="GH139" i="11"/>
  <c r="GH143" i="11" s="1"/>
  <c r="GH109" i="11"/>
  <c r="GH120" i="11" s="1"/>
  <c r="GE139" i="11"/>
  <c r="GE143" i="11" s="1"/>
  <c r="GE109" i="11"/>
  <c r="GE120" i="11" s="1"/>
  <c r="GE96" i="11"/>
  <c r="GB139" i="11"/>
  <c r="GB143" i="11" s="1"/>
  <c r="GB109" i="11"/>
  <c r="GB120" i="11" s="1"/>
  <c r="GB96" i="11"/>
  <c r="FY139" i="11"/>
  <c r="FY143" i="11" s="1"/>
  <c r="FY109" i="11"/>
  <c r="FY120" i="11" s="1"/>
  <c r="FY96" i="11"/>
  <c r="FV139" i="11"/>
  <c r="FV143" i="11" s="1"/>
  <c r="FV109" i="11"/>
  <c r="FV120" i="11" s="1"/>
  <c r="FS139" i="11"/>
  <c r="FS143" i="11" s="1"/>
  <c r="FS109" i="11"/>
  <c r="FS120" i="11" s="1"/>
  <c r="FP139" i="11"/>
  <c r="FP143" i="11" s="1"/>
  <c r="FP109" i="11"/>
  <c r="FP120" i="11" s="1"/>
  <c r="FP96" i="11"/>
  <c r="FM139" i="11"/>
  <c r="FM143" i="11" s="1"/>
  <c r="FM109" i="11"/>
  <c r="FM96" i="11"/>
  <c r="FJ139" i="11"/>
  <c r="FJ143" i="11" s="1"/>
  <c r="FJ109" i="11"/>
  <c r="FJ120" i="11" s="1"/>
  <c r="FG139" i="11"/>
  <c r="FG143" i="11" s="1"/>
  <c r="FG109" i="11"/>
  <c r="FG120" i="11" s="1"/>
  <c r="FG96" i="11"/>
  <c r="FD139" i="11"/>
  <c r="FD143" i="11" s="1"/>
  <c r="FD109" i="11"/>
  <c r="FD120" i="11" s="1"/>
  <c r="FD96" i="11"/>
  <c r="FA139" i="11"/>
  <c r="FA143" i="11" s="1"/>
  <c r="FA109" i="11"/>
  <c r="FA120" i="11" s="1"/>
  <c r="FA96" i="11"/>
  <c r="EX139" i="11"/>
  <c r="EX143" i="11" s="1"/>
  <c r="EX109" i="11"/>
  <c r="EX120" i="11" s="1"/>
  <c r="EU139" i="11"/>
  <c r="EU143" i="11" s="1"/>
  <c r="EU109" i="11"/>
  <c r="EU120" i="11" s="1"/>
  <c r="EU96" i="11"/>
  <c r="ER139" i="11"/>
  <c r="ER143" i="11" s="1"/>
  <c r="ER109" i="11"/>
  <c r="ER120" i="11" s="1"/>
  <c r="ER96" i="11"/>
  <c r="EO139" i="11"/>
  <c r="EO143" i="11" s="1"/>
  <c r="EO109" i="11"/>
  <c r="EO120" i="11" s="1"/>
  <c r="EO96" i="11"/>
  <c r="EL139" i="11"/>
  <c r="EL143" i="11" s="1"/>
  <c r="EL109" i="11"/>
  <c r="EL120" i="11" s="1"/>
  <c r="EI139" i="11"/>
  <c r="EI143" i="11" s="1"/>
  <c r="EI109" i="11"/>
  <c r="EI120" i="11" s="1"/>
  <c r="EI96" i="11"/>
  <c r="EF139" i="11"/>
  <c r="EF143" i="11" s="1"/>
  <c r="EF109" i="11"/>
  <c r="EF120" i="11" s="1"/>
  <c r="EF96" i="11"/>
  <c r="EC139" i="11"/>
  <c r="EC143" i="11" s="1"/>
  <c r="EC109" i="11"/>
  <c r="EC120" i="11" s="1"/>
  <c r="EC96" i="11"/>
  <c r="DZ139" i="11"/>
  <c r="DZ143" i="11" s="1"/>
  <c r="DZ109" i="11"/>
  <c r="DZ120" i="11" s="1"/>
  <c r="DZ96" i="11"/>
  <c r="DW139" i="11"/>
  <c r="DW143" i="11" s="1"/>
  <c r="DW109" i="11"/>
  <c r="DW120" i="11" s="1"/>
  <c r="DW96" i="11"/>
  <c r="DT139" i="11"/>
  <c r="DT143" i="11" s="1"/>
  <c r="DT109" i="11"/>
  <c r="DT120" i="11" s="1"/>
  <c r="DT96" i="11"/>
  <c r="DQ139" i="11"/>
  <c r="DQ143" i="11" s="1"/>
  <c r="DQ109" i="11"/>
  <c r="DQ120" i="11" s="1"/>
  <c r="DQ96" i="11"/>
  <c r="DN139" i="11"/>
  <c r="DN143" i="11" s="1"/>
  <c r="DN109" i="11"/>
  <c r="DN120" i="11" s="1"/>
  <c r="DK139" i="11"/>
  <c r="DK143" i="11" s="1"/>
  <c r="DK109" i="11"/>
  <c r="DK120" i="11" s="1"/>
  <c r="DK96" i="11"/>
  <c r="DH139" i="11"/>
  <c r="DH143" i="11" s="1"/>
  <c r="DH109" i="11"/>
  <c r="DH120" i="11" s="1"/>
  <c r="DE139" i="11"/>
  <c r="DE143" i="11" s="1"/>
  <c r="DE109" i="11"/>
  <c r="DE120" i="11" s="1"/>
  <c r="DE96" i="11"/>
  <c r="DB139" i="11"/>
  <c r="DB143" i="11" s="1"/>
  <c r="DB109" i="11"/>
  <c r="DB120" i="11" s="1"/>
  <c r="CY139" i="11"/>
  <c r="CY143" i="11" s="1"/>
  <c r="CY109" i="11"/>
  <c r="CY120" i="11" s="1"/>
  <c r="CY96" i="11"/>
  <c r="CV139" i="11"/>
  <c r="CV143" i="11" s="1"/>
  <c r="CV109" i="11"/>
  <c r="CV120" i="11" s="1"/>
  <c r="CV96" i="11"/>
  <c r="CS139" i="11"/>
  <c r="CS143" i="11" s="1"/>
  <c r="CS109" i="11"/>
  <c r="CS120" i="11" s="1"/>
  <c r="CS96" i="11"/>
  <c r="CP139" i="11"/>
  <c r="CP143" i="11" s="1"/>
  <c r="CP109" i="11"/>
  <c r="CP120" i="11" s="1"/>
  <c r="CM139" i="11"/>
  <c r="CM143" i="11" s="1"/>
  <c r="CM109" i="11"/>
  <c r="CM120" i="11" s="1"/>
  <c r="CM96" i="11"/>
  <c r="CJ139" i="11"/>
  <c r="CJ143" i="11" s="1"/>
  <c r="CJ109" i="11"/>
  <c r="CJ120" i="11" s="1"/>
  <c r="CJ96" i="11"/>
  <c r="CG139" i="11"/>
  <c r="CG143" i="11" s="1"/>
  <c r="CG109" i="11"/>
  <c r="CG120" i="11" s="1"/>
  <c r="CG96" i="11"/>
  <c r="CD139" i="11"/>
  <c r="CD143" i="11" s="1"/>
  <c r="CD109" i="11"/>
  <c r="CD120" i="11" s="1"/>
  <c r="CA139" i="11"/>
  <c r="CA143" i="11" s="1"/>
  <c r="CA109" i="11"/>
  <c r="CA120" i="11" s="1"/>
  <c r="CA96" i="11"/>
  <c r="BX139" i="11"/>
  <c r="BX143" i="11" s="1"/>
  <c r="BX109" i="11"/>
  <c r="BX120" i="11" s="1"/>
  <c r="BX96" i="11"/>
  <c r="BU139" i="11"/>
  <c r="BU143" i="11" s="1"/>
  <c r="BU109" i="11"/>
  <c r="BU120" i="11" s="1"/>
  <c r="BU96" i="11"/>
  <c r="BR139" i="11"/>
  <c r="BR143" i="11" s="1"/>
  <c r="BR109" i="11"/>
  <c r="BR120" i="11" s="1"/>
  <c r="BO139" i="11"/>
  <c r="BO143" i="11" s="1"/>
  <c r="BO109" i="11"/>
  <c r="BO96" i="11"/>
  <c r="BL139" i="11"/>
  <c r="BL143" i="11" s="1"/>
  <c r="BL109" i="11"/>
  <c r="BL120" i="11" s="1"/>
  <c r="BL96" i="11"/>
  <c r="BI139" i="11"/>
  <c r="BI143" i="11" s="1"/>
  <c r="BI109" i="11"/>
  <c r="BI120" i="11" s="1"/>
  <c r="BI96" i="11"/>
  <c r="BF139" i="11"/>
  <c r="BF143" i="11" s="1"/>
  <c r="BF109" i="11"/>
  <c r="BF120" i="11" s="1"/>
  <c r="BF96" i="11"/>
  <c r="BC139" i="11"/>
  <c r="BC143" i="11" s="1"/>
  <c r="BC109" i="11"/>
  <c r="BC120" i="11" s="1"/>
  <c r="BC96" i="11"/>
  <c r="AZ139" i="11"/>
  <c r="AZ143" i="11" s="1"/>
  <c r="AZ109" i="11"/>
  <c r="AZ120" i="11" s="1"/>
  <c r="AZ96" i="11"/>
  <c r="AW139" i="11"/>
  <c r="AW143" i="11" s="1"/>
  <c r="AW109" i="11"/>
  <c r="AW120" i="11" s="1"/>
  <c r="AW96" i="11"/>
  <c r="AT139" i="11"/>
  <c r="AT143" i="11" s="1"/>
  <c r="AT109" i="11"/>
  <c r="AT120" i="11" s="1"/>
  <c r="AQ139" i="11"/>
  <c r="AQ143" i="11" s="1"/>
  <c r="AQ109" i="11"/>
  <c r="AQ120" i="11" s="1"/>
  <c r="AQ96" i="11"/>
  <c r="AN143" i="11"/>
  <c r="AN109" i="11"/>
  <c r="AN120" i="11" s="1"/>
  <c r="AN96" i="11"/>
  <c r="AK139" i="11"/>
  <c r="AK143" i="11" s="1"/>
  <c r="AK109" i="11"/>
  <c r="AK120" i="11" s="1"/>
  <c r="AK96" i="11"/>
  <c r="AH139" i="11"/>
  <c r="AH143" i="11" s="1"/>
  <c r="AH109" i="11"/>
  <c r="AH120" i="11" s="1"/>
  <c r="AE139" i="11"/>
  <c r="AE143" i="11" s="1"/>
  <c r="AE109" i="11"/>
  <c r="AE120" i="11" s="1"/>
  <c r="AE96" i="11"/>
  <c r="AB139" i="11"/>
  <c r="AB143" i="11" s="1"/>
  <c r="AB109" i="11"/>
  <c r="AB120" i="11" s="1"/>
  <c r="AB96" i="11"/>
  <c r="Y143" i="11"/>
  <c r="Y109" i="11"/>
  <c r="Y120" i="11" s="1"/>
  <c r="Y96" i="11"/>
  <c r="V143" i="11"/>
  <c r="V109" i="11"/>
  <c r="V120" i="11" s="1"/>
  <c r="V96" i="11"/>
  <c r="IJ145" i="11"/>
  <c r="IG145" i="11"/>
  <c r="ID145" i="11"/>
  <c r="IA145" i="11"/>
  <c r="HX145" i="11"/>
  <c r="HU145" i="11"/>
  <c r="HR145" i="11"/>
  <c r="HO145" i="11"/>
  <c r="HL145" i="11"/>
  <c r="HI145" i="11"/>
  <c r="HF145" i="11"/>
  <c r="HC145" i="11"/>
  <c r="GZ145" i="11"/>
  <c r="GW145" i="11"/>
  <c r="GT145" i="11"/>
  <c r="GQ145" i="11"/>
  <c r="GN145" i="11"/>
  <c r="GK145" i="11"/>
  <c r="GH145" i="11"/>
  <c r="GE145" i="11"/>
  <c r="GB145" i="11"/>
  <c r="FY145" i="11"/>
  <c r="FV145" i="11"/>
  <c r="FS145" i="11"/>
  <c r="FP145" i="11"/>
  <c r="FM145" i="11"/>
  <c r="FJ145" i="11"/>
  <c r="FG145" i="11"/>
  <c r="FD145" i="11"/>
  <c r="FA145" i="11"/>
  <c r="EX145" i="11"/>
  <c r="EU145" i="11"/>
  <c r="ER145" i="11"/>
  <c r="EO145" i="11"/>
  <c r="EL145" i="11"/>
  <c r="EI145" i="11"/>
  <c r="EF145" i="11"/>
  <c r="EC145" i="11"/>
  <c r="DZ145" i="11"/>
  <c r="DW145" i="11"/>
  <c r="DT145" i="11"/>
  <c r="DQ145" i="11"/>
  <c r="DN145" i="11"/>
  <c r="DK145" i="11"/>
  <c r="DH145" i="11"/>
  <c r="DE145" i="11"/>
  <c r="DB145" i="11"/>
  <c r="CY145" i="11"/>
  <c r="CV145" i="11"/>
  <c r="CS145" i="11"/>
  <c r="CP145" i="11"/>
  <c r="CM145" i="11"/>
  <c r="CJ145" i="11"/>
  <c r="CG145" i="11"/>
  <c r="CD145" i="11"/>
  <c r="CA145" i="11"/>
  <c r="BX145" i="11"/>
  <c r="BU145" i="11"/>
  <c r="BR145" i="11"/>
  <c r="BO145" i="11"/>
  <c r="BL145" i="11"/>
  <c r="BI145" i="11"/>
  <c r="BF145" i="11"/>
  <c r="BC145" i="11"/>
  <c r="AZ145" i="11"/>
  <c r="AW145" i="11"/>
  <c r="AT145" i="11"/>
  <c r="AQ145" i="11"/>
  <c r="AN145" i="11"/>
  <c r="AK145" i="11"/>
  <c r="AH145" i="11"/>
  <c r="AE145" i="11"/>
  <c r="AB145" i="11"/>
  <c r="Y145" i="11"/>
  <c r="V145" i="11"/>
  <c r="S145" i="11"/>
  <c r="P145" i="11"/>
  <c r="M145" i="11"/>
  <c r="J145" i="11"/>
  <c r="G145" i="11"/>
  <c r="AH96" i="11"/>
  <c r="AT96" i="11"/>
  <c r="BR96" i="11"/>
  <c r="CD96" i="11"/>
  <c r="CP96" i="11"/>
  <c r="DB96" i="11"/>
  <c r="DH96" i="11"/>
  <c r="DN96" i="11"/>
  <c r="EL96" i="11"/>
  <c r="EX96" i="11"/>
  <c r="FJ96" i="11"/>
  <c r="FS96" i="11"/>
  <c r="FV96" i="11"/>
  <c r="GH96" i="11"/>
  <c r="GN96" i="11"/>
  <c r="GQ96" i="11"/>
  <c r="GT96" i="11"/>
  <c r="HF96" i="11"/>
  <c r="HR96" i="11"/>
  <c r="ID96" i="11"/>
  <c r="IJ96" i="11"/>
  <c r="BO120" i="11"/>
  <c r="FM120" i="11"/>
  <c r="GW120" i="11"/>
  <c r="G84" i="7"/>
  <c r="G89" i="7" s="1"/>
  <c r="M84" i="7"/>
  <c r="M89" i="7" s="1"/>
  <c r="P84" i="7"/>
  <c r="P89" i="7" s="1"/>
  <c r="S84" i="7"/>
  <c r="S89" i="7" s="1"/>
  <c r="V84" i="7"/>
  <c r="AE84" i="7"/>
  <c r="AE89" i="7" s="1"/>
  <c r="AN84" i="7"/>
  <c r="AN89" i="7" s="1"/>
  <c r="AT84" i="7"/>
  <c r="AT89" i="7" s="1"/>
  <c r="AW84" i="7"/>
  <c r="AW89" i="7" s="1"/>
  <c r="AZ84" i="7"/>
  <c r="AZ89" i="7" s="1"/>
  <c r="BC84" i="7"/>
  <c r="BC89" i="7" s="1"/>
  <c r="BF84" i="7"/>
  <c r="BF89" i="7" s="1"/>
  <c r="BI84" i="7"/>
  <c r="BI89" i="7" s="1"/>
  <c r="BL84" i="7"/>
  <c r="BL89" i="7" s="1"/>
  <c r="BO84" i="7"/>
  <c r="BO89" i="7" s="1"/>
  <c r="BR84" i="7"/>
  <c r="BR89" i="7" s="1"/>
  <c r="BU84" i="7"/>
  <c r="BU89" i="7" s="1"/>
  <c r="BX84" i="7"/>
  <c r="BX89" i="7" s="1"/>
  <c r="CA84" i="7"/>
  <c r="CA89" i="7" s="1"/>
  <c r="CD84" i="7"/>
  <c r="CD89" i="7" s="1"/>
  <c r="CG84" i="7"/>
  <c r="CG89" i="7" s="1"/>
  <c r="CJ84" i="7"/>
  <c r="CJ89" i="7" s="1"/>
  <c r="CM84" i="7"/>
  <c r="CM89" i="7" s="1"/>
  <c r="CP84" i="7"/>
  <c r="CP89" i="7" s="1"/>
  <c r="CS84" i="7"/>
  <c r="CS89" i="7" s="1"/>
  <c r="CV84" i="7"/>
  <c r="CV89" i="7" s="1"/>
  <c r="CY84" i="7"/>
  <c r="CY89" i="7" s="1"/>
  <c r="DB84" i="7"/>
  <c r="DB89" i="7" s="1"/>
  <c r="DE84" i="7"/>
  <c r="DE89" i="7" s="1"/>
  <c r="DH84" i="7"/>
  <c r="DH89" i="7" s="1"/>
  <c r="DK84" i="7"/>
  <c r="DK89" i="7" s="1"/>
  <c r="DN84" i="7"/>
  <c r="DN89" i="7" s="1"/>
  <c r="DQ84" i="7"/>
  <c r="DQ89" i="7" s="1"/>
  <c r="DT84" i="7"/>
  <c r="DT89" i="7" s="1"/>
  <c r="DW84" i="7"/>
  <c r="DW89" i="7" s="1"/>
  <c r="DZ84" i="7"/>
  <c r="DZ89" i="7" s="1"/>
  <c r="EC84" i="7"/>
  <c r="EC89" i="7" s="1"/>
  <c r="EF84" i="7"/>
  <c r="EF89" i="7" s="1"/>
  <c r="EI84" i="7"/>
  <c r="EI89" i="7" s="1"/>
  <c r="EL84" i="7"/>
  <c r="EL89" i="7" s="1"/>
  <c r="EO84" i="7"/>
  <c r="EO89" i="7" s="1"/>
  <c r="ER84" i="7"/>
  <c r="ER89" i="7" s="1"/>
  <c r="EU84" i="7"/>
  <c r="EU89" i="7" s="1"/>
  <c r="EX84" i="7"/>
  <c r="EX89" i="7" s="1"/>
  <c r="FA84" i="7"/>
  <c r="FA89" i="7" s="1"/>
  <c r="FD84" i="7"/>
  <c r="FD89" i="7" s="1"/>
  <c r="FG84" i="7"/>
  <c r="FG89" i="7" s="1"/>
  <c r="FJ84" i="7"/>
  <c r="FJ89" i="7" s="1"/>
  <c r="FM84" i="7"/>
  <c r="FM89" i="7" s="1"/>
  <c r="FP84" i="7"/>
  <c r="FP89" i="7" s="1"/>
  <c r="FS84" i="7"/>
  <c r="FS89" i="7" s="1"/>
  <c r="FV84" i="7"/>
  <c r="FV89" i="7" s="1"/>
  <c r="FY84" i="7"/>
  <c r="FY89" i="7" s="1"/>
  <c r="GB84" i="7"/>
  <c r="GB89" i="7" s="1"/>
  <c r="GE84" i="7"/>
  <c r="GE89" i="7" s="1"/>
  <c r="GH84" i="7"/>
  <c r="GH89" i="7" s="1"/>
  <c r="GK84" i="7"/>
  <c r="GK89" i="7" s="1"/>
  <c r="GN84" i="7"/>
  <c r="GN89" i="7" s="1"/>
  <c r="GQ84" i="7"/>
  <c r="GQ89" i="7" s="1"/>
  <c r="GT84" i="7"/>
  <c r="GT89" i="7" s="1"/>
  <c r="GW84" i="7"/>
  <c r="GW89" i="7" s="1"/>
  <c r="GZ84" i="7"/>
  <c r="GZ89" i="7" s="1"/>
  <c r="HC84" i="7"/>
  <c r="HC89" i="7" s="1"/>
  <c r="HF84" i="7"/>
  <c r="HF89" i="7" s="1"/>
  <c r="HI84" i="7"/>
  <c r="HI89" i="7" s="1"/>
  <c r="HL84" i="7"/>
  <c r="HL89" i="7" s="1"/>
  <c r="HO84" i="7"/>
  <c r="HO89" i="7" s="1"/>
  <c r="HR84" i="7"/>
  <c r="HR89" i="7" s="1"/>
  <c r="HU84" i="7"/>
  <c r="HU89" i="7" s="1"/>
  <c r="HX84" i="7"/>
  <c r="HX89" i="7" s="1"/>
  <c r="IA84" i="7"/>
  <c r="IA89" i="7" s="1"/>
  <c r="ID84" i="7"/>
  <c r="ID89" i="7" s="1"/>
  <c r="IG84" i="7"/>
  <c r="IG89" i="7" s="1"/>
  <c r="IJ84" i="7"/>
  <c r="IJ89" i="7" s="1"/>
  <c r="M102" i="7"/>
  <c r="M108" i="7" s="1"/>
  <c r="P102" i="7"/>
  <c r="P108" i="7" s="1"/>
  <c r="S102" i="7"/>
  <c r="S108" i="7" s="1"/>
  <c r="V102" i="7"/>
  <c r="V108" i="7" s="1"/>
  <c r="Y102" i="7"/>
  <c r="Y108" i="7" s="1"/>
  <c r="AE102" i="7"/>
  <c r="AE108" i="7" s="1"/>
  <c r="AH102" i="7"/>
  <c r="AH108" i="7" s="1"/>
  <c r="AK102" i="7"/>
  <c r="AK108" i="7" s="1"/>
  <c r="AN102" i="7"/>
  <c r="AN108" i="7" s="1"/>
  <c r="AQ102" i="7"/>
  <c r="AQ108" i="7" s="1"/>
  <c r="AT102" i="7"/>
  <c r="AT108" i="7" s="1"/>
  <c r="AW102" i="7"/>
  <c r="AW108" i="7" s="1"/>
  <c r="AZ102" i="7"/>
  <c r="AZ108" i="7" s="1"/>
  <c r="BC102" i="7"/>
  <c r="BC108" i="7" s="1"/>
  <c r="BF102" i="7"/>
  <c r="BF108" i="7" s="1"/>
  <c r="BI102" i="7"/>
  <c r="BI108" i="7" s="1"/>
  <c r="BL102" i="7"/>
  <c r="BL108" i="7" s="1"/>
  <c r="BO102" i="7"/>
  <c r="BO108" i="7" s="1"/>
  <c r="BR102" i="7"/>
  <c r="BR108" i="7" s="1"/>
  <c r="BU102" i="7"/>
  <c r="BU108" i="7" s="1"/>
  <c r="BX102" i="7"/>
  <c r="BX108" i="7" s="1"/>
  <c r="CA102" i="7"/>
  <c r="CA108" i="7" s="1"/>
  <c r="CD102" i="7"/>
  <c r="CD108" i="7" s="1"/>
  <c r="CG102" i="7"/>
  <c r="CG108" i="7" s="1"/>
  <c r="CJ102" i="7"/>
  <c r="CJ108" i="7" s="1"/>
  <c r="CM102" i="7"/>
  <c r="CM108" i="7" s="1"/>
  <c r="CP102" i="7"/>
  <c r="CP108" i="7" s="1"/>
  <c r="CS102" i="7"/>
  <c r="CS108" i="7" s="1"/>
  <c r="CV102" i="7"/>
  <c r="CV108" i="7" s="1"/>
  <c r="CY102" i="7"/>
  <c r="CY108" i="7" s="1"/>
  <c r="DB102" i="7"/>
  <c r="DB108" i="7" s="1"/>
  <c r="DE102" i="7"/>
  <c r="DE108" i="7" s="1"/>
  <c r="DH102" i="7"/>
  <c r="DH108" i="7" s="1"/>
  <c r="DK102" i="7"/>
  <c r="DK108" i="7" s="1"/>
  <c r="DN102" i="7"/>
  <c r="DN108" i="7" s="1"/>
  <c r="DQ102" i="7"/>
  <c r="DQ108" i="7" s="1"/>
  <c r="DT102" i="7"/>
  <c r="DT108" i="7" s="1"/>
  <c r="DW102" i="7"/>
  <c r="DW108" i="7" s="1"/>
  <c r="DZ102" i="7"/>
  <c r="DZ108" i="7" s="1"/>
  <c r="EC102" i="7"/>
  <c r="EC108" i="7" s="1"/>
  <c r="EF102" i="7"/>
  <c r="EF108" i="7" s="1"/>
  <c r="EI102" i="7"/>
  <c r="EI108" i="7" s="1"/>
  <c r="EL102" i="7"/>
  <c r="EL108" i="7" s="1"/>
  <c r="EO102" i="7"/>
  <c r="EO108" i="7" s="1"/>
  <c r="ER102" i="7"/>
  <c r="ER108" i="7" s="1"/>
  <c r="EU102" i="7"/>
  <c r="EU108" i="7" s="1"/>
  <c r="EX102" i="7"/>
  <c r="EX108" i="7" s="1"/>
  <c r="FA102" i="7"/>
  <c r="FA108" i="7" s="1"/>
  <c r="FD102" i="7"/>
  <c r="FD108" i="7" s="1"/>
  <c r="FG102" i="7"/>
  <c r="FG108" i="7" s="1"/>
  <c r="FJ102" i="7"/>
  <c r="FJ108" i="7" s="1"/>
  <c r="FM102" i="7"/>
  <c r="FM108" i="7" s="1"/>
  <c r="FP102" i="7"/>
  <c r="FP108" i="7" s="1"/>
  <c r="FS102" i="7"/>
  <c r="FS108" i="7" s="1"/>
  <c r="FV102" i="7"/>
  <c r="FV108" i="7" s="1"/>
  <c r="FY102" i="7"/>
  <c r="FY108" i="7" s="1"/>
  <c r="GB102" i="7"/>
  <c r="GB108" i="7" s="1"/>
  <c r="GE102" i="7"/>
  <c r="GE108" i="7" s="1"/>
  <c r="GH102" i="7"/>
  <c r="GH108" i="7" s="1"/>
  <c r="GK102" i="7"/>
  <c r="GK108" i="7" s="1"/>
  <c r="GN102" i="7"/>
  <c r="GN108" i="7" s="1"/>
  <c r="GQ102" i="7"/>
  <c r="GQ108" i="7" s="1"/>
  <c r="GT102" i="7"/>
  <c r="GT108" i="7" s="1"/>
  <c r="GW102" i="7"/>
  <c r="GW108" i="7" s="1"/>
  <c r="GZ102" i="7"/>
  <c r="GZ108" i="7" s="1"/>
  <c r="HC102" i="7"/>
  <c r="HC108" i="7" s="1"/>
  <c r="HF102" i="7"/>
  <c r="HF108" i="7" s="1"/>
  <c r="HI102" i="7"/>
  <c r="HI108" i="7" s="1"/>
  <c r="HL102" i="7"/>
  <c r="HL108" i="7" s="1"/>
  <c r="HO102" i="7"/>
  <c r="HO108" i="7" s="1"/>
  <c r="HR102" i="7"/>
  <c r="HR108" i="7" s="1"/>
  <c r="HU102" i="7"/>
  <c r="HU108" i="7" s="1"/>
  <c r="HX102" i="7"/>
  <c r="HX108" i="7" s="1"/>
  <c r="IA102" i="7"/>
  <c r="IA108" i="7" s="1"/>
  <c r="ID102" i="7"/>
  <c r="ID108" i="7" s="1"/>
  <c r="IG102" i="7"/>
  <c r="IG108" i="7" s="1"/>
  <c r="IJ102" i="7"/>
  <c r="IJ108" i="7" s="1"/>
  <c r="J50" i="10"/>
  <c r="M50" i="10"/>
  <c r="P50" i="10"/>
  <c r="S50" i="10"/>
  <c r="V50" i="10"/>
  <c r="Y50" i="10"/>
  <c r="AB45" i="10"/>
  <c r="AB50" i="10" s="1"/>
  <c r="AE45" i="10"/>
  <c r="AE50" i="10" s="1"/>
  <c r="AH45" i="10"/>
  <c r="AH50" i="10" s="1"/>
  <c r="AK45" i="10"/>
  <c r="AK50" i="10" s="1"/>
  <c r="AN45" i="10"/>
  <c r="AN50" i="10" s="1"/>
  <c r="AQ45" i="10"/>
  <c r="AQ50" i="10" s="1"/>
  <c r="AT45" i="10"/>
  <c r="AT50" i="10" s="1"/>
  <c r="AW45" i="10"/>
  <c r="AW50" i="10" s="1"/>
  <c r="AZ45" i="10"/>
  <c r="AZ50" i="10" s="1"/>
  <c r="BC45" i="10"/>
  <c r="BC50" i="10" s="1"/>
  <c r="BF45" i="10"/>
  <c r="BF50" i="10" s="1"/>
  <c r="BI45" i="10"/>
  <c r="BI50" i="10" s="1"/>
  <c r="BL45" i="10"/>
  <c r="BL50" i="10" s="1"/>
  <c r="BO45" i="10"/>
  <c r="BO50" i="10" s="1"/>
  <c r="BR45" i="10"/>
  <c r="BR50" i="10" s="1"/>
  <c r="BU45" i="10"/>
  <c r="BU50" i="10" s="1"/>
  <c r="BX45" i="10"/>
  <c r="BX50" i="10" s="1"/>
  <c r="CA45" i="10"/>
  <c r="CA50" i="10" s="1"/>
  <c r="CD45" i="10"/>
  <c r="CD50" i="10" s="1"/>
  <c r="CG45" i="10"/>
  <c r="CG50" i="10" s="1"/>
  <c r="CJ45" i="10"/>
  <c r="CJ50" i="10" s="1"/>
  <c r="CM45" i="10"/>
  <c r="CM50" i="10" s="1"/>
  <c r="CP45" i="10"/>
  <c r="CP50" i="10" s="1"/>
  <c r="CS45" i="10"/>
  <c r="CS50" i="10" s="1"/>
  <c r="CV45" i="10"/>
  <c r="CV50" i="10" s="1"/>
  <c r="CY45" i="10"/>
  <c r="CY50" i="10" s="1"/>
  <c r="DB45" i="10"/>
  <c r="DB50" i="10" s="1"/>
  <c r="DE45" i="10"/>
  <c r="DE50" i="10" s="1"/>
  <c r="DH45" i="10"/>
  <c r="DH50" i="10" s="1"/>
  <c r="DK45" i="10"/>
  <c r="DK50" i="10" s="1"/>
  <c r="DN45" i="10"/>
  <c r="DN50" i="10" s="1"/>
  <c r="DQ45" i="10"/>
  <c r="DQ50" i="10" s="1"/>
  <c r="DT45" i="10"/>
  <c r="DT50" i="10" s="1"/>
  <c r="DW45" i="10"/>
  <c r="DW50" i="10" s="1"/>
  <c r="DZ45" i="10"/>
  <c r="DZ50" i="10" s="1"/>
  <c r="EC45" i="10"/>
  <c r="EC50" i="10" s="1"/>
  <c r="EF45" i="10"/>
  <c r="EF50" i="10" s="1"/>
  <c r="EI45" i="10"/>
  <c r="EI50" i="10" s="1"/>
  <c r="EL45" i="10"/>
  <c r="EL50" i="10" s="1"/>
  <c r="EO45" i="10"/>
  <c r="EO50" i="10" s="1"/>
  <c r="ER45" i="10"/>
  <c r="ER50" i="10" s="1"/>
  <c r="EU45" i="10"/>
  <c r="EU50" i="10" s="1"/>
  <c r="EX45" i="10"/>
  <c r="EX50" i="10" s="1"/>
  <c r="FA45" i="10"/>
  <c r="FA50" i="10" s="1"/>
  <c r="FD45" i="10"/>
  <c r="FD50" i="10" s="1"/>
  <c r="FG45" i="10"/>
  <c r="FG50" i="10" s="1"/>
  <c r="FJ45" i="10"/>
  <c r="FJ50" i="10" s="1"/>
  <c r="FM45" i="10"/>
  <c r="FM50" i="10" s="1"/>
  <c r="FP45" i="10"/>
  <c r="FP50" i="10" s="1"/>
  <c r="FS45" i="10"/>
  <c r="FS50" i="10" s="1"/>
  <c r="FV45" i="10"/>
  <c r="FV50" i="10" s="1"/>
  <c r="FY45" i="10"/>
  <c r="FY50" i="10" s="1"/>
  <c r="GB45" i="10"/>
  <c r="GB50" i="10" s="1"/>
  <c r="GE45" i="10"/>
  <c r="GE50" i="10" s="1"/>
  <c r="GH45" i="10"/>
  <c r="GH50" i="10" s="1"/>
  <c r="GK45" i="10"/>
  <c r="GK50" i="10" s="1"/>
  <c r="GN45" i="10"/>
  <c r="GN50" i="10" s="1"/>
  <c r="GQ45" i="10"/>
  <c r="GQ50" i="10" s="1"/>
  <c r="GT45" i="10"/>
  <c r="GT50" i="10" s="1"/>
  <c r="GW45" i="10"/>
  <c r="GW50" i="10" s="1"/>
  <c r="GZ45" i="10"/>
  <c r="GZ50" i="10" s="1"/>
  <c r="HC45" i="10"/>
  <c r="HC50" i="10" s="1"/>
  <c r="HF45" i="10"/>
  <c r="HF50" i="10" s="1"/>
  <c r="HI45" i="10"/>
  <c r="HI50" i="10" s="1"/>
  <c r="HL45" i="10"/>
  <c r="HL50" i="10" s="1"/>
  <c r="HO45" i="10"/>
  <c r="HO50" i="10" s="1"/>
  <c r="HR45" i="10"/>
  <c r="HR50" i="10" s="1"/>
  <c r="HU45" i="10"/>
  <c r="HU50" i="10" s="1"/>
  <c r="HX45" i="10"/>
  <c r="HX50" i="10" s="1"/>
  <c r="IA45" i="10"/>
  <c r="IA50" i="10" s="1"/>
  <c r="ID45" i="10"/>
  <c r="ID50" i="10" s="1"/>
  <c r="IG45" i="10"/>
  <c r="IG50" i="10" s="1"/>
  <c r="IJ45" i="10"/>
  <c r="IJ50" i="10" s="1"/>
  <c r="G38" i="10"/>
  <c r="J38" i="10"/>
  <c r="M38" i="10"/>
  <c r="P38" i="10"/>
  <c r="S38" i="10"/>
  <c r="AB34" i="10"/>
  <c r="AB38" i="10" s="1"/>
  <c r="AE34" i="10"/>
  <c r="AE38" i="10" s="1"/>
  <c r="AH34" i="10"/>
  <c r="AH38" i="10" s="1"/>
  <c r="AK34" i="10"/>
  <c r="AK38" i="10" s="1"/>
  <c r="AN34" i="10"/>
  <c r="AN38" i="10" s="1"/>
  <c r="AQ34" i="10"/>
  <c r="AQ38" i="10" s="1"/>
  <c r="AT34" i="10"/>
  <c r="AT38" i="10" s="1"/>
  <c r="AW34" i="10"/>
  <c r="AW38" i="10" s="1"/>
  <c r="AZ34" i="10"/>
  <c r="AZ38" i="10" s="1"/>
  <c r="BC34" i="10"/>
  <c r="BC38" i="10" s="1"/>
  <c r="BF34" i="10"/>
  <c r="BF38" i="10" s="1"/>
  <c r="BI34" i="10"/>
  <c r="BI38" i="10" s="1"/>
  <c r="BL34" i="10"/>
  <c r="BL38" i="10" s="1"/>
  <c r="BO34" i="10"/>
  <c r="BO38" i="10" s="1"/>
  <c r="BR34" i="10"/>
  <c r="BR38" i="10" s="1"/>
  <c r="BU34" i="10"/>
  <c r="BU38" i="10" s="1"/>
  <c r="BX34" i="10"/>
  <c r="BX38" i="10" s="1"/>
  <c r="CA34" i="10"/>
  <c r="CA38" i="10" s="1"/>
  <c r="CD34" i="10"/>
  <c r="CD38" i="10" s="1"/>
  <c r="CG34" i="10"/>
  <c r="CG38" i="10" s="1"/>
  <c r="CJ34" i="10"/>
  <c r="CJ38" i="10" s="1"/>
  <c r="CM34" i="10"/>
  <c r="CM38" i="10" s="1"/>
  <c r="CP34" i="10"/>
  <c r="CP38" i="10" s="1"/>
  <c r="CS34" i="10"/>
  <c r="CS38" i="10" s="1"/>
  <c r="CV34" i="10"/>
  <c r="CV38" i="10" s="1"/>
  <c r="CY34" i="10"/>
  <c r="CY38" i="10" s="1"/>
  <c r="DB34" i="10"/>
  <c r="DB38" i="10" s="1"/>
  <c r="DE34" i="10"/>
  <c r="DE38" i="10" s="1"/>
  <c r="DH34" i="10"/>
  <c r="DH38" i="10" s="1"/>
  <c r="DK34" i="10"/>
  <c r="DK38" i="10" s="1"/>
  <c r="DN34" i="10"/>
  <c r="DN38" i="10" s="1"/>
  <c r="DQ34" i="10"/>
  <c r="DQ38" i="10" s="1"/>
  <c r="DT34" i="10"/>
  <c r="DT38" i="10" s="1"/>
  <c r="DW34" i="10"/>
  <c r="DW38" i="10" s="1"/>
  <c r="DZ34" i="10"/>
  <c r="DZ38" i="10" s="1"/>
  <c r="EC34" i="10"/>
  <c r="EC38" i="10" s="1"/>
  <c r="EF34" i="10"/>
  <c r="EF38" i="10" s="1"/>
  <c r="EI34" i="10"/>
  <c r="EI38" i="10" s="1"/>
  <c r="EL34" i="10"/>
  <c r="EL38" i="10" s="1"/>
  <c r="EO34" i="10"/>
  <c r="EO38" i="10" s="1"/>
  <c r="ER34" i="10"/>
  <c r="ER38" i="10" s="1"/>
  <c r="EU34" i="10"/>
  <c r="EU38" i="10" s="1"/>
  <c r="EX34" i="10"/>
  <c r="EX38" i="10" s="1"/>
  <c r="FA34" i="10"/>
  <c r="FA38" i="10" s="1"/>
  <c r="FD34" i="10"/>
  <c r="FD38" i="10" s="1"/>
  <c r="FG34" i="10"/>
  <c r="FG38" i="10" s="1"/>
  <c r="FJ34" i="10"/>
  <c r="FJ38" i="10" s="1"/>
  <c r="FM34" i="10"/>
  <c r="FM38" i="10" s="1"/>
  <c r="FP34" i="10"/>
  <c r="FP38" i="10" s="1"/>
  <c r="FS34" i="10"/>
  <c r="FS38" i="10" s="1"/>
  <c r="FV34" i="10"/>
  <c r="FV38" i="10" s="1"/>
  <c r="FY34" i="10"/>
  <c r="FY38" i="10" s="1"/>
  <c r="GB34" i="10"/>
  <c r="GB38" i="10" s="1"/>
  <c r="GE34" i="10"/>
  <c r="GE38" i="10" s="1"/>
  <c r="GH34" i="10"/>
  <c r="GH38" i="10" s="1"/>
  <c r="GK34" i="10"/>
  <c r="GK38" i="10" s="1"/>
  <c r="GN34" i="10"/>
  <c r="GN38" i="10" s="1"/>
  <c r="GQ34" i="10"/>
  <c r="GQ38" i="10" s="1"/>
  <c r="GT34" i="10"/>
  <c r="GT38" i="10" s="1"/>
  <c r="GW34" i="10"/>
  <c r="GW38" i="10" s="1"/>
  <c r="GZ34" i="10"/>
  <c r="GZ38" i="10" s="1"/>
  <c r="HC34" i="10"/>
  <c r="HC38" i="10" s="1"/>
  <c r="HF34" i="10"/>
  <c r="HF38" i="10" s="1"/>
  <c r="HI34" i="10"/>
  <c r="HI38" i="10" s="1"/>
  <c r="HL34" i="10"/>
  <c r="HL38" i="10" s="1"/>
  <c r="HO34" i="10"/>
  <c r="HO38" i="10" s="1"/>
  <c r="HR34" i="10"/>
  <c r="HR38" i="10" s="1"/>
  <c r="HU34" i="10"/>
  <c r="HU38" i="10" s="1"/>
  <c r="HX34" i="10"/>
  <c r="HX38" i="10" s="1"/>
  <c r="IA34" i="10"/>
  <c r="IA38" i="10" s="1"/>
  <c r="ID34" i="10"/>
  <c r="ID38" i="10" s="1"/>
  <c r="IG34" i="10"/>
  <c r="IG38" i="10" s="1"/>
  <c r="IJ34" i="10"/>
  <c r="IJ38" i="10" s="1"/>
  <c r="D38" i="8"/>
  <c r="D46" i="8"/>
  <c r="D55" i="8"/>
  <c r="E46" i="8"/>
  <c r="D56" i="8" s="1"/>
  <c r="E56" i="8" s="1"/>
  <c r="J78" i="11"/>
  <c r="J46" i="11"/>
  <c r="J56" i="11"/>
  <c r="J64" i="11"/>
  <c r="J73" i="11"/>
  <c r="K64" i="11"/>
  <c r="J74" i="11" s="1"/>
  <c r="K74" i="11" s="1"/>
  <c r="IJ46" i="11"/>
  <c r="IJ56" i="11"/>
  <c r="IJ64" i="11"/>
  <c r="IJ73" i="11"/>
  <c r="IJ74" i="11"/>
  <c r="IK74" i="11" s="1"/>
  <c r="IG46" i="11"/>
  <c r="IG56" i="11"/>
  <c r="IG64" i="11"/>
  <c r="IG73" i="11"/>
  <c r="IG74" i="11"/>
  <c r="IH74" i="11" s="1"/>
  <c r="ID46" i="11"/>
  <c r="ID56" i="11"/>
  <c r="ID64" i="11"/>
  <c r="ID73" i="11"/>
  <c r="ID74" i="11"/>
  <c r="IE74" i="11" s="1"/>
  <c r="IA46" i="11"/>
  <c r="IA56" i="11"/>
  <c r="IA64" i="11"/>
  <c r="IA73" i="11"/>
  <c r="IA74" i="11"/>
  <c r="IB74" i="11" s="1"/>
  <c r="HX46" i="11"/>
  <c r="HX56" i="11"/>
  <c r="HX64" i="11"/>
  <c r="HX73" i="11"/>
  <c r="HX74" i="11"/>
  <c r="HY74" i="11" s="1"/>
  <c r="HU46" i="11"/>
  <c r="HU56" i="11"/>
  <c r="HU64" i="11"/>
  <c r="HU73" i="11"/>
  <c r="HU74" i="11"/>
  <c r="HV74" i="11" s="1"/>
  <c r="HR46" i="11"/>
  <c r="HR56" i="11"/>
  <c r="HR64" i="11"/>
  <c r="HR73" i="11"/>
  <c r="HR74" i="11"/>
  <c r="HS74" i="11" s="1"/>
  <c r="HO46" i="11"/>
  <c r="HO56" i="11"/>
  <c r="HO64" i="11"/>
  <c r="HO73" i="11"/>
  <c r="HO74" i="11"/>
  <c r="HP74" i="11" s="1"/>
  <c r="HL46" i="11"/>
  <c r="HL56" i="11"/>
  <c r="HL64" i="11"/>
  <c r="HL73" i="11"/>
  <c r="HL74" i="11"/>
  <c r="HM74" i="11" s="1"/>
  <c r="HI46" i="11"/>
  <c r="HI56" i="11"/>
  <c r="HI64" i="11"/>
  <c r="HI73" i="11"/>
  <c r="HI74" i="11"/>
  <c r="HJ74" i="11" s="1"/>
  <c r="HF46" i="11"/>
  <c r="HF56" i="11"/>
  <c r="HF64" i="11"/>
  <c r="HF73" i="11"/>
  <c r="HF74" i="11"/>
  <c r="HG74" i="11" s="1"/>
  <c r="HC46" i="11"/>
  <c r="HC56" i="11"/>
  <c r="HC64" i="11"/>
  <c r="HC73" i="11"/>
  <c r="HC74" i="11"/>
  <c r="HD74" i="11" s="1"/>
  <c r="GZ46" i="11"/>
  <c r="GZ56" i="11"/>
  <c r="GZ64" i="11"/>
  <c r="GZ73" i="11"/>
  <c r="GZ74" i="11"/>
  <c r="HA74" i="11" s="1"/>
  <c r="GW46" i="11"/>
  <c r="GW56" i="11"/>
  <c r="GW64" i="11"/>
  <c r="GW73" i="11"/>
  <c r="GW74" i="11"/>
  <c r="GX74" i="11" s="1"/>
  <c r="GT46" i="11"/>
  <c r="GT56" i="11"/>
  <c r="GT64" i="11"/>
  <c r="GT73" i="11"/>
  <c r="GT74" i="11"/>
  <c r="GQ46" i="11"/>
  <c r="GQ56" i="11"/>
  <c r="GQ64" i="11"/>
  <c r="GQ73" i="11"/>
  <c r="GQ74" i="11"/>
  <c r="GR74" i="11" s="1"/>
  <c r="GN46" i="11"/>
  <c r="GN56" i="11"/>
  <c r="GN64" i="11"/>
  <c r="GN73" i="11"/>
  <c r="GN74" i="11"/>
  <c r="GO74" i="11" s="1"/>
  <c r="GK46" i="11"/>
  <c r="GK56" i="11"/>
  <c r="GK64" i="11"/>
  <c r="GK73" i="11"/>
  <c r="GK74" i="11"/>
  <c r="GL74" i="11" s="1"/>
  <c r="GH46" i="11"/>
  <c r="GH56" i="11"/>
  <c r="GH64" i="11"/>
  <c r="GH73" i="11"/>
  <c r="GH74" i="11"/>
  <c r="GI74" i="11" s="1"/>
  <c r="GE46" i="11"/>
  <c r="GE56" i="11"/>
  <c r="GE64" i="11"/>
  <c r="GE73" i="11"/>
  <c r="GE74" i="11"/>
  <c r="GF74" i="11" s="1"/>
  <c r="GB46" i="11"/>
  <c r="GB56" i="11"/>
  <c r="GB64" i="11"/>
  <c r="GB73" i="11"/>
  <c r="GB74" i="11"/>
  <c r="GC74" i="11" s="1"/>
  <c r="FY46" i="11"/>
  <c r="FY56" i="11"/>
  <c r="FY64" i="11"/>
  <c r="FY73" i="11"/>
  <c r="FY74" i="11"/>
  <c r="FZ74" i="11" s="1"/>
  <c r="FV46" i="11"/>
  <c r="FV56" i="11"/>
  <c r="FV64" i="11"/>
  <c r="FV73" i="11"/>
  <c r="FV74" i="11"/>
  <c r="FW74" i="11" s="1"/>
  <c r="FS46" i="11"/>
  <c r="FS56" i="11"/>
  <c r="FS64" i="11"/>
  <c r="FS73" i="11"/>
  <c r="FS74" i="11"/>
  <c r="FT74" i="11" s="1"/>
  <c r="FP46" i="11"/>
  <c r="FP56" i="11"/>
  <c r="FP64" i="11"/>
  <c r="FP73" i="11"/>
  <c r="FP74" i="11"/>
  <c r="FQ74" i="11" s="1"/>
  <c r="FM46" i="11"/>
  <c r="FM56" i="11"/>
  <c r="FM64" i="11"/>
  <c r="FM73" i="11"/>
  <c r="FM74" i="11"/>
  <c r="FN74" i="11" s="1"/>
  <c r="FJ46" i="11"/>
  <c r="FJ56" i="11"/>
  <c r="FJ64" i="11"/>
  <c r="FJ73" i="11"/>
  <c r="FJ74" i="11"/>
  <c r="FK74" i="11" s="1"/>
  <c r="FG46" i="11"/>
  <c r="FG56" i="11"/>
  <c r="FG64" i="11"/>
  <c r="FG73" i="11"/>
  <c r="FG74" i="11"/>
  <c r="FH74" i="11" s="1"/>
  <c r="FD46" i="11"/>
  <c r="FD56" i="11"/>
  <c r="FD64" i="11"/>
  <c r="FD73" i="11"/>
  <c r="FD74" i="11"/>
  <c r="FE74" i="11" s="1"/>
  <c r="FA46" i="11"/>
  <c r="FA56" i="11"/>
  <c r="FA64" i="11"/>
  <c r="FA73" i="11"/>
  <c r="FA74" i="11"/>
  <c r="FB74" i="11" s="1"/>
  <c r="EX46" i="11"/>
  <c r="EX56" i="11"/>
  <c r="EX64" i="11"/>
  <c r="EX73" i="11"/>
  <c r="EX74" i="11"/>
  <c r="EY74" i="11" s="1"/>
  <c r="EU46" i="11"/>
  <c r="EU56" i="11"/>
  <c r="EU64" i="11"/>
  <c r="EU73" i="11"/>
  <c r="EU74" i="11"/>
  <c r="EV74" i="11" s="1"/>
  <c r="ER46" i="11"/>
  <c r="ER56" i="11"/>
  <c r="ER64" i="11"/>
  <c r="ER73" i="11"/>
  <c r="ER74" i="11"/>
  <c r="ES74" i="11" s="1"/>
  <c r="EO46" i="11"/>
  <c r="EO56" i="11"/>
  <c r="EO64" i="11"/>
  <c r="EO73" i="11"/>
  <c r="EO74" i="11"/>
  <c r="EP74" i="11" s="1"/>
  <c r="EL46" i="11"/>
  <c r="EL56" i="11"/>
  <c r="EL64" i="11"/>
  <c r="EL73" i="11"/>
  <c r="EL74" i="11"/>
  <c r="EM74" i="11" s="1"/>
  <c r="EI46" i="11"/>
  <c r="EI56" i="11"/>
  <c r="EI64" i="11"/>
  <c r="EI73" i="11"/>
  <c r="EI74" i="11"/>
  <c r="EJ74" i="11" s="1"/>
  <c r="EF46" i="11"/>
  <c r="EF56" i="11"/>
  <c r="EF64" i="11"/>
  <c r="EF73" i="11"/>
  <c r="EF74" i="11"/>
  <c r="EG74" i="11" s="1"/>
  <c r="EC46" i="11"/>
  <c r="EC56" i="11"/>
  <c r="EC64" i="11"/>
  <c r="EC73" i="11"/>
  <c r="EC74" i="11"/>
  <c r="ED74" i="11" s="1"/>
  <c r="DZ46" i="11"/>
  <c r="DZ56" i="11"/>
  <c r="DZ64" i="11"/>
  <c r="DZ73" i="11"/>
  <c r="DZ74" i="11"/>
  <c r="EA74" i="11" s="1"/>
  <c r="DW46" i="11"/>
  <c r="DW56" i="11"/>
  <c r="DW64" i="11"/>
  <c r="DW73" i="11"/>
  <c r="DW74" i="11"/>
  <c r="DX74" i="11" s="1"/>
  <c r="DT46" i="11"/>
  <c r="DT56" i="11"/>
  <c r="DT64" i="11"/>
  <c r="DT73" i="11"/>
  <c r="DT74" i="11"/>
  <c r="DU74" i="11" s="1"/>
  <c r="DQ46" i="11"/>
  <c r="DQ56" i="11"/>
  <c r="DQ64" i="11"/>
  <c r="DQ73" i="11"/>
  <c r="DQ74" i="11"/>
  <c r="DR74" i="11" s="1"/>
  <c r="DN46" i="11"/>
  <c r="DN56" i="11"/>
  <c r="DN64" i="11"/>
  <c r="DN73" i="11"/>
  <c r="DN74" i="11"/>
  <c r="DO74" i="11" s="1"/>
  <c r="DK46" i="11"/>
  <c r="DK56" i="11"/>
  <c r="DK64" i="11"/>
  <c r="DK73" i="11"/>
  <c r="DK74" i="11"/>
  <c r="DL74" i="11" s="1"/>
  <c r="DH46" i="11"/>
  <c r="DH56" i="11"/>
  <c r="DH64" i="11"/>
  <c r="DH73" i="11"/>
  <c r="DH74" i="11"/>
  <c r="DI74" i="11" s="1"/>
  <c r="DE46" i="11"/>
  <c r="DE56" i="11"/>
  <c r="DE64" i="11"/>
  <c r="DE73" i="11"/>
  <c r="DE74" i="11"/>
  <c r="DF74" i="11" s="1"/>
  <c r="DB46" i="11"/>
  <c r="DB56" i="11"/>
  <c r="DB64" i="11"/>
  <c r="DB73" i="11"/>
  <c r="DB74" i="11"/>
  <c r="DC74" i="11" s="1"/>
  <c r="CY46" i="11"/>
  <c r="CY56" i="11"/>
  <c r="CY64" i="11"/>
  <c r="CY73" i="11"/>
  <c r="CY74" i="11"/>
  <c r="CZ74" i="11" s="1"/>
  <c r="CV46" i="11"/>
  <c r="CV56" i="11"/>
  <c r="CV64" i="11"/>
  <c r="CV73" i="11"/>
  <c r="CV74" i="11"/>
  <c r="CW74" i="11" s="1"/>
  <c r="CS46" i="11"/>
  <c r="CS56" i="11"/>
  <c r="CS64" i="11"/>
  <c r="CS73" i="11"/>
  <c r="CS74" i="11"/>
  <c r="CT74" i="11" s="1"/>
  <c r="CP46" i="11"/>
  <c r="CP56" i="11"/>
  <c r="CP64" i="11"/>
  <c r="CP73" i="11"/>
  <c r="CP74" i="11"/>
  <c r="CQ74" i="11" s="1"/>
  <c r="CM46" i="11"/>
  <c r="CM56" i="11"/>
  <c r="CM64" i="11"/>
  <c r="CM73" i="11"/>
  <c r="CM74" i="11"/>
  <c r="CN74" i="11" s="1"/>
  <c r="CJ46" i="11"/>
  <c r="CJ56" i="11"/>
  <c r="CJ64" i="11"/>
  <c r="CJ73" i="11"/>
  <c r="CJ74" i="11"/>
  <c r="CK74" i="11" s="1"/>
  <c r="CG46" i="11"/>
  <c r="CG56" i="11"/>
  <c r="CG64" i="11"/>
  <c r="CG73" i="11"/>
  <c r="CG74" i="11"/>
  <c r="CH74" i="11" s="1"/>
  <c r="CD46" i="11"/>
  <c r="CD56" i="11"/>
  <c r="CD64" i="11"/>
  <c r="CD73" i="11"/>
  <c r="CD74" i="11"/>
  <c r="CE74" i="11" s="1"/>
  <c r="CA46" i="11"/>
  <c r="CA56" i="11"/>
  <c r="CA64" i="11"/>
  <c r="CA73" i="11"/>
  <c r="CA74" i="11"/>
  <c r="CB74" i="11" s="1"/>
  <c r="BX46" i="11"/>
  <c r="BX56" i="11"/>
  <c r="BX64" i="11"/>
  <c r="BX73" i="11"/>
  <c r="BX74" i="11"/>
  <c r="BY74" i="11" s="1"/>
  <c r="BU46" i="11"/>
  <c r="BU56" i="11"/>
  <c r="BU64" i="11"/>
  <c r="BU73" i="11"/>
  <c r="BU74" i="11"/>
  <c r="BV74" i="11" s="1"/>
  <c r="BR46" i="11"/>
  <c r="BR56" i="11"/>
  <c r="BR64" i="11"/>
  <c r="BR73" i="11"/>
  <c r="BR74" i="11"/>
  <c r="BS74" i="11" s="1"/>
  <c r="BO46" i="11"/>
  <c r="BO56" i="11"/>
  <c r="BO64" i="11"/>
  <c r="BO73" i="11"/>
  <c r="BO74" i="11"/>
  <c r="BP74" i="11" s="1"/>
  <c r="BL46" i="11"/>
  <c r="BL56" i="11"/>
  <c r="BL64" i="11"/>
  <c r="BL73" i="11"/>
  <c r="BL74" i="11"/>
  <c r="BM74" i="11" s="1"/>
  <c r="BI46" i="11"/>
  <c r="BI56" i="11"/>
  <c r="BI64" i="11"/>
  <c r="BI73" i="11"/>
  <c r="BI74" i="11"/>
  <c r="BJ74" i="11" s="1"/>
  <c r="BF46" i="11"/>
  <c r="BF56" i="11"/>
  <c r="BF64" i="11"/>
  <c r="BF73" i="11"/>
  <c r="BF74" i="11"/>
  <c r="BG74" i="11" s="1"/>
  <c r="BC46" i="11"/>
  <c r="BC56" i="11"/>
  <c r="BC64" i="11"/>
  <c r="BC73" i="11"/>
  <c r="BC74" i="11"/>
  <c r="BD74" i="11" s="1"/>
  <c r="AZ46" i="11"/>
  <c r="AZ56" i="11"/>
  <c r="AZ64" i="11"/>
  <c r="AZ73" i="11"/>
  <c r="AZ74" i="11"/>
  <c r="BA74" i="11" s="1"/>
  <c r="AW46" i="11"/>
  <c r="AW56" i="11"/>
  <c r="AW64" i="11"/>
  <c r="AW73" i="11"/>
  <c r="AW74" i="11"/>
  <c r="AX74" i="11" s="1"/>
  <c r="AT46" i="11"/>
  <c r="AT56" i="11"/>
  <c r="AT64" i="11"/>
  <c r="AT73" i="11"/>
  <c r="AT74" i="11"/>
  <c r="AU74" i="11" s="1"/>
  <c r="AQ46" i="11"/>
  <c r="AQ56" i="11"/>
  <c r="AQ64" i="11"/>
  <c r="AQ73" i="11"/>
  <c r="AQ74" i="11"/>
  <c r="AR74" i="11" s="1"/>
  <c r="AN46" i="11"/>
  <c r="AN56" i="11"/>
  <c r="AN64" i="11"/>
  <c r="AN73" i="11"/>
  <c r="AN74" i="11"/>
  <c r="AO74" i="11" s="1"/>
  <c r="AK46" i="11"/>
  <c r="AK56" i="11"/>
  <c r="AK64" i="11"/>
  <c r="AK73" i="11"/>
  <c r="AK74" i="11"/>
  <c r="AL74" i="11" s="1"/>
  <c r="AH46" i="11"/>
  <c r="AH56" i="11"/>
  <c r="AH64" i="11"/>
  <c r="AH73" i="11"/>
  <c r="AH74" i="11"/>
  <c r="AI74" i="11" s="1"/>
  <c r="AE46" i="11"/>
  <c r="AE56" i="11"/>
  <c r="AE64" i="11"/>
  <c r="AE73" i="11"/>
  <c r="AE74" i="11"/>
  <c r="AF74" i="11" s="1"/>
  <c r="AB46" i="11"/>
  <c r="AB56" i="11"/>
  <c r="AB64" i="11"/>
  <c r="AB73" i="11"/>
  <c r="AB74" i="11"/>
  <c r="AC74" i="11" s="1"/>
  <c r="Y46" i="11"/>
  <c r="Y56" i="11"/>
  <c r="Y64" i="11"/>
  <c r="Y73" i="11"/>
  <c r="Y74" i="11"/>
  <c r="Z74" i="11" s="1"/>
  <c r="V46" i="11"/>
  <c r="V56" i="11"/>
  <c r="V64" i="11"/>
  <c r="V73" i="11"/>
  <c r="V74" i="11"/>
  <c r="W74" i="11" s="1"/>
  <c r="S46" i="11"/>
  <c r="S56" i="11"/>
  <c r="S64" i="11"/>
  <c r="S73" i="11"/>
  <c r="S74" i="11"/>
  <c r="T74" i="11" s="1"/>
  <c r="P46" i="11"/>
  <c r="P56" i="11"/>
  <c r="P64" i="11"/>
  <c r="P73" i="11"/>
  <c r="P74" i="11"/>
  <c r="Q74" i="11" s="1"/>
  <c r="M46" i="11"/>
  <c r="M56" i="11"/>
  <c r="M64" i="11"/>
  <c r="M73" i="11"/>
  <c r="M74" i="11"/>
  <c r="N74" i="11" s="1"/>
  <c r="IJ27" i="12"/>
  <c r="IJ37" i="12"/>
  <c r="IJ45" i="12"/>
  <c r="IJ54" i="12"/>
  <c r="IK45" i="12"/>
  <c r="IJ55" i="12" s="1"/>
  <c r="IK55" i="12" s="1"/>
  <c r="IG27" i="12"/>
  <c r="IG37" i="12"/>
  <c r="IG45" i="12"/>
  <c r="IG54" i="12"/>
  <c r="IH45" i="12"/>
  <c r="ID27" i="12"/>
  <c r="ID37" i="12"/>
  <c r="ID45" i="12"/>
  <c r="ID54" i="12"/>
  <c r="IE45" i="12"/>
  <c r="IA27" i="12"/>
  <c r="IA37" i="12"/>
  <c r="IA45" i="12"/>
  <c r="IA54" i="12"/>
  <c r="IB45" i="12"/>
  <c r="HX27" i="12"/>
  <c r="HX37" i="12"/>
  <c r="HX45" i="12"/>
  <c r="HX54" i="12"/>
  <c r="HY45" i="12"/>
  <c r="HU27" i="12"/>
  <c r="HU37" i="12"/>
  <c r="HU45" i="12"/>
  <c r="HU54" i="12"/>
  <c r="HV45" i="12"/>
  <c r="HR27" i="12"/>
  <c r="HR37" i="12"/>
  <c r="HR45" i="12"/>
  <c r="HR54" i="12"/>
  <c r="HS45" i="12"/>
  <c r="HO27" i="12"/>
  <c r="HO37" i="12"/>
  <c r="HO45" i="12"/>
  <c r="HO54" i="12"/>
  <c r="HP45" i="12"/>
  <c r="HL27" i="12"/>
  <c r="HL37" i="12"/>
  <c r="HL45" i="12"/>
  <c r="HL54" i="12"/>
  <c r="HM45" i="12"/>
  <c r="HL55" i="12" s="1"/>
  <c r="HM55" i="12" s="1"/>
  <c r="HI27" i="12"/>
  <c r="HI37" i="12"/>
  <c r="HI45" i="12"/>
  <c r="HI54" i="12"/>
  <c r="HJ45" i="12"/>
  <c r="HF27" i="12"/>
  <c r="HF37" i="12"/>
  <c r="HF45" i="12"/>
  <c r="HF54" i="12"/>
  <c r="HG45" i="12"/>
  <c r="HC27" i="12"/>
  <c r="HC37" i="12"/>
  <c r="HC45" i="12"/>
  <c r="HC54" i="12"/>
  <c r="HD45" i="12"/>
  <c r="GZ27" i="12"/>
  <c r="GZ37" i="12"/>
  <c r="GZ45" i="12"/>
  <c r="GZ54" i="12"/>
  <c r="HA45" i="12"/>
  <c r="GZ55" i="12" s="1"/>
  <c r="HA55" i="12" s="1"/>
  <c r="GW27" i="12"/>
  <c r="GW37" i="12"/>
  <c r="GW45" i="12"/>
  <c r="GW54" i="12"/>
  <c r="GX45" i="12"/>
  <c r="GT27" i="12"/>
  <c r="GT37" i="12"/>
  <c r="GT45" i="12"/>
  <c r="GT54" i="12"/>
  <c r="GU45" i="12"/>
  <c r="GQ27" i="12"/>
  <c r="GQ37" i="12"/>
  <c r="GQ45" i="12"/>
  <c r="GQ54" i="12"/>
  <c r="GR45" i="12"/>
  <c r="GN27" i="12"/>
  <c r="GN37" i="12"/>
  <c r="GN45" i="12"/>
  <c r="GN54" i="12"/>
  <c r="GO45" i="12"/>
  <c r="GK27" i="12"/>
  <c r="GK37" i="12"/>
  <c r="GK45" i="12"/>
  <c r="GK54" i="12"/>
  <c r="GL45" i="12"/>
  <c r="GH27" i="12"/>
  <c r="GH37" i="12"/>
  <c r="GH45" i="12"/>
  <c r="GH54" i="12"/>
  <c r="GI45" i="12"/>
  <c r="GE27" i="12"/>
  <c r="GE37" i="12"/>
  <c r="GE45" i="12"/>
  <c r="GE54" i="12"/>
  <c r="GF45" i="12"/>
  <c r="GB27" i="12"/>
  <c r="GB37" i="12"/>
  <c r="GB45" i="12"/>
  <c r="GB54" i="12"/>
  <c r="GC45" i="12"/>
  <c r="FY27" i="12"/>
  <c r="FY37" i="12"/>
  <c r="FY45" i="12"/>
  <c r="FY54" i="12"/>
  <c r="FZ45" i="12"/>
  <c r="FV27" i="12"/>
  <c r="FV37" i="12"/>
  <c r="FV45" i="12"/>
  <c r="FV54" i="12"/>
  <c r="FW45" i="12"/>
  <c r="FS27" i="12"/>
  <c r="FS37" i="12"/>
  <c r="FS45" i="12"/>
  <c r="FS54" i="12"/>
  <c r="FT45" i="12"/>
  <c r="FP27" i="12"/>
  <c r="FP37" i="12"/>
  <c r="FP45" i="12"/>
  <c r="FP54" i="12"/>
  <c r="FQ45" i="12"/>
  <c r="FP55" i="12" s="1"/>
  <c r="FQ55" i="12" s="1"/>
  <c r="FM27" i="12"/>
  <c r="FM37" i="12"/>
  <c r="FM45" i="12"/>
  <c r="FM54" i="12"/>
  <c r="FN45" i="12"/>
  <c r="FJ27" i="12"/>
  <c r="FJ37" i="12"/>
  <c r="FJ45" i="12"/>
  <c r="FJ54" i="12"/>
  <c r="FK45" i="12"/>
  <c r="FG27" i="12"/>
  <c r="FG37" i="12"/>
  <c r="FG45" i="12"/>
  <c r="FG54" i="12"/>
  <c r="FH45" i="12"/>
  <c r="FD27" i="12"/>
  <c r="FD37" i="12"/>
  <c r="FD45" i="12"/>
  <c r="FD54" i="12"/>
  <c r="FE45" i="12"/>
  <c r="FA27" i="12"/>
  <c r="FA37" i="12"/>
  <c r="FA45" i="12"/>
  <c r="FA54" i="12"/>
  <c r="FB45" i="12"/>
  <c r="EX27" i="12"/>
  <c r="EX37" i="12"/>
  <c r="EX45" i="12"/>
  <c r="EX54" i="12"/>
  <c r="EY45" i="12"/>
  <c r="EU27" i="12"/>
  <c r="EU37" i="12"/>
  <c r="EU45" i="12"/>
  <c r="EU54" i="12"/>
  <c r="EV45" i="12"/>
  <c r="ER27" i="12"/>
  <c r="ER37" i="12"/>
  <c r="ER45" i="12"/>
  <c r="ER54" i="12"/>
  <c r="ES45" i="12"/>
  <c r="EO27" i="12"/>
  <c r="EO37" i="12"/>
  <c r="EO45" i="12"/>
  <c r="EO54" i="12"/>
  <c r="EP45" i="12"/>
  <c r="EL27" i="12"/>
  <c r="EL37" i="12"/>
  <c r="EL45" i="12"/>
  <c r="EL54" i="12"/>
  <c r="EM45" i="12"/>
  <c r="EI27" i="12"/>
  <c r="EI37" i="12"/>
  <c r="EI45" i="12"/>
  <c r="EI54" i="12"/>
  <c r="EJ45" i="12"/>
  <c r="EF27" i="12"/>
  <c r="EF37" i="12"/>
  <c r="EF45" i="12"/>
  <c r="EF54" i="12"/>
  <c r="EG45" i="12"/>
  <c r="EF55" i="12" s="1"/>
  <c r="EG55" i="12" s="1"/>
  <c r="EC27" i="12"/>
  <c r="EC37" i="12"/>
  <c r="EC45" i="12"/>
  <c r="EC54" i="12"/>
  <c r="ED45" i="12"/>
  <c r="DZ27" i="12"/>
  <c r="DZ37" i="12"/>
  <c r="DZ45" i="12"/>
  <c r="DZ54" i="12"/>
  <c r="EA45" i="12"/>
  <c r="DW27" i="12"/>
  <c r="DW37" i="12"/>
  <c r="DW45" i="12"/>
  <c r="DW54" i="12"/>
  <c r="DX45" i="12"/>
  <c r="DT27" i="12"/>
  <c r="DT37" i="12"/>
  <c r="DT45" i="12"/>
  <c r="DT54" i="12"/>
  <c r="DU45" i="12"/>
  <c r="DT55" i="12" s="1"/>
  <c r="DU55" i="12" s="1"/>
  <c r="DQ27" i="12"/>
  <c r="DQ37" i="12"/>
  <c r="DQ45" i="12"/>
  <c r="DQ54" i="12"/>
  <c r="DR45" i="12"/>
  <c r="DN27" i="12"/>
  <c r="DN37" i="12"/>
  <c r="DN45" i="12"/>
  <c r="DN54" i="12"/>
  <c r="DO45" i="12"/>
  <c r="DK27" i="12"/>
  <c r="DK37" i="12"/>
  <c r="DK45" i="12"/>
  <c r="DK54" i="12"/>
  <c r="DL45" i="12"/>
  <c r="DH27" i="12"/>
  <c r="DH37" i="12"/>
  <c r="DH45" i="12"/>
  <c r="DH54" i="12"/>
  <c r="DI45" i="12"/>
  <c r="DE27" i="12"/>
  <c r="DE37" i="12"/>
  <c r="DE45" i="12"/>
  <c r="DE54" i="12"/>
  <c r="DF45" i="12"/>
  <c r="DB27" i="12"/>
  <c r="DB37" i="12"/>
  <c r="DB45" i="12"/>
  <c r="DB54" i="12"/>
  <c r="DC45" i="12"/>
  <c r="CY27" i="12"/>
  <c r="CY37" i="12"/>
  <c r="CY45" i="12"/>
  <c r="CY54" i="12"/>
  <c r="CZ45" i="12"/>
  <c r="CV27" i="12"/>
  <c r="CV37" i="12"/>
  <c r="CV45" i="12"/>
  <c r="CV54" i="12"/>
  <c r="CW45" i="12"/>
  <c r="CS27" i="12"/>
  <c r="CS37" i="12"/>
  <c r="CS45" i="12"/>
  <c r="CS54" i="12"/>
  <c r="CT45" i="12"/>
  <c r="CP27" i="12"/>
  <c r="CP37" i="12"/>
  <c r="CP45" i="12"/>
  <c r="CP54" i="12"/>
  <c r="CQ45" i="12"/>
  <c r="CM27" i="12"/>
  <c r="CM37" i="12"/>
  <c r="CM45" i="12"/>
  <c r="CM54" i="12"/>
  <c r="CN45" i="12"/>
  <c r="CJ27" i="12"/>
  <c r="CJ37" i="12"/>
  <c r="CJ45" i="12"/>
  <c r="CJ54" i="12"/>
  <c r="CK45" i="12"/>
  <c r="CG27" i="12"/>
  <c r="CG37" i="12"/>
  <c r="CG45" i="12"/>
  <c r="CG54" i="12"/>
  <c r="CH45" i="12"/>
  <c r="CD27" i="12"/>
  <c r="CD37" i="12"/>
  <c r="CD45" i="12"/>
  <c r="CD54" i="12"/>
  <c r="CE45" i="12"/>
  <c r="CA27" i="12"/>
  <c r="CA37" i="12"/>
  <c r="CA45" i="12"/>
  <c r="CA54" i="12"/>
  <c r="CB45" i="12"/>
  <c r="BX27" i="12"/>
  <c r="BX37" i="12"/>
  <c r="BX45" i="12"/>
  <c r="BX54" i="12"/>
  <c r="BY45" i="12"/>
  <c r="BU27" i="12"/>
  <c r="BU37" i="12"/>
  <c r="BU45" i="12"/>
  <c r="BU54" i="12"/>
  <c r="BV45" i="12"/>
  <c r="BR27" i="12"/>
  <c r="BR37" i="12"/>
  <c r="BR45" i="12"/>
  <c r="BR54" i="12"/>
  <c r="BS45" i="12"/>
  <c r="BO27" i="12"/>
  <c r="BO37" i="12"/>
  <c r="BO45" i="12"/>
  <c r="BO54" i="12"/>
  <c r="BP45" i="12"/>
  <c r="BL27" i="12"/>
  <c r="BL37" i="12"/>
  <c r="BL45" i="12"/>
  <c r="BL54" i="12"/>
  <c r="BM45" i="12"/>
  <c r="BI27" i="12"/>
  <c r="BI37" i="12"/>
  <c r="BI45" i="12"/>
  <c r="BI54" i="12"/>
  <c r="BJ45" i="12"/>
  <c r="BF27" i="12"/>
  <c r="BF37" i="12"/>
  <c r="BF45" i="12"/>
  <c r="BF54" i="12"/>
  <c r="BG45" i="12"/>
  <c r="BC27" i="12"/>
  <c r="BC37" i="12"/>
  <c r="BC45" i="12"/>
  <c r="BC54" i="12"/>
  <c r="BD45" i="12"/>
  <c r="AZ27" i="12"/>
  <c r="AZ37" i="12"/>
  <c r="AZ45" i="12"/>
  <c r="AZ54" i="12"/>
  <c r="BA45" i="12"/>
  <c r="AW27" i="12"/>
  <c r="AW37" i="12"/>
  <c r="AW45" i="12"/>
  <c r="AW54" i="12"/>
  <c r="AX45" i="12"/>
  <c r="AT27" i="12"/>
  <c r="AT37" i="12"/>
  <c r="AT45" i="12"/>
  <c r="AT54" i="12"/>
  <c r="AU45" i="12"/>
  <c r="AQ27" i="12"/>
  <c r="AQ37" i="12"/>
  <c r="AQ45" i="12"/>
  <c r="AQ54" i="12"/>
  <c r="AR45" i="12"/>
  <c r="AN27" i="12"/>
  <c r="AN37" i="12"/>
  <c r="AN45" i="12"/>
  <c r="AN54" i="12"/>
  <c r="AO45" i="12"/>
  <c r="AK27" i="12"/>
  <c r="AK37" i="12"/>
  <c r="AK45" i="12"/>
  <c r="AK54" i="12"/>
  <c r="AL45" i="12"/>
  <c r="AH27" i="12"/>
  <c r="AH37" i="12"/>
  <c r="AH45" i="12"/>
  <c r="AH54" i="12"/>
  <c r="AI45" i="12"/>
  <c r="AE27" i="12"/>
  <c r="AE37" i="12"/>
  <c r="AE45" i="12"/>
  <c r="AE54" i="12"/>
  <c r="AF45" i="12"/>
  <c r="AB27" i="12"/>
  <c r="AB37" i="12"/>
  <c r="AB45" i="12"/>
  <c r="AB54" i="12"/>
  <c r="AC45" i="12"/>
  <c r="Y27" i="12"/>
  <c r="Y37" i="12"/>
  <c r="Y45" i="12"/>
  <c r="Y54" i="12"/>
  <c r="Z45" i="12"/>
  <c r="V27" i="12"/>
  <c r="V37" i="12"/>
  <c r="V45" i="12"/>
  <c r="V54" i="12"/>
  <c r="W45" i="12"/>
  <c r="S27" i="12"/>
  <c r="S37" i="12"/>
  <c r="S45" i="12"/>
  <c r="S54" i="12"/>
  <c r="T45" i="12"/>
  <c r="P27" i="12"/>
  <c r="P37" i="12"/>
  <c r="P45" i="12"/>
  <c r="P54" i="12"/>
  <c r="Q45" i="12"/>
  <c r="M27" i="12"/>
  <c r="M37" i="12"/>
  <c r="M45" i="12"/>
  <c r="M54" i="12"/>
  <c r="N45" i="12"/>
  <c r="J27" i="12"/>
  <c r="J37" i="12"/>
  <c r="J45" i="12"/>
  <c r="J54" i="12"/>
  <c r="K45" i="12"/>
  <c r="G27" i="12"/>
  <c r="G37" i="12"/>
  <c r="G45" i="12"/>
  <c r="G54" i="12"/>
  <c r="H45" i="12"/>
  <c r="IJ43" i="7"/>
  <c r="IJ53" i="7"/>
  <c r="IJ61" i="7"/>
  <c r="IJ70" i="7"/>
  <c r="IJ71" i="7"/>
  <c r="IK71" i="7" s="1"/>
  <c r="IG43" i="7"/>
  <c r="IG53" i="7"/>
  <c r="IG61" i="7"/>
  <c r="IG70" i="7"/>
  <c r="IG71" i="7"/>
  <c r="IH71" i="7" s="1"/>
  <c r="ID43" i="7"/>
  <c r="ID53" i="7"/>
  <c r="ID61" i="7"/>
  <c r="ID70" i="7"/>
  <c r="ID71" i="7"/>
  <c r="IE71" i="7" s="1"/>
  <c r="IA43" i="7"/>
  <c r="IA53" i="7"/>
  <c r="IA61" i="7"/>
  <c r="IA70" i="7"/>
  <c r="IA71" i="7"/>
  <c r="IB71" i="7" s="1"/>
  <c r="HX43" i="7"/>
  <c r="HX53" i="7"/>
  <c r="HX61" i="7"/>
  <c r="HX70" i="7"/>
  <c r="HX71" i="7"/>
  <c r="HY71" i="7" s="1"/>
  <c r="HU43" i="7"/>
  <c r="HU53" i="7"/>
  <c r="HU61" i="7"/>
  <c r="HU70" i="7"/>
  <c r="HU71" i="7"/>
  <c r="HV71" i="7" s="1"/>
  <c r="HR43" i="7"/>
  <c r="HR53" i="7"/>
  <c r="HR61" i="7"/>
  <c r="HR70" i="7"/>
  <c r="HR71" i="7"/>
  <c r="HS71" i="7" s="1"/>
  <c r="HO43" i="7"/>
  <c r="HO53" i="7"/>
  <c r="HO61" i="7"/>
  <c r="HO70" i="7"/>
  <c r="HO71" i="7"/>
  <c r="HP71" i="7" s="1"/>
  <c r="HL43" i="7"/>
  <c r="HL53" i="7"/>
  <c r="HL61" i="7"/>
  <c r="HL70" i="7"/>
  <c r="HL71" i="7"/>
  <c r="HM71" i="7" s="1"/>
  <c r="HI43" i="7"/>
  <c r="HI53" i="7"/>
  <c r="HI61" i="7"/>
  <c r="HI70" i="7"/>
  <c r="HI71" i="7"/>
  <c r="HJ71" i="7" s="1"/>
  <c r="HF43" i="7"/>
  <c r="HF53" i="7"/>
  <c r="HF61" i="7"/>
  <c r="HF70" i="7"/>
  <c r="HF71" i="7"/>
  <c r="HG71" i="7" s="1"/>
  <c r="HC43" i="7"/>
  <c r="HC53" i="7"/>
  <c r="HC61" i="7"/>
  <c r="HC70" i="7"/>
  <c r="HC71" i="7"/>
  <c r="HD71" i="7" s="1"/>
  <c r="GZ43" i="7"/>
  <c r="GZ53" i="7"/>
  <c r="GZ61" i="7"/>
  <c r="GZ70" i="7"/>
  <c r="GZ71" i="7"/>
  <c r="HA71" i="7" s="1"/>
  <c r="GW43" i="7"/>
  <c r="GW53" i="7"/>
  <c r="GW61" i="7"/>
  <c r="GW70" i="7"/>
  <c r="GW71" i="7"/>
  <c r="GX71" i="7" s="1"/>
  <c r="GT43" i="7"/>
  <c r="GT53" i="7"/>
  <c r="GT61" i="7"/>
  <c r="GT70" i="7"/>
  <c r="GT71" i="7"/>
  <c r="GU71" i="7" s="1"/>
  <c r="GQ43" i="7"/>
  <c r="GQ53" i="7"/>
  <c r="GQ61" i="7"/>
  <c r="GQ70" i="7"/>
  <c r="GQ71" i="7"/>
  <c r="GR71" i="7" s="1"/>
  <c r="GN43" i="7"/>
  <c r="GN53" i="7"/>
  <c r="GN61" i="7"/>
  <c r="GN70" i="7"/>
  <c r="GN71" i="7"/>
  <c r="GO71" i="7" s="1"/>
  <c r="GK43" i="7"/>
  <c r="GK53" i="7"/>
  <c r="GK61" i="7"/>
  <c r="GK70" i="7"/>
  <c r="GK71" i="7"/>
  <c r="GL71" i="7" s="1"/>
  <c r="GH43" i="7"/>
  <c r="GH53" i="7"/>
  <c r="GH61" i="7"/>
  <c r="GH70" i="7"/>
  <c r="GH71" i="7"/>
  <c r="GI71" i="7" s="1"/>
  <c r="GE43" i="7"/>
  <c r="GE53" i="7"/>
  <c r="GE61" i="7"/>
  <c r="GE70" i="7"/>
  <c r="GE71" i="7"/>
  <c r="GF71" i="7" s="1"/>
  <c r="GB43" i="7"/>
  <c r="GB53" i="7"/>
  <c r="GB61" i="7"/>
  <c r="GB70" i="7"/>
  <c r="GB71" i="7"/>
  <c r="GC71" i="7" s="1"/>
  <c r="FY43" i="7"/>
  <c r="FY53" i="7"/>
  <c r="FY61" i="7"/>
  <c r="FY70" i="7"/>
  <c r="FY71" i="7"/>
  <c r="FZ71" i="7" s="1"/>
  <c r="FV43" i="7"/>
  <c r="FV53" i="7"/>
  <c r="FV61" i="7"/>
  <c r="FV70" i="7"/>
  <c r="FV71" i="7"/>
  <c r="FW71" i="7" s="1"/>
  <c r="FS43" i="7"/>
  <c r="FS53" i="7"/>
  <c r="FS61" i="7"/>
  <c r="FS70" i="7"/>
  <c r="FS71" i="7"/>
  <c r="FT71" i="7" s="1"/>
  <c r="FP43" i="7"/>
  <c r="FP53" i="7"/>
  <c r="FP61" i="7"/>
  <c r="FP70" i="7"/>
  <c r="FP71" i="7"/>
  <c r="FQ71" i="7" s="1"/>
  <c r="FM43" i="7"/>
  <c r="FM53" i="7"/>
  <c r="FM61" i="7"/>
  <c r="FM70" i="7"/>
  <c r="FM71" i="7"/>
  <c r="FN71" i="7" s="1"/>
  <c r="FJ43" i="7"/>
  <c r="FJ53" i="7"/>
  <c r="FJ61" i="7"/>
  <c r="FJ70" i="7"/>
  <c r="FJ71" i="7"/>
  <c r="FK71" i="7" s="1"/>
  <c r="FG43" i="7"/>
  <c r="FG53" i="7"/>
  <c r="FG61" i="7"/>
  <c r="FG70" i="7"/>
  <c r="FG71" i="7"/>
  <c r="FH71" i="7" s="1"/>
  <c r="FD43" i="7"/>
  <c r="FD53" i="7"/>
  <c r="FD61" i="7"/>
  <c r="FD70" i="7"/>
  <c r="FD71" i="7"/>
  <c r="FE71" i="7" s="1"/>
  <c r="FA43" i="7"/>
  <c r="FA53" i="7"/>
  <c r="FA61" i="7"/>
  <c r="FA70" i="7"/>
  <c r="FA71" i="7"/>
  <c r="FB71" i="7" s="1"/>
  <c r="EX43" i="7"/>
  <c r="EX53" i="7"/>
  <c r="EX61" i="7"/>
  <c r="EX70" i="7"/>
  <c r="EX71" i="7"/>
  <c r="EY71" i="7" s="1"/>
  <c r="EU43" i="7"/>
  <c r="EU53" i="7"/>
  <c r="EU61" i="7"/>
  <c r="EU70" i="7"/>
  <c r="EU71" i="7"/>
  <c r="EV71" i="7" s="1"/>
  <c r="ER43" i="7"/>
  <c r="ER53" i="7"/>
  <c r="ER61" i="7"/>
  <c r="ER70" i="7"/>
  <c r="ER71" i="7"/>
  <c r="ES71" i="7" s="1"/>
  <c r="EO43" i="7"/>
  <c r="EO53" i="7"/>
  <c r="EO61" i="7"/>
  <c r="EO70" i="7"/>
  <c r="EO71" i="7"/>
  <c r="EP71" i="7" s="1"/>
  <c r="EL43" i="7"/>
  <c r="EL53" i="7"/>
  <c r="EL61" i="7"/>
  <c r="EL70" i="7"/>
  <c r="EL71" i="7"/>
  <c r="EM71" i="7" s="1"/>
  <c r="EI43" i="7"/>
  <c r="EI53" i="7"/>
  <c r="EI61" i="7"/>
  <c r="EI70" i="7"/>
  <c r="EI71" i="7"/>
  <c r="EJ71" i="7" s="1"/>
  <c r="EF43" i="7"/>
  <c r="EF53" i="7"/>
  <c r="EF61" i="7"/>
  <c r="EF70" i="7"/>
  <c r="EF71" i="7"/>
  <c r="EG71" i="7" s="1"/>
  <c r="EC43" i="7"/>
  <c r="EC53" i="7"/>
  <c r="EC61" i="7"/>
  <c r="EC70" i="7"/>
  <c r="EC71" i="7"/>
  <c r="ED71" i="7" s="1"/>
  <c r="DZ43" i="7"/>
  <c r="DZ53" i="7"/>
  <c r="DZ61" i="7"/>
  <c r="DZ70" i="7"/>
  <c r="DZ71" i="7"/>
  <c r="EA71" i="7" s="1"/>
  <c r="DW43" i="7"/>
  <c r="DW53" i="7"/>
  <c r="DW61" i="7"/>
  <c r="DW70" i="7"/>
  <c r="DW71" i="7"/>
  <c r="DX71" i="7" s="1"/>
  <c r="DT43" i="7"/>
  <c r="DT53" i="7"/>
  <c r="DT61" i="7"/>
  <c r="DT70" i="7"/>
  <c r="DT71" i="7"/>
  <c r="DU71" i="7" s="1"/>
  <c r="DQ43" i="7"/>
  <c r="DQ53" i="7"/>
  <c r="DQ61" i="7"/>
  <c r="DQ70" i="7"/>
  <c r="DQ71" i="7"/>
  <c r="DR71" i="7" s="1"/>
  <c r="DN43" i="7"/>
  <c r="DN53" i="7"/>
  <c r="DN61" i="7"/>
  <c r="DN70" i="7"/>
  <c r="DN71" i="7"/>
  <c r="DO71" i="7" s="1"/>
  <c r="DK43" i="7"/>
  <c r="DK53" i="7"/>
  <c r="DK61" i="7"/>
  <c r="DK70" i="7"/>
  <c r="DK71" i="7"/>
  <c r="DL71" i="7" s="1"/>
  <c r="DH43" i="7"/>
  <c r="DH53" i="7"/>
  <c r="DH61" i="7"/>
  <c r="DH70" i="7"/>
  <c r="DH71" i="7"/>
  <c r="DI71" i="7" s="1"/>
  <c r="DE43" i="7"/>
  <c r="DE53" i="7"/>
  <c r="DE61" i="7"/>
  <c r="DE70" i="7"/>
  <c r="DE71" i="7"/>
  <c r="DF71" i="7" s="1"/>
  <c r="DB43" i="7"/>
  <c r="DB53" i="7"/>
  <c r="DB61" i="7"/>
  <c r="DB70" i="7"/>
  <c r="DB71" i="7"/>
  <c r="DC71" i="7" s="1"/>
  <c r="CY43" i="7"/>
  <c r="CY53" i="7"/>
  <c r="CY61" i="7"/>
  <c r="CY70" i="7"/>
  <c r="CY71" i="7"/>
  <c r="CZ71" i="7" s="1"/>
  <c r="CV43" i="7"/>
  <c r="CV53" i="7"/>
  <c r="CV61" i="7"/>
  <c r="CV70" i="7"/>
  <c r="CV71" i="7"/>
  <c r="CW71" i="7" s="1"/>
  <c r="CS43" i="7"/>
  <c r="CS53" i="7"/>
  <c r="CS61" i="7"/>
  <c r="CS70" i="7"/>
  <c r="CS71" i="7"/>
  <c r="CT71" i="7" s="1"/>
  <c r="CP43" i="7"/>
  <c r="CP53" i="7"/>
  <c r="CP61" i="7"/>
  <c r="CP70" i="7"/>
  <c r="CP71" i="7"/>
  <c r="CQ71" i="7" s="1"/>
  <c r="CM43" i="7"/>
  <c r="CM53" i="7"/>
  <c r="CM61" i="7"/>
  <c r="CM70" i="7"/>
  <c r="CM71" i="7"/>
  <c r="CN71" i="7" s="1"/>
  <c r="CJ43" i="7"/>
  <c r="CJ53" i="7"/>
  <c r="CJ61" i="7"/>
  <c r="CJ70" i="7"/>
  <c r="CJ71" i="7"/>
  <c r="CK71" i="7" s="1"/>
  <c r="CG43" i="7"/>
  <c r="CG53" i="7"/>
  <c r="CG61" i="7"/>
  <c r="CG70" i="7"/>
  <c r="CG71" i="7"/>
  <c r="CH71" i="7" s="1"/>
  <c r="CD43" i="7"/>
  <c r="CD53" i="7"/>
  <c r="CD61" i="7"/>
  <c r="CD70" i="7"/>
  <c r="CD71" i="7"/>
  <c r="CE71" i="7" s="1"/>
  <c r="CA43" i="7"/>
  <c r="CA53" i="7"/>
  <c r="CA61" i="7"/>
  <c r="CA70" i="7"/>
  <c r="CA71" i="7"/>
  <c r="CB71" i="7" s="1"/>
  <c r="BX43" i="7"/>
  <c r="BX53" i="7"/>
  <c r="BX61" i="7"/>
  <c r="BX70" i="7"/>
  <c r="BX71" i="7"/>
  <c r="BY71" i="7" s="1"/>
  <c r="BU43" i="7"/>
  <c r="BU53" i="7"/>
  <c r="BU61" i="7"/>
  <c r="BU70" i="7"/>
  <c r="BU71" i="7"/>
  <c r="BV71" i="7" s="1"/>
  <c r="BR43" i="7"/>
  <c r="BR53" i="7"/>
  <c r="BR61" i="7"/>
  <c r="BR70" i="7"/>
  <c r="BR71" i="7"/>
  <c r="BS71" i="7" s="1"/>
  <c r="BO43" i="7"/>
  <c r="BO53" i="7"/>
  <c r="BO61" i="7"/>
  <c r="BO70" i="7"/>
  <c r="BO71" i="7"/>
  <c r="BP71" i="7" s="1"/>
  <c r="BL43" i="7"/>
  <c r="BL53" i="7"/>
  <c r="BL61" i="7"/>
  <c r="BL70" i="7"/>
  <c r="BL71" i="7"/>
  <c r="BM71" i="7" s="1"/>
  <c r="BI43" i="7"/>
  <c r="BI53" i="7"/>
  <c r="BI61" i="7"/>
  <c r="BI70" i="7"/>
  <c r="BI71" i="7"/>
  <c r="BJ71" i="7" s="1"/>
  <c r="BF43" i="7"/>
  <c r="BF53" i="7"/>
  <c r="BF61" i="7"/>
  <c r="BF70" i="7"/>
  <c r="BF71" i="7"/>
  <c r="BG71" i="7" s="1"/>
  <c r="BC43" i="7"/>
  <c r="BC53" i="7"/>
  <c r="BC61" i="7"/>
  <c r="BC70" i="7"/>
  <c r="BC71" i="7"/>
  <c r="BD71" i="7" s="1"/>
  <c r="AZ43" i="7"/>
  <c r="AZ53" i="7"/>
  <c r="AZ61" i="7"/>
  <c r="AZ70" i="7"/>
  <c r="AZ71" i="7"/>
  <c r="BA71" i="7" s="1"/>
  <c r="AW43" i="7"/>
  <c r="AW53" i="7"/>
  <c r="AW61" i="7"/>
  <c r="AW70" i="7"/>
  <c r="AW71" i="7"/>
  <c r="AX71" i="7" s="1"/>
  <c r="AU61" i="7"/>
  <c r="AT71" i="7" s="1"/>
  <c r="AU71" i="7" s="1"/>
  <c r="AT43" i="7"/>
  <c r="AT53" i="7"/>
  <c r="AT61" i="7"/>
  <c r="AT70" i="7"/>
  <c r="AN71" i="7"/>
  <c r="AO71" i="7" s="1"/>
  <c r="AN53" i="7"/>
  <c r="AN61" i="7"/>
  <c r="AN43" i="7"/>
  <c r="AN70" i="7"/>
  <c r="AK43" i="7"/>
  <c r="AK53" i="7"/>
  <c r="AK61" i="7"/>
  <c r="AK70" i="7"/>
  <c r="AL61" i="7"/>
  <c r="AH43" i="7"/>
  <c r="AH53" i="7"/>
  <c r="AH61" i="7"/>
  <c r="AH70" i="7"/>
  <c r="AH71" i="7"/>
  <c r="AI71" i="7" s="1"/>
  <c r="AE43" i="7"/>
  <c r="AE53" i="7"/>
  <c r="AE61" i="7"/>
  <c r="AE70" i="7"/>
  <c r="AE71" i="7"/>
  <c r="AF71" i="7" s="1"/>
  <c r="AB43" i="7"/>
  <c r="AB53" i="7"/>
  <c r="AB61" i="7"/>
  <c r="AB70" i="7"/>
  <c r="AB71" i="7"/>
  <c r="AC71" i="7" s="1"/>
  <c r="P43" i="7"/>
  <c r="P53" i="7"/>
  <c r="P61" i="7"/>
  <c r="P70" i="7"/>
  <c r="P71" i="7"/>
  <c r="Q71" i="7" s="1"/>
  <c r="M43" i="7"/>
  <c r="M53" i="7"/>
  <c r="M61" i="7"/>
  <c r="M70" i="7"/>
  <c r="N61" i="7"/>
  <c r="M71" i="7" s="1"/>
  <c r="N71" i="7" s="1"/>
  <c r="D38" i="14"/>
  <c r="D49" i="14" s="1"/>
  <c r="E47" i="14"/>
  <c r="J33" i="14"/>
  <c r="J34" i="14"/>
  <c r="J35" i="14"/>
  <c r="J36" i="14"/>
  <c r="J44" i="14"/>
  <c r="J46" i="14" s="1"/>
  <c r="J41" i="14"/>
  <c r="J23" i="14"/>
  <c r="J24" i="14"/>
  <c r="J21" i="14"/>
  <c r="J25" i="14"/>
  <c r="J26" i="14"/>
  <c r="J11" i="14"/>
  <c r="J9" i="14"/>
  <c r="E14" i="14"/>
  <c r="E15" i="14"/>
  <c r="IJ77" i="12"/>
  <c r="IG77" i="12"/>
  <c r="ID77" i="12"/>
  <c r="IA77" i="12"/>
  <c r="HX77" i="12"/>
  <c r="HU77" i="12"/>
  <c r="HR77" i="12"/>
  <c r="HO77" i="12"/>
  <c r="HL77" i="12"/>
  <c r="HI77" i="12"/>
  <c r="HF77" i="12"/>
  <c r="HC77" i="12"/>
  <c r="GZ77" i="12"/>
  <c r="GW77" i="12"/>
  <c r="GT77" i="12"/>
  <c r="GQ77" i="12"/>
  <c r="GN77" i="12"/>
  <c r="GK77" i="12"/>
  <c r="GH77" i="12"/>
  <c r="GE77" i="12"/>
  <c r="GB77" i="12"/>
  <c r="FY77" i="12"/>
  <c r="FV77" i="12"/>
  <c r="FS77" i="12"/>
  <c r="FP77" i="12"/>
  <c r="FM77" i="12"/>
  <c r="FJ77" i="12"/>
  <c r="FG77" i="12"/>
  <c r="FD77" i="12"/>
  <c r="FA77" i="12"/>
  <c r="EX77" i="12"/>
  <c r="EU77" i="12"/>
  <c r="ER77" i="12"/>
  <c r="EO77" i="12"/>
  <c r="EL77" i="12"/>
  <c r="EI77" i="12"/>
  <c r="EF77" i="12"/>
  <c r="EC77" i="12"/>
  <c r="DZ77" i="12"/>
  <c r="DW77" i="12"/>
  <c r="DT77" i="12"/>
  <c r="DQ77" i="12"/>
  <c r="DN77" i="12"/>
  <c r="DK77" i="12"/>
  <c r="DH77" i="12"/>
  <c r="DE77" i="12"/>
  <c r="DB77" i="12"/>
  <c r="CY77" i="12"/>
  <c r="CV77" i="12"/>
  <c r="CS77" i="12"/>
  <c r="CP77" i="12"/>
  <c r="CM77" i="12"/>
  <c r="CJ77" i="12"/>
  <c r="CG77" i="12"/>
  <c r="CD77" i="12"/>
  <c r="CA77" i="12"/>
  <c r="BX77" i="12"/>
  <c r="BU77" i="12"/>
  <c r="BR77" i="12"/>
  <c r="BO77" i="12"/>
  <c r="BL77" i="12"/>
  <c r="BI77" i="12"/>
  <c r="BF77" i="12"/>
  <c r="BC77" i="12"/>
  <c r="AZ77" i="12"/>
  <c r="AW77" i="12"/>
  <c r="AT77" i="12"/>
  <c r="AQ77" i="12"/>
  <c r="AN77" i="12"/>
  <c r="AK77" i="12"/>
  <c r="AH77" i="12"/>
  <c r="AE77" i="12"/>
  <c r="AB77" i="12"/>
  <c r="Y77" i="12"/>
  <c r="S77" i="12"/>
  <c r="M77" i="12"/>
  <c r="IK16" i="12"/>
  <c r="IH16" i="12"/>
  <c r="IE16" i="12"/>
  <c r="IB16" i="12"/>
  <c r="HY16" i="12"/>
  <c r="HV16" i="12"/>
  <c r="HS16" i="12"/>
  <c r="HP16" i="12"/>
  <c r="HM16" i="12"/>
  <c r="HJ16" i="12"/>
  <c r="HG16" i="12"/>
  <c r="HD16" i="12"/>
  <c r="HA16" i="12"/>
  <c r="GX16" i="12"/>
  <c r="GU16" i="12"/>
  <c r="GR16" i="12"/>
  <c r="GO16" i="12"/>
  <c r="GL16" i="12"/>
  <c r="GI16" i="12"/>
  <c r="GF16" i="12"/>
  <c r="GC16" i="12"/>
  <c r="FZ16" i="12"/>
  <c r="FW16" i="12"/>
  <c r="FT16" i="12"/>
  <c r="FQ16" i="12"/>
  <c r="FN16" i="12"/>
  <c r="FK16" i="12"/>
  <c r="FH16" i="12"/>
  <c r="FE16" i="12"/>
  <c r="FB16" i="12"/>
  <c r="EY16" i="12"/>
  <c r="EV16" i="12"/>
  <c r="ES16" i="12"/>
  <c r="EP16" i="12"/>
  <c r="EM16" i="12"/>
  <c r="EJ16" i="12"/>
  <c r="EG16" i="12"/>
  <c r="ED16" i="12"/>
  <c r="EA16" i="12"/>
  <c r="DX16" i="12"/>
  <c r="DU16" i="12"/>
  <c r="DR16" i="12"/>
  <c r="DO16" i="12"/>
  <c r="DL16" i="12"/>
  <c r="DI16" i="12"/>
  <c r="DF16" i="12"/>
  <c r="DC16" i="12"/>
  <c r="CZ16" i="12"/>
  <c r="CW16" i="12"/>
  <c r="CT16" i="12"/>
  <c r="CQ16" i="12"/>
  <c r="CN16" i="12"/>
  <c r="CK16" i="12"/>
  <c r="CH16" i="12"/>
  <c r="CE16" i="12"/>
  <c r="CB16" i="12"/>
  <c r="BY16" i="12"/>
  <c r="BV16" i="12"/>
  <c r="BS16" i="12"/>
  <c r="BP16" i="12"/>
  <c r="BM16" i="12"/>
  <c r="BJ16" i="12"/>
  <c r="BG16" i="12"/>
  <c r="BD16" i="12"/>
  <c r="BA16" i="12"/>
  <c r="AX16" i="12"/>
  <c r="AU16" i="12"/>
  <c r="AR16" i="12"/>
  <c r="AO16" i="12"/>
  <c r="AL16" i="12"/>
  <c r="AI16" i="12"/>
  <c r="AF16" i="12"/>
  <c r="AC16" i="12"/>
  <c r="Z16" i="12"/>
  <c r="W16" i="12"/>
  <c r="T16" i="12"/>
  <c r="Q16" i="12"/>
  <c r="N16" i="12"/>
  <c r="K16" i="12"/>
  <c r="IJ8" i="12"/>
  <c r="IG8" i="12"/>
  <c r="ID8" i="12"/>
  <c r="IA8" i="12"/>
  <c r="HX8" i="12"/>
  <c r="HU8" i="12"/>
  <c r="HR8" i="12"/>
  <c r="HO8" i="12"/>
  <c r="HL8" i="12"/>
  <c r="HI8" i="12"/>
  <c r="HF8" i="12"/>
  <c r="HC8" i="12"/>
  <c r="GZ8" i="12"/>
  <c r="GW8" i="12"/>
  <c r="GT8" i="12"/>
  <c r="GQ8" i="12"/>
  <c r="GN8" i="12"/>
  <c r="GK8" i="12"/>
  <c r="GH8" i="12"/>
  <c r="GE8" i="12"/>
  <c r="GB8" i="12"/>
  <c r="FY8" i="12"/>
  <c r="FV8" i="12"/>
  <c r="FS8" i="12"/>
  <c r="FP8" i="12"/>
  <c r="FM8" i="12"/>
  <c r="FJ8" i="12"/>
  <c r="FG8" i="12"/>
  <c r="FD8" i="12"/>
  <c r="FA8" i="12"/>
  <c r="EX8" i="12"/>
  <c r="EU8" i="12"/>
  <c r="ER8" i="12"/>
  <c r="EO8" i="12"/>
  <c r="EL8" i="12"/>
  <c r="EI8" i="12"/>
  <c r="EF8" i="12"/>
  <c r="EC8" i="12"/>
  <c r="DZ8" i="12"/>
  <c r="DW8" i="12"/>
  <c r="DT8" i="12"/>
  <c r="DQ8" i="12"/>
  <c r="DN8" i="12"/>
  <c r="DK8" i="12"/>
  <c r="DH8" i="12"/>
  <c r="DE8" i="12"/>
  <c r="DB8" i="12"/>
  <c r="CY8" i="12"/>
  <c r="CV8" i="12"/>
  <c r="CS8" i="12"/>
  <c r="CP8" i="12"/>
  <c r="CM8" i="12"/>
  <c r="CJ8" i="12"/>
  <c r="CG8" i="12"/>
  <c r="CD8" i="12"/>
  <c r="CA8" i="12"/>
  <c r="BX8" i="12"/>
  <c r="BU8" i="12"/>
  <c r="BR8" i="12"/>
  <c r="BO8" i="12"/>
  <c r="BL8" i="12"/>
  <c r="BI8" i="12"/>
  <c r="BF8" i="12"/>
  <c r="BC8" i="12"/>
  <c r="AZ8" i="12"/>
  <c r="AW8" i="12"/>
  <c r="AT8" i="12"/>
  <c r="AQ8" i="12"/>
  <c r="AN8" i="12"/>
  <c r="AK8" i="12"/>
  <c r="AH8" i="12"/>
  <c r="AE8" i="12"/>
  <c r="AB8" i="12"/>
  <c r="Y8" i="12"/>
  <c r="S8" i="12"/>
  <c r="M8" i="12"/>
  <c r="H16" i="12"/>
  <c r="D5" i="11"/>
  <c r="S102" i="11" s="1"/>
  <c r="IJ78" i="11"/>
  <c r="IG78" i="11"/>
  <c r="ID78" i="11"/>
  <c r="IA78" i="11"/>
  <c r="HX78" i="11"/>
  <c r="HU78" i="11"/>
  <c r="HR78" i="11"/>
  <c r="HO78" i="11"/>
  <c r="HL78" i="11"/>
  <c r="HI78" i="11"/>
  <c r="HF78" i="11"/>
  <c r="HC78" i="11"/>
  <c r="GZ78" i="11"/>
  <c r="GW78" i="11"/>
  <c r="GT78" i="11"/>
  <c r="GQ78" i="11"/>
  <c r="GN78" i="11"/>
  <c r="GK78" i="11"/>
  <c r="GH78" i="11"/>
  <c r="GE78" i="11"/>
  <c r="GB78" i="11"/>
  <c r="FY78" i="11"/>
  <c r="FV78" i="11"/>
  <c r="FS78" i="11"/>
  <c r="FP78" i="11"/>
  <c r="FM78" i="11"/>
  <c r="FJ78" i="11"/>
  <c r="FG78" i="11"/>
  <c r="FD78" i="11"/>
  <c r="FA78" i="11"/>
  <c r="EX78" i="11"/>
  <c r="EU78" i="11"/>
  <c r="ER78" i="11"/>
  <c r="EO78" i="11"/>
  <c r="EL78" i="11"/>
  <c r="EI78" i="11"/>
  <c r="EF78" i="11"/>
  <c r="EC78" i="11"/>
  <c r="DZ78" i="11"/>
  <c r="DW78" i="11"/>
  <c r="DT78" i="11"/>
  <c r="DQ78" i="11"/>
  <c r="DN78" i="11"/>
  <c r="DK78" i="11"/>
  <c r="DH78" i="11"/>
  <c r="DE78" i="11"/>
  <c r="DB78" i="11"/>
  <c r="CY78" i="11"/>
  <c r="CV78" i="11"/>
  <c r="CS78" i="11"/>
  <c r="CP78" i="11"/>
  <c r="CM78" i="11"/>
  <c r="CJ78" i="11"/>
  <c r="CG78" i="11"/>
  <c r="CD78" i="11"/>
  <c r="CA78" i="11"/>
  <c r="BX78" i="11"/>
  <c r="BU78" i="11"/>
  <c r="BR78" i="11"/>
  <c r="BO78" i="11"/>
  <c r="BL78" i="11"/>
  <c r="BI78" i="11"/>
  <c r="BF78" i="11"/>
  <c r="BC78" i="11"/>
  <c r="AZ78" i="11"/>
  <c r="AW78" i="11"/>
  <c r="AT78" i="11"/>
  <c r="AQ78" i="11"/>
  <c r="AN78" i="11"/>
  <c r="AK78" i="11"/>
  <c r="AH78" i="11"/>
  <c r="AE78" i="11"/>
  <c r="AB78" i="11"/>
  <c r="Y78" i="11"/>
  <c r="V78" i="11"/>
  <c r="S78" i="11"/>
  <c r="P78" i="11"/>
  <c r="M78" i="11"/>
  <c r="IJ102" i="11"/>
  <c r="IG102" i="11"/>
  <c r="ID102" i="11"/>
  <c r="IA102" i="11"/>
  <c r="HX102" i="11"/>
  <c r="HU102" i="11"/>
  <c r="HR102" i="11"/>
  <c r="HO102" i="11"/>
  <c r="HL102" i="11"/>
  <c r="HI102" i="11"/>
  <c r="HF102" i="11"/>
  <c r="HC102" i="11"/>
  <c r="GZ102" i="11"/>
  <c r="GW102" i="11"/>
  <c r="GT102" i="11"/>
  <c r="GQ102" i="11"/>
  <c r="GN102" i="11"/>
  <c r="GK102" i="11"/>
  <c r="GH102" i="11"/>
  <c r="GE102" i="11"/>
  <c r="GB102" i="11"/>
  <c r="FY102" i="11"/>
  <c r="FV102" i="11"/>
  <c r="FS102" i="11"/>
  <c r="FP102" i="11"/>
  <c r="FM102" i="11"/>
  <c r="FJ102" i="11"/>
  <c r="FG102" i="11"/>
  <c r="FD102" i="11"/>
  <c r="FA102" i="11"/>
  <c r="EX102" i="11"/>
  <c r="EU102" i="11"/>
  <c r="ER102" i="11"/>
  <c r="EO102" i="11"/>
  <c r="EL102" i="11"/>
  <c r="EI102" i="11"/>
  <c r="EF102" i="11"/>
  <c r="EC102" i="11"/>
  <c r="DZ102" i="11"/>
  <c r="DW102" i="11"/>
  <c r="DT102" i="11"/>
  <c r="DQ102" i="11"/>
  <c r="DN102" i="11"/>
  <c r="DK102" i="11"/>
  <c r="DH102" i="11"/>
  <c r="DE102" i="11"/>
  <c r="DB102" i="11"/>
  <c r="CY102" i="11"/>
  <c r="CV102" i="11"/>
  <c r="CS102" i="11"/>
  <c r="CP102" i="11"/>
  <c r="CM102" i="11"/>
  <c r="CJ102" i="11"/>
  <c r="CG102" i="11"/>
  <c r="CD102" i="11"/>
  <c r="CA102" i="11"/>
  <c r="BX102" i="11"/>
  <c r="BU102" i="11"/>
  <c r="BR102" i="11"/>
  <c r="BO102" i="11"/>
  <c r="BL102" i="11"/>
  <c r="BI102" i="11"/>
  <c r="BF102" i="11"/>
  <c r="BC102" i="11"/>
  <c r="AZ102" i="11"/>
  <c r="AW102" i="11"/>
  <c r="AT102" i="11"/>
  <c r="AQ102" i="11"/>
  <c r="AN102" i="11"/>
  <c r="AK102" i="11"/>
  <c r="AH102" i="11"/>
  <c r="AE102" i="11"/>
  <c r="AB102" i="11"/>
  <c r="Y102" i="11"/>
  <c r="V102" i="11"/>
  <c r="M102" i="11"/>
  <c r="J102" i="11"/>
  <c r="N64" i="11"/>
  <c r="GU74" i="11"/>
  <c r="IK64" i="11"/>
  <c r="IH64" i="11"/>
  <c r="IE64" i="11"/>
  <c r="IB64" i="11"/>
  <c r="HY64" i="11"/>
  <c r="HV64" i="11"/>
  <c r="HS64" i="11"/>
  <c r="HP64" i="11"/>
  <c r="HM64" i="11"/>
  <c r="HJ64" i="11"/>
  <c r="HG64" i="11"/>
  <c r="HD64" i="11"/>
  <c r="HA64" i="11"/>
  <c r="GX64" i="11"/>
  <c r="GU64" i="11"/>
  <c r="GR64" i="11"/>
  <c r="GO64" i="11"/>
  <c r="GL64" i="11"/>
  <c r="GI64" i="11"/>
  <c r="GF64" i="11"/>
  <c r="GC64" i="11"/>
  <c r="FZ64" i="11"/>
  <c r="FW64" i="11"/>
  <c r="FT64" i="11"/>
  <c r="FQ64" i="11"/>
  <c r="FN64" i="11"/>
  <c r="FK64" i="11"/>
  <c r="FH64" i="11"/>
  <c r="FE64" i="11"/>
  <c r="FB64" i="11"/>
  <c r="EY64" i="11"/>
  <c r="EV64" i="11"/>
  <c r="ES64" i="11"/>
  <c r="EP64" i="11"/>
  <c r="EM64" i="11"/>
  <c r="EJ64" i="11"/>
  <c r="EG64" i="11"/>
  <c r="ED64" i="11"/>
  <c r="EA64" i="11"/>
  <c r="DX64" i="11"/>
  <c r="DU64" i="11"/>
  <c r="DR64" i="11"/>
  <c r="DO64" i="11"/>
  <c r="DL64" i="11"/>
  <c r="DI64" i="11"/>
  <c r="DF64" i="11"/>
  <c r="DC64" i="11"/>
  <c r="CZ64" i="11"/>
  <c r="CW64" i="11"/>
  <c r="CT64" i="11"/>
  <c r="CQ64" i="11"/>
  <c r="CN64" i="11"/>
  <c r="CK64" i="11"/>
  <c r="CH64" i="11"/>
  <c r="CE64" i="11"/>
  <c r="CB64" i="11"/>
  <c r="BY64" i="11"/>
  <c r="BV64" i="11"/>
  <c r="BS64" i="11"/>
  <c r="BP64" i="11"/>
  <c r="BM64" i="11"/>
  <c r="BJ64" i="11"/>
  <c r="BG64" i="11"/>
  <c r="BD64" i="11"/>
  <c r="BA64" i="11"/>
  <c r="AX64" i="11"/>
  <c r="AU64" i="11"/>
  <c r="AR64" i="11"/>
  <c r="AO64" i="11"/>
  <c r="AL64" i="11"/>
  <c r="AI64" i="11"/>
  <c r="AF64" i="11"/>
  <c r="AC64" i="11"/>
  <c r="Z64" i="11"/>
  <c r="W64" i="11"/>
  <c r="T64" i="11"/>
  <c r="Q64" i="11"/>
  <c r="IK33" i="11"/>
  <c r="IH33" i="11"/>
  <c r="IE33" i="11"/>
  <c r="IB33" i="11"/>
  <c r="HY33" i="11"/>
  <c r="HV33" i="11"/>
  <c r="HS33" i="11"/>
  <c r="HP33" i="11"/>
  <c r="HM33" i="11"/>
  <c r="HJ33" i="11"/>
  <c r="HG33" i="11"/>
  <c r="HD33" i="11"/>
  <c r="HA33" i="11"/>
  <c r="GX33" i="11"/>
  <c r="GU33" i="11"/>
  <c r="GR33" i="11"/>
  <c r="GO33" i="11"/>
  <c r="GL33" i="11"/>
  <c r="GI33" i="11"/>
  <c r="GF33" i="11"/>
  <c r="GC33" i="11"/>
  <c r="FZ33" i="11"/>
  <c r="FW33" i="11"/>
  <c r="FT33" i="11"/>
  <c r="FQ33" i="11"/>
  <c r="FN33" i="11"/>
  <c r="FK33" i="11"/>
  <c r="FH33" i="11"/>
  <c r="FE33" i="11"/>
  <c r="FB33" i="11"/>
  <c r="EY33" i="11"/>
  <c r="EV33" i="11"/>
  <c r="ES33" i="11"/>
  <c r="EP33" i="11"/>
  <c r="EM33" i="11"/>
  <c r="EJ33" i="11"/>
  <c r="EG33" i="11"/>
  <c r="ED33" i="11"/>
  <c r="EA33" i="11"/>
  <c r="DX33" i="11"/>
  <c r="DU33" i="11"/>
  <c r="DR33" i="11"/>
  <c r="DO33" i="11"/>
  <c r="DL33" i="11"/>
  <c r="DI33" i="11"/>
  <c r="DF33" i="11"/>
  <c r="DC33" i="11"/>
  <c r="CZ33" i="11"/>
  <c r="CW33" i="11"/>
  <c r="CT33" i="11"/>
  <c r="CQ33" i="11"/>
  <c r="CN33" i="11"/>
  <c r="CK33" i="11"/>
  <c r="CH33" i="11"/>
  <c r="CE33" i="11"/>
  <c r="CB33" i="11"/>
  <c r="BY33" i="11"/>
  <c r="BV33" i="11"/>
  <c r="BS33" i="11"/>
  <c r="BP33" i="11"/>
  <c r="BM33" i="11"/>
  <c r="BJ33" i="11"/>
  <c r="BG33" i="11"/>
  <c r="BD33" i="11"/>
  <c r="BA33" i="11"/>
  <c r="AX33" i="11"/>
  <c r="AU33" i="11"/>
  <c r="AR33" i="11"/>
  <c r="AO33" i="11"/>
  <c r="AL33" i="11"/>
  <c r="AI33" i="11"/>
  <c r="AF33" i="11"/>
  <c r="AC33" i="11"/>
  <c r="Z33" i="11"/>
  <c r="W33" i="11"/>
  <c r="T33" i="11"/>
  <c r="Q33" i="11"/>
  <c r="N33" i="11"/>
  <c r="K33" i="11"/>
  <c r="D6" i="11"/>
  <c r="H33" i="11"/>
  <c r="G102" i="11"/>
  <c r="V43" i="7"/>
  <c r="V53" i="7"/>
  <c r="V61" i="7"/>
  <c r="S43" i="7"/>
  <c r="S53" i="7"/>
  <c r="S61" i="7"/>
  <c r="G43" i="7"/>
  <c r="G53" i="7"/>
  <c r="G61" i="7"/>
  <c r="D5" i="10"/>
  <c r="D6" i="10"/>
  <c r="D6" i="7"/>
  <c r="D5" i="7"/>
  <c r="AH95" i="7" s="1"/>
  <c r="IJ95" i="7"/>
  <c r="IG95" i="7"/>
  <c r="ID95" i="7"/>
  <c r="IA95" i="7"/>
  <c r="HX95" i="7"/>
  <c r="HU95" i="7"/>
  <c r="HR95" i="7"/>
  <c r="HO95" i="7"/>
  <c r="HL95" i="7"/>
  <c r="HI95" i="7"/>
  <c r="HF95" i="7"/>
  <c r="HC95" i="7"/>
  <c r="GZ95" i="7"/>
  <c r="GW95" i="7"/>
  <c r="GT95" i="7"/>
  <c r="GQ95" i="7"/>
  <c r="GN95" i="7"/>
  <c r="GK95" i="7"/>
  <c r="GH95" i="7"/>
  <c r="GE95" i="7"/>
  <c r="GB95" i="7"/>
  <c r="FY95" i="7"/>
  <c r="FV95" i="7"/>
  <c r="FS95" i="7"/>
  <c r="FP95" i="7"/>
  <c r="FM95" i="7"/>
  <c r="FJ95" i="7"/>
  <c r="FG95" i="7"/>
  <c r="IK61" i="7"/>
  <c r="IH61" i="7"/>
  <c r="IE61" i="7"/>
  <c r="IB61" i="7"/>
  <c r="HY61" i="7"/>
  <c r="HV61" i="7"/>
  <c r="HS61" i="7"/>
  <c r="HP61" i="7"/>
  <c r="HM61" i="7"/>
  <c r="HJ61" i="7"/>
  <c r="HG61" i="7"/>
  <c r="HD61" i="7"/>
  <c r="HA61" i="7"/>
  <c r="GX61" i="7"/>
  <c r="GU61" i="7"/>
  <c r="GR61" i="7"/>
  <c r="GO61" i="7"/>
  <c r="GL61" i="7"/>
  <c r="GI61" i="7"/>
  <c r="GF61" i="7"/>
  <c r="GC61" i="7"/>
  <c r="FZ61" i="7"/>
  <c r="FW61" i="7"/>
  <c r="FT61" i="7"/>
  <c r="FQ61" i="7"/>
  <c r="FN61" i="7"/>
  <c r="FK61" i="7"/>
  <c r="FH61" i="7"/>
  <c r="IK30" i="7"/>
  <c r="IH30" i="7"/>
  <c r="IE30" i="7"/>
  <c r="IB30" i="7"/>
  <c r="HY30" i="7"/>
  <c r="HV30" i="7"/>
  <c r="HS30" i="7"/>
  <c r="HP30" i="7"/>
  <c r="HM30" i="7"/>
  <c r="HJ30" i="7"/>
  <c r="HG30" i="7"/>
  <c r="HD30" i="7"/>
  <c r="HA30" i="7"/>
  <c r="GX30" i="7"/>
  <c r="GU30" i="7"/>
  <c r="GR30" i="7"/>
  <c r="GO30" i="7"/>
  <c r="GL30" i="7"/>
  <c r="GI30" i="7"/>
  <c r="GF30" i="7"/>
  <c r="GC30" i="7"/>
  <c r="FZ30" i="7"/>
  <c r="FW30" i="7"/>
  <c r="FT30" i="7"/>
  <c r="FQ30" i="7"/>
  <c r="FN30" i="7"/>
  <c r="FK30" i="7"/>
  <c r="FH30" i="7"/>
  <c r="FD95" i="7"/>
  <c r="FE61" i="7"/>
  <c r="FE30" i="7"/>
  <c r="FA95" i="7"/>
  <c r="FB61" i="7"/>
  <c r="FB30" i="7"/>
  <c r="EX95" i="7"/>
  <c r="EU95" i="7"/>
  <c r="ER95" i="7"/>
  <c r="EO95" i="7"/>
  <c r="EL95" i="7"/>
  <c r="EI95" i="7"/>
  <c r="EF95" i="7"/>
  <c r="EC95" i="7"/>
  <c r="DZ95" i="7"/>
  <c r="DW95" i="7"/>
  <c r="DT95" i="7"/>
  <c r="DQ95" i="7"/>
  <c r="DN95" i="7"/>
  <c r="DK95" i="7"/>
  <c r="DH95" i="7"/>
  <c r="DE95" i="7"/>
  <c r="DB95" i="7"/>
  <c r="CY95" i="7"/>
  <c r="CV95" i="7"/>
  <c r="CS95" i="7"/>
  <c r="CP95" i="7"/>
  <c r="CM95" i="7"/>
  <c r="CJ95" i="7"/>
  <c r="CG95" i="7"/>
  <c r="CD95" i="7"/>
  <c r="CA95" i="7"/>
  <c r="BX95" i="7"/>
  <c r="BU95" i="7"/>
  <c r="BR95" i="7"/>
  <c r="BO95" i="7"/>
  <c r="BL95" i="7"/>
  <c r="BI95" i="7"/>
  <c r="BF95" i="7"/>
  <c r="BC95" i="7"/>
  <c r="AZ95" i="7"/>
  <c r="AW95" i="7"/>
  <c r="AT95" i="7"/>
  <c r="EY61" i="7"/>
  <c r="EV61" i="7"/>
  <c r="ES61" i="7"/>
  <c r="EP61" i="7"/>
  <c r="EM61" i="7"/>
  <c r="EJ61" i="7"/>
  <c r="EG61" i="7"/>
  <c r="ED61" i="7"/>
  <c r="EA61" i="7"/>
  <c r="DX61" i="7"/>
  <c r="DU61" i="7"/>
  <c r="DR61" i="7"/>
  <c r="DO61" i="7"/>
  <c r="DL61" i="7"/>
  <c r="DI61" i="7"/>
  <c r="DF61" i="7"/>
  <c r="DC61" i="7"/>
  <c r="CZ61" i="7"/>
  <c r="CW61" i="7"/>
  <c r="CT61" i="7"/>
  <c r="CQ61" i="7"/>
  <c r="CN61" i="7"/>
  <c r="CK61" i="7"/>
  <c r="CH61" i="7"/>
  <c r="CE61" i="7"/>
  <c r="CB61" i="7"/>
  <c r="BY61" i="7"/>
  <c r="BV61" i="7"/>
  <c r="BS61" i="7"/>
  <c r="BP61" i="7"/>
  <c r="BM61" i="7"/>
  <c r="BJ61" i="7"/>
  <c r="BG61" i="7"/>
  <c r="BD61" i="7"/>
  <c r="BA61" i="7"/>
  <c r="AX61" i="7"/>
  <c r="EY30" i="7"/>
  <c r="EV30" i="7"/>
  <c r="ES30" i="7"/>
  <c r="EP30" i="7"/>
  <c r="EM30" i="7"/>
  <c r="EJ30" i="7"/>
  <c r="EG30" i="7"/>
  <c r="ED30" i="7"/>
  <c r="EA30" i="7"/>
  <c r="DX30" i="7"/>
  <c r="DU30" i="7"/>
  <c r="DR30" i="7"/>
  <c r="DO30" i="7"/>
  <c r="DL30" i="7"/>
  <c r="DI30" i="7"/>
  <c r="DF30" i="7"/>
  <c r="DC30" i="7"/>
  <c r="CZ30" i="7"/>
  <c r="CW30" i="7"/>
  <c r="CT30" i="7"/>
  <c r="CQ30" i="7"/>
  <c r="CN30" i="7"/>
  <c r="CK30" i="7"/>
  <c r="CH30" i="7"/>
  <c r="CE30" i="7"/>
  <c r="CB30" i="7"/>
  <c r="BY30" i="7"/>
  <c r="BV30" i="7"/>
  <c r="BS30" i="7"/>
  <c r="BP30" i="7"/>
  <c r="BM30" i="7"/>
  <c r="BJ30" i="7"/>
  <c r="BG30" i="7"/>
  <c r="BD30" i="7"/>
  <c r="BA30" i="7"/>
  <c r="AX30" i="7"/>
  <c r="AU30" i="7"/>
  <c r="AQ95" i="7"/>
  <c r="AR30" i="7"/>
  <c r="AN95" i="7"/>
  <c r="AO61" i="7"/>
  <c r="AO30" i="7"/>
  <c r="AK95" i="7"/>
  <c r="AL30" i="7"/>
  <c r="Y95" i="7"/>
  <c r="V95" i="7"/>
  <c r="S95" i="7"/>
  <c r="P95" i="7"/>
  <c r="M95" i="7"/>
  <c r="J95" i="7"/>
  <c r="G95" i="7"/>
  <c r="E15" i="8"/>
  <c r="AI30" i="7"/>
  <c r="AF30" i="7"/>
  <c r="AC30" i="7"/>
  <c r="Z30" i="7"/>
  <c r="W30" i="7"/>
  <c r="T30" i="7"/>
  <c r="Q30" i="7"/>
  <c r="N30" i="7"/>
  <c r="K30" i="7"/>
  <c r="H30" i="7"/>
  <c r="E14" i="8"/>
  <c r="V70" i="7"/>
  <c r="V71" i="7"/>
  <c r="W71" i="7" s="1"/>
  <c r="S70" i="7"/>
  <c r="S71" i="7"/>
  <c r="T71" i="7" s="1"/>
  <c r="G70" i="7"/>
  <c r="AI61" i="7"/>
  <c r="AF61" i="7"/>
  <c r="AC61" i="7"/>
  <c r="W61" i="7"/>
  <c r="T61" i="7"/>
  <c r="Q61" i="7"/>
  <c r="H61" i="7"/>
  <c r="G71" i="7" s="1"/>
  <c r="H71" i="7" s="1"/>
  <c r="BR55" i="12" l="1"/>
  <c r="BS55" i="12" s="1"/>
  <c r="GE66" i="11"/>
  <c r="HC66" i="11"/>
  <c r="HC71" i="11" s="1"/>
  <c r="HC76" i="11" s="1"/>
  <c r="HF66" i="11"/>
  <c r="HF71" i="11" s="1"/>
  <c r="HF76" i="11" s="1"/>
  <c r="HF82" i="11" s="1"/>
  <c r="HF83" i="11" s="1"/>
  <c r="AEN63" i="7"/>
  <c r="AFL63" i="7"/>
  <c r="AGJ63" i="7"/>
  <c r="AGJ68" i="7" s="1"/>
  <c r="AGJ73" i="7" s="1"/>
  <c r="AGJ75" i="7" s="1"/>
  <c r="AGJ76" i="7" s="1"/>
  <c r="AHH63" i="7"/>
  <c r="AHH68" i="7" s="1"/>
  <c r="AHH73" i="7" s="1"/>
  <c r="AHH75" i="7" s="1"/>
  <c r="AHH76" i="7" s="1"/>
  <c r="YW66" i="11"/>
  <c r="ZI66" i="11"/>
  <c r="ZU66" i="11"/>
  <c r="ZU71" i="11" s="1"/>
  <c r="ZU76" i="11" s="1"/>
  <c r="ZU80" i="11" s="1"/>
  <c r="AAG66" i="11"/>
  <c r="AAG71" i="11" s="1"/>
  <c r="AAG76" i="11" s="1"/>
  <c r="AAG82" i="11" s="1"/>
  <c r="AAG83" i="11" s="1"/>
  <c r="AAS66" i="11"/>
  <c r="ABE66" i="11"/>
  <c r="UV55" i="12"/>
  <c r="UW55" i="12" s="1"/>
  <c r="XP47" i="12"/>
  <c r="XP52" i="12" s="1"/>
  <c r="XP57" i="12" s="1"/>
  <c r="XP59" i="12" s="1"/>
  <c r="XP60" i="12" s="1"/>
  <c r="VQ52" i="12"/>
  <c r="WO52" i="12"/>
  <c r="UJ47" i="12"/>
  <c r="UJ52" i="12" s="1"/>
  <c r="UJ55" i="12"/>
  <c r="UK55" i="12" s="1"/>
  <c r="YN47" i="12"/>
  <c r="YN52" i="12" s="1"/>
  <c r="GQ66" i="11"/>
  <c r="GQ71" i="11" s="1"/>
  <c r="GQ76" i="11" s="1"/>
  <c r="BC47" i="12"/>
  <c r="BC52" i="12" s="1"/>
  <c r="JB66" i="11"/>
  <c r="JB71" i="11" s="1"/>
  <c r="JB76" i="11" s="1"/>
  <c r="JZ66" i="11"/>
  <c r="KX66" i="11"/>
  <c r="LV66" i="11"/>
  <c r="LV71" i="11" s="1"/>
  <c r="LV76" i="11" s="1"/>
  <c r="LV80" i="11" s="1"/>
  <c r="MT66" i="11"/>
  <c r="MT71" i="11" s="1"/>
  <c r="MT76" i="11" s="1"/>
  <c r="NR66" i="11"/>
  <c r="NR71" i="11" s="1"/>
  <c r="NR76" i="11" s="1"/>
  <c r="NR80" i="11" s="1"/>
  <c r="OP66" i="11"/>
  <c r="OP71" i="11" s="1"/>
  <c r="OP76" i="11" s="1"/>
  <c r="OP82" i="11" s="1"/>
  <c r="OP83" i="11" s="1"/>
  <c r="PN66" i="11"/>
  <c r="PN71" i="11" s="1"/>
  <c r="PN76" i="11" s="1"/>
  <c r="PN80" i="11" s="1"/>
  <c r="QL66" i="11"/>
  <c r="QL71" i="11" s="1"/>
  <c r="QL76" i="11" s="1"/>
  <c r="QL82" i="11" s="1"/>
  <c r="QL83" i="11" s="1"/>
  <c r="ZL66" i="11"/>
  <c r="AAJ66" i="11"/>
  <c r="ABH66" i="11"/>
  <c r="ABH71" i="11" s="1"/>
  <c r="ABH76" i="11" s="1"/>
  <c r="ACF66" i="11"/>
  <c r="ACF71" i="11" s="1"/>
  <c r="ACF76" i="11" s="1"/>
  <c r="ACF80" i="11" s="1"/>
  <c r="ADD66" i="11"/>
  <c r="ADD71" i="11" s="1"/>
  <c r="ADD76" i="11" s="1"/>
  <c r="ADD80" i="11" s="1"/>
  <c r="AEB66" i="11"/>
  <c r="AEB71" i="11" s="1"/>
  <c r="AEB76" i="11" s="1"/>
  <c r="AEB82" i="11" s="1"/>
  <c r="AEB83" i="11" s="1"/>
  <c r="AEZ66" i="11"/>
  <c r="AEZ71" i="11" s="1"/>
  <c r="AEZ76" i="11" s="1"/>
  <c r="AFX66" i="11"/>
  <c r="AFX71" i="11" s="1"/>
  <c r="AFX76" i="11" s="1"/>
  <c r="AFX80" i="11" s="1"/>
  <c r="AGV66" i="11"/>
  <c r="TL55" i="12"/>
  <c r="TM55" i="12" s="1"/>
  <c r="XD55" i="12"/>
  <c r="XE55" i="12" s="1"/>
  <c r="JE63" i="7"/>
  <c r="JE68" i="7" s="1"/>
  <c r="JE73" i="7" s="1"/>
  <c r="JE75" i="7" s="1"/>
  <c r="JE76" i="7" s="1"/>
  <c r="KC63" i="7"/>
  <c r="KC68" i="7" s="1"/>
  <c r="KC73" i="7" s="1"/>
  <c r="KC75" i="7" s="1"/>
  <c r="KC76" i="7" s="1"/>
  <c r="LA63" i="7"/>
  <c r="LA68" i="7" s="1"/>
  <c r="LA73" i="7" s="1"/>
  <c r="LA75" i="7" s="1"/>
  <c r="LA76" i="7" s="1"/>
  <c r="LY63" i="7"/>
  <c r="MW63" i="7"/>
  <c r="MW68" i="7" s="1"/>
  <c r="MW73" i="7" s="1"/>
  <c r="MW75" i="7" s="1"/>
  <c r="MW76" i="7" s="1"/>
  <c r="TU63" i="7"/>
  <c r="US63" i="7"/>
  <c r="VQ63" i="7"/>
  <c r="VQ68" i="7" s="1"/>
  <c r="VQ73" i="7" s="1"/>
  <c r="VQ75" i="7" s="1"/>
  <c r="VQ76" i="7" s="1"/>
  <c r="WO63" i="7"/>
  <c r="WO68" i="7" s="1"/>
  <c r="WO73" i="7" s="1"/>
  <c r="WO75" i="7" s="1"/>
  <c r="WO76" i="7" s="1"/>
  <c r="XM63" i="7"/>
  <c r="XM68" i="7" s="1"/>
  <c r="XM73" i="7" s="1"/>
  <c r="XM75" i="7" s="1"/>
  <c r="XM76" i="7" s="1"/>
  <c r="TL47" i="12"/>
  <c r="TX55" i="12"/>
  <c r="TY55" i="12" s="1"/>
  <c r="XP55" i="12"/>
  <c r="XQ55" i="12" s="1"/>
  <c r="V47" i="12"/>
  <c r="AEB63" i="7"/>
  <c r="AEZ63" i="7"/>
  <c r="AFX63" i="7"/>
  <c r="AFX68" i="7" s="1"/>
  <c r="AFX73" i="7" s="1"/>
  <c r="AFX75" i="7" s="1"/>
  <c r="AFX76" i="7" s="1"/>
  <c r="AGV63" i="7"/>
  <c r="AHT63" i="7"/>
  <c r="AHT68" i="7" s="1"/>
  <c r="AHT73" i="7" s="1"/>
  <c r="AHT75" i="7" s="1"/>
  <c r="AHT76" i="7" s="1"/>
  <c r="SZ47" i="12"/>
  <c r="TX47" i="12"/>
  <c r="TX52" i="12" s="1"/>
  <c r="UV47" i="12"/>
  <c r="TF55" i="12"/>
  <c r="TG55" i="12" s="1"/>
  <c r="TR55" i="12"/>
  <c r="TS55" i="12" s="1"/>
  <c r="UD55" i="12"/>
  <c r="UE55" i="12" s="1"/>
  <c r="UP55" i="12"/>
  <c r="UQ55" i="12" s="1"/>
  <c r="XD47" i="12"/>
  <c r="XD52" i="12" s="1"/>
  <c r="YB47" i="12"/>
  <c r="YB52" i="12" s="1"/>
  <c r="YZ47" i="12"/>
  <c r="YZ52" i="12" s="1"/>
  <c r="XJ55" i="12"/>
  <c r="XK55" i="12" s="1"/>
  <c r="XV55" i="12"/>
  <c r="XW55" i="12" s="1"/>
  <c r="SZ55" i="12"/>
  <c r="TA55" i="12" s="1"/>
  <c r="BF55" i="12"/>
  <c r="BG55" i="12" s="1"/>
  <c r="AHQ66" i="11"/>
  <c r="AHQ71" i="11" s="1"/>
  <c r="AHQ76" i="11" s="1"/>
  <c r="AHQ82" i="11" s="1"/>
  <c r="AHQ83" i="11" s="1"/>
  <c r="IS47" i="12"/>
  <c r="IS52" i="12" s="1"/>
  <c r="IS57" i="12" s="1"/>
  <c r="IS59" i="12" s="1"/>
  <c r="IS60" i="12" s="1"/>
  <c r="JQ47" i="12"/>
  <c r="JQ52" i="12" s="1"/>
  <c r="JQ57" i="12" s="1"/>
  <c r="JQ59" i="12" s="1"/>
  <c r="JQ60" i="12" s="1"/>
  <c r="KU47" i="12"/>
  <c r="KU52" i="12" s="1"/>
  <c r="LS47" i="12"/>
  <c r="MW47" i="12"/>
  <c r="NU47" i="12"/>
  <c r="NU52" i="12" s="1"/>
  <c r="NU57" i="12" s="1"/>
  <c r="NU59" i="12" s="1"/>
  <c r="NU60" i="12" s="1"/>
  <c r="OY47" i="12"/>
  <c r="OY52" i="12" s="1"/>
  <c r="OY57" i="12" s="1"/>
  <c r="OY59" i="12" s="1"/>
  <c r="OY60" i="12" s="1"/>
  <c r="PW47" i="12"/>
  <c r="PW52" i="12" s="1"/>
  <c r="RA47" i="12"/>
  <c r="RA52" i="12" s="1"/>
  <c r="RY47" i="12"/>
  <c r="RY52" i="12" s="1"/>
  <c r="TC47" i="12"/>
  <c r="TC52" i="12" s="1"/>
  <c r="UA47" i="12"/>
  <c r="VE47" i="12"/>
  <c r="VE52" i="12" s="1"/>
  <c r="WC47" i="12"/>
  <c r="WC52" i="12" s="1"/>
  <c r="XG47" i="12"/>
  <c r="YE47" i="12"/>
  <c r="YE52" i="12" s="1"/>
  <c r="ZI47" i="12"/>
  <c r="AAG47" i="12"/>
  <c r="AAG52" i="12" s="1"/>
  <c r="ABK47" i="12"/>
  <c r="ABK52" i="12" s="1"/>
  <c r="ACI47" i="12"/>
  <c r="SW55" i="12"/>
  <c r="SX55" i="12" s="1"/>
  <c r="TC55" i="12"/>
  <c r="TD55" i="12" s="1"/>
  <c r="TI55" i="12"/>
  <c r="TJ55" i="12" s="1"/>
  <c r="TO55" i="12"/>
  <c r="TP55" i="12" s="1"/>
  <c r="TU55" i="12"/>
  <c r="TV55" i="12" s="1"/>
  <c r="UA55" i="12"/>
  <c r="UB55" i="12" s="1"/>
  <c r="UG55" i="12"/>
  <c r="UH55" i="12" s="1"/>
  <c r="UM55" i="12"/>
  <c r="UN55" i="12" s="1"/>
  <c r="US55" i="12"/>
  <c r="UT55" i="12" s="1"/>
  <c r="XA55" i="12"/>
  <c r="XB55" i="12" s="1"/>
  <c r="XG55" i="12"/>
  <c r="XH55" i="12" s="1"/>
  <c r="XM55" i="12"/>
  <c r="XN55" i="12" s="1"/>
  <c r="XS55" i="12"/>
  <c r="XT55" i="12" s="1"/>
  <c r="XY55" i="12"/>
  <c r="XZ55" i="12" s="1"/>
  <c r="YE55" i="12"/>
  <c r="YF55" i="12" s="1"/>
  <c r="YK55" i="12"/>
  <c r="YL55" i="12" s="1"/>
  <c r="YQ55" i="12"/>
  <c r="YR55" i="12" s="1"/>
  <c r="YW55" i="12"/>
  <c r="YX55" i="12" s="1"/>
  <c r="ZC55" i="12"/>
  <c r="ZD55" i="12" s="1"/>
  <c r="ZI55" i="12"/>
  <c r="ZJ55" i="12" s="1"/>
  <c r="ZO55" i="12"/>
  <c r="ZP55" i="12" s="1"/>
  <c r="ZU55" i="12"/>
  <c r="ZV55" i="12" s="1"/>
  <c r="AAA55" i="12"/>
  <c r="AAB55" i="12" s="1"/>
  <c r="IM47" i="12"/>
  <c r="IM52" i="12" s="1"/>
  <c r="IM57" i="12" s="1"/>
  <c r="IM59" i="12" s="1"/>
  <c r="IM60" i="12" s="1"/>
  <c r="IY47" i="12"/>
  <c r="JK47" i="12"/>
  <c r="JK52" i="12" s="1"/>
  <c r="JK57" i="12" s="1"/>
  <c r="JK59" i="12" s="1"/>
  <c r="JK60" i="12" s="1"/>
  <c r="JW47" i="12"/>
  <c r="JW52" i="12" s="1"/>
  <c r="JW57" i="12" s="1"/>
  <c r="JW59" i="12" s="1"/>
  <c r="JW60" i="12" s="1"/>
  <c r="KI47" i="12"/>
  <c r="XA47" i="12"/>
  <c r="XA52" i="12" s="1"/>
  <c r="XM47" i="12"/>
  <c r="XM52" i="12" s="1"/>
  <c r="XY47" i="12"/>
  <c r="XY52" i="12" s="1"/>
  <c r="YK47" i="12"/>
  <c r="YK52" i="12" s="1"/>
  <c r="YK57" i="12" s="1"/>
  <c r="YK59" i="12" s="1"/>
  <c r="YK60" i="12" s="1"/>
  <c r="YW47" i="12"/>
  <c r="AE55" i="12"/>
  <c r="AF55" i="12" s="1"/>
  <c r="AQ55" i="12"/>
  <c r="AR55" i="12" s="1"/>
  <c r="BF47" i="12"/>
  <c r="BF52" i="12" s="1"/>
  <c r="BO55" i="12"/>
  <c r="BP55" i="12" s="1"/>
  <c r="CA55" i="12"/>
  <c r="CB55" i="12" s="1"/>
  <c r="CM55" i="12"/>
  <c r="CN55" i="12" s="1"/>
  <c r="CY55" i="12"/>
  <c r="CZ55" i="12" s="1"/>
  <c r="DK55" i="12"/>
  <c r="DL55" i="12" s="1"/>
  <c r="HC55" i="12"/>
  <c r="HD55" i="12" s="1"/>
  <c r="JE52" i="12"/>
  <c r="JE57" i="12" s="1"/>
  <c r="JE59" i="12" s="1"/>
  <c r="JE60" i="12" s="1"/>
  <c r="KC52" i="12"/>
  <c r="KC57" i="12" s="1"/>
  <c r="KC59" i="12" s="1"/>
  <c r="KC60" i="12" s="1"/>
  <c r="EL47" i="12"/>
  <c r="EL52" i="12" s="1"/>
  <c r="SH47" i="12"/>
  <c r="AHK47" i="12"/>
  <c r="AET55" i="12"/>
  <c r="AEU55" i="12" s="1"/>
  <c r="PK52" i="12"/>
  <c r="QI52" i="12"/>
  <c r="OS47" i="12"/>
  <c r="OS52" i="12" s="1"/>
  <c r="PE47" i="12"/>
  <c r="PE52" i="12" s="1"/>
  <c r="PQ47" i="12"/>
  <c r="QC47" i="12"/>
  <c r="QO47" i="12"/>
  <c r="QO52" i="12" s="1"/>
  <c r="ST55" i="12"/>
  <c r="SU55" i="12" s="1"/>
  <c r="GT47" i="12"/>
  <c r="GT52" i="12" s="1"/>
  <c r="JB47" i="12"/>
  <c r="JB52" i="12" s="1"/>
  <c r="YB55" i="12"/>
  <c r="YC55" i="12" s="1"/>
  <c r="YH55" i="12"/>
  <c r="YI55" i="12" s="1"/>
  <c r="YN55" i="12"/>
  <c r="YO55" i="12" s="1"/>
  <c r="YT55" i="12"/>
  <c r="YU55" i="12" s="1"/>
  <c r="YZ55" i="12"/>
  <c r="ZA55" i="12" s="1"/>
  <c r="ZL55" i="12"/>
  <c r="ZM55" i="12" s="1"/>
  <c r="AAD55" i="12"/>
  <c r="AAE55" i="12" s="1"/>
  <c r="AAJ55" i="12"/>
  <c r="AAK55" i="12" s="1"/>
  <c r="ADJ47" i="12"/>
  <c r="ADJ52" i="12" s="1"/>
  <c r="ADV47" i="12"/>
  <c r="AEH47" i="12"/>
  <c r="AET47" i="12"/>
  <c r="AET52" i="12" s="1"/>
  <c r="AET57" i="12" s="1"/>
  <c r="AET59" i="12" s="1"/>
  <c r="AET60" i="12" s="1"/>
  <c r="AFF47" i="12"/>
  <c r="AFF52" i="12" s="1"/>
  <c r="ADJ55" i="12"/>
  <c r="ADK55" i="12" s="1"/>
  <c r="ADP55" i="12"/>
  <c r="ADQ55" i="12" s="1"/>
  <c r="ADV55" i="12"/>
  <c r="ADW55" i="12" s="1"/>
  <c r="AEB55" i="12"/>
  <c r="AEC55" i="12" s="1"/>
  <c r="AEH55" i="12"/>
  <c r="AEI55" i="12" s="1"/>
  <c r="AEN55" i="12"/>
  <c r="AEO55" i="12" s="1"/>
  <c r="AEZ55" i="12"/>
  <c r="AFA55" i="12" s="1"/>
  <c r="GH55" i="12"/>
  <c r="GI55" i="12" s="1"/>
  <c r="MW55" i="12"/>
  <c r="MX55" i="12" s="1"/>
  <c r="NI55" i="12"/>
  <c r="NJ55" i="12" s="1"/>
  <c r="OG55" i="12"/>
  <c r="OH55" i="12" s="1"/>
  <c r="S47" i="12"/>
  <c r="S52" i="12" s="1"/>
  <c r="CA47" i="12"/>
  <c r="CA52" i="12" s="1"/>
  <c r="CM47" i="12"/>
  <c r="CM52" i="12" s="1"/>
  <c r="CY47" i="12"/>
  <c r="CY52" i="12" s="1"/>
  <c r="DH55" i="12"/>
  <c r="DI55" i="12" s="1"/>
  <c r="DK47" i="12"/>
  <c r="EF47" i="12"/>
  <c r="EF52" i="12" s="1"/>
  <c r="EF57" i="12" s="1"/>
  <c r="EF59" i="12" s="1"/>
  <c r="EF60" i="12" s="1"/>
  <c r="ADP47" i="12"/>
  <c r="ADP52" i="12" s="1"/>
  <c r="ADP57" i="12" s="1"/>
  <c r="ADP59" i="12" s="1"/>
  <c r="ADP60" i="12" s="1"/>
  <c r="AEB47" i="12"/>
  <c r="AEB52" i="12" s="1"/>
  <c r="AEN47" i="12"/>
  <c r="AEN52" i="12" s="1"/>
  <c r="AEZ47" i="12"/>
  <c r="UY47" i="12"/>
  <c r="UY52" i="12" s="1"/>
  <c r="VK47" i="12"/>
  <c r="VK52" i="12" s="1"/>
  <c r="VW47" i="12"/>
  <c r="VW52" i="12" s="1"/>
  <c r="WI47" i="12"/>
  <c r="WI52" i="12" s="1"/>
  <c r="WU47" i="12"/>
  <c r="WU52" i="12" s="1"/>
  <c r="FS47" i="12"/>
  <c r="FS52" i="12" s="1"/>
  <c r="HO47" i="12"/>
  <c r="HO52" i="12" s="1"/>
  <c r="ACR47" i="12"/>
  <c r="AHQ47" i="12"/>
  <c r="AHQ52" i="12" s="1"/>
  <c r="DK52" i="12"/>
  <c r="YW52" i="12"/>
  <c r="ADM52" i="12"/>
  <c r="ADY52" i="12"/>
  <c r="AEK52" i="12"/>
  <c r="ABE52" i="12"/>
  <c r="ABQ52" i="12"/>
  <c r="ACC52" i="12"/>
  <c r="ACO52" i="12"/>
  <c r="ADA52" i="12"/>
  <c r="VN55" i="12"/>
  <c r="VO55" i="12" s="1"/>
  <c r="QR66" i="11"/>
  <c r="QR71" i="11" s="1"/>
  <c r="QR76" i="11" s="1"/>
  <c r="SN66" i="11"/>
  <c r="UJ66" i="11"/>
  <c r="UJ71" i="11" s="1"/>
  <c r="UJ76" i="11" s="1"/>
  <c r="WF66" i="11"/>
  <c r="WF71" i="11" s="1"/>
  <c r="WF76" i="11" s="1"/>
  <c r="YB66" i="11"/>
  <c r="YB71" i="11" s="1"/>
  <c r="YB76" i="11" s="1"/>
  <c r="ACL66" i="11"/>
  <c r="AGD66" i="11"/>
  <c r="K46" i="14"/>
  <c r="D57" i="14"/>
  <c r="E57" i="14" s="1"/>
  <c r="OA68" i="7"/>
  <c r="OM68" i="7"/>
  <c r="OM73" i="7" s="1"/>
  <c r="OM75" i="7" s="1"/>
  <c r="OM76" i="7" s="1"/>
  <c r="OY68" i="7"/>
  <c r="OY73" i="7" s="1"/>
  <c r="OY75" i="7" s="1"/>
  <c r="OY76" i="7" s="1"/>
  <c r="PK68" i="7"/>
  <c r="PK73" i="7" s="1"/>
  <c r="PK75" i="7" s="1"/>
  <c r="PK76" i="7" s="1"/>
  <c r="PW68" i="7"/>
  <c r="QI68" i="7"/>
  <c r="QI73" i="7" s="1"/>
  <c r="QI75" i="7" s="1"/>
  <c r="QI76" i="7" s="1"/>
  <c r="QU68" i="7"/>
  <c r="RG68" i="7"/>
  <c r="RG73" i="7" s="1"/>
  <c r="RG75" i="7" s="1"/>
  <c r="RG76" i="7" s="1"/>
  <c r="RS68" i="7"/>
  <c r="SE68" i="7"/>
  <c r="SE73" i="7" s="1"/>
  <c r="SE75" i="7" s="1"/>
  <c r="SE76" i="7" s="1"/>
  <c r="SQ68" i="7"/>
  <c r="SQ73" i="7" s="1"/>
  <c r="SQ75" i="7" s="1"/>
  <c r="SQ76" i="7" s="1"/>
  <c r="OA73" i="7"/>
  <c r="OA75" i="7" s="1"/>
  <c r="OA76" i="7" s="1"/>
  <c r="PW73" i="7"/>
  <c r="PW75" i="7" s="1"/>
  <c r="PW76" i="7" s="1"/>
  <c r="NU63" i="7"/>
  <c r="NU68" i="7" s="1"/>
  <c r="NU73" i="7" s="1"/>
  <c r="NU75" i="7" s="1"/>
  <c r="NU76" i="7" s="1"/>
  <c r="OG63" i="7"/>
  <c r="OG68" i="7" s="1"/>
  <c r="OG73" i="7" s="1"/>
  <c r="OG75" i="7" s="1"/>
  <c r="OG76" i="7" s="1"/>
  <c r="OS63" i="7"/>
  <c r="OS68" i="7" s="1"/>
  <c r="OS73" i="7" s="1"/>
  <c r="OS75" i="7" s="1"/>
  <c r="OS76" i="7" s="1"/>
  <c r="PE63" i="7"/>
  <c r="PE68" i="7" s="1"/>
  <c r="PE73" i="7" s="1"/>
  <c r="PE75" i="7" s="1"/>
  <c r="PE76" i="7" s="1"/>
  <c r="PQ63" i="7"/>
  <c r="PQ68" i="7" s="1"/>
  <c r="PQ73" i="7" s="1"/>
  <c r="PQ75" i="7" s="1"/>
  <c r="PQ76" i="7" s="1"/>
  <c r="QC63" i="7"/>
  <c r="QC68" i="7" s="1"/>
  <c r="QC73" i="7" s="1"/>
  <c r="QC75" i="7" s="1"/>
  <c r="QC76" i="7" s="1"/>
  <c r="QO63" i="7"/>
  <c r="QO68" i="7" s="1"/>
  <c r="QO73" i="7" s="1"/>
  <c r="QO75" i="7" s="1"/>
  <c r="QO76" i="7" s="1"/>
  <c r="RA63" i="7"/>
  <c r="RA68" i="7" s="1"/>
  <c r="RA73" i="7" s="1"/>
  <c r="RA75" i="7" s="1"/>
  <c r="RA76" i="7" s="1"/>
  <c r="RM63" i="7"/>
  <c r="RM68" i="7" s="1"/>
  <c r="RM73" i="7" s="1"/>
  <c r="RM75" i="7" s="1"/>
  <c r="RM76" i="7" s="1"/>
  <c r="RY63" i="7"/>
  <c r="RY68" i="7" s="1"/>
  <c r="RY73" i="7" s="1"/>
  <c r="RY75" i="7" s="1"/>
  <c r="RY76" i="7" s="1"/>
  <c r="SK63" i="7"/>
  <c r="SK68" i="7" s="1"/>
  <c r="SK73" i="7" s="1"/>
  <c r="SK75" i="7" s="1"/>
  <c r="SK76" i="7" s="1"/>
  <c r="SW63" i="7"/>
  <c r="SW68" i="7" s="1"/>
  <c r="SW73" i="7" s="1"/>
  <c r="SW75" i="7" s="1"/>
  <c r="SW76" i="7" s="1"/>
  <c r="OD63" i="7"/>
  <c r="OD68" i="7" s="1"/>
  <c r="OD73" i="7" s="1"/>
  <c r="OD75" i="7" s="1"/>
  <c r="OD76" i="7" s="1"/>
  <c r="OP63" i="7"/>
  <c r="OP68" i="7" s="1"/>
  <c r="OP73" i="7" s="1"/>
  <c r="OP75" i="7" s="1"/>
  <c r="OP76" i="7" s="1"/>
  <c r="PB63" i="7"/>
  <c r="PB68" i="7" s="1"/>
  <c r="PB73" i="7" s="1"/>
  <c r="PB75" i="7" s="1"/>
  <c r="PB76" i="7" s="1"/>
  <c r="PN63" i="7"/>
  <c r="PN68" i="7" s="1"/>
  <c r="PN73" i="7" s="1"/>
  <c r="PN75" i="7" s="1"/>
  <c r="PN76" i="7" s="1"/>
  <c r="PZ63" i="7"/>
  <c r="PZ68" i="7" s="1"/>
  <c r="PZ73" i="7" s="1"/>
  <c r="PZ75" i="7" s="1"/>
  <c r="PZ76" i="7" s="1"/>
  <c r="QL63" i="7"/>
  <c r="QL68" i="7" s="1"/>
  <c r="QL73" i="7" s="1"/>
  <c r="QL75" i="7" s="1"/>
  <c r="QL76" i="7" s="1"/>
  <c r="QX63" i="7"/>
  <c r="QX68" i="7" s="1"/>
  <c r="QX73" i="7" s="1"/>
  <c r="QX75" i="7" s="1"/>
  <c r="QX76" i="7" s="1"/>
  <c r="RJ63" i="7"/>
  <c r="RJ68" i="7" s="1"/>
  <c r="RJ73" i="7" s="1"/>
  <c r="RJ75" i="7" s="1"/>
  <c r="RJ76" i="7" s="1"/>
  <c r="RV63" i="7"/>
  <c r="RV68" i="7" s="1"/>
  <c r="RV73" i="7" s="1"/>
  <c r="RV75" i="7" s="1"/>
  <c r="RV76" i="7" s="1"/>
  <c r="SH63" i="7"/>
  <c r="ST63" i="7"/>
  <c r="ST68" i="7" s="1"/>
  <c r="ST73" i="7" s="1"/>
  <c r="ST75" i="7" s="1"/>
  <c r="ST76" i="7" s="1"/>
  <c r="YN63" i="7"/>
  <c r="YN68" i="7" s="1"/>
  <c r="YN73" i="7" s="1"/>
  <c r="YN75" i="7" s="1"/>
  <c r="YN76" i="7" s="1"/>
  <c r="YZ63" i="7"/>
  <c r="YZ68" i="7" s="1"/>
  <c r="YZ73" i="7" s="1"/>
  <c r="YZ75" i="7" s="1"/>
  <c r="YZ76" i="7" s="1"/>
  <c r="ZL63" i="7"/>
  <c r="ZL68" i="7" s="1"/>
  <c r="ZL73" i="7" s="1"/>
  <c r="ZL75" i="7" s="1"/>
  <c r="ZL76" i="7" s="1"/>
  <c r="ZX63" i="7"/>
  <c r="ZX68" i="7" s="1"/>
  <c r="ZX73" i="7" s="1"/>
  <c r="ZX75" i="7" s="1"/>
  <c r="ZX76" i="7" s="1"/>
  <c r="AAJ63" i="7"/>
  <c r="AAJ68" i="7" s="1"/>
  <c r="AAJ73" i="7" s="1"/>
  <c r="AAJ75" i="7" s="1"/>
  <c r="AAJ76" i="7" s="1"/>
  <c r="AAV63" i="7"/>
  <c r="AAV68" i="7" s="1"/>
  <c r="AAV73" i="7" s="1"/>
  <c r="AAV75" i="7" s="1"/>
  <c r="AAV76" i="7" s="1"/>
  <c r="ABH63" i="7"/>
  <c r="ABH68" i="7" s="1"/>
  <c r="ABH73" i="7" s="1"/>
  <c r="ABH75" i="7" s="1"/>
  <c r="ABH76" i="7" s="1"/>
  <c r="ABT63" i="7"/>
  <c r="ABT68" i="7" s="1"/>
  <c r="ABT73" i="7" s="1"/>
  <c r="ABT75" i="7" s="1"/>
  <c r="ABT76" i="7" s="1"/>
  <c r="ACF63" i="7"/>
  <c r="ACF68" i="7" s="1"/>
  <c r="ACF73" i="7" s="1"/>
  <c r="ACF75" i="7" s="1"/>
  <c r="ACF76" i="7" s="1"/>
  <c r="ACR63" i="7"/>
  <c r="ACR68" i="7" s="1"/>
  <c r="ACR73" i="7" s="1"/>
  <c r="ACR75" i="7" s="1"/>
  <c r="ACR76" i="7" s="1"/>
  <c r="ADD63" i="7"/>
  <c r="ADD68" i="7" s="1"/>
  <c r="ADD73" i="7" s="1"/>
  <c r="ADD75" i="7" s="1"/>
  <c r="ADD76" i="7" s="1"/>
  <c r="ADP63" i="7"/>
  <c r="ADP68" i="7" s="1"/>
  <c r="ADP73" i="7" s="1"/>
  <c r="ADP75" i="7" s="1"/>
  <c r="ADP76" i="7" s="1"/>
  <c r="NX63" i="7"/>
  <c r="NX68" i="7" s="1"/>
  <c r="NX73" i="7" s="1"/>
  <c r="NX75" i="7" s="1"/>
  <c r="NX76" i="7" s="1"/>
  <c r="OJ63" i="7"/>
  <c r="OJ68" i="7" s="1"/>
  <c r="OJ73" i="7" s="1"/>
  <c r="OJ75" i="7" s="1"/>
  <c r="OJ76" i="7" s="1"/>
  <c r="OV63" i="7"/>
  <c r="OV68" i="7" s="1"/>
  <c r="OV73" i="7" s="1"/>
  <c r="OV75" i="7" s="1"/>
  <c r="OV76" i="7" s="1"/>
  <c r="PH63" i="7"/>
  <c r="PH68" i="7" s="1"/>
  <c r="PH73" i="7" s="1"/>
  <c r="PH75" i="7" s="1"/>
  <c r="PH76" i="7" s="1"/>
  <c r="PT63" i="7"/>
  <c r="PT68" i="7" s="1"/>
  <c r="PT73" i="7" s="1"/>
  <c r="PT75" i="7" s="1"/>
  <c r="PT76" i="7" s="1"/>
  <c r="QF63" i="7"/>
  <c r="QF68" i="7" s="1"/>
  <c r="QF73" i="7" s="1"/>
  <c r="QF75" i="7" s="1"/>
  <c r="QF76" i="7" s="1"/>
  <c r="QR63" i="7"/>
  <c r="QR68" i="7" s="1"/>
  <c r="QR73" i="7" s="1"/>
  <c r="QR75" i="7" s="1"/>
  <c r="QR76" i="7" s="1"/>
  <c r="RD63" i="7"/>
  <c r="RD68" i="7" s="1"/>
  <c r="RD73" i="7" s="1"/>
  <c r="RD75" i="7" s="1"/>
  <c r="RD76" i="7" s="1"/>
  <c r="RP63" i="7"/>
  <c r="RP68" i="7" s="1"/>
  <c r="RP73" i="7" s="1"/>
  <c r="RP75" i="7" s="1"/>
  <c r="RP76" i="7" s="1"/>
  <c r="SB63" i="7"/>
  <c r="SB68" i="7" s="1"/>
  <c r="SB73" i="7" s="1"/>
  <c r="SB75" i="7" s="1"/>
  <c r="SB76" i="7" s="1"/>
  <c r="SN63" i="7"/>
  <c r="SN68" i="7" s="1"/>
  <c r="SN73" i="7" s="1"/>
  <c r="SN75" i="7" s="1"/>
  <c r="SN76" i="7" s="1"/>
  <c r="SZ63" i="7"/>
  <c r="SZ68" i="7" s="1"/>
  <c r="SZ73" i="7" s="1"/>
  <c r="SZ75" i="7" s="1"/>
  <c r="SZ76" i="7" s="1"/>
  <c r="CD47" i="12"/>
  <c r="CD52" i="12" s="1"/>
  <c r="EI47" i="12"/>
  <c r="EI52" i="12" s="1"/>
  <c r="GT55" i="12"/>
  <c r="GU55" i="12" s="1"/>
  <c r="HF47" i="12"/>
  <c r="HF52" i="12" s="1"/>
  <c r="HF57" i="12" s="1"/>
  <c r="HF59" i="12" s="1"/>
  <c r="HF60" i="12" s="1"/>
  <c r="IA47" i="12"/>
  <c r="IA52" i="12" s="1"/>
  <c r="EX66" i="11"/>
  <c r="EX71" i="11" s="1"/>
  <c r="EX76" i="11" s="1"/>
  <c r="EX82" i="11" s="1"/>
  <c r="EX83" i="11" s="1"/>
  <c r="FV66" i="11"/>
  <c r="GH66" i="11"/>
  <c r="GH71" i="11" s="1"/>
  <c r="GH76" i="11" s="1"/>
  <c r="GH82" i="11" s="1"/>
  <c r="GH83" i="11" s="1"/>
  <c r="IP63" i="7"/>
  <c r="IP68" i="7" s="1"/>
  <c r="IP73" i="7" s="1"/>
  <c r="IP75" i="7" s="1"/>
  <c r="IP76" i="7" s="1"/>
  <c r="JZ63" i="7"/>
  <c r="JZ68" i="7" s="1"/>
  <c r="JZ73" i="7" s="1"/>
  <c r="JZ75" i="7" s="1"/>
  <c r="JZ76" i="7" s="1"/>
  <c r="KL63" i="7"/>
  <c r="KL68" i="7" s="1"/>
  <c r="KL73" i="7" s="1"/>
  <c r="KL75" i="7" s="1"/>
  <c r="KL76" i="7" s="1"/>
  <c r="P63" i="7"/>
  <c r="P68" i="7" s="1"/>
  <c r="P73" i="7" s="1"/>
  <c r="P75" i="7" s="1"/>
  <c r="P76" i="7" s="1"/>
  <c r="P55" i="12"/>
  <c r="Q55" i="12" s="1"/>
  <c r="CP55" i="12"/>
  <c r="CQ55" i="12" s="1"/>
  <c r="EX47" i="12"/>
  <c r="EX52" i="12" s="1"/>
  <c r="FJ47" i="12"/>
  <c r="FJ52" i="12" s="1"/>
  <c r="GN47" i="12"/>
  <c r="GN52" i="12" s="1"/>
  <c r="HR47" i="12"/>
  <c r="HR52" i="12" s="1"/>
  <c r="ID47" i="12"/>
  <c r="ID52" i="12" s="1"/>
  <c r="M66" i="11"/>
  <c r="M71" i="11" s="1"/>
  <c r="M76" i="11" s="1"/>
  <c r="Y66" i="11"/>
  <c r="Y71" i="11" s="1"/>
  <c r="Y76" i="11" s="1"/>
  <c r="AK66" i="11"/>
  <c r="AK71" i="11" s="1"/>
  <c r="AK76" i="11" s="1"/>
  <c r="AK82" i="11" s="1"/>
  <c r="AK83" i="11" s="1"/>
  <c r="BI66" i="11"/>
  <c r="BI71" i="11" s="1"/>
  <c r="BI76" i="11" s="1"/>
  <c r="BI80" i="11" s="1"/>
  <c r="CS66" i="11"/>
  <c r="CS71" i="11" s="1"/>
  <c r="CS76" i="11" s="1"/>
  <c r="CS82" i="11" s="1"/>
  <c r="CS83" i="11" s="1"/>
  <c r="FM66" i="11"/>
  <c r="FM71" i="11" s="1"/>
  <c r="FM76" i="11" s="1"/>
  <c r="HU66" i="11"/>
  <c r="D48" i="8"/>
  <c r="AW63" i="7"/>
  <c r="AW68" i="7" s="1"/>
  <c r="AW73" i="7" s="1"/>
  <c r="AW75" i="7" s="1"/>
  <c r="AW76" i="7" s="1"/>
  <c r="BI63" i="7"/>
  <c r="BI68" i="7" s="1"/>
  <c r="BI73" i="7" s="1"/>
  <c r="BI75" i="7" s="1"/>
  <c r="BI76" i="7" s="1"/>
  <c r="BU63" i="7"/>
  <c r="BU68" i="7" s="1"/>
  <c r="BU73" i="7" s="1"/>
  <c r="BU75" i="7" s="1"/>
  <c r="BU76" i="7" s="1"/>
  <c r="CG63" i="7"/>
  <c r="CG68" i="7" s="1"/>
  <c r="CG73" i="7" s="1"/>
  <c r="CG75" i="7" s="1"/>
  <c r="CG76" i="7" s="1"/>
  <c r="CS63" i="7"/>
  <c r="CS68" i="7" s="1"/>
  <c r="CS73" i="7" s="1"/>
  <c r="CS75" i="7" s="1"/>
  <c r="CS76" i="7" s="1"/>
  <c r="DE63" i="7"/>
  <c r="DE68" i="7" s="1"/>
  <c r="DE73" i="7" s="1"/>
  <c r="DE75" i="7" s="1"/>
  <c r="DE76" i="7" s="1"/>
  <c r="DQ63" i="7"/>
  <c r="DQ68" i="7" s="1"/>
  <c r="DQ73" i="7" s="1"/>
  <c r="DQ75" i="7" s="1"/>
  <c r="DQ76" i="7" s="1"/>
  <c r="EC63" i="7"/>
  <c r="EC68" i="7" s="1"/>
  <c r="EC73" i="7" s="1"/>
  <c r="EC75" i="7" s="1"/>
  <c r="EC76" i="7" s="1"/>
  <c r="EO63" i="7"/>
  <c r="EO68" i="7" s="1"/>
  <c r="EO73" i="7" s="1"/>
  <c r="EO75" i="7" s="1"/>
  <c r="EO76" i="7" s="1"/>
  <c r="FA63" i="7"/>
  <c r="FA68" i="7" s="1"/>
  <c r="FA73" i="7" s="1"/>
  <c r="FA75" i="7" s="1"/>
  <c r="FA76" i="7" s="1"/>
  <c r="FM63" i="7"/>
  <c r="FM68" i="7" s="1"/>
  <c r="FM73" i="7" s="1"/>
  <c r="FM75" i="7" s="1"/>
  <c r="FM76" i="7" s="1"/>
  <c r="FY63" i="7"/>
  <c r="FY68" i="7" s="1"/>
  <c r="FY73" i="7" s="1"/>
  <c r="FY75" i="7" s="1"/>
  <c r="FY76" i="7" s="1"/>
  <c r="GK63" i="7"/>
  <c r="GK68" i="7" s="1"/>
  <c r="GK73" i="7" s="1"/>
  <c r="GK75" i="7" s="1"/>
  <c r="GK76" i="7" s="1"/>
  <c r="GW63" i="7"/>
  <c r="GW68" i="7" s="1"/>
  <c r="GW73" i="7" s="1"/>
  <c r="GW75" i="7" s="1"/>
  <c r="GW76" i="7" s="1"/>
  <c r="G55" i="12"/>
  <c r="H55" i="12" s="1"/>
  <c r="S55" i="12"/>
  <c r="T55" i="12" s="1"/>
  <c r="AB55" i="12"/>
  <c r="AC55" i="12" s="1"/>
  <c r="AE47" i="12"/>
  <c r="AE52" i="12" s="1"/>
  <c r="AN55" i="12"/>
  <c r="AO55" i="12" s="1"/>
  <c r="AQ47" i="12"/>
  <c r="AQ52" i="12" s="1"/>
  <c r="AZ55" i="12"/>
  <c r="BA55" i="12" s="1"/>
  <c r="BL55" i="12"/>
  <c r="BM55" i="12" s="1"/>
  <c r="BO47" i="12"/>
  <c r="BO52" i="12" s="1"/>
  <c r="CS55" i="12"/>
  <c r="CT55" i="12" s="1"/>
  <c r="DZ55" i="12"/>
  <c r="EA55" i="12" s="1"/>
  <c r="EO47" i="12"/>
  <c r="EO52" i="12" s="1"/>
  <c r="FJ55" i="12"/>
  <c r="FK55" i="12" s="1"/>
  <c r="GE55" i="12"/>
  <c r="GF55" i="12" s="1"/>
  <c r="GN55" i="12"/>
  <c r="GO55" i="12" s="1"/>
  <c r="HR55" i="12"/>
  <c r="HS55" i="12" s="1"/>
  <c r="ID55" i="12"/>
  <c r="IE55" i="12" s="1"/>
  <c r="S66" i="11"/>
  <c r="AQ66" i="11"/>
  <c r="AQ71" i="11" s="1"/>
  <c r="AQ76" i="11" s="1"/>
  <c r="CM66" i="11"/>
  <c r="CM71" i="11" s="1"/>
  <c r="CM76" i="11" s="1"/>
  <c r="DK66" i="11"/>
  <c r="DK71" i="11" s="1"/>
  <c r="DK76" i="11" s="1"/>
  <c r="DK80" i="11" s="1"/>
  <c r="HL66" i="11"/>
  <c r="HL71" i="11" s="1"/>
  <c r="HL76" i="11" s="1"/>
  <c r="V89" i="7"/>
  <c r="ACI52" i="12"/>
  <c r="HL63" i="7"/>
  <c r="HL68" i="7" s="1"/>
  <c r="HL73" i="7" s="1"/>
  <c r="HL75" i="7" s="1"/>
  <c r="HL76" i="7" s="1"/>
  <c r="HX63" i="7"/>
  <c r="HX68" i="7" s="1"/>
  <c r="HX73" i="7" s="1"/>
  <c r="HX75" i="7" s="1"/>
  <c r="HX76" i="7" s="1"/>
  <c r="P47" i="12"/>
  <c r="P52" i="12" s="1"/>
  <c r="DW47" i="12"/>
  <c r="DW52" i="12" s="1"/>
  <c r="FG47" i="12"/>
  <c r="FG52" i="12" s="1"/>
  <c r="HO55" i="12"/>
  <c r="HP55" i="12" s="1"/>
  <c r="EL66" i="11"/>
  <c r="EL71" i="11" s="1"/>
  <c r="EL76" i="11" s="1"/>
  <c r="EL82" i="11" s="1"/>
  <c r="EL83" i="11" s="1"/>
  <c r="FJ66" i="11"/>
  <c r="FJ71" i="11" s="1"/>
  <c r="FJ76" i="11" s="1"/>
  <c r="JB63" i="7"/>
  <c r="JB68" i="7" s="1"/>
  <c r="JB73" i="7" s="1"/>
  <c r="JB75" i="7" s="1"/>
  <c r="JB76" i="7" s="1"/>
  <c r="JN63" i="7"/>
  <c r="JN68" i="7" s="1"/>
  <c r="JN73" i="7" s="1"/>
  <c r="JN75" i="7" s="1"/>
  <c r="JN76" i="7" s="1"/>
  <c r="KX63" i="7"/>
  <c r="KX68" i="7" s="1"/>
  <c r="KX73" i="7" s="1"/>
  <c r="KX75" i="7" s="1"/>
  <c r="KX76" i="7" s="1"/>
  <c r="RS73" i="7"/>
  <c r="RS75" i="7" s="1"/>
  <c r="RS76" i="7" s="1"/>
  <c r="AB47" i="12"/>
  <c r="AB52" i="12" s="1"/>
  <c r="CD55" i="12"/>
  <c r="CE55" i="12" s="1"/>
  <c r="CS47" i="12"/>
  <c r="CS52" i="12" s="1"/>
  <c r="DW55" i="12"/>
  <c r="DX55" i="12" s="1"/>
  <c r="EU55" i="12"/>
  <c r="EV55" i="12" s="1"/>
  <c r="FG55" i="12"/>
  <c r="FH55" i="12" s="1"/>
  <c r="FS55" i="12"/>
  <c r="FT55" i="12" s="1"/>
  <c r="GE47" i="12"/>
  <c r="GE52" i="12" s="1"/>
  <c r="HF55" i="12"/>
  <c r="HG55" i="12" s="1"/>
  <c r="IA55" i="12"/>
  <c r="IB55" i="12" s="1"/>
  <c r="AW66" i="11"/>
  <c r="AW71" i="11" s="1"/>
  <c r="AW76" i="11" s="1"/>
  <c r="AW82" i="11" s="1"/>
  <c r="AW83" i="11" s="1"/>
  <c r="BU66" i="11"/>
  <c r="BU71" i="11" s="1"/>
  <c r="BU76" i="11" s="1"/>
  <c r="CG66" i="11"/>
  <c r="DE66" i="11"/>
  <c r="DQ66" i="11"/>
  <c r="DQ71" i="11" s="1"/>
  <c r="DQ76" i="11" s="1"/>
  <c r="EC66" i="11"/>
  <c r="EC71" i="11" s="1"/>
  <c r="EC76" i="11" s="1"/>
  <c r="HI66" i="11"/>
  <c r="HI71" i="11" s="1"/>
  <c r="HI76" i="11" s="1"/>
  <c r="HI80" i="11" s="1"/>
  <c r="IS68" i="7"/>
  <c r="IS73" i="7" s="1"/>
  <c r="IS75" i="7" s="1"/>
  <c r="IS76" i="7" s="1"/>
  <c r="JQ68" i="7"/>
  <c r="JQ73" i="7" s="1"/>
  <c r="JQ75" i="7" s="1"/>
  <c r="JQ76" i="7" s="1"/>
  <c r="KO68" i="7"/>
  <c r="KO73" i="7" s="1"/>
  <c r="KO75" i="7" s="1"/>
  <c r="KO76" i="7" s="1"/>
  <c r="LM68" i="7"/>
  <c r="LM73" i="7" s="1"/>
  <c r="LM75" i="7" s="1"/>
  <c r="LM76" i="7" s="1"/>
  <c r="LY68" i="7"/>
  <c r="LY73" i="7" s="1"/>
  <c r="LY75" i="7" s="1"/>
  <c r="LY76" i="7" s="1"/>
  <c r="MK68" i="7"/>
  <c r="MK73" i="7" s="1"/>
  <c r="MK75" i="7" s="1"/>
  <c r="MK76" i="7" s="1"/>
  <c r="NI68" i="7"/>
  <c r="NI73" i="7" s="1"/>
  <c r="NI75" i="7" s="1"/>
  <c r="NI76" i="7" s="1"/>
  <c r="IM63" i="7"/>
  <c r="IM68" i="7" s="1"/>
  <c r="IM73" i="7" s="1"/>
  <c r="IM75" i="7" s="1"/>
  <c r="IM76" i="7" s="1"/>
  <c r="IY63" i="7"/>
  <c r="IY68" i="7" s="1"/>
  <c r="IY73" i="7" s="1"/>
  <c r="IY75" i="7" s="1"/>
  <c r="IY76" i="7" s="1"/>
  <c r="JK63" i="7"/>
  <c r="JK68" i="7" s="1"/>
  <c r="JK73" i="7" s="1"/>
  <c r="JK75" i="7" s="1"/>
  <c r="JK76" i="7" s="1"/>
  <c r="JW63" i="7"/>
  <c r="JW68" i="7" s="1"/>
  <c r="JW73" i="7" s="1"/>
  <c r="JW75" i="7" s="1"/>
  <c r="JW76" i="7" s="1"/>
  <c r="KI63" i="7"/>
  <c r="KI68" i="7" s="1"/>
  <c r="KI73" i="7" s="1"/>
  <c r="KI75" i="7" s="1"/>
  <c r="KI76" i="7" s="1"/>
  <c r="KU63" i="7"/>
  <c r="KU68" i="7" s="1"/>
  <c r="KU73" i="7" s="1"/>
  <c r="KU75" i="7" s="1"/>
  <c r="KU76" i="7" s="1"/>
  <c r="LG63" i="7"/>
  <c r="LG68" i="7" s="1"/>
  <c r="LG73" i="7" s="1"/>
  <c r="LG75" i="7" s="1"/>
  <c r="LG76" i="7" s="1"/>
  <c r="LS63" i="7"/>
  <c r="LS68" i="7" s="1"/>
  <c r="LS73" i="7" s="1"/>
  <c r="LS75" i="7" s="1"/>
  <c r="LS76" i="7" s="1"/>
  <c r="ME63" i="7"/>
  <c r="ME68" i="7" s="1"/>
  <c r="ME73" i="7" s="1"/>
  <c r="ME75" i="7" s="1"/>
  <c r="ME76" i="7" s="1"/>
  <c r="MQ63" i="7"/>
  <c r="MQ68" i="7" s="1"/>
  <c r="MQ73" i="7" s="1"/>
  <c r="MQ75" i="7" s="1"/>
  <c r="MQ76" i="7" s="1"/>
  <c r="NC63" i="7"/>
  <c r="NC68" i="7" s="1"/>
  <c r="NC73" i="7" s="1"/>
  <c r="NC75" i="7" s="1"/>
  <c r="NC76" i="7" s="1"/>
  <c r="NO63" i="7"/>
  <c r="NO68" i="7" s="1"/>
  <c r="NO73" i="7" s="1"/>
  <c r="NO75" i="7" s="1"/>
  <c r="NO76" i="7" s="1"/>
  <c r="TF63" i="7"/>
  <c r="TF68" i="7" s="1"/>
  <c r="TF73" i="7" s="1"/>
  <c r="TF75" i="7" s="1"/>
  <c r="TF76" i="7" s="1"/>
  <c r="TR63" i="7"/>
  <c r="TR68" i="7" s="1"/>
  <c r="TR73" i="7" s="1"/>
  <c r="TR75" i="7" s="1"/>
  <c r="TR76" i="7" s="1"/>
  <c r="UP63" i="7"/>
  <c r="UP68" i="7" s="1"/>
  <c r="UP73" i="7" s="1"/>
  <c r="UP75" i="7" s="1"/>
  <c r="UP76" i="7" s="1"/>
  <c r="VB63" i="7"/>
  <c r="VB68" i="7" s="1"/>
  <c r="VB73" i="7" s="1"/>
  <c r="VB75" i="7" s="1"/>
  <c r="VB76" i="7" s="1"/>
  <c r="VN63" i="7"/>
  <c r="VN68" i="7" s="1"/>
  <c r="VN73" i="7" s="1"/>
  <c r="VN75" i="7" s="1"/>
  <c r="VN76" i="7" s="1"/>
  <c r="WL63" i="7"/>
  <c r="WL68" i="7" s="1"/>
  <c r="WL73" i="7" s="1"/>
  <c r="WL75" i="7" s="1"/>
  <c r="WL76" i="7" s="1"/>
  <c r="WX63" i="7"/>
  <c r="WX68" i="7" s="1"/>
  <c r="WX73" i="7" s="1"/>
  <c r="WX75" i="7" s="1"/>
  <c r="WX76" i="7" s="1"/>
  <c r="XJ63" i="7"/>
  <c r="XJ68" i="7" s="1"/>
  <c r="XJ73" i="7" s="1"/>
  <c r="XJ75" i="7" s="1"/>
  <c r="XJ76" i="7" s="1"/>
  <c r="YH63" i="7"/>
  <c r="YH68" i="7" s="1"/>
  <c r="YH73" i="7" s="1"/>
  <c r="YH75" i="7" s="1"/>
  <c r="YH76" i="7" s="1"/>
  <c r="YT63" i="7"/>
  <c r="YT68" i="7" s="1"/>
  <c r="YT73" i="7" s="1"/>
  <c r="YT75" i="7" s="1"/>
  <c r="YT76" i="7" s="1"/>
  <c r="ZF63" i="7"/>
  <c r="ZF68" i="7" s="1"/>
  <c r="ZF73" i="7" s="1"/>
  <c r="ZF75" i="7" s="1"/>
  <c r="ZF76" i="7" s="1"/>
  <c r="ZR63" i="7"/>
  <c r="ZR68" i="7" s="1"/>
  <c r="ZR73" i="7" s="1"/>
  <c r="ZR75" i="7" s="1"/>
  <c r="ZR76" i="7" s="1"/>
  <c r="AAD63" i="7"/>
  <c r="AAD68" i="7" s="1"/>
  <c r="AAD73" i="7" s="1"/>
  <c r="AAD75" i="7" s="1"/>
  <c r="AAD76" i="7" s="1"/>
  <c r="AAP63" i="7"/>
  <c r="AAP68" i="7" s="1"/>
  <c r="AAP73" i="7" s="1"/>
  <c r="AAP75" i="7" s="1"/>
  <c r="AAP76" i="7" s="1"/>
  <c r="ABB63" i="7"/>
  <c r="ABB68" i="7" s="1"/>
  <c r="ABB73" i="7" s="1"/>
  <c r="ABB75" i="7" s="1"/>
  <c r="ABB76" i="7" s="1"/>
  <c r="ABN63" i="7"/>
  <c r="ABN68" i="7" s="1"/>
  <c r="ABN73" i="7" s="1"/>
  <c r="ABN75" i="7" s="1"/>
  <c r="ABN76" i="7" s="1"/>
  <c r="ABZ63" i="7"/>
  <c r="ABZ68" i="7" s="1"/>
  <c r="ABZ73" i="7" s="1"/>
  <c r="ABZ75" i="7" s="1"/>
  <c r="ABZ76" i="7" s="1"/>
  <c r="ACL63" i="7"/>
  <c r="ACL68" i="7" s="1"/>
  <c r="ACL73" i="7" s="1"/>
  <c r="ACL75" i="7" s="1"/>
  <c r="ACL76" i="7" s="1"/>
  <c r="ACX63" i="7"/>
  <c r="ACX68" i="7" s="1"/>
  <c r="ACX73" i="7" s="1"/>
  <c r="ACX75" i="7" s="1"/>
  <c r="ACX76" i="7" s="1"/>
  <c r="ADJ63" i="7"/>
  <c r="ADJ68" i="7" s="1"/>
  <c r="ADJ73" i="7" s="1"/>
  <c r="ADJ75" i="7" s="1"/>
  <c r="ADJ76" i="7" s="1"/>
  <c r="ADY63" i="7"/>
  <c r="ADY68" i="7" s="1"/>
  <c r="ADY73" i="7" s="1"/>
  <c r="ADY75" i="7" s="1"/>
  <c r="ADY76" i="7" s="1"/>
  <c r="AEK63" i="7"/>
  <c r="AEK68" i="7" s="1"/>
  <c r="AEK73" i="7" s="1"/>
  <c r="AEK75" i="7" s="1"/>
  <c r="AEK76" i="7" s="1"/>
  <c r="AEW63" i="7"/>
  <c r="AEW68" i="7" s="1"/>
  <c r="AEW73" i="7" s="1"/>
  <c r="AEW75" i="7" s="1"/>
  <c r="AEW76" i="7" s="1"/>
  <c r="AFI63" i="7"/>
  <c r="AFI68" i="7" s="1"/>
  <c r="AFI73" i="7" s="1"/>
  <c r="AFI75" i="7" s="1"/>
  <c r="AFI76" i="7" s="1"/>
  <c r="AFU63" i="7"/>
  <c r="AFU68" i="7" s="1"/>
  <c r="AFU73" i="7" s="1"/>
  <c r="AFU75" i="7" s="1"/>
  <c r="AFU76" i="7" s="1"/>
  <c r="AGG63" i="7"/>
  <c r="AGG68" i="7" s="1"/>
  <c r="AGG73" i="7" s="1"/>
  <c r="AGG75" i="7" s="1"/>
  <c r="AGG76" i="7" s="1"/>
  <c r="AGS63" i="7"/>
  <c r="AGS68" i="7" s="1"/>
  <c r="AGS73" i="7" s="1"/>
  <c r="AGS75" i="7" s="1"/>
  <c r="AGS76" i="7" s="1"/>
  <c r="AHE63" i="7"/>
  <c r="AHE68" i="7" s="1"/>
  <c r="AHE73" i="7" s="1"/>
  <c r="AHE75" i="7" s="1"/>
  <c r="AHE76" i="7" s="1"/>
  <c r="AHQ63" i="7"/>
  <c r="AHQ68" i="7" s="1"/>
  <c r="AHQ73" i="7" s="1"/>
  <c r="AHQ75" i="7" s="1"/>
  <c r="AHQ76" i="7" s="1"/>
  <c r="IV66" i="11"/>
  <c r="IV71" i="11" s="1"/>
  <c r="IV76" i="11" s="1"/>
  <c r="IV82" i="11" s="1"/>
  <c r="IV83" i="11" s="1"/>
  <c r="JH66" i="11"/>
  <c r="JH71" i="11" s="1"/>
  <c r="JH76" i="11" s="1"/>
  <c r="JT66" i="11"/>
  <c r="JT71" i="11" s="1"/>
  <c r="JT76" i="11" s="1"/>
  <c r="KF66" i="11"/>
  <c r="KF71" i="11" s="1"/>
  <c r="KF76" i="11" s="1"/>
  <c r="KF82" i="11" s="1"/>
  <c r="KF83" i="11" s="1"/>
  <c r="KR66" i="11"/>
  <c r="LD66" i="11"/>
  <c r="LD71" i="11" s="1"/>
  <c r="LD76" i="11" s="1"/>
  <c r="LP66" i="11"/>
  <c r="LP71" i="11" s="1"/>
  <c r="LP76" i="11" s="1"/>
  <c r="LP80" i="11" s="1"/>
  <c r="MB66" i="11"/>
  <c r="MB71" i="11" s="1"/>
  <c r="MB76" i="11" s="1"/>
  <c r="MB82" i="11" s="1"/>
  <c r="MB83" i="11" s="1"/>
  <c r="MN66" i="11"/>
  <c r="MN71" i="11" s="1"/>
  <c r="MN76" i="11" s="1"/>
  <c r="MN82" i="11" s="1"/>
  <c r="MN83" i="11" s="1"/>
  <c r="MZ66" i="11"/>
  <c r="MZ71" i="11" s="1"/>
  <c r="MZ76" i="11" s="1"/>
  <c r="NL66" i="11"/>
  <c r="NL71" i="11" s="1"/>
  <c r="NL76" i="11" s="1"/>
  <c r="NL80" i="11" s="1"/>
  <c r="NX66" i="11"/>
  <c r="NX71" i="11" s="1"/>
  <c r="NX76" i="11" s="1"/>
  <c r="NX80" i="11" s="1"/>
  <c r="OJ66" i="11"/>
  <c r="OJ71" i="11" s="1"/>
  <c r="OJ76" i="11" s="1"/>
  <c r="OJ82" i="11" s="1"/>
  <c r="OJ83" i="11" s="1"/>
  <c r="OV66" i="11"/>
  <c r="OV71" i="11" s="1"/>
  <c r="OV76" i="11" s="1"/>
  <c r="PH66" i="11"/>
  <c r="PH71" i="11" s="1"/>
  <c r="PH76" i="11" s="1"/>
  <c r="PH80" i="11" s="1"/>
  <c r="PT66" i="11"/>
  <c r="QF66" i="11"/>
  <c r="QF71" i="11" s="1"/>
  <c r="QF76" i="11" s="1"/>
  <c r="QF82" i="11" s="1"/>
  <c r="QF83" i="11" s="1"/>
  <c r="ACL71" i="11"/>
  <c r="ACL76" i="11" s="1"/>
  <c r="ACL82" i="11" s="1"/>
  <c r="ACL83" i="11" s="1"/>
  <c r="AGD71" i="11"/>
  <c r="AGD76" i="11" s="1"/>
  <c r="AGD80" i="11" s="1"/>
  <c r="YW71" i="11"/>
  <c r="YW76" i="11" s="1"/>
  <c r="YW80" i="11" s="1"/>
  <c r="ZI71" i="11"/>
  <c r="ZI76" i="11" s="1"/>
  <c r="ZI82" i="11" s="1"/>
  <c r="ZI83" i="11" s="1"/>
  <c r="AAS71" i="11"/>
  <c r="AAS76" i="11" s="1"/>
  <c r="AAS80" i="11" s="1"/>
  <c r="ABE71" i="11"/>
  <c r="ABE76" i="11" s="1"/>
  <c r="ABE82" i="11" s="1"/>
  <c r="ABE83" i="11" s="1"/>
  <c r="ABQ66" i="11"/>
  <c r="ABQ71" i="11" s="1"/>
  <c r="ABQ76" i="11" s="1"/>
  <c r="ABQ80" i="11" s="1"/>
  <c r="ACC66" i="11"/>
  <c r="ACC71" i="11" s="1"/>
  <c r="ACC76" i="11" s="1"/>
  <c r="ACC82" i="11" s="1"/>
  <c r="ACC83" i="11" s="1"/>
  <c r="ACO66" i="11"/>
  <c r="ACO71" i="11" s="1"/>
  <c r="ACO76" i="11" s="1"/>
  <c r="ACO80" i="11" s="1"/>
  <c r="ADA66" i="11"/>
  <c r="ADA71" i="11" s="1"/>
  <c r="ADA76" i="11" s="1"/>
  <c r="ADA82" i="11" s="1"/>
  <c r="ADA83" i="11" s="1"/>
  <c r="ADM66" i="11"/>
  <c r="ADM71" i="11" s="1"/>
  <c r="ADM76" i="11" s="1"/>
  <c r="ADM80" i="11" s="1"/>
  <c r="ADY66" i="11"/>
  <c r="ADY71" i="11" s="1"/>
  <c r="ADY76" i="11" s="1"/>
  <c r="ADY80" i="11" s="1"/>
  <c r="AEK66" i="11"/>
  <c r="AEK71" i="11" s="1"/>
  <c r="AEK76" i="11" s="1"/>
  <c r="AEK82" i="11" s="1"/>
  <c r="AEK83" i="11" s="1"/>
  <c r="AEW66" i="11"/>
  <c r="AEW71" i="11" s="1"/>
  <c r="AEW76" i="11" s="1"/>
  <c r="AEW82" i="11" s="1"/>
  <c r="AEW83" i="11" s="1"/>
  <c r="AFI66" i="11"/>
  <c r="AFI71" i="11" s="1"/>
  <c r="AFI76" i="11" s="1"/>
  <c r="AFI80" i="11" s="1"/>
  <c r="AFU66" i="11"/>
  <c r="AFU71" i="11" s="1"/>
  <c r="AFU76" i="11" s="1"/>
  <c r="AFU80" i="11" s="1"/>
  <c r="AGG66" i="11"/>
  <c r="AGG71" i="11" s="1"/>
  <c r="AGG76" i="11" s="1"/>
  <c r="AGG82" i="11" s="1"/>
  <c r="AGG83" i="11" s="1"/>
  <c r="AGS66" i="11"/>
  <c r="AGS71" i="11" s="1"/>
  <c r="AGS76" i="11" s="1"/>
  <c r="AGS82" i="11" s="1"/>
  <c r="AGS83" i="11" s="1"/>
  <c r="RM52" i="12"/>
  <c r="SK52" i="12"/>
  <c r="QU47" i="12"/>
  <c r="QU52" i="12" s="1"/>
  <c r="RG47" i="12"/>
  <c r="RG52" i="12" s="1"/>
  <c r="RS47" i="12"/>
  <c r="RS52" i="12" s="1"/>
  <c r="SE47" i="12"/>
  <c r="SE52" i="12" s="1"/>
  <c r="SQ47" i="12"/>
  <c r="SQ52" i="12" s="1"/>
  <c r="ZF66" i="11"/>
  <c r="ZR66" i="11"/>
  <c r="ZR71" i="11" s="1"/>
  <c r="ZR76" i="11" s="1"/>
  <c r="ZR82" i="11" s="1"/>
  <c r="ZR83" i="11" s="1"/>
  <c r="AAD66" i="11"/>
  <c r="AAD71" i="11" s="1"/>
  <c r="AAD76" i="11" s="1"/>
  <c r="AAP66" i="11"/>
  <c r="AAP71" i="11" s="1"/>
  <c r="AAP76" i="11" s="1"/>
  <c r="AAP80" i="11" s="1"/>
  <c r="ABB66" i="11"/>
  <c r="ABB71" i="11" s="1"/>
  <c r="ABB76" i="11" s="1"/>
  <c r="ABN66" i="11"/>
  <c r="ABZ66" i="11"/>
  <c r="ABZ71" i="11" s="1"/>
  <c r="ABZ76" i="11" s="1"/>
  <c r="ABZ80" i="11" s="1"/>
  <c r="ACX66" i="11"/>
  <c r="ADJ66" i="11"/>
  <c r="ADV66" i="11"/>
  <c r="ADV71" i="11" s="1"/>
  <c r="ADV76" i="11" s="1"/>
  <c r="ADV80" i="11" s="1"/>
  <c r="AEH66" i="11"/>
  <c r="AEH71" i="11" s="1"/>
  <c r="AEH76" i="11" s="1"/>
  <c r="AET66" i="11"/>
  <c r="AFF66" i="11"/>
  <c r="AFF71" i="11" s="1"/>
  <c r="AFF76" i="11" s="1"/>
  <c r="AFF82" i="11" s="1"/>
  <c r="AFF83" i="11" s="1"/>
  <c r="AFR66" i="11"/>
  <c r="AFR71" i="11" s="1"/>
  <c r="AFR76" i="11" s="1"/>
  <c r="AGP66" i="11"/>
  <c r="AGP71" i="11" s="1"/>
  <c r="AGP76" i="11" s="1"/>
  <c r="RV55" i="12"/>
  <c r="RW55" i="12" s="1"/>
  <c r="ABT47" i="12"/>
  <c r="RD47" i="12"/>
  <c r="RD52" i="12" s="1"/>
  <c r="RP47" i="12"/>
  <c r="RP52" i="12" s="1"/>
  <c r="SB47" i="12"/>
  <c r="SB52" i="12" s="1"/>
  <c r="SN47" i="12"/>
  <c r="SN52" i="12" s="1"/>
  <c r="VH47" i="12"/>
  <c r="VH52" i="12" s="1"/>
  <c r="ZF55" i="12"/>
  <c r="ZG55" i="12" s="1"/>
  <c r="ABB55" i="12"/>
  <c r="ABC55" i="12" s="1"/>
  <c r="ABT52" i="12"/>
  <c r="ABN47" i="12"/>
  <c r="ABN52" i="12" s="1"/>
  <c r="ABZ47" i="12"/>
  <c r="ABZ52" i="12" s="1"/>
  <c r="ACL47" i="12"/>
  <c r="ACL52" i="12" s="1"/>
  <c r="ACX47" i="12"/>
  <c r="ACX52" i="12" s="1"/>
  <c r="ABE55" i="12"/>
  <c r="ABF55" i="12" s="1"/>
  <c r="ABK55" i="12"/>
  <c r="ABL55" i="12" s="1"/>
  <c r="ABQ55" i="12"/>
  <c r="ABR55" i="12" s="1"/>
  <c r="ABW55" i="12"/>
  <c r="ABX55" i="12" s="1"/>
  <c r="ACC55" i="12"/>
  <c r="ACD55" i="12" s="1"/>
  <c r="ACI55" i="12"/>
  <c r="ACJ55" i="12" s="1"/>
  <c r="ACO55" i="12"/>
  <c r="ACP55" i="12" s="1"/>
  <c r="ACU55" i="12"/>
  <c r="ACV55" i="12" s="1"/>
  <c r="ADA55" i="12"/>
  <c r="ADB55" i="12" s="1"/>
  <c r="AFF55" i="12"/>
  <c r="AFG55" i="12" s="1"/>
  <c r="AFR47" i="12"/>
  <c r="AFR52" i="12" s="1"/>
  <c r="AGD47" i="12"/>
  <c r="AGD52" i="12" s="1"/>
  <c r="AGP47" i="12"/>
  <c r="AGP52" i="12" s="1"/>
  <c r="AHB47" i="12"/>
  <c r="AHB52" i="12" s="1"/>
  <c r="AHK55" i="12"/>
  <c r="AHL55" i="12" s="1"/>
  <c r="AHN55" i="12"/>
  <c r="AHO55" i="12" s="1"/>
  <c r="AHQ55" i="12"/>
  <c r="AHR55" i="12" s="1"/>
  <c r="AHT55" i="12"/>
  <c r="AHU55" i="12" s="1"/>
  <c r="JN47" i="12"/>
  <c r="JN52" i="12" s="1"/>
  <c r="KX47" i="12"/>
  <c r="KX52" i="12" s="1"/>
  <c r="LJ47" i="12"/>
  <c r="LJ52" i="12" s="1"/>
  <c r="LV47" i="12"/>
  <c r="LV52" i="12" s="1"/>
  <c r="MH47" i="12"/>
  <c r="MH52" i="12" s="1"/>
  <c r="MZ47" i="12"/>
  <c r="MZ52" i="12" s="1"/>
  <c r="NL47" i="12"/>
  <c r="NL52" i="12" s="1"/>
  <c r="OJ47" i="12"/>
  <c r="OJ52" i="12" s="1"/>
  <c r="QX47" i="12"/>
  <c r="QX52" i="12" s="1"/>
  <c r="RJ47" i="12"/>
  <c r="RJ52" i="12" s="1"/>
  <c r="RV47" i="12"/>
  <c r="RV52" i="12" s="1"/>
  <c r="ST47" i="12"/>
  <c r="ST52" i="12" s="1"/>
  <c r="ST57" i="12" s="1"/>
  <c r="ST59" i="12" s="1"/>
  <c r="ST60" i="12" s="1"/>
  <c r="QX55" i="12"/>
  <c r="QY55" i="12" s="1"/>
  <c r="RD55" i="12"/>
  <c r="RE55" i="12" s="1"/>
  <c r="RJ55" i="12"/>
  <c r="RK55" i="12" s="1"/>
  <c r="RP55" i="12"/>
  <c r="RQ55" i="12" s="1"/>
  <c r="SB55" i="12"/>
  <c r="SC55" i="12" s="1"/>
  <c r="SH55" i="12"/>
  <c r="SI55" i="12" s="1"/>
  <c r="SN55" i="12"/>
  <c r="SO55" i="12" s="1"/>
  <c r="VB47" i="12"/>
  <c r="VB52" i="12" s="1"/>
  <c r="VN47" i="12"/>
  <c r="VN52" i="12" s="1"/>
  <c r="VN57" i="12" s="1"/>
  <c r="VN59" i="12" s="1"/>
  <c r="VN60" i="12" s="1"/>
  <c r="VZ47" i="12"/>
  <c r="VZ52" i="12" s="1"/>
  <c r="WL47" i="12"/>
  <c r="WL52" i="12" s="1"/>
  <c r="WX47" i="12"/>
  <c r="WX52" i="12" s="1"/>
  <c r="VB55" i="12"/>
  <c r="VC55" i="12" s="1"/>
  <c r="VH55" i="12"/>
  <c r="VI55" i="12" s="1"/>
  <c r="VT55" i="12"/>
  <c r="VU55" i="12" s="1"/>
  <c r="VZ55" i="12"/>
  <c r="WA55" i="12" s="1"/>
  <c r="WF55" i="12"/>
  <c r="WG55" i="12" s="1"/>
  <c r="WL55" i="12"/>
  <c r="WM55" i="12" s="1"/>
  <c r="WR55" i="12"/>
  <c r="WS55" i="12" s="1"/>
  <c r="WX55" i="12"/>
  <c r="WY55" i="12" s="1"/>
  <c r="XJ47" i="12"/>
  <c r="XJ52" i="12" s="1"/>
  <c r="XJ57" i="12" s="1"/>
  <c r="XJ59" i="12" s="1"/>
  <c r="XJ60" i="12" s="1"/>
  <c r="XV47" i="12"/>
  <c r="XV52" i="12" s="1"/>
  <c r="XV57" i="12" s="1"/>
  <c r="XV59" i="12" s="1"/>
  <c r="XV60" i="12" s="1"/>
  <c r="YH47" i="12"/>
  <c r="YH52" i="12" s="1"/>
  <c r="YT47" i="12"/>
  <c r="YT52" i="12" s="1"/>
  <c r="AEW52" i="12"/>
  <c r="ADG47" i="12"/>
  <c r="ADG52" i="12" s="1"/>
  <c r="ADS47" i="12"/>
  <c r="ADS52" i="12" s="1"/>
  <c r="AEE47" i="12"/>
  <c r="AEE52" i="12" s="1"/>
  <c r="AEQ47" i="12"/>
  <c r="AEQ52" i="12" s="1"/>
  <c r="AFC47" i="12"/>
  <c r="AFC52" i="12" s="1"/>
  <c r="AFL47" i="12"/>
  <c r="AFL52" i="12" s="1"/>
  <c r="AFX47" i="12"/>
  <c r="AFX52" i="12" s="1"/>
  <c r="AGJ47" i="12"/>
  <c r="AGJ52" i="12" s="1"/>
  <c r="AGV47" i="12"/>
  <c r="AGV52" i="12" s="1"/>
  <c r="AHH47" i="12"/>
  <c r="AHH52" i="12" s="1"/>
  <c r="AHH57" i="12" s="1"/>
  <c r="AHH59" i="12" s="1"/>
  <c r="AHH60" i="12" s="1"/>
  <c r="AFL55" i="12"/>
  <c r="AFM55" i="12" s="1"/>
  <c r="AFR55" i="12"/>
  <c r="AFS55" i="12" s="1"/>
  <c r="AFX55" i="12"/>
  <c r="AFY55" i="12" s="1"/>
  <c r="AGD55" i="12"/>
  <c r="AGE55" i="12" s="1"/>
  <c r="AGJ55" i="12"/>
  <c r="AGK55" i="12" s="1"/>
  <c r="AGP55" i="12"/>
  <c r="AGQ55" i="12" s="1"/>
  <c r="AGV55" i="12"/>
  <c r="AGW55" i="12" s="1"/>
  <c r="AHB55" i="12"/>
  <c r="AHC55" i="12" s="1"/>
  <c r="AHH55" i="12"/>
  <c r="AHI55" i="12" s="1"/>
  <c r="D38" i="10"/>
  <c r="J47" i="12"/>
  <c r="J52" i="12" s="1"/>
  <c r="V52" i="12"/>
  <c r="AH47" i="12"/>
  <c r="AH52" i="12" s="1"/>
  <c r="DB47" i="12"/>
  <c r="DB52" i="12" s="1"/>
  <c r="GH47" i="12"/>
  <c r="GH52" i="12" s="1"/>
  <c r="GQ47" i="12"/>
  <c r="GQ52" i="12" s="1"/>
  <c r="CG71" i="11"/>
  <c r="CG76" i="11" s="1"/>
  <c r="CG80" i="11" s="1"/>
  <c r="DE71" i="11"/>
  <c r="DE76" i="11" s="1"/>
  <c r="DE80" i="11" s="1"/>
  <c r="GT66" i="11"/>
  <c r="GT71" i="11" s="1"/>
  <c r="GT76" i="11" s="1"/>
  <c r="GT82" i="11" s="1"/>
  <c r="GT83" i="11" s="1"/>
  <c r="D120" i="11"/>
  <c r="IG63" i="7"/>
  <c r="IG68" i="7" s="1"/>
  <c r="IG73" i="7" s="1"/>
  <c r="IG75" i="7" s="1"/>
  <c r="IG76" i="7" s="1"/>
  <c r="J55" i="12"/>
  <c r="K55" i="12" s="1"/>
  <c r="AH55" i="12"/>
  <c r="AI55" i="12" s="1"/>
  <c r="AT47" i="12"/>
  <c r="AT52" i="12" s="1"/>
  <c r="BC55" i="12"/>
  <c r="BD55" i="12" s="1"/>
  <c r="BX55" i="12"/>
  <c r="BY55" i="12" s="1"/>
  <c r="DN47" i="12"/>
  <c r="DN52" i="12" s="1"/>
  <c r="EI55" i="12"/>
  <c r="EJ55" i="12" s="1"/>
  <c r="EU47" i="12"/>
  <c r="EU52" i="12" s="1"/>
  <c r="EU57" i="12" s="1"/>
  <c r="EU59" i="12" s="1"/>
  <c r="EU60" i="12" s="1"/>
  <c r="FA55" i="12"/>
  <c r="FB55" i="12" s="1"/>
  <c r="FV47" i="12"/>
  <c r="FV52" i="12" s="1"/>
  <c r="GB55" i="12"/>
  <c r="GC55" i="12" s="1"/>
  <c r="GQ55" i="12"/>
  <c r="GR55" i="12" s="1"/>
  <c r="GZ47" i="12"/>
  <c r="GZ52" i="12" s="1"/>
  <c r="GZ57" i="12" s="1"/>
  <c r="GZ59" i="12" s="1"/>
  <c r="GZ60" i="12" s="1"/>
  <c r="HC47" i="12"/>
  <c r="HC52" i="12" s="1"/>
  <c r="HU55" i="12"/>
  <c r="HV55" i="12" s="1"/>
  <c r="IJ47" i="12"/>
  <c r="IJ52" i="12" s="1"/>
  <c r="IJ57" i="12" s="1"/>
  <c r="IJ59" i="12" s="1"/>
  <c r="IJ60" i="12" s="1"/>
  <c r="AE66" i="11"/>
  <c r="BC66" i="11"/>
  <c r="BC71" i="11" s="1"/>
  <c r="BC76" i="11" s="1"/>
  <c r="BC82" i="11" s="1"/>
  <c r="BC83" i="11" s="1"/>
  <c r="CA66" i="11"/>
  <c r="CA71" i="11" s="1"/>
  <c r="CA76" i="11" s="1"/>
  <c r="CY66" i="11"/>
  <c r="CY71" i="11" s="1"/>
  <c r="CY76" i="11" s="1"/>
  <c r="DW66" i="11"/>
  <c r="FP66" i="11"/>
  <c r="FP71" i="11" s="1"/>
  <c r="FP76" i="11" s="1"/>
  <c r="FY66" i="11"/>
  <c r="FY71" i="11" s="1"/>
  <c r="FY76" i="11" s="1"/>
  <c r="FY82" i="11" s="1"/>
  <c r="FY83" i="11" s="1"/>
  <c r="GW66" i="11"/>
  <c r="GW71" i="11" s="1"/>
  <c r="GW76" i="11" s="1"/>
  <c r="D145" i="11"/>
  <c r="D50" i="10"/>
  <c r="IV63" i="7"/>
  <c r="IV68" i="7" s="1"/>
  <c r="IV73" i="7" s="1"/>
  <c r="IV75" i="7" s="1"/>
  <c r="IV76" i="7" s="1"/>
  <c r="JH63" i="7"/>
  <c r="JH68" i="7" s="1"/>
  <c r="JH73" i="7" s="1"/>
  <c r="JH75" i="7" s="1"/>
  <c r="JH76" i="7" s="1"/>
  <c r="JT63" i="7"/>
  <c r="JT68" i="7" s="1"/>
  <c r="JT73" i="7" s="1"/>
  <c r="JT75" i="7" s="1"/>
  <c r="JT76" i="7" s="1"/>
  <c r="KF63" i="7"/>
  <c r="KF68" i="7" s="1"/>
  <c r="KF73" i="7" s="1"/>
  <c r="KF75" i="7" s="1"/>
  <c r="KF76" i="7" s="1"/>
  <c r="KR63" i="7"/>
  <c r="KR68" i="7" s="1"/>
  <c r="KR73" i="7" s="1"/>
  <c r="KR75" i="7" s="1"/>
  <c r="KR76" i="7" s="1"/>
  <c r="LD63" i="7"/>
  <c r="LD68" i="7" s="1"/>
  <c r="LD73" i="7" s="1"/>
  <c r="LD75" i="7" s="1"/>
  <c r="LD76" i="7" s="1"/>
  <c r="LP63" i="7"/>
  <c r="LP68" i="7" s="1"/>
  <c r="LP73" i="7" s="1"/>
  <c r="LP75" i="7" s="1"/>
  <c r="LP76" i="7" s="1"/>
  <c r="MB63" i="7"/>
  <c r="MB68" i="7" s="1"/>
  <c r="MB73" i="7" s="1"/>
  <c r="MB75" i="7" s="1"/>
  <c r="MB76" i="7" s="1"/>
  <c r="MN63" i="7"/>
  <c r="MN68" i="7" s="1"/>
  <c r="MN73" i="7" s="1"/>
  <c r="MN75" i="7" s="1"/>
  <c r="MN76" i="7" s="1"/>
  <c r="MZ63" i="7"/>
  <c r="MZ68" i="7" s="1"/>
  <c r="MZ73" i="7" s="1"/>
  <c r="MZ75" i="7" s="1"/>
  <c r="MZ76" i="7" s="1"/>
  <c r="NL63" i="7"/>
  <c r="NL68" i="7" s="1"/>
  <c r="NL73" i="7" s="1"/>
  <c r="NL75" i="7" s="1"/>
  <c r="NL76" i="7" s="1"/>
  <c r="RD66" i="11"/>
  <c r="RD71" i="11" s="1"/>
  <c r="RD76" i="11" s="1"/>
  <c r="RD80" i="11" s="1"/>
  <c r="SZ66" i="11"/>
  <c r="SZ71" i="11" s="1"/>
  <c r="SZ76" i="11" s="1"/>
  <c r="UV66" i="11"/>
  <c r="UV71" i="11" s="1"/>
  <c r="UV76" i="11" s="1"/>
  <c r="UV82" i="11" s="1"/>
  <c r="UV83" i="11" s="1"/>
  <c r="WR66" i="11"/>
  <c r="YN66" i="11"/>
  <c r="YN71" i="11" s="1"/>
  <c r="YN76" i="11" s="1"/>
  <c r="YN80" i="11" s="1"/>
  <c r="IA63" i="7"/>
  <c r="IA68" i="7" s="1"/>
  <c r="IA73" i="7" s="1"/>
  <c r="IA75" i="7" s="1"/>
  <c r="IA76" i="7" s="1"/>
  <c r="G47" i="12"/>
  <c r="G52" i="12" s="1"/>
  <c r="G57" i="12" s="1"/>
  <c r="G59" i="12" s="1"/>
  <c r="G60" i="12" s="1"/>
  <c r="G67" i="12" s="1"/>
  <c r="G73" i="12" s="1"/>
  <c r="AT55" i="12"/>
  <c r="AU55" i="12" s="1"/>
  <c r="CJ55" i="12"/>
  <c r="CK55" i="12" s="1"/>
  <c r="DN55" i="12"/>
  <c r="DO55" i="12" s="1"/>
  <c r="EL55" i="12"/>
  <c r="EM55" i="12" s="1"/>
  <c r="ER55" i="12"/>
  <c r="ES55" i="12" s="1"/>
  <c r="FM55" i="12"/>
  <c r="FN55" i="12" s="1"/>
  <c r="HI55" i="12"/>
  <c r="HJ55" i="12" s="1"/>
  <c r="HX55" i="12"/>
  <c r="HY55" i="12" s="1"/>
  <c r="FA66" i="11"/>
  <c r="D78" i="11"/>
  <c r="Y71" i="7"/>
  <c r="Z71" i="7" s="1"/>
  <c r="QU73" i="7"/>
  <c r="QU75" i="7" s="1"/>
  <c r="QU76" i="7" s="1"/>
  <c r="D143" i="11"/>
  <c r="SN71" i="11"/>
  <c r="LJ63" i="7"/>
  <c r="LJ68" i="7" s="1"/>
  <c r="LJ73" i="7" s="1"/>
  <c r="LJ75" i="7" s="1"/>
  <c r="LJ76" i="7" s="1"/>
  <c r="LV63" i="7"/>
  <c r="LV68" i="7" s="1"/>
  <c r="LV73" i="7" s="1"/>
  <c r="LV75" i="7" s="1"/>
  <c r="LV76" i="7" s="1"/>
  <c r="MH63" i="7"/>
  <c r="MH68" i="7" s="1"/>
  <c r="MH73" i="7" s="1"/>
  <c r="MH75" i="7" s="1"/>
  <c r="MH76" i="7" s="1"/>
  <c r="MT63" i="7"/>
  <c r="MT68" i="7" s="1"/>
  <c r="MT73" i="7" s="1"/>
  <c r="MT75" i="7" s="1"/>
  <c r="MT76" i="7" s="1"/>
  <c r="NF63" i="7"/>
  <c r="NF68" i="7" s="1"/>
  <c r="NF73" i="7" s="1"/>
  <c r="NF75" i="7" s="1"/>
  <c r="NF76" i="7" s="1"/>
  <c r="NR63" i="7"/>
  <c r="NR68" i="7" s="1"/>
  <c r="NR73" i="7" s="1"/>
  <c r="NR75" i="7" s="1"/>
  <c r="NR76" i="7" s="1"/>
  <c r="UD63" i="7"/>
  <c r="UD68" i="7" s="1"/>
  <c r="UD73" i="7" s="1"/>
  <c r="UD75" i="7" s="1"/>
  <c r="UD76" i="7" s="1"/>
  <c r="VZ63" i="7"/>
  <c r="VZ68" i="7" s="1"/>
  <c r="VZ73" i="7" s="1"/>
  <c r="VZ75" i="7" s="1"/>
  <c r="VZ76" i="7" s="1"/>
  <c r="XV63" i="7"/>
  <c r="XV68" i="7" s="1"/>
  <c r="XV73" i="7" s="1"/>
  <c r="XV75" i="7" s="1"/>
  <c r="XV76" i="7" s="1"/>
  <c r="QX66" i="11"/>
  <c r="QX71" i="11" s="1"/>
  <c r="QX76" i="11" s="1"/>
  <c r="QX82" i="11" s="1"/>
  <c r="QX83" i="11" s="1"/>
  <c r="RJ66" i="11"/>
  <c r="RJ71" i="11" s="1"/>
  <c r="RJ76" i="11" s="1"/>
  <c r="RJ80" i="11" s="1"/>
  <c r="RV66" i="11"/>
  <c r="RV71" i="11" s="1"/>
  <c r="RV76" i="11" s="1"/>
  <c r="RV82" i="11" s="1"/>
  <c r="RV83" i="11" s="1"/>
  <c r="SH66" i="11"/>
  <c r="SH71" i="11" s="1"/>
  <c r="SH76" i="11" s="1"/>
  <c r="SH82" i="11" s="1"/>
  <c r="SH83" i="11" s="1"/>
  <c r="ST66" i="11"/>
  <c r="ST71" i="11" s="1"/>
  <c r="ST76" i="11" s="1"/>
  <c r="ST80" i="11" s="1"/>
  <c r="TF66" i="11"/>
  <c r="TF71" i="11" s="1"/>
  <c r="TF76" i="11" s="1"/>
  <c r="TF82" i="11" s="1"/>
  <c r="TF83" i="11" s="1"/>
  <c r="TR66" i="11"/>
  <c r="TR71" i="11" s="1"/>
  <c r="TR76" i="11" s="1"/>
  <c r="TR82" i="11" s="1"/>
  <c r="TR83" i="11" s="1"/>
  <c r="UD66" i="11"/>
  <c r="UD71" i="11" s="1"/>
  <c r="UD76" i="11" s="1"/>
  <c r="UD80" i="11" s="1"/>
  <c r="UP66" i="11"/>
  <c r="UP71" i="11" s="1"/>
  <c r="UP76" i="11" s="1"/>
  <c r="UP80" i="11" s="1"/>
  <c r="VB66" i="11"/>
  <c r="VB71" i="11" s="1"/>
  <c r="VB76" i="11" s="1"/>
  <c r="VB82" i="11" s="1"/>
  <c r="VB83" i="11" s="1"/>
  <c r="VN66" i="11"/>
  <c r="VN71" i="11" s="1"/>
  <c r="VN76" i="11" s="1"/>
  <c r="VN82" i="11" s="1"/>
  <c r="VN83" i="11" s="1"/>
  <c r="VZ66" i="11"/>
  <c r="VZ71" i="11" s="1"/>
  <c r="VZ76" i="11" s="1"/>
  <c r="VZ82" i="11" s="1"/>
  <c r="VZ83" i="11" s="1"/>
  <c r="WL66" i="11"/>
  <c r="WL71" i="11" s="1"/>
  <c r="WL76" i="11" s="1"/>
  <c r="WL82" i="11" s="1"/>
  <c r="WL83" i="11" s="1"/>
  <c r="WX66" i="11"/>
  <c r="WX71" i="11" s="1"/>
  <c r="WX76" i="11" s="1"/>
  <c r="WX80" i="11" s="1"/>
  <c r="XJ66" i="11"/>
  <c r="XJ71" i="11" s="1"/>
  <c r="XJ76" i="11" s="1"/>
  <c r="XJ82" i="11" s="1"/>
  <c r="XJ83" i="11" s="1"/>
  <c r="XV66" i="11"/>
  <c r="XV71" i="11" s="1"/>
  <c r="XV76" i="11" s="1"/>
  <c r="XV80" i="11" s="1"/>
  <c r="YH66" i="11"/>
  <c r="YH71" i="11" s="1"/>
  <c r="YH76" i="11" s="1"/>
  <c r="YH82" i="11" s="1"/>
  <c r="YH83" i="11" s="1"/>
  <c r="YT66" i="11"/>
  <c r="YT71" i="11" s="1"/>
  <c r="YT76" i="11" s="1"/>
  <c r="YT80" i="11" s="1"/>
  <c r="IP47" i="12"/>
  <c r="IP52" i="12" s="1"/>
  <c r="JZ47" i="12"/>
  <c r="JZ52" i="12" s="1"/>
  <c r="KL47" i="12"/>
  <c r="KL52" i="12" s="1"/>
  <c r="KO55" i="12"/>
  <c r="KP55" i="12" s="1"/>
  <c r="KU55" i="12"/>
  <c r="KV55" i="12" s="1"/>
  <c r="LA55" i="12"/>
  <c r="LB55" i="12" s="1"/>
  <c r="LG55" i="12"/>
  <c r="LH55" i="12" s="1"/>
  <c r="LM55" i="12"/>
  <c r="LN55" i="12" s="1"/>
  <c r="LS55" i="12"/>
  <c r="LT55" i="12" s="1"/>
  <c r="LY55" i="12"/>
  <c r="LZ55" i="12" s="1"/>
  <c r="ME55" i="12"/>
  <c r="MF55" i="12" s="1"/>
  <c r="MK55" i="12"/>
  <c r="ML55" i="12" s="1"/>
  <c r="MQ55" i="12"/>
  <c r="MR55" i="12" s="1"/>
  <c r="NC55" i="12"/>
  <c r="ND55" i="12" s="1"/>
  <c r="NO55" i="12"/>
  <c r="NP55" i="12" s="1"/>
  <c r="OA55" i="12"/>
  <c r="OB55" i="12" s="1"/>
  <c r="OM55" i="12"/>
  <c r="ON55" i="12" s="1"/>
  <c r="RP66" i="11"/>
  <c r="RP71" i="11" s="1"/>
  <c r="RP76" i="11" s="1"/>
  <c r="RP82" i="11" s="1"/>
  <c r="RP83" i="11" s="1"/>
  <c r="SB66" i="11"/>
  <c r="SB71" i="11" s="1"/>
  <c r="SB76" i="11" s="1"/>
  <c r="TL66" i="11"/>
  <c r="TL71" i="11" s="1"/>
  <c r="TL76" i="11" s="1"/>
  <c r="TX66" i="11"/>
  <c r="TX71" i="11" s="1"/>
  <c r="TX76" i="11" s="1"/>
  <c r="TX80" i="11" s="1"/>
  <c r="VH66" i="11"/>
  <c r="VH71" i="11" s="1"/>
  <c r="VH76" i="11" s="1"/>
  <c r="VH82" i="11" s="1"/>
  <c r="VH83" i="11" s="1"/>
  <c r="VT66" i="11"/>
  <c r="VT71" i="11" s="1"/>
  <c r="VT76" i="11" s="1"/>
  <c r="VT80" i="11" s="1"/>
  <c r="XD66" i="11"/>
  <c r="XD71" i="11" s="1"/>
  <c r="XD76" i="11" s="1"/>
  <c r="XP66" i="11"/>
  <c r="XP71" i="11" s="1"/>
  <c r="XP76" i="11" s="1"/>
  <c r="XP82" i="11" s="1"/>
  <c r="XP83" i="11" s="1"/>
  <c r="AHH66" i="11"/>
  <c r="AHT66" i="11"/>
  <c r="AHT71" i="11" s="1"/>
  <c r="AHT76" i="11" s="1"/>
  <c r="IV47" i="12"/>
  <c r="IV52" i="12" s="1"/>
  <c r="JH47" i="12"/>
  <c r="JH52" i="12" s="1"/>
  <c r="JT47" i="12"/>
  <c r="JT52" i="12" s="1"/>
  <c r="KF47" i="12"/>
  <c r="KF52" i="12" s="1"/>
  <c r="OV47" i="12"/>
  <c r="OV52" i="12" s="1"/>
  <c r="PH47" i="12"/>
  <c r="PH52" i="12" s="1"/>
  <c r="PT47" i="12"/>
  <c r="PT52" i="12" s="1"/>
  <c r="QF47" i="12"/>
  <c r="QF52" i="12" s="1"/>
  <c r="QR47" i="12"/>
  <c r="QR52" i="12" s="1"/>
  <c r="OV55" i="12"/>
  <c r="OW55" i="12" s="1"/>
  <c r="PB55" i="12"/>
  <c r="PC55" i="12" s="1"/>
  <c r="PH55" i="12"/>
  <c r="PI55" i="12" s="1"/>
  <c r="PN55" i="12"/>
  <c r="PO55" i="12" s="1"/>
  <c r="PT55" i="12"/>
  <c r="PU55" i="12" s="1"/>
  <c r="PZ55" i="12"/>
  <c r="QA55" i="12" s="1"/>
  <c r="QF55" i="12"/>
  <c r="QG55" i="12" s="1"/>
  <c r="QL55" i="12"/>
  <c r="QM55" i="12" s="1"/>
  <c r="QR55" i="12"/>
  <c r="QS55" i="12" s="1"/>
  <c r="IY52" i="12"/>
  <c r="IY57" i="12" s="1"/>
  <c r="IY59" i="12" s="1"/>
  <c r="IY60" i="12" s="1"/>
  <c r="KR47" i="12"/>
  <c r="KR52" i="12" s="1"/>
  <c r="LD47" i="12"/>
  <c r="LD52" i="12" s="1"/>
  <c r="LP47" i="12"/>
  <c r="LP52" i="12" s="1"/>
  <c r="MB47" i="12"/>
  <c r="MB52" i="12" s="1"/>
  <c r="MN47" i="12"/>
  <c r="MN52" i="12" s="1"/>
  <c r="KR55" i="12"/>
  <c r="KS55" i="12" s="1"/>
  <c r="KX55" i="12"/>
  <c r="KY55" i="12" s="1"/>
  <c r="LD55" i="12"/>
  <c r="LE55" i="12" s="1"/>
  <c r="LJ55" i="12"/>
  <c r="LK55" i="12" s="1"/>
  <c r="LP55" i="12"/>
  <c r="LQ55" i="12" s="1"/>
  <c r="LV55" i="12"/>
  <c r="LW55" i="12" s="1"/>
  <c r="MB55" i="12"/>
  <c r="MC55" i="12" s="1"/>
  <c r="MH55" i="12"/>
  <c r="MI55" i="12" s="1"/>
  <c r="MN55" i="12"/>
  <c r="MO55" i="12" s="1"/>
  <c r="NX52" i="12"/>
  <c r="MT47" i="12"/>
  <c r="MT52" i="12" s="1"/>
  <c r="NF47" i="12"/>
  <c r="NF52" i="12" s="1"/>
  <c r="NR47" i="12"/>
  <c r="NR52" i="12" s="1"/>
  <c r="OD47" i="12"/>
  <c r="OD52" i="12" s="1"/>
  <c r="OP47" i="12"/>
  <c r="OP52" i="12" s="1"/>
  <c r="MT55" i="12"/>
  <c r="MU55" i="12" s="1"/>
  <c r="MZ55" i="12"/>
  <c r="NA55" i="12" s="1"/>
  <c r="NF55" i="12"/>
  <c r="NG55" i="12" s="1"/>
  <c r="NL55" i="12"/>
  <c r="NM55" i="12" s="1"/>
  <c r="NR55" i="12"/>
  <c r="NS55" i="12" s="1"/>
  <c r="NX55" i="12"/>
  <c r="NY55" i="12" s="1"/>
  <c r="OD55" i="12"/>
  <c r="OE55" i="12" s="1"/>
  <c r="OJ55" i="12"/>
  <c r="OK55" i="12" s="1"/>
  <c r="OP55" i="12"/>
  <c r="OQ55" i="12" s="1"/>
  <c r="PB47" i="12"/>
  <c r="PB52" i="12" s="1"/>
  <c r="PN47" i="12"/>
  <c r="PN52" i="12" s="1"/>
  <c r="PZ47" i="12"/>
  <c r="PZ52" i="12" s="1"/>
  <c r="QL47" i="12"/>
  <c r="QL52" i="12" s="1"/>
  <c r="OS55" i="12"/>
  <c r="OT55" i="12" s="1"/>
  <c r="OY55" i="12"/>
  <c r="OZ55" i="12" s="1"/>
  <c r="PE55" i="12"/>
  <c r="PF55" i="12" s="1"/>
  <c r="PK55" i="12"/>
  <c r="PL55" i="12" s="1"/>
  <c r="PQ55" i="12"/>
  <c r="PR55" i="12" s="1"/>
  <c r="PW55" i="12"/>
  <c r="PX55" i="12" s="1"/>
  <c r="QC55" i="12"/>
  <c r="QD55" i="12" s="1"/>
  <c r="QI55" i="12"/>
  <c r="QJ55" i="12" s="1"/>
  <c r="QO55" i="12"/>
  <c r="QP55" i="12" s="1"/>
  <c r="SH52" i="12"/>
  <c r="QU55" i="12"/>
  <c r="QV55" i="12" s="1"/>
  <c r="RA55" i="12"/>
  <c r="RB55" i="12" s="1"/>
  <c r="RG55" i="12"/>
  <c r="RH55" i="12" s="1"/>
  <c r="RM55" i="12"/>
  <c r="RN55" i="12" s="1"/>
  <c r="RS55" i="12"/>
  <c r="RT55" i="12" s="1"/>
  <c r="RY55" i="12"/>
  <c r="RZ55" i="12" s="1"/>
  <c r="SE55" i="12"/>
  <c r="SF55" i="12" s="1"/>
  <c r="SK55" i="12"/>
  <c r="SL55" i="12" s="1"/>
  <c r="SQ55" i="12"/>
  <c r="SR55" i="12" s="1"/>
  <c r="SZ52" i="12"/>
  <c r="SZ57" i="12" s="1"/>
  <c r="SZ59" i="12" s="1"/>
  <c r="SZ60" i="12" s="1"/>
  <c r="TL52" i="12"/>
  <c r="TL57" i="12" s="1"/>
  <c r="TL59" i="12" s="1"/>
  <c r="TL60" i="12" s="1"/>
  <c r="UV52" i="12"/>
  <c r="UV57" i="12" s="1"/>
  <c r="UV59" i="12" s="1"/>
  <c r="UV60" i="12" s="1"/>
  <c r="ZF47" i="12"/>
  <c r="ZF52" i="12" s="1"/>
  <c r="ZR47" i="12"/>
  <c r="ZR52" i="12" s="1"/>
  <c r="AAD47" i="12"/>
  <c r="AAD52" i="12" s="1"/>
  <c r="AAP47" i="12"/>
  <c r="AAP52" i="12" s="1"/>
  <c r="ABB47" i="12"/>
  <c r="ABB52" i="12" s="1"/>
  <c r="ABB57" i="12" s="1"/>
  <c r="ABB59" i="12" s="1"/>
  <c r="ABB60" i="12" s="1"/>
  <c r="ZR55" i="12"/>
  <c r="ZS55" i="12" s="1"/>
  <c r="ZX55" i="12"/>
  <c r="ZY55" i="12" s="1"/>
  <c r="AAP55" i="12"/>
  <c r="AAQ55" i="12" s="1"/>
  <c r="AAV55" i="12"/>
  <c r="AAW55" i="12" s="1"/>
  <c r="ABW52" i="12"/>
  <c r="ACU52" i="12"/>
  <c r="XG52" i="12"/>
  <c r="XG57" i="12" s="1"/>
  <c r="XG59" i="12" s="1"/>
  <c r="XG60" i="12" s="1"/>
  <c r="XS52" i="12"/>
  <c r="YQ52" i="12"/>
  <c r="YQ57" i="12" s="1"/>
  <c r="YQ59" i="12" s="1"/>
  <c r="YQ60" i="12" s="1"/>
  <c r="ABH47" i="12"/>
  <c r="ACF47" i="12"/>
  <c r="ACF52" i="12" s="1"/>
  <c r="ADD47" i="12"/>
  <c r="ADD52" i="12" s="1"/>
  <c r="AHB66" i="11"/>
  <c r="AHB71" i="11" s="1"/>
  <c r="AHB76" i="11" s="1"/>
  <c r="AHN66" i="11"/>
  <c r="AHN71" i="11" s="1"/>
  <c r="AHN76" i="11" s="1"/>
  <c r="IP55" i="12"/>
  <c r="IQ55" i="12" s="1"/>
  <c r="IV55" i="12"/>
  <c r="IW55" i="12" s="1"/>
  <c r="JB55" i="12"/>
  <c r="JC55" i="12" s="1"/>
  <c r="JH55" i="12"/>
  <c r="JI55" i="12" s="1"/>
  <c r="JN55" i="12"/>
  <c r="JO55" i="12" s="1"/>
  <c r="JT55" i="12"/>
  <c r="JU55" i="12" s="1"/>
  <c r="JZ55" i="12"/>
  <c r="KA55" i="12" s="1"/>
  <c r="KF55" i="12"/>
  <c r="KG55" i="12" s="1"/>
  <c r="KL55" i="12"/>
  <c r="KM55" i="12" s="1"/>
  <c r="LG52" i="12"/>
  <c r="LS52" i="12"/>
  <c r="ME52" i="12"/>
  <c r="KO47" i="12"/>
  <c r="KO52" i="12" s="1"/>
  <c r="LA47" i="12"/>
  <c r="LA52" i="12" s="1"/>
  <c r="LM47" i="12"/>
  <c r="LM52" i="12" s="1"/>
  <c r="LY47" i="12"/>
  <c r="LY52" i="12" s="1"/>
  <c r="MK47" i="12"/>
  <c r="MK52" i="12" s="1"/>
  <c r="MW52" i="12"/>
  <c r="NI52" i="12"/>
  <c r="OG52" i="12"/>
  <c r="MQ47" i="12"/>
  <c r="MQ52" i="12" s="1"/>
  <c r="NC47" i="12"/>
  <c r="NC52" i="12" s="1"/>
  <c r="NO47" i="12"/>
  <c r="NO52" i="12" s="1"/>
  <c r="OA47" i="12"/>
  <c r="OA52" i="12" s="1"/>
  <c r="OM47" i="12"/>
  <c r="OM52" i="12" s="1"/>
  <c r="ABH52" i="12"/>
  <c r="ACR52" i="12"/>
  <c r="ADG55" i="12"/>
  <c r="ADH55" i="12" s="1"/>
  <c r="ADM55" i="12"/>
  <c r="ADN55" i="12" s="1"/>
  <c r="ADS55" i="12"/>
  <c r="ADT55" i="12" s="1"/>
  <c r="ADY55" i="12"/>
  <c r="ADZ55" i="12" s="1"/>
  <c r="AEE55" i="12"/>
  <c r="AEF55" i="12" s="1"/>
  <c r="AEK55" i="12"/>
  <c r="AEL55" i="12" s="1"/>
  <c r="AEQ55" i="12"/>
  <c r="AER55" i="12" s="1"/>
  <c r="AEW55" i="12"/>
  <c r="AEX55" i="12" s="1"/>
  <c r="AFC55" i="12"/>
  <c r="AFD55" i="12" s="1"/>
  <c r="TO52" i="12"/>
  <c r="UA52" i="12"/>
  <c r="UM52" i="12"/>
  <c r="SW47" i="12"/>
  <c r="SW52" i="12" s="1"/>
  <c r="SW57" i="12" s="1"/>
  <c r="SW59" i="12" s="1"/>
  <c r="SW60" i="12" s="1"/>
  <c r="TI47" i="12"/>
  <c r="TI52" i="12" s="1"/>
  <c r="TU47" i="12"/>
  <c r="TU52" i="12" s="1"/>
  <c r="UG47" i="12"/>
  <c r="UG52" i="12" s="1"/>
  <c r="UG57" i="12" s="1"/>
  <c r="UG59" i="12" s="1"/>
  <c r="UG60" i="12" s="1"/>
  <c r="US47" i="12"/>
  <c r="US52" i="12" s="1"/>
  <c r="US57" i="12" s="1"/>
  <c r="US59" i="12" s="1"/>
  <c r="US60" i="12" s="1"/>
  <c r="TF47" i="12"/>
  <c r="TF52" i="12" s="1"/>
  <c r="TF57" i="12" s="1"/>
  <c r="TF59" i="12" s="1"/>
  <c r="TF60" i="12" s="1"/>
  <c r="TR47" i="12"/>
  <c r="TR52" i="12" s="1"/>
  <c r="UD47" i="12"/>
  <c r="UD52" i="12" s="1"/>
  <c r="UP47" i="12"/>
  <c r="UP52" i="12" s="1"/>
  <c r="VT47" i="12"/>
  <c r="VT52" i="12" s="1"/>
  <c r="WF47" i="12"/>
  <c r="WF52" i="12" s="1"/>
  <c r="WF57" i="12" s="1"/>
  <c r="WF59" i="12" s="1"/>
  <c r="WF60" i="12" s="1"/>
  <c r="WR47" i="12"/>
  <c r="WR52" i="12" s="1"/>
  <c r="WR57" i="12" s="1"/>
  <c r="WR59" i="12" s="1"/>
  <c r="WR60" i="12" s="1"/>
  <c r="UY55" i="12"/>
  <c r="UZ55" i="12" s="1"/>
  <c r="VE55" i="12"/>
  <c r="VF55" i="12" s="1"/>
  <c r="VK55" i="12"/>
  <c r="VL55" i="12" s="1"/>
  <c r="VQ55" i="12"/>
  <c r="VR55" i="12" s="1"/>
  <c r="VW55" i="12"/>
  <c r="VX55" i="12" s="1"/>
  <c r="WC55" i="12"/>
  <c r="WD55" i="12" s="1"/>
  <c r="WI55" i="12"/>
  <c r="WJ55" i="12" s="1"/>
  <c r="WO55" i="12"/>
  <c r="WP55" i="12" s="1"/>
  <c r="WU55" i="12"/>
  <c r="WV55" i="12" s="1"/>
  <c r="ZI52" i="12"/>
  <c r="ZU52" i="12"/>
  <c r="AAS52" i="12"/>
  <c r="ZC47" i="12"/>
  <c r="ZC52" i="12" s="1"/>
  <c r="ZO47" i="12"/>
  <c r="ZO52" i="12" s="1"/>
  <c r="AAA47" i="12"/>
  <c r="AAA52" i="12" s="1"/>
  <c r="AAM47" i="12"/>
  <c r="AAM52" i="12" s="1"/>
  <c r="AAY47" i="12"/>
  <c r="AAY52" i="12" s="1"/>
  <c r="ABH55" i="12"/>
  <c r="ABI55" i="12" s="1"/>
  <c r="ABN55" i="12"/>
  <c r="ABO55" i="12" s="1"/>
  <c r="ABT55" i="12"/>
  <c r="ABU55" i="12" s="1"/>
  <c r="ABZ55" i="12"/>
  <c r="ACA55" i="12" s="1"/>
  <c r="ACF55" i="12"/>
  <c r="ACG55" i="12" s="1"/>
  <c r="ACL55" i="12"/>
  <c r="ACM55" i="12" s="1"/>
  <c r="ACR55" i="12"/>
  <c r="ACS55" i="12" s="1"/>
  <c r="ACX55" i="12"/>
  <c r="ACY55" i="12" s="1"/>
  <c r="ADD55" i="12"/>
  <c r="ADE55" i="12" s="1"/>
  <c r="AFI55" i="12"/>
  <c r="AFJ55" i="12" s="1"/>
  <c r="AFO55" i="12"/>
  <c r="AFP55" i="12" s="1"/>
  <c r="AFU55" i="12"/>
  <c r="AFV55" i="12" s="1"/>
  <c r="AGA55" i="12"/>
  <c r="AGB55" i="12" s="1"/>
  <c r="AGG55" i="12"/>
  <c r="AGH55" i="12" s="1"/>
  <c r="AGM55" i="12"/>
  <c r="AGN55" i="12" s="1"/>
  <c r="AGS55" i="12"/>
  <c r="AGT55" i="12" s="1"/>
  <c r="AGY55" i="12"/>
  <c r="AGZ55" i="12" s="1"/>
  <c r="AHE55" i="12"/>
  <c r="AHF55" i="12" s="1"/>
  <c r="AHN47" i="12"/>
  <c r="AHN52" i="12" s="1"/>
  <c r="AHT47" i="12"/>
  <c r="AHT52" i="12" s="1"/>
  <c r="ZL47" i="12"/>
  <c r="ZL52" i="12" s="1"/>
  <c r="ZX47" i="12"/>
  <c r="ZX52" i="12" s="1"/>
  <c r="AAJ47" i="12"/>
  <c r="AAJ52" i="12" s="1"/>
  <c r="AAJ57" i="12" s="1"/>
  <c r="AAJ59" i="12" s="1"/>
  <c r="AAJ60" i="12" s="1"/>
  <c r="AAV47" i="12"/>
  <c r="AAV52" i="12" s="1"/>
  <c r="AAG55" i="12"/>
  <c r="AAH55" i="12" s="1"/>
  <c r="AAM55" i="12"/>
  <c r="AAN55" i="12" s="1"/>
  <c r="AAS55" i="12"/>
  <c r="AAT55" i="12" s="1"/>
  <c r="AAY55" i="12"/>
  <c r="AAZ55" i="12" s="1"/>
  <c r="AEZ52" i="12"/>
  <c r="ADV52" i="12"/>
  <c r="AEH52" i="12"/>
  <c r="AFO52" i="12"/>
  <c r="AGA52" i="12"/>
  <c r="AGM52" i="12"/>
  <c r="AGY52" i="12"/>
  <c r="AFI47" i="12"/>
  <c r="AFI52" i="12" s="1"/>
  <c r="AFU47" i="12"/>
  <c r="AFU52" i="12" s="1"/>
  <c r="AGG47" i="12"/>
  <c r="AGG52" i="12" s="1"/>
  <c r="AGS47" i="12"/>
  <c r="AGS52" i="12" s="1"/>
  <c r="AHE47" i="12"/>
  <c r="AHE52" i="12" s="1"/>
  <c r="AHK52" i="12"/>
  <c r="PQ52" i="12"/>
  <c r="QC52" i="12"/>
  <c r="KI52" i="12"/>
  <c r="KI57" i="12" s="1"/>
  <c r="KI59" i="12" s="1"/>
  <c r="KI60" i="12" s="1"/>
  <c r="ZF71" i="11"/>
  <c r="ZF76" i="11" s="1"/>
  <c r="ZF80" i="11" s="1"/>
  <c r="ABN71" i="11"/>
  <c r="ABN76" i="11" s="1"/>
  <c r="ABN80" i="11" s="1"/>
  <c r="ACX71" i="11"/>
  <c r="ACX76" i="11" s="1"/>
  <c r="ACX82" i="11" s="1"/>
  <c r="ACX83" i="11" s="1"/>
  <c r="ADJ71" i="11"/>
  <c r="ADJ76" i="11" s="1"/>
  <c r="ADJ82" i="11" s="1"/>
  <c r="ADJ83" i="11" s="1"/>
  <c r="AET71" i="11"/>
  <c r="AET76" i="11" s="1"/>
  <c r="AET80" i="11" s="1"/>
  <c r="OG66" i="11"/>
  <c r="OG71" i="11" s="1"/>
  <c r="OG76" i="11" s="1"/>
  <c r="OG80" i="11" s="1"/>
  <c r="AE71" i="11"/>
  <c r="AE76" i="11" s="1"/>
  <c r="AE80" i="11" s="1"/>
  <c r="DW71" i="11"/>
  <c r="DW76" i="11" s="1"/>
  <c r="DW80" i="11" s="1"/>
  <c r="EU66" i="11"/>
  <c r="EU71" i="11" s="1"/>
  <c r="GE71" i="11"/>
  <c r="GE76" i="11" s="1"/>
  <c r="GE82" i="11" s="1"/>
  <c r="GE83" i="11" s="1"/>
  <c r="HR66" i="11"/>
  <c r="HR71" i="11" s="1"/>
  <c r="HR76" i="11" s="1"/>
  <c r="HR82" i="11" s="1"/>
  <c r="HR83" i="11" s="1"/>
  <c r="ID66" i="11"/>
  <c r="ID71" i="11" s="1"/>
  <c r="ID76" i="11" s="1"/>
  <c r="ID82" i="11" s="1"/>
  <c r="ID83" i="11" s="1"/>
  <c r="IG66" i="11"/>
  <c r="IG71" i="11" s="1"/>
  <c r="IG76" i="11" s="1"/>
  <c r="IG82" i="11" s="1"/>
  <c r="IG83" i="11" s="1"/>
  <c r="ZC66" i="11"/>
  <c r="ZC71" i="11" s="1"/>
  <c r="ZC76" i="11" s="1"/>
  <c r="ZO66" i="11"/>
  <c r="ZO71" i="11" s="1"/>
  <c r="ZO76" i="11" s="1"/>
  <c r="AAA66" i="11"/>
  <c r="AAA71" i="11" s="1"/>
  <c r="AAA76" i="11" s="1"/>
  <c r="AAM66" i="11"/>
  <c r="AAM71" i="11" s="1"/>
  <c r="AAM76" i="11" s="1"/>
  <c r="AAM82" i="11" s="1"/>
  <c r="AAM83" i="11" s="1"/>
  <c r="AAY66" i="11"/>
  <c r="AAY71" i="11" s="1"/>
  <c r="AAY76" i="11" s="1"/>
  <c r="AAY82" i="11" s="1"/>
  <c r="AAY83" i="11" s="1"/>
  <c r="ABK66" i="11"/>
  <c r="ABK71" i="11" s="1"/>
  <c r="ABK76" i="11" s="1"/>
  <c r="ABK80" i="11" s="1"/>
  <c r="ABW66" i="11"/>
  <c r="ABW71" i="11" s="1"/>
  <c r="ABW76" i="11" s="1"/>
  <c r="ABW80" i="11" s="1"/>
  <c r="ACI66" i="11"/>
  <c r="ACI71" i="11" s="1"/>
  <c r="ACI76" i="11" s="1"/>
  <c r="ACI82" i="11" s="1"/>
  <c r="ACI83" i="11" s="1"/>
  <c r="ACU66" i="11"/>
  <c r="ACU71" i="11" s="1"/>
  <c r="ACU76" i="11" s="1"/>
  <c r="ACU80" i="11" s="1"/>
  <c r="ADG66" i="11"/>
  <c r="ADG71" i="11" s="1"/>
  <c r="ADG76" i="11" s="1"/>
  <c r="ADG80" i="11" s="1"/>
  <c r="ADS66" i="11"/>
  <c r="ADS71" i="11" s="1"/>
  <c r="ADS76" i="11" s="1"/>
  <c r="ADS80" i="11" s="1"/>
  <c r="AEE66" i="11"/>
  <c r="AEE71" i="11" s="1"/>
  <c r="AEE76" i="11" s="1"/>
  <c r="AEE80" i="11" s="1"/>
  <c r="AEQ66" i="11"/>
  <c r="AEQ71" i="11" s="1"/>
  <c r="AEQ76" i="11" s="1"/>
  <c r="AEQ80" i="11" s="1"/>
  <c r="AFC66" i="11"/>
  <c r="AFC71" i="11" s="1"/>
  <c r="AFC76" i="11" s="1"/>
  <c r="AFC80" i="11" s="1"/>
  <c r="AFO66" i="11"/>
  <c r="AFO71" i="11" s="1"/>
  <c r="AFO76" i="11" s="1"/>
  <c r="AFO80" i="11" s="1"/>
  <c r="AGA66" i="11"/>
  <c r="AGA71" i="11" s="1"/>
  <c r="AGA76" i="11" s="1"/>
  <c r="AGA80" i="11" s="1"/>
  <c r="AGM66" i="11"/>
  <c r="AGM71" i="11" s="1"/>
  <c r="AGM76" i="11" s="1"/>
  <c r="AGM82" i="11" s="1"/>
  <c r="AGM83" i="11" s="1"/>
  <c r="AGY66" i="11"/>
  <c r="AGY71" i="11" s="1"/>
  <c r="AGY76" i="11" s="1"/>
  <c r="AGY80" i="11" s="1"/>
  <c r="EO66" i="11"/>
  <c r="EO71" i="11" s="1"/>
  <c r="EO76" i="11" s="1"/>
  <c r="EO80" i="11" s="1"/>
  <c r="HU71" i="11"/>
  <c r="HU76" i="11" s="1"/>
  <c r="HU80" i="11" s="1"/>
  <c r="NU66" i="11"/>
  <c r="NU71" i="11" s="1"/>
  <c r="NU76" i="11" s="1"/>
  <c r="NU80" i="11" s="1"/>
  <c r="S71" i="11"/>
  <c r="S76" i="11" s="1"/>
  <c r="S80" i="11" s="1"/>
  <c r="AB66" i="11"/>
  <c r="AB71" i="11" s="1"/>
  <c r="AB76" i="11" s="1"/>
  <c r="AZ66" i="11"/>
  <c r="AZ71" i="11" s="1"/>
  <c r="AZ76" i="11" s="1"/>
  <c r="BO66" i="11"/>
  <c r="BO71" i="11" s="1"/>
  <c r="BO76" i="11" s="1"/>
  <c r="BO80" i="11" s="1"/>
  <c r="BX66" i="11"/>
  <c r="BX71" i="11" s="1"/>
  <c r="BX76" i="11" s="1"/>
  <c r="CV66" i="11"/>
  <c r="CV71" i="11" s="1"/>
  <c r="CV76" i="11" s="1"/>
  <c r="DT66" i="11"/>
  <c r="DT71" i="11" s="1"/>
  <c r="DT76" i="11" s="1"/>
  <c r="GK66" i="11"/>
  <c r="GK71" i="11" s="1"/>
  <c r="GK76" i="11" s="1"/>
  <c r="GK82" i="11" s="1"/>
  <c r="GK83" i="11" s="1"/>
  <c r="IA66" i="11"/>
  <c r="IA71" i="11" s="1"/>
  <c r="IA76" i="11" s="1"/>
  <c r="J66" i="11"/>
  <c r="J71" i="11" s="1"/>
  <c r="J76" i="11" s="1"/>
  <c r="KR71" i="11"/>
  <c r="KR76" i="11" s="1"/>
  <c r="KR82" i="11" s="1"/>
  <c r="KR83" i="11" s="1"/>
  <c r="PT71" i="11"/>
  <c r="PT76" i="11" s="1"/>
  <c r="PT80" i="11" s="1"/>
  <c r="IM66" i="11"/>
  <c r="IM71" i="11" s="1"/>
  <c r="IM76" i="11" s="1"/>
  <c r="IM80" i="11" s="1"/>
  <c r="IY66" i="11"/>
  <c r="IY71" i="11" s="1"/>
  <c r="IY76" i="11" s="1"/>
  <c r="IY82" i="11" s="1"/>
  <c r="IY83" i="11" s="1"/>
  <c r="JK66" i="11"/>
  <c r="JK71" i="11" s="1"/>
  <c r="JK76" i="11" s="1"/>
  <c r="JK80" i="11" s="1"/>
  <c r="JW66" i="11"/>
  <c r="JW71" i="11" s="1"/>
  <c r="JW76" i="11" s="1"/>
  <c r="JW80" i="11" s="1"/>
  <c r="KI66" i="11"/>
  <c r="KI71" i="11" s="1"/>
  <c r="KI76" i="11" s="1"/>
  <c r="KI80" i="11" s="1"/>
  <c r="KU66" i="11"/>
  <c r="KU71" i="11" s="1"/>
  <c r="KU76" i="11" s="1"/>
  <c r="KU82" i="11" s="1"/>
  <c r="KU83" i="11" s="1"/>
  <c r="LG66" i="11"/>
  <c r="LG71" i="11" s="1"/>
  <c r="LG76" i="11" s="1"/>
  <c r="LG82" i="11" s="1"/>
  <c r="LG83" i="11" s="1"/>
  <c r="LS66" i="11"/>
  <c r="LS71" i="11" s="1"/>
  <c r="LS76" i="11" s="1"/>
  <c r="LS80" i="11" s="1"/>
  <c r="ME66" i="11"/>
  <c r="ME71" i="11" s="1"/>
  <c r="ME76" i="11" s="1"/>
  <c r="ME82" i="11" s="1"/>
  <c r="ME83" i="11" s="1"/>
  <c r="MQ66" i="11"/>
  <c r="MQ71" i="11" s="1"/>
  <c r="MQ76" i="11" s="1"/>
  <c r="MQ82" i="11" s="1"/>
  <c r="MQ83" i="11" s="1"/>
  <c r="NC66" i="11"/>
  <c r="NC71" i="11" s="1"/>
  <c r="NC76" i="11" s="1"/>
  <c r="NC82" i="11" s="1"/>
  <c r="NC83" i="11" s="1"/>
  <c r="NO66" i="11"/>
  <c r="NO71" i="11" s="1"/>
  <c r="NO76" i="11" s="1"/>
  <c r="NO80" i="11" s="1"/>
  <c r="OA66" i="11"/>
  <c r="OA71" i="11" s="1"/>
  <c r="OA76" i="11" s="1"/>
  <c r="OA80" i="11" s="1"/>
  <c r="OM66" i="11"/>
  <c r="OM71" i="11" s="1"/>
  <c r="OM76" i="11" s="1"/>
  <c r="OM82" i="11" s="1"/>
  <c r="OM83" i="11" s="1"/>
  <c r="OY66" i="11"/>
  <c r="OY71" i="11" s="1"/>
  <c r="OY76" i="11" s="1"/>
  <c r="OY82" i="11" s="1"/>
  <c r="OY83" i="11" s="1"/>
  <c r="PK66" i="11"/>
  <c r="PK71" i="11" s="1"/>
  <c r="PK76" i="11" s="1"/>
  <c r="PK80" i="11" s="1"/>
  <c r="PW66" i="11"/>
  <c r="PW71" i="11" s="1"/>
  <c r="PW76" i="11" s="1"/>
  <c r="PW80" i="11" s="1"/>
  <c r="QI66" i="11"/>
  <c r="QI71" i="11" s="1"/>
  <c r="QI76" i="11" s="1"/>
  <c r="QI82" i="11" s="1"/>
  <c r="QI83" i="11" s="1"/>
  <c r="RA66" i="11"/>
  <c r="RA71" i="11" s="1"/>
  <c r="RA76" i="11" s="1"/>
  <c r="RM66" i="11"/>
  <c r="RM71" i="11" s="1"/>
  <c r="RM76" i="11" s="1"/>
  <c r="RY66" i="11"/>
  <c r="RY71" i="11" s="1"/>
  <c r="RY76" i="11" s="1"/>
  <c r="SK66" i="11"/>
  <c r="SK71" i="11" s="1"/>
  <c r="SK76" i="11" s="1"/>
  <c r="SW66" i="11"/>
  <c r="SW71" i="11" s="1"/>
  <c r="SW76" i="11" s="1"/>
  <c r="TI66" i="11"/>
  <c r="TI71" i="11" s="1"/>
  <c r="TI76" i="11" s="1"/>
  <c r="TU66" i="11"/>
  <c r="TU71" i="11" s="1"/>
  <c r="TU76" i="11" s="1"/>
  <c r="UG66" i="11"/>
  <c r="UG71" i="11" s="1"/>
  <c r="UG76" i="11" s="1"/>
  <c r="US66" i="11"/>
  <c r="US71" i="11" s="1"/>
  <c r="US76" i="11" s="1"/>
  <c r="VE66" i="11"/>
  <c r="VE71" i="11" s="1"/>
  <c r="VE76" i="11" s="1"/>
  <c r="VQ66" i="11"/>
  <c r="VQ71" i="11" s="1"/>
  <c r="VQ76" i="11" s="1"/>
  <c r="WC66" i="11"/>
  <c r="WC71" i="11" s="1"/>
  <c r="WC76" i="11" s="1"/>
  <c r="WO66" i="11"/>
  <c r="WO71" i="11" s="1"/>
  <c r="WO76" i="11" s="1"/>
  <c r="XA66" i="11"/>
  <c r="XA71" i="11" s="1"/>
  <c r="XA76" i="11" s="1"/>
  <c r="XM66" i="11"/>
  <c r="XM71" i="11" s="1"/>
  <c r="XM76" i="11" s="1"/>
  <c r="XY66" i="11"/>
  <c r="XY71" i="11" s="1"/>
  <c r="XY76" i="11" s="1"/>
  <c r="YK66" i="11"/>
  <c r="YK71" i="11" s="1"/>
  <c r="YK76" i="11" s="1"/>
  <c r="YZ71" i="11"/>
  <c r="YZ76" i="11" s="1"/>
  <c r="YZ82" i="11" s="1"/>
  <c r="YZ83" i="11" s="1"/>
  <c r="ZL71" i="11"/>
  <c r="ZL76" i="11" s="1"/>
  <c r="ZL80" i="11" s="1"/>
  <c r="ZX71" i="11"/>
  <c r="ZX76" i="11" s="1"/>
  <c r="ZX82" i="11" s="1"/>
  <c r="ZX83" i="11" s="1"/>
  <c r="AAJ71" i="11"/>
  <c r="AAJ76" i="11" s="1"/>
  <c r="AAJ82" i="11" s="1"/>
  <c r="AAJ83" i="11" s="1"/>
  <c r="AAV71" i="11"/>
  <c r="AAV76" i="11" s="1"/>
  <c r="AAV82" i="11" s="1"/>
  <c r="AAV83" i="11" s="1"/>
  <c r="ABT71" i="11"/>
  <c r="ABT76" i="11" s="1"/>
  <c r="ABT82" i="11" s="1"/>
  <c r="ABT83" i="11" s="1"/>
  <c r="ACR71" i="11"/>
  <c r="ACR76" i="11" s="1"/>
  <c r="ACR82" i="11" s="1"/>
  <c r="ACR83" i="11" s="1"/>
  <c r="ADP71" i="11"/>
  <c r="ADP76" i="11" s="1"/>
  <c r="ADP82" i="11" s="1"/>
  <c r="ADP83" i="11" s="1"/>
  <c r="AEN71" i="11"/>
  <c r="AEN76" i="11" s="1"/>
  <c r="AEN82" i="11" s="1"/>
  <c r="AEN83" i="11" s="1"/>
  <c r="AFL71" i="11"/>
  <c r="AFL76" i="11" s="1"/>
  <c r="AFL82" i="11" s="1"/>
  <c r="AFL83" i="11" s="1"/>
  <c r="AGJ71" i="11"/>
  <c r="AGJ76" i="11" s="1"/>
  <c r="AGJ82" i="11" s="1"/>
  <c r="AGJ83" i="11" s="1"/>
  <c r="AGV71" i="11"/>
  <c r="AGV76" i="11" s="1"/>
  <c r="AGV80" i="11" s="1"/>
  <c r="AHH71" i="11"/>
  <c r="AHH76" i="11" s="1"/>
  <c r="AHH82" i="11" s="1"/>
  <c r="AHH83" i="11" s="1"/>
  <c r="AHK66" i="11"/>
  <c r="AHK71" i="11" s="1"/>
  <c r="AHK76" i="11" s="1"/>
  <c r="IP71" i="11"/>
  <c r="IP76" i="11" s="1"/>
  <c r="IP80" i="11" s="1"/>
  <c r="JN71" i="11"/>
  <c r="JN76" i="11" s="1"/>
  <c r="JN82" i="11" s="1"/>
  <c r="JN83" i="11" s="1"/>
  <c r="JZ71" i="11"/>
  <c r="JZ76" i="11" s="1"/>
  <c r="JZ80" i="11" s="1"/>
  <c r="KL71" i="11"/>
  <c r="KL76" i="11" s="1"/>
  <c r="KL80" i="11" s="1"/>
  <c r="KX71" i="11"/>
  <c r="KX76" i="11" s="1"/>
  <c r="KX80" i="11" s="1"/>
  <c r="LJ71" i="11"/>
  <c r="LJ76" i="11" s="1"/>
  <c r="LJ80" i="11" s="1"/>
  <c r="MH71" i="11"/>
  <c r="MH76" i="11" s="1"/>
  <c r="MH80" i="11" s="1"/>
  <c r="NF71" i="11"/>
  <c r="NF76" i="11" s="1"/>
  <c r="NF82" i="11" s="1"/>
  <c r="NF83" i="11" s="1"/>
  <c r="OD71" i="11"/>
  <c r="OD76" i="11" s="1"/>
  <c r="OD80" i="11" s="1"/>
  <c r="PB71" i="11"/>
  <c r="PB76" i="11" s="1"/>
  <c r="PB80" i="11" s="1"/>
  <c r="PZ71" i="11"/>
  <c r="PZ76" i="11" s="1"/>
  <c r="PZ80" i="11" s="1"/>
  <c r="IS66" i="11"/>
  <c r="IS71" i="11" s="1"/>
  <c r="IS76" i="11" s="1"/>
  <c r="IS82" i="11" s="1"/>
  <c r="IS83" i="11" s="1"/>
  <c r="JE66" i="11"/>
  <c r="JE71" i="11" s="1"/>
  <c r="JE76" i="11" s="1"/>
  <c r="JE80" i="11" s="1"/>
  <c r="JQ66" i="11"/>
  <c r="JQ71" i="11" s="1"/>
  <c r="JQ76" i="11" s="1"/>
  <c r="JQ80" i="11" s="1"/>
  <c r="KC66" i="11"/>
  <c r="KC71" i="11" s="1"/>
  <c r="KC76" i="11" s="1"/>
  <c r="KC80" i="11" s="1"/>
  <c r="KO66" i="11"/>
  <c r="KO71" i="11" s="1"/>
  <c r="KO76" i="11" s="1"/>
  <c r="KO80" i="11" s="1"/>
  <c r="LA66" i="11"/>
  <c r="LA71" i="11" s="1"/>
  <c r="LA76" i="11" s="1"/>
  <c r="LA80" i="11" s="1"/>
  <c r="LM66" i="11"/>
  <c r="LM71" i="11" s="1"/>
  <c r="LM76" i="11" s="1"/>
  <c r="LM80" i="11" s="1"/>
  <c r="LY66" i="11"/>
  <c r="LY71" i="11" s="1"/>
  <c r="LY76" i="11" s="1"/>
  <c r="LY82" i="11" s="1"/>
  <c r="LY83" i="11" s="1"/>
  <c r="MK66" i="11"/>
  <c r="MK71" i="11" s="1"/>
  <c r="MK76" i="11" s="1"/>
  <c r="MK80" i="11" s="1"/>
  <c r="MW66" i="11"/>
  <c r="MW71" i="11" s="1"/>
  <c r="MW76" i="11" s="1"/>
  <c r="MW80" i="11" s="1"/>
  <c r="NI66" i="11"/>
  <c r="NI71" i="11" s="1"/>
  <c r="NI76" i="11" s="1"/>
  <c r="NI80" i="11" s="1"/>
  <c r="OS66" i="11"/>
  <c r="OS71" i="11" s="1"/>
  <c r="OS76" i="11" s="1"/>
  <c r="OS80" i="11" s="1"/>
  <c r="PE66" i="11"/>
  <c r="PE71" i="11" s="1"/>
  <c r="PE76" i="11" s="1"/>
  <c r="PE80" i="11" s="1"/>
  <c r="PQ66" i="11"/>
  <c r="PQ71" i="11" s="1"/>
  <c r="PQ76" i="11" s="1"/>
  <c r="PQ80" i="11" s="1"/>
  <c r="QC66" i="11"/>
  <c r="QC71" i="11" s="1"/>
  <c r="QC76" i="11" s="1"/>
  <c r="QC80" i="11" s="1"/>
  <c r="QO66" i="11"/>
  <c r="QO71" i="11" s="1"/>
  <c r="QO76" i="11" s="1"/>
  <c r="QO82" i="11" s="1"/>
  <c r="QO83" i="11" s="1"/>
  <c r="SN76" i="11"/>
  <c r="SN80" i="11" s="1"/>
  <c r="WR71" i="11"/>
  <c r="WR76" i="11" s="1"/>
  <c r="WR80" i="11" s="1"/>
  <c r="AHE71" i="11"/>
  <c r="AHE76" i="11" s="1"/>
  <c r="AHE82" i="11" s="1"/>
  <c r="AHE83" i="11" s="1"/>
  <c r="AAS82" i="11"/>
  <c r="AAS83" i="11" s="1"/>
  <c r="ADA80" i="11"/>
  <c r="AEK80" i="11"/>
  <c r="AAM80" i="11"/>
  <c r="AEE82" i="11"/>
  <c r="AEE83" i="11" s="1"/>
  <c r="ZX80" i="11"/>
  <c r="QU71" i="11"/>
  <c r="QU76" i="11" s="1"/>
  <c r="RG71" i="11"/>
  <c r="RG76" i="11" s="1"/>
  <c r="RS71" i="11"/>
  <c r="RS76" i="11" s="1"/>
  <c r="SE71" i="11"/>
  <c r="SE76" i="11" s="1"/>
  <c r="SQ71" i="11"/>
  <c r="SQ76" i="11" s="1"/>
  <c r="TC71" i="11"/>
  <c r="TC76" i="11" s="1"/>
  <c r="TO71" i="11"/>
  <c r="TO76" i="11" s="1"/>
  <c r="UA71" i="11"/>
  <c r="UA76" i="11" s="1"/>
  <c r="UM71" i="11"/>
  <c r="UM76" i="11" s="1"/>
  <c r="UY71" i="11"/>
  <c r="UY76" i="11" s="1"/>
  <c r="VK71" i="11"/>
  <c r="VK76" i="11" s="1"/>
  <c r="VW71" i="11"/>
  <c r="VW76" i="11" s="1"/>
  <c r="WI71" i="11"/>
  <c r="WI76" i="11" s="1"/>
  <c r="WU71" i="11"/>
  <c r="WU76" i="11" s="1"/>
  <c r="XG71" i="11"/>
  <c r="XG76" i="11" s="1"/>
  <c r="XS71" i="11"/>
  <c r="XS76" i="11" s="1"/>
  <c r="YE71" i="11"/>
  <c r="YE76" i="11" s="1"/>
  <c r="YQ71" i="11"/>
  <c r="YQ76" i="11" s="1"/>
  <c r="TL63" i="7"/>
  <c r="TL68" i="7" s="1"/>
  <c r="TL73" i="7" s="1"/>
  <c r="TL75" i="7" s="1"/>
  <c r="TL76" i="7" s="1"/>
  <c r="TX63" i="7"/>
  <c r="TX68" i="7" s="1"/>
  <c r="TX73" i="7" s="1"/>
  <c r="TX75" i="7" s="1"/>
  <c r="TX76" i="7" s="1"/>
  <c r="UJ63" i="7"/>
  <c r="UJ68" i="7" s="1"/>
  <c r="UJ73" i="7" s="1"/>
  <c r="UJ75" i="7" s="1"/>
  <c r="UJ76" i="7" s="1"/>
  <c r="UV63" i="7"/>
  <c r="UV68" i="7" s="1"/>
  <c r="UV73" i="7" s="1"/>
  <c r="UV75" i="7" s="1"/>
  <c r="UV76" i="7" s="1"/>
  <c r="VH63" i="7"/>
  <c r="VH68" i="7" s="1"/>
  <c r="VH73" i="7" s="1"/>
  <c r="VH75" i="7" s="1"/>
  <c r="VH76" i="7" s="1"/>
  <c r="VT63" i="7"/>
  <c r="VT68" i="7" s="1"/>
  <c r="VT73" i="7" s="1"/>
  <c r="VT75" i="7" s="1"/>
  <c r="VT76" i="7" s="1"/>
  <c r="WF63" i="7"/>
  <c r="WF68" i="7" s="1"/>
  <c r="WF73" i="7" s="1"/>
  <c r="WF75" i="7" s="1"/>
  <c r="WF76" i="7" s="1"/>
  <c r="WR63" i="7"/>
  <c r="WR68" i="7" s="1"/>
  <c r="WR73" i="7" s="1"/>
  <c r="WR75" i="7" s="1"/>
  <c r="WR76" i="7" s="1"/>
  <c r="XD63" i="7"/>
  <c r="XD68" i="7" s="1"/>
  <c r="XD73" i="7" s="1"/>
  <c r="XD75" i="7" s="1"/>
  <c r="XD76" i="7" s="1"/>
  <c r="XP63" i="7"/>
  <c r="XP68" i="7" s="1"/>
  <c r="XP73" i="7" s="1"/>
  <c r="XP75" i="7" s="1"/>
  <c r="XP76" i="7" s="1"/>
  <c r="YB63" i="7"/>
  <c r="YB68" i="7" s="1"/>
  <c r="YB73" i="7" s="1"/>
  <c r="YB75" i="7" s="1"/>
  <c r="YB76" i="7" s="1"/>
  <c r="BO63" i="7"/>
  <c r="BO68" i="7" s="1"/>
  <c r="BO73" i="7" s="1"/>
  <c r="BO75" i="7" s="1"/>
  <c r="BO76" i="7" s="1"/>
  <c r="CM63" i="7"/>
  <c r="CM68" i="7" s="1"/>
  <c r="CM73" i="7" s="1"/>
  <c r="CM75" i="7" s="1"/>
  <c r="CM76" i="7" s="1"/>
  <c r="DK63" i="7"/>
  <c r="DK68" i="7" s="1"/>
  <c r="DK73" i="7" s="1"/>
  <c r="DK75" i="7" s="1"/>
  <c r="DK76" i="7" s="1"/>
  <c r="DW63" i="7"/>
  <c r="DW68" i="7" s="1"/>
  <c r="DW73" i="7" s="1"/>
  <c r="DW75" i="7" s="1"/>
  <c r="DW76" i="7" s="1"/>
  <c r="EI63" i="7"/>
  <c r="EI68" i="7" s="1"/>
  <c r="EI73" i="7" s="1"/>
  <c r="EI75" i="7" s="1"/>
  <c r="EI76" i="7" s="1"/>
  <c r="EU63" i="7"/>
  <c r="EU68" i="7" s="1"/>
  <c r="EU73" i="7" s="1"/>
  <c r="EU75" i="7" s="1"/>
  <c r="EU76" i="7" s="1"/>
  <c r="FS63" i="7"/>
  <c r="FS68" i="7" s="1"/>
  <c r="FS73" i="7" s="1"/>
  <c r="FS75" i="7" s="1"/>
  <c r="FS76" i="7" s="1"/>
  <c r="GE63" i="7"/>
  <c r="GE68" i="7" s="1"/>
  <c r="GE73" i="7" s="1"/>
  <c r="GE75" i="7" s="1"/>
  <c r="GE76" i="7" s="1"/>
  <c r="GQ63" i="7"/>
  <c r="GQ68" i="7" s="1"/>
  <c r="GQ73" i="7" s="1"/>
  <c r="GQ75" i="7" s="1"/>
  <c r="GQ76" i="7" s="1"/>
  <c r="HC63" i="7"/>
  <c r="HC68" i="7" s="1"/>
  <c r="HC73" i="7" s="1"/>
  <c r="HC75" i="7" s="1"/>
  <c r="HC76" i="7" s="1"/>
  <c r="AK71" i="7"/>
  <c r="AL71" i="7" s="1"/>
  <c r="AT63" i="7"/>
  <c r="AT68" i="7" s="1"/>
  <c r="AT73" i="7" s="1"/>
  <c r="AT75" i="7" s="1"/>
  <c r="AT76" i="7" s="1"/>
  <c r="HI63" i="7"/>
  <c r="HI68" i="7" s="1"/>
  <c r="HI73" i="7" s="1"/>
  <c r="HI75" i="7" s="1"/>
  <c r="HI76" i="7" s="1"/>
  <c r="HU63" i="7"/>
  <c r="HU68" i="7" s="1"/>
  <c r="HU73" i="7" s="1"/>
  <c r="HU75" i="7" s="1"/>
  <c r="HU76" i="7" s="1"/>
  <c r="ID63" i="7"/>
  <c r="ID68" i="7" s="1"/>
  <c r="ID73" i="7" s="1"/>
  <c r="ID75" i="7" s="1"/>
  <c r="ID76" i="7" s="1"/>
  <c r="Y63" i="7"/>
  <c r="Y68" i="7" s="1"/>
  <c r="TI68" i="7"/>
  <c r="TI73" i="7" s="1"/>
  <c r="TI75" i="7" s="1"/>
  <c r="TI76" i="7" s="1"/>
  <c r="TU68" i="7"/>
  <c r="TU73" i="7" s="1"/>
  <c r="TU75" i="7" s="1"/>
  <c r="TU76" i="7" s="1"/>
  <c r="UG68" i="7"/>
  <c r="UG73" i="7" s="1"/>
  <c r="UG75" i="7" s="1"/>
  <c r="UG76" i="7" s="1"/>
  <c r="US68" i="7"/>
  <c r="US73" i="7" s="1"/>
  <c r="US75" i="7" s="1"/>
  <c r="US76" i="7" s="1"/>
  <c r="VE68" i="7"/>
  <c r="VE73" i="7" s="1"/>
  <c r="VE75" i="7" s="1"/>
  <c r="VE76" i="7" s="1"/>
  <c r="WC68" i="7"/>
  <c r="WC73" i="7" s="1"/>
  <c r="WC75" i="7" s="1"/>
  <c r="WC76" i="7" s="1"/>
  <c r="XA68" i="7"/>
  <c r="XA73" i="7" s="1"/>
  <c r="XA75" i="7" s="1"/>
  <c r="XA76" i="7" s="1"/>
  <c r="XY68" i="7"/>
  <c r="XY73" i="7" s="1"/>
  <c r="XY75" i="7" s="1"/>
  <c r="XY76" i="7" s="1"/>
  <c r="TC63" i="7"/>
  <c r="TC68" i="7" s="1"/>
  <c r="TC73" i="7" s="1"/>
  <c r="TC75" i="7" s="1"/>
  <c r="TC76" i="7" s="1"/>
  <c r="TO63" i="7"/>
  <c r="TO68" i="7" s="1"/>
  <c r="TO73" i="7" s="1"/>
  <c r="TO75" i="7" s="1"/>
  <c r="TO76" i="7" s="1"/>
  <c r="UA63" i="7"/>
  <c r="UA68" i="7" s="1"/>
  <c r="UA73" i="7" s="1"/>
  <c r="UA75" i="7" s="1"/>
  <c r="UA76" i="7" s="1"/>
  <c r="UM63" i="7"/>
  <c r="UM68" i="7" s="1"/>
  <c r="UM73" i="7" s="1"/>
  <c r="UM75" i="7" s="1"/>
  <c r="UM76" i="7" s="1"/>
  <c r="UY63" i="7"/>
  <c r="UY68" i="7" s="1"/>
  <c r="UY73" i="7" s="1"/>
  <c r="UY75" i="7" s="1"/>
  <c r="UY76" i="7" s="1"/>
  <c r="VK63" i="7"/>
  <c r="VK68" i="7" s="1"/>
  <c r="VK73" i="7" s="1"/>
  <c r="VK75" i="7" s="1"/>
  <c r="VK76" i="7" s="1"/>
  <c r="VW63" i="7"/>
  <c r="VW68" i="7" s="1"/>
  <c r="VW73" i="7" s="1"/>
  <c r="VW75" i="7" s="1"/>
  <c r="VW76" i="7" s="1"/>
  <c r="WI63" i="7"/>
  <c r="WI68" i="7" s="1"/>
  <c r="WI73" i="7" s="1"/>
  <c r="WI75" i="7" s="1"/>
  <c r="WI76" i="7" s="1"/>
  <c r="WU63" i="7"/>
  <c r="WU68" i="7" s="1"/>
  <c r="WU73" i="7" s="1"/>
  <c r="WU75" i="7" s="1"/>
  <c r="WU76" i="7" s="1"/>
  <c r="XG63" i="7"/>
  <c r="XG68" i="7" s="1"/>
  <c r="XG73" i="7" s="1"/>
  <c r="XG75" i="7" s="1"/>
  <c r="XG76" i="7" s="1"/>
  <c r="XS63" i="7"/>
  <c r="XS68" i="7" s="1"/>
  <c r="XS73" i="7" s="1"/>
  <c r="XS75" i="7" s="1"/>
  <c r="XS76" i="7" s="1"/>
  <c r="YE63" i="7"/>
  <c r="YE68" i="7" s="1"/>
  <c r="YE73" i="7" s="1"/>
  <c r="YE75" i="7" s="1"/>
  <c r="YE76" i="7" s="1"/>
  <c r="ADV63" i="7"/>
  <c r="ADV68" i="7" s="1"/>
  <c r="ADV73" i="7" s="1"/>
  <c r="ADV75" i="7" s="1"/>
  <c r="ADV76" i="7" s="1"/>
  <c r="AEH63" i="7"/>
  <c r="AEH68" i="7" s="1"/>
  <c r="AEH73" i="7" s="1"/>
  <c r="AEH75" i="7" s="1"/>
  <c r="AEH76" i="7" s="1"/>
  <c r="AET63" i="7"/>
  <c r="AET68" i="7" s="1"/>
  <c r="AET73" i="7" s="1"/>
  <c r="AET75" i="7" s="1"/>
  <c r="AET76" i="7" s="1"/>
  <c r="AFF63" i="7"/>
  <c r="AFF68" i="7" s="1"/>
  <c r="AFF73" i="7" s="1"/>
  <c r="AFF75" i="7" s="1"/>
  <c r="AFF76" i="7" s="1"/>
  <c r="AFR63" i="7"/>
  <c r="AFR68" i="7" s="1"/>
  <c r="AFR73" i="7" s="1"/>
  <c r="AFR75" i="7" s="1"/>
  <c r="AFR76" i="7" s="1"/>
  <c r="AGD63" i="7"/>
  <c r="AGD68" i="7" s="1"/>
  <c r="AGD73" i="7" s="1"/>
  <c r="AGD75" i="7" s="1"/>
  <c r="AGD76" i="7" s="1"/>
  <c r="AGP63" i="7"/>
  <c r="AGP68" i="7" s="1"/>
  <c r="AGP73" i="7" s="1"/>
  <c r="AGP75" i="7" s="1"/>
  <c r="AGP76" i="7" s="1"/>
  <c r="AHB63" i="7"/>
  <c r="AHB68" i="7" s="1"/>
  <c r="AHB73" i="7" s="1"/>
  <c r="AHB75" i="7" s="1"/>
  <c r="AHB76" i="7" s="1"/>
  <c r="AHN63" i="7"/>
  <c r="AHN68" i="7" s="1"/>
  <c r="AHN73" i="7" s="1"/>
  <c r="AHN75" i="7" s="1"/>
  <c r="AHN76" i="7" s="1"/>
  <c r="CA63" i="7"/>
  <c r="CA68" i="7" s="1"/>
  <c r="CA73" i="7" s="1"/>
  <c r="CA75" i="7" s="1"/>
  <c r="CA76" i="7" s="1"/>
  <c r="CY63" i="7"/>
  <c r="CY68" i="7" s="1"/>
  <c r="CY73" i="7" s="1"/>
  <c r="CY75" i="7" s="1"/>
  <c r="CY76" i="7" s="1"/>
  <c r="FG63" i="7"/>
  <c r="FG68" i="7" s="1"/>
  <c r="FG73" i="7" s="1"/>
  <c r="FG75" i="7" s="1"/>
  <c r="FG76" i="7" s="1"/>
  <c r="HF63" i="7"/>
  <c r="HF68" i="7" s="1"/>
  <c r="HF73" i="7" s="1"/>
  <c r="HF75" i="7" s="1"/>
  <c r="HF76" i="7" s="1"/>
  <c r="J63" i="7"/>
  <c r="J68" i="7" s="1"/>
  <c r="J73" i="7" s="1"/>
  <c r="YQ68" i="7"/>
  <c r="YQ73" i="7" s="1"/>
  <c r="YQ75" i="7" s="1"/>
  <c r="YQ76" i="7" s="1"/>
  <c r="ZC68" i="7"/>
  <c r="ZC73" i="7" s="1"/>
  <c r="ZC75" i="7" s="1"/>
  <c r="ZC76" i="7" s="1"/>
  <c r="ZO68" i="7"/>
  <c r="ZO73" i="7" s="1"/>
  <c r="ZO75" i="7" s="1"/>
  <c r="ZO76" i="7" s="1"/>
  <c r="AAA68" i="7"/>
  <c r="AAA73" i="7" s="1"/>
  <c r="AAA75" i="7" s="1"/>
  <c r="AAA76" i="7" s="1"/>
  <c r="AAM68" i="7"/>
  <c r="AAM73" i="7" s="1"/>
  <c r="AAM75" i="7" s="1"/>
  <c r="AAM76" i="7" s="1"/>
  <c r="AAY68" i="7"/>
  <c r="AAY73" i="7" s="1"/>
  <c r="AAY75" i="7" s="1"/>
  <c r="AAY76" i="7" s="1"/>
  <c r="ABK68" i="7"/>
  <c r="ABK73" i="7" s="1"/>
  <c r="ABK75" i="7" s="1"/>
  <c r="ABK76" i="7" s="1"/>
  <c r="ABW68" i="7"/>
  <c r="ABW73" i="7" s="1"/>
  <c r="ABW75" i="7" s="1"/>
  <c r="ABW76" i="7" s="1"/>
  <c r="ACI68" i="7"/>
  <c r="ACI73" i="7" s="1"/>
  <c r="ACI75" i="7" s="1"/>
  <c r="ACI76" i="7" s="1"/>
  <c r="ACU68" i="7"/>
  <c r="ACU73" i="7" s="1"/>
  <c r="ACU75" i="7" s="1"/>
  <c r="ACU76" i="7" s="1"/>
  <c r="ADG68" i="7"/>
  <c r="ADG73" i="7" s="1"/>
  <c r="ADG75" i="7" s="1"/>
  <c r="ADG76" i="7" s="1"/>
  <c r="YK63" i="7"/>
  <c r="YK68" i="7" s="1"/>
  <c r="YK73" i="7" s="1"/>
  <c r="YK75" i="7" s="1"/>
  <c r="YK76" i="7" s="1"/>
  <c r="YW63" i="7"/>
  <c r="YW68" i="7" s="1"/>
  <c r="YW73" i="7" s="1"/>
  <c r="YW75" i="7" s="1"/>
  <c r="YW76" i="7" s="1"/>
  <c r="ZI63" i="7"/>
  <c r="ZI68" i="7" s="1"/>
  <c r="ZI73" i="7" s="1"/>
  <c r="ZI75" i="7" s="1"/>
  <c r="ZI76" i="7" s="1"/>
  <c r="ZU63" i="7"/>
  <c r="ZU68" i="7" s="1"/>
  <c r="ZU73" i="7" s="1"/>
  <c r="ZU75" i="7" s="1"/>
  <c r="ZU76" i="7" s="1"/>
  <c r="AAG63" i="7"/>
  <c r="AAG68" i="7" s="1"/>
  <c r="AAG73" i="7" s="1"/>
  <c r="AAG75" i="7" s="1"/>
  <c r="AAG76" i="7" s="1"/>
  <c r="AAS63" i="7"/>
  <c r="AAS68" i="7" s="1"/>
  <c r="AAS73" i="7" s="1"/>
  <c r="AAS75" i="7" s="1"/>
  <c r="AAS76" i="7" s="1"/>
  <c r="ABE63" i="7"/>
  <c r="ABE68" i="7" s="1"/>
  <c r="ABE73" i="7" s="1"/>
  <c r="ABE75" i="7" s="1"/>
  <c r="ABE76" i="7" s="1"/>
  <c r="ABQ63" i="7"/>
  <c r="ABQ68" i="7" s="1"/>
  <c r="ABQ73" i="7" s="1"/>
  <c r="ABQ75" i="7" s="1"/>
  <c r="ABQ76" i="7" s="1"/>
  <c r="ACC63" i="7"/>
  <c r="ACC68" i="7" s="1"/>
  <c r="ACC73" i="7" s="1"/>
  <c r="ACC75" i="7" s="1"/>
  <c r="ACC76" i="7" s="1"/>
  <c r="ACO63" i="7"/>
  <c r="ACO68" i="7" s="1"/>
  <c r="ACO73" i="7" s="1"/>
  <c r="ACO75" i="7" s="1"/>
  <c r="ACO76" i="7" s="1"/>
  <c r="ADA63" i="7"/>
  <c r="ADA68" i="7" s="1"/>
  <c r="ADA73" i="7" s="1"/>
  <c r="ADA75" i="7" s="1"/>
  <c r="ADA76" i="7" s="1"/>
  <c r="ADM63" i="7"/>
  <c r="ADM68" i="7" s="1"/>
  <c r="ADM73" i="7" s="1"/>
  <c r="ADM75" i="7" s="1"/>
  <c r="ADM76" i="7" s="1"/>
  <c r="ADS68" i="7"/>
  <c r="ADS73" i="7" s="1"/>
  <c r="ADS75" i="7" s="1"/>
  <c r="ADS76" i="7" s="1"/>
  <c r="AEE68" i="7"/>
  <c r="AEE73" i="7" s="1"/>
  <c r="AEE75" i="7" s="1"/>
  <c r="AEE76" i="7" s="1"/>
  <c r="AEQ68" i="7"/>
  <c r="AEQ73" i="7" s="1"/>
  <c r="AEQ75" i="7" s="1"/>
  <c r="AEQ76" i="7" s="1"/>
  <c r="AFC68" i="7"/>
  <c r="AFC73" i="7" s="1"/>
  <c r="AFC75" i="7" s="1"/>
  <c r="AFC76" i="7" s="1"/>
  <c r="AFO68" i="7"/>
  <c r="AFO73" i="7" s="1"/>
  <c r="AFO75" i="7" s="1"/>
  <c r="AFO76" i="7" s="1"/>
  <c r="AGA68" i="7"/>
  <c r="AGA73" i="7" s="1"/>
  <c r="AGA75" i="7" s="1"/>
  <c r="AGA76" i="7" s="1"/>
  <c r="AGM68" i="7"/>
  <c r="AGM73" i="7" s="1"/>
  <c r="AGM75" i="7" s="1"/>
  <c r="AGM76" i="7" s="1"/>
  <c r="AGY68" i="7"/>
  <c r="AGY73" i="7" s="1"/>
  <c r="AGY75" i="7" s="1"/>
  <c r="AGY76" i="7" s="1"/>
  <c r="AHK68" i="7"/>
  <c r="AHK73" i="7" s="1"/>
  <c r="AHK75" i="7" s="1"/>
  <c r="AHK76" i="7" s="1"/>
  <c r="SH68" i="7"/>
  <c r="SH73" i="7" s="1"/>
  <c r="SH75" i="7" s="1"/>
  <c r="SH76" i="7" s="1"/>
  <c r="AEB68" i="7"/>
  <c r="AEB73" i="7" s="1"/>
  <c r="AEB75" i="7" s="1"/>
  <c r="AEB76" i="7" s="1"/>
  <c r="AEN68" i="7"/>
  <c r="AEN73" i="7" s="1"/>
  <c r="AEN75" i="7" s="1"/>
  <c r="AEN76" i="7" s="1"/>
  <c r="AEZ68" i="7"/>
  <c r="AEZ73" i="7" s="1"/>
  <c r="AEZ75" i="7" s="1"/>
  <c r="AEZ76" i="7" s="1"/>
  <c r="AFL68" i="7"/>
  <c r="AFL73" i="7" s="1"/>
  <c r="AFL75" i="7" s="1"/>
  <c r="AFL76" i="7" s="1"/>
  <c r="AGV68" i="7"/>
  <c r="AGV73" i="7" s="1"/>
  <c r="AGV75" i="7" s="1"/>
  <c r="AGV76" i="7" s="1"/>
  <c r="G8" i="12"/>
  <c r="G77" i="12"/>
  <c r="J38" i="14"/>
  <c r="AE63" i="7"/>
  <c r="AE68" i="7" s="1"/>
  <c r="AE73" i="7" s="1"/>
  <c r="AE75" i="7" s="1"/>
  <c r="AE76" i="7" s="1"/>
  <c r="M47" i="12"/>
  <c r="M52" i="12" s="1"/>
  <c r="AK55" i="12"/>
  <c r="AL55" i="12" s="1"/>
  <c r="CG55" i="12"/>
  <c r="CH55" i="12" s="1"/>
  <c r="CV55" i="12"/>
  <c r="CW55" i="12" s="1"/>
  <c r="DE55" i="12"/>
  <c r="DF55" i="12" s="1"/>
  <c r="ER47" i="12"/>
  <c r="ER52" i="12" s="1"/>
  <c r="FD55" i="12"/>
  <c r="FE55" i="12" s="1"/>
  <c r="FY55" i="12"/>
  <c r="FZ55" i="12" s="1"/>
  <c r="EI66" i="11"/>
  <c r="EI71" i="11" s="1"/>
  <c r="EI76" i="11" s="1"/>
  <c r="EI82" i="11" s="1"/>
  <c r="EI83" i="11" s="1"/>
  <c r="FG66" i="11"/>
  <c r="FG71" i="11" s="1"/>
  <c r="FG76" i="11" s="1"/>
  <c r="G63" i="7"/>
  <c r="G68" i="7" s="1"/>
  <c r="G73" i="7" s="1"/>
  <c r="G75" i="7" s="1"/>
  <c r="G76" i="7" s="1"/>
  <c r="AB63" i="7"/>
  <c r="AB68" i="7" s="1"/>
  <c r="AB73" i="7" s="1"/>
  <c r="AB75" i="7" s="1"/>
  <c r="AB76" i="7" s="1"/>
  <c r="BF63" i="7"/>
  <c r="BF68" i="7" s="1"/>
  <c r="BF73" i="7" s="1"/>
  <c r="BF75" i="7" s="1"/>
  <c r="BF76" i="7" s="1"/>
  <c r="HR63" i="7"/>
  <c r="HR68" i="7" s="1"/>
  <c r="HR73" i="7" s="1"/>
  <c r="HR75" i="7" s="1"/>
  <c r="HR76" i="7" s="1"/>
  <c r="V55" i="12"/>
  <c r="W55" i="12" s="1"/>
  <c r="AK47" i="12"/>
  <c r="AK52" i="12" s="1"/>
  <c r="AK57" i="12" s="1"/>
  <c r="AK59" i="12" s="1"/>
  <c r="AK60" i="12" s="1"/>
  <c r="BL47" i="12"/>
  <c r="BL52" i="12" s="1"/>
  <c r="BU47" i="12"/>
  <c r="BU52" i="12" s="1"/>
  <c r="CP47" i="12"/>
  <c r="CP52" i="12" s="1"/>
  <c r="CV47" i="12"/>
  <c r="CV52" i="12" s="1"/>
  <c r="DE47" i="12"/>
  <c r="DE52" i="12" s="1"/>
  <c r="DT47" i="12"/>
  <c r="DT52" i="12" s="1"/>
  <c r="DT57" i="12" s="1"/>
  <c r="DT59" i="12" s="1"/>
  <c r="DT60" i="12" s="1"/>
  <c r="EC47" i="12"/>
  <c r="EC52" i="12" s="1"/>
  <c r="FD47" i="12"/>
  <c r="FD52" i="12" s="1"/>
  <c r="FP47" i="12"/>
  <c r="FP52" i="12" s="1"/>
  <c r="FP57" i="12" s="1"/>
  <c r="FP59" i="12" s="1"/>
  <c r="FP60" i="12" s="1"/>
  <c r="FY47" i="12"/>
  <c r="FY52" i="12" s="1"/>
  <c r="HL47" i="12"/>
  <c r="HL52" i="12" s="1"/>
  <c r="HL57" i="12" s="1"/>
  <c r="HL59" i="12" s="1"/>
  <c r="HL60" i="12" s="1"/>
  <c r="HX47" i="12"/>
  <c r="HX52" i="12" s="1"/>
  <c r="P66" i="11"/>
  <c r="P71" i="11" s="1"/>
  <c r="P76" i="11" s="1"/>
  <c r="V66" i="11"/>
  <c r="V71" i="11" s="1"/>
  <c r="V76" i="11" s="1"/>
  <c r="V82" i="11" s="1"/>
  <c r="V83" i="11" s="1"/>
  <c r="AH66" i="11"/>
  <c r="AH71" i="11" s="1"/>
  <c r="AH76" i="11" s="1"/>
  <c r="AN66" i="11"/>
  <c r="AN71" i="11" s="1"/>
  <c r="AN76" i="11" s="1"/>
  <c r="AT66" i="11"/>
  <c r="AT71" i="11" s="1"/>
  <c r="AT76" i="11" s="1"/>
  <c r="AT82" i="11" s="1"/>
  <c r="AT83" i="11" s="1"/>
  <c r="BF66" i="11"/>
  <c r="BF71" i="11" s="1"/>
  <c r="BF76" i="11" s="1"/>
  <c r="BL66" i="11"/>
  <c r="BL71" i="11" s="1"/>
  <c r="BL76" i="11" s="1"/>
  <c r="BR66" i="11"/>
  <c r="BR71" i="11" s="1"/>
  <c r="BR76" i="11" s="1"/>
  <c r="CD66" i="11"/>
  <c r="CD71" i="11" s="1"/>
  <c r="CD76" i="11" s="1"/>
  <c r="CJ66" i="11"/>
  <c r="CJ71" i="11" s="1"/>
  <c r="CJ76" i="11" s="1"/>
  <c r="CP66" i="11"/>
  <c r="CP71" i="11" s="1"/>
  <c r="CP76" i="11" s="1"/>
  <c r="CP82" i="11" s="1"/>
  <c r="CP83" i="11" s="1"/>
  <c r="DB66" i="11"/>
  <c r="DB71" i="11" s="1"/>
  <c r="DB76" i="11" s="1"/>
  <c r="DH66" i="11"/>
  <c r="DH71" i="11" s="1"/>
  <c r="DH76" i="11" s="1"/>
  <c r="DN66" i="11"/>
  <c r="DN71" i="11" s="1"/>
  <c r="DN76" i="11" s="1"/>
  <c r="DN82" i="11" s="1"/>
  <c r="DN83" i="11" s="1"/>
  <c r="DZ66" i="11"/>
  <c r="DZ71" i="11" s="1"/>
  <c r="DZ76" i="11" s="1"/>
  <c r="EF66" i="11"/>
  <c r="EF71" i="11" s="1"/>
  <c r="EF76" i="11" s="1"/>
  <c r="ER66" i="11"/>
  <c r="ER71" i="11" s="1"/>
  <c r="ER76" i="11" s="1"/>
  <c r="FA71" i="11"/>
  <c r="FA76" i="11" s="1"/>
  <c r="FD66" i="11"/>
  <c r="FD71" i="11" s="1"/>
  <c r="FD76" i="11" s="1"/>
  <c r="FS66" i="11"/>
  <c r="FS71" i="11" s="1"/>
  <c r="FS76" i="11" s="1"/>
  <c r="FV71" i="11"/>
  <c r="FV76" i="11" s="1"/>
  <c r="HX66" i="11"/>
  <c r="HX71" i="11" s="1"/>
  <c r="HX76" i="11" s="1"/>
  <c r="IJ66" i="11"/>
  <c r="IJ71" i="11" s="1"/>
  <c r="IJ76" i="11" s="1"/>
  <c r="G66" i="11"/>
  <c r="G71" i="11" s="1"/>
  <c r="G76" i="11" s="1"/>
  <c r="S63" i="7"/>
  <c r="S68" i="7" s="1"/>
  <c r="S73" i="7" s="1"/>
  <c r="S75" i="7" s="1"/>
  <c r="S76" i="7" s="1"/>
  <c r="V63" i="7"/>
  <c r="V68" i="7" s="1"/>
  <c r="V73" i="7" s="1"/>
  <c r="V75" i="7" s="1"/>
  <c r="V76" i="7" s="1"/>
  <c r="M63" i="7"/>
  <c r="M68" i="7" s="1"/>
  <c r="M73" i="7" s="1"/>
  <c r="M75" i="7" s="1"/>
  <c r="M76" i="7" s="1"/>
  <c r="AH63" i="7"/>
  <c r="AH68" i="7" s="1"/>
  <c r="AH73" i="7" s="1"/>
  <c r="AH75" i="7" s="1"/>
  <c r="AH76" i="7" s="1"/>
  <c r="AK63" i="7"/>
  <c r="AK68" i="7" s="1"/>
  <c r="BC63" i="7"/>
  <c r="BC68" i="7" s="1"/>
  <c r="BC73" i="7" s="1"/>
  <c r="BC75" i="7" s="1"/>
  <c r="BC76" i="7" s="1"/>
  <c r="HO63" i="7"/>
  <c r="HO68" i="7" s="1"/>
  <c r="HO73" i="7" s="1"/>
  <c r="HO75" i="7" s="1"/>
  <c r="HO76" i="7" s="1"/>
  <c r="IJ63" i="7"/>
  <c r="IJ68" i="7" s="1"/>
  <c r="IJ73" i="7" s="1"/>
  <c r="IJ75" i="7" s="1"/>
  <c r="IJ76" i="7" s="1"/>
  <c r="Y55" i="12"/>
  <c r="Z55" i="12" s="1"/>
  <c r="AN47" i="12"/>
  <c r="AN52" i="12" s="1"/>
  <c r="AZ47" i="12"/>
  <c r="AZ52" i="12" s="1"/>
  <c r="BR47" i="12"/>
  <c r="BR52" i="12" s="1"/>
  <c r="BR57" i="12" s="1"/>
  <c r="BR59" i="12" s="1"/>
  <c r="BR60" i="12" s="1"/>
  <c r="BX47" i="12"/>
  <c r="BX52" i="12" s="1"/>
  <c r="CJ47" i="12"/>
  <c r="CJ52" i="12" s="1"/>
  <c r="DH47" i="12"/>
  <c r="DH52" i="12" s="1"/>
  <c r="DZ47" i="12"/>
  <c r="DZ52" i="12" s="1"/>
  <c r="EX55" i="12"/>
  <c r="EY55" i="12" s="1"/>
  <c r="GB47" i="12"/>
  <c r="GB52" i="12" s="1"/>
  <c r="GW47" i="12"/>
  <c r="GW52" i="12" s="1"/>
  <c r="HU47" i="12"/>
  <c r="HU52" i="12" s="1"/>
  <c r="GB66" i="11"/>
  <c r="GB71" i="11" s="1"/>
  <c r="GB76" i="11" s="1"/>
  <c r="GN66" i="11"/>
  <c r="GN71" i="11" s="1"/>
  <c r="GN76" i="11" s="1"/>
  <c r="GZ66" i="11"/>
  <c r="GZ71" i="11" s="1"/>
  <c r="GZ76" i="11" s="1"/>
  <c r="HO66" i="11"/>
  <c r="HO71" i="11" s="1"/>
  <c r="HO76" i="11" s="1"/>
  <c r="AB95" i="7"/>
  <c r="AE95" i="7"/>
  <c r="P102" i="11"/>
  <c r="AZ63" i="7"/>
  <c r="AZ68" i="7" s="1"/>
  <c r="AZ73" i="7" s="1"/>
  <c r="AZ75" i="7" s="1"/>
  <c r="AZ76" i="7" s="1"/>
  <c r="BL63" i="7"/>
  <c r="BL68" i="7" s="1"/>
  <c r="BL73" i="7" s="1"/>
  <c r="BL75" i="7" s="1"/>
  <c r="BL76" i="7" s="1"/>
  <c r="BR63" i="7"/>
  <c r="BR68" i="7" s="1"/>
  <c r="BR73" i="7" s="1"/>
  <c r="BR75" i="7" s="1"/>
  <c r="BR76" i="7" s="1"/>
  <c r="BX63" i="7"/>
  <c r="BX68" i="7" s="1"/>
  <c r="BX73" i="7" s="1"/>
  <c r="BX75" i="7" s="1"/>
  <c r="BX76" i="7" s="1"/>
  <c r="CD63" i="7"/>
  <c r="CD68" i="7" s="1"/>
  <c r="CD73" i="7" s="1"/>
  <c r="CD75" i="7" s="1"/>
  <c r="CD76" i="7" s="1"/>
  <c r="CJ63" i="7"/>
  <c r="CJ68" i="7" s="1"/>
  <c r="CJ73" i="7" s="1"/>
  <c r="CJ75" i="7" s="1"/>
  <c r="CJ76" i="7" s="1"/>
  <c r="CP63" i="7"/>
  <c r="CP68" i="7" s="1"/>
  <c r="CP73" i="7" s="1"/>
  <c r="CP75" i="7" s="1"/>
  <c r="CP76" i="7" s="1"/>
  <c r="CV63" i="7"/>
  <c r="CV68" i="7" s="1"/>
  <c r="CV73" i="7" s="1"/>
  <c r="CV75" i="7" s="1"/>
  <c r="CV76" i="7" s="1"/>
  <c r="DB63" i="7"/>
  <c r="DB68" i="7" s="1"/>
  <c r="DB73" i="7" s="1"/>
  <c r="DB75" i="7" s="1"/>
  <c r="DB76" i="7" s="1"/>
  <c r="DH63" i="7"/>
  <c r="DH68" i="7" s="1"/>
  <c r="DH73" i="7" s="1"/>
  <c r="DH75" i="7" s="1"/>
  <c r="DH76" i="7" s="1"/>
  <c r="DN63" i="7"/>
  <c r="DN68" i="7" s="1"/>
  <c r="DN73" i="7" s="1"/>
  <c r="DN75" i="7" s="1"/>
  <c r="DN76" i="7" s="1"/>
  <c r="DT63" i="7"/>
  <c r="DT68" i="7" s="1"/>
  <c r="DT73" i="7" s="1"/>
  <c r="DT75" i="7" s="1"/>
  <c r="DT76" i="7" s="1"/>
  <c r="DZ63" i="7"/>
  <c r="DZ68" i="7" s="1"/>
  <c r="DZ73" i="7" s="1"/>
  <c r="DZ75" i="7" s="1"/>
  <c r="DZ76" i="7" s="1"/>
  <c r="EF63" i="7"/>
  <c r="EF68" i="7" s="1"/>
  <c r="EF73" i="7" s="1"/>
  <c r="EF75" i="7" s="1"/>
  <c r="EF76" i="7" s="1"/>
  <c r="EL63" i="7"/>
  <c r="EL68" i="7" s="1"/>
  <c r="EL73" i="7" s="1"/>
  <c r="EL75" i="7" s="1"/>
  <c r="EL76" i="7" s="1"/>
  <c r="ER63" i="7"/>
  <c r="ER68" i="7" s="1"/>
  <c r="ER73" i="7" s="1"/>
  <c r="ER75" i="7" s="1"/>
  <c r="ER76" i="7" s="1"/>
  <c r="EX63" i="7"/>
  <c r="EX68" i="7" s="1"/>
  <c r="EX73" i="7" s="1"/>
  <c r="EX75" i="7" s="1"/>
  <c r="EX76" i="7" s="1"/>
  <c r="FD63" i="7"/>
  <c r="FD68" i="7" s="1"/>
  <c r="FD73" i="7" s="1"/>
  <c r="FD75" i="7" s="1"/>
  <c r="FD76" i="7" s="1"/>
  <c r="FJ63" i="7"/>
  <c r="FJ68" i="7" s="1"/>
  <c r="FJ73" i="7" s="1"/>
  <c r="FJ75" i="7" s="1"/>
  <c r="FJ76" i="7" s="1"/>
  <c r="FP63" i="7"/>
  <c r="FP68" i="7" s="1"/>
  <c r="FP73" i="7" s="1"/>
  <c r="FP75" i="7" s="1"/>
  <c r="FP76" i="7" s="1"/>
  <c r="FV63" i="7"/>
  <c r="FV68" i="7" s="1"/>
  <c r="FV73" i="7" s="1"/>
  <c r="FV75" i="7" s="1"/>
  <c r="FV76" i="7" s="1"/>
  <c r="GB63" i="7"/>
  <c r="GB68" i="7" s="1"/>
  <c r="GB73" i="7" s="1"/>
  <c r="GB75" i="7" s="1"/>
  <c r="GB76" i="7" s="1"/>
  <c r="GH63" i="7"/>
  <c r="GH68" i="7" s="1"/>
  <c r="GH73" i="7" s="1"/>
  <c r="GH75" i="7" s="1"/>
  <c r="GH76" i="7" s="1"/>
  <c r="GN63" i="7"/>
  <c r="GN68" i="7" s="1"/>
  <c r="GN73" i="7" s="1"/>
  <c r="GN75" i="7" s="1"/>
  <c r="GN76" i="7" s="1"/>
  <c r="GT63" i="7"/>
  <c r="GT68" i="7" s="1"/>
  <c r="GT73" i="7" s="1"/>
  <c r="GT75" i="7" s="1"/>
  <c r="GT76" i="7" s="1"/>
  <c r="GZ63" i="7"/>
  <c r="GZ68" i="7" s="1"/>
  <c r="GZ73" i="7" s="1"/>
  <c r="GZ75" i="7" s="1"/>
  <c r="GZ76" i="7" s="1"/>
  <c r="DB55" i="12"/>
  <c r="DC55" i="12" s="1"/>
  <c r="FV55" i="12"/>
  <c r="FW55" i="12" s="1"/>
  <c r="EO82" i="11"/>
  <c r="EO83" i="11" s="1"/>
  <c r="AN63" i="7"/>
  <c r="AN68" i="7" s="1"/>
  <c r="AN73" i="7" s="1"/>
  <c r="AN75" i="7" s="1"/>
  <c r="AN76" i="7" s="1"/>
  <c r="DK57" i="12"/>
  <c r="DK59" i="12" s="1"/>
  <c r="DK60" i="12" s="1"/>
  <c r="AW47" i="12"/>
  <c r="AW52" i="12" s="1"/>
  <c r="BI47" i="12"/>
  <c r="BI52" i="12" s="1"/>
  <c r="DQ47" i="12"/>
  <c r="DQ52" i="12" s="1"/>
  <c r="GK47" i="12"/>
  <c r="GK52" i="12" s="1"/>
  <c r="IG47" i="12"/>
  <c r="IG52" i="12" s="1"/>
  <c r="EU76" i="11"/>
  <c r="M55" i="12"/>
  <c r="N55" i="12" s="1"/>
  <c r="Y47" i="12"/>
  <c r="Y52" i="12" s="1"/>
  <c r="BU55" i="12"/>
  <c r="BV55" i="12" s="1"/>
  <c r="CG47" i="12"/>
  <c r="CG52" i="12" s="1"/>
  <c r="EC55" i="12"/>
  <c r="ED55" i="12" s="1"/>
  <c r="EO55" i="12"/>
  <c r="EP55" i="12" s="1"/>
  <c r="FA47" i="12"/>
  <c r="FA52" i="12" s="1"/>
  <c r="FM47" i="12"/>
  <c r="FM52" i="12" s="1"/>
  <c r="FM57" i="12" s="1"/>
  <c r="FM59" i="12" s="1"/>
  <c r="FM60" i="12" s="1"/>
  <c r="GW55" i="12"/>
  <c r="GX55" i="12" s="1"/>
  <c r="HI47" i="12"/>
  <c r="HI52" i="12" s="1"/>
  <c r="HI57" i="12" s="1"/>
  <c r="HI59" i="12" s="1"/>
  <c r="HI60" i="12" s="1"/>
  <c r="AW55" i="12"/>
  <c r="AX55" i="12" s="1"/>
  <c r="BI55" i="12"/>
  <c r="BJ55" i="12" s="1"/>
  <c r="DQ55" i="12"/>
  <c r="DR55" i="12" s="1"/>
  <c r="GK55" i="12"/>
  <c r="GL55" i="12" s="1"/>
  <c r="IG55" i="12"/>
  <c r="IH55" i="12" s="1"/>
  <c r="AQ63" i="7"/>
  <c r="AQ68" i="7" s="1"/>
  <c r="AQ73" i="7" s="1"/>
  <c r="AB108" i="7"/>
  <c r="D108" i="7" s="1"/>
  <c r="JB82" i="11" l="1"/>
  <c r="JB83" i="11" s="1"/>
  <c r="JB80" i="11"/>
  <c r="GK80" i="11"/>
  <c r="QI80" i="11"/>
  <c r="ZL82" i="11"/>
  <c r="ZL83" i="11" s="1"/>
  <c r="AAA57" i="12"/>
  <c r="AAA59" i="12" s="1"/>
  <c r="AAA60" i="12" s="1"/>
  <c r="SN57" i="12"/>
  <c r="SN59" i="12" s="1"/>
  <c r="SN60" i="12" s="1"/>
  <c r="AQ57" i="12"/>
  <c r="AQ59" i="12" s="1"/>
  <c r="AQ60" i="12" s="1"/>
  <c r="AQ67" i="12" s="1"/>
  <c r="AQ73" i="12" s="1"/>
  <c r="PW82" i="11"/>
  <c r="PW83" i="11" s="1"/>
  <c r="AEQ82" i="11"/>
  <c r="AEQ83" i="11" s="1"/>
  <c r="CA57" i="12"/>
  <c r="CA59" i="12" s="1"/>
  <c r="CA60" i="12" s="1"/>
  <c r="OA82" i="11"/>
  <c r="OA83" i="11" s="1"/>
  <c r="YT57" i="12"/>
  <c r="YT59" i="12" s="1"/>
  <c r="YT60" i="12" s="1"/>
  <c r="BF57" i="12"/>
  <c r="BF59" i="12" s="1"/>
  <c r="BF60" i="12" s="1"/>
  <c r="YE57" i="12"/>
  <c r="YE59" i="12" s="1"/>
  <c r="YE60" i="12" s="1"/>
  <c r="AEZ80" i="11"/>
  <c r="AEZ82" i="11"/>
  <c r="AEZ83" i="11" s="1"/>
  <c r="ABH80" i="11"/>
  <c r="ABH82" i="11"/>
  <c r="ABH83" i="11" s="1"/>
  <c r="HC82" i="11"/>
  <c r="HC83" i="11" s="1"/>
  <c r="HC80" i="11"/>
  <c r="J48" i="14"/>
  <c r="AGG80" i="11"/>
  <c r="ACO82" i="11"/>
  <c r="ACO83" i="11" s="1"/>
  <c r="YW82" i="11"/>
  <c r="YW83" i="11" s="1"/>
  <c r="ZL57" i="12"/>
  <c r="ZL59" i="12" s="1"/>
  <c r="ZL60" i="12" s="1"/>
  <c r="TX57" i="12"/>
  <c r="TX59" i="12" s="1"/>
  <c r="TX60" i="12" s="1"/>
  <c r="HC57" i="12"/>
  <c r="HC59" i="12" s="1"/>
  <c r="HC60" i="12" s="1"/>
  <c r="HC67" i="12" s="1"/>
  <c r="HC73" i="12" s="1"/>
  <c r="AB57" i="12"/>
  <c r="AB59" i="12" s="1"/>
  <c r="AB60" i="12" s="1"/>
  <c r="AB67" i="12" s="1"/>
  <c r="AB73" i="12" s="1"/>
  <c r="ABE57" i="12"/>
  <c r="ABE59" i="12" s="1"/>
  <c r="ABE60" i="12" s="1"/>
  <c r="YW57" i="12"/>
  <c r="YW59" i="12" s="1"/>
  <c r="YW60" i="12" s="1"/>
  <c r="YN57" i="12"/>
  <c r="YN59" i="12" s="1"/>
  <c r="YN60" i="12" s="1"/>
  <c r="YN67" i="12" s="1"/>
  <c r="YN73" i="12" s="1"/>
  <c r="AEH57" i="12"/>
  <c r="AEH59" i="12" s="1"/>
  <c r="AEH60" i="12" s="1"/>
  <c r="AHT57" i="12"/>
  <c r="AHT59" i="12" s="1"/>
  <c r="AHT60" i="12" s="1"/>
  <c r="ZU57" i="12"/>
  <c r="ZU59" i="12" s="1"/>
  <c r="ZU60" i="12" s="1"/>
  <c r="TR57" i="12"/>
  <c r="TR59" i="12" s="1"/>
  <c r="TR60" i="12" s="1"/>
  <c r="TR67" i="12" s="1"/>
  <c r="TR73" i="12" s="1"/>
  <c r="UA57" i="12"/>
  <c r="UA59" i="12" s="1"/>
  <c r="UA60" i="12" s="1"/>
  <c r="LY57" i="12"/>
  <c r="LY59" i="12" s="1"/>
  <c r="LY60" i="12" s="1"/>
  <c r="AE57" i="12"/>
  <c r="AE59" i="12" s="1"/>
  <c r="AE60" i="12" s="1"/>
  <c r="XY57" i="12"/>
  <c r="XY59" i="12" s="1"/>
  <c r="XY60" i="12" s="1"/>
  <c r="XY67" i="12" s="1"/>
  <c r="XY73" i="12" s="1"/>
  <c r="DE82" i="11"/>
  <c r="DE83" i="11" s="1"/>
  <c r="TC57" i="12"/>
  <c r="TC59" i="12" s="1"/>
  <c r="TC60" i="12" s="1"/>
  <c r="YH57" i="12"/>
  <c r="YH59" i="12" s="1"/>
  <c r="YH60" i="12" s="1"/>
  <c r="XA57" i="12"/>
  <c r="XA59" i="12" s="1"/>
  <c r="XA60" i="12" s="1"/>
  <c r="XD57" i="12"/>
  <c r="XD59" i="12" s="1"/>
  <c r="XD60" i="12" s="1"/>
  <c r="XD67" i="12" s="1"/>
  <c r="XD73" i="12" s="1"/>
  <c r="MT82" i="11"/>
  <c r="MT83" i="11" s="1"/>
  <c r="MT80" i="11"/>
  <c r="ABB80" i="11"/>
  <c r="ABB82" i="11"/>
  <c r="ABB83" i="11" s="1"/>
  <c r="AGA82" i="11"/>
  <c r="AGA83" i="11" s="1"/>
  <c r="ADJ80" i="11"/>
  <c r="ZO57" i="12"/>
  <c r="ZO59" i="12" s="1"/>
  <c r="ZO60" i="12" s="1"/>
  <c r="ZO67" i="12" s="1"/>
  <c r="ZO73" i="12" s="1"/>
  <c r="TU57" i="12"/>
  <c r="TU59" i="12" s="1"/>
  <c r="TU60" i="12" s="1"/>
  <c r="TU67" i="12" s="1"/>
  <c r="TU73" i="12" s="1"/>
  <c r="IG80" i="11"/>
  <c r="ME80" i="11"/>
  <c r="ZC57" i="12"/>
  <c r="ZC59" i="12" s="1"/>
  <c r="ZC60" i="12" s="1"/>
  <c r="ZC67" i="12" s="1"/>
  <c r="ZC73" i="12" s="1"/>
  <c r="VT57" i="12"/>
  <c r="VT59" i="12" s="1"/>
  <c r="VT60" i="12" s="1"/>
  <c r="VT67" i="12" s="1"/>
  <c r="VT73" i="12" s="1"/>
  <c r="TI57" i="12"/>
  <c r="TI59" i="12" s="1"/>
  <c r="TI60" i="12" s="1"/>
  <c r="AHK57" i="12"/>
  <c r="AHK59" i="12" s="1"/>
  <c r="AHK60" i="12" s="1"/>
  <c r="OG57" i="12"/>
  <c r="OG59" i="12" s="1"/>
  <c r="OG60" i="12" s="1"/>
  <c r="OG67" i="12" s="1"/>
  <c r="OG73" i="12" s="1"/>
  <c r="KI82" i="11"/>
  <c r="KI83" i="11" s="1"/>
  <c r="UP57" i="12"/>
  <c r="UP59" i="12" s="1"/>
  <c r="UP60" i="12" s="1"/>
  <c r="MW57" i="12"/>
  <c r="MW59" i="12" s="1"/>
  <c r="MW60" i="12" s="1"/>
  <c r="LG57" i="12"/>
  <c r="LG59" i="12" s="1"/>
  <c r="LG60" i="12" s="1"/>
  <c r="LG67" i="12" s="1"/>
  <c r="LG73" i="12" s="1"/>
  <c r="BO57" i="12"/>
  <c r="BO59" i="12" s="1"/>
  <c r="BO60" i="12" s="1"/>
  <c r="BO67" i="12" s="1"/>
  <c r="BO73" i="12" s="1"/>
  <c r="CM57" i="12"/>
  <c r="CM59" i="12" s="1"/>
  <c r="CM60" i="12" s="1"/>
  <c r="CP57" i="12"/>
  <c r="CP59" i="12" s="1"/>
  <c r="CP60" i="12" s="1"/>
  <c r="CP67" i="12" s="1"/>
  <c r="CP73" i="12" s="1"/>
  <c r="IM82" i="11"/>
  <c r="IM83" i="11" s="1"/>
  <c r="YH80" i="11"/>
  <c r="ACI80" i="11"/>
  <c r="UD57" i="12"/>
  <c r="UD59" i="12" s="1"/>
  <c r="UD60" i="12" s="1"/>
  <c r="UJ57" i="12"/>
  <c r="UJ59" i="12" s="1"/>
  <c r="UJ60" i="12" s="1"/>
  <c r="CD57" i="12"/>
  <c r="CD59" i="12" s="1"/>
  <c r="CD60" i="12" s="1"/>
  <c r="CD67" i="12" s="1"/>
  <c r="CD73" i="12" s="1"/>
  <c r="ADA57" i="12"/>
  <c r="ADA59" i="12" s="1"/>
  <c r="ADA60" i="12" s="1"/>
  <c r="AN57" i="12"/>
  <c r="AN59" i="12" s="1"/>
  <c r="AN60" i="12" s="1"/>
  <c r="AN67" i="12" s="1"/>
  <c r="AN73" i="12" s="1"/>
  <c r="LM82" i="11"/>
  <c r="LM83" i="11" s="1"/>
  <c r="ADV57" i="12"/>
  <c r="ADV59" i="12" s="1"/>
  <c r="ADV60" i="12" s="1"/>
  <c r="ADV67" i="12" s="1"/>
  <c r="ADV73" i="12" s="1"/>
  <c r="XS57" i="12"/>
  <c r="XS59" i="12" s="1"/>
  <c r="XS60" i="12" s="1"/>
  <c r="ADJ57" i="12"/>
  <c r="ADJ59" i="12" s="1"/>
  <c r="ADJ60" i="12" s="1"/>
  <c r="AEN57" i="12"/>
  <c r="AEN59" i="12" s="1"/>
  <c r="AEN60" i="12" s="1"/>
  <c r="ZI57" i="12"/>
  <c r="ZI59" i="12" s="1"/>
  <c r="ZI60" i="12" s="1"/>
  <c r="TO57" i="12"/>
  <c r="TO59" i="12" s="1"/>
  <c r="TO60" i="12" s="1"/>
  <c r="NI57" i="12"/>
  <c r="NI59" i="12" s="1"/>
  <c r="NI60" i="12" s="1"/>
  <c r="NI67" i="12" s="1"/>
  <c r="NI73" i="12" s="1"/>
  <c r="AAD57" i="12"/>
  <c r="AAD59" i="12" s="1"/>
  <c r="AAD60" i="12" s="1"/>
  <c r="AAD67" i="12" s="1"/>
  <c r="AAD73" i="12" s="1"/>
  <c r="LA57" i="12"/>
  <c r="LA59" i="12" s="1"/>
  <c r="LA60" i="12" s="1"/>
  <c r="LA67" i="12" s="1"/>
  <c r="LA73" i="12" s="1"/>
  <c r="RA57" i="12"/>
  <c r="RA59" i="12" s="1"/>
  <c r="RA60" i="12" s="1"/>
  <c r="ID57" i="12"/>
  <c r="ID59" i="12" s="1"/>
  <c r="ID60" i="12" s="1"/>
  <c r="ID67" i="12" s="1"/>
  <c r="ID73" i="12" s="1"/>
  <c r="CY57" i="12"/>
  <c r="CY59" i="12" s="1"/>
  <c r="CY60" i="12" s="1"/>
  <c r="CY67" i="12" s="1"/>
  <c r="CY73" i="12" s="1"/>
  <c r="FA57" i="12"/>
  <c r="FA59" i="12" s="1"/>
  <c r="FA60" i="12" s="1"/>
  <c r="FA67" i="12" s="1"/>
  <c r="FA73" i="12" s="1"/>
  <c r="UM57" i="12"/>
  <c r="UM59" i="12" s="1"/>
  <c r="UM60" i="12" s="1"/>
  <c r="AGV57" i="12"/>
  <c r="AGV59" i="12" s="1"/>
  <c r="AGV60" i="12" s="1"/>
  <c r="AGV67" i="12" s="1"/>
  <c r="AGV73" i="12" s="1"/>
  <c r="XM57" i="12"/>
  <c r="XM59" i="12" s="1"/>
  <c r="XM60" i="12" s="1"/>
  <c r="XM67" i="12" s="1"/>
  <c r="XM73" i="12" s="1"/>
  <c r="AGY57" i="12"/>
  <c r="AGY59" i="12" s="1"/>
  <c r="AGY60" i="12" s="1"/>
  <c r="AGY67" i="12" s="1"/>
  <c r="AGY73" i="12" s="1"/>
  <c r="AEZ57" i="12"/>
  <c r="AEZ59" i="12" s="1"/>
  <c r="AEZ60" i="12" s="1"/>
  <c r="AEB57" i="12"/>
  <c r="AEB59" i="12" s="1"/>
  <c r="AEB60" i="12" s="1"/>
  <c r="AEB67" i="12" s="1"/>
  <c r="AEB73" i="12" s="1"/>
  <c r="ABQ57" i="12"/>
  <c r="ABQ59" i="12" s="1"/>
  <c r="ABQ60" i="12" s="1"/>
  <c r="ABQ67" i="12" s="1"/>
  <c r="ABQ73" i="12" s="1"/>
  <c r="AAV57" i="12"/>
  <c r="AAV59" i="12" s="1"/>
  <c r="AAV60" i="12" s="1"/>
  <c r="AAV67" i="12" s="1"/>
  <c r="AAV73" i="12" s="1"/>
  <c r="YB57" i="12"/>
  <c r="YB59" i="12" s="1"/>
  <c r="YB60" i="12" s="1"/>
  <c r="YB67" i="12" s="1"/>
  <c r="YB73" i="12" s="1"/>
  <c r="RJ57" i="12"/>
  <c r="RJ59" i="12" s="1"/>
  <c r="RJ60" i="12" s="1"/>
  <c r="RJ67" i="12" s="1"/>
  <c r="RJ73" i="12" s="1"/>
  <c r="NL57" i="12"/>
  <c r="NL59" i="12" s="1"/>
  <c r="NL60" i="12" s="1"/>
  <c r="NL67" i="12" s="1"/>
  <c r="NL73" i="12" s="1"/>
  <c r="NC57" i="12"/>
  <c r="NC59" i="12" s="1"/>
  <c r="NC60" i="12" s="1"/>
  <c r="NC67" i="12" s="1"/>
  <c r="NC73" i="12" s="1"/>
  <c r="IV57" i="12"/>
  <c r="IV59" i="12" s="1"/>
  <c r="IV60" i="12" s="1"/>
  <c r="IV67" i="12" s="1"/>
  <c r="IV73" i="12" s="1"/>
  <c r="GN57" i="12"/>
  <c r="GN59" i="12" s="1"/>
  <c r="GN60" i="12" s="1"/>
  <c r="GN67" i="12" s="1"/>
  <c r="GN73" i="12" s="1"/>
  <c r="GE57" i="12"/>
  <c r="GE59" i="12" s="1"/>
  <c r="GE60" i="12" s="1"/>
  <c r="GE67" i="12" s="1"/>
  <c r="GE73" i="12" s="1"/>
  <c r="ER57" i="12"/>
  <c r="ER59" i="12" s="1"/>
  <c r="ER60" i="12" s="1"/>
  <c r="ER67" i="12" s="1"/>
  <c r="ER73" i="12" s="1"/>
  <c r="RD57" i="12"/>
  <c r="RD59" i="12" s="1"/>
  <c r="RD60" i="12" s="1"/>
  <c r="RD67" i="12" s="1"/>
  <c r="RD73" i="12" s="1"/>
  <c r="CS57" i="12"/>
  <c r="CS59" i="12" s="1"/>
  <c r="CS60" i="12" s="1"/>
  <c r="CS67" i="12" s="1"/>
  <c r="CS73" i="12" s="1"/>
  <c r="EI57" i="12"/>
  <c r="EI59" i="12" s="1"/>
  <c r="EI60" i="12" s="1"/>
  <c r="EI67" i="12" s="1"/>
  <c r="EI73" i="12" s="1"/>
  <c r="GH57" i="12"/>
  <c r="GH59" i="12" s="1"/>
  <c r="GH60" i="12" s="1"/>
  <c r="GH67" i="12" s="1"/>
  <c r="GH73" i="12" s="1"/>
  <c r="YZ57" i="12"/>
  <c r="YZ59" i="12" s="1"/>
  <c r="YZ60" i="12" s="1"/>
  <c r="YZ67" i="12" s="1"/>
  <c r="YZ73" i="12" s="1"/>
  <c r="AGA57" i="12"/>
  <c r="AGA59" i="12" s="1"/>
  <c r="AGA60" i="12" s="1"/>
  <c r="AGA67" i="12" s="1"/>
  <c r="AGA73" i="12" s="1"/>
  <c r="ACU57" i="12"/>
  <c r="ACU59" i="12" s="1"/>
  <c r="ACU60" i="12" s="1"/>
  <c r="ACU67" i="12" s="1"/>
  <c r="ACU73" i="12" s="1"/>
  <c r="AAP57" i="12"/>
  <c r="AAP59" i="12" s="1"/>
  <c r="AAP60" i="12" s="1"/>
  <c r="AAP67" i="12" s="1"/>
  <c r="AAP73" i="12" s="1"/>
  <c r="SH57" i="12"/>
  <c r="SH59" i="12" s="1"/>
  <c r="SH60" i="12" s="1"/>
  <c r="SH67" i="12" s="1"/>
  <c r="SH73" i="12" s="1"/>
  <c r="PH57" i="12"/>
  <c r="PH59" i="12" s="1"/>
  <c r="PH60" i="12" s="1"/>
  <c r="PH67" i="12" s="1"/>
  <c r="PH73" i="12" s="1"/>
  <c r="JH57" i="12"/>
  <c r="JH59" i="12" s="1"/>
  <c r="JH60" i="12" s="1"/>
  <c r="JH67" i="12" s="1"/>
  <c r="JH73" i="12" s="1"/>
  <c r="GQ57" i="12"/>
  <c r="GQ59" i="12" s="1"/>
  <c r="GQ60" i="12" s="1"/>
  <c r="GQ67" i="12" s="1"/>
  <c r="GQ73" i="12" s="1"/>
  <c r="IA57" i="12"/>
  <c r="IA59" i="12" s="1"/>
  <c r="IA60" i="12" s="1"/>
  <c r="IA67" i="12" s="1"/>
  <c r="IA73" i="12" s="1"/>
  <c r="WI57" i="12"/>
  <c r="WI59" i="12" s="1"/>
  <c r="WI60" i="12" s="1"/>
  <c r="WI67" i="12" s="1"/>
  <c r="WI73" i="12" s="1"/>
  <c r="BC57" i="12"/>
  <c r="BC59" i="12" s="1"/>
  <c r="BC60" i="12" s="1"/>
  <c r="BC67" i="12" s="1"/>
  <c r="BC73" i="12" s="1"/>
  <c r="AHN57" i="12"/>
  <c r="AHN59" i="12" s="1"/>
  <c r="AHN60" i="12" s="1"/>
  <c r="AHN67" i="12" s="1"/>
  <c r="AHN73" i="12" s="1"/>
  <c r="AGJ57" i="12"/>
  <c r="AGJ59" i="12" s="1"/>
  <c r="AGJ60" i="12" s="1"/>
  <c r="AGJ67" i="12" s="1"/>
  <c r="AGJ73" i="12" s="1"/>
  <c r="DH57" i="12"/>
  <c r="DH59" i="12" s="1"/>
  <c r="DH60" i="12" s="1"/>
  <c r="DH67" i="12" s="1"/>
  <c r="DH73" i="12" s="1"/>
  <c r="GT57" i="12"/>
  <c r="GT59" i="12" s="1"/>
  <c r="GT60" i="12" s="1"/>
  <c r="GT67" i="12" s="1"/>
  <c r="GT73" i="12" s="1"/>
  <c r="ABW57" i="12"/>
  <c r="ABW59" i="12" s="1"/>
  <c r="ABW60" i="12" s="1"/>
  <c r="ABW67" i="12" s="1"/>
  <c r="ABW73" i="12" s="1"/>
  <c r="QR57" i="12"/>
  <c r="QR59" i="12" s="1"/>
  <c r="QR60" i="12" s="1"/>
  <c r="QR67" i="12" s="1"/>
  <c r="QR73" i="12" s="1"/>
  <c r="OV57" i="12"/>
  <c r="OV59" i="12" s="1"/>
  <c r="OV60" i="12" s="1"/>
  <c r="OV67" i="12" s="1"/>
  <c r="OV73" i="12" s="1"/>
  <c r="AH57" i="12"/>
  <c r="AH59" i="12" s="1"/>
  <c r="AH60" i="12" s="1"/>
  <c r="AH67" i="12" s="1"/>
  <c r="AH73" i="12" s="1"/>
  <c r="FJ57" i="12"/>
  <c r="FJ59" i="12" s="1"/>
  <c r="FJ60" i="12" s="1"/>
  <c r="FJ67" i="12" s="1"/>
  <c r="FJ73" i="12" s="1"/>
  <c r="ACO57" i="12"/>
  <c r="ACO59" i="12" s="1"/>
  <c r="ACO60" i="12" s="1"/>
  <c r="ACO67" i="12" s="1"/>
  <c r="ACO73" i="12" s="1"/>
  <c r="AHT67" i="12"/>
  <c r="AHT73" i="12" s="1"/>
  <c r="AHK67" i="12"/>
  <c r="AHK73" i="12" s="1"/>
  <c r="AHH67" i="12"/>
  <c r="AHH73" i="12" s="1"/>
  <c r="AHE57" i="12"/>
  <c r="AHE59" i="12" s="1"/>
  <c r="AHE60" i="12" s="1"/>
  <c r="AHB57" i="12"/>
  <c r="AHB59" i="12" s="1"/>
  <c r="AHB60" i="12" s="1"/>
  <c r="AGS57" i="12"/>
  <c r="AGS59" i="12" s="1"/>
  <c r="AGS60" i="12" s="1"/>
  <c r="AGD57" i="12"/>
  <c r="AGD59" i="12" s="1"/>
  <c r="AGD60" i="12" s="1"/>
  <c r="AFO57" i="12"/>
  <c r="AFO59" i="12" s="1"/>
  <c r="AFO60" i="12" s="1"/>
  <c r="AFL57" i="12"/>
  <c r="AFL59" i="12" s="1"/>
  <c r="AFL60" i="12" s="1"/>
  <c r="AFI57" i="12"/>
  <c r="AFI59" i="12" s="1"/>
  <c r="AFI60" i="12" s="1"/>
  <c r="AFF57" i="12"/>
  <c r="AFF59" i="12" s="1"/>
  <c r="AFF60" i="12" s="1"/>
  <c r="AEZ67" i="12"/>
  <c r="AEZ73" i="12" s="1"/>
  <c r="AET67" i="12"/>
  <c r="AET73" i="12" s="1"/>
  <c r="AEN67" i="12"/>
  <c r="AEN73" i="12" s="1"/>
  <c r="AEH67" i="12"/>
  <c r="AEH73" i="12" s="1"/>
  <c r="ADP67" i="12"/>
  <c r="ADP73" i="12" s="1"/>
  <c r="ADM57" i="12"/>
  <c r="ADM59" i="12" s="1"/>
  <c r="ADM60" i="12" s="1"/>
  <c r="ADJ67" i="12"/>
  <c r="ADJ73" i="12" s="1"/>
  <c r="ADD57" i="12"/>
  <c r="ADD59" i="12" s="1"/>
  <c r="ADD60" i="12" s="1"/>
  <c r="ADA67" i="12"/>
  <c r="ADA73" i="12" s="1"/>
  <c r="ACX57" i="12"/>
  <c r="ACX59" i="12" s="1"/>
  <c r="ACX60" i="12" s="1"/>
  <c r="ABN57" i="12"/>
  <c r="ABN59" i="12" s="1"/>
  <c r="ABN60" i="12" s="1"/>
  <c r="ABE67" i="12"/>
  <c r="ABE73" i="12" s="1"/>
  <c r="ABB67" i="12"/>
  <c r="ABB73" i="12" s="1"/>
  <c r="AAY57" i="12"/>
  <c r="AAY59" i="12" s="1"/>
  <c r="AAY60" i="12" s="1"/>
  <c r="AAJ67" i="12"/>
  <c r="AAJ73" i="12" s="1"/>
  <c r="AAA67" i="12"/>
  <c r="AAA73" i="12" s="1"/>
  <c r="ZU67" i="12"/>
  <c r="ZU73" i="12" s="1"/>
  <c r="ZR57" i="12"/>
  <c r="ZR59" i="12" s="1"/>
  <c r="ZR60" i="12" s="1"/>
  <c r="ZL67" i="12"/>
  <c r="ZL73" i="12" s="1"/>
  <c r="ZI67" i="12"/>
  <c r="ZI73" i="12" s="1"/>
  <c r="YW67" i="12"/>
  <c r="YW73" i="12" s="1"/>
  <c r="YT67" i="12"/>
  <c r="YT73" i="12" s="1"/>
  <c r="YQ67" i="12"/>
  <c r="YQ73" i="12" s="1"/>
  <c r="YK67" i="12"/>
  <c r="YK73" i="12" s="1"/>
  <c r="YH67" i="12"/>
  <c r="YH73" i="12" s="1"/>
  <c r="YE67" i="12"/>
  <c r="YE73" i="12" s="1"/>
  <c r="XV67" i="12"/>
  <c r="XV73" i="12" s="1"/>
  <c r="XS67" i="12"/>
  <c r="XS73" i="12" s="1"/>
  <c r="XP67" i="12"/>
  <c r="XP73" i="12" s="1"/>
  <c r="XJ67" i="12"/>
  <c r="XJ73" i="12" s="1"/>
  <c r="XG67" i="12"/>
  <c r="XG73" i="12" s="1"/>
  <c r="XA67" i="12"/>
  <c r="XA73" i="12" s="1"/>
  <c r="WX57" i="12"/>
  <c r="WX59" i="12" s="1"/>
  <c r="WX60" i="12" s="1"/>
  <c r="WR67" i="12"/>
  <c r="WR73" i="12" s="1"/>
  <c r="WL57" i="12"/>
  <c r="WL59" i="12" s="1"/>
  <c r="WL60" i="12" s="1"/>
  <c r="WF67" i="12"/>
  <c r="WF73" i="12" s="1"/>
  <c r="VN67" i="12"/>
  <c r="VN73" i="12" s="1"/>
  <c r="VH57" i="12"/>
  <c r="VH59" i="12" s="1"/>
  <c r="VH60" i="12" s="1"/>
  <c r="VB57" i="12"/>
  <c r="VB59" i="12" s="1"/>
  <c r="VB60" i="12" s="1"/>
  <c r="UV67" i="12"/>
  <c r="UV73" i="12" s="1"/>
  <c r="US67" i="12"/>
  <c r="US73" i="12" s="1"/>
  <c r="UP67" i="12"/>
  <c r="UP73" i="12" s="1"/>
  <c r="UM67" i="12"/>
  <c r="UM73" i="12" s="1"/>
  <c r="UJ67" i="12"/>
  <c r="UJ73" i="12" s="1"/>
  <c r="UG67" i="12"/>
  <c r="UG73" i="12" s="1"/>
  <c r="UD67" i="12"/>
  <c r="UD73" i="12" s="1"/>
  <c r="UA67" i="12"/>
  <c r="UA73" i="12" s="1"/>
  <c r="TX67" i="12"/>
  <c r="TX73" i="12" s="1"/>
  <c r="TO67" i="12"/>
  <c r="TO73" i="12" s="1"/>
  <c r="TL67" i="12"/>
  <c r="TL73" i="12" s="1"/>
  <c r="TI67" i="12"/>
  <c r="TI73" i="12" s="1"/>
  <c r="TF67" i="12"/>
  <c r="TF73" i="12" s="1"/>
  <c r="TC67" i="12"/>
  <c r="TC73" i="12" s="1"/>
  <c r="SZ67" i="12"/>
  <c r="SZ73" i="12" s="1"/>
  <c r="SW67" i="12"/>
  <c r="SW73" i="12" s="1"/>
  <c r="ST67" i="12"/>
  <c r="ST73" i="12" s="1"/>
  <c r="SQ57" i="12"/>
  <c r="SQ59" i="12" s="1"/>
  <c r="SQ60" i="12" s="1"/>
  <c r="SN67" i="12"/>
  <c r="SN73" i="12" s="1"/>
  <c r="SK57" i="12"/>
  <c r="SK59" i="12" s="1"/>
  <c r="SK60" i="12" s="1"/>
  <c r="SB57" i="12"/>
  <c r="SB59" i="12" s="1"/>
  <c r="SB60" i="12" s="1"/>
  <c r="RY57" i="12"/>
  <c r="RY59" i="12" s="1"/>
  <c r="RY60" i="12" s="1"/>
  <c r="RV57" i="12"/>
  <c r="RV59" i="12" s="1"/>
  <c r="RV60" i="12" s="1"/>
  <c r="RS57" i="12"/>
  <c r="RS59" i="12" s="1"/>
  <c r="RS60" i="12" s="1"/>
  <c r="RP57" i="12"/>
  <c r="RP59" i="12" s="1"/>
  <c r="RP60" i="12" s="1"/>
  <c r="RA67" i="12"/>
  <c r="RA73" i="12" s="1"/>
  <c r="QX57" i="12"/>
  <c r="QX59" i="12" s="1"/>
  <c r="QX60" i="12" s="1"/>
  <c r="QU57" i="12"/>
  <c r="QU59" i="12" s="1"/>
  <c r="QU60" i="12" s="1"/>
  <c r="QL57" i="12"/>
  <c r="QL59" i="12" s="1"/>
  <c r="QL60" i="12" s="1"/>
  <c r="QI57" i="12"/>
  <c r="QI59" i="12" s="1"/>
  <c r="QI60" i="12" s="1"/>
  <c r="PZ57" i="12"/>
  <c r="PZ59" i="12" s="1"/>
  <c r="PZ60" i="12" s="1"/>
  <c r="PN57" i="12"/>
  <c r="PN59" i="12" s="1"/>
  <c r="PN60" i="12" s="1"/>
  <c r="PK57" i="12"/>
  <c r="PK59" i="12" s="1"/>
  <c r="PK60" i="12" s="1"/>
  <c r="OY67" i="12"/>
  <c r="OY73" i="12" s="1"/>
  <c r="OM57" i="12"/>
  <c r="OM59" i="12" s="1"/>
  <c r="OM60" i="12" s="1"/>
  <c r="OJ57" i="12"/>
  <c r="OJ59" i="12" s="1"/>
  <c r="OJ60" i="12" s="1"/>
  <c r="NU67" i="12"/>
  <c r="NU73" i="12" s="1"/>
  <c r="MW67" i="12"/>
  <c r="MW73" i="12" s="1"/>
  <c r="MQ57" i="12"/>
  <c r="MQ59" i="12" s="1"/>
  <c r="MQ60" i="12" s="1"/>
  <c r="MN57" i="12"/>
  <c r="MN59" i="12" s="1"/>
  <c r="MN60" i="12" s="1"/>
  <c r="MK57" i="12"/>
  <c r="MK59" i="12" s="1"/>
  <c r="MK60" i="12" s="1"/>
  <c r="LY67" i="12"/>
  <c r="LY73" i="12" s="1"/>
  <c r="LS57" i="12"/>
  <c r="LS59" i="12" s="1"/>
  <c r="LS60" i="12" s="1"/>
  <c r="LJ57" i="12"/>
  <c r="LJ59" i="12" s="1"/>
  <c r="LJ60" i="12" s="1"/>
  <c r="KU57" i="12"/>
  <c r="KU59" i="12" s="1"/>
  <c r="KU60" i="12" s="1"/>
  <c r="KR57" i="12"/>
  <c r="KR59" i="12" s="1"/>
  <c r="KR60" i="12" s="1"/>
  <c r="KO57" i="12"/>
  <c r="KO59" i="12" s="1"/>
  <c r="KO60" i="12" s="1"/>
  <c r="KL57" i="12"/>
  <c r="KL59" i="12" s="1"/>
  <c r="KL60" i="12" s="1"/>
  <c r="KI67" i="12"/>
  <c r="KI73" i="12" s="1"/>
  <c r="KF57" i="12"/>
  <c r="KF59" i="12" s="1"/>
  <c r="KF60" i="12" s="1"/>
  <c r="KC67" i="12"/>
  <c r="KC73" i="12" s="1"/>
  <c r="JW67" i="12"/>
  <c r="JW73" i="12" s="1"/>
  <c r="JQ67" i="12"/>
  <c r="JQ73" i="12" s="1"/>
  <c r="JN57" i="12"/>
  <c r="JN59" i="12" s="1"/>
  <c r="JN60" i="12" s="1"/>
  <c r="JK67" i="12"/>
  <c r="JK73" i="12" s="1"/>
  <c r="JE67" i="12"/>
  <c r="JE73" i="12" s="1"/>
  <c r="IY67" i="12"/>
  <c r="IY73" i="12" s="1"/>
  <c r="IS67" i="12"/>
  <c r="IS73" i="12" s="1"/>
  <c r="IP57" i="12"/>
  <c r="IP59" i="12" s="1"/>
  <c r="IP60" i="12" s="1"/>
  <c r="IM67" i="12"/>
  <c r="IM73" i="12" s="1"/>
  <c r="IJ67" i="12"/>
  <c r="IJ73" i="12" s="1"/>
  <c r="HR57" i="12"/>
  <c r="HR59" i="12" s="1"/>
  <c r="HR60" i="12" s="1"/>
  <c r="HO57" i="12"/>
  <c r="HO59" i="12" s="1"/>
  <c r="HO60" i="12" s="1"/>
  <c r="HL67" i="12"/>
  <c r="HL73" i="12" s="1"/>
  <c r="HI67" i="12"/>
  <c r="HI73" i="12" s="1"/>
  <c r="HF67" i="12"/>
  <c r="HF73" i="12" s="1"/>
  <c r="GZ67" i="12"/>
  <c r="GZ73" i="12" s="1"/>
  <c r="GB57" i="12"/>
  <c r="GB59" i="12" s="1"/>
  <c r="GB60" i="12" s="1"/>
  <c r="FS57" i="12"/>
  <c r="FS59" i="12" s="1"/>
  <c r="FS60" i="12" s="1"/>
  <c r="FP67" i="12"/>
  <c r="FP73" i="12" s="1"/>
  <c r="FM67" i="12"/>
  <c r="FM73" i="12" s="1"/>
  <c r="FG57" i="12"/>
  <c r="FG59" i="12" s="1"/>
  <c r="FG60" i="12" s="1"/>
  <c r="EX57" i="12"/>
  <c r="EX59" i="12" s="1"/>
  <c r="EX60" i="12" s="1"/>
  <c r="EU67" i="12"/>
  <c r="EU73" i="12" s="1"/>
  <c r="EF67" i="12"/>
  <c r="EF73" i="12" s="1"/>
  <c r="EC57" i="12"/>
  <c r="EC59" i="12" s="1"/>
  <c r="EC60" i="12" s="1"/>
  <c r="DT67" i="12"/>
  <c r="DT73" i="12" s="1"/>
  <c r="DK67" i="12"/>
  <c r="DK73" i="12" s="1"/>
  <c r="DB57" i="12"/>
  <c r="DB59" i="12" s="1"/>
  <c r="DB60" i="12" s="1"/>
  <c r="CM67" i="12"/>
  <c r="CM73" i="12" s="1"/>
  <c r="CJ57" i="12"/>
  <c r="CJ59" i="12" s="1"/>
  <c r="CJ60" i="12" s="1"/>
  <c r="CA67" i="12"/>
  <c r="CA73" i="12" s="1"/>
  <c r="BR67" i="12"/>
  <c r="BR73" i="12" s="1"/>
  <c r="BL57" i="12"/>
  <c r="BL59" i="12" s="1"/>
  <c r="BL60" i="12" s="1"/>
  <c r="BF67" i="12"/>
  <c r="BF73" i="12" s="1"/>
  <c r="AK67" i="12"/>
  <c r="AK73" i="12" s="1"/>
  <c r="AE67" i="12"/>
  <c r="AE73" i="12" s="1"/>
  <c r="J57" i="12"/>
  <c r="J59" i="12" s="1"/>
  <c r="J60" i="12" s="1"/>
  <c r="SN82" i="11"/>
  <c r="SN83" i="11" s="1"/>
  <c r="RJ82" i="11"/>
  <c r="RJ83" i="11" s="1"/>
  <c r="MQ80" i="11"/>
  <c r="NI82" i="11"/>
  <c r="NI83" i="11" s="1"/>
  <c r="YT82" i="11"/>
  <c r="YT83" i="11" s="1"/>
  <c r="AGD82" i="11"/>
  <c r="AGD83" i="11" s="1"/>
  <c r="MB80" i="11"/>
  <c r="AAG80" i="11"/>
  <c r="TF80" i="11"/>
  <c r="ADD82" i="11"/>
  <c r="ADD83" i="11" s="1"/>
  <c r="ACC80" i="11"/>
  <c r="CM82" i="11"/>
  <c r="CM83" i="11" s="1"/>
  <c r="CM80" i="11"/>
  <c r="AHN82" i="11"/>
  <c r="AHN83" i="11" s="1"/>
  <c r="AHN80" i="11"/>
  <c r="JT80" i="11"/>
  <c r="JT82" i="11"/>
  <c r="JT83" i="11" s="1"/>
  <c r="AFF80" i="11"/>
  <c r="AK80" i="11"/>
  <c r="ADY82" i="11"/>
  <c r="ADY83" i="11" s="1"/>
  <c r="WL80" i="11"/>
  <c r="ID80" i="11"/>
  <c r="QX80" i="11"/>
  <c r="AFU82" i="11"/>
  <c r="AFU83" i="11" s="1"/>
  <c r="UP82" i="11"/>
  <c r="UP83" i="11" s="1"/>
  <c r="TX82" i="11"/>
  <c r="TX83" i="11" s="1"/>
  <c r="AFO82" i="11"/>
  <c r="AFO83" i="11" s="1"/>
  <c r="ACX80" i="11"/>
  <c r="IA82" i="11"/>
  <c r="IA83" i="11" s="1"/>
  <c r="IA80" i="11"/>
  <c r="KF80" i="11"/>
  <c r="OS82" i="11"/>
  <c r="OS83" i="11" s="1"/>
  <c r="KC82" i="11"/>
  <c r="KC83" i="11" s="1"/>
  <c r="KX82" i="11"/>
  <c r="KX83" i="11" s="1"/>
  <c r="TR80" i="11"/>
  <c r="AFL80" i="11"/>
  <c r="ACU82" i="11"/>
  <c r="ACU83" i="11" s="1"/>
  <c r="AEW80" i="11"/>
  <c r="RV80" i="11"/>
  <c r="GE80" i="11"/>
  <c r="PH82" i="11"/>
  <c r="PH83" i="11" s="1"/>
  <c r="QO80" i="11"/>
  <c r="VN80" i="11"/>
  <c r="ABE80" i="11"/>
  <c r="EX80" i="11"/>
  <c r="OM80" i="11"/>
  <c r="KU80" i="11"/>
  <c r="QC82" i="11"/>
  <c r="QC83" i="11" s="1"/>
  <c r="IP82" i="11"/>
  <c r="IP83" i="11" s="1"/>
  <c r="XJ80" i="11"/>
  <c r="AGV82" i="11"/>
  <c r="AGV83" i="11" s="1"/>
  <c r="ABT80" i="11"/>
  <c r="AGS80" i="11"/>
  <c r="ZI80" i="11"/>
  <c r="AHE80" i="11"/>
  <c r="AGM80" i="11"/>
  <c r="AFX82" i="11"/>
  <c r="AFX83" i="11" s="1"/>
  <c r="AEN80" i="11"/>
  <c r="AEB80" i="11"/>
  <c r="ADV82" i="11"/>
  <c r="ADV83" i="11" s="1"/>
  <c r="ADS82" i="11"/>
  <c r="ADS83" i="11" s="1"/>
  <c r="ADP80" i="11"/>
  <c r="ACL80" i="11"/>
  <c r="ACF82" i="11"/>
  <c r="ACF83" i="11" s="1"/>
  <c r="ABW82" i="11"/>
  <c r="ABW83" i="11" s="1"/>
  <c r="AAV80" i="11"/>
  <c r="AAJ80" i="11"/>
  <c r="ZF82" i="11"/>
  <c r="ZF83" i="11" s="1"/>
  <c r="XV82" i="11"/>
  <c r="XV83" i="11" s="1"/>
  <c r="XP80" i="11"/>
  <c r="WR82" i="11"/>
  <c r="WR83" i="11" s="1"/>
  <c r="VZ80" i="11"/>
  <c r="UD82" i="11"/>
  <c r="UD83" i="11" s="1"/>
  <c r="SH80" i="11"/>
  <c r="RP80" i="11"/>
  <c r="QL80" i="11"/>
  <c r="PZ82" i="11"/>
  <c r="PZ83" i="11" s="1"/>
  <c r="OP80" i="11"/>
  <c r="OD82" i="11"/>
  <c r="OD83" i="11" s="1"/>
  <c r="NX82" i="11"/>
  <c r="NX83" i="11" s="1"/>
  <c r="NU82" i="11"/>
  <c r="NU83" i="11" s="1"/>
  <c r="NL82" i="11"/>
  <c r="NL83" i="11" s="1"/>
  <c r="NF80" i="11"/>
  <c r="NC80" i="11"/>
  <c r="MK82" i="11"/>
  <c r="MK83" i="11" s="1"/>
  <c r="MH82" i="11"/>
  <c r="MH83" i="11" s="1"/>
  <c r="LY80" i="11"/>
  <c r="LP82" i="11"/>
  <c r="LP83" i="11" s="1"/>
  <c r="LG80" i="11"/>
  <c r="KL82" i="11"/>
  <c r="KL83" i="11" s="1"/>
  <c r="JQ82" i="11"/>
  <c r="JQ83" i="11" s="1"/>
  <c r="JN80" i="11"/>
  <c r="JK82" i="11"/>
  <c r="JK83" i="11" s="1"/>
  <c r="IY80" i="11"/>
  <c r="IS80" i="11"/>
  <c r="EL80" i="11"/>
  <c r="BI82" i="11"/>
  <c r="BI83" i="11" s="1"/>
  <c r="BC80" i="11"/>
  <c r="J50" i="14"/>
  <c r="D63" i="14"/>
  <c r="J84" i="7"/>
  <c r="J89" i="7" s="1"/>
  <c r="Y73" i="7"/>
  <c r="J75" i="7"/>
  <c r="J76" i="7" s="1"/>
  <c r="ZC80" i="11"/>
  <c r="ZC82" i="11"/>
  <c r="ZC83" i="11" s="1"/>
  <c r="AFR82" i="11"/>
  <c r="AFR83" i="11" s="1"/>
  <c r="AFR80" i="11"/>
  <c r="OV82" i="11"/>
  <c r="OV83" i="11" s="1"/>
  <c r="OV80" i="11"/>
  <c r="MZ80" i="11"/>
  <c r="MZ82" i="11"/>
  <c r="MZ83" i="11" s="1"/>
  <c r="LD80" i="11"/>
  <c r="LD82" i="11"/>
  <c r="LD83" i="11" s="1"/>
  <c r="JH82" i="11"/>
  <c r="JH83" i="11" s="1"/>
  <c r="JH80" i="11"/>
  <c r="WF80" i="11"/>
  <c r="WF82" i="11"/>
  <c r="WF83" i="11" s="1"/>
  <c r="EC80" i="11"/>
  <c r="EC82" i="11"/>
  <c r="EC83" i="11" s="1"/>
  <c r="BU82" i="11"/>
  <c r="BU83" i="11" s="1"/>
  <c r="BU80" i="11"/>
  <c r="SB80" i="11"/>
  <c r="SB82" i="11"/>
  <c r="SB83" i="11" s="1"/>
  <c r="UJ80" i="11"/>
  <c r="UJ82" i="11"/>
  <c r="UJ83" i="11" s="1"/>
  <c r="SZ80" i="11"/>
  <c r="SZ82" i="11"/>
  <c r="SZ83" i="11" s="1"/>
  <c r="GW80" i="11"/>
  <c r="GW82" i="11"/>
  <c r="GW83" i="11" s="1"/>
  <c r="CY82" i="11"/>
  <c r="CY83" i="11" s="1"/>
  <c r="CY80" i="11"/>
  <c r="DQ82" i="11"/>
  <c r="DQ83" i="11" s="1"/>
  <c r="DQ80" i="11"/>
  <c r="FJ82" i="11"/>
  <c r="FJ83" i="11" s="1"/>
  <c r="FJ80" i="11"/>
  <c r="AQ82" i="11"/>
  <c r="AQ83" i="11" s="1"/>
  <c r="AQ80" i="11"/>
  <c r="Y82" i="11"/>
  <c r="Y83" i="11" s="1"/>
  <c r="Y80" i="11"/>
  <c r="CA80" i="11"/>
  <c r="CA82" i="11"/>
  <c r="CA83" i="11" s="1"/>
  <c r="AGP82" i="11"/>
  <c r="AGP83" i="11" s="1"/>
  <c r="AGP80" i="11"/>
  <c r="AEH82" i="11"/>
  <c r="AEH83" i="11" s="1"/>
  <c r="AEH80" i="11"/>
  <c r="AAD82" i="11"/>
  <c r="AAD83" i="11" s="1"/>
  <c r="AAD80" i="11"/>
  <c r="M80" i="11"/>
  <c r="M82" i="11"/>
  <c r="M83" i="11" s="1"/>
  <c r="ABH57" i="12"/>
  <c r="ABH59" i="12" s="1"/>
  <c r="ABH60" i="12" s="1"/>
  <c r="QF57" i="12"/>
  <c r="QF59" i="12" s="1"/>
  <c r="QF60" i="12" s="1"/>
  <c r="AT57" i="12"/>
  <c r="AT59" i="12" s="1"/>
  <c r="AT60" i="12" s="1"/>
  <c r="EL57" i="12"/>
  <c r="EL59" i="12" s="1"/>
  <c r="EL60" i="12" s="1"/>
  <c r="CS80" i="11"/>
  <c r="PQ82" i="11"/>
  <c r="PQ83" i="11" s="1"/>
  <c r="LA82" i="11"/>
  <c r="LA83" i="11" s="1"/>
  <c r="PN82" i="11"/>
  <c r="PN83" i="11" s="1"/>
  <c r="VB80" i="11"/>
  <c r="AFI82" i="11"/>
  <c r="AFI83" i="11" s="1"/>
  <c r="ABQ82" i="11"/>
  <c r="ABQ83" i="11" s="1"/>
  <c r="QC57" i="12"/>
  <c r="QC59" i="12" s="1"/>
  <c r="QC60" i="12" s="1"/>
  <c r="DK82" i="11"/>
  <c r="DK83" i="11" s="1"/>
  <c r="BO82" i="11"/>
  <c r="BO83" i="11" s="1"/>
  <c r="S82" i="11"/>
  <c r="S83" i="11" s="1"/>
  <c r="DW82" i="11"/>
  <c r="DW83" i="11" s="1"/>
  <c r="AE82" i="11"/>
  <c r="AE83" i="11" s="1"/>
  <c r="CG82" i="11"/>
  <c r="CG83" i="11" s="1"/>
  <c r="AZ57" i="12"/>
  <c r="AZ59" i="12" s="1"/>
  <c r="AZ60" i="12" s="1"/>
  <c r="HX57" i="12"/>
  <c r="HX59" i="12" s="1"/>
  <c r="HX60" i="12" s="1"/>
  <c r="P57" i="12"/>
  <c r="P59" i="12" s="1"/>
  <c r="P60" i="12" s="1"/>
  <c r="HI82" i="11"/>
  <c r="HI83" i="11" s="1"/>
  <c r="OY80" i="11"/>
  <c r="PT82" i="11"/>
  <c r="PT83" i="11" s="1"/>
  <c r="PE82" i="11"/>
  <c r="PE83" i="11" s="1"/>
  <c r="OG82" i="11"/>
  <c r="OG83" i="11" s="1"/>
  <c r="MW82" i="11"/>
  <c r="MW83" i="11" s="1"/>
  <c r="KO82" i="11"/>
  <c r="KO83" i="11" s="1"/>
  <c r="JE82" i="11"/>
  <c r="JE83" i="11" s="1"/>
  <c r="PB82" i="11"/>
  <c r="PB83" i="11" s="1"/>
  <c r="NR82" i="11"/>
  <c r="NR83" i="11" s="1"/>
  <c r="LJ82" i="11"/>
  <c r="LJ83" i="11" s="1"/>
  <c r="JZ82" i="11"/>
  <c r="JZ83" i="11" s="1"/>
  <c r="VT82" i="11"/>
  <c r="VT83" i="11" s="1"/>
  <c r="WX82" i="11"/>
  <c r="WX83" i="11" s="1"/>
  <c r="ST82" i="11"/>
  <c r="ST83" i="11" s="1"/>
  <c r="VH80" i="11"/>
  <c r="RD82" i="11"/>
  <c r="RD83" i="11" s="1"/>
  <c r="AAY80" i="11"/>
  <c r="ABN82" i="11"/>
  <c r="ABN83" i="11" s="1"/>
  <c r="AAP82" i="11"/>
  <c r="AAP83" i="11" s="1"/>
  <c r="PE57" i="12"/>
  <c r="PE59" i="12" s="1"/>
  <c r="PE60" i="12" s="1"/>
  <c r="RM57" i="12"/>
  <c r="RM59" i="12" s="1"/>
  <c r="RM60" i="12" s="1"/>
  <c r="VZ57" i="12"/>
  <c r="VZ59" i="12" s="1"/>
  <c r="VZ60" i="12" s="1"/>
  <c r="VK57" i="12"/>
  <c r="VK59" i="12" s="1"/>
  <c r="VK60" i="12" s="1"/>
  <c r="LM57" i="12"/>
  <c r="LM59" i="12" s="1"/>
  <c r="LM60" i="12" s="1"/>
  <c r="ACC57" i="12"/>
  <c r="ACC59" i="12" s="1"/>
  <c r="ACC60" i="12" s="1"/>
  <c r="ACI57" i="12"/>
  <c r="ACI59" i="12" s="1"/>
  <c r="ACI60" i="12" s="1"/>
  <c r="LD57" i="12"/>
  <c r="LD59" i="12" s="1"/>
  <c r="LD60" i="12" s="1"/>
  <c r="AFR57" i="12"/>
  <c r="AFR59" i="12" s="1"/>
  <c r="AFR60" i="12" s="1"/>
  <c r="AW80" i="11"/>
  <c r="LV82" i="11"/>
  <c r="LV83" i="11" s="1"/>
  <c r="ADM82" i="11"/>
  <c r="ADM83" i="11" s="1"/>
  <c r="ZU82" i="11"/>
  <c r="ZU83" i="11" s="1"/>
  <c r="ZX57" i="12"/>
  <c r="ZX59" i="12" s="1"/>
  <c r="ZX60" i="12" s="1"/>
  <c r="ABK57" i="12"/>
  <c r="ABK59" i="12" s="1"/>
  <c r="ABK60" i="12" s="1"/>
  <c r="MB57" i="12"/>
  <c r="MB59" i="12" s="1"/>
  <c r="MB60" i="12" s="1"/>
  <c r="MH57" i="12"/>
  <c r="MH59" i="12" s="1"/>
  <c r="MH60" i="12" s="1"/>
  <c r="ADS57" i="12"/>
  <c r="ADS59" i="12" s="1"/>
  <c r="ADS60" i="12" s="1"/>
  <c r="AGP57" i="12"/>
  <c r="AGP59" i="12" s="1"/>
  <c r="AGP60" i="12" s="1"/>
  <c r="Y57" i="12"/>
  <c r="Y59" i="12" s="1"/>
  <c r="Y60" i="12" s="1"/>
  <c r="HU57" i="12"/>
  <c r="HU59" i="12" s="1"/>
  <c r="HU60" i="12" s="1"/>
  <c r="DZ57" i="12"/>
  <c r="DZ59" i="12" s="1"/>
  <c r="DZ60" i="12" s="1"/>
  <c r="AK73" i="7"/>
  <c r="FY80" i="11"/>
  <c r="S57" i="12"/>
  <c r="S59" i="12" s="1"/>
  <c r="S60" i="12" s="1"/>
  <c r="YN82" i="11"/>
  <c r="YN83" i="11" s="1"/>
  <c r="AGJ80" i="11"/>
  <c r="ACR80" i="11"/>
  <c r="YZ80" i="11"/>
  <c r="ZR80" i="11"/>
  <c r="GT80" i="11"/>
  <c r="JT57" i="12"/>
  <c r="JT59" i="12" s="1"/>
  <c r="JT60" i="12" s="1"/>
  <c r="PW57" i="12"/>
  <c r="PW59" i="12" s="1"/>
  <c r="PW60" i="12" s="1"/>
  <c r="AHQ57" i="12"/>
  <c r="AHQ59" i="12" s="1"/>
  <c r="AHQ60" i="12" s="1"/>
  <c r="AFU57" i="12"/>
  <c r="AFU59" i="12" s="1"/>
  <c r="AFU60" i="12" s="1"/>
  <c r="AFX57" i="12"/>
  <c r="AFX59" i="12" s="1"/>
  <c r="AFX60" i="12" s="1"/>
  <c r="AAM57" i="12"/>
  <c r="AAM59" i="12" s="1"/>
  <c r="AAM60" i="12" s="1"/>
  <c r="AAS57" i="12"/>
  <c r="AAS59" i="12" s="1"/>
  <c r="AAS60" i="12" s="1"/>
  <c r="VW57" i="12"/>
  <c r="VW59" i="12" s="1"/>
  <c r="VW60" i="12" s="1"/>
  <c r="NO57" i="12"/>
  <c r="NO59" i="12" s="1"/>
  <c r="NO60" i="12" s="1"/>
  <c r="ME57" i="12"/>
  <c r="ME59" i="12" s="1"/>
  <c r="ME60" i="12" s="1"/>
  <c r="ACF57" i="12"/>
  <c r="ACF59" i="12" s="1"/>
  <c r="ACF60" i="12" s="1"/>
  <c r="ZF57" i="12"/>
  <c r="ZF59" i="12" s="1"/>
  <c r="ZF60" i="12" s="1"/>
  <c r="PB57" i="12"/>
  <c r="PB59" i="12" s="1"/>
  <c r="PB60" i="12" s="1"/>
  <c r="MZ57" i="12"/>
  <c r="MZ59" i="12" s="1"/>
  <c r="MZ60" i="12" s="1"/>
  <c r="LP57" i="12"/>
  <c r="LP59" i="12" s="1"/>
  <c r="LP60" i="12" s="1"/>
  <c r="JZ57" i="12"/>
  <c r="JZ59" i="12" s="1"/>
  <c r="JZ60" i="12" s="1"/>
  <c r="D62" i="8"/>
  <c r="DW57" i="12"/>
  <c r="DW59" i="12" s="1"/>
  <c r="DW60" i="12" s="1"/>
  <c r="AAA80" i="11"/>
  <c r="AAA82" i="11"/>
  <c r="AAA83" i="11" s="1"/>
  <c r="YB82" i="11"/>
  <c r="YB83" i="11" s="1"/>
  <c r="YB80" i="11"/>
  <c r="QR80" i="11"/>
  <c r="QR82" i="11"/>
  <c r="QR83" i="11" s="1"/>
  <c r="ZO80" i="11"/>
  <c r="ZO82" i="11"/>
  <c r="ZO83" i="11" s="1"/>
  <c r="AHB80" i="11"/>
  <c r="AHB82" i="11"/>
  <c r="AHB83" i="11" s="1"/>
  <c r="XD82" i="11"/>
  <c r="XD83" i="11" s="1"/>
  <c r="XD80" i="11"/>
  <c r="TL80" i="11"/>
  <c r="TL82" i="11"/>
  <c r="TL83" i="11" s="1"/>
  <c r="AT80" i="11"/>
  <c r="HU82" i="11"/>
  <c r="HU83" i="11" s="1"/>
  <c r="UV80" i="11"/>
  <c r="AGY82" i="11"/>
  <c r="AGY83" i="11" s="1"/>
  <c r="AFC82" i="11"/>
  <c r="AFC83" i="11" s="1"/>
  <c r="ADG82" i="11"/>
  <c r="ADG83" i="11" s="1"/>
  <c r="ABK82" i="11"/>
  <c r="ABK83" i="11" s="1"/>
  <c r="AET82" i="11"/>
  <c r="AET83" i="11" s="1"/>
  <c r="ABZ82" i="11"/>
  <c r="ABZ83" i="11" s="1"/>
  <c r="PQ57" i="12"/>
  <c r="PQ59" i="12" s="1"/>
  <c r="PQ60" i="12" s="1"/>
  <c r="SE57" i="12"/>
  <c r="SE59" i="12" s="1"/>
  <c r="SE60" i="12" s="1"/>
  <c r="ABT57" i="12"/>
  <c r="ABT59" i="12" s="1"/>
  <c r="ABT60" i="12" s="1"/>
  <c r="VQ57" i="12"/>
  <c r="VQ59" i="12" s="1"/>
  <c r="VQ60" i="12" s="1"/>
  <c r="OA57" i="12"/>
  <c r="OA59" i="12" s="1"/>
  <c r="OA60" i="12" s="1"/>
  <c r="PT57" i="12"/>
  <c r="PT59" i="12" s="1"/>
  <c r="PT60" i="12" s="1"/>
  <c r="OP57" i="12"/>
  <c r="OP59" i="12" s="1"/>
  <c r="OP60" i="12" s="1"/>
  <c r="MT57" i="12"/>
  <c r="MT59" i="12" s="1"/>
  <c r="MT60" i="12" s="1"/>
  <c r="LV57" i="12"/>
  <c r="LV59" i="12" s="1"/>
  <c r="LV60" i="12" s="1"/>
  <c r="ADY57" i="12"/>
  <c r="ADY59" i="12" s="1"/>
  <c r="ADY60" i="12" s="1"/>
  <c r="AEE57" i="12"/>
  <c r="AEE59" i="12" s="1"/>
  <c r="AEE60" i="12" s="1"/>
  <c r="DN57" i="12"/>
  <c r="DN59" i="12" s="1"/>
  <c r="DN60" i="12" s="1"/>
  <c r="VE57" i="12"/>
  <c r="VE59" i="12" s="1"/>
  <c r="VE60" i="12" s="1"/>
  <c r="AGG57" i="12"/>
  <c r="AGG59" i="12" s="1"/>
  <c r="AGG60" i="12" s="1"/>
  <c r="OD57" i="12"/>
  <c r="OD59" i="12" s="1"/>
  <c r="OD60" i="12" s="1"/>
  <c r="V57" i="12"/>
  <c r="V59" i="12" s="1"/>
  <c r="V60" i="12" s="1"/>
  <c r="CG57" i="12"/>
  <c r="CG59" i="12" s="1"/>
  <c r="CG60" i="12" s="1"/>
  <c r="BX57" i="12"/>
  <c r="BX59" i="12" s="1"/>
  <c r="BX60" i="12" s="1"/>
  <c r="FD57" i="12"/>
  <c r="FD59" i="12" s="1"/>
  <c r="FD60" i="12" s="1"/>
  <c r="DE57" i="12"/>
  <c r="DE59" i="12" s="1"/>
  <c r="DE60" i="12" s="1"/>
  <c r="HR80" i="11"/>
  <c r="PK82" i="11"/>
  <c r="PK83" i="11" s="1"/>
  <c r="NO82" i="11"/>
  <c r="NO83" i="11" s="1"/>
  <c r="LS82" i="11"/>
  <c r="LS83" i="11" s="1"/>
  <c r="JW82" i="11"/>
  <c r="JW83" i="11" s="1"/>
  <c r="QF80" i="11"/>
  <c r="OJ80" i="11"/>
  <c r="MN80" i="11"/>
  <c r="KR80" i="11"/>
  <c r="IV80" i="11"/>
  <c r="AHQ80" i="11"/>
  <c r="JB57" i="12"/>
  <c r="JB59" i="12" s="1"/>
  <c r="JB60" i="12" s="1"/>
  <c r="QO57" i="12"/>
  <c r="QO59" i="12" s="1"/>
  <c r="QO60" i="12" s="1"/>
  <c r="OS57" i="12"/>
  <c r="OS59" i="12" s="1"/>
  <c r="OS60" i="12" s="1"/>
  <c r="RG57" i="12"/>
  <c r="RG59" i="12" s="1"/>
  <c r="RG60" i="12" s="1"/>
  <c r="AGM57" i="12"/>
  <c r="AGM59" i="12" s="1"/>
  <c r="AGM60" i="12" s="1"/>
  <c r="AAG57" i="12"/>
  <c r="AAG59" i="12" s="1"/>
  <c r="AAG60" i="12" s="1"/>
  <c r="ACL57" i="12"/>
  <c r="ACL59" i="12" s="1"/>
  <c r="ACL60" i="12" s="1"/>
  <c r="ACR57" i="12"/>
  <c r="ACR59" i="12" s="1"/>
  <c r="ACR60" i="12" s="1"/>
  <c r="WO57" i="12"/>
  <c r="WO59" i="12" s="1"/>
  <c r="WO60" i="12" s="1"/>
  <c r="WU57" i="12"/>
  <c r="WU59" i="12" s="1"/>
  <c r="WU60" i="12" s="1"/>
  <c r="UY57" i="12"/>
  <c r="UY59" i="12" s="1"/>
  <c r="UY60" i="12" s="1"/>
  <c r="NR57" i="12"/>
  <c r="NR59" i="12" s="1"/>
  <c r="NR60" i="12" s="1"/>
  <c r="NX57" i="12"/>
  <c r="NX59" i="12" s="1"/>
  <c r="NX60" i="12" s="1"/>
  <c r="KX57" i="12"/>
  <c r="KX59" i="12" s="1"/>
  <c r="KX60" i="12" s="1"/>
  <c r="AEW57" i="12"/>
  <c r="AEW59" i="12" s="1"/>
  <c r="AEW60" i="12" s="1"/>
  <c r="AFC57" i="12"/>
  <c r="AFC59" i="12" s="1"/>
  <c r="AFC60" i="12" s="1"/>
  <c r="ADG57" i="12"/>
  <c r="ADG59" i="12" s="1"/>
  <c r="ADG60" i="12" s="1"/>
  <c r="ABZ57" i="12"/>
  <c r="ABZ59" i="12" s="1"/>
  <c r="ABZ60" i="12" s="1"/>
  <c r="WC57" i="12"/>
  <c r="WC59" i="12" s="1"/>
  <c r="WC60" i="12" s="1"/>
  <c r="NF57" i="12"/>
  <c r="NF59" i="12" s="1"/>
  <c r="NF60" i="12" s="1"/>
  <c r="AEK57" i="12"/>
  <c r="AEK59" i="12" s="1"/>
  <c r="AEK60" i="12" s="1"/>
  <c r="AEQ57" i="12"/>
  <c r="AEQ59" i="12" s="1"/>
  <c r="AEQ60" i="12" s="1"/>
  <c r="AHT82" i="11"/>
  <c r="AHT83" i="11" s="1"/>
  <c r="AHT80" i="11"/>
  <c r="AHH80" i="11"/>
  <c r="AHK82" i="11"/>
  <c r="AHK83" i="11" s="1"/>
  <c r="AHK80" i="11"/>
  <c r="WO82" i="11"/>
  <c r="WO83" i="11" s="1"/>
  <c r="WO80" i="11"/>
  <c r="SW82" i="11"/>
  <c r="SW83" i="11" s="1"/>
  <c r="SW80" i="11"/>
  <c r="XG82" i="11"/>
  <c r="XG83" i="11" s="1"/>
  <c r="XG80" i="11"/>
  <c r="TO82" i="11"/>
  <c r="TO83" i="11" s="1"/>
  <c r="TO80" i="11"/>
  <c r="TI82" i="11"/>
  <c r="TI83" i="11" s="1"/>
  <c r="TI80" i="11"/>
  <c r="XM82" i="11"/>
  <c r="XM83" i="11" s="1"/>
  <c r="XM80" i="11"/>
  <c r="VQ82" i="11"/>
  <c r="VQ83" i="11" s="1"/>
  <c r="VQ80" i="11"/>
  <c r="TU82" i="11"/>
  <c r="TU83" i="11" s="1"/>
  <c r="TU80" i="11"/>
  <c r="RY82" i="11"/>
  <c r="RY83" i="11" s="1"/>
  <c r="RY80" i="11"/>
  <c r="YE82" i="11"/>
  <c r="YE83" i="11" s="1"/>
  <c r="YE80" i="11"/>
  <c r="WI82" i="11"/>
  <c r="WI83" i="11" s="1"/>
  <c r="WI80" i="11"/>
  <c r="UM82" i="11"/>
  <c r="UM83" i="11" s="1"/>
  <c r="UM80" i="11"/>
  <c r="SQ82" i="11"/>
  <c r="SQ83" i="11" s="1"/>
  <c r="SQ80" i="11"/>
  <c r="QU82" i="11"/>
  <c r="QU83" i="11" s="1"/>
  <c r="QU80" i="11"/>
  <c r="YK82" i="11"/>
  <c r="YK83" i="11" s="1"/>
  <c r="YK80" i="11"/>
  <c r="US82" i="11"/>
  <c r="US83" i="11" s="1"/>
  <c r="US80" i="11"/>
  <c r="RA82" i="11"/>
  <c r="RA83" i="11" s="1"/>
  <c r="RA80" i="11"/>
  <c r="VK82" i="11"/>
  <c r="VK83" i="11" s="1"/>
  <c r="VK80" i="11"/>
  <c r="RS82" i="11"/>
  <c r="RS83" i="11" s="1"/>
  <c r="RS80" i="11"/>
  <c r="XA82" i="11"/>
  <c r="XA83" i="11" s="1"/>
  <c r="XA80" i="11"/>
  <c r="VE82" i="11"/>
  <c r="VE83" i="11" s="1"/>
  <c r="VE80" i="11"/>
  <c r="XY82" i="11"/>
  <c r="XY83" i="11" s="1"/>
  <c r="XY80" i="11"/>
  <c r="WC82" i="11"/>
  <c r="WC83" i="11" s="1"/>
  <c r="WC80" i="11"/>
  <c r="UG82" i="11"/>
  <c r="UG83" i="11" s="1"/>
  <c r="UG80" i="11"/>
  <c r="SK82" i="11"/>
  <c r="SK83" i="11" s="1"/>
  <c r="SK80" i="11"/>
  <c r="YQ82" i="11"/>
  <c r="YQ83" i="11" s="1"/>
  <c r="YQ80" i="11"/>
  <c r="WU82" i="11"/>
  <c r="WU83" i="11" s="1"/>
  <c r="WU80" i="11"/>
  <c r="UY82" i="11"/>
  <c r="UY83" i="11" s="1"/>
  <c r="UY80" i="11"/>
  <c r="TC82" i="11"/>
  <c r="TC83" i="11" s="1"/>
  <c r="TC80" i="11"/>
  <c r="RG82" i="11"/>
  <c r="RG83" i="11" s="1"/>
  <c r="RG80" i="11"/>
  <c r="RM82" i="11"/>
  <c r="RM83" i="11" s="1"/>
  <c r="RM80" i="11"/>
  <c r="XS82" i="11"/>
  <c r="XS83" i="11" s="1"/>
  <c r="XS80" i="11"/>
  <c r="VW82" i="11"/>
  <c r="VW83" i="11" s="1"/>
  <c r="VW80" i="11"/>
  <c r="UA82" i="11"/>
  <c r="UA83" i="11" s="1"/>
  <c r="UA80" i="11"/>
  <c r="SE82" i="11"/>
  <c r="SE83" i="11" s="1"/>
  <c r="SE80" i="11"/>
  <c r="BR82" i="11"/>
  <c r="BR83" i="11" s="1"/>
  <c r="BR80" i="11"/>
  <c r="FD82" i="11"/>
  <c r="FD83" i="11" s="1"/>
  <c r="FD80" i="11"/>
  <c r="DT82" i="11"/>
  <c r="DT83" i="11" s="1"/>
  <c r="DT80" i="11"/>
  <c r="AB82" i="11"/>
  <c r="AB83" i="11" s="1"/>
  <c r="AB80" i="11"/>
  <c r="GW57" i="12"/>
  <c r="GW59" i="12" s="1"/>
  <c r="GW60" i="12" s="1"/>
  <c r="EO57" i="12"/>
  <c r="EO59" i="12" s="1"/>
  <c r="EO60" i="12" s="1"/>
  <c r="EI80" i="11"/>
  <c r="HF80" i="11"/>
  <c r="V80" i="11"/>
  <c r="GN82" i="11"/>
  <c r="GN83" i="11" s="1"/>
  <c r="GN80" i="11"/>
  <c r="FM82" i="11"/>
  <c r="FM83" i="11" s="1"/>
  <c r="FM80" i="11"/>
  <c r="AZ82" i="11"/>
  <c r="AZ83" i="11" s="1"/>
  <c r="AZ80" i="11"/>
  <c r="GZ82" i="11"/>
  <c r="GZ83" i="11" s="1"/>
  <c r="GZ80" i="11"/>
  <c r="J77" i="12"/>
  <c r="J8" i="12"/>
  <c r="ER82" i="11"/>
  <c r="ER83" i="11" s="1"/>
  <c r="ER80" i="11"/>
  <c r="FG82" i="11"/>
  <c r="FG83" i="11" s="1"/>
  <c r="FG80" i="11"/>
  <c r="BX82" i="11"/>
  <c r="BX83" i="11" s="1"/>
  <c r="BX80" i="11"/>
  <c r="GH80" i="11"/>
  <c r="CP80" i="11"/>
  <c r="IJ82" i="11"/>
  <c r="IJ83" i="11" s="1"/>
  <c r="IJ80" i="11"/>
  <c r="FV82" i="11"/>
  <c r="FV83" i="11" s="1"/>
  <c r="FV80" i="11"/>
  <c r="FA82" i="11"/>
  <c r="FA83" i="11" s="1"/>
  <c r="FA80" i="11"/>
  <c r="CV82" i="11"/>
  <c r="CV83" i="11" s="1"/>
  <c r="CV80" i="11"/>
  <c r="CV57" i="12"/>
  <c r="CV59" i="12" s="1"/>
  <c r="CV60" i="12" s="1"/>
  <c r="FY57" i="12"/>
  <c r="FY59" i="12" s="1"/>
  <c r="FY60" i="12" s="1"/>
  <c r="DN80" i="11"/>
  <c r="AQ84" i="7"/>
  <c r="AQ89" i="7" s="1"/>
  <c r="AQ75" i="7"/>
  <c r="AQ76" i="7" s="1"/>
  <c r="AH82" i="11"/>
  <c r="AH83" i="11" s="1"/>
  <c r="AH80" i="11"/>
  <c r="DB82" i="11"/>
  <c r="DB83" i="11" s="1"/>
  <c r="DB80" i="11"/>
  <c r="D22" i="14"/>
  <c r="D22" i="8"/>
  <c r="D28" i="8" s="1"/>
  <c r="D53" i="8" s="1"/>
  <c r="D58" i="8" s="1"/>
  <c r="FS82" i="11"/>
  <c r="FS83" i="11" s="1"/>
  <c r="FS80" i="11"/>
  <c r="BL82" i="11"/>
  <c r="BL83" i="11" s="1"/>
  <c r="BL80" i="11"/>
  <c r="IG57" i="12"/>
  <c r="IG59" i="12" s="1"/>
  <c r="IG60" i="12" s="1"/>
  <c r="DQ57" i="12"/>
  <c r="DQ59" i="12" s="1"/>
  <c r="DQ60" i="12" s="1"/>
  <c r="EU82" i="11"/>
  <c r="EU83" i="11" s="1"/>
  <c r="EU80" i="11"/>
  <c r="FP82" i="11"/>
  <c r="FP83" i="11" s="1"/>
  <c r="FP80" i="11"/>
  <c r="BF82" i="11"/>
  <c r="BF83" i="11" s="1"/>
  <c r="BF80" i="11"/>
  <c r="HO82" i="11"/>
  <c r="HO83" i="11" s="1"/>
  <c r="HO80" i="11"/>
  <c r="DH82" i="11"/>
  <c r="DH83" i="11" s="1"/>
  <c r="DH80" i="11"/>
  <c r="P82" i="11"/>
  <c r="P83" i="11" s="1"/>
  <c r="P80" i="11"/>
  <c r="GQ82" i="11"/>
  <c r="GQ83" i="11" s="1"/>
  <c r="GQ80" i="11"/>
  <c r="BU57" i="12"/>
  <c r="BU59" i="12" s="1"/>
  <c r="BU60" i="12" s="1"/>
  <c r="M57" i="12"/>
  <c r="M59" i="12" s="1"/>
  <c r="M60" i="12" s="1"/>
  <c r="GK57" i="12"/>
  <c r="GK59" i="12" s="1"/>
  <c r="GK60" i="12" s="1"/>
  <c r="AW57" i="12"/>
  <c r="AW59" i="12" s="1"/>
  <c r="AW60" i="12" s="1"/>
  <c r="FV57" i="12"/>
  <c r="FV59" i="12" s="1"/>
  <c r="FV60" i="12" s="1"/>
  <c r="DZ82" i="11"/>
  <c r="DZ83" i="11" s="1"/>
  <c r="DZ80" i="11"/>
  <c r="GB82" i="11"/>
  <c r="GB83" i="11" s="1"/>
  <c r="GB80" i="11"/>
  <c r="CJ82" i="11"/>
  <c r="CJ83" i="11" s="1"/>
  <c r="CJ80" i="11"/>
  <c r="G80" i="11"/>
  <c r="G82" i="11"/>
  <c r="G83" i="11" s="1"/>
  <c r="HL82" i="11"/>
  <c r="HL83" i="11" s="1"/>
  <c r="HL80" i="11"/>
  <c r="CD82" i="11"/>
  <c r="CD83" i="11" s="1"/>
  <c r="CD80" i="11"/>
  <c r="V77" i="12"/>
  <c r="HX82" i="11"/>
  <c r="HX83" i="11" s="1"/>
  <c r="HX80" i="11"/>
  <c r="EF82" i="11"/>
  <c r="EF83" i="11" s="1"/>
  <c r="EF80" i="11"/>
  <c r="AN82" i="11"/>
  <c r="AN83" i="11" s="1"/>
  <c r="AN80" i="11"/>
  <c r="J80" i="11"/>
  <c r="J82" i="11"/>
  <c r="J83" i="11" s="1"/>
  <c r="BI57" i="12"/>
  <c r="BI59" i="12" s="1"/>
  <c r="BI60" i="12" s="1"/>
  <c r="AHQ67" i="12" l="1"/>
  <c r="AHQ73" i="12" s="1"/>
  <c r="AHE67" i="12"/>
  <c r="AHE73" i="12" s="1"/>
  <c r="AHB67" i="12"/>
  <c r="AHB73" i="12" s="1"/>
  <c r="AGS67" i="12"/>
  <c r="AGS73" i="12" s="1"/>
  <c r="AGP67" i="12"/>
  <c r="AGP73" i="12" s="1"/>
  <c r="AGM67" i="12"/>
  <c r="AGM73" i="12" s="1"/>
  <c r="AGG67" i="12"/>
  <c r="AGG73" i="12" s="1"/>
  <c r="AGD67" i="12"/>
  <c r="AGD73" i="12" s="1"/>
  <c r="AFX67" i="12"/>
  <c r="AFX73" i="12" s="1"/>
  <c r="AFU67" i="12"/>
  <c r="AFU73" i="12" s="1"/>
  <c r="AFR67" i="12"/>
  <c r="AFR73" i="12" s="1"/>
  <c r="AFO67" i="12"/>
  <c r="AFO73" i="12" s="1"/>
  <c r="AFL67" i="12"/>
  <c r="AFL73" i="12" s="1"/>
  <c r="AFI67" i="12"/>
  <c r="AFI73" i="12" s="1"/>
  <c r="AFF67" i="12"/>
  <c r="AFF73" i="12" s="1"/>
  <c r="AFC67" i="12"/>
  <c r="AFC73" i="12" s="1"/>
  <c r="AEW67" i="12"/>
  <c r="AEW73" i="12" s="1"/>
  <c r="AEQ67" i="12"/>
  <c r="AEQ73" i="12" s="1"/>
  <c r="AEK67" i="12"/>
  <c r="AEK73" i="12" s="1"/>
  <c r="AEE67" i="12"/>
  <c r="AEE73" i="12" s="1"/>
  <c r="ADY67" i="12"/>
  <c r="ADY73" i="12" s="1"/>
  <c r="ADS67" i="12"/>
  <c r="ADS73" i="12" s="1"/>
  <c r="ADM67" i="12"/>
  <c r="ADM73" i="12" s="1"/>
  <c r="ADG67" i="12"/>
  <c r="ADG73" i="12" s="1"/>
  <c r="ADD67" i="12"/>
  <c r="ADD73" i="12" s="1"/>
  <c r="ACX67" i="12"/>
  <c r="ACX73" i="12" s="1"/>
  <c r="ACR67" i="12"/>
  <c r="ACR73" i="12" s="1"/>
  <c r="ACL67" i="12"/>
  <c r="ACL73" i="12" s="1"/>
  <c r="ACI67" i="12"/>
  <c r="ACI73" i="12" s="1"/>
  <c r="ACF67" i="12"/>
  <c r="ACF73" i="12" s="1"/>
  <c r="ACC67" i="12"/>
  <c r="ACC73" i="12" s="1"/>
  <c r="ABZ67" i="12"/>
  <c r="ABZ73" i="12" s="1"/>
  <c r="ABT67" i="12"/>
  <c r="ABT73" i="12" s="1"/>
  <c r="ABN67" i="12"/>
  <c r="ABN73" i="12" s="1"/>
  <c r="ABK67" i="12"/>
  <c r="ABK73" i="12" s="1"/>
  <c r="ABH67" i="12"/>
  <c r="ABH73" i="12" s="1"/>
  <c r="AAY67" i="12"/>
  <c r="AAY73" i="12" s="1"/>
  <c r="AAS67" i="12"/>
  <c r="AAS73" i="12" s="1"/>
  <c r="AAM67" i="12"/>
  <c r="AAM73" i="12" s="1"/>
  <c r="AAG67" i="12"/>
  <c r="AAG73" i="12" s="1"/>
  <c r="ZX67" i="12"/>
  <c r="ZX73" i="12" s="1"/>
  <c r="ZR67" i="12"/>
  <c r="ZR73" i="12" s="1"/>
  <c r="ZF67" i="12"/>
  <c r="ZF73" i="12" s="1"/>
  <c r="WX67" i="12"/>
  <c r="WX73" i="12" s="1"/>
  <c r="WU67" i="12"/>
  <c r="WU73" i="12" s="1"/>
  <c r="WO67" i="12"/>
  <c r="WO73" i="12" s="1"/>
  <c r="WL67" i="12"/>
  <c r="WL73" i="12" s="1"/>
  <c r="WC67" i="12"/>
  <c r="WC73" i="12" s="1"/>
  <c r="VZ67" i="12"/>
  <c r="VZ73" i="12" s="1"/>
  <c r="VW67" i="12"/>
  <c r="VW73" i="12" s="1"/>
  <c r="VQ67" i="12"/>
  <c r="VQ73" i="12" s="1"/>
  <c r="VK67" i="12"/>
  <c r="VK73" i="12" s="1"/>
  <c r="VH67" i="12"/>
  <c r="VH73" i="12" s="1"/>
  <c r="VE67" i="12"/>
  <c r="VE73" i="12" s="1"/>
  <c r="VB67" i="12"/>
  <c r="VB73" i="12" s="1"/>
  <c r="UY67" i="12"/>
  <c r="UY73" i="12" s="1"/>
  <c r="SQ67" i="12"/>
  <c r="SQ73" i="12" s="1"/>
  <c r="SK67" i="12"/>
  <c r="SK73" i="12" s="1"/>
  <c r="SE67" i="12"/>
  <c r="SE73" i="12" s="1"/>
  <c r="SB67" i="12"/>
  <c r="SB73" i="12" s="1"/>
  <c r="RY67" i="12"/>
  <c r="RY73" i="12" s="1"/>
  <c r="RV67" i="12"/>
  <c r="RV73" i="12" s="1"/>
  <c r="RS67" i="12"/>
  <c r="RS73" i="12" s="1"/>
  <c r="RP67" i="12"/>
  <c r="RP73" i="12" s="1"/>
  <c r="RM67" i="12"/>
  <c r="RM73" i="12" s="1"/>
  <c r="RG67" i="12"/>
  <c r="RG73" i="12" s="1"/>
  <c r="QX67" i="12"/>
  <c r="QX73" i="12" s="1"/>
  <c r="QU67" i="12"/>
  <c r="QU73" i="12" s="1"/>
  <c r="QO67" i="12"/>
  <c r="QO73" i="12" s="1"/>
  <c r="QL67" i="12"/>
  <c r="QL73" i="12" s="1"/>
  <c r="QI67" i="12"/>
  <c r="QI73" i="12" s="1"/>
  <c r="QF67" i="12"/>
  <c r="QF73" i="12" s="1"/>
  <c r="QC67" i="12"/>
  <c r="QC73" i="12" s="1"/>
  <c r="PZ67" i="12"/>
  <c r="PZ73" i="12" s="1"/>
  <c r="PW67" i="12"/>
  <c r="PW73" i="12" s="1"/>
  <c r="PT67" i="12"/>
  <c r="PT73" i="12" s="1"/>
  <c r="PQ67" i="12"/>
  <c r="PQ73" i="12" s="1"/>
  <c r="PN67" i="12"/>
  <c r="PN73" i="12" s="1"/>
  <c r="PK67" i="12"/>
  <c r="PK73" i="12" s="1"/>
  <c r="PE67" i="12"/>
  <c r="PE73" i="12" s="1"/>
  <c r="PB67" i="12"/>
  <c r="PB73" i="12" s="1"/>
  <c r="OS67" i="12"/>
  <c r="OS73" i="12" s="1"/>
  <c r="OP67" i="12"/>
  <c r="OP73" i="12" s="1"/>
  <c r="OM67" i="12"/>
  <c r="OM73" i="12" s="1"/>
  <c r="OJ67" i="12"/>
  <c r="OJ73" i="12" s="1"/>
  <c r="OD67" i="12"/>
  <c r="OD73" i="12" s="1"/>
  <c r="OA67" i="12"/>
  <c r="OA73" i="12" s="1"/>
  <c r="NX67" i="12"/>
  <c r="NX73" i="12" s="1"/>
  <c r="NR67" i="12"/>
  <c r="NR73" i="12" s="1"/>
  <c r="NO67" i="12"/>
  <c r="NO73" i="12" s="1"/>
  <c r="NF67" i="12"/>
  <c r="NF73" i="12" s="1"/>
  <c r="MZ67" i="12"/>
  <c r="MZ73" i="12" s="1"/>
  <c r="MT67" i="12"/>
  <c r="MT73" i="12" s="1"/>
  <c r="MQ67" i="12"/>
  <c r="MQ73" i="12" s="1"/>
  <c r="MN67" i="12"/>
  <c r="MN73" i="12" s="1"/>
  <c r="MK67" i="12"/>
  <c r="MK73" i="12" s="1"/>
  <c r="MH67" i="12"/>
  <c r="MH73" i="12" s="1"/>
  <c r="ME67" i="12"/>
  <c r="ME73" i="12" s="1"/>
  <c r="MB67" i="12"/>
  <c r="MB73" i="12" s="1"/>
  <c r="LV67" i="12"/>
  <c r="LV73" i="12" s="1"/>
  <c r="LS67" i="12"/>
  <c r="LS73" i="12" s="1"/>
  <c r="LP67" i="12"/>
  <c r="LP73" i="12" s="1"/>
  <c r="LM67" i="12"/>
  <c r="LM73" i="12" s="1"/>
  <c r="LJ67" i="12"/>
  <c r="LJ73" i="12" s="1"/>
  <c r="LD67" i="12"/>
  <c r="LD73" i="12" s="1"/>
  <c r="KX67" i="12"/>
  <c r="KX73" i="12" s="1"/>
  <c r="KU67" i="12"/>
  <c r="KU73" i="12" s="1"/>
  <c r="KR67" i="12"/>
  <c r="KR73" i="12" s="1"/>
  <c r="KO67" i="12"/>
  <c r="KO73" i="12" s="1"/>
  <c r="KL67" i="12"/>
  <c r="KL73" i="12" s="1"/>
  <c r="KF67" i="12"/>
  <c r="KF73" i="12" s="1"/>
  <c r="JZ67" i="12"/>
  <c r="JZ73" i="12" s="1"/>
  <c r="JT67" i="12"/>
  <c r="JT73" i="12" s="1"/>
  <c r="JN67" i="12"/>
  <c r="JN73" i="12" s="1"/>
  <c r="JB67" i="12"/>
  <c r="JB73" i="12" s="1"/>
  <c r="IP67" i="12"/>
  <c r="IP73" i="12" s="1"/>
  <c r="IG67" i="12"/>
  <c r="IG73" i="12" s="1"/>
  <c r="HX67" i="12"/>
  <c r="HX73" i="12" s="1"/>
  <c r="HU67" i="12"/>
  <c r="HU73" i="12" s="1"/>
  <c r="HR67" i="12"/>
  <c r="HR73" i="12" s="1"/>
  <c r="HO67" i="12"/>
  <c r="HO73" i="12" s="1"/>
  <c r="GW67" i="12"/>
  <c r="GW73" i="12" s="1"/>
  <c r="GK67" i="12"/>
  <c r="GK73" i="12" s="1"/>
  <c r="GB67" i="12"/>
  <c r="GB73" i="12" s="1"/>
  <c r="FY67" i="12"/>
  <c r="FY73" i="12" s="1"/>
  <c r="FV67" i="12"/>
  <c r="FV73" i="12" s="1"/>
  <c r="FS67" i="12"/>
  <c r="FS73" i="12" s="1"/>
  <c r="FG67" i="12"/>
  <c r="FG73" i="12" s="1"/>
  <c r="FD67" i="12"/>
  <c r="FD73" i="12" s="1"/>
  <c r="EX67" i="12"/>
  <c r="EX73" i="12" s="1"/>
  <c r="EO67" i="12"/>
  <c r="EO73" i="12" s="1"/>
  <c r="EL67" i="12"/>
  <c r="EL73" i="12" s="1"/>
  <c r="EC67" i="12"/>
  <c r="EC73" i="12" s="1"/>
  <c r="DZ67" i="12"/>
  <c r="DZ73" i="12" s="1"/>
  <c r="DW67" i="12"/>
  <c r="DW73" i="12" s="1"/>
  <c r="DQ67" i="12"/>
  <c r="DQ73" i="12" s="1"/>
  <c r="DN67" i="12"/>
  <c r="DN73" i="12" s="1"/>
  <c r="DE67" i="12"/>
  <c r="DE73" i="12" s="1"/>
  <c r="DB67" i="12"/>
  <c r="DB73" i="12" s="1"/>
  <c r="CV67" i="12"/>
  <c r="CV73" i="12" s="1"/>
  <c r="CJ67" i="12"/>
  <c r="CJ73" i="12" s="1"/>
  <c r="CG67" i="12"/>
  <c r="CG73" i="12" s="1"/>
  <c r="BX67" i="12"/>
  <c r="BX73" i="12" s="1"/>
  <c r="BU67" i="12"/>
  <c r="BU73" i="12" s="1"/>
  <c r="BL67" i="12"/>
  <c r="BL73" i="12" s="1"/>
  <c r="BI67" i="12"/>
  <c r="BI73" i="12" s="1"/>
  <c r="AZ67" i="12"/>
  <c r="AZ73" i="12" s="1"/>
  <c r="AW67" i="12"/>
  <c r="AW73" i="12" s="1"/>
  <c r="AT67" i="12"/>
  <c r="AT73" i="12" s="1"/>
  <c r="Y67" i="12"/>
  <c r="Y73" i="12" s="1"/>
  <c r="V67" i="12"/>
  <c r="V73" i="12" s="1"/>
  <c r="V8" i="12" s="1"/>
  <c r="S67" i="12"/>
  <c r="S73" i="12" s="1"/>
  <c r="P67" i="12"/>
  <c r="P73" i="12" s="1"/>
  <c r="M67" i="12"/>
  <c r="M73" i="12" s="1"/>
  <c r="J67" i="12"/>
  <c r="J73" i="12" s="1"/>
  <c r="Y75" i="7"/>
  <c r="Y76" i="7" s="1"/>
  <c r="AK75" i="7"/>
  <c r="AK76" i="7" s="1"/>
  <c r="AK84" i="7"/>
  <c r="AK89" i="7" s="1"/>
  <c r="Y84" i="7"/>
  <c r="Y89" i="7" s="1"/>
  <c r="P8" i="12"/>
  <c r="P77" i="12"/>
  <c r="G96" i="11"/>
  <c r="D96" i="11" s="1"/>
  <c r="D28" i="14"/>
  <c r="D54" i="14" s="1"/>
  <c r="D59" i="14" s="1"/>
  <c r="J22" i="14"/>
  <c r="D89" i="7" l="1"/>
  <c r="D61" i="14" s="1"/>
  <c r="D65" i="14" s="1"/>
  <c r="D71" i="14" s="1"/>
  <c r="D77" i="14" s="1"/>
  <c r="J56" i="14"/>
  <c r="J27" i="14" l="1"/>
  <c r="J29" i="14" s="1"/>
  <c r="J54" i="14" s="1"/>
  <c r="J59" i="14" s="1"/>
  <c r="D60" i="8"/>
  <c r="D64" i="8" s="1"/>
  <c r="J59" i="17" l="1"/>
  <c r="J62" i="17" s="1"/>
  <c r="J64" i="17" s="1"/>
  <c r="D59" i="17"/>
  <c r="D62" i="17" s="1"/>
  <c r="D64" i="17" s="1"/>
  <c r="M59" i="17"/>
  <c r="M62" i="17" s="1"/>
  <c r="M64" i="17" s="1"/>
  <c r="P59" i="17"/>
  <c r="P62" i="17" s="1"/>
  <c r="P64" i="17" s="1"/>
  <c r="G59" i="17"/>
  <c r="G62" i="17" s="1"/>
  <c r="G64" i="17" s="1"/>
</calcChain>
</file>

<file path=xl/sharedStrings.xml><?xml version="1.0" encoding="utf-8"?>
<sst xmlns="http://schemas.openxmlformats.org/spreadsheetml/2006/main" count="2926" uniqueCount="211">
  <si>
    <t>Performance Fee</t>
  </si>
  <si>
    <t>USD</t>
  </si>
  <si>
    <t>Cost details delivered</t>
  </si>
  <si>
    <t>Interest income</t>
  </si>
  <si>
    <t>Total investment income</t>
  </si>
  <si>
    <t>Last available financial statements</t>
  </si>
  <si>
    <t>Other income</t>
  </si>
  <si>
    <t>Income from investments</t>
  </si>
  <si>
    <t>Total investment income according to financial statements</t>
  </si>
  <si>
    <t>Tax figures available ("Kursliste" of FTA)</t>
  </si>
  <si>
    <t>TF currency</t>
  </si>
  <si>
    <t>FoF currency</t>
  </si>
  <si>
    <t>Subtotal FoF</t>
  </si>
  <si>
    <t xml:space="preserve">[A] </t>
  </si>
  <si>
    <t xml:space="preserve">[B] </t>
  </si>
  <si>
    <t>Deductible expenses</t>
  </si>
  <si>
    <t xml:space="preserve">[C] </t>
  </si>
  <si>
    <t xml:space="preserve">[E] </t>
  </si>
  <si>
    <t xml:space="preserve">[F] </t>
  </si>
  <si>
    <t xml:space="preserve">[G] </t>
  </si>
  <si>
    <t>Interest paid</t>
  </si>
  <si>
    <t>Dividend paid</t>
  </si>
  <si>
    <t>SLB fees (lending)</t>
  </si>
  <si>
    <t>Financial year end of fund-of-funds (FoF)</t>
  </si>
  <si>
    <t>Expenses subject to the 1.5% rule</t>
  </si>
  <si>
    <t>Taxable income for Swiss tax purposes</t>
  </si>
  <si>
    <t xml:space="preserve">Orientation (2%-Regel) </t>
  </si>
  <si>
    <t xml:space="preserve">[D] </t>
  </si>
  <si>
    <t xml:space="preserve"> [DT1]</t>
  </si>
  <si>
    <t xml:space="preserve"> [DT2]</t>
  </si>
  <si>
    <r>
      <t>TF shares held by the FoF as per</t>
    </r>
    <r>
      <rPr>
        <b/>
        <sz val="10"/>
        <rFont val="Arial"/>
        <family val="2"/>
      </rPr>
      <t xml:space="preserve"> [DT1]</t>
    </r>
  </si>
  <si>
    <t xml:space="preserve">[E1] </t>
  </si>
  <si>
    <t xml:space="preserve">[E2] </t>
  </si>
  <si>
    <t xml:space="preserve">[E3] </t>
  </si>
  <si>
    <t>Total expenses [E1]+[E2]+[E3]</t>
  </si>
  <si>
    <t>Net investment income [D] - [E]</t>
  </si>
  <si>
    <r>
      <t xml:space="preserve">Adjustment of Performance Fee </t>
    </r>
    <r>
      <rPr>
        <b/>
        <sz val="10"/>
        <color indexed="12"/>
        <rFont val="Arial"/>
        <family val="2"/>
      </rPr>
      <t>[E2]</t>
    </r>
  </si>
  <si>
    <r>
      <t>Adjustment of</t>
    </r>
    <r>
      <rPr>
        <b/>
        <sz val="10"/>
        <color indexed="12"/>
        <rFont val="Arial"/>
        <family val="2"/>
      </rPr>
      <t xml:space="preserve"> [E3] greater than 1.5%</t>
    </r>
  </si>
  <si>
    <t>Proportion [G] / [A]</t>
  </si>
  <si>
    <t>[H]</t>
  </si>
  <si>
    <t>[I]</t>
  </si>
  <si>
    <t>[K]</t>
  </si>
  <si>
    <t>Taxable income per share for Swiss tax purposes in FoF currency</t>
  </si>
  <si>
    <t xml:space="preserve">[J] </t>
  </si>
  <si>
    <t>Total investment expenses according to financial statements</t>
  </si>
  <si>
    <t>[FN1]</t>
  </si>
  <si>
    <t>[FN2]</t>
  </si>
  <si>
    <r>
      <t xml:space="preserve">Taxable income FoF </t>
    </r>
    <r>
      <rPr>
        <b/>
        <u/>
        <sz val="10"/>
        <color indexed="12"/>
        <rFont val="Arial"/>
        <family val="2"/>
      </rPr>
      <t>in FoF currency</t>
    </r>
    <r>
      <rPr>
        <b/>
        <sz val="10"/>
        <color indexed="12"/>
        <rFont val="Arial"/>
        <family val="2"/>
      </rPr>
      <t xml:space="preserve"> as per [DT1]  </t>
    </r>
  </si>
  <si>
    <t>[L]</t>
  </si>
  <si>
    <t>[M]</t>
  </si>
  <si>
    <t>[N]</t>
  </si>
  <si>
    <t>- within 2 years</t>
  </si>
  <si>
    <t>- used only once as tax calculation base</t>
  </si>
  <si>
    <r>
      <t xml:space="preserve">Taxable income FoF </t>
    </r>
    <r>
      <rPr>
        <b/>
        <u/>
        <sz val="10"/>
        <color indexed="12"/>
        <rFont val="Arial"/>
        <family val="2"/>
      </rPr>
      <t xml:space="preserve">in TF currency </t>
    </r>
    <r>
      <rPr>
        <b/>
        <sz val="10"/>
        <color indexed="12"/>
        <rFont val="Arial"/>
        <family val="2"/>
      </rPr>
      <t>as per [DT1]  [M]*[C]</t>
    </r>
  </si>
  <si>
    <t xml:space="preserve">[H] </t>
  </si>
  <si>
    <t xml:space="preserve">[I] </t>
  </si>
  <si>
    <r>
      <t xml:space="preserve">Total net asset value (NAV) as per </t>
    </r>
    <r>
      <rPr>
        <b/>
        <sz val="10"/>
        <rFont val="Arial"/>
        <family val="2"/>
      </rPr>
      <t>[DT1]</t>
    </r>
  </si>
  <si>
    <t>Basis data
Name of target fund</t>
  </si>
  <si>
    <t>Basis data
Name of fund-of-fund</t>
  </si>
  <si>
    <t xml:space="preserve">[D1] </t>
  </si>
  <si>
    <t xml:space="preserve">[D2] </t>
  </si>
  <si>
    <t xml:space="preserve">[D3] </t>
  </si>
  <si>
    <t>Net investment income [C] - [D]</t>
  </si>
  <si>
    <t>Total expenses [D1]+[D2]+[D3]</t>
  </si>
  <si>
    <r>
      <t xml:space="preserve">Adjustment of Performance Fee </t>
    </r>
    <r>
      <rPr>
        <b/>
        <sz val="10"/>
        <color indexed="12"/>
        <rFont val="Arial"/>
        <family val="2"/>
      </rPr>
      <t>[D2]</t>
    </r>
  </si>
  <si>
    <r>
      <t>Adjustment of</t>
    </r>
    <r>
      <rPr>
        <b/>
        <sz val="10"/>
        <color indexed="12"/>
        <rFont val="Arial"/>
        <family val="2"/>
      </rPr>
      <t xml:space="preserve"> [D3] greater than 1.5%</t>
    </r>
  </si>
  <si>
    <r>
      <t xml:space="preserve">Taxable income per share as per </t>
    </r>
    <r>
      <rPr>
        <b/>
        <sz val="10"/>
        <color indexed="12"/>
        <rFont val="Arial"/>
        <family val="2"/>
      </rPr>
      <t>[DT1]</t>
    </r>
    <r>
      <rPr>
        <sz val="10"/>
        <color indexed="12"/>
        <rFont val="Arial"/>
        <family val="2"/>
      </rPr>
      <t xml:space="preserve"> in CHF</t>
    </r>
  </si>
  <si>
    <r>
      <t xml:space="preserve">Total net asset value (NAV) of TF as per </t>
    </r>
    <r>
      <rPr>
        <b/>
        <sz val="10"/>
        <rFont val="Arial"/>
        <family val="2"/>
      </rPr>
      <t>[DT2]</t>
    </r>
  </si>
  <si>
    <r>
      <t>Total outstanding shares of TF as per</t>
    </r>
    <r>
      <rPr>
        <b/>
        <sz val="10"/>
        <rFont val="Arial"/>
        <family val="2"/>
      </rPr>
      <t xml:space="preserve"> [DT2]</t>
    </r>
  </si>
  <si>
    <t>Taxable income (after adjustments) as per [DT2]</t>
  </si>
  <si>
    <r>
      <t xml:space="preserve">Taxable income TF </t>
    </r>
    <r>
      <rPr>
        <b/>
        <u/>
        <sz val="10"/>
        <color indexed="12"/>
        <rFont val="Arial"/>
        <family val="2"/>
      </rPr>
      <t>in TF currency</t>
    </r>
    <r>
      <rPr>
        <b/>
        <sz val="10"/>
        <color indexed="12"/>
        <rFont val="Arial"/>
        <family val="2"/>
      </rPr>
      <t xml:space="preserve"> as per [DT1]  [H]*[C]</t>
    </r>
  </si>
  <si>
    <r>
      <t xml:space="preserve">Taxable income TF </t>
    </r>
    <r>
      <rPr>
        <b/>
        <u/>
        <sz val="10"/>
        <color indexed="12"/>
        <rFont val="Arial"/>
        <family val="2"/>
      </rPr>
      <t>in FoF currency</t>
    </r>
    <r>
      <rPr>
        <b/>
        <sz val="10"/>
        <color indexed="12"/>
        <rFont val="Arial"/>
        <family val="2"/>
      </rPr>
      <t xml:space="preserve"> as per [DT1]  </t>
    </r>
  </si>
  <si>
    <r>
      <t>If not available</t>
    </r>
    <r>
      <rPr>
        <sz val="10"/>
        <color indexed="12"/>
        <rFont val="Arial"/>
        <family val="2"/>
      </rPr>
      <t xml:space="preserve">, Taxable income per share in TF currency as per </t>
    </r>
    <r>
      <rPr>
        <b/>
        <sz val="10"/>
        <color indexed="12"/>
        <rFont val="Arial"/>
        <family val="2"/>
      </rPr>
      <t>[DT2]</t>
    </r>
    <r>
      <rPr>
        <sz val="10"/>
        <color indexed="12"/>
        <rFont val="Arial"/>
        <family val="2"/>
      </rPr>
      <t xml:space="preserve"> </t>
    </r>
    <r>
      <rPr>
        <b/>
        <sz val="10"/>
        <color indexed="12"/>
        <rFont val="Arial"/>
        <family val="2"/>
      </rPr>
      <t xml:space="preserve"> [G] / [B]</t>
    </r>
  </si>
  <si>
    <t>.</t>
  </si>
  <si>
    <t>[O]</t>
  </si>
  <si>
    <t>Taxable income on FoF level (after adjustments) as per [DT1]</t>
  </si>
  <si>
    <t>[FN3]</t>
  </si>
  <si>
    <t>e.g. Source Bloomberg
EUR/USD: EURUSD Curncy HP</t>
  </si>
  <si>
    <t>1 234 567</t>
  </si>
  <si>
    <t>e.g. Source Bloomberg
USD/CHF: USD/CHF Curncy HP</t>
  </si>
  <si>
    <t>Feeder fund (FF)</t>
  </si>
  <si>
    <t>FF currency</t>
  </si>
  <si>
    <t>Basis data
Name of feeder fund</t>
  </si>
  <si>
    <t>Financial year end of feeder fund (FF)</t>
  </si>
  <si>
    <t>Total outstanding shares of FoF as per [DT1]</t>
  </si>
  <si>
    <t xml:space="preserve">[B1] </t>
  </si>
  <si>
    <t xml:space="preserve">[B2] </t>
  </si>
  <si>
    <r>
      <t>Change rate</t>
    </r>
    <r>
      <rPr>
        <b/>
        <sz val="10"/>
        <rFont val="Arial"/>
        <family val="2"/>
      </rPr>
      <t xml:space="preserve"> [FN1] </t>
    </r>
    <r>
      <rPr>
        <sz val="10"/>
        <rFont val="Arial"/>
        <family val="2"/>
      </rPr>
      <t xml:space="preserve">to CHF as per </t>
    </r>
    <r>
      <rPr>
        <b/>
        <sz val="10"/>
        <rFont val="Arial"/>
        <family val="2"/>
      </rPr>
      <t xml:space="preserve">[DT1] </t>
    </r>
  </si>
  <si>
    <r>
      <t xml:space="preserve">Change rate as per </t>
    </r>
    <r>
      <rPr>
        <b/>
        <sz val="10"/>
        <rFont val="Arial"/>
        <family val="2"/>
      </rPr>
      <t>[DT1]</t>
    </r>
    <r>
      <rPr>
        <sz val="10"/>
        <rFont val="Arial"/>
        <family val="2"/>
      </rPr>
      <t xml:space="preserve"> to FoF currency </t>
    </r>
    <r>
      <rPr>
        <b/>
        <sz val="10"/>
        <rFont val="Arial"/>
        <family val="2"/>
      </rPr>
      <t>[FN2]</t>
    </r>
  </si>
  <si>
    <t xml:space="preserve">[G2] </t>
  </si>
  <si>
    <t xml:space="preserve">[G1] </t>
  </si>
  <si>
    <r>
      <t xml:space="preserve">Taxable income per share </t>
    </r>
    <r>
      <rPr>
        <u/>
        <sz val="10"/>
        <color indexed="12"/>
        <rFont val="Arial"/>
        <family val="2"/>
      </rPr>
      <t>in TF currency</t>
    </r>
    <r>
      <rPr>
        <sz val="10"/>
        <color indexed="12"/>
        <rFont val="Arial"/>
        <family val="2"/>
      </rPr>
      <t xml:space="preserve"> according to "Kursliste" of FTA</t>
    </r>
  </si>
  <si>
    <t xml:space="preserve"> [DTF]</t>
  </si>
  <si>
    <t>FoF shares held by the FF as per [DTF] / %-Part of FoF held by the FF</t>
  </si>
  <si>
    <t>Taxable income on FF level (after adjustments) in FF currency as per [DTF]</t>
  </si>
  <si>
    <t xml:space="preserve">Taxable income FoF in FoF currency as per [DT1]  </t>
  </si>
  <si>
    <r>
      <t>Change rate</t>
    </r>
    <r>
      <rPr>
        <b/>
        <sz val="10"/>
        <rFont val="Arial"/>
        <family val="2"/>
      </rPr>
      <t xml:space="preserve"> [FN1] </t>
    </r>
    <r>
      <rPr>
        <sz val="10"/>
        <rFont val="Arial"/>
        <family val="2"/>
      </rPr>
      <t xml:space="preserve">to FF currency as per </t>
    </r>
    <r>
      <rPr>
        <b/>
        <sz val="10"/>
        <rFont val="Arial"/>
        <family val="2"/>
      </rPr>
      <t xml:space="preserve">[DTF] </t>
    </r>
  </si>
  <si>
    <r>
      <t>Total net asset value (NAV) as per</t>
    </r>
    <r>
      <rPr>
        <b/>
        <sz val="10"/>
        <rFont val="Arial"/>
        <family val="2"/>
      </rPr>
      <t xml:space="preserve"> [DTF]</t>
    </r>
  </si>
  <si>
    <r>
      <t>Total outstanding shares of FF as per</t>
    </r>
    <r>
      <rPr>
        <b/>
        <sz val="10"/>
        <rFont val="Arial"/>
        <family val="2"/>
      </rPr>
      <t xml:space="preserve"> [DTF]</t>
    </r>
  </si>
  <si>
    <t>Taxable income of FoF in FF currency as per [DTF]</t>
  </si>
  <si>
    <t>Total Taxable income of FF in FF currency as per [DTF]  [F]+[G2]</t>
  </si>
  <si>
    <t>Taxable income per share as per [DTF] in FF currency [H] / [B1]</t>
  </si>
  <si>
    <t xml:space="preserve">Change rate [FN1] to CHF as per [DTF] </t>
  </si>
  <si>
    <t>Taxable income per share as per [DTF] in CHF</t>
  </si>
  <si>
    <t>or as percentage</t>
  </si>
  <si>
    <t>ISIN or Valor</t>
  </si>
  <si>
    <r>
      <t xml:space="preserve">Fund-of-fund (FoF)
</t>
    </r>
    <r>
      <rPr>
        <sz val="12"/>
        <rFont val="Arial"/>
        <family val="2"/>
      </rPr>
      <t>(master fund level)</t>
    </r>
  </si>
  <si>
    <t>Other expenses (e.g. SLB fees (borrowing), etc.)</t>
  </si>
  <si>
    <t>Equalization related to income</t>
  </si>
  <si>
    <t>Equalization related to expenses</t>
  </si>
  <si>
    <t>Fund-of-fund X</t>
  </si>
  <si>
    <r>
      <t>NAV of TF per share as per</t>
    </r>
    <r>
      <rPr>
        <b/>
        <sz val="10"/>
        <color indexed="12"/>
        <rFont val="Arial"/>
        <family val="2"/>
      </rPr>
      <t xml:space="preserve"> [DT1]</t>
    </r>
  </si>
  <si>
    <r>
      <t xml:space="preserve">Taxable income per share as per </t>
    </r>
    <r>
      <rPr>
        <b/>
        <sz val="10"/>
        <color indexed="12"/>
        <rFont val="Arial"/>
        <family val="2"/>
      </rPr>
      <t>[DT1]  [K]*[L]</t>
    </r>
  </si>
  <si>
    <t>Total Taxable income of FoF as per [DT1]  [F] + [G]</t>
  </si>
  <si>
    <r>
      <t xml:space="preserve">Taxable income per share as per </t>
    </r>
    <r>
      <rPr>
        <b/>
        <sz val="10"/>
        <color indexed="12"/>
        <rFont val="Arial"/>
        <family val="2"/>
      </rPr>
      <t>[DT1]</t>
    </r>
    <r>
      <rPr>
        <sz val="10"/>
        <color indexed="12"/>
        <rFont val="Arial"/>
        <family val="2"/>
      </rPr>
      <t xml:space="preserve"> in FoF currency </t>
    </r>
    <r>
      <rPr>
        <b/>
        <sz val="10"/>
        <color indexed="12"/>
        <rFont val="Arial"/>
        <family val="2"/>
      </rPr>
      <t>[H] / [B]</t>
    </r>
  </si>
  <si>
    <t>Accumulating Target funds (TF)</t>
  </si>
  <si>
    <t>Distributing Target funds (TF)</t>
  </si>
  <si>
    <t>Fees / costs</t>
  </si>
  <si>
    <t>Fees / Costs</t>
  </si>
  <si>
    <t>Total</t>
  </si>
  <si>
    <t>minus total distribution</t>
  </si>
  <si>
    <r>
      <t xml:space="preserve">Taxable income DISTRIBUTING TF </t>
    </r>
    <r>
      <rPr>
        <b/>
        <u/>
        <sz val="10"/>
        <color indexed="12"/>
        <rFont val="Arial"/>
        <family val="2"/>
      </rPr>
      <t>in FoF currency</t>
    </r>
    <r>
      <rPr>
        <b/>
        <sz val="10"/>
        <color indexed="12"/>
        <rFont val="Arial"/>
        <family val="2"/>
      </rPr>
      <t xml:space="preserve"> as per [DT1]  </t>
    </r>
  </si>
  <si>
    <r>
      <t xml:space="preserve">Taxable income ACCUMULATING TF </t>
    </r>
    <r>
      <rPr>
        <b/>
        <u/>
        <sz val="10"/>
        <color indexed="12"/>
        <rFont val="Arial"/>
        <family val="2"/>
      </rPr>
      <t>in FoF currency</t>
    </r>
    <r>
      <rPr>
        <b/>
        <sz val="10"/>
        <color indexed="12"/>
        <rFont val="Arial"/>
        <family val="2"/>
      </rPr>
      <t xml:space="preserve"> as per [DT1]  </t>
    </r>
  </si>
  <si>
    <t>Distribution during business year of master fund</t>
  </si>
  <si>
    <t>Date of distribution</t>
  </si>
  <si>
    <t>Total distribution in FoF currency</t>
  </si>
  <si>
    <t>Distribution amount per share in TF currency</t>
  </si>
  <si>
    <r>
      <t>TF shares held by the FoF as per</t>
    </r>
    <r>
      <rPr>
        <b/>
        <sz val="10"/>
        <rFont val="Arial"/>
        <family val="2"/>
      </rPr>
      <t xml:space="preserve"> [DTD]</t>
    </r>
  </si>
  <si>
    <t xml:space="preserve"> [DTD]</t>
  </si>
  <si>
    <r>
      <t xml:space="preserve">Taxable income TF </t>
    </r>
    <r>
      <rPr>
        <b/>
        <u/>
        <sz val="10"/>
        <rFont val="Arial"/>
        <family val="2"/>
      </rPr>
      <t>in FoF currency</t>
    </r>
    <r>
      <rPr>
        <b/>
        <sz val="10"/>
        <rFont val="Arial"/>
        <family val="2"/>
      </rPr>
      <t xml:space="preserve"> as per [DT1]  </t>
    </r>
  </si>
  <si>
    <t>[B]</t>
  </si>
  <si>
    <t>[C]</t>
  </si>
  <si>
    <t>Total Distribution in TF currency as per [DTD]  [A]*[B]</t>
  </si>
  <si>
    <t>[E]</t>
  </si>
  <si>
    <t>[F]</t>
  </si>
  <si>
    <r>
      <t xml:space="preserve">Total Distribution TF </t>
    </r>
    <r>
      <rPr>
        <b/>
        <u/>
        <sz val="10"/>
        <rFont val="Arial"/>
        <family val="2"/>
      </rPr>
      <t>in FoF currency</t>
    </r>
    <r>
      <rPr>
        <b/>
        <sz val="10"/>
        <rFont val="Arial"/>
        <family val="2"/>
      </rPr>
      <t xml:space="preserve"> as per [DT1]  </t>
    </r>
  </si>
  <si>
    <t>Accumulation Data</t>
  </si>
  <si>
    <t>Distribution Data</t>
  </si>
  <si>
    <t xml:space="preserve">[G3] </t>
  </si>
  <si>
    <t>Proportion [G1] / [A]</t>
  </si>
  <si>
    <t xml:space="preserve">[P] </t>
  </si>
  <si>
    <t>[Q]</t>
  </si>
  <si>
    <t>[R]</t>
  </si>
  <si>
    <t xml:space="preserve">[S] </t>
  </si>
  <si>
    <r>
      <t>Mixed fund (</t>
    </r>
    <r>
      <rPr>
        <b/>
        <sz val="10"/>
        <rFont val="Arial"/>
        <family val="2"/>
      </rPr>
      <t>less than</t>
    </r>
    <r>
      <rPr>
        <sz val="10"/>
        <rFont val="Arial"/>
        <family val="2"/>
      </rPr>
      <t xml:space="preserve"> 70% of taxable income distributed)</t>
    </r>
  </si>
  <si>
    <t>Mixed Target funds (TF)</t>
  </si>
  <si>
    <r>
      <t>If not available</t>
    </r>
    <r>
      <rPr>
        <sz val="10"/>
        <color indexed="12"/>
        <rFont val="Arial"/>
        <family val="2"/>
      </rPr>
      <t xml:space="preserve">, Taxable income per share in TF currency as per </t>
    </r>
    <r>
      <rPr>
        <b/>
        <sz val="10"/>
        <color indexed="12"/>
        <rFont val="Arial"/>
        <family val="2"/>
      </rPr>
      <t>[DT2]</t>
    </r>
    <r>
      <rPr>
        <sz val="10"/>
        <color indexed="12"/>
        <rFont val="Arial"/>
        <family val="2"/>
      </rPr>
      <t xml:space="preserve"> </t>
    </r>
    <r>
      <rPr>
        <b/>
        <sz val="10"/>
        <color indexed="12"/>
        <rFont val="Arial"/>
        <family val="2"/>
      </rPr>
      <t xml:space="preserve"> [G4] / [B]</t>
    </r>
  </si>
  <si>
    <t xml:space="preserve">[G4] </t>
  </si>
  <si>
    <t>Taxable income (after adjustments) as per [DT2]  [G1] - [G3]</t>
  </si>
  <si>
    <t>Target Fund Accumulating / Distributing / Mixed</t>
  </si>
  <si>
    <r>
      <t>Business year end</t>
    </r>
    <r>
      <rPr>
        <b/>
        <sz val="10"/>
        <rFont val="Arial"/>
        <family val="2"/>
      </rPr>
      <t xml:space="preserve"> [DTF]</t>
    </r>
  </si>
  <si>
    <t>[A]</t>
  </si>
  <si>
    <t>[D]</t>
  </si>
  <si>
    <t>Total expenses [B]+[C]+[D]</t>
  </si>
  <si>
    <t>[G]</t>
  </si>
  <si>
    <t>Net investment income [B] - [F]</t>
  </si>
  <si>
    <r>
      <t xml:space="preserve">Adjustment of Performance Fee </t>
    </r>
    <r>
      <rPr>
        <b/>
        <sz val="10"/>
        <color indexed="12"/>
        <rFont val="Arial"/>
        <family val="2"/>
      </rPr>
      <t>[D]</t>
    </r>
  </si>
  <si>
    <r>
      <t>Adjustment of</t>
    </r>
    <r>
      <rPr>
        <b/>
        <sz val="10"/>
        <color indexed="12"/>
        <rFont val="Arial"/>
        <family val="2"/>
      </rPr>
      <t xml:space="preserve"> [F] greater than 1.5%</t>
    </r>
  </si>
  <si>
    <t>Taxable income (after adjustments) as per [DTF]</t>
  </si>
  <si>
    <r>
      <t>Net Asset Value (NAV) as per</t>
    </r>
    <r>
      <rPr>
        <b/>
        <sz val="10"/>
        <rFont val="Arial"/>
        <family val="2"/>
      </rPr>
      <t xml:space="preserve"> [DTF] </t>
    </r>
    <r>
      <rPr>
        <b/>
        <i/>
        <sz val="10"/>
        <rFont val="Arial"/>
        <family val="2"/>
      </rPr>
      <t>[Outstanding Shares [DTF] * NAV per Share [DTF]]</t>
    </r>
  </si>
  <si>
    <t>Outstanding Shares as per [DTF]</t>
  </si>
  <si>
    <r>
      <t xml:space="preserve">Taxable income </t>
    </r>
    <r>
      <rPr>
        <b/>
        <u/>
        <sz val="10"/>
        <rFont val="Arial"/>
        <family val="2"/>
      </rPr>
      <t>per share</t>
    </r>
    <r>
      <rPr>
        <b/>
        <sz val="10"/>
        <rFont val="Arial"/>
        <family val="2"/>
      </rPr>
      <t xml:space="preserve"> for Swiss tax purposes</t>
    </r>
  </si>
  <si>
    <t>[J]</t>
  </si>
  <si>
    <t>QUALIFICATION</t>
  </si>
  <si>
    <r>
      <t xml:space="preserve">Taxable income </t>
    </r>
    <r>
      <rPr>
        <b/>
        <u/>
        <sz val="10"/>
        <color indexed="12"/>
        <rFont val="Arial"/>
        <family val="2"/>
      </rPr>
      <t>per Share</t>
    </r>
    <r>
      <rPr>
        <b/>
        <sz val="10"/>
        <color indexed="12"/>
        <rFont val="Arial"/>
        <family val="2"/>
      </rPr>
      <t xml:space="preserve"> (after adjustments) as per [DTF]</t>
    </r>
  </si>
  <si>
    <r>
      <t xml:space="preserve">Distribution Amount </t>
    </r>
    <r>
      <rPr>
        <b/>
        <u/>
        <sz val="10"/>
        <color indexed="12"/>
        <rFont val="Arial"/>
        <family val="2"/>
      </rPr>
      <t>per Share</t>
    </r>
  </si>
  <si>
    <r>
      <t xml:space="preserve">Distribution </t>
    </r>
    <r>
      <rPr>
        <b/>
        <u/>
        <sz val="10"/>
        <color indexed="10"/>
        <rFont val="Arial"/>
        <family val="2"/>
      </rPr>
      <t>per share</t>
    </r>
    <r>
      <rPr>
        <b/>
        <sz val="10"/>
        <color indexed="10"/>
        <rFont val="Arial"/>
        <family val="2"/>
      </rPr>
      <t xml:space="preserve"> in </t>
    </r>
    <r>
      <rPr>
        <b/>
        <u/>
        <sz val="10"/>
        <color indexed="10"/>
        <rFont val="Arial"/>
        <family val="2"/>
      </rPr>
      <t>subsequent</t>
    </r>
    <r>
      <rPr>
        <b/>
        <sz val="10"/>
        <color indexed="10"/>
        <rFont val="Arial"/>
        <family val="2"/>
      </rPr>
      <t xml:space="preserve"> business year of master fund</t>
    </r>
  </si>
  <si>
    <r>
      <t xml:space="preserve">Distribution in </t>
    </r>
    <r>
      <rPr>
        <b/>
        <u/>
        <sz val="10"/>
        <color indexed="10"/>
        <rFont val="Arial"/>
        <family val="2"/>
      </rPr>
      <t>subsequent</t>
    </r>
    <r>
      <rPr>
        <b/>
        <sz val="10"/>
        <color indexed="10"/>
        <rFont val="Arial"/>
        <family val="2"/>
      </rPr>
      <t xml:space="preserve"> business year of master fund [B] * [G2]</t>
    </r>
  </si>
  <si>
    <t xml:space="preserve">[T] </t>
  </si>
  <si>
    <t>Adjustment [G2] Master Level</t>
  </si>
  <si>
    <r>
      <t>Distributing fund (</t>
    </r>
    <r>
      <rPr>
        <b/>
        <sz val="10"/>
        <rFont val="Arial"/>
        <family val="2"/>
      </rPr>
      <t xml:space="preserve">at least </t>
    </r>
    <r>
      <rPr>
        <sz val="10"/>
        <rFont val="Arial"/>
        <family val="2"/>
      </rPr>
      <t>70% of taxable income distributed)</t>
    </r>
  </si>
  <si>
    <t>Proportion [H] / [A]</t>
  </si>
  <si>
    <t>in % of Taxable income per Share [J]</t>
  </si>
  <si>
    <t>If the net income is equal or lower than 2% of the net asset value based on the investment policy, the target fund qualifies as a CG oriented. The target fund keeps the CG oriented qualification for 5 years based on a ruling from the FTA.</t>
  </si>
  <si>
    <t xml:space="preserve">If the target fund is e.g. a Bond Fund, a Money Market Fund the net income has to be aggregated (no 2% is allowed). </t>
  </si>
  <si>
    <t>If ruling from the FTA received, qualification is based on the financial statement as per:</t>
  </si>
  <si>
    <t>e.g. Source Bloomberg
EUR/USD: EURUSD Curncy HP</t>
  </si>
  <si>
    <t>[FN4]</t>
  </si>
  <si>
    <t>[FN5]</t>
  </si>
  <si>
    <r>
      <t xml:space="preserve">Change rate as per </t>
    </r>
    <r>
      <rPr>
        <b/>
        <sz val="10"/>
        <rFont val="Arial"/>
        <family val="2"/>
      </rPr>
      <t>[DT1]</t>
    </r>
    <r>
      <rPr>
        <sz val="10"/>
        <rFont val="Arial"/>
        <family val="2"/>
      </rPr>
      <t xml:space="preserve"> to FoF currency </t>
    </r>
    <r>
      <rPr>
        <b/>
        <sz val="10"/>
        <rFont val="Arial"/>
        <family val="2"/>
      </rPr>
      <t>[FN4]</t>
    </r>
  </si>
  <si>
    <r>
      <t xml:space="preserve">Change rate as per </t>
    </r>
    <r>
      <rPr>
        <b/>
        <sz val="10"/>
        <rFont val="Arial"/>
        <family val="2"/>
      </rPr>
      <t>[DT1]</t>
    </r>
    <r>
      <rPr>
        <sz val="10"/>
        <rFont val="Arial"/>
        <family val="2"/>
      </rPr>
      <t xml:space="preserve"> to FoF currency </t>
    </r>
    <r>
      <rPr>
        <b/>
        <sz val="10"/>
        <rFont val="Arial"/>
        <family val="2"/>
      </rPr>
      <t>[FN4]</t>
    </r>
  </si>
  <si>
    <t>Income from target funds (accumulating + distributing TF) [G1] + [G2]</t>
  </si>
  <si>
    <t>[D4]</t>
  </si>
  <si>
    <r>
      <t>Adjustment of</t>
    </r>
    <r>
      <rPr>
        <b/>
        <sz val="10"/>
        <rFont val="Arial"/>
        <family val="2"/>
      </rPr>
      <t xml:space="preserve"> [D3] greater than 1.5%</t>
    </r>
  </si>
  <si>
    <r>
      <t xml:space="preserve">Adjustment of Performance Fee </t>
    </r>
    <r>
      <rPr>
        <b/>
        <sz val="10"/>
        <rFont val="Arial"/>
        <family val="2"/>
      </rPr>
      <t>[D2]</t>
    </r>
  </si>
  <si>
    <t>[D5]</t>
  </si>
  <si>
    <r>
      <t xml:space="preserve">Adjustment greater than 1.5% and of Performance Fee </t>
    </r>
    <r>
      <rPr>
        <b/>
        <sz val="10"/>
        <rFont val="Arial"/>
        <family val="2"/>
      </rPr>
      <t>[D4] + D5]</t>
    </r>
  </si>
  <si>
    <r>
      <t>Total expenses [D1]+[D2]+[D3]</t>
    </r>
    <r>
      <rPr>
        <b/>
        <sz val="10"/>
        <rFont val="Arial"/>
        <family val="2"/>
      </rPr>
      <t>+[D4]+[D5]</t>
    </r>
  </si>
  <si>
    <t>Net investment income I [C] - [D]</t>
  </si>
  <si>
    <t>Adjustment because of loss FoF</t>
  </si>
  <si>
    <r>
      <t>Income oriented funds (CI)</t>
    </r>
    <r>
      <rPr>
        <sz val="10"/>
        <rFont val="Arial"/>
        <family val="2"/>
      </rPr>
      <t xml:space="preserve">
(e.g. Bond Funds, Money Market Funds)</t>
    </r>
    <r>
      <rPr>
        <b/>
        <sz val="10"/>
        <rFont val="Arial"/>
        <family val="2"/>
      </rPr>
      <t xml:space="preserve"> [FN2]
</t>
    </r>
    <r>
      <rPr>
        <b/>
        <sz val="10"/>
        <color indexed="18"/>
        <rFont val="Arial"/>
        <family val="2"/>
      </rPr>
      <t>Other funds</t>
    </r>
    <r>
      <rPr>
        <sz val="10"/>
        <rFont val="Arial"/>
        <family val="2"/>
      </rPr>
      <t xml:space="preserve"> </t>
    </r>
    <r>
      <rPr>
        <b/>
        <sz val="10"/>
        <rFont val="Arial"/>
        <family val="2"/>
      </rPr>
      <t xml:space="preserve">[FN3]
</t>
    </r>
    <r>
      <rPr>
        <sz val="10"/>
        <rFont val="Arial"/>
        <family val="2"/>
      </rPr>
      <t xml:space="preserve">(neither </t>
    </r>
    <r>
      <rPr>
        <b/>
        <sz val="10"/>
        <color indexed="17"/>
        <rFont val="Arial"/>
        <family val="2"/>
      </rPr>
      <t>CG</t>
    </r>
    <r>
      <rPr>
        <sz val="10"/>
        <rFont val="Arial"/>
        <family val="2"/>
      </rPr>
      <t xml:space="preserve"> nor </t>
    </r>
    <r>
      <rPr>
        <b/>
        <sz val="10"/>
        <color indexed="53"/>
        <rFont val="Arial"/>
        <family val="2"/>
      </rPr>
      <t>CI</t>
    </r>
    <r>
      <rPr>
        <b/>
        <sz val="10"/>
        <rFont val="Arial"/>
        <family val="2"/>
      </rPr>
      <t xml:space="preserve"> </t>
    </r>
    <r>
      <rPr>
        <sz val="10"/>
        <rFont val="Arial"/>
        <family val="2"/>
      </rPr>
      <t>funds)</t>
    </r>
  </si>
  <si>
    <r>
      <t xml:space="preserve">Taxable income per share </t>
    </r>
    <r>
      <rPr>
        <u/>
        <sz val="10"/>
        <rFont val="Arial"/>
        <family val="2"/>
      </rPr>
      <t>in TF currency</t>
    </r>
    <r>
      <rPr>
        <sz val="10"/>
        <rFont val="Arial"/>
        <family val="2"/>
      </rPr>
      <t xml:space="preserve"> according to "Kursliste" of FTA or according to an adequate calculation</t>
    </r>
  </si>
  <si>
    <r>
      <t xml:space="preserve">Taxable income TF </t>
    </r>
    <r>
      <rPr>
        <b/>
        <u/>
        <sz val="10"/>
        <rFont val="Arial"/>
        <family val="2"/>
      </rPr>
      <t>in TF currency</t>
    </r>
    <r>
      <rPr>
        <b/>
        <sz val="10"/>
        <rFont val="Arial"/>
        <family val="2"/>
      </rPr>
      <t xml:space="preserve"> as per [DT1]  [A]*[E]
</t>
    </r>
    <r>
      <rPr>
        <b/>
        <sz val="10"/>
        <color indexed="17"/>
        <rFont val="Arial"/>
        <family val="2"/>
      </rPr>
      <t>IF CG-Fund, taxable income equal to ZERO</t>
    </r>
  </si>
  <si>
    <t>Orientation (2%-Regel) [FN1]</t>
  </si>
  <si>
    <r>
      <t xml:space="preserve">Total Distribution TF </t>
    </r>
    <r>
      <rPr>
        <b/>
        <u/>
        <sz val="10"/>
        <rFont val="Arial"/>
        <family val="2"/>
      </rPr>
      <t>in FoF currency</t>
    </r>
    <r>
      <rPr>
        <b/>
        <sz val="10"/>
        <rFont val="Arial"/>
        <family val="2"/>
      </rPr>
      <t xml:space="preserve"> as per [DT1] </t>
    </r>
  </si>
  <si>
    <r>
      <t xml:space="preserve">Total Distribution in TF currency as per [DTD]  [P]*[Q]
</t>
    </r>
    <r>
      <rPr>
        <b/>
        <sz val="10"/>
        <color indexed="17"/>
        <rFont val="Arial"/>
        <family val="2"/>
      </rPr>
      <t>If CG-Target Fund, distribution amount per share equal to ZERO</t>
    </r>
  </si>
  <si>
    <t>Total taxable income of FoF as per [DT1]  [F] + [G]</t>
  </si>
  <si>
    <r>
      <t xml:space="preserve">Net investment income II [E] + [F]
</t>
    </r>
    <r>
      <rPr>
        <i/>
        <sz val="10"/>
        <color indexed="12"/>
        <rFont val="Arial"/>
        <family val="2"/>
      </rPr>
      <t>corresponds to [H] Total taxable income of FoF</t>
    </r>
  </si>
  <si>
    <r>
      <rPr>
        <sz val="10"/>
        <color theme="1"/>
        <rFont val="Arial"/>
        <family val="2"/>
      </rPr>
      <t xml:space="preserve">Expenses subject to the 1.5% rule, </t>
    </r>
    <r>
      <rPr>
        <b/>
        <sz val="10"/>
        <color theme="1"/>
        <rFont val="Arial"/>
        <family val="2"/>
      </rPr>
      <t>maximum amount</t>
    </r>
  </si>
  <si>
    <t>Delete all</t>
  </si>
  <si>
    <t>Delete valor</t>
  </si>
  <si>
    <t>If approval from the FTA received, qualification is based on the financial statement as per:</t>
  </si>
  <si>
    <r>
      <rPr>
        <sz val="10"/>
        <rFont val="Arial"/>
        <family val="2"/>
      </rPr>
      <t xml:space="preserve">Expenses subject to the 1.5% rule, </t>
    </r>
    <r>
      <rPr>
        <b/>
        <sz val="10"/>
        <rFont val="Arial"/>
        <family val="2"/>
      </rPr>
      <t>maximum amount</t>
    </r>
  </si>
  <si>
    <r>
      <t xml:space="preserve">Refference yield in TF currency </t>
    </r>
    <r>
      <rPr>
        <b/>
        <sz val="10"/>
        <color indexed="12"/>
        <rFont val="Arial"/>
        <family val="2"/>
      </rPr>
      <t>[FN5]</t>
    </r>
    <r>
      <rPr>
        <sz val="10"/>
        <color indexed="12"/>
        <rFont val="Arial"/>
        <family val="2"/>
      </rPr>
      <t xml:space="preserve"> as per </t>
    </r>
    <r>
      <rPr>
        <b/>
        <sz val="10"/>
        <color indexed="12"/>
        <rFont val="Arial"/>
        <family val="2"/>
      </rPr>
      <t>[DT1]</t>
    </r>
  </si>
  <si>
    <r>
      <t xml:space="preserve">Refference yield as per </t>
    </r>
    <r>
      <rPr>
        <b/>
        <sz val="10"/>
        <color indexed="12"/>
        <rFont val="Arial"/>
        <family val="2"/>
      </rPr>
      <t>[DT1]</t>
    </r>
  </si>
  <si>
    <t>Refference basis</t>
  </si>
  <si>
    <t>If a refference yield is necessary, it should be adequate under consideration of asset class, rating, duration and currency</t>
  </si>
  <si>
    <t>Appendix VII &amp; VIII - Sample Reporting Fund of Funds</t>
  </si>
  <si>
    <r>
      <t>Capital gain oriented funds (CG)</t>
    </r>
    <r>
      <rPr>
        <sz val="10"/>
        <rFont val="Arial"/>
        <family val="2"/>
      </rPr>
      <t xml:space="preserve">
(Ruling from the FTA is absolutely necessary)</t>
    </r>
    <r>
      <rPr>
        <b/>
        <sz val="10"/>
        <rFont val="Arial"/>
        <family val="2"/>
      </rPr>
      <t xml:space="preserve"> [FN1]</t>
    </r>
  </si>
  <si>
    <t>Ruling from the FTA is absolutely necessary</t>
  </si>
  <si>
    <t>Appendix VII &amp; VIII- Sample Accounting Logic Sample of a Fund of Funds with net investment loss [E]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</si>
</sst>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0.000"/>
    <numFmt numFmtId="165" formatCode="#,##0.00000"/>
    <numFmt numFmtId="166" formatCode="dd/mm/yyyy;@"/>
    <numFmt numFmtId="167" formatCode="#,###.?\ ?????????"/>
    <numFmt numFmtId="168" formatCode="#,##0.##########"/>
    <numFmt numFmtId="169" formatCode="#,##0.000000"/>
    <numFmt numFmtId="170" formatCode="0.000000"/>
    <numFmt numFmtId="171" formatCode="#,##0.####"/>
    <numFmt numFmtId="172" formatCode="#,###.##########"/>
    <numFmt numFmtId="173" formatCode="#,###.00000"/>
    <numFmt numFmtId="174" formatCode="#,###.00"/>
    <numFmt numFmtId="175" formatCode="#,###.#########"/>
    <numFmt numFmtId="176" formatCode="0.000000%"/>
    <numFmt numFmtId="177" formatCode="#,##0.#########"/>
    <numFmt numFmtId="178" formatCode="###\ ###\ ###"/>
    <numFmt numFmtId="179" formatCode="0.0000000"/>
  </numFmts>
  <fonts count="39" x14ac:knownFonts="1">
    <font>
      <sz val="10"/>
      <name val="Arial"/>
    </font>
    <font>
      <sz val="10"/>
      <name val="Arial"/>
      <family val="2"/>
    </font>
    <font>
      <b/>
      <sz val="10"/>
      <name val="Arial"/>
      <family val="2"/>
    </font>
    <font>
      <i/>
      <sz val="10"/>
      <name val="Arial"/>
      <family val="2"/>
    </font>
    <font>
      <b/>
      <u/>
      <sz val="12"/>
      <name val="Arial"/>
      <family val="2"/>
    </font>
    <font>
      <sz val="8"/>
      <name val="Arial"/>
      <family val="2"/>
    </font>
    <font>
      <b/>
      <u/>
      <sz val="10"/>
      <color indexed="12"/>
      <name val="Arial"/>
      <family val="2"/>
    </font>
    <font>
      <sz val="10"/>
      <color indexed="12"/>
      <name val="Arial"/>
      <family val="2"/>
    </font>
    <font>
      <sz val="10"/>
      <color indexed="10"/>
      <name val="Arial"/>
      <family val="2"/>
    </font>
    <font>
      <b/>
      <sz val="10"/>
      <color indexed="12"/>
      <name val="Arial"/>
      <family val="2"/>
    </font>
    <font>
      <b/>
      <sz val="10"/>
      <color indexed="10"/>
      <name val="Arial"/>
      <family val="2"/>
    </font>
    <font>
      <b/>
      <u/>
      <sz val="10"/>
      <name val="Arial"/>
      <family val="2"/>
    </font>
    <font>
      <i/>
      <sz val="10"/>
      <color indexed="10"/>
      <name val="Arial"/>
      <family val="2"/>
    </font>
    <font>
      <sz val="10"/>
      <name val="Arial"/>
      <family val="2"/>
    </font>
    <font>
      <sz val="10"/>
      <color indexed="12"/>
      <name val="Arial"/>
      <family val="2"/>
    </font>
    <font>
      <b/>
      <sz val="10"/>
      <color indexed="12"/>
      <name val="Arial"/>
      <family val="2"/>
    </font>
    <font>
      <b/>
      <sz val="10"/>
      <name val="Arial"/>
      <family val="2"/>
    </font>
    <font>
      <sz val="10"/>
      <name val="Arial"/>
      <family val="2"/>
    </font>
    <font>
      <b/>
      <sz val="12"/>
      <name val="Arial"/>
      <family val="2"/>
    </font>
    <font>
      <sz val="12"/>
      <name val="Arial"/>
      <family val="2"/>
    </font>
    <font>
      <sz val="10"/>
      <color indexed="10"/>
      <name val="Arial"/>
      <family val="2"/>
    </font>
    <font>
      <u/>
      <sz val="10"/>
      <color indexed="12"/>
      <name val="Arial"/>
      <family val="2"/>
    </font>
    <font>
      <b/>
      <i/>
      <sz val="16"/>
      <color indexed="9"/>
      <name val="Arial"/>
      <family val="2"/>
    </font>
    <font>
      <b/>
      <i/>
      <sz val="10"/>
      <color indexed="12"/>
      <name val="Arial"/>
      <family val="2"/>
    </font>
    <font>
      <u/>
      <sz val="10"/>
      <name val="Arial"/>
      <family val="2"/>
    </font>
    <font>
      <b/>
      <sz val="14"/>
      <name val="Arial"/>
      <family val="2"/>
    </font>
    <font>
      <b/>
      <u/>
      <sz val="10"/>
      <color indexed="10"/>
      <name val="Arial"/>
      <family val="2"/>
    </font>
    <font>
      <b/>
      <sz val="10"/>
      <color indexed="17"/>
      <name val="Arial"/>
      <family val="2"/>
    </font>
    <font>
      <b/>
      <sz val="12"/>
      <color indexed="9"/>
      <name val="Arial"/>
      <family val="2"/>
    </font>
    <font>
      <b/>
      <i/>
      <sz val="10"/>
      <name val="Arial"/>
      <family val="2"/>
    </font>
    <font>
      <b/>
      <sz val="10"/>
      <color indexed="53"/>
      <name val="Arial"/>
      <family val="2"/>
    </font>
    <font>
      <b/>
      <sz val="10"/>
      <color indexed="18"/>
      <name val="Arial"/>
      <family val="2"/>
    </font>
    <font>
      <sz val="10"/>
      <name val="Arial Narrow"/>
      <family val="2"/>
    </font>
    <font>
      <i/>
      <sz val="10"/>
      <color indexed="12"/>
      <name val="Arial"/>
      <family val="2"/>
    </font>
    <font>
      <b/>
      <sz val="10"/>
      <color theme="1"/>
      <name val="Arial"/>
      <family val="2"/>
    </font>
    <font>
      <sz val="10"/>
      <color theme="1"/>
      <name val="Arial"/>
      <family val="2"/>
    </font>
    <font>
      <b/>
      <u/>
      <sz val="10"/>
      <color theme="5" tint="0.39997558519241921"/>
      <name val="Arial"/>
      <family val="2"/>
    </font>
    <font>
      <b/>
      <u val="double"/>
      <sz val="10"/>
      <name val="Arial"/>
      <family val="2"/>
    </font>
    <font>
      <b/>
      <sz val="14"/>
      <color theme="0"/>
      <name val="Arial"/>
      <family val="2"/>
    </font>
  </fonts>
  <fills count="23">
    <fill>
      <patternFill patternType="none"/>
    </fill>
    <fill>
      <patternFill patternType="gray125"/>
    </fill>
    <fill>
      <patternFill patternType="solid">
        <fgColor indexed="44"/>
        <bgColor indexed="64"/>
      </patternFill>
    </fill>
    <fill>
      <patternFill patternType="solid">
        <fgColor indexed="43"/>
        <bgColor indexed="64"/>
      </patternFill>
    </fill>
    <fill>
      <patternFill patternType="solid">
        <fgColor indexed="43"/>
        <bgColor indexed="31"/>
      </patternFill>
    </fill>
    <fill>
      <patternFill patternType="solid">
        <fgColor indexed="22"/>
        <bgColor indexed="31"/>
      </patternFill>
    </fill>
    <fill>
      <patternFill patternType="solid">
        <fgColor indexed="22"/>
        <bgColor indexed="64"/>
      </patternFill>
    </fill>
    <fill>
      <patternFill patternType="solid">
        <fgColor indexed="51"/>
        <bgColor indexed="64"/>
      </patternFill>
    </fill>
    <fill>
      <patternFill patternType="solid">
        <fgColor indexed="51"/>
        <bgColor indexed="31"/>
      </patternFill>
    </fill>
    <fill>
      <patternFill patternType="solid">
        <fgColor indexed="13"/>
        <bgColor indexed="64"/>
      </patternFill>
    </fill>
    <fill>
      <patternFill patternType="solid">
        <fgColor indexed="41"/>
        <bgColor indexed="64"/>
      </patternFill>
    </fill>
    <fill>
      <patternFill patternType="solid">
        <fgColor indexed="62"/>
        <bgColor indexed="64"/>
      </patternFill>
    </fill>
    <fill>
      <patternFill patternType="solid">
        <fgColor indexed="42"/>
        <bgColor indexed="64"/>
      </patternFill>
    </fill>
    <fill>
      <patternFill patternType="solid">
        <fgColor indexed="52"/>
        <bgColor indexed="64"/>
      </patternFill>
    </fill>
    <fill>
      <patternFill patternType="solid">
        <fgColor indexed="10"/>
        <bgColor indexed="64"/>
      </patternFill>
    </fill>
    <fill>
      <patternFill patternType="solid">
        <fgColor indexed="54"/>
        <bgColor indexed="64"/>
      </patternFill>
    </fill>
    <fill>
      <patternFill patternType="solid">
        <fgColor indexed="53"/>
        <bgColor indexed="64"/>
      </patternFill>
    </fill>
    <fill>
      <patternFill patternType="solid">
        <fgColor indexed="46"/>
        <bgColor indexed="64"/>
      </patternFill>
    </fill>
    <fill>
      <patternFill patternType="solid">
        <fgColor indexed="46"/>
        <bgColor indexed="31"/>
      </patternFill>
    </fill>
    <fill>
      <patternFill patternType="solid">
        <fgColor indexed="40"/>
        <bgColor indexed="64"/>
      </patternFill>
    </fill>
    <fill>
      <patternFill patternType="solid">
        <fgColor indexed="13"/>
        <bgColor indexed="31"/>
      </patternFill>
    </fill>
    <fill>
      <patternFill patternType="solid">
        <fgColor theme="0" tint="-0.249977111117893"/>
        <bgColor indexed="64"/>
      </patternFill>
    </fill>
    <fill>
      <patternFill patternType="solid">
        <fgColor theme="1"/>
        <bgColor indexed="64"/>
      </patternFill>
    </fill>
  </fills>
  <borders count="25">
    <border>
      <left/>
      <right/>
      <top/>
      <bottom/>
      <diagonal/>
    </border>
    <border>
      <left/>
      <right/>
      <top/>
      <bottom style="dotted">
        <color indexed="64"/>
      </bottom>
      <diagonal/>
    </border>
    <border>
      <left/>
      <right/>
      <top style="dotted">
        <color indexed="64"/>
      </top>
      <bottom/>
      <diagonal/>
    </border>
    <border>
      <left/>
      <right/>
      <top style="thin">
        <color indexed="64"/>
      </top>
      <bottom/>
      <diagonal/>
    </border>
    <border>
      <left/>
      <right/>
      <top style="thin">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style="dotted">
        <color indexed="64"/>
      </left>
      <right/>
      <top style="dotted">
        <color indexed="64"/>
      </top>
      <bottom/>
      <diagonal/>
    </border>
    <border>
      <left style="dotted">
        <color indexed="64"/>
      </left>
      <right/>
      <top/>
      <bottom/>
      <diagonal/>
    </border>
    <border>
      <left style="dotted">
        <color indexed="64"/>
      </left>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ashed">
        <color indexed="64"/>
      </left>
      <right style="dashed">
        <color indexed="64"/>
      </right>
      <top style="dashed">
        <color indexed="64"/>
      </top>
      <bottom style="dashed">
        <color indexed="64"/>
      </bottom>
      <diagonal/>
    </border>
    <border>
      <left/>
      <right style="dotted">
        <color indexed="64"/>
      </right>
      <top style="dotted">
        <color indexed="64"/>
      </top>
      <bottom style="dott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right/>
      <top/>
      <bottom style="double">
        <color indexed="64"/>
      </bottom>
      <diagonal/>
    </border>
    <border>
      <left style="dashed">
        <color indexed="64"/>
      </left>
      <right style="dashed">
        <color indexed="64"/>
      </right>
      <top style="thin">
        <color indexed="64"/>
      </top>
      <bottom/>
      <diagonal/>
    </border>
    <border>
      <left style="dashed">
        <color indexed="64"/>
      </left>
      <right style="dashed">
        <color indexed="64"/>
      </right>
      <top/>
      <bottom style="double">
        <color indexed="64"/>
      </bottom>
      <diagonal/>
    </border>
    <border>
      <left style="thin">
        <color indexed="64"/>
      </left>
      <right style="thin">
        <color indexed="64"/>
      </right>
      <top style="thin">
        <color indexed="64"/>
      </top>
      <bottom style="thin">
        <color indexed="64"/>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s>
  <cellStyleXfs count="1">
    <xf numFmtId="0" fontId="0" fillId="0" borderId="0"/>
  </cellStyleXfs>
  <cellXfs count="459">
    <xf numFmtId="0" fontId="0" fillId="0" borderId="0" xfId="0"/>
    <xf numFmtId="0" fontId="0" fillId="0" borderId="0" xfId="0" applyAlignment="1" applyProtection="1">
      <alignment horizontal="center"/>
    </xf>
    <xf numFmtId="0" fontId="0" fillId="0" borderId="0" xfId="0" applyProtection="1"/>
    <xf numFmtId="0" fontId="0" fillId="0" borderId="0" xfId="0" applyAlignment="1" applyProtection="1">
      <alignment horizontal="right"/>
    </xf>
    <xf numFmtId="0" fontId="4" fillId="0" borderId="0" xfId="0" applyFont="1" applyProtection="1"/>
    <xf numFmtId="0" fontId="0" fillId="0" borderId="0" xfId="0" applyAlignment="1" applyProtection="1">
      <alignment horizontal="right" indent="1"/>
    </xf>
    <xf numFmtId="0" fontId="0" fillId="0" borderId="0" xfId="0" applyNumberFormat="1" applyAlignment="1" applyProtection="1">
      <alignment horizontal="right" indent="1"/>
    </xf>
    <xf numFmtId="0" fontId="2" fillId="0" borderId="0" xfId="0" applyFont="1" applyAlignment="1" applyProtection="1">
      <alignment horizontal="right" vertical="center"/>
    </xf>
    <xf numFmtId="49" fontId="0" fillId="2" borderId="0" xfId="0" applyNumberFormat="1" applyFill="1" applyBorder="1" applyAlignment="1" applyProtection="1">
      <alignment horizontal="left" vertical="center"/>
    </xf>
    <xf numFmtId="49" fontId="0" fillId="0" borderId="0" xfId="0" applyNumberFormat="1" applyProtection="1"/>
    <xf numFmtId="0" fontId="11" fillId="0" borderId="0" xfId="0" applyFont="1" applyProtection="1"/>
    <xf numFmtId="0" fontId="0" fillId="0" borderId="0" xfId="0" applyAlignment="1" applyProtection="1"/>
    <xf numFmtId="0" fontId="2" fillId="2" borderId="0" xfId="0" applyFont="1" applyFill="1" applyAlignment="1" applyProtection="1"/>
    <xf numFmtId="0" fontId="3" fillId="0" borderId="0" xfId="0" applyFont="1" applyProtection="1"/>
    <xf numFmtId="14" fontId="0" fillId="0" borderId="0" xfId="0" applyNumberFormat="1" applyProtection="1"/>
    <xf numFmtId="0" fontId="0" fillId="0" borderId="0" xfId="0" applyAlignment="1" applyProtection="1">
      <alignment vertical="center"/>
    </xf>
    <xf numFmtId="0" fontId="0" fillId="0" borderId="0" xfId="0" applyAlignment="1" applyProtection="1">
      <alignment horizontal="right" vertical="center"/>
    </xf>
    <xf numFmtId="0" fontId="0" fillId="0" borderId="0" xfId="0" applyFill="1" applyBorder="1" applyAlignment="1" applyProtection="1">
      <alignment vertical="center"/>
    </xf>
    <xf numFmtId="49" fontId="0" fillId="0" borderId="0" xfId="0" applyNumberFormat="1" applyFill="1" applyBorder="1" applyAlignment="1" applyProtection="1">
      <alignment horizontal="right" vertical="center" indent="2"/>
    </xf>
    <xf numFmtId="0" fontId="0" fillId="0" borderId="0" xfId="0" applyNumberFormat="1" applyFill="1" applyAlignment="1" applyProtection="1">
      <alignment horizontal="right" vertical="center" indent="1"/>
    </xf>
    <xf numFmtId="166" fontId="0" fillId="0" borderId="0" xfId="0" applyNumberFormat="1" applyAlignment="1" applyProtection="1">
      <alignment vertical="center"/>
    </xf>
    <xf numFmtId="166" fontId="0" fillId="0" borderId="0" xfId="0" applyNumberFormat="1" applyFill="1" applyBorder="1" applyAlignment="1" applyProtection="1">
      <alignment vertical="center"/>
    </xf>
    <xf numFmtId="0" fontId="0" fillId="0" borderId="0" xfId="0" applyFill="1" applyAlignment="1" applyProtection="1">
      <alignment horizontal="right" vertical="center"/>
    </xf>
    <xf numFmtId="0" fontId="0" fillId="0" borderId="0" xfId="0" applyFill="1" applyAlignment="1" applyProtection="1">
      <alignment vertical="center"/>
    </xf>
    <xf numFmtId="49" fontId="0" fillId="0" borderId="0" xfId="0" applyNumberFormat="1" applyFill="1" applyBorder="1" applyAlignment="1" applyProtection="1">
      <alignment horizontal="right" vertical="center"/>
    </xf>
    <xf numFmtId="49" fontId="0" fillId="0" borderId="0" xfId="0" applyNumberFormat="1" applyFill="1" applyAlignment="1" applyProtection="1">
      <alignment horizontal="right" vertical="center"/>
    </xf>
    <xf numFmtId="14" fontId="0" fillId="0" borderId="0" xfId="0" applyNumberFormat="1" applyAlignment="1" applyProtection="1">
      <alignment horizontal="right" vertical="center"/>
    </xf>
    <xf numFmtId="0" fontId="3" fillId="0" borderId="0" xfId="0" applyFont="1" applyAlignment="1" applyProtection="1">
      <alignment vertical="center"/>
    </xf>
    <xf numFmtId="14" fontId="3" fillId="0" borderId="0" xfId="0" applyNumberFormat="1" applyFont="1" applyAlignment="1" applyProtection="1">
      <alignment horizontal="right" vertical="center"/>
    </xf>
    <xf numFmtId="0" fontId="3" fillId="0" borderId="0" xfId="0" applyNumberFormat="1" applyFont="1" applyAlignment="1" applyProtection="1">
      <alignment horizontal="right" vertical="center" indent="1"/>
    </xf>
    <xf numFmtId="0" fontId="13" fillId="0" borderId="0" xfId="0" applyFont="1" applyAlignment="1" applyProtection="1">
      <alignment vertical="center"/>
    </xf>
    <xf numFmtId="9" fontId="13" fillId="0" borderId="0" xfId="0" applyNumberFormat="1" applyFont="1" applyAlignment="1" applyProtection="1">
      <alignment horizontal="right" vertical="center"/>
    </xf>
    <xf numFmtId="168" fontId="13" fillId="0" borderId="0" xfId="0" applyNumberFormat="1" applyFont="1" applyAlignment="1" applyProtection="1">
      <alignment horizontal="right" vertical="center" indent="1"/>
    </xf>
    <xf numFmtId="0" fontId="13" fillId="0" borderId="0" xfId="0" applyFont="1" applyAlignment="1" applyProtection="1">
      <alignment horizontal="right" vertical="center"/>
    </xf>
    <xf numFmtId="0" fontId="2" fillId="0" borderId="0" xfId="0" applyFont="1" applyAlignment="1" applyProtection="1">
      <alignment vertical="center"/>
    </xf>
    <xf numFmtId="167" fontId="13" fillId="0" borderId="0" xfId="0" applyNumberFormat="1" applyFont="1" applyAlignment="1" applyProtection="1">
      <alignment horizontal="right" vertical="center" indent="1"/>
    </xf>
    <xf numFmtId="0" fontId="0" fillId="0" borderId="0" xfId="0" applyBorder="1" applyAlignment="1" applyProtection="1">
      <alignment horizontal="right" vertical="center"/>
    </xf>
    <xf numFmtId="0" fontId="0" fillId="0" borderId="0" xfId="0" applyNumberFormat="1" applyAlignment="1" applyProtection="1">
      <alignment horizontal="right" vertical="center" indent="1"/>
    </xf>
    <xf numFmtId="0" fontId="7" fillId="2" borderId="0" xfId="0" applyFont="1" applyFill="1" applyAlignment="1" applyProtection="1">
      <alignment horizontal="right"/>
    </xf>
    <xf numFmtId="0" fontId="7" fillId="2" borderId="0" xfId="0" applyNumberFormat="1" applyFont="1" applyFill="1" applyAlignment="1" applyProtection="1">
      <alignment horizontal="right"/>
    </xf>
    <xf numFmtId="0" fontId="6" fillId="0" borderId="0" xfId="0" applyFont="1" applyFill="1" applyAlignment="1" applyProtection="1">
      <alignment vertical="center"/>
    </xf>
    <xf numFmtId="0" fontId="7"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7" fillId="0" borderId="0" xfId="0" applyNumberFormat="1" applyFont="1" applyFill="1" applyAlignment="1" applyProtection="1">
      <alignment horizontal="right" vertical="center" indent="1"/>
    </xf>
    <xf numFmtId="0" fontId="7" fillId="0" borderId="0" xfId="0" applyFont="1" applyFill="1" applyAlignment="1" applyProtection="1">
      <alignment vertical="center"/>
    </xf>
    <xf numFmtId="0" fontId="9" fillId="0" borderId="0" xfId="0" applyFont="1" applyAlignment="1" applyProtection="1">
      <alignment horizontal="right" vertical="center"/>
    </xf>
    <xf numFmtId="0" fontId="9" fillId="0" borderId="0" xfId="0" applyFont="1" applyFill="1" applyAlignment="1" applyProtection="1">
      <alignment vertical="center"/>
    </xf>
    <xf numFmtId="0" fontId="8" fillId="0" borderId="0" xfId="0" applyFont="1" applyAlignment="1" applyProtection="1">
      <alignment horizontal="right" vertical="center"/>
    </xf>
    <xf numFmtId="0" fontId="8" fillId="0" borderId="0" xfId="0" applyNumberFormat="1" applyFont="1" applyAlignment="1" applyProtection="1">
      <alignment horizontal="right" vertical="center" indent="1"/>
    </xf>
    <xf numFmtId="0" fontId="12" fillId="0" borderId="0" xfId="0" applyFont="1" applyFill="1" applyAlignment="1" applyProtection="1">
      <alignment vertical="center"/>
    </xf>
    <xf numFmtId="0" fontId="8"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8" fillId="0" borderId="1" xfId="0" applyFont="1" applyFill="1" applyBorder="1" applyAlignment="1" applyProtection="1">
      <alignment horizontal="right" vertical="center"/>
    </xf>
    <xf numFmtId="0" fontId="8" fillId="0" borderId="1" xfId="0" applyNumberFormat="1" applyFont="1" applyFill="1" applyBorder="1" applyAlignment="1" applyProtection="1">
      <alignment horizontal="right" vertical="center" indent="1"/>
    </xf>
    <xf numFmtId="0" fontId="10" fillId="0" borderId="0" xfId="0" applyFont="1" applyAlignment="1" applyProtection="1">
      <alignment horizontal="right" vertical="center"/>
    </xf>
    <xf numFmtId="0" fontId="10" fillId="0" borderId="0" xfId="0" applyFont="1" applyAlignment="1" applyProtection="1">
      <alignment vertical="center"/>
    </xf>
    <xf numFmtId="0" fontId="10" fillId="0" borderId="2" xfId="0" applyFont="1" applyBorder="1" applyAlignment="1" applyProtection="1">
      <alignment horizontal="right" vertical="center"/>
    </xf>
    <xf numFmtId="0" fontId="10" fillId="0" borderId="0" xfId="0" applyFont="1" applyBorder="1" applyAlignment="1" applyProtection="1">
      <alignment horizontal="right" vertical="center"/>
    </xf>
    <xf numFmtId="0" fontId="10" fillId="0" borderId="0" xfId="0" applyNumberFormat="1" applyFont="1" applyBorder="1" applyAlignment="1" applyProtection="1">
      <alignment horizontal="right" vertical="center" indent="1"/>
    </xf>
    <xf numFmtId="0" fontId="8" fillId="0" borderId="0" xfId="0" applyNumberFormat="1" applyFont="1" applyFill="1" applyAlignment="1" applyProtection="1">
      <alignment horizontal="right" vertical="center" indent="1"/>
    </xf>
    <xf numFmtId="0" fontId="10" fillId="0" borderId="0" xfId="0" applyFont="1" applyFill="1" applyAlignment="1" applyProtection="1">
      <alignment vertical="center"/>
    </xf>
    <xf numFmtId="0" fontId="10" fillId="0" borderId="0" xfId="0" applyFont="1" applyFill="1" applyBorder="1" applyAlignment="1" applyProtection="1">
      <alignment horizontal="right" vertical="center"/>
    </xf>
    <xf numFmtId="0" fontId="8" fillId="0" borderId="0" xfId="0" applyFont="1" applyFill="1" applyAlignment="1" applyProtection="1">
      <alignment vertical="center"/>
    </xf>
    <xf numFmtId="0" fontId="8" fillId="0" borderId="0" xfId="0" applyNumberFormat="1" applyFont="1" applyFill="1" applyBorder="1" applyAlignment="1" applyProtection="1">
      <alignment horizontal="right" vertical="center" indent="1"/>
    </xf>
    <xf numFmtId="0" fontId="10" fillId="0" borderId="3" xfId="0" applyFont="1" applyBorder="1" applyAlignment="1" applyProtection="1">
      <alignment horizontal="right" vertical="center"/>
    </xf>
    <xf numFmtId="0" fontId="0" fillId="0" borderId="0" xfId="0" applyBorder="1" applyAlignment="1" applyProtection="1">
      <alignment vertical="center"/>
    </xf>
    <xf numFmtId="0" fontId="0" fillId="0" borderId="0" xfId="0" applyNumberFormat="1" applyBorder="1" applyAlignment="1" applyProtection="1">
      <alignment horizontal="right" vertical="center" indent="1"/>
    </xf>
    <xf numFmtId="0" fontId="9" fillId="0" borderId="0" xfId="0" applyFont="1" applyAlignment="1" applyProtection="1">
      <alignment vertical="center"/>
    </xf>
    <xf numFmtId="0" fontId="9" fillId="0" borderId="0" xfId="0" applyFont="1" applyBorder="1" applyAlignment="1" applyProtection="1">
      <alignment horizontal="right" vertical="center"/>
    </xf>
    <xf numFmtId="0" fontId="0" fillId="0" borderId="0" xfId="0" applyFill="1" applyBorder="1" applyAlignment="1" applyProtection="1">
      <alignment horizontal="right" vertical="center"/>
    </xf>
    <xf numFmtId="0" fontId="9" fillId="0" borderId="3" xfId="0" applyFont="1" applyBorder="1" applyAlignment="1" applyProtection="1">
      <alignment horizontal="right" vertical="center"/>
    </xf>
    <xf numFmtId="10" fontId="9" fillId="0" borderId="3" xfId="0" applyNumberFormat="1" applyFont="1" applyBorder="1" applyAlignment="1" applyProtection="1">
      <alignment horizontal="right" vertical="center" indent="1"/>
    </xf>
    <xf numFmtId="0" fontId="9" fillId="0" borderId="0" xfId="0" applyNumberFormat="1" applyFont="1" applyBorder="1" applyAlignment="1" applyProtection="1">
      <alignment horizontal="right" vertical="center" indent="1"/>
    </xf>
    <xf numFmtId="0" fontId="14" fillId="0" borderId="0" xfId="0" applyFont="1" applyAlignment="1" applyProtection="1">
      <alignment horizontal="right" vertical="center"/>
    </xf>
    <xf numFmtId="0" fontId="14" fillId="0" borderId="0" xfId="0" applyFont="1" applyAlignment="1" applyProtection="1">
      <alignment vertical="center"/>
    </xf>
    <xf numFmtId="0" fontId="14" fillId="0" borderId="0" xfId="0" applyNumberFormat="1" applyFont="1" applyAlignment="1" applyProtection="1">
      <alignment horizontal="right" vertical="center"/>
    </xf>
    <xf numFmtId="0" fontId="17" fillId="0" borderId="0" xfId="0" applyFont="1" applyAlignment="1" applyProtection="1">
      <alignment horizontal="right" vertical="center"/>
    </xf>
    <xf numFmtId="0" fontId="17" fillId="0" borderId="0" xfId="0" applyFont="1" applyAlignment="1" applyProtection="1">
      <alignment vertical="center"/>
    </xf>
    <xf numFmtId="0" fontId="14" fillId="0" borderId="0" xfId="0" applyNumberFormat="1" applyFont="1" applyAlignment="1" applyProtection="1">
      <alignment vertical="center"/>
    </xf>
    <xf numFmtId="0" fontId="9" fillId="0" borderId="4" xfId="0" applyFont="1" applyBorder="1" applyAlignment="1" applyProtection="1">
      <alignment horizontal="right" vertical="center"/>
    </xf>
    <xf numFmtId="0" fontId="15" fillId="0" borderId="0" xfId="0" applyFont="1" applyAlignment="1" applyProtection="1">
      <alignment horizontal="right" vertical="center"/>
    </xf>
    <xf numFmtId="0" fontId="15" fillId="0" borderId="0" xfId="0" applyFont="1" applyAlignment="1" applyProtection="1">
      <alignment vertical="center"/>
    </xf>
    <xf numFmtId="0" fontId="15" fillId="0" borderId="0" xfId="0" applyFont="1" applyBorder="1" applyAlignment="1" applyProtection="1">
      <alignment horizontal="right" vertical="center"/>
    </xf>
    <xf numFmtId="0" fontId="15" fillId="0" borderId="0" xfId="0" applyNumberFormat="1" applyFont="1" applyBorder="1" applyAlignment="1" applyProtection="1">
      <alignment horizontal="right" vertical="center"/>
    </xf>
    <xf numFmtId="0" fontId="14" fillId="0" borderId="0" xfId="0" applyFont="1" applyAlignment="1" applyProtection="1">
      <alignment vertical="center" wrapText="1"/>
    </xf>
    <xf numFmtId="0" fontId="7" fillId="0" borderId="0" xfId="0" applyFont="1" applyAlignment="1" applyProtection="1">
      <alignment vertical="center" wrapText="1"/>
    </xf>
    <xf numFmtId="0" fontId="13" fillId="0" borderId="0" xfId="0" applyFont="1" applyAlignment="1" applyProtection="1">
      <alignment vertical="center" wrapText="1"/>
    </xf>
    <xf numFmtId="0" fontId="0" fillId="0" borderId="0" xfId="0" quotePrefix="1" applyFill="1" applyBorder="1" applyAlignment="1" applyProtection="1">
      <alignment vertical="center"/>
    </xf>
    <xf numFmtId="10" fontId="0" fillId="0" borderId="0" xfId="0" applyNumberFormat="1" applyAlignment="1" applyProtection="1">
      <alignment horizontal="right" indent="1"/>
    </xf>
    <xf numFmtId="10" fontId="3" fillId="2" borderId="0" xfId="0" applyNumberFormat="1" applyFont="1" applyFill="1" applyAlignment="1" applyProtection="1">
      <alignment horizontal="right" indent="1"/>
    </xf>
    <xf numFmtId="10" fontId="3" fillId="0" borderId="0" xfId="0" applyNumberFormat="1" applyFont="1" applyAlignment="1" applyProtection="1">
      <alignment horizontal="right" indent="1"/>
    </xf>
    <xf numFmtId="10" fontId="0" fillId="0" borderId="0" xfId="0" applyNumberFormat="1" applyFill="1" applyAlignment="1" applyProtection="1">
      <alignment horizontal="right" vertical="center" indent="1"/>
    </xf>
    <xf numFmtId="10" fontId="0" fillId="0" borderId="0" xfId="0" applyNumberFormat="1" applyAlignment="1" applyProtection="1">
      <alignment horizontal="right" vertical="center" indent="1"/>
    </xf>
    <xf numFmtId="10" fontId="3" fillId="0" borderId="0" xfId="0" applyNumberFormat="1" applyFont="1" applyAlignment="1" applyProtection="1">
      <alignment horizontal="right" vertical="center" indent="1"/>
    </xf>
    <xf numFmtId="10" fontId="13" fillId="0" borderId="0" xfId="0" applyNumberFormat="1" applyFont="1" applyAlignment="1" applyProtection="1">
      <alignment horizontal="right" vertical="center" indent="1"/>
    </xf>
    <xf numFmtId="10" fontId="7" fillId="2" borderId="0" xfId="0" applyNumberFormat="1" applyFont="1" applyFill="1" applyAlignment="1" applyProtection="1">
      <alignment horizontal="right" indent="1"/>
    </xf>
    <xf numFmtId="10" fontId="7" fillId="0" borderId="0" xfId="0" applyNumberFormat="1" applyFont="1" applyFill="1" applyAlignment="1" applyProtection="1">
      <alignment horizontal="right" vertical="center" indent="1"/>
    </xf>
    <xf numFmtId="10" fontId="8" fillId="0" borderId="0" xfId="0" applyNumberFormat="1" applyFont="1" applyAlignment="1" applyProtection="1">
      <alignment horizontal="right" vertical="center" indent="1"/>
    </xf>
    <xf numFmtId="10" fontId="8" fillId="0" borderId="0" xfId="0" applyNumberFormat="1" applyFont="1" applyFill="1" applyAlignment="1" applyProtection="1">
      <alignment horizontal="right" vertical="center" indent="1"/>
    </xf>
    <xf numFmtId="10" fontId="8" fillId="0" borderId="0" xfId="0" applyNumberFormat="1" applyFont="1" applyFill="1" applyBorder="1" applyAlignment="1" applyProtection="1">
      <alignment horizontal="right" vertical="center" indent="1"/>
    </xf>
    <xf numFmtId="10" fontId="8" fillId="0" borderId="1" xfId="0" applyNumberFormat="1" applyFont="1" applyFill="1" applyBorder="1" applyAlignment="1" applyProtection="1">
      <alignment horizontal="right" vertical="center" indent="1"/>
    </xf>
    <xf numFmtId="10" fontId="10" fillId="0" borderId="2" xfId="0" applyNumberFormat="1" applyFont="1" applyBorder="1" applyAlignment="1" applyProtection="1">
      <alignment horizontal="right" vertical="center" indent="1"/>
    </xf>
    <xf numFmtId="10" fontId="10" fillId="0" borderId="0" xfId="0" applyNumberFormat="1" applyFont="1" applyFill="1" applyBorder="1" applyAlignment="1" applyProtection="1">
      <alignment horizontal="right" vertical="center" indent="1"/>
    </xf>
    <xf numFmtId="10" fontId="10" fillId="0" borderId="0" xfId="0" applyNumberFormat="1" applyFont="1" applyBorder="1" applyAlignment="1" applyProtection="1">
      <alignment horizontal="right" vertical="center" indent="1"/>
    </xf>
    <xf numFmtId="10" fontId="10" fillId="0" borderId="3" xfId="0" applyNumberFormat="1" applyFont="1" applyBorder="1" applyAlignment="1" applyProtection="1">
      <alignment horizontal="right" vertical="center" indent="1"/>
    </xf>
    <xf numFmtId="10" fontId="0" fillId="0" borderId="0" xfId="0" applyNumberFormat="1" applyBorder="1" applyAlignment="1" applyProtection="1">
      <alignment horizontal="right" vertical="center" indent="1"/>
    </xf>
    <xf numFmtId="10" fontId="9" fillId="0" borderId="0" xfId="0" applyNumberFormat="1" applyFont="1" applyBorder="1" applyAlignment="1" applyProtection="1">
      <alignment horizontal="right" vertical="center" indent="1"/>
    </xf>
    <xf numFmtId="10" fontId="14" fillId="0" borderId="0" xfId="0" applyNumberFormat="1" applyFont="1" applyAlignment="1" applyProtection="1">
      <alignment horizontal="right" vertical="center" indent="1"/>
    </xf>
    <xf numFmtId="10" fontId="9" fillId="0" borderId="0" xfId="0" applyNumberFormat="1" applyFont="1" applyAlignment="1" applyProtection="1">
      <alignment horizontal="right" vertical="center" indent="1"/>
    </xf>
    <xf numFmtId="10" fontId="17" fillId="0" borderId="0" xfId="0" applyNumberFormat="1" applyFont="1" applyAlignment="1" applyProtection="1">
      <alignment horizontal="right" vertical="center" indent="1"/>
    </xf>
    <xf numFmtId="10" fontId="9" fillId="0" borderId="4" xfId="0" applyNumberFormat="1" applyFont="1" applyBorder="1" applyAlignment="1" applyProtection="1">
      <alignment horizontal="right" vertical="center" indent="1"/>
    </xf>
    <xf numFmtId="10" fontId="15" fillId="0" borderId="0" xfId="0" applyNumberFormat="1" applyFont="1" applyBorder="1" applyAlignment="1" applyProtection="1">
      <alignment horizontal="right" vertical="center" indent="1"/>
    </xf>
    <xf numFmtId="164" fontId="0" fillId="0" borderId="0" xfId="0" applyNumberFormat="1" applyFill="1" applyAlignment="1" applyProtection="1">
      <alignment horizontal="right" vertical="center" indent="1"/>
    </xf>
    <xf numFmtId="0" fontId="7" fillId="0" borderId="0" xfId="0" applyFont="1" applyAlignment="1" applyProtection="1">
      <alignment vertical="center"/>
    </xf>
    <xf numFmtId="49" fontId="0" fillId="0" borderId="0" xfId="0" applyNumberFormat="1" applyFill="1" applyBorder="1" applyAlignment="1" applyProtection="1">
      <alignment horizontal="right" vertical="center" indent="1"/>
    </xf>
    <xf numFmtId="10" fontId="0" fillId="0" borderId="0" xfId="0" applyNumberFormat="1" applyFill="1" applyBorder="1" applyAlignment="1" applyProtection="1">
      <alignment horizontal="right" vertical="center" indent="1"/>
    </xf>
    <xf numFmtId="0" fontId="10" fillId="0" borderId="0" xfId="0" applyNumberFormat="1" applyFont="1" applyFill="1" applyBorder="1" applyAlignment="1" applyProtection="1">
      <alignment horizontal="right" vertical="center" indent="1"/>
    </xf>
    <xf numFmtId="0" fontId="0" fillId="0" borderId="0" xfId="0" applyNumberFormat="1" applyFill="1" applyBorder="1" applyAlignment="1" applyProtection="1">
      <alignment horizontal="right" vertical="center" indent="1"/>
    </xf>
    <xf numFmtId="10" fontId="9" fillId="0" borderId="0" xfId="0" applyNumberFormat="1" applyFont="1" applyFill="1" applyBorder="1" applyAlignment="1" applyProtection="1">
      <alignment horizontal="right" vertical="center" indent="1"/>
    </xf>
    <xf numFmtId="0" fontId="9" fillId="0" borderId="0" xfId="0" applyFont="1" applyFill="1" applyBorder="1" applyAlignment="1" applyProtection="1">
      <alignment horizontal="right" vertical="center"/>
    </xf>
    <xf numFmtId="0" fontId="9" fillId="0" borderId="0" xfId="0" applyNumberFormat="1" applyFont="1" applyFill="1" applyBorder="1" applyAlignment="1" applyProtection="1">
      <alignment horizontal="right" vertical="center" indent="1"/>
    </xf>
    <xf numFmtId="0" fontId="15" fillId="0" borderId="0" xfId="0" applyNumberFormat="1" applyFont="1" applyFill="1" applyBorder="1" applyAlignment="1" applyProtection="1">
      <alignment horizontal="right" vertical="center"/>
    </xf>
    <xf numFmtId="10" fontId="15" fillId="0" borderId="0" xfId="0" applyNumberFormat="1" applyFont="1" applyFill="1" applyBorder="1" applyAlignment="1" applyProtection="1">
      <alignment horizontal="right" vertical="center" indent="1"/>
    </xf>
    <xf numFmtId="0" fontId="15" fillId="0" borderId="0" xfId="0" applyFont="1" applyFill="1" applyBorder="1" applyAlignment="1" applyProtection="1">
      <alignment horizontal="right" vertical="center"/>
    </xf>
    <xf numFmtId="0" fontId="0" fillId="0" borderId="0" xfId="0" applyNumberFormat="1" applyFill="1" applyBorder="1" applyAlignment="1" applyProtection="1">
      <alignment horizontal="right" indent="1"/>
    </xf>
    <xf numFmtId="10" fontId="0" fillId="0" borderId="0" xfId="0" applyNumberFormat="1" applyFill="1" applyBorder="1" applyAlignment="1" applyProtection="1">
      <alignment horizontal="right" indent="1"/>
    </xf>
    <xf numFmtId="14" fontId="0" fillId="0" borderId="0" xfId="0" applyNumberFormat="1" applyFill="1" applyBorder="1" applyProtection="1"/>
    <xf numFmtId="166" fontId="0" fillId="0" borderId="0" xfId="0" applyNumberFormat="1" applyFill="1" applyBorder="1" applyAlignment="1" applyProtection="1">
      <alignment horizontal="right" vertical="center" indent="2"/>
    </xf>
    <xf numFmtId="14" fontId="0" fillId="0" borderId="0" xfId="0" applyNumberFormat="1" applyFill="1" applyBorder="1" applyAlignment="1" applyProtection="1">
      <alignment horizontal="right" vertical="center"/>
    </xf>
    <xf numFmtId="0" fontId="3" fillId="0" borderId="0" xfId="0" applyNumberFormat="1" applyFont="1" applyFill="1" applyBorder="1" applyAlignment="1" applyProtection="1">
      <alignment horizontal="right" vertical="center" indent="1"/>
    </xf>
    <xf numFmtId="10" fontId="3" fillId="0" borderId="0" xfId="0" applyNumberFormat="1" applyFont="1" applyFill="1" applyBorder="1" applyAlignment="1" applyProtection="1">
      <alignment horizontal="right" vertical="center" indent="1"/>
    </xf>
    <xf numFmtId="14" fontId="3" fillId="0" borderId="0" xfId="0" applyNumberFormat="1" applyFont="1" applyFill="1" applyBorder="1" applyAlignment="1" applyProtection="1">
      <alignment horizontal="right" vertical="center"/>
    </xf>
    <xf numFmtId="10" fontId="13" fillId="0" borderId="0" xfId="0" applyNumberFormat="1" applyFont="1" applyFill="1" applyBorder="1" applyAlignment="1" applyProtection="1">
      <alignment horizontal="right" vertical="center" indent="1"/>
    </xf>
    <xf numFmtId="9" fontId="13" fillId="0" borderId="0" xfId="0" applyNumberFormat="1" applyFont="1" applyFill="1" applyBorder="1" applyAlignment="1" applyProtection="1">
      <alignment horizontal="right" vertical="center"/>
    </xf>
    <xf numFmtId="0" fontId="13" fillId="0" borderId="0" xfId="0" applyFont="1" applyFill="1" applyBorder="1" applyAlignment="1" applyProtection="1">
      <alignment horizontal="right" vertical="center"/>
    </xf>
    <xf numFmtId="167" fontId="13" fillId="0" borderId="0" xfId="0" applyNumberFormat="1" applyFont="1" applyFill="1" applyBorder="1" applyAlignment="1" applyProtection="1">
      <alignment horizontal="right" vertical="center" indent="1"/>
    </xf>
    <xf numFmtId="0" fontId="7" fillId="0" borderId="0" xfId="0" applyNumberFormat="1" applyFont="1" applyFill="1" applyBorder="1" applyAlignment="1" applyProtection="1">
      <alignment horizontal="right" vertical="center" indent="1"/>
    </xf>
    <xf numFmtId="10" fontId="7" fillId="0" borderId="0" xfId="0" applyNumberFormat="1" applyFont="1" applyFill="1" applyBorder="1" applyAlignment="1" applyProtection="1">
      <alignment horizontal="right" vertical="center" indent="1"/>
    </xf>
    <xf numFmtId="168" fontId="13" fillId="0" borderId="0" xfId="0" applyNumberFormat="1" applyFont="1" applyFill="1" applyBorder="1" applyAlignment="1" applyProtection="1">
      <alignment horizontal="right" vertical="center" indent="1"/>
    </xf>
    <xf numFmtId="168" fontId="9" fillId="0" borderId="0" xfId="0" applyNumberFormat="1" applyFont="1" applyFill="1" applyBorder="1" applyAlignment="1" applyProtection="1">
      <alignment horizontal="right" vertical="center" indent="1"/>
    </xf>
    <xf numFmtId="168" fontId="10" fillId="0" borderId="0" xfId="0" applyNumberFormat="1" applyFont="1" applyFill="1" applyBorder="1" applyAlignment="1" applyProtection="1">
      <alignment horizontal="right" vertical="center" indent="1"/>
    </xf>
    <xf numFmtId="168" fontId="7" fillId="0" borderId="0" xfId="0" applyNumberFormat="1" applyFont="1" applyFill="1" applyBorder="1" applyAlignment="1" applyProtection="1">
      <alignment horizontal="right" vertical="center" indent="1"/>
    </xf>
    <xf numFmtId="164" fontId="0" fillId="0" borderId="0" xfId="0" applyNumberFormat="1" applyFill="1" applyBorder="1" applyAlignment="1" applyProtection="1">
      <alignment horizontal="right" vertical="center" indent="1"/>
    </xf>
    <xf numFmtId="0" fontId="9" fillId="0" borderId="0" xfId="0" quotePrefix="1" applyNumberFormat="1" applyFont="1" applyFill="1" applyBorder="1" applyAlignment="1" applyProtection="1">
      <alignment horizontal="right" vertical="center" indent="1"/>
    </xf>
    <xf numFmtId="0" fontId="14" fillId="0" borderId="0" xfId="0" applyNumberFormat="1" applyFont="1" applyFill="1" applyBorder="1" applyAlignment="1" applyProtection="1">
      <alignment horizontal="right" vertical="center"/>
    </xf>
    <xf numFmtId="10" fontId="14" fillId="0" borderId="0" xfId="0" applyNumberFormat="1" applyFont="1" applyFill="1" applyBorder="1" applyAlignment="1" applyProtection="1">
      <alignment horizontal="right" vertical="center" indent="1"/>
    </xf>
    <xf numFmtId="164" fontId="9" fillId="0" borderId="0" xfId="0" applyNumberFormat="1" applyFont="1" applyFill="1" applyBorder="1" applyAlignment="1" applyProtection="1">
      <alignment horizontal="right" vertical="center"/>
    </xf>
    <xf numFmtId="10" fontId="17" fillId="0" borderId="0" xfId="0" applyNumberFormat="1" applyFont="1" applyFill="1" applyBorder="1" applyAlignment="1" applyProtection="1">
      <alignment horizontal="right" vertical="center" indent="1"/>
    </xf>
    <xf numFmtId="0" fontId="14" fillId="0" borderId="0" xfId="0" applyNumberFormat="1" applyFont="1" applyFill="1" applyBorder="1" applyAlignment="1" applyProtection="1">
      <alignment vertical="center"/>
    </xf>
    <xf numFmtId="165" fontId="9" fillId="0" borderId="0" xfId="0" applyNumberFormat="1" applyFont="1" applyFill="1" applyBorder="1" applyAlignment="1" applyProtection="1">
      <alignment horizontal="right" vertical="center" indent="1"/>
    </xf>
    <xf numFmtId="0" fontId="14" fillId="0" borderId="0" xfId="0" applyFont="1" applyFill="1" applyBorder="1" applyAlignment="1" applyProtection="1">
      <alignment horizontal="right" vertical="center"/>
    </xf>
    <xf numFmtId="0" fontId="9" fillId="0" borderId="0" xfId="0" applyFont="1" applyFill="1" applyBorder="1" applyAlignment="1" applyProtection="1">
      <alignment vertical="center"/>
    </xf>
    <xf numFmtId="0" fontId="14" fillId="0" borderId="0" xfId="0" applyFont="1" applyFill="1" applyBorder="1" applyAlignment="1" applyProtection="1">
      <alignment vertical="center"/>
    </xf>
    <xf numFmtId="0" fontId="17" fillId="0" borderId="0" xfId="0" applyFont="1" applyFill="1" applyBorder="1" applyAlignment="1" applyProtection="1">
      <alignment horizontal="right" vertical="center"/>
    </xf>
    <xf numFmtId="0" fontId="0" fillId="0" borderId="0" xfId="0" applyFill="1" applyBorder="1" applyProtection="1"/>
    <xf numFmtId="166" fontId="0" fillId="0" borderId="0" xfId="0" applyNumberFormat="1" applyFill="1" applyBorder="1" applyAlignment="1" applyProtection="1">
      <alignment horizontal="right" vertical="center" indent="1"/>
    </xf>
    <xf numFmtId="168" fontId="8" fillId="0" borderId="0" xfId="0" applyNumberFormat="1" applyFont="1" applyFill="1" applyBorder="1" applyAlignment="1" applyProtection="1">
      <alignment horizontal="right" vertical="center" indent="1"/>
    </xf>
    <xf numFmtId="169" fontId="17" fillId="0" borderId="0" xfId="0" applyNumberFormat="1" applyFont="1" applyFill="1" applyBorder="1" applyAlignment="1" applyProtection="1">
      <alignment horizontal="right" vertical="center"/>
    </xf>
    <xf numFmtId="170" fontId="17" fillId="0" borderId="0" xfId="0" applyNumberFormat="1" applyFont="1" applyFill="1" applyBorder="1" applyAlignment="1" applyProtection="1">
      <alignment horizontal="right" vertical="center" indent="1"/>
    </xf>
    <xf numFmtId="166" fontId="0" fillId="2" borderId="0" xfId="0" applyNumberFormat="1" applyFill="1" applyBorder="1" applyAlignment="1" applyProtection="1">
      <alignment horizontal="right" vertical="center" indent="1"/>
    </xf>
    <xf numFmtId="0" fontId="2" fillId="2" borderId="0" xfId="0" applyFont="1" applyFill="1" applyAlignment="1" applyProtection="1">
      <alignment wrapText="1"/>
    </xf>
    <xf numFmtId="168" fontId="9" fillId="0" borderId="0" xfId="0" applyNumberFormat="1" applyFont="1" applyBorder="1" applyAlignment="1" applyProtection="1">
      <alignment horizontal="right" vertical="center" indent="1"/>
    </xf>
    <xf numFmtId="165" fontId="0" fillId="0" borderId="0" xfId="0" applyNumberFormat="1" applyProtection="1"/>
    <xf numFmtId="168" fontId="13" fillId="3" borderId="5" xfId="0" applyNumberFormat="1" applyFont="1" applyFill="1" applyBorder="1" applyAlignment="1" applyProtection="1">
      <alignment horizontal="right" vertical="center" indent="1"/>
      <protection locked="0"/>
    </xf>
    <xf numFmtId="49" fontId="0" fillId="3" borderId="5" xfId="0" applyNumberFormat="1" applyFill="1" applyBorder="1" applyAlignment="1" applyProtection="1">
      <alignment horizontal="right" vertical="center" indent="1"/>
      <protection locked="0"/>
    </xf>
    <xf numFmtId="168" fontId="13" fillId="3" borderId="6" xfId="0" applyNumberFormat="1" applyFont="1" applyFill="1" applyBorder="1" applyAlignment="1" applyProtection="1">
      <alignment horizontal="right" vertical="center" indent="1"/>
      <protection locked="0"/>
    </xf>
    <xf numFmtId="49" fontId="0" fillId="4" borderId="5" xfId="0" applyNumberFormat="1" applyFill="1" applyBorder="1" applyAlignment="1" applyProtection="1">
      <alignment horizontal="right" vertical="center" indent="1"/>
      <protection locked="0"/>
    </xf>
    <xf numFmtId="10" fontId="0" fillId="0" borderId="6" xfId="0" applyNumberFormat="1" applyBorder="1" applyAlignment="1" applyProtection="1">
      <alignment horizontal="right" indent="1"/>
    </xf>
    <xf numFmtId="14" fontId="0" fillId="0" borderId="7" xfId="0" applyNumberFormat="1" applyBorder="1" applyProtection="1"/>
    <xf numFmtId="10" fontId="0" fillId="0" borderId="8" xfId="0" applyNumberFormat="1" applyBorder="1" applyAlignment="1" applyProtection="1">
      <alignment horizontal="right" indent="1"/>
    </xf>
    <xf numFmtId="14" fontId="0" fillId="0" borderId="2" xfId="0" applyNumberFormat="1" applyBorder="1" applyProtection="1"/>
    <xf numFmtId="10" fontId="0" fillId="0" borderId="9" xfId="0" applyNumberFormat="1" applyBorder="1" applyAlignment="1" applyProtection="1">
      <alignment horizontal="right" indent="1"/>
    </xf>
    <xf numFmtId="14" fontId="0" fillId="0" borderId="0" xfId="0" applyNumberFormat="1" applyBorder="1" applyProtection="1"/>
    <xf numFmtId="10" fontId="0" fillId="0" borderId="10" xfId="0" applyNumberFormat="1" applyBorder="1" applyAlignment="1" applyProtection="1">
      <alignment horizontal="right" indent="1"/>
    </xf>
    <xf numFmtId="14" fontId="0" fillId="0" borderId="1" xfId="0" applyNumberFormat="1" applyBorder="1" applyProtection="1"/>
    <xf numFmtId="168" fontId="7" fillId="3" borderId="5" xfId="0" applyNumberFormat="1" applyFont="1" applyFill="1" applyBorder="1" applyAlignment="1" applyProtection="1">
      <alignment horizontal="right" vertical="center" indent="1"/>
      <protection locked="0"/>
    </xf>
    <xf numFmtId="168" fontId="8" fillId="3" borderId="5" xfId="0" applyNumberFormat="1" applyFont="1" applyFill="1" applyBorder="1" applyAlignment="1" applyProtection="1">
      <alignment horizontal="right" vertical="center" indent="1"/>
      <protection locked="0"/>
    </xf>
    <xf numFmtId="10" fontId="0" fillId="0" borderId="3" xfId="0" applyNumberFormat="1" applyBorder="1" applyAlignment="1" applyProtection="1">
      <alignment horizontal="right" vertical="center" indent="1"/>
    </xf>
    <xf numFmtId="169" fontId="17" fillId="3" borderId="5" xfId="0" applyNumberFormat="1" applyFont="1" applyFill="1" applyBorder="1" applyAlignment="1" applyProtection="1">
      <alignment horizontal="right" vertical="center" indent="1"/>
      <protection locked="0"/>
    </xf>
    <xf numFmtId="166" fontId="0" fillId="4" borderId="11" xfId="0" applyNumberFormat="1" applyFill="1" applyBorder="1" applyAlignment="1" applyProtection="1">
      <alignment horizontal="right" vertical="center" indent="1"/>
      <protection locked="0"/>
    </xf>
    <xf numFmtId="49" fontId="0" fillId="4" borderId="12" xfId="0" applyNumberFormat="1" applyFill="1" applyBorder="1" applyAlignment="1" applyProtection="1">
      <alignment horizontal="right" vertical="center" indent="1"/>
      <protection locked="0"/>
    </xf>
    <xf numFmtId="49" fontId="0" fillId="4" borderId="13" xfId="0" applyNumberFormat="1" applyFill="1" applyBorder="1" applyAlignment="1" applyProtection="1">
      <alignment horizontal="right" vertical="center" indent="1"/>
      <protection locked="0"/>
    </xf>
    <xf numFmtId="172" fontId="9" fillId="5" borderId="3" xfId="0" applyNumberFormat="1" applyFont="1" applyFill="1" applyBorder="1" applyAlignment="1" applyProtection="1">
      <alignment horizontal="right" vertical="center" indent="1"/>
    </xf>
    <xf numFmtId="172" fontId="10" fillId="5" borderId="0" xfId="0" applyNumberFormat="1" applyFont="1" applyFill="1" applyAlignment="1" applyProtection="1">
      <alignment horizontal="right" vertical="center" indent="1"/>
    </xf>
    <xf numFmtId="172" fontId="10" fillId="5" borderId="2" xfId="0" applyNumberFormat="1" applyFont="1" applyFill="1" applyBorder="1" applyAlignment="1" applyProtection="1">
      <alignment horizontal="right" vertical="center" indent="1"/>
    </xf>
    <xf numFmtId="172" fontId="10" fillId="5" borderId="3" xfId="0" applyNumberFormat="1" applyFont="1" applyFill="1" applyBorder="1" applyAlignment="1" applyProtection="1">
      <alignment horizontal="right" vertical="center" indent="1"/>
    </xf>
    <xf numFmtId="172" fontId="7" fillId="5" borderId="0" xfId="0" applyNumberFormat="1" applyFont="1" applyFill="1" applyAlignment="1" applyProtection="1">
      <alignment horizontal="right" vertical="center" indent="1"/>
    </xf>
    <xf numFmtId="173" fontId="14" fillId="0" borderId="0" xfId="0" applyNumberFormat="1" applyFont="1" applyAlignment="1" applyProtection="1">
      <alignment horizontal="right" vertical="center"/>
    </xf>
    <xf numFmtId="0" fontId="20" fillId="0" borderId="0" xfId="0" applyFont="1" applyAlignment="1" applyProtection="1">
      <alignment horizontal="right" vertical="center"/>
    </xf>
    <xf numFmtId="168" fontId="20" fillId="0" borderId="0" xfId="0" applyNumberFormat="1" applyFont="1" applyFill="1" applyBorder="1" applyAlignment="1" applyProtection="1">
      <alignment horizontal="right" vertical="center" indent="1"/>
    </xf>
    <xf numFmtId="10" fontId="20" fillId="0" borderId="0" xfId="0" applyNumberFormat="1" applyFont="1" applyFill="1" applyBorder="1" applyAlignment="1" applyProtection="1">
      <alignment horizontal="right" vertical="center" indent="1"/>
    </xf>
    <xf numFmtId="0" fontId="20" fillId="0" borderId="0" xfId="0" applyFont="1" applyFill="1" applyBorder="1" applyAlignment="1" applyProtection="1">
      <alignment horizontal="right" vertical="center"/>
    </xf>
    <xf numFmtId="168" fontId="20" fillId="3" borderId="5" xfId="0" applyNumberFormat="1" applyFont="1" applyFill="1" applyBorder="1" applyAlignment="1" applyProtection="1">
      <alignment horizontal="right" vertical="center" indent="1"/>
      <protection locked="0"/>
    </xf>
    <xf numFmtId="10" fontId="20" fillId="0" borderId="0" xfId="0" applyNumberFormat="1" applyFont="1" applyFill="1" applyAlignment="1" applyProtection="1">
      <alignment horizontal="right" vertical="center" indent="1"/>
    </xf>
    <xf numFmtId="0" fontId="20" fillId="0" borderId="0" xfId="0" applyFont="1" applyFill="1" applyAlignment="1" applyProtection="1">
      <alignment horizontal="right" vertical="center"/>
    </xf>
    <xf numFmtId="0" fontId="20" fillId="0" borderId="0" xfId="0" applyFont="1" applyAlignment="1" applyProtection="1">
      <alignment vertical="center"/>
    </xf>
    <xf numFmtId="0" fontId="14" fillId="0" borderId="0" xfId="0" applyFont="1" applyFill="1" applyAlignment="1" applyProtection="1">
      <alignment vertical="center"/>
    </xf>
    <xf numFmtId="168" fontId="14" fillId="0" borderId="0" xfId="0" applyNumberFormat="1" applyFont="1" applyFill="1" applyBorder="1" applyAlignment="1" applyProtection="1">
      <alignment horizontal="right" vertical="center" indent="1"/>
    </xf>
    <xf numFmtId="168" fontId="14" fillId="3" borderId="5" xfId="0" applyNumberFormat="1" applyFont="1" applyFill="1" applyBorder="1" applyAlignment="1" applyProtection="1">
      <alignment horizontal="right" vertical="center" indent="1"/>
      <protection locked="0"/>
    </xf>
    <xf numFmtId="10" fontId="14" fillId="0" borderId="0" xfId="0" applyNumberFormat="1" applyFont="1" applyFill="1" applyAlignment="1" applyProtection="1">
      <alignment horizontal="right" vertical="center" indent="1"/>
    </xf>
    <xf numFmtId="0" fontId="14" fillId="0" borderId="0" xfId="0" applyFont="1" applyFill="1" applyAlignment="1" applyProtection="1">
      <alignment horizontal="right" vertical="center"/>
    </xf>
    <xf numFmtId="168" fontId="14" fillId="0" borderId="0" xfId="0" applyNumberFormat="1" applyFont="1" applyAlignment="1" applyProtection="1">
      <alignment horizontal="right" vertical="center" indent="1"/>
    </xf>
    <xf numFmtId="0" fontId="15" fillId="0" borderId="0" xfId="0" applyFont="1" applyFill="1" applyAlignment="1" applyProtection="1">
      <alignment vertical="center"/>
    </xf>
    <xf numFmtId="168" fontId="15" fillId="0" borderId="0" xfId="0" applyNumberFormat="1" applyFont="1" applyFill="1" applyBorder="1" applyAlignment="1" applyProtection="1">
      <alignment horizontal="right" vertical="center" indent="1"/>
    </xf>
    <xf numFmtId="172" fontId="15" fillId="5" borderId="3" xfId="0" applyNumberFormat="1" applyFont="1" applyFill="1" applyBorder="1" applyAlignment="1" applyProtection="1">
      <alignment horizontal="right" vertical="center" indent="1"/>
    </xf>
    <xf numFmtId="10" fontId="15" fillId="0" borderId="3" xfId="0" applyNumberFormat="1" applyFont="1" applyFill="1" applyBorder="1" applyAlignment="1" applyProtection="1">
      <alignment horizontal="right" vertical="center" indent="1"/>
    </xf>
    <xf numFmtId="0" fontId="15" fillId="0" borderId="3" xfId="0" applyFont="1" applyFill="1" applyBorder="1" applyAlignment="1" applyProtection="1">
      <alignment horizontal="right" vertical="center"/>
    </xf>
    <xf numFmtId="10" fontId="10" fillId="5" borderId="2" xfId="0" applyNumberFormat="1" applyFont="1" applyFill="1" applyBorder="1" applyAlignment="1" applyProtection="1">
      <alignment horizontal="right" vertical="center" indent="1"/>
    </xf>
    <xf numFmtId="10" fontId="9" fillId="5" borderId="0" xfId="0" applyNumberFormat="1" applyFont="1" applyFill="1" applyBorder="1" applyAlignment="1" applyProtection="1">
      <alignment horizontal="right" vertical="center" indent="1"/>
    </xf>
    <xf numFmtId="168" fontId="7" fillId="5" borderId="0" xfId="0" applyNumberFormat="1" applyFont="1" applyFill="1" applyAlignment="1" applyProtection="1">
      <alignment horizontal="right" vertical="center" indent="1"/>
    </xf>
    <xf numFmtId="10" fontId="9" fillId="5" borderId="3" xfId="0" applyNumberFormat="1" applyFont="1" applyFill="1" applyBorder="1" applyAlignment="1" applyProtection="1">
      <alignment horizontal="right" vertical="center" indent="1"/>
    </xf>
    <xf numFmtId="175" fontId="9" fillId="5" borderId="0" xfId="0" applyNumberFormat="1" applyFont="1" applyFill="1" applyAlignment="1" applyProtection="1">
      <alignment horizontal="right" vertical="center" indent="1"/>
    </xf>
    <xf numFmtId="175" fontId="9" fillId="6" borderId="4" xfId="0" applyNumberFormat="1" applyFont="1" applyFill="1" applyBorder="1" applyAlignment="1" applyProtection="1">
      <alignment horizontal="right" vertical="center" indent="1"/>
    </xf>
    <xf numFmtId="168" fontId="9" fillId="6" borderId="3" xfId="0" applyNumberFormat="1" applyFont="1" applyFill="1" applyBorder="1" applyAlignment="1" applyProtection="1">
      <alignment horizontal="right" vertical="center" indent="1"/>
    </xf>
    <xf numFmtId="168" fontId="10" fillId="6" borderId="0" xfId="0" applyNumberFormat="1" applyFont="1" applyFill="1" applyAlignment="1" applyProtection="1">
      <alignment horizontal="right" vertical="center" indent="1"/>
    </xf>
    <xf numFmtId="168" fontId="10" fillId="3" borderId="5" xfId="0" applyNumberFormat="1" applyFont="1" applyFill="1" applyBorder="1" applyAlignment="1" applyProtection="1">
      <alignment horizontal="right" vertical="center" indent="1"/>
      <protection locked="0"/>
    </xf>
    <xf numFmtId="168" fontId="10" fillId="6" borderId="3" xfId="0" applyNumberFormat="1" applyFont="1" applyFill="1" applyBorder="1" applyAlignment="1" applyProtection="1">
      <alignment horizontal="right" vertical="center" indent="1"/>
    </xf>
    <xf numFmtId="168" fontId="10" fillId="6" borderId="2" xfId="0" applyNumberFormat="1" applyFont="1" applyFill="1" applyBorder="1" applyAlignment="1" applyProtection="1">
      <alignment horizontal="right" vertical="center" indent="1"/>
    </xf>
    <xf numFmtId="168" fontId="7" fillId="6" borderId="0" xfId="0" applyNumberFormat="1" applyFont="1" applyFill="1" applyAlignment="1" applyProtection="1">
      <alignment horizontal="right" vertical="center" indent="1"/>
    </xf>
    <xf numFmtId="168" fontId="9" fillId="6" borderId="0" xfId="0" applyNumberFormat="1" applyFont="1" applyFill="1" applyAlignment="1" applyProtection="1">
      <alignment horizontal="right" vertical="center" indent="1"/>
    </xf>
    <xf numFmtId="0" fontId="0" fillId="0" borderId="0" xfId="0" applyBorder="1" applyAlignment="1" applyProtection="1">
      <alignment horizontal="center"/>
    </xf>
    <xf numFmtId="0" fontId="0" fillId="0" borderId="0" xfId="0" applyBorder="1" applyProtection="1"/>
    <xf numFmtId="49" fontId="0" fillId="0" borderId="0" xfId="0" applyNumberFormat="1" applyBorder="1" applyProtection="1"/>
    <xf numFmtId="0" fontId="3" fillId="2" borderId="0" xfId="0" applyFont="1" applyFill="1" applyBorder="1" applyAlignment="1" applyProtection="1"/>
    <xf numFmtId="0" fontId="3" fillId="0" borderId="0" xfId="0" applyFont="1" applyBorder="1" applyProtection="1"/>
    <xf numFmtId="14" fontId="3" fillId="0" borderId="0" xfId="0" applyNumberFormat="1" applyFont="1" applyBorder="1" applyAlignment="1" applyProtection="1">
      <alignment horizontal="right" vertical="center"/>
    </xf>
    <xf numFmtId="9" fontId="13" fillId="0" borderId="0" xfId="0" applyNumberFormat="1" applyFont="1" applyBorder="1" applyAlignment="1" applyProtection="1">
      <alignment horizontal="right" vertical="center"/>
    </xf>
    <xf numFmtId="0" fontId="13" fillId="0" borderId="0" xfId="0" applyFont="1" applyBorder="1" applyAlignment="1" applyProtection="1">
      <alignment horizontal="right" vertical="center"/>
    </xf>
    <xf numFmtId="0" fontId="7" fillId="2" borderId="0" xfId="0" applyFont="1" applyFill="1" applyBorder="1" applyAlignment="1" applyProtection="1">
      <alignment horizontal="right"/>
    </xf>
    <xf numFmtId="0" fontId="8" fillId="0" borderId="0" xfId="0" applyFont="1" applyBorder="1" applyAlignment="1" applyProtection="1">
      <alignment horizontal="right" vertical="center"/>
    </xf>
    <xf numFmtId="0" fontId="14" fillId="0" borderId="0" xfId="0" applyFont="1" applyBorder="1" applyAlignment="1" applyProtection="1">
      <alignment horizontal="right" vertical="center"/>
    </xf>
    <xf numFmtId="0" fontId="14" fillId="0" borderId="0" xfId="0" applyFont="1" applyBorder="1" applyAlignment="1" applyProtection="1">
      <alignment vertical="center"/>
    </xf>
    <xf numFmtId="0" fontId="17" fillId="0" borderId="0" xfId="0" applyFont="1" applyBorder="1" applyAlignment="1" applyProtection="1">
      <alignment horizontal="right" vertical="center"/>
    </xf>
    <xf numFmtId="10" fontId="2" fillId="5" borderId="0" xfId="0" applyNumberFormat="1" applyFont="1" applyFill="1" applyBorder="1" applyAlignment="1" applyProtection="1">
      <alignment horizontal="right" vertical="center" indent="1"/>
    </xf>
    <xf numFmtId="0" fontId="9" fillId="0" borderId="0" xfId="0" applyFont="1" applyAlignment="1" applyProtection="1">
      <alignment horizontal="right" vertical="top"/>
    </xf>
    <xf numFmtId="0" fontId="0" fillId="0" borderId="0" xfId="0" applyAlignment="1" applyProtection="1">
      <alignment vertical="top" wrapText="1"/>
    </xf>
    <xf numFmtId="0" fontId="3" fillId="0" borderId="0" xfId="0" applyFont="1" applyAlignment="1" applyProtection="1">
      <alignment vertical="top" wrapText="1"/>
    </xf>
    <xf numFmtId="177" fontId="9" fillId="5" borderId="0" xfId="0" applyNumberFormat="1" applyFont="1" applyFill="1" applyAlignment="1" applyProtection="1">
      <alignment horizontal="right" vertical="center" indent="1"/>
    </xf>
    <xf numFmtId="177" fontId="9" fillId="6" borderId="4" xfId="0" applyNumberFormat="1" applyFont="1" applyFill="1" applyBorder="1" applyAlignment="1" applyProtection="1">
      <alignment horizontal="right" vertical="center" indent="1"/>
    </xf>
    <xf numFmtId="10" fontId="1" fillId="0" borderId="0" xfId="0" applyNumberFormat="1" applyFont="1" applyAlignment="1" applyProtection="1">
      <alignment horizontal="right" vertical="center" indent="1"/>
    </xf>
    <xf numFmtId="0" fontId="1" fillId="0" borderId="0" xfId="0" applyFont="1" applyBorder="1" applyAlignment="1" applyProtection="1">
      <alignment horizontal="right" vertical="center"/>
    </xf>
    <xf numFmtId="168" fontId="9" fillId="7" borderId="0" xfId="0" applyNumberFormat="1" applyFont="1" applyFill="1" applyBorder="1" applyAlignment="1" applyProtection="1">
      <alignment horizontal="right" vertical="center" indent="1"/>
    </xf>
    <xf numFmtId="0" fontId="2" fillId="7" borderId="0" xfId="0" applyFont="1" applyFill="1" applyAlignment="1" applyProtection="1">
      <alignment vertical="center"/>
    </xf>
    <xf numFmtId="0" fontId="2" fillId="7" borderId="0" xfId="0" applyFont="1" applyFill="1" applyAlignment="1" applyProtection="1">
      <alignment horizontal="right" vertical="center"/>
    </xf>
    <xf numFmtId="10" fontId="2" fillId="8" borderId="0" xfId="0" applyNumberFormat="1" applyFont="1" applyFill="1" applyBorder="1" applyAlignment="1" applyProtection="1">
      <alignment horizontal="right" vertical="center" indent="1"/>
    </xf>
    <xf numFmtId="0" fontId="2" fillId="9" borderId="0" xfId="0" applyFont="1" applyFill="1" applyAlignment="1" applyProtection="1">
      <alignment horizontal="right" vertical="center"/>
    </xf>
    <xf numFmtId="0" fontId="13" fillId="9" borderId="0" xfId="0" applyFont="1" applyFill="1" applyAlignment="1" applyProtection="1">
      <alignment vertical="center"/>
    </xf>
    <xf numFmtId="10" fontId="3" fillId="2" borderId="0" xfId="0" applyNumberFormat="1" applyFont="1" applyFill="1" applyAlignment="1" applyProtection="1">
      <alignment horizontal="right" wrapText="1"/>
    </xf>
    <xf numFmtId="0" fontId="3" fillId="2" borderId="0" xfId="0" applyFont="1" applyFill="1" applyAlignment="1" applyProtection="1">
      <alignment wrapText="1"/>
    </xf>
    <xf numFmtId="0" fontId="0" fillId="0" borderId="0" xfId="0" applyFill="1" applyProtection="1"/>
    <xf numFmtId="166" fontId="0" fillId="3" borderId="5" xfId="0" applyNumberFormat="1" applyFill="1" applyBorder="1" applyAlignment="1" applyProtection="1">
      <alignment horizontal="right" vertical="center" indent="1"/>
      <protection locked="0"/>
    </xf>
    <xf numFmtId="0" fontId="0" fillId="10" borderId="14" xfId="0" applyNumberFormat="1" applyFill="1" applyBorder="1" applyAlignment="1" applyProtection="1">
      <alignment horizontal="right" indent="1"/>
      <protection locked="0"/>
    </xf>
    <xf numFmtId="0" fontId="3" fillId="10" borderId="14" xfId="0" applyNumberFormat="1" applyFont="1" applyFill="1" applyBorder="1" applyAlignment="1" applyProtection="1">
      <alignment wrapText="1"/>
      <protection locked="0"/>
    </xf>
    <xf numFmtId="0" fontId="18" fillId="9" borderId="0" xfId="0" applyFont="1" applyFill="1" applyAlignment="1" applyProtection="1">
      <alignment vertical="center" wrapText="1"/>
    </xf>
    <xf numFmtId="0" fontId="3" fillId="0" borderId="0" xfId="0" applyNumberFormat="1" applyFont="1" applyAlignment="1" applyProtection="1">
      <alignment horizontal="right" indent="1"/>
    </xf>
    <xf numFmtId="168" fontId="7" fillId="0" borderId="0" xfId="0" applyNumberFormat="1" applyFont="1" applyAlignment="1" applyProtection="1">
      <alignment horizontal="right" vertical="center" indent="1"/>
    </xf>
    <xf numFmtId="10" fontId="2" fillId="4" borderId="14" xfId="0" applyNumberFormat="1" applyFont="1" applyFill="1" applyBorder="1" applyAlignment="1" applyProtection="1">
      <alignment horizontal="right" vertical="center" indent="1"/>
      <protection locked="0"/>
    </xf>
    <xf numFmtId="168" fontId="2" fillId="3" borderId="5" xfId="0" applyNumberFormat="1" applyFont="1" applyFill="1" applyBorder="1" applyAlignment="1" applyProtection="1">
      <alignment horizontal="right" vertical="center" indent="1"/>
      <protection locked="0"/>
    </xf>
    <xf numFmtId="0" fontId="3" fillId="2" borderId="0" xfId="0" applyNumberFormat="1" applyFont="1" applyFill="1" applyAlignment="1" applyProtection="1">
      <alignment wrapText="1"/>
    </xf>
    <xf numFmtId="176" fontId="14" fillId="3" borderId="5" xfId="0" applyNumberFormat="1" applyFont="1" applyFill="1" applyBorder="1" applyAlignment="1" applyProtection="1">
      <alignment horizontal="right" vertical="center" indent="1"/>
      <protection locked="0"/>
    </xf>
    <xf numFmtId="165" fontId="9" fillId="9" borderId="4" xfId="0" applyNumberFormat="1" applyFont="1" applyFill="1" applyBorder="1" applyAlignment="1" applyProtection="1">
      <alignment horizontal="right" vertical="center" indent="1"/>
    </xf>
    <xf numFmtId="174" fontId="9" fillId="5" borderId="0" xfId="0" applyNumberFormat="1" applyFont="1" applyFill="1" applyAlignment="1" applyProtection="1">
      <alignment horizontal="right" vertical="center" indent="1"/>
      <protection locked="0"/>
    </xf>
    <xf numFmtId="175" fontId="9" fillId="6" borderId="0" xfId="0" applyNumberFormat="1" applyFont="1" applyFill="1" applyAlignment="1" applyProtection="1">
      <alignment horizontal="right" vertical="center" indent="1"/>
      <protection locked="0"/>
    </xf>
    <xf numFmtId="0" fontId="22" fillId="11" borderId="0" xfId="0" applyFont="1" applyFill="1" applyAlignment="1" applyProtection="1">
      <alignment vertical="top" wrapText="1"/>
    </xf>
    <xf numFmtId="0" fontId="18" fillId="12" borderId="0" xfId="0" applyFont="1" applyFill="1" applyAlignment="1" applyProtection="1">
      <alignment vertical="center"/>
    </xf>
    <xf numFmtId="0" fontId="18" fillId="2" borderId="0" xfId="0" applyFont="1" applyFill="1" applyAlignment="1" applyProtection="1">
      <alignment vertical="center" wrapText="1"/>
    </xf>
    <xf numFmtId="175" fontId="9" fillId="6" borderId="0" xfId="0" applyNumberFormat="1" applyFont="1" applyFill="1" applyAlignment="1" applyProtection="1">
      <alignment horizontal="right" vertical="center" indent="1"/>
    </xf>
    <xf numFmtId="10" fontId="2" fillId="8" borderId="5" xfId="0" applyNumberFormat="1" applyFont="1" applyFill="1" applyBorder="1" applyAlignment="1" applyProtection="1">
      <alignment horizontal="right" vertical="center" indent="1"/>
    </xf>
    <xf numFmtId="165" fontId="0" fillId="0" borderId="0" xfId="0" applyNumberFormat="1" applyFill="1" applyBorder="1" applyProtection="1"/>
    <xf numFmtId="165" fontId="7" fillId="0" borderId="0" xfId="0" applyNumberFormat="1" applyFont="1" applyAlignment="1" applyProtection="1">
      <alignment horizontal="right" vertical="center" indent="1"/>
    </xf>
    <xf numFmtId="165" fontId="14" fillId="0" borderId="0" xfId="0" applyNumberFormat="1" applyFont="1" applyAlignment="1" applyProtection="1">
      <alignment vertical="center"/>
    </xf>
    <xf numFmtId="0" fontId="0" fillId="0" borderId="0" xfId="0" applyAlignment="1" applyProtection="1">
      <alignment horizontal="left" vertical="top"/>
    </xf>
    <xf numFmtId="10" fontId="7" fillId="0" borderId="0" xfId="0" applyNumberFormat="1" applyFont="1" applyFill="1" applyBorder="1" applyAlignment="1" applyProtection="1">
      <alignment horizontal="left" vertical="top" indent="1"/>
    </xf>
    <xf numFmtId="0" fontId="7" fillId="0" borderId="0" xfId="0" applyFont="1" applyFill="1" applyBorder="1" applyAlignment="1" applyProtection="1">
      <alignment horizontal="left" vertical="top"/>
    </xf>
    <xf numFmtId="0" fontId="23" fillId="13" borderId="0" xfId="0" applyFont="1" applyFill="1" applyAlignment="1" applyProtection="1">
      <alignment horizontal="left" vertical="top" indent="1"/>
    </xf>
    <xf numFmtId="168" fontId="9" fillId="13" borderId="0" xfId="0" applyNumberFormat="1" applyFont="1" applyFill="1" applyBorder="1" applyAlignment="1" applyProtection="1">
      <alignment horizontal="right" vertical="center" indent="1"/>
    </xf>
    <xf numFmtId="0" fontId="9" fillId="13" borderId="0" xfId="0" applyFont="1" applyFill="1" applyAlignment="1" applyProtection="1">
      <alignment vertical="center"/>
    </xf>
    <xf numFmtId="0" fontId="9" fillId="14" borderId="0" xfId="0" applyFont="1" applyFill="1" applyAlignment="1" applyProtection="1">
      <alignment vertical="center"/>
    </xf>
    <xf numFmtId="168" fontId="9" fillId="14" borderId="0" xfId="0" applyNumberFormat="1" applyFont="1" applyFill="1" applyBorder="1" applyAlignment="1" applyProtection="1">
      <alignment horizontal="right" vertical="center" indent="1"/>
    </xf>
    <xf numFmtId="14" fontId="0" fillId="0" borderId="15" xfId="0" applyNumberFormat="1" applyBorder="1" applyProtection="1"/>
    <xf numFmtId="166" fontId="0" fillId="4" borderId="5" xfId="0" applyNumberFormat="1" applyFill="1" applyBorder="1" applyAlignment="1" applyProtection="1">
      <alignment horizontal="right" vertical="center" indent="1"/>
      <protection locked="0"/>
    </xf>
    <xf numFmtId="178" fontId="0" fillId="10" borderId="14" xfId="0" applyNumberFormat="1" applyFill="1" applyBorder="1" applyAlignment="1" applyProtection="1">
      <alignment horizontal="right" indent="1"/>
      <protection locked="0"/>
    </xf>
    <xf numFmtId="0" fontId="13" fillId="0" borderId="0" xfId="0" applyFont="1" applyProtection="1"/>
    <xf numFmtId="171" fontId="9" fillId="13" borderId="4" xfId="0" applyNumberFormat="1" applyFont="1" applyFill="1" applyBorder="1" applyAlignment="1" applyProtection="1">
      <alignment horizontal="right" vertical="center" indent="1"/>
    </xf>
    <xf numFmtId="0" fontId="2" fillId="0" borderId="0" xfId="0" applyFont="1" applyAlignment="1" applyProtection="1">
      <alignment horizontal="center" vertical="center"/>
    </xf>
    <xf numFmtId="177" fontId="9" fillId="6" borderId="0" xfId="0" applyNumberFormat="1" applyFont="1" applyFill="1" applyAlignment="1" applyProtection="1">
      <alignment horizontal="right" vertical="center" indent="1"/>
    </xf>
    <xf numFmtId="171" fontId="9" fillId="14" borderId="4" xfId="0" applyNumberFormat="1" applyFont="1" applyFill="1" applyBorder="1" applyAlignment="1" applyProtection="1">
      <alignment horizontal="right" vertical="center" indent="1"/>
    </xf>
    <xf numFmtId="0" fontId="14" fillId="7" borderId="0" xfId="0" applyFont="1" applyFill="1" applyAlignment="1" applyProtection="1">
      <alignment vertical="center"/>
    </xf>
    <xf numFmtId="0" fontId="9" fillId="7" borderId="0" xfId="0" applyFont="1" applyFill="1" applyAlignment="1" applyProtection="1">
      <alignment vertical="center"/>
    </xf>
    <xf numFmtId="0" fontId="2" fillId="13" borderId="0" xfId="0" applyFont="1" applyFill="1" applyAlignment="1" applyProtection="1">
      <alignment vertical="center"/>
    </xf>
    <xf numFmtId="0" fontId="7" fillId="9" borderId="0" xfId="0" applyFont="1" applyFill="1" applyAlignment="1" applyProtection="1">
      <alignment vertical="center"/>
    </xf>
    <xf numFmtId="0" fontId="9" fillId="9" borderId="0" xfId="0" applyFont="1" applyFill="1" applyAlignment="1" applyProtection="1">
      <alignment vertical="center"/>
    </xf>
    <xf numFmtId="10" fontId="0" fillId="0" borderId="0" xfId="0" applyNumberFormat="1" applyAlignment="1" applyProtection="1">
      <alignment horizontal="right" wrapText="1" indent="1"/>
    </xf>
    <xf numFmtId="0" fontId="0" fillId="0" borderId="0" xfId="0" applyAlignment="1" applyProtection="1">
      <alignment horizontal="right" wrapText="1" indent="1"/>
    </xf>
    <xf numFmtId="10" fontId="3" fillId="0" borderId="0" xfId="0" applyNumberFormat="1" applyFont="1" applyAlignment="1" applyProtection="1">
      <alignment horizontal="right" wrapText="1" indent="1"/>
    </xf>
    <xf numFmtId="10" fontId="0" fillId="0" borderId="0" xfId="0" applyNumberFormat="1" applyFill="1" applyBorder="1" applyAlignment="1" applyProtection="1">
      <alignment horizontal="right" wrapText="1" indent="1"/>
    </xf>
    <xf numFmtId="10" fontId="0" fillId="0" borderId="0" xfId="0" applyNumberForma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10" fontId="13" fillId="0" borderId="0" xfId="0" applyNumberFormat="1" applyFont="1" applyFill="1" applyBorder="1" applyAlignment="1" applyProtection="1">
      <alignment horizontal="right" vertical="center" wrapText="1" indent="1"/>
    </xf>
    <xf numFmtId="10" fontId="7" fillId="2" borderId="0" xfId="0" applyNumberFormat="1" applyFont="1" applyFill="1" applyAlignment="1" applyProtection="1">
      <alignment horizontal="right" wrapText="1" indent="1"/>
    </xf>
    <xf numFmtId="10" fontId="14" fillId="0" borderId="0" xfId="0" applyNumberFormat="1" applyFont="1" applyFill="1" applyBorder="1" applyAlignment="1" applyProtection="1">
      <alignment horizontal="right" vertical="center" wrapText="1" indent="1"/>
    </xf>
    <xf numFmtId="10" fontId="9" fillId="0" borderId="0" xfId="0" applyNumberFormat="1" applyFont="1" applyFill="1" applyBorder="1" applyAlignment="1" applyProtection="1">
      <alignment horizontal="right" vertical="center" wrapText="1" indent="1"/>
    </xf>
    <xf numFmtId="10" fontId="17" fillId="0" borderId="0" xfId="0" applyNumberFormat="1" applyFont="1" applyFill="1" applyBorder="1" applyAlignment="1" applyProtection="1">
      <alignment horizontal="right" vertical="center" wrapText="1" indent="1"/>
    </xf>
    <xf numFmtId="10" fontId="9" fillId="0" borderId="4" xfId="0" applyNumberFormat="1" applyFont="1" applyBorder="1" applyAlignment="1" applyProtection="1">
      <alignment horizontal="right" vertical="center" wrapText="1" indent="1"/>
    </xf>
    <xf numFmtId="165" fontId="9" fillId="9" borderId="0" xfId="0" applyNumberFormat="1" applyFont="1" applyFill="1" applyAlignment="1" applyProtection="1">
      <alignment horizontal="right" vertical="center" indent="1"/>
    </xf>
    <xf numFmtId="0" fontId="3" fillId="10" borderId="14" xfId="0" applyNumberFormat="1" applyFont="1" applyFill="1" applyBorder="1" applyAlignment="1" applyProtection="1">
      <alignment wrapText="1"/>
    </xf>
    <xf numFmtId="168" fontId="23" fillId="13" borderId="5" xfId="0" applyNumberFormat="1" applyFont="1" applyFill="1" applyBorder="1" applyAlignment="1" applyProtection="1">
      <alignment horizontal="right" vertical="center" indent="1"/>
    </xf>
    <xf numFmtId="177" fontId="9" fillId="6" borderId="4" xfId="0" applyNumberFormat="1" applyFont="1" applyFill="1" applyBorder="1" applyAlignment="1" applyProtection="1">
      <alignment horizontal="right" vertical="center" indent="1"/>
      <protection locked="0"/>
    </xf>
    <xf numFmtId="169" fontId="1" fillId="0" borderId="0" xfId="0" applyNumberFormat="1" applyFont="1" applyFill="1" applyBorder="1" applyAlignment="1" applyProtection="1">
      <alignment horizontal="right" vertical="center"/>
    </xf>
    <xf numFmtId="10" fontId="1" fillId="0" borderId="0" xfId="0" applyNumberFormat="1" applyFont="1" applyFill="1" applyBorder="1" applyAlignment="1" applyProtection="1">
      <alignment horizontal="right" vertical="center" indent="1"/>
    </xf>
    <xf numFmtId="0" fontId="1" fillId="0" borderId="0" xfId="0" applyFont="1" applyFill="1" applyBorder="1" applyAlignment="1" applyProtection="1">
      <alignment horizontal="right" vertical="center"/>
    </xf>
    <xf numFmtId="169" fontId="1" fillId="3" borderId="5" xfId="0" applyNumberFormat="1" applyFont="1" applyFill="1" applyBorder="1" applyAlignment="1" applyProtection="1">
      <alignment horizontal="right" vertical="center" indent="1"/>
      <protection locked="0"/>
    </xf>
    <xf numFmtId="0" fontId="1" fillId="0" borderId="0" xfId="0" applyFont="1" applyAlignment="1" applyProtection="1">
      <alignment horizontal="right" vertical="center"/>
    </xf>
    <xf numFmtId="0" fontId="1" fillId="0" borderId="0" xfId="0" applyFont="1" applyAlignment="1" applyProtection="1">
      <alignment vertical="center"/>
    </xf>
    <xf numFmtId="170" fontId="1" fillId="0" borderId="0" xfId="0" applyNumberFormat="1" applyFont="1" applyFill="1" applyBorder="1" applyAlignment="1" applyProtection="1">
      <alignment horizontal="right" vertical="center" indent="1"/>
    </xf>
    <xf numFmtId="0" fontId="18" fillId="3" borderId="0" xfId="0" applyFont="1" applyFill="1" applyAlignment="1" applyProtection="1">
      <alignment vertical="center"/>
    </xf>
    <xf numFmtId="0" fontId="18" fillId="10" borderId="0" xfId="0" applyFont="1" applyFill="1" applyAlignment="1" applyProtection="1">
      <alignment vertical="center"/>
    </xf>
    <xf numFmtId="10" fontId="1" fillId="0" borderId="0" xfId="0" applyNumberFormat="1" applyFont="1" applyFill="1" applyBorder="1" applyAlignment="1" applyProtection="1">
      <alignment horizontal="right" vertical="center" wrapText="1" indent="1"/>
    </xf>
    <xf numFmtId="0" fontId="0" fillId="3" borderId="0" xfId="0" applyFill="1" applyProtection="1"/>
    <xf numFmtId="0" fontId="25" fillId="3" borderId="0" xfId="0" applyFont="1" applyFill="1" applyProtection="1"/>
    <xf numFmtId="0" fontId="25" fillId="10" borderId="0" xfId="0" applyFont="1" applyFill="1" applyProtection="1"/>
    <xf numFmtId="0" fontId="0" fillId="10" borderId="0" xfId="0" applyFill="1" applyProtection="1"/>
    <xf numFmtId="0" fontId="14" fillId="10" borderId="0" xfId="0" applyNumberFormat="1" applyFont="1" applyFill="1" applyAlignment="1" applyProtection="1">
      <alignment horizontal="right" vertical="center"/>
    </xf>
    <xf numFmtId="10" fontId="14" fillId="10" borderId="0" xfId="0" applyNumberFormat="1" applyFont="1" applyFill="1" applyAlignment="1" applyProtection="1">
      <alignment horizontal="right" vertical="center" indent="1"/>
    </xf>
    <xf numFmtId="0" fontId="14" fillId="10" borderId="0" xfId="0" applyFont="1" applyFill="1" applyAlignment="1" applyProtection="1">
      <alignment vertical="center"/>
    </xf>
    <xf numFmtId="0" fontId="14" fillId="0" borderId="0" xfId="0" applyFont="1" applyFill="1" applyAlignment="1" applyProtection="1">
      <alignment vertical="center" wrapText="1"/>
    </xf>
    <xf numFmtId="0" fontId="14" fillId="0" borderId="0" xfId="0" applyNumberFormat="1" applyFont="1" applyFill="1" applyAlignment="1" applyProtection="1">
      <alignment horizontal="right" vertical="center"/>
    </xf>
    <xf numFmtId="0" fontId="0" fillId="3" borderId="0" xfId="0" applyNumberFormat="1" applyFill="1" applyBorder="1" applyAlignment="1" applyProtection="1">
      <alignment horizontal="right" indent="1"/>
    </xf>
    <xf numFmtId="10" fontId="0" fillId="3" borderId="0" xfId="0" applyNumberFormat="1" applyFill="1" applyBorder="1" applyAlignment="1" applyProtection="1">
      <alignment horizontal="right" indent="1"/>
    </xf>
    <xf numFmtId="14" fontId="0" fillId="3" borderId="0" xfId="0" applyNumberFormat="1" applyFill="1" applyBorder="1" applyProtection="1"/>
    <xf numFmtId="0" fontId="0" fillId="3" borderId="0" xfId="0" applyNumberFormat="1" applyFill="1" applyAlignment="1" applyProtection="1">
      <alignment horizontal="right" indent="1"/>
    </xf>
    <xf numFmtId="10" fontId="0" fillId="3" borderId="0" xfId="0" applyNumberFormat="1" applyFill="1" applyAlignment="1" applyProtection="1">
      <alignment horizontal="right" indent="1"/>
    </xf>
    <xf numFmtId="14" fontId="0" fillId="3" borderId="0" xfId="0" applyNumberFormat="1" applyFill="1" applyProtection="1"/>
    <xf numFmtId="177" fontId="0" fillId="0" borderId="0" xfId="0" applyNumberFormat="1" applyFill="1" applyAlignment="1" applyProtection="1">
      <alignment horizontal="right" vertical="center" indent="1"/>
    </xf>
    <xf numFmtId="177" fontId="13" fillId="3" borderId="5" xfId="0" applyNumberFormat="1" applyFont="1" applyFill="1" applyBorder="1" applyAlignment="1" applyProtection="1">
      <alignment horizontal="right" vertical="center" indent="1"/>
      <protection locked="0"/>
    </xf>
    <xf numFmtId="177" fontId="9" fillId="5" borderId="0" xfId="0" applyNumberFormat="1" applyFont="1" applyFill="1" applyAlignment="1" applyProtection="1">
      <alignment horizontal="right" vertical="center" indent="1"/>
      <protection locked="0"/>
    </xf>
    <xf numFmtId="166" fontId="0" fillId="2" borderId="0" xfId="0" applyNumberFormat="1" applyFill="1" applyBorder="1" applyAlignment="1" applyProtection="1">
      <alignment horizontal="right" vertical="center" indent="1"/>
      <protection locked="0"/>
    </xf>
    <xf numFmtId="10" fontId="9" fillId="0" borderId="19" xfId="0" applyNumberFormat="1" applyFont="1" applyBorder="1" applyAlignment="1" applyProtection="1">
      <alignment horizontal="right" vertical="center" indent="1"/>
    </xf>
    <xf numFmtId="0" fontId="9" fillId="0" borderId="19" xfId="0" applyFont="1" applyBorder="1" applyAlignment="1" applyProtection="1">
      <alignment horizontal="right" vertical="center"/>
    </xf>
    <xf numFmtId="0" fontId="9" fillId="0" borderId="0" xfId="0" applyFont="1" applyBorder="1" applyAlignment="1" applyProtection="1">
      <alignment vertical="center"/>
    </xf>
    <xf numFmtId="177" fontId="9" fillId="3" borderId="20" xfId="0" applyNumberFormat="1" applyFont="1" applyFill="1" applyBorder="1" applyAlignment="1" applyProtection="1">
      <alignment horizontal="right" vertical="center" indent="1"/>
      <protection locked="0"/>
    </xf>
    <xf numFmtId="171" fontId="9" fillId="6" borderId="19" xfId="0" applyNumberFormat="1" applyFont="1" applyFill="1" applyBorder="1" applyAlignment="1" applyProtection="1">
      <alignment horizontal="right" vertical="center" indent="1"/>
    </xf>
    <xf numFmtId="177" fontId="9" fillId="6" borderId="21" xfId="0" applyNumberFormat="1" applyFont="1" applyFill="1" applyBorder="1" applyAlignment="1" applyProtection="1">
      <alignment horizontal="right" vertical="center" indent="1"/>
    </xf>
    <xf numFmtId="0" fontId="28" fillId="15" borderId="0" xfId="0" applyFont="1" applyFill="1" applyAlignment="1" applyProtection="1">
      <alignment vertical="center"/>
    </xf>
    <xf numFmtId="0" fontId="20" fillId="0" borderId="0" xfId="0" applyFont="1" applyAlignment="1" applyProtection="1">
      <alignment horizontal="center" vertical="center"/>
    </xf>
    <xf numFmtId="0" fontId="0" fillId="0" borderId="0" xfId="0" applyAlignment="1" applyProtection="1">
      <alignment horizontal="center" vertical="center"/>
    </xf>
    <xf numFmtId="0" fontId="10"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0" fillId="0" borderId="0" xfId="0" applyFill="1" applyBorder="1"/>
    <xf numFmtId="168" fontId="9" fillId="5" borderId="3" xfId="0" applyNumberFormat="1" applyFont="1" applyFill="1" applyBorder="1" applyAlignment="1" applyProtection="1">
      <alignment horizontal="right" vertical="center" indent="1"/>
    </xf>
    <xf numFmtId="0" fontId="2" fillId="2" borderId="0" xfId="0" applyFont="1" applyFill="1" applyAlignment="1" applyProtection="1">
      <alignment horizontal="left"/>
    </xf>
    <xf numFmtId="0" fontId="2" fillId="2" borderId="0" xfId="0" applyFont="1" applyFill="1" applyAlignment="1" applyProtection="1">
      <alignment vertical="center" wrapText="1"/>
    </xf>
    <xf numFmtId="0" fontId="3" fillId="2" borderId="0" xfId="0" applyNumberFormat="1" applyFont="1" applyFill="1" applyAlignment="1" applyProtection="1">
      <alignment vertical="center" wrapText="1"/>
    </xf>
    <xf numFmtId="10" fontId="3" fillId="2" borderId="0" xfId="0" applyNumberFormat="1" applyFont="1" applyFill="1" applyAlignment="1" applyProtection="1">
      <alignment horizontal="right" vertical="center" wrapText="1"/>
    </xf>
    <xf numFmtId="0" fontId="3" fillId="2" borderId="0" xfId="0" applyFont="1" applyFill="1" applyAlignment="1" applyProtection="1">
      <alignment vertical="center" wrapText="1"/>
    </xf>
    <xf numFmtId="0" fontId="0" fillId="0" borderId="0" xfId="0" applyAlignment="1">
      <alignment vertical="center"/>
    </xf>
    <xf numFmtId="0" fontId="0" fillId="0" borderId="0" xfId="0" applyNumberFormat="1" applyAlignment="1" applyProtection="1">
      <alignment horizontal="right" indent="1"/>
      <protection locked="0"/>
    </xf>
    <xf numFmtId="0" fontId="8" fillId="0" borderId="0" xfId="0" applyFont="1" applyFill="1" applyBorder="1" applyAlignment="1" applyProtection="1">
      <alignment vertical="center"/>
    </xf>
    <xf numFmtId="177" fontId="7" fillId="0" borderId="0" xfId="0" applyNumberFormat="1" applyFont="1" applyFill="1" applyBorder="1" applyAlignment="1" applyProtection="1">
      <alignment horizontal="right" vertical="center" indent="1"/>
      <protection locked="0"/>
    </xf>
    <xf numFmtId="0" fontId="7" fillId="0" borderId="0" xfId="0" applyFont="1" applyFill="1" applyBorder="1" applyAlignment="1" applyProtection="1">
      <alignment vertical="center"/>
    </xf>
    <xf numFmtId="171" fontId="7" fillId="0" borderId="0" xfId="0" applyNumberFormat="1" applyFont="1" applyFill="1" applyBorder="1" applyAlignment="1" applyProtection="1">
      <alignment horizontal="right" vertical="center" indent="1"/>
    </xf>
    <xf numFmtId="177" fontId="7" fillId="0" borderId="0" xfId="0" applyNumberFormat="1" applyFont="1" applyFill="1" applyBorder="1" applyAlignment="1" applyProtection="1">
      <alignment horizontal="right" vertical="center" indent="1"/>
    </xf>
    <xf numFmtId="0" fontId="13" fillId="0" borderId="0" xfId="0" applyFont="1" applyFill="1" applyBorder="1" applyAlignment="1" applyProtection="1">
      <alignment vertical="center"/>
    </xf>
    <xf numFmtId="164" fontId="13" fillId="0" borderId="0" xfId="0" applyNumberFormat="1" applyFont="1" applyFill="1" applyBorder="1" applyAlignment="1" applyProtection="1">
      <alignment horizontal="right" vertical="center" indent="1"/>
    </xf>
    <xf numFmtId="0" fontId="7" fillId="0" borderId="0" xfId="0" quotePrefix="1" applyNumberFormat="1" applyFont="1" applyFill="1" applyBorder="1" applyAlignment="1" applyProtection="1">
      <alignment horizontal="right" vertical="center" indent="1"/>
    </xf>
    <xf numFmtId="172" fontId="7" fillId="0" borderId="0" xfId="0" applyNumberFormat="1" applyFont="1" applyFill="1" applyBorder="1" applyAlignment="1" applyProtection="1">
      <alignment horizontal="right" vertical="center" indent="1"/>
    </xf>
    <xf numFmtId="168" fontId="10" fillId="5" borderId="2" xfId="0" applyNumberFormat="1" applyFont="1" applyFill="1" applyBorder="1" applyAlignment="1" applyProtection="1">
      <alignment horizontal="right" vertical="center" indent="1"/>
    </xf>
    <xf numFmtId="168" fontId="10" fillId="5" borderId="0" xfId="0" applyNumberFormat="1" applyFont="1" applyFill="1" applyAlignment="1" applyProtection="1">
      <alignment horizontal="right" vertical="center" indent="1"/>
    </xf>
    <xf numFmtId="168" fontId="15" fillId="5" borderId="3" xfId="0" applyNumberFormat="1" applyFont="1" applyFill="1" applyBorder="1" applyAlignment="1" applyProtection="1">
      <alignment horizontal="right" vertical="center" indent="1"/>
    </xf>
    <xf numFmtId="168" fontId="10" fillId="5" borderId="3" xfId="0" applyNumberFormat="1" applyFont="1" applyFill="1" applyBorder="1" applyAlignment="1" applyProtection="1">
      <alignment horizontal="right" vertical="center" indent="1"/>
    </xf>
    <xf numFmtId="0" fontId="2" fillId="0" borderId="0" xfId="0" applyFont="1" applyBorder="1" applyAlignment="1" applyProtection="1">
      <alignment horizontal="center" vertical="center"/>
    </xf>
    <xf numFmtId="0" fontId="2" fillId="13" borderId="0" xfId="0" applyFont="1" applyFill="1" applyBorder="1" applyAlignment="1" applyProtection="1">
      <alignment vertical="center"/>
    </xf>
    <xf numFmtId="171" fontId="9" fillId="13" borderId="0" xfId="0" applyNumberFormat="1" applyFont="1" applyFill="1" applyBorder="1" applyAlignment="1" applyProtection="1">
      <alignment horizontal="right" vertical="center" indent="1"/>
    </xf>
    <xf numFmtId="10" fontId="9" fillId="0" borderId="0" xfId="0" applyNumberFormat="1" applyFont="1" applyBorder="1" applyAlignment="1" applyProtection="1">
      <alignment horizontal="right" vertical="center" wrapText="1" indent="1"/>
    </xf>
    <xf numFmtId="177" fontId="9" fillId="6" borderId="0" xfId="0" applyNumberFormat="1" applyFont="1" applyFill="1" applyBorder="1" applyAlignment="1" applyProtection="1">
      <alignment horizontal="right" vertical="center" indent="1"/>
    </xf>
    <xf numFmtId="168" fontId="13" fillId="3" borderId="11" xfId="0" applyNumberFormat="1" applyFont="1" applyFill="1" applyBorder="1" applyAlignment="1" applyProtection="1">
      <alignment horizontal="right" vertical="center" indent="1"/>
      <protection locked="0"/>
    </xf>
    <xf numFmtId="10" fontId="2" fillId="16" borderId="22" xfId="0" applyNumberFormat="1" applyFont="1" applyFill="1" applyBorder="1" applyAlignment="1" applyProtection="1">
      <alignment horizontal="right" vertical="center" indent="1"/>
    </xf>
    <xf numFmtId="0" fontId="10" fillId="0" borderId="0" xfId="0" applyFont="1" applyAlignment="1" applyProtection="1">
      <alignment horizontal="left" vertical="center" indent="1"/>
    </xf>
    <xf numFmtId="0" fontId="0" fillId="0" borderId="0" xfId="0" applyFill="1" applyBorder="1" applyAlignment="1" applyProtection="1">
      <alignment vertical="center" wrapText="1"/>
    </xf>
    <xf numFmtId="0" fontId="27" fillId="0" borderId="0" xfId="0" applyFont="1" applyFill="1" applyBorder="1" applyAlignment="1" applyProtection="1">
      <alignment vertical="center" wrapText="1"/>
    </xf>
    <xf numFmtId="0" fontId="30" fillId="0" borderId="0" xfId="0" applyFont="1" applyFill="1" applyBorder="1" applyAlignment="1" applyProtection="1">
      <alignment vertical="center" wrapText="1"/>
    </xf>
    <xf numFmtId="166" fontId="0" fillId="4" borderId="5" xfId="0" applyNumberFormat="1" applyFill="1" applyBorder="1" applyAlignment="1" applyProtection="1">
      <alignment horizontal="left" vertical="center" indent="1"/>
      <protection locked="0"/>
    </xf>
    <xf numFmtId="10" fontId="0" fillId="0" borderId="9" xfId="0" applyNumberFormat="1" applyBorder="1" applyAlignment="1" applyProtection="1">
      <alignment horizontal="left" vertical="top" wrapText="1" indent="1"/>
    </xf>
    <xf numFmtId="0" fontId="13" fillId="17" borderId="0" xfId="0" applyFont="1" applyFill="1" applyAlignment="1" applyProtection="1">
      <alignment vertical="center"/>
    </xf>
    <xf numFmtId="10" fontId="2" fillId="18" borderId="0" xfId="0" applyNumberFormat="1" applyFont="1" applyFill="1" applyBorder="1" applyAlignment="1" applyProtection="1">
      <alignment horizontal="right" vertical="center" indent="1"/>
    </xf>
    <xf numFmtId="168" fontId="2" fillId="17" borderId="0" xfId="0" applyNumberFormat="1" applyFont="1" applyFill="1" applyAlignment="1" applyProtection="1">
      <alignment horizontal="right" vertical="center" indent="1"/>
    </xf>
    <xf numFmtId="10" fontId="2" fillId="17" borderId="0" xfId="0" applyNumberFormat="1" applyFont="1" applyFill="1" applyBorder="1" applyAlignment="1" applyProtection="1">
      <alignment horizontal="right" vertical="center" indent="1"/>
    </xf>
    <xf numFmtId="0" fontId="22" fillId="14" borderId="0" xfId="0" applyFont="1" applyFill="1" applyAlignment="1" applyProtection="1">
      <alignment vertical="top" wrapText="1"/>
    </xf>
    <xf numFmtId="166" fontId="0" fillId="9" borderId="5" xfId="0" applyNumberFormat="1" applyFill="1" applyBorder="1" applyAlignment="1" applyProtection="1">
      <alignment horizontal="right" vertical="center" indent="1"/>
    </xf>
    <xf numFmtId="0" fontId="3" fillId="19" borderId="14" xfId="0" applyNumberFormat="1" applyFont="1" applyFill="1" applyBorder="1" applyAlignment="1" applyProtection="1">
      <alignment wrapText="1"/>
    </xf>
    <xf numFmtId="0" fontId="0" fillId="19" borderId="14" xfId="0" applyNumberFormat="1" applyFill="1" applyBorder="1" applyAlignment="1" applyProtection="1">
      <alignment horizontal="right" indent="1"/>
    </xf>
    <xf numFmtId="3" fontId="7" fillId="9" borderId="5" xfId="0" applyNumberFormat="1" applyFont="1" applyFill="1" applyBorder="1" applyAlignment="1" applyProtection="1">
      <alignment horizontal="right" vertical="center" indent="1"/>
    </xf>
    <xf numFmtId="3" fontId="23" fillId="13" borderId="5" xfId="0" applyNumberFormat="1" applyFont="1" applyFill="1" applyBorder="1" applyAlignment="1" applyProtection="1">
      <alignment horizontal="right" vertical="center" indent="1"/>
    </xf>
    <xf numFmtId="3" fontId="7" fillId="9" borderId="11" xfId="0" applyNumberFormat="1" applyFont="1" applyFill="1" applyBorder="1" applyAlignment="1" applyProtection="1">
      <alignment horizontal="right" vertical="center" indent="1"/>
    </xf>
    <xf numFmtId="0" fontId="9" fillId="0" borderId="23" xfId="0" applyFont="1" applyFill="1" applyBorder="1" applyAlignment="1" applyProtection="1">
      <alignment vertical="center"/>
    </xf>
    <xf numFmtId="3" fontId="9" fillId="14" borderId="24" xfId="0" applyNumberFormat="1" applyFont="1" applyFill="1" applyBorder="1" applyAlignment="1" applyProtection="1">
      <alignment horizontal="right" vertical="center" indent="1"/>
    </xf>
    <xf numFmtId="3" fontId="0" fillId="0" borderId="0" xfId="0" applyNumberFormat="1" applyProtection="1"/>
    <xf numFmtId="3" fontId="9" fillId="6" borderId="3" xfId="0" applyNumberFormat="1" applyFont="1" applyFill="1" applyBorder="1" applyAlignment="1" applyProtection="1">
      <alignment horizontal="right" vertical="center" indent="1"/>
    </xf>
    <xf numFmtId="3" fontId="0" fillId="0" borderId="0" xfId="0" applyNumberFormat="1" applyAlignment="1" applyProtection="1">
      <alignment horizontal="right" vertical="center" indent="1"/>
    </xf>
    <xf numFmtId="3" fontId="7" fillId="2" borderId="0" xfId="0" applyNumberFormat="1" applyFont="1" applyFill="1" applyAlignment="1" applyProtection="1">
      <alignment horizontal="right"/>
    </xf>
    <xf numFmtId="3" fontId="8" fillId="0" borderId="0" xfId="0" applyNumberFormat="1" applyFont="1" applyAlignment="1" applyProtection="1">
      <alignment horizontal="right" vertical="center" indent="1"/>
    </xf>
    <xf numFmtId="3" fontId="8" fillId="9" borderId="5" xfId="0" applyNumberFormat="1" applyFont="1" applyFill="1" applyBorder="1" applyAlignment="1" applyProtection="1">
      <alignment horizontal="right" vertical="center" indent="1"/>
    </xf>
    <xf numFmtId="3" fontId="10" fillId="0" borderId="0" xfId="0" applyNumberFormat="1" applyFont="1" applyBorder="1" applyAlignment="1" applyProtection="1">
      <alignment horizontal="right" vertical="center" indent="1"/>
    </xf>
    <xf numFmtId="3" fontId="10" fillId="6" borderId="0" xfId="0" applyNumberFormat="1" applyFont="1" applyFill="1" applyAlignment="1" applyProtection="1">
      <alignment horizontal="right" vertical="center" indent="1"/>
    </xf>
    <xf numFmtId="3" fontId="8" fillId="0" borderId="0" xfId="0" applyNumberFormat="1" applyFont="1" applyFill="1" applyAlignment="1" applyProtection="1">
      <alignment horizontal="right" vertical="center" indent="1"/>
    </xf>
    <xf numFmtId="3" fontId="10" fillId="9" borderId="5" xfId="0" applyNumberFormat="1" applyFont="1" applyFill="1" applyBorder="1" applyAlignment="1" applyProtection="1">
      <alignment horizontal="right" vertical="center" indent="1"/>
    </xf>
    <xf numFmtId="3" fontId="0" fillId="0" borderId="0" xfId="0" applyNumberFormat="1" applyAlignment="1" applyProtection="1">
      <alignment horizontal="right" indent="1"/>
    </xf>
    <xf numFmtId="3" fontId="10" fillId="6" borderId="2" xfId="0" applyNumberFormat="1" applyFont="1" applyFill="1" applyBorder="1" applyAlignment="1" applyProtection="1">
      <alignment horizontal="right" vertical="center" indent="1"/>
    </xf>
    <xf numFmtId="0" fontId="0" fillId="17" borderId="0" xfId="0" applyFill="1" applyAlignment="1" applyProtection="1">
      <alignment vertical="center"/>
    </xf>
    <xf numFmtId="3" fontId="2" fillId="17" borderId="0" xfId="0" applyNumberFormat="1" applyFont="1" applyFill="1" applyBorder="1" applyAlignment="1" applyProtection="1">
      <alignment horizontal="right" vertical="center" indent="1"/>
    </xf>
    <xf numFmtId="3" fontId="10" fillId="6" borderId="3" xfId="0" applyNumberFormat="1" applyFont="1" applyFill="1" applyBorder="1" applyAlignment="1" applyProtection="1">
      <alignment horizontal="right" vertical="center" indent="1"/>
    </xf>
    <xf numFmtId="3" fontId="0" fillId="0" borderId="0" xfId="0" applyNumberFormat="1" applyBorder="1" applyAlignment="1" applyProtection="1">
      <alignment horizontal="right" vertical="center" indent="1"/>
    </xf>
    <xf numFmtId="3" fontId="9" fillId="6" borderId="0" xfId="0" applyNumberFormat="1" applyFont="1" applyFill="1" applyAlignment="1" applyProtection="1">
      <alignment horizontal="right" vertical="center" indent="1"/>
    </xf>
    <xf numFmtId="3" fontId="0" fillId="0" borderId="0" xfId="0" applyNumberFormat="1" applyFill="1" applyAlignment="1" applyProtection="1">
      <alignment horizontal="right" vertical="center" indent="1"/>
    </xf>
    <xf numFmtId="179" fontId="0" fillId="0" borderId="0" xfId="0" applyNumberFormat="1" applyProtection="1"/>
    <xf numFmtId="0" fontId="16" fillId="0" borderId="0" xfId="0" applyFont="1" applyAlignment="1" applyProtection="1">
      <alignment horizontal="right" vertical="center"/>
    </xf>
    <xf numFmtId="10" fontId="16" fillId="0" borderId="0" xfId="0" applyNumberFormat="1" applyFont="1" applyFill="1" applyBorder="1" applyAlignment="1" applyProtection="1">
      <alignment horizontal="right" vertical="center" indent="1"/>
    </xf>
    <xf numFmtId="0" fontId="16" fillId="0" borderId="0" xfId="0" applyFont="1" applyFill="1" applyBorder="1" applyAlignment="1" applyProtection="1">
      <alignment horizontal="right" vertical="center"/>
    </xf>
    <xf numFmtId="10" fontId="16" fillId="5" borderId="3" xfId="0" applyNumberFormat="1" applyFont="1" applyFill="1" applyBorder="1" applyAlignment="1" applyProtection="1">
      <alignment horizontal="right" vertical="center" indent="1"/>
    </xf>
    <xf numFmtId="10" fontId="17" fillId="0" borderId="3" xfId="0" applyNumberFormat="1" applyFont="1" applyBorder="1" applyAlignment="1" applyProtection="1">
      <alignment horizontal="right" vertical="center" indent="1"/>
    </xf>
    <xf numFmtId="0" fontId="16" fillId="0" borderId="3" xfId="0" applyFont="1" applyBorder="1" applyAlignment="1" applyProtection="1">
      <alignment horizontal="right" vertical="center"/>
    </xf>
    <xf numFmtId="10" fontId="0" fillId="0" borderId="10" xfId="0" applyNumberFormat="1" applyBorder="1" applyAlignment="1" applyProtection="1">
      <alignment horizontal="left" vertical="top" wrapText="1" indent="1"/>
    </xf>
    <xf numFmtId="177" fontId="14" fillId="0" borderId="0" xfId="0" applyNumberFormat="1" applyFont="1" applyAlignment="1" applyProtection="1">
      <alignment horizontal="right" vertical="center"/>
    </xf>
    <xf numFmtId="0" fontId="2" fillId="0" borderId="0" xfId="0" applyFont="1" applyAlignment="1" applyProtection="1">
      <alignment vertical="center" wrapText="1"/>
    </xf>
    <xf numFmtId="0" fontId="32" fillId="0" borderId="0" xfId="0" applyNumberFormat="1" applyFont="1" applyBorder="1" applyAlignment="1" applyProtection="1">
      <alignment horizontal="center" vertical="center"/>
    </xf>
    <xf numFmtId="166" fontId="0" fillId="20" borderId="5" xfId="0" applyNumberFormat="1" applyFill="1" applyBorder="1" applyAlignment="1" applyProtection="1">
      <alignment horizontal="left" vertical="center" indent="1"/>
      <protection locked="0"/>
    </xf>
    <xf numFmtId="10" fontId="2" fillId="5" borderId="3" xfId="0" applyNumberFormat="1" applyFont="1" applyFill="1" applyBorder="1" applyAlignment="1" applyProtection="1">
      <alignment horizontal="right" vertical="center" indent="1"/>
    </xf>
    <xf numFmtId="0" fontId="2" fillId="13" borderId="0" xfId="0" applyFont="1" applyFill="1" applyAlignment="1" applyProtection="1">
      <alignment vertical="center" wrapText="1"/>
    </xf>
    <xf numFmtId="165" fontId="9" fillId="7" borderId="0" xfId="0" applyNumberFormat="1" applyFont="1" applyFill="1" applyAlignment="1" applyProtection="1">
      <alignment horizontal="right" vertical="center" indent="1"/>
    </xf>
    <xf numFmtId="0" fontId="9" fillId="0" borderId="0" xfId="0" applyFont="1" applyAlignment="1" applyProtection="1">
      <alignment vertical="center" wrapText="1"/>
    </xf>
    <xf numFmtId="0" fontId="2" fillId="0" borderId="0" xfId="0" applyFont="1" applyFill="1" applyAlignment="1" applyProtection="1">
      <alignment vertical="center"/>
    </xf>
    <xf numFmtId="0" fontId="10" fillId="0" borderId="0" xfId="0" applyFont="1" applyFill="1" applyAlignment="1" applyProtection="1">
      <alignment horizontal="right" vertical="center"/>
    </xf>
    <xf numFmtId="0" fontId="34" fillId="0" borderId="0" xfId="0" applyFont="1" applyFill="1" applyBorder="1" applyAlignment="1" applyProtection="1">
      <alignment vertical="center"/>
    </xf>
    <xf numFmtId="0" fontId="2" fillId="0" borderId="0" xfId="0" applyFont="1" applyFill="1" applyBorder="1" applyAlignment="1" applyProtection="1">
      <alignment vertical="center"/>
    </xf>
    <xf numFmtId="172" fontId="35" fillId="21" borderId="0" xfId="0" applyNumberFormat="1" applyFont="1" applyFill="1" applyBorder="1" applyAlignment="1" applyProtection="1">
      <alignment horizontal="right" vertical="center" indent="1"/>
    </xf>
    <xf numFmtId="168" fontId="1" fillId="3" borderId="5" xfId="0" applyNumberFormat="1" applyFont="1" applyFill="1" applyBorder="1" applyAlignment="1" applyProtection="1">
      <alignment horizontal="right" vertical="center" indent="1"/>
      <protection locked="0"/>
    </xf>
    <xf numFmtId="166" fontId="1" fillId="3" borderId="5" xfId="0" applyNumberFormat="1" applyFont="1" applyFill="1" applyBorder="1" applyAlignment="1" applyProtection="1">
      <alignment horizontal="right" vertical="center" indent="1"/>
      <protection locked="0"/>
    </xf>
    <xf numFmtId="0" fontId="0" fillId="0" borderId="0" xfId="0" applyFill="1" applyBorder="1" applyAlignment="1" applyProtection="1">
      <alignment horizontal="center"/>
    </xf>
    <xf numFmtId="2" fontId="37" fillId="0" borderId="0" xfId="0" applyNumberFormat="1" applyFont="1" applyFill="1" applyBorder="1" applyAlignment="1" applyProtection="1">
      <alignment horizontal="center" vertical="center"/>
      <protection locked="0"/>
    </xf>
    <xf numFmtId="2" fontId="36" fillId="0" borderId="0" xfId="0" applyNumberFormat="1" applyFont="1" applyFill="1" applyBorder="1" applyAlignment="1" applyProtection="1">
      <alignment horizontal="center" vertical="center"/>
      <protection locked="0"/>
    </xf>
    <xf numFmtId="168" fontId="35" fillId="21" borderId="0" xfId="0" applyNumberFormat="1" applyFont="1" applyFill="1" applyBorder="1" applyAlignment="1" applyProtection="1">
      <alignment horizontal="right" vertical="center" indent="1"/>
    </xf>
    <xf numFmtId="168" fontId="1" fillId="6" borderId="0" xfId="0" applyNumberFormat="1" applyFont="1" applyFill="1" applyBorder="1" applyAlignment="1" applyProtection="1">
      <alignment horizontal="right" vertical="center" indent="1"/>
    </xf>
    <xf numFmtId="0" fontId="38" fillId="22" borderId="0" xfId="0" applyFont="1" applyFill="1" applyAlignment="1" applyProtection="1">
      <alignment vertical="center"/>
    </xf>
    <xf numFmtId="0" fontId="0" fillId="22" borderId="0" xfId="0" applyFill="1" applyProtection="1"/>
    <xf numFmtId="0" fontId="14" fillId="3" borderId="5" xfId="0" applyNumberFormat="1" applyFont="1" applyFill="1" applyBorder="1" applyAlignment="1" applyProtection="1">
      <alignment horizontal="left" vertical="center" wrapText="1"/>
      <protection locked="0"/>
    </xf>
    <xf numFmtId="10" fontId="14" fillId="0" borderId="0" xfId="0" applyNumberFormat="1" applyFont="1" applyAlignment="1" applyProtection="1">
      <alignment horizontal="left" vertical="center" wrapText="1"/>
    </xf>
    <xf numFmtId="0" fontId="14" fillId="0" borderId="0" xfId="0" applyFont="1" applyAlignment="1" applyProtection="1">
      <alignment horizontal="left" vertical="center" wrapText="1"/>
    </xf>
    <xf numFmtId="0" fontId="7" fillId="3" borderId="5" xfId="0" applyNumberFormat="1" applyFont="1" applyFill="1" applyBorder="1" applyAlignment="1" applyProtection="1">
      <alignment horizontal="left" vertical="center" wrapText="1"/>
      <protection locked="0"/>
    </xf>
    <xf numFmtId="10" fontId="14" fillId="0" borderId="0" xfId="0" applyNumberFormat="1" applyFont="1" applyAlignment="1" applyProtection="1">
      <alignment horizontal="left" vertical="center" indent="1"/>
    </xf>
    <xf numFmtId="0" fontId="14" fillId="0" borderId="0" xfId="0" applyFont="1" applyAlignment="1" applyProtection="1">
      <alignment horizontal="left" vertical="center"/>
    </xf>
    <xf numFmtId="0" fontId="3" fillId="10" borderId="16" xfId="0" applyNumberFormat="1" applyFont="1" applyFill="1" applyBorder="1" applyAlignment="1" applyProtection="1">
      <alignment horizontal="left" wrapText="1"/>
      <protection locked="0"/>
    </xf>
    <xf numFmtId="0" fontId="3" fillId="10" borderId="17" xfId="0" applyNumberFormat="1" applyFont="1" applyFill="1" applyBorder="1" applyAlignment="1" applyProtection="1">
      <alignment horizontal="left" wrapText="1"/>
      <protection locked="0"/>
    </xf>
    <xf numFmtId="0" fontId="3" fillId="10" borderId="18" xfId="0" applyNumberFormat="1" applyFont="1" applyFill="1" applyBorder="1" applyAlignment="1" applyProtection="1">
      <alignment horizontal="left" wrapText="1"/>
      <protection locked="0"/>
    </xf>
    <xf numFmtId="0" fontId="3" fillId="10" borderId="16" xfId="0" applyNumberFormat="1" applyFont="1" applyFill="1" applyBorder="1" applyAlignment="1" applyProtection="1">
      <alignment wrapText="1"/>
      <protection locked="0"/>
    </xf>
    <xf numFmtId="0" fontId="0" fillId="10" borderId="17" xfId="0" applyFill="1" applyBorder="1" applyAlignment="1" applyProtection="1">
      <alignment wrapText="1"/>
      <protection locked="0"/>
    </xf>
    <xf numFmtId="0" fontId="0" fillId="10" borderId="18" xfId="0" applyFill="1" applyBorder="1" applyAlignment="1" applyProtection="1">
      <alignment wrapText="1"/>
      <protection locked="0"/>
    </xf>
    <xf numFmtId="10" fontId="2" fillId="5" borderId="0" xfId="0" applyNumberFormat="1" applyFont="1" applyFill="1" applyBorder="1" applyAlignment="1" applyProtection="1">
      <alignment horizontal="left" vertical="center" wrapText="1" indent="1"/>
    </xf>
    <xf numFmtId="0" fontId="13" fillId="10" borderId="17" xfId="0" applyFont="1" applyFill="1" applyBorder="1" applyAlignment="1" applyProtection="1">
      <alignment wrapText="1"/>
      <protection locked="0"/>
    </xf>
    <xf numFmtId="0" fontId="13" fillId="10" borderId="18" xfId="0" applyFont="1" applyFill="1" applyBorder="1" applyAlignment="1" applyProtection="1">
      <alignment wrapText="1"/>
      <protection locked="0"/>
    </xf>
  </cellXfs>
  <cellStyles count="1">
    <cellStyle name="Standard" xfId="0" builtinId="0"/>
  </cellStyles>
  <dxfs count="344">
    <dxf>
      <font>
        <b/>
        <i val="0"/>
        <condense val="0"/>
        <extend val="0"/>
        <color indexed="10"/>
      </font>
    </dxf>
    <dxf>
      <font>
        <b/>
        <i val="0"/>
        <condense val="0"/>
        <extend val="0"/>
        <color indexed="10"/>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indexed="10"/>
      </font>
    </dxf>
    <dxf>
      <font>
        <b/>
        <i val="0"/>
        <condense val="0"/>
        <extend val="0"/>
        <color indexed="17"/>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indexed="10"/>
      </font>
    </dxf>
    <dxf>
      <font>
        <b/>
        <i val="0"/>
        <condense val="0"/>
        <extend val="0"/>
        <color indexed="17"/>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indexed="10"/>
      </font>
    </dxf>
    <dxf>
      <font>
        <b/>
        <i val="0"/>
        <condense val="0"/>
        <extend val="0"/>
        <color indexed="17"/>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indexed="10"/>
      </font>
    </dxf>
    <dxf>
      <font>
        <b/>
        <i val="0"/>
        <condense val="0"/>
        <extend val="0"/>
        <color indexed="17"/>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indexed="10"/>
      </font>
    </dxf>
    <dxf>
      <font>
        <b/>
        <i val="0"/>
        <condense val="0"/>
        <extend val="0"/>
        <color indexed="17"/>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indexed="10"/>
      </font>
    </dxf>
    <dxf>
      <font>
        <b/>
        <i val="0"/>
        <condense val="0"/>
        <extend val="0"/>
        <color indexed="17"/>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indexed="10"/>
      </font>
    </dxf>
    <dxf>
      <font>
        <b/>
        <i val="0"/>
        <condense val="0"/>
        <extend val="0"/>
        <color indexed="17"/>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indexed="10"/>
      </font>
    </dxf>
    <dxf>
      <font>
        <b/>
        <i val="0"/>
        <condense val="0"/>
        <extend val="0"/>
        <color indexed="17"/>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indexed="10"/>
      </font>
    </dxf>
    <dxf>
      <font>
        <b/>
        <i val="0"/>
        <condense val="0"/>
        <extend val="0"/>
        <color indexed="17"/>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indexed="10"/>
      </font>
    </dxf>
    <dxf>
      <font>
        <b/>
        <i val="0"/>
        <condense val="0"/>
        <extend val="0"/>
        <color indexed="17"/>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indexed="10"/>
      </font>
    </dxf>
    <dxf>
      <font>
        <b/>
        <i val="0"/>
        <condense val="0"/>
        <extend val="0"/>
        <color indexed="17"/>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indexed="10"/>
      </font>
    </dxf>
    <dxf>
      <font>
        <b/>
        <i val="0"/>
        <condense val="0"/>
        <extend val="0"/>
        <color indexed="17"/>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indexed="10"/>
      </font>
    </dxf>
    <dxf>
      <font>
        <b/>
        <i val="0"/>
        <condense val="0"/>
        <extend val="0"/>
        <color indexed="17"/>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indexed="10"/>
      </font>
    </dxf>
    <dxf>
      <font>
        <b/>
        <i val="0"/>
        <condense val="0"/>
        <extend val="0"/>
        <color indexed="17"/>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indexed="10"/>
      </font>
    </dxf>
    <dxf>
      <font>
        <b/>
        <i val="0"/>
        <condense val="0"/>
        <extend val="0"/>
        <color indexed="17"/>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indexed="10"/>
      </font>
    </dxf>
    <dxf>
      <font>
        <b/>
        <i val="0"/>
        <condense val="0"/>
        <extend val="0"/>
        <color indexed="17"/>
      </font>
    </dxf>
    <dxf>
      <font>
        <condense val="0"/>
        <extend val="0"/>
        <color auto="1"/>
      </font>
      <fill>
        <patternFill>
          <bgColor indexed="22"/>
        </patternFill>
      </fill>
    </dxf>
    <dxf>
      <font>
        <b/>
        <i val="0"/>
        <condense val="0"/>
        <extend val="0"/>
        <color indexed="9"/>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font>
      <fill>
        <patternFill>
          <bgColor indexed="41"/>
        </patternFill>
      </fill>
    </dxf>
    <dxf>
      <font>
        <b/>
        <i val="0"/>
        <condense val="0"/>
        <extend val="0"/>
        <color auto="1"/>
      </font>
      <fill>
        <patternFill>
          <bgColor indexed="42"/>
        </patternFill>
      </fill>
    </dxf>
    <dxf>
      <font>
        <b/>
        <i val="0"/>
        <condense val="0"/>
        <extend val="0"/>
        <color auto="1"/>
      </font>
      <fill>
        <patternFill>
          <bgColor indexed="43"/>
        </patternFill>
      </fill>
    </dxf>
    <dxf>
      <font>
        <b/>
        <i val="0"/>
        <condense val="0"/>
        <extend val="0"/>
        <color indexed="10"/>
      </font>
    </dxf>
    <dxf>
      <font>
        <b/>
        <i val="0"/>
        <condense val="0"/>
        <extend val="0"/>
        <color auto="1"/>
      </font>
      <fill>
        <patternFill patternType="solid">
          <bgColor indexed="10"/>
        </patternFill>
      </fill>
      <border>
        <left style="thin">
          <color indexed="10"/>
        </left>
        <right style="thin">
          <color indexed="10"/>
        </right>
        <top style="thin">
          <color indexed="10"/>
        </top>
        <bottom style="thin">
          <color indexed="10"/>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color indexed="10"/>
      </font>
    </dxf>
    <dxf>
      <font>
        <b/>
        <i val="0"/>
        <condense val="0"/>
        <extend val="0"/>
        <color indexed="17"/>
      </font>
    </dxf>
    <dxf>
      <fill>
        <patternFill>
          <bgColor indexed="13"/>
        </patternFill>
      </fill>
    </dxf>
    <dxf>
      <font>
        <b/>
        <i val="0"/>
        <condense val="0"/>
        <extend val="0"/>
        <color indexed="9"/>
      </font>
      <fill>
        <patternFill>
          <bgColor indexed="18"/>
        </patternFill>
      </fill>
    </dxf>
    <dxf>
      <font>
        <b/>
        <i val="0"/>
        <condense val="0"/>
        <extend val="0"/>
        <color indexed="9"/>
      </font>
      <fill>
        <patternFill>
          <bgColor indexed="53"/>
        </patternFill>
      </fill>
    </dxf>
    <dxf>
      <font>
        <b/>
        <i val="0"/>
        <condense val="0"/>
        <extend val="0"/>
        <color indexed="9"/>
      </font>
      <fill>
        <patternFill>
          <bgColor indexed="17"/>
        </patternFill>
      </fill>
    </dxf>
    <dxf>
      <font>
        <b/>
        <i val="0"/>
        <condense val="0"/>
        <extend val="0"/>
        <color indexed="10"/>
      </font>
    </dxf>
    <dxf>
      <font>
        <condense val="0"/>
        <extend val="0"/>
        <color auto="1"/>
      </font>
      <fill>
        <patternFill>
          <bgColor indexed="22"/>
        </patternFill>
      </fill>
    </dxf>
    <dxf>
      <font>
        <b/>
        <i val="0"/>
        <condense val="0"/>
        <extend val="0"/>
        <color auto="1"/>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ill>
        <patternFill>
          <bgColor indexed="13"/>
        </patternFill>
      </fill>
    </dxf>
    <dxf>
      <font>
        <b/>
        <i val="0"/>
        <condense val="0"/>
        <extend val="0"/>
        <color indexed="9"/>
      </font>
      <fill>
        <patternFill>
          <bgColor indexed="18"/>
        </patternFill>
      </fill>
    </dxf>
    <dxf>
      <font>
        <b/>
        <i val="0"/>
        <condense val="0"/>
        <extend val="0"/>
        <color indexed="9"/>
      </font>
      <fill>
        <patternFill>
          <bgColor indexed="53"/>
        </patternFill>
      </fill>
    </dxf>
    <dxf>
      <font>
        <b/>
        <i val="0"/>
        <condense val="0"/>
        <extend val="0"/>
        <color indexed="9"/>
      </font>
      <fill>
        <patternFill>
          <bgColor indexed="17"/>
        </patternFill>
      </fill>
    </dxf>
    <dxf>
      <font>
        <b/>
        <i val="0"/>
        <condense val="0"/>
        <extend val="0"/>
        <color indexed="10"/>
      </font>
    </dxf>
    <dxf>
      <font>
        <condense val="0"/>
        <extend val="0"/>
        <color auto="1"/>
      </font>
      <fill>
        <patternFill>
          <bgColor indexed="22"/>
        </patternFill>
      </fill>
    </dxf>
    <dxf>
      <font>
        <b/>
        <i val="0"/>
        <condense val="0"/>
        <extend val="0"/>
        <color auto="1"/>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ill>
        <patternFill>
          <bgColor indexed="13"/>
        </patternFill>
      </fill>
    </dxf>
    <dxf>
      <font>
        <b/>
        <i val="0"/>
        <condense val="0"/>
        <extend val="0"/>
        <color indexed="9"/>
      </font>
      <fill>
        <patternFill>
          <bgColor indexed="18"/>
        </patternFill>
      </fill>
    </dxf>
    <dxf>
      <font>
        <b/>
        <i val="0"/>
        <condense val="0"/>
        <extend val="0"/>
        <color indexed="9"/>
      </font>
      <fill>
        <patternFill>
          <bgColor indexed="53"/>
        </patternFill>
      </fill>
    </dxf>
    <dxf>
      <font>
        <b/>
        <i val="0"/>
        <condense val="0"/>
        <extend val="0"/>
        <color indexed="9"/>
      </font>
      <fill>
        <patternFill>
          <bgColor indexed="17"/>
        </patternFill>
      </fill>
    </dxf>
    <dxf>
      <font>
        <b/>
        <i val="0"/>
        <condense val="0"/>
        <extend val="0"/>
        <color indexed="10"/>
      </font>
    </dxf>
    <dxf>
      <font>
        <condense val="0"/>
        <extend val="0"/>
        <color auto="1"/>
      </font>
      <fill>
        <patternFill>
          <bgColor indexed="22"/>
        </patternFill>
      </fill>
    </dxf>
    <dxf>
      <font>
        <b/>
        <i val="0"/>
        <condense val="0"/>
        <extend val="0"/>
        <color auto="1"/>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ill>
        <patternFill>
          <bgColor indexed="13"/>
        </patternFill>
      </fill>
    </dxf>
    <dxf>
      <font>
        <b/>
        <i val="0"/>
        <condense val="0"/>
        <extend val="0"/>
        <color indexed="9"/>
      </font>
      <fill>
        <patternFill>
          <bgColor indexed="18"/>
        </patternFill>
      </fill>
    </dxf>
    <dxf>
      <font>
        <b/>
        <i val="0"/>
        <condense val="0"/>
        <extend val="0"/>
        <color indexed="9"/>
      </font>
      <fill>
        <patternFill>
          <bgColor indexed="53"/>
        </patternFill>
      </fill>
    </dxf>
    <dxf>
      <font>
        <b/>
        <i val="0"/>
        <condense val="0"/>
        <extend val="0"/>
        <color indexed="9"/>
      </font>
      <fill>
        <patternFill>
          <bgColor indexed="17"/>
        </patternFill>
      </fill>
    </dxf>
    <dxf>
      <font>
        <b/>
        <i val="0"/>
        <condense val="0"/>
        <extend val="0"/>
        <color indexed="10"/>
      </font>
    </dxf>
    <dxf>
      <font>
        <condense val="0"/>
        <extend val="0"/>
        <color auto="1"/>
      </font>
      <fill>
        <patternFill>
          <bgColor indexed="22"/>
        </patternFill>
      </fill>
    </dxf>
    <dxf>
      <font>
        <b/>
        <i val="0"/>
        <condense val="0"/>
        <extend val="0"/>
        <color auto="1"/>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ill>
        <patternFill>
          <bgColor indexed="13"/>
        </patternFill>
      </fill>
    </dxf>
    <dxf>
      <font>
        <b/>
        <i val="0"/>
        <condense val="0"/>
        <extend val="0"/>
        <color indexed="9"/>
      </font>
      <fill>
        <patternFill>
          <bgColor indexed="18"/>
        </patternFill>
      </fill>
    </dxf>
    <dxf>
      <font>
        <b/>
        <i val="0"/>
        <condense val="0"/>
        <extend val="0"/>
        <color indexed="9"/>
      </font>
      <fill>
        <patternFill>
          <bgColor indexed="53"/>
        </patternFill>
      </fill>
    </dxf>
    <dxf>
      <font>
        <b/>
        <i val="0"/>
        <condense val="0"/>
        <extend val="0"/>
        <color indexed="9"/>
      </font>
      <fill>
        <patternFill>
          <bgColor indexed="17"/>
        </patternFill>
      </fill>
    </dxf>
    <dxf>
      <font>
        <b/>
        <i val="0"/>
        <condense val="0"/>
        <extend val="0"/>
        <color indexed="10"/>
      </font>
    </dxf>
    <dxf>
      <font>
        <condense val="0"/>
        <extend val="0"/>
        <color auto="1"/>
      </font>
      <fill>
        <patternFill>
          <bgColor indexed="22"/>
        </patternFill>
      </fill>
    </dxf>
    <dxf>
      <font>
        <b/>
        <i val="0"/>
        <condense val="0"/>
        <extend val="0"/>
        <color auto="1"/>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ill>
        <patternFill>
          <bgColor indexed="13"/>
        </patternFill>
      </fill>
    </dxf>
    <dxf>
      <font>
        <b/>
        <i val="0"/>
        <condense val="0"/>
        <extend val="0"/>
        <color indexed="9"/>
      </font>
      <fill>
        <patternFill>
          <bgColor indexed="18"/>
        </patternFill>
      </fill>
    </dxf>
    <dxf>
      <font>
        <b/>
        <i val="0"/>
        <condense val="0"/>
        <extend val="0"/>
        <color indexed="9"/>
      </font>
      <fill>
        <patternFill>
          <bgColor indexed="53"/>
        </patternFill>
      </fill>
    </dxf>
    <dxf>
      <font>
        <b/>
        <i val="0"/>
        <condense val="0"/>
        <extend val="0"/>
        <color indexed="9"/>
      </font>
      <fill>
        <patternFill>
          <bgColor indexed="17"/>
        </patternFill>
      </fill>
    </dxf>
    <dxf>
      <font>
        <b/>
        <i val="0"/>
        <condense val="0"/>
        <extend val="0"/>
        <color indexed="10"/>
      </font>
    </dxf>
    <dxf>
      <font>
        <condense val="0"/>
        <extend val="0"/>
        <color auto="1"/>
      </font>
      <fill>
        <patternFill>
          <bgColor indexed="22"/>
        </patternFill>
      </fill>
    </dxf>
    <dxf>
      <font>
        <b/>
        <i val="0"/>
        <condense val="0"/>
        <extend val="0"/>
        <color auto="1"/>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ill>
        <patternFill>
          <bgColor indexed="13"/>
        </patternFill>
      </fill>
    </dxf>
    <dxf>
      <font>
        <b/>
        <i val="0"/>
        <condense val="0"/>
        <extend val="0"/>
        <color indexed="9"/>
      </font>
      <fill>
        <patternFill>
          <bgColor indexed="18"/>
        </patternFill>
      </fill>
    </dxf>
    <dxf>
      <font>
        <b/>
        <i val="0"/>
        <condense val="0"/>
        <extend val="0"/>
        <color indexed="9"/>
      </font>
      <fill>
        <patternFill>
          <bgColor indexed="53"/>
        </patternFill>
      </fill>
    </dxf>
    <dxf>
      <font>
        <b/>
        <i val="0"/>
        <condense val="0"/>
        <extend val="0"/>
        <color indexed="9"/>
      </font>
      <fill>
        <patternFill>
          <bgColor indexed="17"/>
        </patternFill>
      </fill>
    </dxf>
    <dxf>
      <font>
        <b/>
        <i val="0"/>
        <condense val="0"/>
        <extend val="0"/>
        <color indexed="10"/>
      </font>
    </dxf>
    <dxf>
      <font>
        <condense val="0"/>
        <extend val="0"/>
        <color auto="1"/>
      </font>
      <fill>
        <patternFill>
          <bgColor indexed="22"/>
        </patternFill>
      </fill>
    </dxf>
    <dxf>
      <font>
        <b/>
        <i val="0"/>
        <condense val="0"/>
        <extend val="0"/>
        <color auto="1"/>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color auto="1"/>
      </font>
      <fill>
        <patternFill patternType="solid">
          <bgColor indexed="10"/>
        </patternFill>
      </fill>
      <border>
        <left style="thin">
          <color indexed="10"/>
        </left>
        <right style="thin">
          <color indexed="10"/>
        </right>
        <top style="thin">
          <color indexed="10"/>
        </top>
        <bottom style="thin">
          <color indexed="10"/>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color indexed="10"/>
      </font>
    </dxf>
    <dxf>
      <font>
        <b/>
        <i val="0"/>
        <condense val="0"/>
        <extend val="0"/>
        <color indexed="17"/>
      </font>
    </dxf>
    <dxf>
      <fill>
        <patternFill>
          <bgColor indexed="13"/>
        </patternFill>
      </fill>
    </dxf>
    <dxf>
      <font>
        <b/>
        <i val="0"/>
        <condense val="0"/>
        <extend val="0"/>
        <color indexed="9"/>
      </font>
      <fill>
        <patternFill>
          <bgColor indexed="17"/>
        </patternFill>
      </fill>
    </dxf>
    <dxf>
      <fill>
        <patternFill>
          <bgColor indexed="13"/>
        </patternFill>
      </fill>
    </dxf>
    <dxf>
      <font>
        <b/>
        <i val="0"/>
        <condense val="0"/>
        <extend val="0"/>
        <color indexed="9"/>
      </font>
      <fill>
        <patternFill>
          <bgColor indexed="17"/>
        </patternFill>
      </fill>
    </dxf>
    <dxf>
      <fill>
        <patternFill>
          <bgColor indexed="13"/>
        </patternFill>
      </fill>
    </dxf>
    <dxf>
      <font>
        <b/>
        <i val="0"/>
        <condense val="0"/>
        <extend val="0"/>
        <color indexed="9"/>
      </font>
      <fill>
        <patternFill>
          <bgColor indexed="17"/>
        </patternFill>
      </fill>
    </dxf>
    <dxf>
      <fill>
        <patternFill>
          <bgColor indexed="13"/>
        </patternFill>
      </fill>
    </dxf>
    <dxf>
      <font>
        <b/>
        <i val="0"/>
        <condense val="0"/>
        <extend val="0"/>
        <color indexed="9"/>
      </font>
      <fill>
        <patternFill>
          <bgColor indexed="17"/>
        </patternFill>
      </fill>
    </dxf>
    <dxf>
      <fill>
        <patternFill>
          <bgColor indexed="13"/>
        </patternFill>
      </fill>
    </dxf>
    <dxf>
      <font>
        <b/>
        <i val="0"/>
        <condense val="0"/>
        <extend val="0"/>
        <color indexed="9"/>
      </font>
      <fill>
        <patternFill>
          <bgColor indexed="17"/>
        </patternFill>
      </fill>
    </dxf>
    <dxf>
      <fill>
        <patternFill>
          <bgColor indexed="13"/>
        </patternFill>
      </fill>
    </dxf>
    <dxf>
      <font>
        <b/>
        <i val="0"/>
        <condense val="0"/>
        <extend val="0"/>
        <color indexed="9"/>
      </font>
      <fill>
        <patternFill>
          <bgColor indexed="17"/>
        </patternFill>
      </fill>
    </dxf>
    <dxf>
      <fill>
        <patternFill>
          <bgColor indexed="13"/>
        </patternFill>
      </fill>
    </dxf>
    <dxf>
      <font>
        <b/>
        <i val="0"/>
        <condense val="0"/>
        <extend val="0"/>
        <color indexed="9"/>
      </font>
      <fill>
        <patternFill>
          <bgColor indexed="17"/>
        </patternFill>
      </fill>
    </dxf>
    <dxf>
      <fill>
        <patternFill>
          <bgColor indexed="13"/>
        </patternFill>
      </fill>
    </dxf>
    <dxf>
      <font>
        <b/>
        <i val="0"/>
        <condense val="0"/>
        <extend val="0"/>
        <color indexed="9"/>
      </font>
      <fill>
        <patternFill>
          <bgColor indexed="17"/>
        </patternFill>
      </fill>
    </dxf>
    <dxf>
      <fill>
        <patternFill>
          <bgColor indexed="13"/>
        </patternFill>
      </fill>
    </dxf>
    <dxf>
      <font>
        <b/>
        <i val="0"/>
        <condense val="0"/>
        <extend val="0"/>
        <color indexed="9"/>
      </font>
      <fill>
        <patternFill>
          <bgColor indexed="17"/>
        </patternFill>
      </fill>
    </dxf>
    <dxf>
      <fill>
        <patternFill>
          <bgColor indexed="13"/>
        </patternFill>
      </fill>
    </dxf>
    <dxf>
      <font>
        <b/>
        <i val="0"/>
        <condense val="0"/>
        <extend val="0"/>
        <color indexed="9"/>
      </font>
      <fill>
        <patternFill>
          <bgColor indexed="17"/>
        </patternFill>
      </fill>
    </dxf>
    <dxf>
      <fill>
        <patternFill>
          <bgColor indexed="13"/>
        </patternFill>
      </fill>
    </dxf>
    <dxf>
      <font>
        <b/>
        <i val="0"/>
        <condense val="0"/>
        <extend val="0"/>
        <color indexed="9"/>
      </font>
      <fill>
        <patternFill>
          <bgColor indexed="17"/>
        </patternFill>
      </fill>
    </dxf>
    <dxf>
      <font>
        <b/>
        <i val="0"/>
        <condense val="0"/>
        <extend val="0"/>
        <color indexed="10"/>
      </font>
    </dxf>
    <dxf>
      <fill>
        <patternFill>
          <bgColor indexed="13"/>
        </patternFill>
      </fill>
    </dxf>
    <dxf>
      <font>
        <b/>
        <i val="0"/>
        <condense val="0"/>
        <extend val="0"/>
        <color indexed="9"/>
      </font>
      <fill>
        <patternFill>
          <bgColor indexed="18"/>
        </patternFill>
      </fill>
    </dxf>
    <dxf>
      <font>
        <b/>
        <i val="0"/>
        <condense val="0"/>
        <extend val="0"/>
        <color indexed="9"/>
      </font>
      <fill>
        <patternFill>
          <bgColor indexed="53"/>
        </patternFill>
      </fill>
    </dxf>
    <dxf>
      <font>
        <b/>
        <i val="0"/>
        <condense val="0"/>
        <extend val="0"/>
        <color indexed="9"/>
      </font>
      <fill>
        <patternFill>
          <bgColor indexed="17"/>
        </patternFill>
      </fill>
    </dxf>
    <dxf>
      <font>
        <b/>
        <i val="0"/>
        <condense val="0"/>
        <extend val="0"/>
        <color indexed="10"/>
      </font>
    </dxf>
    <dxf>
      <font>
        <condense val="0"/>
        <extend val="0"/>
        <color auto="1"/>
      </font>
      <fill>
        <patternFill>
          <bgColor indexed="22"/>
        </patternFill>
      </fill>
    </dxf>
    <dxf>
      <font>
        <b/>
        <i val="0"/>
        <condense val="0"/>
        <extend val="0"/>
        <color auto="1"/>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ill>
        <patternFill>
          <bgColor indexed="13"/>
        </patternFill>
      </fill>
    </dxf>
    <dxf>
      <font>
        <b/>
        <i val="0"/>
        <condense val="0"/>
        <extend val="0"/>
        <color indexed="9"/>
      </font>
      <fill>
        <patternFill>
          <bgColor indexed="18"/>
        </patternFill>
      </fill>
    </dxf>
    <dxf>
      <font>
        <b/>
        <i val="0"/>
        <condense val="0"/>
        <extend val="0"/>
        <color indexed="9"/>
      </font>
      <fill>
        <patternFill>
          <bgColor indexed="53"/>
        </patternFill>
      </fill>
    </dxf>
    <dxf>
      <font>
        <b/>
        <i val="0"/>
        <condense val="0"/>
        <extend val="0"/>
        <color indexed="9"/>
      </font>
      <fill>
        <patternFill>
          <bgColor indexed="17"/>
        </patternFill>
      </fill>
    </dxf>
    <dxf>
      <font>
        <b/>
        <i val="0"/>
        <condense val="0"/>
        <extend val="0"/>
        <color indexed="10"/>
      </font>
    </dxf>
    <dxf>
      <font>
        <condense val="0"/>
        <extend val="0"/>
        <color auto="1"/>
      </font>
      <fill>
        <patternFill>
          <bgColor indexed="22"/>
        </patternFill>
      </fill>
    </dxf>
    <dxf>
      <font>
        <b/>
        <i val="0"/>
        <condense val="0"/>
        <extend val="0"/>
        <color auto="1"/>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ill>
        <patternFill>
          <bgColor indexed="13"/>
        </patternFill>
      </fill>
    </dxf>
    <dxf>
      <font>
        <b/>
        <i val="0"/>
        <condense val="0"/>
        <extend val="0"/>
        <color indexed="9"/>
      </font>
      <fill>
        <patternFill>
          <bgColor indexed="18"/>
        </patternFill>
      </fill>
    </dxf>
    <dxf>
      <font>
        <b/>
        <i val="0"/>
        <condense val="0"/>
        <extend val="0"/>
        <color indexed="9"/>
      </font>
      <fill>
        <patternFill>
          <bgColor indexed="53"/>
        </patternFill>
      </fill>
    </dxf>
    <dxf>
      <font>
        <b/>
        <i val="0"/>
        <condense val="0"/>
        <extend val="0"/>
        <color indexed="9"/>
      </font>
      <fill>
        <patternFill>
          <bgColor indexed="17"/>
        </patternFill>
      </fill>
    </dxf>
    <dxf>
      <font>
        <b/>
        <i val="0"/>
        <condense val="0"/>
        <extend val="0"/>
        <color indexed="10"/>
      </font>
    </dxf>
    <dxf>
      <font>
        <condense val="0"/>
        <extend val="0"/>
        <color auto="1"/>
      </font>
      <fill>
        <patternFill>
          <bgColor indexed="22"/>
        </patternFill>
      </fill>
    </dxf>
    <dxf>
      <font>
        <b/>
        <i val="0"/>
        <condense val="0"/>
        <extend val="0"/>
        <color auto="1"/>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ill>
        <patternFill>
          <bgColor indexed="13"/>
        </patternFill>
      </fill>
    </dxf>
    <dxf>
      <font>
        <b/>
        <i val="0"/>
        <condense val="0"/>
        <extend val="0"/>
        <color indexed="9"/>
      </font>
      <fill>
        <patternFill>
          <bgColor indexed="18"/>
        </patternFill>
      </fill>
    </dxf>
    <dxf>
      <font>
        <b/>
        <i val="0"/>
        <condense val="0"/>
        <extend val="0"/>
        <color indexed="9"/>
      </font>
      <fill>
        <patternFill>
          <bgColor indexed="53"/>
        </patternFill>
      </fill>
    </dxf>
    <dxf>
      <font>
        <b/>
        <i val="0"/>
        <condense val="0"/>
        <extend val="0"/>
        <color indexed="9"/>
      </font>
      <fill>
        <patternFill>
          <bgColor indexed="17"/>
        </patternFill>
      </fill>
    </dxf>
    <dxf>
      <font>
        <b/>
        <i val="0"/>
        <condense val="0"/>
        <extend val="0"/>
        <color indexed="10"/>
      </font>
    </dxf>
    <dxf>
      <font>
        <condense val="0"/>
        <extend val="0"/>
        <color auto="1"/>
      </font>
      <fill>
        <patternFill>
          <bgColor indexed="22"/>
        </patternFill>
      </fill>
    </dxf>
    <dxf>
      <font>
        <b/>
        <i val="0"/>
        <condense val="0"/>
        <extend val="0"/>
        <color auto="1"/>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ill>
        <patternFill>
          <bgColor indexed="13"/>
        </patternFill>
      </fill>
    </dxf>
    <dxf>
      <font>
        <b/>
        <i val="0"/>
        <condense val="0"/>
        <extend val="0"/>
        <color indexed="9"/>
      </font>
      <fill>
        <patternFill>
          <bgColor indexed="18"/>
        </patternFill>
      </fill>
    </dxf>
    <dxf>
      <font>
        <b/>
        <i val="0"/>
        <condense val="0"/>
        <extend val="0"/>
        <color indexed="9"/>
      </font>
      <fill>
        <patternFill>
          <bgColor indexed="53"/>
        </patternFill>
      </fill>
    </dxf>
    <dxf>
      <font>
        <b/>
        <i val="0"/>
        <condense val="0"/>
        <extend val="0"/>
        <color indexed="9"/>
      </font>
      <fill>
        <patternFill>
          <bgColor indexed="17"/>
        </patternFill>
      </fill>
    </dxf>
    <dxf>
      <font>
        <b/>
        <i val="0"/>
        <condense val="0"/>
        <extend val="0"/>
        <color indexed="10"/>
      </font>
    </dxf>
    <dxf>
      <font>
        <condense val="0"/>
        <extend val="0"/>
        <color auto="1"/>
      </font>
      <fill>
        <patternFill>
          <bgColor indexed="22"/>
        </patternFill>
      </fill>
    </dxf>
    <dxf>
      <font>
        <b/>
        <i val="0"/>
        <condense val="0"/>
        <extend val="0"/>
        <color auto="1"/>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ill>
        <patternFill>
          <bgColor indexed="13"/>
        </patternFill>
      </fill>
    </dxf>
    <dxf>
      <font>
        <b/>
        <i val="0"/>
        <condense val="0"/>
        <extend val="0"/>
        <color indexed="9"/>
      </font>
      <fill>
        <patternFill>
          <bgColor indexed="18"/>
        </patternFill>
      </fill>
    </dxf>
    <dxf>
      <font>
        <b/>
        <i val="0"/>
        <condense val="0"/>
        <extend val="0"/>
        <color indexed="9"/>
      </font>
      <fill>
        <patternFill>
          <bgColor indexed="53"/>
        </patternFill>
      </fill>
    </dxf>
    <dxf>
      <font>
        <b/>
        <i val="0"/>
        <condense val="0"/>
        <extend val="0"/>
        <color indexed="9"/>
      </font>
      <fill>
        <patternFill>
          <bgColor indexed="17"/>
        </patternFill>
      </fill>
    </dxf>
    <dxf>
      <font>
        <b/>
        <i val="0"/>
        <condense val="0"/>
        <extend val="0"/>
        <color indexed="10"/>
      </font>
    </dxf>
    <dxf>
      <font>
        <condense val="0"/>
        <extend val="0"/>
        <color auto="1"/>
      </font>
      <fill>
        <patternFill>
          <bgColor indexed="22"/>
        </patternFill>
      </fill>
    </dxf>
    <dxf>
      <font>
        <b/>
        <i val="0"/>
        <condense val="0"/>
        <extend val="0"/>
        <color auto="1"/>
      </font>
      <fill>
        <patternFill patternType="solid">
          <bgColor indexed="52"/>
        </patternFill>
      </fill>
      <border>
        <left style="thin">
          <color indexed="52"/>
        </left>
        <right style="thin">
          <color indexed="52"/>
        </right>
        <top style="thin">
          <color indexed="52"/>
        </top>
        <bottom style="thin">
          <color indexed="52"/>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color auto="1"/>
      </font>
      <fill>
        <patternFill patternType="solid">
          <bgColor indexed="10"/>
        </patternFill>
      </fill>
      <border>
        <left style="thin">
          <color indexed="10"/>
        </left>
        <right style="thin">
          <color indexed="10"/>
        </right>
        <top style="thin">
          <color indexed="10"/>
        </top>
        <bottom style="thin">
          <color indexed="10"/>
        </bottom>
      </border>
    </dxf>
    <dxf>
      <font>
        <b/>
        <i val="0"/>
        <condense val="0"/>
        <extend val="0"/>
        <color indexed="9"/>
      </font>
      <fill>
        <patternFill patternType="solid">
          <bgColor indexed="17"/>
        </patternFill>
      </fill>
      <border>
        <left style="thin">
          <color indexed="17"/>
        </left>
        <right style="thin">
          <color indexed="17"/>
        </right>
        <top style="thin">
          <color indexed="17"/>
        </top>
        <bottom style="thin">
          <color indexed="17"/>
        </bottom>
      </border>
    </dxf>
    <dxf>
      <font>
        <b/>
        <i val="0"/>
        <condense val="0"/>
        <extend val="0"/>
        <color indexed="10"/>
      </font>
    </dxf>
    <dxf>
      <font>
        <b/>
        <i val="0"/>
        <condense val="0"/>
        <extend val="0"/>
        <color indexed="17"/>
      </font>
    </dxf>
    <dxf>
      <font>
        <b/>
        <i val="0"/>
        <condense val="0"/>
        <extend val="0"/>
        <color indexed="10"/>
      </font>
    </dxf>
  </dxfs>
  <tableStyles count="0" defaultTableStyle="TableStyleMedium9" defaultPivotStyle="PivotStyleLight16"/>
  <colors>
    <mruColors>
      <color rgb="FFFF8585"/>
      <color rgb="FFEF66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microsoft.com/office/2006/relationships/vbaProject" Target="vbaProject.bin"/></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94891</xdr:colOff>
          <xdr:row>4</xdr:row>
          <xdr:rowOff>103517</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solidFill>
              <a:srgbClr val="000000" mc:Ignorable="a14" a14:legacySpreadsheetColorIndex="8"/>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Temporary%20Internet%20Files\OLK10\MWA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alfb01-pnas\WINNT\Temporary%20Internet%20Files\OLK10\MWAI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ports\FINANCIA\Fin99\OEICs\Financials%20Dec%2099\accounts\accounts\draft\USE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alfb01-pnas\Reports\FINANCIA\Fin99\OEICs\Financials%20Dec%2099\accounts\accounts\draft\USE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ports\FINANCIA\Checklist&amp;Procedures\Offshore\format\DraftmouldAug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alfb01-pnas\Reports\FINANCIA\Checklist&amp;Procedures\Offshore\format\DraftmouldAug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INANCE\AFONDS\Annual%20report\DublinsupportMWAI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alfb01-pnas\FINANCE\AFONDS\Annual%20report\DublinsupportMWAI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FUNDAC~1\FINSTAT\YE98\PLANNING\RMCMOUL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nom vs inv"/>
      <sheetName val="Trial Bal"/>
      <sheetName val="mould "/>
      <sheetName val="Cash Flow"/>
      <sheetName val="Book cost recs"/>
      <sheetName val="Cover"/>
      <sheetName val="Manual Journals"/>
      <sheetName val="JDHM - Rec"/>
      <sheetName val="All funds &amp; sub-funds"/>
      <sheetName val="ImportModule"/>
      <sheetName val="InsertModule"/>
      <sheetName val="PrintMenu"/>
      <sheetName val="PrintSheets"/>
      <sheetName val="Miscellaneous"/>
    </sheetNames>
    <sheetDataSet>
      <sheetData sheetId="0">
        <row r="3">
          <cell r="B3" t="str">
            <v xml:space="preserve">GAM Global Multi-Alpha </v>
          </cell>
        </row>
        <row r="14">
          <cell r="B14" t="str">
            <v>30 September 2002</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nom vs inv"/>
      <sheetName val="Trial Bal"/>
      <sheetName val="mould "/>
      <sheetName val="Cash Flow"/>
      <sheetName val="Book cost recs"/>
      <sheetName val="Cover"/>
      <sheetName val="Manual Journals"/>
      <sheetName val="JDHM - Rec"/>
      <sheetName val="All funds &amp; sub-funds"/>
      <sheetName val="ImportModule"/>
      <sheetName val="InsertModule"/>
      <sheetName val="PrintMenu"/>
      <sheetName val="PrintSheets"/>
      <sheetName val="Miscellaneous"/>
    </sheetNames>
    <sheetDataSet>
      <sheetData sheetId="0">
        <row r="3">
          <cell r="B3" t="str">
            <v xml:space="preserve">GAM Global Multi-Alpha </v>
          </cell>
        </row>
        <row r="14">
          <cell r="B14" t="str">
            <v>30 September 2002</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 v inv "/>
      <sheetName val="manual adj's non -posting"/>
      <sheetName val="manual adj's posting"/>
      <sheetName val="write-offs"/>
      <sheetName val="mould"/>
      <sheetName val="Trial Bal"/>
      <sheetName val="Front Sheet"/>
      <sheetName val="Stmt of Revenue"/>
      <sheetName val="Balance Sheet"/>
      <sheetName val="Capital Acc"/>
      <sheetName val="Distribution"/>
      <sheetName val="Source &amp; App"/>
      <sheetName val="Import module"/>
      <sheetName val="InsertModule"/>
      <sheetName val="PrintMenu"/>
      <sheetName val="PrintSheets"/>
      <sheetName val="Miscellaneous"/>
      <sheetName val="Journals"/>
    </sheetNames>
    <sheetDataSet>
      <sheetData sheetId="0"/>
      <sheetData sheetId="1"/>
      <sheetData sheetId="2"/>
      <sheetData sheetId="3"/>
      <sheetData sheetId="4"/>
      <sheetData sheetId="5"/>
      <sheetData sheetId="6">
        <row r="18">
          <cell r="G18">
            <v>0</v>
          </cell>
        </row>
      </sheetData>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 v inv "/>
      <sheetName val="manual adj's non -posting"/>
      <sheetName val="manual adj's posting"/>
      <sheetName val="write-offs"/>
      <sheetName val="mould"/>
      <sheetName val="Trial Bal"/>
      <sheetName val="Front Sheet"/>
      <sheetName val="Stmt of Revenue"/>
      <sheetName val="Balance Sheet"/>
      <sheetName val="Capital Acc"/>
      <sheetName val="Distribution"/>
      <sheetName val="Source &amp; App"/>
      <sheetName val="Import module"/>
      <sheetName val="InsertModule"/>
      <sheetName val="PrintMenu"/>
      <sheetName val="PrintSheets"/>
      <sheetName val="Miscellaneous"/>
      <sheetName val="Journals"/>
    </sheetNames>
    <sheetDataSet>
      <sheetData sheetId="0"/>
      <sheetData sheetId="1"/>
      <sheetData sheetId="2"/>
      <sheetData sheetId="3"/>
      <sheetData sheetId="4"/>
      <sheetData sheetId="5"/>
      <sheetData sheetId="6">
        <row r="18">
          <cell r="G18">
            <v>0</v>
          </cell>
        </row>
      </sheetData>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re format 98"/>
      <sheetName val="Cover"/>
      <sheetName val="Portfolio"/>
      <sheetName val="Mould"/>
      <sheetName val="Front Sheet"/>
      <sheetName val="Trial Bal"/>
      <sheetName val="Stmt of Operations"/>
      <sheetName val="Balance Sheet"/>
      <sheetName val="Changes in net assets (&amp;shares)"/>
      <sheetName val="Cash Flow"/>
      <sheetName val="Net Curr Assets"/>
      <sheetName val="Book cost recs"/>
      <sheetName val="Cash analysis"/>
      <sheetName val="roundings"/>
      <sheetName val="Name definitions"/>
      <sheetName val="Import module"/>
      <sheetName val="InsertModule"/>
      <sheetName val="PrintMenu"/>
      <sheetName val="PrintSheets"/>
      <sheetName val="Miscellaneous"/>
      <sheetName val="Full List"/>
      <sheetName val="Dec 2004"/>
    </sheetNames>
    <sheetDataSet>
      <sheetData sheetId="0"/>
      <sheetData sheetId="1"/>
      <sheetData sheetId="2"/>
      <sheetData sheetId="3"/>
      <sheetData sheetId="4" refreshError="1"/>
      <sheetData sheetId="5"/>
      <sheetData sheetId="6" refreshError="1">
        <row r="39">
          <cell r="H39">
            <v>0</v>
          </cell>
        </row>
        <row r="60">
          <cell r="F60">
            <v>0</v>
          </cell>
        </row>
        <row r="65">
          <cell r="F65">
            <v>0</v>
          </cell>
        </row>
        <row r="66">
          <cell r="F66">
            <v>0</v>
          </cell>
        </row>
        <row r="67">
          <cell r="F67">
            <v>0</v>
          </cell>
        </row>
        <row r="91">
          <cell r="F91">
            <v>0</v>
          </cell>
        </row>
        <row r="102">
          <cell r="H102">
            <v>-135610</v>
          </cell>
        </row>
      </sheetData>
      <sheetData sheetId="7"/>
      <sheetData sheetId="8"/>
      <sheetData sheetId="9" refreshError="1">
        <row r="270">
          <cell r="G270">
            <v>0</v>
          </cell>
        </row>
      </sheetData>
      <sheetData sheetId="10" refreshError="1">
        <row r="34">
          <cell r="H34">
            <v>0</v>
          </cell>
        </row>
      </sheetData>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re format 98"/>
      <sheetName val="Cover"/>
      <sheetName val="Portfolio"/>
      <sheetName val="Mould"/>
      <sheetName val="Front Sheet"/>
      <sheetName val="Trial Bal"/>
      <sheetName val="Stmt of Operations"/>
      <sheetName val="Balance Sheet"/>
      <sheetName val="Changes in net assets (&amp;shares)"/>
      <sheetName val="Cash Flow"/>
      <sheetName val="Net Curr Assets"/>
      <sheetName val="Book cost recs"/>
      <sheetName val="Cash analysis"/>
      <sheetName val="roundings"/>
      <sheetName val="Name definitions"/>
      <sheetName val="Import module"/>
      <sheetName val="InsertModule"/>
      <sheetName val="PrintMenu"/>
      <sheetName val="PrintSheets"/>
      <sheetName val="Miscellaneous"/>
      <sheetName val="Full List"/>
      <sheetName val="Dec 2004"/>
    </sheetNames>
    <sheetDataSet>
      <sheetData sheetId="0"/>
      <sheetData sheetId="1"/>
      <sheetData sheetId="2"/>
      <sheetData sheetId="3"/>
      <sheetData sheetId="4" refreshError="1"/>
      <sheetData sheetId="5"/>
      <sheetData sheetId="6" refreshError="1">
        <row r="39">
          <cell r="H39">
            <v>0</v>
          </cell>
        </row>
        <row r="60">
          <cell r="F60">
            <v>0</v>
          </cell>
        </row>
        <row r="65">
          <cell r="F65">
            <v>0</v>
          </cell>
        </row>
        <row r="66">
          <cell r="F66">
            <v>0</v>
          </cell>
        </row>
        <row r="67">
          <cell r="F67">
            <v>0</v>
          </cell>
        </row>
        <row r="91">
          <cell r="F91">
            <v>0</v>
          </cell>
        </row>
        <row r="102">
          <cell r="H102">
            <v>-135610</v>
          </cell>
        </row>
      </sheetData>
      <sheetData sheetId="7"/>
      <sheetData sheetId="8"/>
      <sheetData sheetId="9" refreshError="1">
        <row r="270">
          <cell r="G270">
            <v>0</v>
          </cell>
        </row>
      </sheetData>
      <sheetData sheetId="10" refreshError="1">
        <row r="34">
          <cell r="H34">
            <v>0</v>
          </cell>
        </row>
      </sheetData>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nom vs inv"/>
      <sheetName val="Trial Bal"/>
      <sheetName val="mould "/>
      <sheetName val="Cash Flow"/>
      <sheetName val="Book cost recs"/>
      <sheetName val="Cover"/>
      <sheetName val="Manual Journals"/>
      <sheetName val="JDHM - Rec"/>
      <sheetName val="All funds &amp; sub-funds"/>
      <sheetName val="ImportModule"/>
      <sheetName val="InsertModule"/>
      <sheetName val="PrintMenu"/>
      <sheetName val="PrintSheets"/>
      <sheetName val="Miscellaneous"/>
    </sheetNames>
    <sheetDataSet>
      <sheetData sheetId="0" refreshError="1">
        <row r="11">
          <cell r="B11" t="str">
            <v>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nom vs inv"/>
      <sheetName val="Trial Bal"/>
      <sheetName val="mould "/>
      <sheetName val="Cash Flow"/>
      <sheetName val="Book cost recs"/>
      <sheetName val="Cover"/>
      <sheetName val="Manual Journals"/>
      <sheetName val="JDHM - Rec"/>
      <sheetName val="All funds &amp; sub-funds"/>
      <sheetName val="ImportModule"/>
      <sheetName val="InsertModule"/>
      <sheetName val="PrintMenu"/>
      <sheetName val="PrintSheets"/>
      <sheetName val="Miscellaneous"/>
    </sheetNames>
    <sheetDataSet>
      <sheetData sheetId="0" refreshError="1">
        <row r="11">
          <cell r="B11" t="str">
            <v>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uld"/>
      <sheetName val="Notes re format 98"/>
      <sheetName val="Cover"/>
      <sheetName val="Portfolio"/>
    </sheetNames>
    <sheetDataSet>
      <sheetData sheetId="0" refreshError="1">
        <row r="26">
          <cell r="F26">
            <v>0</v>
          </cell>
        </row>
        <row r="35">
          <cell r="F35">
            <v>0</v>
          </cell>
        </row>
        <row r="36">
          <cell r="F36">
            <v>0</v>
          </cell>
        </row>
        <row r="51">
          <cell r="F51">
            <v>0</v>
          </cell>
        </row>
        <row r="54">
          <cell r="F54">
            <v>0</v>
          </cell>
        </row>
        <row r="59">
          <cell r="F59">
            <v>0</v>
          </cell>
        </row>
        <row r="77">
          <cell r="F77">
            <v>0</v>
          </cell>
        </row>
        <row r="79">
          <cell r="F79">
            <v>0</v>
          </cell>
        </row>
        <row r="81">
          <cell r="F81">
            <v>0</v>
          </cell>
        </row>
        <row r="82">
          <cell r="F82">
            <v>0</v>
          </cell>
        </row>
        <row r="86">
          <cell r="F86">
            <v>0</v>
          </cell>
        </row>
        <row r="130">
          <cell r="F130">
            <v>0</v>
          </cell>
        </row>
        <row r="132">
          <cell r="F132">
            <v>0</v>
          </cell>
        </row>
        <row r="135">
          <cell r="F135">
            <v>0</v>
          </cell>
        </row>
        <row r="139">
          <cell r="F139">
            <v>0</v>
          </cell>
        </row>
        <row r="171">
          <cell r="F171">
            <v>0</v>
          </cell>
        </row>
        <row r="172">
          <cell r="F172">
            <v>0</v>
          </cell>
        </row>
        <row r="173">
          <cell r="F173">
            <v>0</v>
          </cell>
        </row>
        <row r="189">
          <cell r="F189">
            <v>0</v>
          </cell>
        </row>
        <row r="190">
          <cell r="F190">
            <v>0</v>
          </cell>
        </row>
        <row r="197">
          <cell r="F197">
            <v>0</v>
          </cell>
        </row>
        <row r="498">
          <cell r="F498">
            <v>0</v>
          </cell>
        </row>
        <row r="538">
          <cell r="F538">
            <v>0</v>
          </cell>
          <cell r="H538">
            <v>0</v>
          </cell>
        </row>
        <row r="740">
          <cell r="F740">
            <v>0</v>
          </cell>
        </row>
        <row r="741">
          <cell r="F741">
            <v>0</v>
          </cell>
          <cell r="H741">
            <v>0</v>
          </cell>
        </row>
        <row r="742">
          <cell r="F742">
            <v>0</v>
          </cell>
          <cell r="H742">
            <v>0</v>
          </cell>
        </row>
        <row r="743">
          <cell r="F743">
            <v>0</v>
          </cell>
          <cell r="H743">
            <v>0</v>
          </cell>
        </row>
        <row r="745">
          <cell r="F745">
            <v>0</v>
          </cell>
          <cell r="H745">
            <v>0</v>
          </cell>
        </row>
        <row r="746">
          <cell r="F746">
            <v>0</v>
          </cell>
          <cell r="H746">
            <v>0</v>
          </cell>
        </row>
        <row r="747">
          <cell r="F747">
            <v>0</v>
          </cell>
        </row>
        <row r="749">
          <cell r="F749">
            <v>0</v>
          </cell>
        </row>
        <row r="750">
          <cell r="F750">
            <v>0</v>
          </cell>
          <cell r="H750">
            <v>0</v>
          </cell>
        </row>
        <row r="751">
          <cell r="F751">
            <v>0</v>
          </cell>
          <cell r="H751">
            <v>0</v>
          </cell>
        </row>
        <row r="752">
          <cell r="F752">
            <v>0</v>
          </cell>
          <cell r="H752">
            <v>0</v>
          </cell>
        </row>
        <row r="754">
          <cell r="F754">
            <v>0</v>
          </cell>
          <cell r="H754">
            <v>0</v>
          </cell>
        </row>
        <row r="756">
          <cell r="F756">
            <v>0</v>
          </cell>
        </row>
        <row r="757">
          <cell r="F757">
            <v>0</v>
          </cell>
        </row>
        <row r="797">
          <cell r="F797">
            <v>0</v>
          </cell>
        </row>
        <row r="798">
          <cell r="F798">
            <v>0</v>
          </cell>
        </row>
      </sheetData>
      <sheetData sheetId="1"/>
      <sheetData sheetId="2"/>
      <sheetData sheetId="3"/>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Microsoft_Excel_97-2003_Worksheet.xl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3"/>
    <pageSetUpPr fitToPage="1"/>
  </sheetPr>
  <dimension ref="A1:T112"/>
  <sheetViews>
    <sheetView showGridLines="0" tabSelected="1" zoomScaleNormal="100" workbookViewId="0">
      <pane ySplit="11" topLeftCell="A12" activePane="bottomLeft" state="frozen"/>
      <selection activeCell="D4" sqref="D4"/>
      <selection pane="bottomLeft" activeCell="D2" sqref="D2"/>
    </sheetView>
  </sheetViews>
  <sheetFormatPr baseColWidth="10" defaultColWidth="9.125" defaultRowHeight="12.9" x14ac:dyDescent="0.2"/>
  <cols>
    <col min="1" max="1" width="1.75" style="2" customWidth="1"/>
    <col min="2" max="2" width="6.125" style="3" bestFit="1" customWidth="1"/>
    <col min="3" max="3" width="70.625" style="2" customWidth="1"/>
    <col min="4" max="4" width="27.75" style="6" customWidth="1"/>
    <col min="5" max="5" width="11.875" style="88" customWidth="1"/>
    <col min="6" max="6" width="2.75" style="221" customWidth="1"/>
    <col min="7" max="7" width="27.75" style="6" customWidth="1"/>
    <col min="8" max="8" width="11.875" style="88" customWidth="1"/>
    <col min="9" max="9" width="2.75" style="221" customWidth="1"/>
    <col min="10" max="10" width="27.75" style="6" customWidth="1"/>
    <col min="11" max="11" width="11.875" style="88" customWidth="1"/>
    <col min="12" max="12" width="2.75" style="221" customWidth="1"/>
    <col min="13" max="13" width="27.75" style="6" customWidth="1"/>
    <col min="14" max="14" width="11.875" style="88" customWidth="1"/>
    <col min="15" max="15" width="2.75" style="221" customWidth="1"/>
    <col min="16" max="16" width="27.75" style="6" customWidth="1"/>
    <col min="17" max="17" width="11.875" style="88" customWidth="1"/>
    <col min="18" max="18" width="2.75" style="221" customWidth="1"/>
    <col min="19" max="19" width="9.125" style="2" customWidth="1"/>
    <col min="20" max="20" width="12.625" style="2" bestFit="1" customWidth="1"/>
    <col min="21" max="21" width="3.125" style="2" customWidth="1"/>
    <col min="22" max="16384" width="9.125" style="2"/>
  </cols>
  <sheetData>
    <row r="1" spans="1:20" ht="54.7" customHeight="1" x14ac:dyDescent="0.2">
      <c r="C1" s="263" t="s">
        <v>207</v>
      </c>
      <c r="D1" s="438" t="s">
        <v>199</v>
      </c>
      <c r="E1" s="125"/>
      <c r="F1" s="154"/>
      <c r="G1" s="124"/>
      <c r="H1" s="125"/>
      <c r="I1" s="154"/>
      <c r="J1" s="124"/>
      <c r="K1" s="125"/>
      <c r="L1" s="154"/>
      <c r="M1" s="124"/>
      <c r="N1" s="125"/>
      <c r="O1" s="154"/>
      <c r="P1" s="124"/>
      <c r="R1" s="2"/>
      <c r="S1" s="6"/>
      <c r="T1" s="88"/>
    </row>
    <row r="2" spans="1:20" ht="33.799999999999997" customHeight="1" x14ac:dyDescent="0.2">
      <c r="C2" s="253" t="s">
        <v>80</v>
      </c>
      <c r="D2" s="439" t="s">
        <v>200</v>
      </c>
      <c r="E2" s="125"/>
      <c r="F2" s="437"/>
      <c r="G2" s="439" t="s">
        <v>200</v>
      </c>
      <c r="H2" s="125"/>
      <c r="I2" s="437"/>
      <c r="J2" s="439" t="s">
        <v>200</v>
      </c>
      <c r="K2" s="125"/>
      <c r="L2" s="437"/>
      <c r="M2" s="439" t="s">
        <v>200</v>
      </c>
      <c r="N2" s="125"/>
      <c r="O2" s="437"/>
      <c r="P2" s="439" t="s">
        <v>200</v>
      </c>
      <c r="R2" s="220"/>
    </row>
    <row r="4" spans="1:20" ht="13.6" x14ac:dyDescent="0.2">
      <c r="B4" s="7" t="s">
        <v>92</v>
      </c>
      <c r="C4" s="8" t="s">
        <v>83</v>
      </c>
      <c r="D4" s="250"/>
      <c r="G4" s="250"/>
      <c r="J4" s="250"/>
      <c r="M4" s="250"/>
      <c r="P4" s="250"/>
    </row>
    <row r="5" spans="1:20" x14ac:dyDescent="0.2">
      <c r="C5" s="8" t="s">
        <v>81</v>
      </c>
      <c r="D5" s="436"/>
      <c r="G5" s="250"/>
      <c r="J5" s="250"/>
      <c r="M5" s="250"/>
      <c r="P5" s="250"/>
    </row>
    <row r="6" spans="1:20" x14ac:dyDescent="0.2">
      <c r="F6" s="222"/>
      <c r="I6" s="222"/>
      <c r="L6" s="222"/>
      <c r="O6" s="222"/>
      <c r="R6" s="222"/>
    </row>
    <row r="7" spans="1:20" ht="13.6" x14ac:dyDescent="0.25">
      <c r="C7" s="10"/>
      <c r="F7" s="222"/>
      <c r="I7" s="222"/>
      <c r="L7" s="222"/>
      <c r="O7" s="222"/>
      <c r="R7" s="222"/>
    </row>
    <row r="8" spans="1:20" x14ac:dyDescent="0.2">
      <c r="F8" s="222"/>
      <c r="I8" s="222"/>
      <c r="L8" s="222"/>
      <c r="O8" s="222"/>
      <c r="R8" s="222"/>
    </row>
    <row r="9" spans="1:20" ht="27.2" x14ac:dyDescent="0.25">
      <c r="A9" s="11"/>
      <c r="C9" s="160" t="s">
        <v>82</v>
      </c>
      <c r="D9" s="252"/>
      <c r="E9" s="89"/>
      <c r="F9" s="223"/>
      <c r="G9" s="252"/>
      <c r="H9" s="89"/>
      <c r="I9" s="223"/>
      <c r="J9" s="252"/>
      <c r="K9" s="89"/>
      <c r="L9" s="223"/>
      <c r="M9" s="252"/>
      <c r="N9" s="89"/>
      <c r="O9" s="223"/>
      <c r="P9" s="252"/>
      <c r="Q9" s="89"/>
      <c r="R9" s="223"/>
      <c r="T9" s="305" t="s">
        <v>119</v>
      </c>
    </row>
    <row r="10" spans="1:20" x14ac:dyDescent="0.2">
      <c r="D10" s="254"/>
      <c r="E10" s="90"/>
      <c r="F10" s="224"/>
      <c r="G10" s="254"/>
      <c r="H10" s="90"/>
      <c r="I10" s="224"/>
      <c r="J10" s="254"/>
      <c r="K10" s="90"/>
      <c r="L10" s="224"/>
      <c r="M10" s="254"/>
      <c r="N10" s="90"/>
      <c r="O10" s="224"/>
      <c r="P10" s="254"/>
      <c r="Q10" s="90"/>
      <c r="R10" s="224"/>
    </row>
    <row r="11" spans="1:20" x14ac:dyDescent="0.2">
      <c r="C11" s="2" t="s">
        <v>105</v>
      </c>
      <c r="D11" s="281"/>
      <c r="E11" s="91"/>
      <c r="F11" s="224"/>
      <c r="G11" s="281"/>
      <c r="H11" s="91"/>
      <c r="I11" s="224"/>
      <c r="J11" s="281"/>
      <c r="K11" s="91"/>
      <c r="L11" s="224"/>
      <c r="M11" s="281"/>
      <c r="N11" s="91"/>
      <c r="O11" s="224"/>
      <c r="P11" s="281"/>
      <c r="Q11" s="91"/>
      <c r="R11" s="224"/>
    </row>
    <row r="12" spans="1:20" x14ac:dyDescent="0.2">
      <c r="E12" s="92"/>
      <c r="F12" s="224"/>
      <c r="H12" s="92"/>
      <c r="I12" s="224"/>
      <c r="K12" s="92"/>
      <c r="L12" s="224"/>
      <c r="N12" s="92"/>
      <c r="O12" s="224"/>
      <c r="Q12" s="92"/>
      <c r="R12" s="224"/>
    </row>
    <row r="13" spans="1:20" x14ac:dyDescent="0.2">
      <c r="B13" s="16"/>
      <c r="C13" s="27"/>
      <c r="D13" s="29"/>
      <c r="E13" s="93"/>
      <c r="F13" s="225"/>
      <c r="G13" s="29"/>
      <c r="H13" s="93"/>
      <c r="I13" s="225"/>
      <c r="J13" s="29"/>
      <c r="K13" s="93"/>
      <c r="L13" s="225"/>
      <c r="M13" s="29"/>
      <c r="N13" s="93"/>
      <c r="O13" s="225"/>
      <c r="P13" s="29"/>
      <c r="Q13" s="93"/>
      <c r="R13" s="225"/>
    </row>
    <row r="14" spans="1:20" ht="13.6" x14ac:dyDescent="0.2">
      <c r="A14" s="15"/>
      <c r="B14" s="7" t="s">
        <v>13</v>
      </c>
      <c r="C14" s="30" t="s">
        <v>97</v>
      </c>
      <c r="D14" s="163"/>
      <c r="E14" s="233" t="str">
        <f>IF(D14="",".",1)</f>
        <v>.</v>
      </c>
      <c r="F14" s="226"/>
      <c r="G14" s="163"/>
      <c r="H14" s="233" t="str">
        <f>IF(G14="",".",1)</f>
        <v>.</v>
      </c>
      <c r="I14" s="226"/>
      <c r="J14" s="163"/>
      <c r="K14" s="233" t="str">
        <f>IF(J14="",".",1)</f>
        <v>.</v>
      </c>
      <c r="L14" s="226"/>
      <c r="M14" s="435"/>
      <c r="N14" s="233" t="str">
        <f>IF(M14="",".",1)</f>
        <v>.</v>
      </c>
      <c r="O14" s="226"/>
      <c r="P14" s="163"/>
      <c r="Q14" s="233" t="str">
        <f>IF(P14="",".",1)</f>
        <v>.</v>
      </c>
      <c r="R14" s="226"/>
    </row>
    <row r="15" spans="1:20" ht="13.6" x14ac:dyDescent="0.2">
      <c r="A15" s="15"/>
      <c r="B15" s="245" t="s">
        <v>85</v>
      </c>
      <c r="C15" s="246" t="s">
        <v>98</v>
      </c>
      <c r="D15" s="435"/>
      <c r="E15" s="2"/>
      <c r="F15" s="2"/>
      <c r="G15" s="163"/>
      <c r="H15" s="2"/>
      <c r="I15" s="2"/>
      <c r="J15" s="163"/>
      <c r="K15" s="2"/>
      <c r="L15" s="2"/>
      <c r="M15" s="163"/>
      <c r="N15" s="2"/>
      <c r="O15" s="2"/>
      <c r="P15" s="163"/>
      <c r="Q15" s="2"/>
      <c r="R15" s="2"/>
    </row>
    <row r="16" spans="1:20" ht="13.6" x14ac:dyDescent="0.2">
      <c r="A16" s="20"/>
      <c r="B16" s="243" t="s">
        <v>86</v>
      </c>
      <c r="C16" s="242" t="s">
        <v>93</v>
      </c>
      <c r="D16" s="163">
        <v>0</v>
      </c>
      <c r="E16" s="244" t="str">
        <f>IF(D16="",".",IF(ISERROR(D16/Master!$D$15),".",D16/Master!$D$15))</f>
        <v>.</v>
      </c>
      <c r="F16" s="227"/>
      <c r="G16" s="163">
        <v>0</v>
      </c>
      <c r="H16" s="244" t="str">
        <f>IF(G16="",".",IF(ISERROR(G16/Master!$D$15),".",G16/Master!$D$15))</f>
        <v>.</v>
      </c>
      <c r="I16" s="227"/>
      <c r="J16" s="435">
        <v>0</v>
      </c>
      <c r="K16" s="244" t="str">
        <f>IF(J16="",".",IF(ISERROR(J16/Master!$D$15),".",J16/Master!$D$15))</f>
        <v>.</v>
      </c>
      <c r="L16" s="227"/>
      <c r="M16" s="435">
        <v>0</v>
      </c>
      <c r="N16" s="244" t="str">
        <f>IF(M16="",".",IF(ISERROR(M16/Master!$D$15),".",M16/Master!$D$15))</f>
        <v>.</v>
      </c>
      <c r="O16" s="227"/>
      <c r="P16" s="435">
        <v>0</v>
      </c>
      <c r="Q16" s="244" t="str">
        <f>IF(P16="",".",IF(ISERROR(P16/Master!$D$15),".",P16/Master!$D$15))</f>
        <v>.</v>
      </c>
      <c r="R16" s="227"/>
      <c r="T16" s="267">
        <f>SUM(E16,H16,K16,N16,Q16)</f>
        <v>0</v>
      </c>
    </row>
    <row r="17" spans="1:20" ht="13.6" x14ac:dyDescent="0.2">
      <c r="A17" s="15"/>
      <c r="B17" s="7"/>
      <c r="C17" s="30"/>
      <c r="D17" s="37" t="s">
        <v>104</v>
      </c>
      <c r="E17" s="256"/>
      <c r="F17" s="227"/>
      <c r="G17" s="37" t="s">
        <v>104</v>
      </c>
      <c r="H17" s="256"/>
      <c r="I17" s="227"/>
      <c r="J17" s="37" t="s">
        <v>104</v>
      </c>
      <c r="K17" s="256"/>
      <c r="L17" s="227"/>
      <c r="M17" s="37" t="s">
        <v>104</v>
      </c>
      <c r="N17" s="256"/>
      <c r="O17" s="227"/>
      <c r="P17" s="37" t="s">
        <v>104</v>
      </c>
      <c r="Q17" s="256"/>
      <c r="R17" s="227"/>
    </row>
    <row r="18" spans="1:20" ht="13.6" x14ac:dyDescent="0.2">
      <c r="A18" s="15"/>
      <c r="B18" s="7"/>
      <c r="C18" s="15"/>
      <c r="D18" s="37"/>
      <c r="E18" s="92"/>
      <c r="F18" s="36"/>
      <c r="G18" s="37"/>
      <c r="H18" s="92"/>
      <c r="I18" s="36"/>
      <c r="J18" s="37"/>
      <c r="K18" s="92"/>
      <c r="L18" s="36"/>
      <c r="M18" s="37"/>
      <c r="N18" s="92"/>
      <c r="O18" s="36"/>
      <c r="P18" s="37"/>
      <c r="Q18" s="92"/>
      <c r="R18" s="36"/>
      <c r="S18" s="154"/>
      <c r="T18" s="154"/>
    </row>
    <row r="19" spans="1:20" ht="13.6" x14ac:dyDescent="0.25">
      <c r="A19" s="15"/>
      <c r="C19" s="12" t="s">
        <v>8</v>
      </c>
      <c r="D19" s="39"/>
      <c r="E19" s="95"/>
      <c r="F19" s="228"/>
      <c r="G19" s="39"/>
      <c r="H19" s="95"/>
      <c r="I19" s="228"/>
      <c r="J19" s="39"/>
      <c r="K19" s="95"/>
      <c r="L19" s="228"/>
      <c r="M19" s="39"/>
      <c r="N19" s="95"/>
      <c r="O19" s="228"/>
      <c r="P19" s="39"/>
      <c r="Q19" s="95"/>
      <c r="R19" s="228"/>
      <c r="S19" s="154"/>
      <c r="T19" s="154"/>
    </row>
    <row r="20" spans="1:20" ht="13.6" x14ac:dyDescent="0.2">
      <c r="A20" s="15"/>
      <c r="B20" s="16"/>
      <c r="C20" s="40"/>
      <c r="D20" s="43"/>
      <c r="E20" s="96"/>
      <c r="F20" s="41"/>
      <c r="G20" s="43"/>
      <c r="H20" s="96"/>
      <c r="I20" s="41"/>
      <c r="J20" s="43"/>
      <c r="K20" s="96"/>
      <c r="L20" s="41"/>
      <c r="M20" s="43"/>
      <c r="N20" s="96"/>
      <c r="O20" s="41"/>
      <c r="P20" s="43"/>
      <c r="Q20" s="96"/>
      <c r="R20" s="41"/>
      <c r="S20" s="154"/>
      <c r="T20" s="154"/>
    </row>
    <row r="21" spans="1:20" x14ac:dyDescent="0.2">
      <c r="A21" s="15"/>
      <c r="B21" s="16"/>
      <c r="C21" s="44" t="s">
        <v>7</v>
      </c>
      <c r="D21" s="175"/>
      <c r="E21" s="96"/>
      <c r="F21" s="41"/>
      <c r="G21" s="175"/>
      <c r="H21" s="96"/>
      <c r="I21" s="41"/>
      <c r="J21" s="175"/>
      <c r="K21" s="96"/>
      <c r="L21" s="41"/>
      <c r="M21" s="175"/>
      <c r="N21" s="96"/>
      <c r="O21" s="41"/>
      <c r="P21" s="175"/>
      <c r="Q21" s="96"/>
      <c r="R21" s="41"/>
      <c r="S21" s="154"/>
      <c r="T21" s="154"/>
    </row>
    <row r="22" spans="1:20" x14ac:dyDescent="0.2">
      <c r="A22" s="15"/>
      <c r="B22" s="16"/>
      <c r="C22" s="44" t="s">
        <v>3</v>
      </c>
      <c r="D22" s="175"/>
      <c r="E22" s="96"/>
      <c r="F22" s="41"/>
      <c r="G22" s="175"/>
      <c r="H22" s="96"/>
      <c r="I22" s="41"/>
      <c r="J22" s="175"/>
      <c r="K22" s="96"/>
      <c r="L22" s="41"/>
      <c r="M22" s="175"/>
      <c r="N22" s="96"/>
      <c r="O22" s="41"/>
      <c r="P22" s="175"/>
      <c r="Q22" s="96"/>
      <c r="R22" s="41"/>
      <c r="S22" s="154"/>
      <c r="T22" s="154"/>
    </row>
    <row r="23" spans="1:20" x14ac:dyDescent="0.2">
      <c r="A23" s="15"/>
      <c r="B23" s="16"/>
      <c r="C23" s="44" t="s">
        <v>22</v>
      </c>
      <c r="D23" s="175"/>
      <c r="E23" s="96"/>
      <c r="F23" s="41"/>
      <c r="G23" s="175"/>
      <c r="H23" s="96"/>
      <c r="I23" s="41"/>
      <c r="J23" s="175"/>
      <c r="K23" s="96"/>
      <c r="L23" s="41"/>
      <c r="M23" s="175"/>
      <c r="N23" s="96"/>
      <c r="O23" s="41"/>
      <c r="P23" s="175"/>
      <c r="Q23" s="96"/>
      <c r="R23" s="41"/>
      <c r="S23" s="154"/>
      <c r="T23" s="154"/>
    </row>
    <row r="24" spans="1:20" x14ac:dyDescent="0.2">
      <c r="A24" s="15"/>
      <c r="B24" s="16"/>
      <c r="C24" s="44" t="s">
        <v>6</v>
      </c>
      <c r="D24" s="175"/>
      <c r="E24" s="96"/>
      <c r="F24" s="41"/>
      <c r="G24" s="175"/>
      <c r="H24" s="96"/>
      <c r="I24" s="41"/>
      <c r="J24" s="175"/>
      <c r="K24" s="96"/>
      <c r="L24" s="41"/>
      <c r="M24" s="175"/>
      <c r="N24" s="96"/>
      <c r="O24" s="41"/>
      <c r="P24" s="175"/>
      <c r="Q24" s="96"/>
      <c r="R24" s="41"/>
      <c r="S24" s="154"/>
      <c r="T24" s="154"/>
    </row>
    <row r="25" spans="1:20" x14ac:dyDescent="0.2">
      <c r="A25" s="23"/>
      <c r="B25" s="16"/>
      <c r="C25" s="44" t="s">
        <v>108</v>
      </c>
      <c r="D25" s="175"/>
      <c r="E25" s="96"/>
      <c r="F25" s="41"/>
      <c r="G25" s="175"/>
      <c r="H25" s="96"/>
      <c r="I25" s="41"/>
      <c r="J25" s="175"/>
      <c r="K25" s="96"/>
      <c r="L25" s="41"/>
      <c r="M25" s="175"/>
      <c r="N25" s="96"/>
      <c r="O25" s="41"/>
      <c r="P25" s="175"/>
      <c r="Q25" s="96"/>
      <c r="R25" s="41"/>
      <c r="S25" s="154"/>
      <c r="T25" s="154"/>
    </row>
    <row r="26" spans="1:20" x14ac:dyDescent="0.2">
      <c r="A26" s="23"/>
      <c r="B26" s="16"/>
      <c r="C26" s="44"/>
      <c r="D26" s="32"/>
      <c r="E26" s="96"/>
      <c r="F26" s="41"/>
      <c r="G26" s="32"/>
      <c r="H26" s="96"/>
      <c r="I26" s="41"/>
      <c r="J26" s="32"/>
      <c r="K26" s="96"/>
      <c r="L26" s="41"/>
      <c r="M26" s="32"/>
      <c r="N26" s="96"/>
      <c r="O26" s="41"/>
      <c r="P26" s="32"/>
      <c r="Q26" s="96"/>
      <c r="R26" s="41"/>
      <c r="S26" s="154"/>
      <c r="T26" s="154"/>
    </row>
    <row r="27" spans="1:20" ht="21.75" customHeight="1" x14ac:dyDescent="0.2">
      <c r="A27" s="15"/>
      <c r="B27" s="45" t="s">
        <v>16</v>
      </c>
      <c r="C27" s="46" t="s">
        <v>4</v>
      </c>
      <c r="D27" s="213">
        <f>SUM(D21:D26)</f>
        <v>0</v>
      </c>
      <c r="E27" s="96"/>
      <c r="F27" s="119"/>
      <c r="G27" s="213">
        <f>SUM(G21:G26)</f>
        <v>0</v>
      </c>
      <c r="H27" s="96"/>
      <c r="I27" s="119"/>
      <c r="J27" s="213">
        <f>SUM(J21:J26)</f>
        <v>0</v>
      </c>
      <c r="K27" s="96"/>
      <c r="L27" s="119"/>
      <c r="M27" s="213">
        <f>SUM(M21:M26)</f>
        <v>0</v>
      </c>
      <c r="N27" s="96"/>
      <c r="O27" s="119"/>
      <c r="P27" s="213">
        <f>SUM(P21:P26)</f>
        <v>0</v>
      </c>
      <c r="Q27" s="96"/>
      <c r="R27" s="119"/>
      <c r="S27" s="154"/>
      <c r="T27" s="154"/>
    </row>
    <row r="28" spans="1:20" x14ac:dyDescent="0.2">
      <c r="A28" s="15"/>
      <c r="B28" s="16"/>
      <c r="C28" s="15"/>
      <c r="D28" s="37"/>
      <c r="E28" s="92"/>
      <c r="F28" s="36"/>
      <c r="G28" s="37"/>
      <c r="H28" s="92"/>
      <c r="I28" s="36"/>
      <c r="J28" s="37"/>
      <c r="K28" s="92"/>
      <c r="L28" s="36"/>
      <c r="M28" s="37"/>
      <c r="N28" s="92"/>
      <c r="O28" s="36"/>
      <c r="P28" s="37"/>
      <c r="Q28" s="92"/>
      <c r="R28" s="36"/>
      <c r="S28" s="154"/>
      <c r="T28" s="154"/>
    </row>
    <row r="29" spans="1:20" ht="13.6" x14ac:dyDescent="0.2">
      <c r="A29" s="34"/>
      <c r="B29" s="16"/>
      <c r="C29" s="15"/>
      <c r="D29" s="37"/>
      <c r="E29" s="92"/>
      <c r="F29" s="36"/>
      <c r="G29" s="37"/>
      <c r="H29" s="92"/>
      <c r="I29" s="36"/>
      <c r="J29" s="37"/>
      <c r="K29" s="92"/>
      <c r="L29" s="36"/>
      <c r="M29" s="37"/>
      <c r="N29" s="92"/>
      <c r="O29" s="36"/>
      <c r="P29" s="37"/>
      <c r="Q29" s="92"/>
      <c r="R29" s="36"/>
      <c r="S29" s="154"/>
      <c r="T29" s="154"/>
    </row>
    <row r="30" spans="1:20" ht="13.6" x14ac:dyDescent="0.25">
      <c r="A30" s="34"/>
      <c r="C30" s="12" t="s">
        <v>44</v>
      </c>
      <c r="D30" s="39"/>
      <c r="E30" s="95"/>
      <c r="F30" s="228"/>
      <c r="G30" s="39"/>
      <c r="H30" s="95"/>
      <c r="I30" s="228"/>
      <c r="J30" s="39"/>
      <c r="K30" s="95"/>
      <c r="L30" s="228"/>
      <c r="M30" s="39"/>
      <c r="N30" s="95"/>
      <c r="O30" s="228"/>
      <c r="P30" s="39"/>
      <c r="Q30" s="95"/>
      <c r="R30" s="228"/>
      <c r="S30" s="154"/>
      <c r="T30" s="154"/>
    </row>
    <row r="31" spans="1:20" ht="13.6" x14ac:dyDescent="0.2">
      <c r="A31" s="34"/>
      <c r="B31" s="16"/>
      <c r="C31" s="15"/>
      <c r="D31" s="48"/>
      <c r="E31" s="97"/>
      <c r="F31" s="229"/>
      <c r="G31" s="48"/>
      <c r="H31" s="97"/>
      <c r="I31" s="229"/>
      <c r="J31" s="48"/>
      <c r="K31" s="97"/>
      <c r="L31" s="229"/>
      <c r="M31" s="48"/>
      <c r="N31" s="97"/>
      <c r="O31" s="229"/>
      <c r="P31" s="48"/>
      <c r="Q31" s="97"/>
      <c r="R31" s="229"/>
      <c r="S31" s="154"/>
      <c r="T31" s="154"/>
    </row>
    <row r="32" spans="1:20" x14ac:dyDescent="0.2">
      <c r="A32" s="15"/>
      <c r="B32" s="16"/>
      <c r="C32" s="62" t="s">
        <v>20</v>
      </c>
      <c r="D32" s="176"/>
      <c r="E32" s="98"/>
      <c r="F32" s="50"/>
      <c r="G32" s="176"/>
      <c r="H32" s="98"/>
      <c r="I32" s="50"/>
      <c r="J32" s="176"/>
      <c r="K32" s="98"/>
      <c r="L32" s="50"/>
      <c r="M32" s="176"/>
      <c r="N32" s="98"/>
      <c r="O32" s="50"/>
      <c r="P32" s="176"/>
      <c r="Q32" s="98"/>
      <c r="R32" s="50"/>
      <c r="S32" s="154"/>
      <c r="T32" s="154"/>
    </row>
    <row r="33" spans="1:20" x14ac:dyDescent="0.2">
      <c r="A33" s="15"/>
      <c r="B33" s="16"/>
      <c r="C33" s="62" t="s">
        <v>21</v>
      </c>
      <c r="D33" s="176"/>
      <c r="E33" s="98"/>
      <c r="F33" s="50"/>
      <c r="G33" s="176"/>
      <c r="H33" s="98"/>
      <c r="I33" s="50"/>
      <c r="J33" s="176"/>
      <c r="K33" s="98"/>
      <c r="L33" s="50"/>
      <c r="M33" s="176"/>
      <c r="N33" s="98"/>
      <c r="O33" s="50"/>
      <c r="P33" s="176"/>
      <c r="Q33" s="98"/>
      <c r="R33" s="50"/>
      <c r="S33" s="154"/>
      <c r="T33" s="154"/>
    </row>
    <row r="34" spans="1:20" x14ac:dyDescent="0.2">
      <c r="A34" s="15"/>
      <c r="B34" s="16"/>
      <c r="C34" s="62" t="s">
        <v>107</v>
      </c>
      <c r="D34" s="176"/>
      <c r="E34" s="98"/>
      <c r="F34" s="50"/>
      <c r="G34" s="176"/>
      <c r="H34" s="98"/>
      <c r="I34" s="50"/>
      <c r="J34" s="176"/>
      <c r="K34" s="98"/>
      <c r="L34" s="50"/>
      <c r="M34" s="176"/>
      <c r="N34" s="98"/>
      <c r="O34" s="50"/>
      <c r="P34" s="176"/>
      <c r="Q34" s="98"/>
      <c r="R34" s="50"/>
      <c r="S34" s="154"/>
      <c r="T34" s="154"/>
    </row>
    <row r="35" spans="1:20" x14ac:dyDescent="0.2">
      <c r="A35" s="11"/>
      <c r="B35" s="16"/>
      <c r="C35" s="62" t="s">
        <v>109</v>
      </c>
      <c r="D35" s="176"/>
      <c r="E35" s="99"/>
      <c r="F35" s="50"/>
      <c r="G35" s="176"/>
      <c r="H35" s="99"/>
      <c r="I35" s="50"/>
      <c r="J35" s="176"/>
      <c r="K35" s="99"/>
      <c r="L35" s="50"/>
      <c r="M35" s="176"/>
      <c r="N35" s="99"/>
      <c r="O35" s="50"/>
      <c r="P35" s="176"/>
      <c r="Q35" s="99"/>
      <c r="R35" s="50"/>
      <c r="S35" s="154"/>
      <c r="T35" s="154"/>
    </row>
    <row r="36" spans="1:20" ht="13.6" x14ac:dyDescent="0.2">
      <c r="A36" s="15"/>
      <c r="B36" s="16"/>
      <c r="C36" s="62"/>
      <c r="D36" s="53"/>
      <c r="E36" s="102"/>
      <c r="F36" s="50"/>
      <c r="G36" s="53"/>
      <c r="H36" s="102"/>
      <c r="I36" s="50"/>
      <c r="J36" s="53"/>
      <c r="K36" s="102"/>
      <c r="L36" s="50"/>
      <c r="M36" s="53"/>
      <c r="N36" s="102"/>
      <c r="O36" s="50"/>
      <c r="P36" s="53"/>
      <c r="Q36" s="102"/>
      <c r="R36" s="50"/>
      <c r="S36" s="154"/>
      <c r="T36" s="154"/>
    </row>
    <row r="37" spans="1:20" ht="21.75" customHeight="1" x14ac:dyDescent="0.2">
      <c r="A37" s="15"/>
      <c r="B37" s="54" t="s">
        <v>59</v>
      </c>
      <c r="C37" s="55" t="s">
        <v>15</v>
      </c>
      <c r="D37" s="214">
        <f>SUM(D32:D35)</f>
        <v>0</v>
      </c>
      <c r="E37" s="102"/>
      <c r="F37" s="57"/>
      <c r="G37" s="214">
        <f>SUM(G32:G35)</f>
        <v>0</v>
      </c>
      <c r="H37" s="102"/>
      <c r="I37" s="57"/>
      <c r="J37" s="214">
        <f>SUM(J32:J35)</f>
        <v>0</v>
      </c>
      <c r="K37" s="102"/>
      <c r="L37" s="57"/>
      <c r="M37" s="214">
        <f>SUM(M32:M35)</f>
        <v>0</v>
      </c>
      <c r="N37" s="102"/>
      <c r="O37" s="57"/>
      <c r="P37" s="214">
        <f>SUM(P32:P35)</f>
        <v>0</v>
      </c>
      <c r="Q37" s="102"/>
      <c r="R37" s="57"/>
      <c r="S37" s="154"/>
      <c r="T37" s="154"/>
    </row>
    <row r="38" spans="1:20" ht="13.6" x14ac:dyDescent="0.2">
      <c r="A38" s="15"/>
      <c r="B38" s="54"/>
      <c r="C38" s="55"/>
      <c r="D38" s="58"/>
      <c r="E38" s="102"/>
      <c r="F38" s="57"/>
      <c r="G38" s="58"/>
      <c r="H38" s="102"/>
      <c r="I38" s="57"/>
      <c r="J38" s="58"/>
      <c r="K38" s="102"/>
      <c r="L38" s="57"/>
      <c r="M38" s="58"/>
      <c r="N38" s="102"/>
      <c r="O38" s="57"/>
      <c r="P38" s="58"/>
      <c r="Q38" s="102"/>
      <c r="R38" s="57"/>
      <c r="S38" s="154"/>
      <c r="T38" s="154"/>
    </row>
    <row r="39" spans="1:20" ht="13.6" x14ac:dyDescent="0.2">
      <c r="A39" s="15"/>
      <c r="B39" s="54" t="s">
        <v>60</v>
      </c>
      <c r="C39" s="60" t="s">
        <v>0</v>
      </c>
      <c r="D39" s="215"/>
      <c r="E39" s="102"/>
      <c r="F39" s="61"/>
      <c r="G39" s="215"/>
      <c r="H39" s="102"/>
      <c r="I39" s="61"/>
      <c r="J39" s="215"/>
      <c r="K39" s="102"/>
      <c r="L39" s="61"/>
      <c r="M39" s="215"/>
      <c r="N39" s="102"/>
      <c r="O39" s="61"/>
      <c r="P39" s="215"/>
      <c r="Q39" s="102"/>
      <c r="R39" s="61"/>
      <c r="S39" s="154"/>
      <c r="T39" s="154"/>
    </row>
    <row r="40" spans="1:20" ht="13.6" x14ac:dyDescent="0.2">
      <c r="A40" s="15"/>
      <c r="B40" s="54"/>
      <c r="C40" s="55"/>
      <c r="D40" s="58"/>
      <c r="E40" s="103"/>
      <c r="F40" s="57"/>
      <c r="G40" s="58"/>
      <c r="H40" s="103"/>
      <c r="I40" s="57"/>
      <c r="J40" s="58"/>
      <c r="K40" s="103"/>
      <c r="L40" s="57"/>
      <c r="M40" s="58"/>
      <c r="N40" s="103"/>
      <c r="O40" s="57"/>
      <c r="P40" s="58"/>
      <c r="Q40" s="103"/>
      <c r="R40" s="57"/>
      <c r="S40" s="154"/>
      <c r="T40" s="154"/>
    </row>
    <row r="41" spans="1:20" hidden="1" x14ac:dyDescent="0.2">
      <c r="A41" s="15"/>
      <c r="B41" s="16"/>
      <c r="C41" s="49"/>
      <c r="D41" s="59"/>
      <c r="E41" s="98"/>
      <c r="F41" s="50"/>
      <c r="G41" s="59"/>
      <c r="H41" s="98"/>
      <c r="I41" s="50"/>
      <c r="J41" s="59"/>
      <c r="K41" s="98"/>
      <c r="L41" s="50"/>
      <c r="M41" s="59"/>
      <c r="N41" s="98"/>
      <c r="O41" s="50"/>
      <c r="P41" s="59"/>
      <c r="Q41" s="98"/>
      <c r="R41" s="50"/>
      <c r="S41" s="154"/>
      <c r="T41" s="154"/>
    </row>
    <row r="42" spans="1:20" ht="13.6" x14ac:dyDescent="0.2">
      <c r="A42" s="23"/>
      <c r="B42" s="431"/>
      <c r="C42" s="430" t="s">
        <v>202</v>
      </c>
      <c r="D42" s="441">
        <f>D14*0.015</f>
        <v>0</v>
      </c>
      <c r="E42" s="99"/>
      <c r="F42" s="50"/>
      <c r="G42" s="441">
        <f>G14*0.015</f>
        <v>0</v>
      </c>
      <c r="H42" s="99"/>
      <c r="I42" s="50"/>
      <c r="J42" s="441">
        <f>J14*0.015</f>
        <v>0</v>
      </c>
      <c r="K42" s="99"/>
      <c r="L42" s="50"/>
      <c r="M42" s="441">
        <f>M14*0.015</f>
        <v>0</v>
      </c>
      <c r="N42" s="99"/>
      <c r="O42" s="50"/>
      <c r="P42" s="441">
        <f>P14*0.015</f>
        <v>0</v>
      </c>
      <c r="Q42" s="102"/>
      <c r="R42" s="61"/>
      <c r="S42" s="154"/>
      <c r="T42" s="154"/>
    </row>
    <row r="43" spans="1:20" x14ac:dyDescent="0.2">
      <c r="A43" s="15"/>
      <c r="B43" s="16"/>
      <c r="C43" s="62" t="s">
        <v>117</v>
      </c>
      <c r="D43" s="176"/>
      <c r="E43" s="99"/>
      <c r="F43" s="50"/>
      <c r="G43" s="176"/>
      <c r="H43" s="99"/>
      <c r="I43" s="50"/>
      <c r="J43" s="176"/>
      <c r="K43" s="99"/>
      <c r="L43" s="50"/>
      <c r="M43" s="176"/>
      <c r="N43" s="99"/>
      <c r="O43" s="50"/>
      <c r="P43" s="176"/>
      <c r="Q43" s="99"/>
      <c r="R43" s="50"/>
      <c r="S43" s="154"/>
      <c r="T43" s="154"/>
    </row>
    <row r="44" spans="1:20" x14ac:dyDescent="0.2">
      <c r="A44" s="15"/>
      <c r="B44" s="16"/>
      <c r="C44" s="62"/>
      <c r="D44" s="63"/>
      <c r="E44" s="99"/>
      <c r="F44" s="50"/>
      <c r="G44" s="63"/>
      <c r="H44" s="99"/>
      <c r="I44" s="50"/>
      <c r="J44" s="63"/>
      <c r="K44" s="99"/>
      <c r="L44" s="50"/>
      <c r="M44" s="63"/>
      <c r="N44" s="99"/>
      <c r="O44" s="50"/>
      <c r="P44" s="63"/>
      <c r="Q44" s="99"/>
      <c r="R44" s="50"/>
      <c r="S44" s="154"/>
      <c r="T44" s="154"/>
    </row>
    <row r="45" spans="1:20" ht="21.75" customHeight="1" x14ac:dyDescent="0.2">
      <c r="A45" s="15"/>
      <c r="B45" s="54" t="s">
        <v>61</v>
      </c>
      <c r="C45" s="60" t="s">
        <v>24</v>
      </c>
      <c r="D45" s="217">
        <f>SUM(D43)</f>
        <v>0</v>
      </c>
      <c r="E45" s="207" t="str">
        <f>IF(ISERROR(D43/D14),".",D43/D14)</f>
        <v>.</v>
      </c>
      <c r="F45" s="57"/>
      <c r="G45" s="217">
        <f>SUM(G43)</f>
        <v>0</v>
      </c>
      <c r="H45" s="207" t="str">
        <f>IF(ISERROR(G43/G14),".",G43/G14)</f>
        <v>.</v>
      </c>
      <c r="I45" s="57"/>
      <c r="J45" s="217">
        <f>SUM(J43)</f>
        <v>0</v>
      </c>
      <c r="K45" s="207" t="str">
        <f>IF(ISERROR(J43/J14),".",J43/J14)</f>
        <v>.</v>
      </c>
      <c r="L45" s="57"/>
      <c r="M45" s="217">
        <f>SUM(M43)</f>
        <v>0</v>
      </c>
      <c r="N45" s="207" t="str">
        <f>IF(ISERROR(M43/M14),".",M43/M14)</f>
        <v>.</v>
      </c>
      <c r="O45" s="57"/>
      <c r="P45" s="217">
        <f>SUM(P43)</f>
        <v>0</v>
      </c>
      <c r="Q45" s="207" t="str">
        <f>IF(ISERROR(P43/P14),".",P43/P14)</f>
        <v>.</v>
      </c>
      <c r="R45" s="57"/>
      <c r="S45" s="154"/>
      <c r="T45" s="154"/>
    </row>
    <row r="46" spans="1:20" ht="13.6" x14ac:dyDescent="0.2">
      <c r="A46" s="11"/>
      <c r="B46" s="16"/>
      <c r="C46" s="15"/>
      <c r="D46" s="63"/>
      <c r="E46" s="103"/>
      <c r="F46" s="50"/>
      <c r="G46" s="63"/>
      <c r="H46" s="103"/>
      <c r="I46" s="50"/>
      <c r="J46" s="63"/>
      <c r="K46" s="103"/>
      <c r="L46" s="50"/>
      <c r="M46" s="63"/>
      <c r="N46" s="103"/>
      <c r="O46" s="50"/>
      <c r="P46" s="63"/>
      <c r="Q46" s="103"/>
      <c r="R46" s="50"/>
      <c r="S46" s="154"/>
      <c r="T46" s="154"/>
    </row>
    <row r="47" spans="1:20" ht="21.75" customHeight="1" x14ac:dyDescent="0.2">
      <c r="A47" s="15"/>
      <c r="B47" s="54" t="s">
        <v>27</v>
      </c>
      <c r="C47" s="55" t="s">
        <v>63</v>
      </c>
      <c r="D47" s="216">
        <f>SUM(D37,D39,D45)</f>
        <v>0</v>
      </c>
      <c r="E47" s="103"/>
      <c r="F47" s="57"/>
      <c r="G47" s="216">
        <f>SUM(G37,G39,G45)</f>
        <v>0</v>
      </c>
      <c r="H47" s="103"/>
      <c r="I47" s="57"/>
      <c r="J47" s="216">
        <f>SUM(J37,J39,J45)</f>
        <v>0</v>
      </c>
      <c r="K47" s="103"/>
      <c r="L47" s="57"/>
      <c r="M47" s="216">
        <f>SUM(M37,M39,M45)</f>
        <v>0</v>
      </c>
      <c r="N47" s="103"/>
      <c r="O47" s="57"/>
      <c r="P47" s="216">
        <f>SUM(P37,P39,P45)</f>
        <v>0</v>
      </c>
      <c r="Q47" s="103"/>
      <c r="R47" s="57"/>
      <c r="S47" s="154"/>
      <c r="T47" s="154"/>
    </row>
    <row r="48" spans="1:20" ht="13.6" x14ac:dyDescent="0.2">
      <c r="A48" s="15"/>
      <c r="B48" s="16"/>
      <c r="C48" s="55"/>
      <c r="D48" s="58"/>
      <c r="E48" s="103"/>
      <c r="F48" s="57"/>
      <c r="G48" s="58"/>
      <c r="H48" s="103"/>
      <c r="I48" s="57"/>
      <c r="J48" s="58"/>
      <c r="K48" s="103"/>
      <c r="L48" s="57"/>
      <c r="M48" s="58"/>
      <c r="N48" s="103"/>
      <c r="O48" s="57"/>
      <c r="P48" s="58"/>
      <c r="Q48" s="103"/>
      <c r="R48" s="57"/>
      <c r="S48" s="154"/>
      <c r="T48" s="154"/>
    </row>
    <row r="49" spans="1:20" x14ac:dyDescent="0.2">
      <c r="A49" s="15"/>
      <c r="B49" s="16"/>
      <c r="C49" s="15"/>
      <c r="D49" s="37"/>
      <c r="E49" s="92"/>
      <c r="F49" s="36"/>
      <c r="G49" s="37"/>
      <c r="H49" s="92"/>
      <c r="I49" s="36"/>
      <c r="J49" s="37"/>
      <c r="K49" s="92"/>
      <c r="L49" s="36"/>
      <c r="M49" s="37"/>
      <c r="N49" s="92"/>
      <c r="O49" s="36"/>
      <c r="P49" s="37"/>
      <c r="Q49" s="92"/>
      <c r="R49" s="36"/>
      <c r="S49" s="154"/>
      <c r="T49" s="154"/>
    </row>
    <row r="50" spans="1:20" ht="13.6" x14ac:dyDescent="0.25">
      <c r="A50" s="15"/>
      <c r="C50" s="12" t="s">
        <v>25</v>
      </c>
      <c r="D50" s="39"/>
      <c r="E50" s="95"/>
      <c r="F50" s="228"/>
      <c r="G50" s="39"/>
      <c r="H50" s="95"/>
      <c r="I50" s="228"/>
      <c r="J50" s="39"/>
      <c r="K50" s="95"/>
      <c r="L50" s="228"/>
      <c r="M50" s="39"/>
      <c r="N50" s="95"/>
      <c r="O50" s="228"/>
      <c r="P50" s="39"/>
      <c r="Q50" s="95"/>
      <c r="R50" s="228"/>
      <c r="S50" s="154"/>
      <c r="T50" s="154"/>
    </row>
    <row r="51" spans="1:20" x14ac:dyDescent="0.2">
      <c r="A51" s="15"/>
      <c r="B51" s="36"/>
      <c r="C51" s="65"/>
      <c r="D51" s="66"/>
      <c r="E51" s="105"/>
      <c r="F51" s="36"/>
      <c r="G51" s="66"/>
      <c r="H51" s="105"/>
      <c r="I51" s="36"/>
      <c r="J51" s="66"/>
      <c r="K51" s="105"/>
      <c r="L51" s="36"/>
      <c r="M51" s="66"/>
      <c r="N51" s="105"/>
      <c r="O51" s="36"/>
      <c r="P51" s="66"/>
      <c r="Q51" s="105"/>
      <c r="R51" s="36"/>
      <c r="S51" s="154"/>
      <c r="T51" s="154"/>
    </row>
    <row r="52" spans="1:20" ht="21.75" customHeight="1" x14ac:dyDescent="0.2">
      <c r="A52" s="15"/>
      <c r="B52" s="45" t="s">
        <v>17</v>
      </c>
      <c r="C52" s="67" t="s">
        <v>62</v>
      </c>
      <c r="D52" s="219">
        <f>IF(ISERROR(D27-D47),"",D27-D47)</f>
        <v>0</v>
      </c>
      <c r="E52" s="106"/>
      <c r="F52" s="68"/>
      <c r="G52" s="219">
        <f>IF(ISERROR(G27-G47),"",G27-G47)</f>
        <v>0</v>
      </c>
      <c r="H52" s="106"/>
      <c r="I52" s="68"/>
      <c r="J52" s="219">
        <f>IF(ISERROR(J27-J47),"",J27-J47)</f>
        <v>0</v>
      </c>
      <c r="K52" s="106"/>
      <c r="L52" s="68"/>
      <c r="M52" s="219">
        <f>IF(ISERROR(M27-M47),"",M27-M47)</f>
        <v>0</v>
      </c>
      <c r="N52" s="106"/>
      <c r="O52" s="68"/>
      <c r="P52" s="219">
        <f>IF(ISERROR(P27-P47),"",P27-P47)</f>
        <v>0</v>
      </c>
      <c r="Q52" s="106"/>
      <c r="R52" s="68"/>
      <c r="S52" s="154"/>
      <c r="T52" s="154"/>
    </row>
    <row r="53" spans="1:20" ht="13.6" x14ac:dyDescent="0.2">
      <c r="A53" s="34"/>
      <c r="B53" s="16"/>
      <c r="C53" s="55"/>
      <c r="D53" s="58"/>
      <c r="E53" s="106"/>
      <c r="F53" s="57"/>
      <c r="G53" s="58"/>
      <c r="H53" s="106"/>
      <c r="I53" s="57"/>
      <c r="J53" s="58"/>
      <c r="K53" s="106"/>
      <c r="L53" s="57"/>
      <c r="M53" s="58"/>
      <c r="N53" s="106"/>
      <c r="O53" s="57"/>
      <c r="P53" s="58"/>
      <c r="Q53" s="106"/>
      <c r="R53" s="57"/>
      <c r="S53" s="154"/>
      <c r="T53" s="154"/>
    </row>
    <row r="54" spans="1:20" ht="21.75" customHeight="1" x14ac:dyDescent="0.2">
      <c r="A54" s="15"/>
      <c r="B54" s="16"/>
      <c r="C54" s="44" t="s">
        <v>64</v>
      </c>
      <c r="D54" s="218">
        <f>MAX(D39,0)</f>
        <v>0</v>
      </c>
      <c r="E54" s="106"/>
      <c r="F54" s="36"/>
      <c r="G54" s="218">
        <f>MAX(G39,0)</f>
        <v>0</v>
      </c>
      <c r="H54" s="106"/>
      <c r="I54" s="36"/>
      <c r="J54" s="218">
        <f>MAX(J39,0)</f>
        <v>0</v>
      </c>
      <c r="K54" s="106"/>
      <c r="L54" s="36"/>
      <c r="M54" s="218">
        <f>MAX(M39,0)</f>
        <v>0</v>
      </c>
      <c r="N54" s="106"/>
      <c r="O54" s="36"/>
      <c r="P54" s="218">
        <f>MAX(P39,0)</f>
        <v>0</v>
      </c>
      <c r="Q54" s="106"/>
      <c r="R54" s="36"/>
      <c r="S54" s="154"/>
      <c r="T54" s="154"/>
    </row>
    <row r="55" spans="1:20" ht="21.75" customHeight="1" x14ac:dyDescent="0.2">
      <c r="A55" s="34"/>
      <c r="B55" s="16"/>
      <c r="C55" s="44" t="s">
        <v>65</v>
      </c>
      <c r="D55" s="218">
        <f>IF(D14="",0,MAX(IF(OR(E45&gt;0.015,E45=0.015),D45-0.015*D14,0)))</f>
        <v>0</v>
      </c>
      <c r="E55" s="208" t="str">
        <f>IF(ISERROR(D55/D14),".",D55/D14)</f>
        <v>.</v>
      </c>
      <c r="F55" s="41"/>
      <c r="G55" s="218">
        <f>IF(G14="",0,MAX(IF(OR(H45&gt;0.015,H45=0.015),G45-0.015*G14,0)))</f>
        <v>0</v>
      </c>
      <c r="H55" s="208" t="str">
        <f>IF(ISERROR(G55/G14),".",G55/G14)</f>
        <v>.</v>
      </c>
      <c r="I55" s="41"/>
      <c r="J55" s="218">
        <f>IF(J14="",0,MAX(IF(OR(K45&gt;0.015,K45=0.015),J45-0.015*J14,0)))</f>
        <v>0</v>
      </c>
      <c r="K55" s="208" t="str">
        <f>IF(ISERROR(J55/J14),".",J55/J14)</f>
        <v>.</v>
      </c>
      <c r="L55" s="41"/>
      <c r="M55" s="218">
        <f>IF(M14="",0,MAX(IF(OR(N45&gt;0.015,N45=0.015),M45-0.015*M14,0)))</f>
        <v>0</v>
      </c>
      <c r="N55" s="208" t="str">
        <f>IF(ISERROR(M55/M14),".",M55/M14)</f>
        <v>.</v>
      </c>
      <c r="O55" s="41"/>
      <c r="P55" s="218">
        <f>IF(P14="",0,MAX(IF(OR(Q45&gt;0.015,Q45=0.015),P45-0.015*P14,0)))</f>
        <v>0</v>
      </c>
      <c r="Q55" s="208" t="str">
        <f>IF(ISERROR(P55/P14),".",P55/P14)</f>
        <v>.</v>
      </c>
      <c r="R55" s="41"/>
      <c r="S55" s="154"/>
      <c r="T55" s="154"/>
    </row>
    <row r="56" spans="1:20" x14ac:dyDescent="0.2">
      <c r="A56" s="15"/>
      <c r="B56" s="22"/>
      <c r="C56" s="23"/>
      <c r="D56" s="112"/>
      <c r="E56" s="91"/>
      <c r="F56" s="69"/>
      <c r="G56" s="112"/>
      <c r="H56" s="91"/>
      <c r="I56" s="69"/>
      <c r="J56" s="112"/>
      <c r="K56" s="91"/>
      <c r="L56" s="69"/>
      <c r="M56" s="112"/>
      <c r="N56" s="91"/>
      <c r="O56" s="69"/>
      <c r="P56" s="112"/>
      <c r="Q56" s="91"/>
      <c r="R56" s="69"/>
      <c r="S56" s="154"/>
      <c r="T56" s="154"/>
    </row>
    <row r="57" spans="1:20" ht="21.75" customHeight="1" x14ac:dyDescent="0.2">
      <c r="A57" s="15"/>
      <c r="B57" s="45" t="s">
        <v>18</v>
      </c>
      <c r="C57" s="67" t="s">
        <v>94</v>
      </c>
      <c r="D57" s="213">
        <f>IF(ISERROR(MAX(D52+D54+D55,0)),"",MAX(D52+D54+D55,0))</f>
        <v>0</v>
      </c>
      <c r="E57" s="91"/>
      <c r="F57" s="68"/>
      <c r="G57" s="213">
        <f>IF(ISERROR(MAX(G52+G54+G55,0)),"",MAX(G52+G54+G55,0))</f>
        <v>0</v>
      </c>
      <c r="H57" s="91"/>
      <c r="I57" s="68"/>
      <c r="J57" s="213">
        <f>IF(ISERROR(MAX(J52+J54+J55,0)),"",MAX(J52+J54+J55,0))</f>
        <v>0</v>
      </c>
      <c r="K57" s="91"/>
      <c r="L57" s="68"/>
      <c r="M57" s="213">
        <f>IF(ISERROR(MAX(M52+M54+M55,0)),"",MAX(M52+M54+M55,0))</f>
        <v>0</v>
      </c>
      <c r="N57" s="91"/>
      <c r="O57" s="68"/>
      <c r="P57" s="213">
        <f>IF(ISERROR(MAX(P52+P54+P55,0)),"",MAX(P52+P54+P55,0))</f>
        <v>0</v>
      </c>
      <c r="Q57" s="91"/>
      <c r="R57" s="68"/>
      <c r="S57" s="154"/>
      <c r="T57" s="154"/>
    </row>
    <row r="58" spans="1:20" s="249" customFormat="1" ht="13.6" x14ac:dyDescent="0.2">
      <c r="A58" s="15"/>
      <c r="B58" s="45"/>
      <c r="C58" s="46"/>
      <c r="D58" s="139"/>
      <c r="E58" s="91"/>
      <c r="F58" s="69"/>
      <c r="G58" s="139"/>
      <c r="H58" s="91"/>
      <c r="I58" s="69"/>
      <c r="J58" s="139"/>
      <c r="K58" s="91"/>
      <c r="L58" s="69"/>
      <c r="M58" s="139"/>
      <c r="N58" s="91"/>
      <c r="O58" s="69"/>
      <c r="P58" s="139"/>
      <c r="Q58" s="91"/>
      <c r="R58" s="69"/>
      <c r="S58" s="154"/>
      <c r="T58" s="154"/>
    </row>
    <row r="59" spans="1:20" ht="36" customHeight="1" x14ac:dyDescent="0.2">
      <c r="A59" s="15"/>
      <c r="B59" s="45" t="s">
        <v>90</v>
      </c>
      <c r="C59" s="288" t="s">
        <v>95</v>
      </c>
      <c r="D59" s="241">
        <f>IF(ISERROR(D16*Master!$D$70),0,D16*Master!$D$70)</f>
        <v>0</v>
      </c>
      <c r="E59" s="92"/>
      <c r="F59" s="36"/>
      <c r="G59" s="241">
        <f>IF(ISERROR(G16*Master!$D$70),0,G16*Master!$D$70)</f>
        <v>0</v>
      </c>
      <c r="H59" s="92"/>
      <c r="I59" s="36"/>
      <c r="J59" s="241">
        <f>IF(ISERROR(J16*Master!$D$70),0,J16*Master!$D$70)</f>
        <v>0</v>
      </c>
      <c r="K59" s="92"/>
      <c r="L59" s="36"/>
      <c r="M59" s="241">
        <f>IF(ISERROR(M16*Master!$D$70),0,M16*Master!$D$70)</f>
        <v>0</v>
      </c>
      <c r="N59" s="92"/>
      <c r="O59" s="36"/>
      <c r="P59" s="241">
        <f>IF(ISERROR(P16*Master!$D$70),0,P16*Master!$D$70)</f>
        <v>0</v>
      </c>
      <c r="Q59" s="92"/>
      <c r="R59" s="36"/>
      <c r="S59" s="154"/>
      <c r="T59" s="154"/>
    </row>
    <row r="60" spans="1:20" ht="13.6" x14ac:dyDescent="0.2">
      <c r="A60" s="15"/>
      <c r="B60" s="45"/>
      <c r="C60" s="30" t="s">
        <v>96</v>
      </c>
      <c r="D60" s="178"/>
      <c r="E60" s="92"/>
      <c r="F60" s="36"/>
      <c r="G60" s="178"/>
      <c r="H60" s="92"/>
      <c r="I60" s="36"/>
      <c r="J60" s="178"/>
      <c r="K60" s="92"/>
      <c r="L60" s="36"/>
      <c r="M60" s="178"/>
      <c r="N60" s="92"/>
      <c r="O60" s="36"/>
      <c r="P60" s="178"/>
      <c r="Q60" s="92"/>
      <c r="R60" s="36"/>
      <c r="S60" s="154"/>
      <c r="T60" s="154"/>
    </row>
    <row r="61" spans="1:20" x14ac:dyDescent="0.2">
      <c r="A61" s="15"/>
      <c r="B61" s="16"/>
      <c r="C61" s="15"/>
      <c r="D61" s="37"/>
      <c r="E61" s="92"/>
      <c r="F61" s="36"/>
      <c r="G61" s="37"/>
      <c r="H61" s="92"/>
      <c r="I61" s="36"/>
      <c r="J61" s="37"/>
      <c r="K61" s="92"/>
      <c r="L61" s="36"/>
      <c r="M61" s="37"/>
      <c r="N61" s="92"/>
      <c r="O61" s="36"/>
      <c r="P61" s="37"/>
      <c r="Q61" s="92"/>
      <c r="R61" s="36"/>
      <c r="S61" s="154"/>
      <c r="T61" s="154"/>
    </row>
    <row r="62" spans="1:20" ht="21.75" customHeight="1" x14ac:dyDescent="0.2">
      <c r="A62" s="15"/>
      <c r="B62" s="45" t="s">
        <v>89</v>
      </c>
      <c r="C62" s="67" t="s">
        <v>99</v>
      </c>
      <c r="D62" s="213">
        <f>IF(ISERROR(D59*D60),0,D59*D60)</f>
        <v>0</v>
      </c>
      <c r="E62" s="92"/>
      <c r="F62" s="68"/>
      <c r="G62" s="213">
        <f>IF(ISERROR(G59*G60),0,G59*G60)</f>
        <v>0</v>
      </c>
      <c r="H62" s="92"/>
      <c r="I62" s="68"/>
      <c r="J62" s="213">
        <f>IF(ISERROR(J59*J60),0,J59*J60)</f>
        <v>0</v>
      </c>
      <c r="K62" s="92"/>
      <c r="L62" s="68"/>
      <c r="M62" s="213">
        <f>IF(ISERROR(M59*M60),0,M59*M60)</f>
        <v>0</v>
      </c>
      <c r="N62" s="92"/>
      <c r="O62" s="68"/>
      <c r="P62" s="213">
        <f>IF(ISERROR(P59*P60),0,P59*P60)</f>
        <v>0</v>
      </c>
      <c r="Q62" s="92"/>
      <c r="R62" s="68"/>
      <c r="S62" s="154"/>
      <c r="T62" s="154"/>
    </row>
    <row r="63" spans="1:20" s="249" customFormat="1" ht="21.75" customHeight="1" x14ac:dyDescent="0.2">
      <c r="A63" s="15"/>
      <c r="B63" s="3"/>
      <c r="C63" s="46"/>
      <c r="D63" s="139"/>
      <c r="E63" s="92"/>
      <c r="F63" s="119"/>
      <c r="G63" s="139"/>
      <c r="H63" s="92"/>
      <c r="I63" s="119"/>
      <c r="J63" s="139"/>
      <c r="K63" s="92"/>
      <c r="L63" s="119"/>
      <c r="M63" s="139"/>
      <c r="N63" s="92"/>
      <c r="O63" s="119"/>
      <c r="P63" s="139"/>
      <c r="Q63" s="92"/>
      <c r="R63" s="119"/>
      <c r="S63" s="154"/>
      <c r="T63" s="154"/>
    </row>
    <row r="64" spans="1:20" ht="21.75" customHeight="1" x14ac:dyDescent="0.2">
      <c r="A64" s="15"/>
      <c r="B64" s="45" t="s">
        <v>54</v>
      </c>
      <c r="C64" s="67" t="s">
        <v>100</v>
      </c>
      <c r="D64" s="213">
        <f>IF(ISERROR(SUM(D57,D62)),0,SUM(D57,D62))</f>
        <v>0</v>
      </c>
      <c r="E64" s="92"/>
      <c r="F64" s="68"/>
      <c r="G64" s="213">
        <f>IF(ISERROR(SUM(G57,G62)),0,SUM(G57,G62))</f>
        <v>0</v>
      </c>
      <c r="H64" s="92"/>
      <c r="I64" s="68"/>
      <c r="J64" s="213">
        <f>IF(ISERROR(SUM(J57,J62)),0,SUM(J57,J62))</f>
        <v>0</v>
      </c>
      <c r="K64" s="92"/>
      <c r="L64" s="68"/>
      <c r="M64" s="213">
        <f>IF(ISERROR(SUM(M57,M62)),0,SUM(M57,M62))</f>
        <v>0</v>
      </c>
      <c r="N64" s="92"/>
      <c r="O64" s="68"/>
      <c r="P64" s="213">
        <f>IF(ISERROR(SUM(P57,P62)),0,SUM(P57,P62))</f>
        <v>0</v>
      </c>
      <c r="Q64" s="92"/>
      <c r="R64" s="68"/>
      <c r="S64" s="154"/>
      <c r="T64" s="154"/>
    </row>
    <row r="65" spans="1:20" ht="13.6" x14ac:dyDescent="0.2">
      <c r="A65" s="11"/>
      <c r="B65" s="45"/>
      <c r="C65" s="15"/>
      <c r="D65" s="37"/>
      <c r="E65" s="92"/>
      <c r="F65" s="36"/>
      <c r="G65" s="37"/>
      <c r="H65" s="92"/>
      <c r="I65" s="36"/>
      <c r="J65" s="37"/>
      <c r="K65" s="92"/>
      <c r="L65" s="36"/>
      <c r="M65" s="37"/>
      <c r="N65" s="92"/>
      <c r="O65" s="36"/>
      <c r="P65" s="37"/>
      <c r="Q65" s="92"/>
      <c r="R65" s="36"/>
      <c r="S65" s="154"/>
      <c r="T65" s="154"/>
    </row>
    <row r="66" spans="1:20" ht="13.6" x14ac:dyDescent="0.2">
      <c r="A66" s="65"/>
      <c r="B66" s="45"/>
      <c r="C66" s="15"/>
      <c r="D66" s="37"/>
      <c r="E66" s="92"/>
      <c r="F66" s="36"/>
      <c r="G66" s="37"/>
      <c r="H66" s="92"/>
      <c r="I66" s="36"/>
      <c r="J66" s="37"/>
      <c r="K66" s="92"/>
      <c r="L66" s="36"/>
      <c r="M66" s="37"/>
      <c r="N66" s="92"/>
      <c r="O66" s="36"/>
      <c r="P66" s="37"/>
      <c r="Q66" s="92"/>
      <c r="R66" s="36"/>
      <c r="S66" s="154"/>
      <c r="T66" s="154"/>
    </row>
    <row r="67" spans="1:20" ht="13.6" x14ac:dyDescent="0.25">
      <c r="A67" s="15"/>
      <c r="B67" s="45"/>
      <c r="C67" s="12" t="s">
        <v>42</v>
      </c>
      <c r="D67" s="39"/>
      <c r="E67" s="95"/>
      <c r="F67" s="228"/>
      <c r="G67" s="39"/>
      <c r="H67" s="95"/>
      <c r="I67" s="228"/>
      <c r="J67" s="39"/>
      <c r="K67" s="95"/>
      <c r="L67" s="228"/>
      <c r="M67" s="39"/>
      <c r="N67" s="95"/>
      <c r="O67" s="228"/>
      <c r="P67" s="39"/>
      <c r="Q67" s="95"/>
      <c r="R67" s="228"/>
      <c r="S67" s="154"/>
      <c r="T67" s="154"/>
    </row>
    <row r="68" spans="1:20" ht="13.6" x14ac:dyDescent="0.2">
      <c r="A68" s="15"/>
      <c r="B68" s="45"/>
      <c r="C68" s="74"/>
      <c r="D68" s="75"/>
      <c r="E68" s="107"/>
      <c r="F68" s="230"/>
      <c r="G68" s="75"/>
      <c r="H68" s="107"/>
      <c r="I68" s="230"/>
      <c r="J68" s="75"/>
      <c r="K68" s="107"/>
      <c r="L68" s="230"/>
      <c r="M68" s="75"/>
      <c r="N68" s="107"/>
      <c r="O68" s="230"/>
      <c r="P68" s="75"/>
      <c r="Q68" s="107"/>
      <c r="R68" s="230"/>
      <c r="S68" s="154"/>
      <c r="T68" s="154"/>
    </row>
    <row r="69" spans="1:20" ht="13.6" x14ac:dyDescent="0.2">
      <c r="A69" s="15"/>
      <c r="B69" s="45"/>
      <c r="C69" s="74"/>
      <c r="D69" s="255"/>
      <c r="E69" s="107"/>
      <c r="F69" s="230"/>
      <c r="G69" s="255"/>
      <c r="H69" s="107"/>
      <c r="I69" s="230"/>
      <c r="J69" s="255"/>
      <c r="K69" s="107"/>
      <c r="L69" s="230"/>
      <c r="M69" s="255"/>
      <c r="N69" s="107"/>
      <c r="O69" s="230"/>
      <c r="P69" s="255"/>
      <c r="Q69" s="107"/>
      <c r="R69" s="230"/>
      <c r="S69" s="154"/>
      <c r="T69" s="154"/>
    </row>
    <row r="70" spans="1:20" ht="21.75" customHeight="1" x14ac:dyDescent="0.2">
      <c r="A70" s="23"/>
      <c r="B70" s="45" t="s">
        <v>55</v>
      </c>
      <c r="C70" s="67" t="s">
        <v>101</v>
      </c>
      <c r="D70" s="304"/>
      <c r="E70" s="108"/>
      <c r="F70" s="68"/>
      <c r="G70" s="304"/>
      <c r="H70" s="108"/>
      <c r="I70" s="68"/>
      <c r="J70" s="304"/>
      <c r="K70" s="108"/>
      <c r="L70" s="68"/>
      <c r="M70" s="304"/>
      <c r="N70" s="108"/>
      <c r="O70" s="68"/>
      <c r="P70" s="304"/>
      <c r="Q70" s="108"/>
      <c r="R70" s="68"/>
      <c r="S70" s="268"/>
      <c r="T70" s="268"/>
    </row>
    <row r="71" spans="1:20" ht="13.6" x14ac:dyDescent="0.2">
      <c r="A71" s="15"/>
      <c r="B71" s="45"/>
      <c r="C71" s="74"/>
      <c r="D71" s="75"/>
      <c r="E71" s="107"/>
      <c r="F71" s="230"/>
      <c r="G71" s="75"/>
      <c r="H71" s="107"/>
      <c r="I71" s="230"/>
      <c r="J71" s="75"/>
      <c r="K71" s="107"/>
      <c r="L71" s="230"/>
      <c r="M71" s="75"/>
      <c r="N71" s="107"/>
      <c r="O71" s="230"/>
      <c r="P71" s="75"/>
      <c r="Q71" s="107"/>
      <c r="R71" s="230"/>
      <c r="S71" s="154"/>
      <c r="T71" s="154"/>
    </row>
    <row r="72" spans="1:20" ht="13.6" x14ac:dyDescent="0.2">
      <c r="A72" s="15"/>
      <c r="B72" s="45"/>
      <c r="C72" s="74"/>
      <c r="D72" s="75"/>
      <c r="E72" s="107"/>
      <c r="F72" s="231"/>
      <c r="G72" s="75"/>
      <c r="H72" s="107"/>
      <c r="I72" s="231"/>
      <c r="J72" s="75"/>
      <c r="K72" s="107"/>
      <c r="L72" s="231"/>
      <c r="M72" s="75"/>
      <c r="N72" s="107"/>
      <c r="O72" s="231"/>
      <c r="P72" s="75"/>
      <c r="Q72" s="107"/>
      <c r="R72" s="231"/>
      <c r="S72" s="154"/>
      <c r="T72" s="154"/>
    </row>
    <row r="73" spans="1:20" ht="13.6" x14ac:dyDescent="0.2">
      <c r="A73" s="15"/>
      <c r="B73" s="80"/>
      <c r="C73" s="30" t="s">
        <v>102</v>
      </c>
      <c r="D73" s="178"/>
      <c r="E73" s="239"/>
      <c r="F73" s="240"/>
      <c r="G73" s="178"/>
      <c r="H73" s="239"/>
      <c r="I73" s="240"/>
      <c r="J73" s="178"/>
      <c r="K73" s="239"/>
      <c r="L73" s="240"/>
      <c r="M73" s="178"/>
      <c r="N73" s="239"/>
      <c r="O73" s="240"/>
      <c r="P73" s="178"/>
      <c r="Q73" s="239"/>
      <c r="R73" s="240"/>
      <c r="S73" s="154"/>
      <c r="T73" s="154"/>
    </row>
    <row r="74" spans="1:20" ht="13.6" x14ac:dyDescent="0.2">
      <c r="A74" s="15"/>
      <c r="B74" s="80"/>
      <c r="S74" s="154"/>
      <c r="T74" s="154"/>
    </row>
    <row r="75" spans="1:20" x14ac:dyDescent="0.2">
      <c r="A75" s="15"/>
      <c r="C75" s="74"/>
      <c r="D75" s="78"/>
      <c r="F75" s="231"/>
      <c r="G75" s="78"/>
      <c r="I75" s="231"/>
      <c r="J75" s="78"/>
      <c r="L75" s="231"/>
      <c r="M75" s="78"/>
      <c r="O75" s="231"/>
      <c r="P75" s="78"/>
      <c r="R75" s="231"/>
      <c r="S75" s="154"/>
      <c r="T75" s="154"/>
    </row>
    <row r="76" spans="1:20" ht="21.75" customHeight="1" thickBot="1" x14ac:dyDescent="0.25">
      <c r="A76" s="15"/>
      <c r="B76" s="234" t="s">
        <v>43</v>
      </c>
      <c r="C76" s="291" t="s">
        <v>103</v>
      </c>
      <c r="D76" s="260">
        <f>MAX(TRUNC(D70*D73,IF(D70*D73&lt;1,5,IF(AND(OR(D70*D73=1,D70*D73&gt;1),D70*D73&lt;100),3,IF(OR(D70*D73=100,D70*D73&gt;100),2)))),TRUNC(0,5))</f>
        <v>0</v>
      </c>
      <c r="F76" s="68"/>
      <c r="G76" s="260">
        <f>MAX(TRUNC(G70*G73,IF(G70*G73&lt;1,5,IF(AND(OR(G70*G73=1,G70*G73&gt;1),G70*G73&lt;100),3,IF(OR(G70*G73=100,G70*G73&gt;100),2)))),TRUNC(0,5))</f>
        <v>0</v>
      </c>
      <c r="I76" s="68"/>
      <c r="J76" s="260">
        <f>MAX(TRUNC(J70*J73,IF(J70*J73&lt;1,5,IF(AND(OR(J70*J73=1,J70*J73&gt;1),J70*J73&lt;100),3,IF(OR(J70*J73=100,J70*J73&gt;100),2)))),TRUNC(0,5))</f>
        <v>0</v>
      </c>
      <c r="L76" s="68"/>
      <c r="M76" s="260">
        <f>MAX(TRUNC(M70*M73,IF(M70*M73&lt;1,5,IF(AND(OR(M70*M73=1,M70*M73&gt;1),M70*M73&lt;100),3,IF(OR(M70*M73=100,M70*M73&gt;100),2)))),TRUNC(0,5))</f>
        <v>0</v>
      </c>
      <c r="O76" s="68"/>
      <c r="P76" s="260">
        <f>MAX(TRUNC(P70*P73,IF(P70*P73&lt;1,5,IF(AND(OR(P70*P73=1,P70*P73&gt;1),P70*P73&lt;100),3,IF(OR(P70*P73=100,P70*P73&gt;100),2)))),TRUNC(0,5))</f>
        <v>0</v>
      </c>
      <c r="R76" s="68"/>
      <c r="S76" s="268"/>
      <c r="T76" s="268"/>
    </row>
    <row r="77" spans="1:20" ht="14.3" thickTop="1" x14ac:dyDescent="0.2">
      <c r="A77" s="74"/>
      <c r="C77" s="81"/>
      <c r="D77" s="83"/>
      <c r="F77" s="82"/>
      <c r="G77" s="83"/>
      <c r="I77" s="82"/>
      <c r="J77" s="83"/>
      <c r="L77" s="82"/>
      <c r="M77" s="83"/>
      <c r="O77" s="82"/>
      <c r="P77" s="83"/>
      <c r="R77" s="82"/>
      <c r="S77" s="154"/>
      <c r="T77" s="154"/>
    </row>
    <row r="78" spans="1:20" ht="13.6" x14ac:dyDescent="0.2">
      <c r="A78" s="74"/>
      <c r="C78" s="81"/>
      <c r="D78" s="83"/>
      <c r="F78" s="82"/>
      <c r="G78" s="83"/>
      <c r="I78" s="82"/>
      <c r="J78" s="83"/>
      <c r="L78" s="82"/>
      <c r="M78" s="83"/>
      <c r="O78" s="82"/>
      <c r="P78" s="83"/>
      <c r="R78" s="82"/>
      <c r="S78" s="154"/>
      <c r="T78" s="154"/>
    </row>
    <row r="79" spans="1:20" x14ac:dyDescent="0.2">
      <c r="A79" s="74"/>
      <c r="S79" s="154"/>
      <c r="T79" s="154"/>
    </row>
    <row r="80" spans="1:20" ht="38.75" x14ac:dyDescent="0.2">
      <c r="A80" s="74"/>
      <c r="B80" s="3" t="s">
        <v>45</v>
      </c>
      <c r="C80" s="236" t="s">
        <v>79</v>
      </c>
      <c r="S80" s="154"/>
      <c r="T80" s="154"/>
    </row>
    <row r="81" spans="1:20" ht="13.6" x14ac:dyDescent="0.2">
      <c r="A81" s="67"/>
      <c r="S81" s="154"/>
      <c r="T81" s="154"/>
    </row>
    <row r="82" spans="1:20" x14ac:dyDescent="0.2">
      <c r="A82" s="74"/>
      <c r="S82" s="154"/>
      <c r="T82" s="154"/>
    </row>
    <row r="83" spans="1:20" x14ac:dyDescent="0.2">
      <c r="A83" s="77"/>
      <c r="S83" s="154"/>
      <c r="T83" s="154"/>
    </row>
    <row r="84" spans="1:20" x14ac:dyDescent="0.2">
      <c r="S84" s="154"/>
      <c r="T84" s="154"/>
    </row>
    <row r="85" spans="1:20" x14ac:dyDescent="0.2">
      <c r="A85" s="74"/>
      <c r="S85" s="154"/>
      <c r="T85" s="154"/>
    </row>
    <row r="86" spans="1:20" ht="13.6" x14ac:dyDescent="0.2">
      <c r="A86" s="67"/>
      <c r="S86" s="154"/>
      <c r="T86" s="154"/>
    </row>
    <row r="87" spans="1:20" x14ac:dyDescent="0.2">
      <c r="A87" s="74"/>
      <c r="S87" s="154"/>
      <c r="T87" s="154"/>
    </row>
    <row r="88" spans="1:20" x14ac:dyDescent="0.2">
      <c r="A88" s="74"/>
      <c r="S88" s="154"/>
      <c r="T88" s="154"/>
    </row>
    <row r="89" spans="1:20" x14ac:dyDescent="0.2">
      <c r="S89" s="154"/>
      <c r="T89" s="154"/>
    </row>
    <row r="90" spans="1:20" x14ac:dyDescent="0.2">
      <c r="A90" s="74"/>
      <c r="S90" s="154"/>
      <c r="T90" s="154"/>
    </row>
    <row r="91" spans="1:20" x14ac:dyDescent="0.2">
      <c r="A91" s="74"/>
      <c r="S91" s="154"/>
      <c r="T91" s="154"/>
    </row>
    <row r="92" spans="1:20" x14ac:dyDescent="0.2">
      <c r="A92" s="74"/>
      <c r="S92" s="154"/>
      <c r="T92" s="154"/>
    </row>
    <row r="93" spans="1:20" x14ac:dyDescent="0.2">
      <c r="A93" s="74"/>
      <c r="S93" s="154"/>
      <c r="T93" s="154"/>
    </row>
    <row r="94" spans="1:20" ht="13.6" x14ac:dyDescent="0.2">
      <c r="A94" s="67"/>
      <c r="S94" s="154"/>
      <c r="T94" s="154"/>
    </row>
    <row r="95" spans="1:20" x14ac:dyDescent="0.2">
      <c r="A95" s="74"/>
      <c r="S95" s="154"/>
      <c r="T95" s="154"/>
    </row>
    <row r="96" spans="1:20" x14ac:dyDescent="0.2">
      <c r="A96" s="74"/>
      <c r="S96" s="154"/>
      <c r="T96" s="154"/>
    </row>
    <row r="97" spans="1:20" x14ac:dyDescent="0.2">
      <c r="A97" s="74"/>
      <c r="S97" s="154"/>
      <c r="T97" s="154"/>
    </row>
    <row r="98" spans="1:20" x14ac:dyDescent="0.2">
      <c r="A98" s="74"/>
      <c r="S98" s="154"/>
      <c r="T98" s="154"/>
    </row>
    <row r="99" spans="1:20" x14ac:dyDescent="0.2">
      <c r="A99" s="77"/>
      <c r="S99" s="154"/>
      <c r="T99" s="154"/>
    </row>
    <row r="100" spans="1:20" x14ac:dyDescent="0.2">
      <c r="S100" s="154"/>
      <c r="T100" s="154"/>
    </row>
    <row r="101" spans="1:20" x14ac:dyDescent="0.2">
      <c r="A101" s="74"/>
      <c r="S101" s="268"/>
      <c r="T101" s="154"/>
    </row>
    <row r="102" spans="1:20" ht="13.6" x14ac:dyDescent="0.2">
      <c r="A102" s="67"/>
      <c r="S102" s="154"/>
      <c r="T102" s="154"/>
    </row>
    <row r="103" spans="1:20" x14ac:dyDescent="0.2">
      <c r="A103" s="74"/>
      <c r="S103" s="154"/>
      <c r="T103" s="154"/>
    </row>
    <row r="104" spans="1:20" x14ac:dyDescent="0.2">
      <c r="S104" s="154"/>
      <c r="T104" s="154"/>
    </row>
    <row r="105" spans="1:20" x14ac:dyDescent="0.2">
      <c r="S105" s="154"/>
      <c r="T105" s="154"/>
    </row>
    <row r="106" spans="1:20" x14ac:dyDescent="0.2">
      <c r="S106" s="154"/>
      <c r="T106" s="154"/>
    </row>
    <row r="107" spans="1:20" x14ac:dyDescent="0.2">
      <c r="S107" s="154"/>
      <c r="T107" s="154"/>
    </row>
    <row r="108" spans="1:20" x14ac:dyDescent="0.2">
      <c r="S108" s="154"/>
      <c r="T108" s="154"/>
    </row>
    <row r="109" spans="1:20" x14ac:dyDescent="0.2">
      <c r="S109" s="154"/>
      <c r="T109" s="154"/>
    </row>
    <row r="110" spans="1:20" x14ac:dyDescent="0.2">
      <c r="S110" s="154"/>
      <c r="T110" s="154"/>
    </row>
    <row r="111" spans="1:20" x14ac:dyDescent="0.2">
      <c r="S111" s="154"/>
      <c r="T111" s="154"/>
    </row>
    <row r="112" spans="1:20" x14ac:dyDescent="0.2">
      <c r="S112" s="154"/>
      <c r="T112" s="154"/>
    </row>
  </sheetData>
  <sheetProtection algorithmName="SHA-512" hashValue="rQFLvh7tLOs6c1XwZrdJnhGxtD0zKRcXEiBJz0iuOub7XE9hOI5sUTzHtvwSoq0lzrF/d+B3Q5X0wXIpuPCDKA==" saltValue="p33PbznqSiSYngJPYJMjVQ==" spinCount="100000" sheet="1" objects="1" scenarios="1" formatCells="0" selectLockedCells="1"/>
  <conditionalFormatting sqref="D52 G52 J52 M52 P52">
    <cfRule type="cellIs" dxfId="343" priority="1" stopIfTrue="1" operator="lessThan">
      <formula>0</formula>
    </cfRule>
  </conditionalFormatting>
  <conditionalFormatting sqref="T16">
    <cfRule type="cellIs" dxfId="342" priority="2" stopIfTrue="1" operator="equal">
      <formula>1</formula>
    </cfRule>
  </conditionalFormatting>
  <printOptions horizontalCentered="1" verticalCentered="1"/>
  <pageMargins left="0.59055118110236227" right="0.59055118110236227" top="0.59055118110236227" bottom="0.59055118110236227" header="0.51181102362204722" footer="0.19685039370078741"/>
  <pageSetup paperSize="9" scale="2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pageSetUpPr fitToPage="1"/>
  </sheetPr>
  <dimension ref="A1:IK107"/>
  <sheetViews>
    <sheetView showGridLines="0" zoomScaleNormal="100" workbookViewId="0">
      <pane ySplit="11" topLeftCell="A12" activePane="bottomLeft" state="frozen"/>
      <selection activeCell="D1" sqref="D1"/>
      <selection pane="bottomLeft" activeCell="D4" sqref="D4"/>
    </sheetView>
  </sheetViews>
  <sheetFormatPr baseColWidth="10" defaultColWidth="9.125" defaultRowHeight="12.9" x14ac:dyDescent="0.2"/>
  <cols>
    <col min="1" max="1" width="1.75" style="2" customWidth="1"/>
    <col min="2" max="2" width="6.125" style="3" bestFit="1" customWidth="1"/>
    <col min="3" max="3" width="65" style="2" customWidth="1"/>
    <col min="4" max="4" width="27.75" style="6" customWidth="1"/>
    <col min="5" max="5" width="11.875" style="88" customWidth="1"/>
    <col min="6" max="6" width="2.75" style="221" customWidth="1"/>
    <col min="7" max="7" width="3.125" style="2" customWidth="1"/>
    <col min="8" max="9" width="9.125" style="2" customWidth="1"/>
    <col min="10" max="10" width="10" style="2" bestFit="1" customWidth="1"/>
    <col min="11" max="16384" width="9.125" style="2"/>
  </cols>
  <sheetData>
    <row r="1" spans="1:245" ht="54.7" customHeight="1" x14ac:dyDescent="0.2">
      <c r="C1" s="263" t="s">
        <v>207</v>
      </c>
      <c r="D1" s="438" t="s">
        <v>199</v>
      </c>
      <c r="F1" s="2"/>
      <c r="G1" s="6"/>
      <c r="H1" s="88"/>
      <c r="J1" s="6"/>
      <c r="K1" s="88"/>
      <c r="M1" s="6"/>
      <c r="N1" s="88"/>
      <c r="P1" s="6"/>
      <c r="Q1" s="88"/>
      <c r="S1" s="6"/>
      <c r="T1" s="88"/>
      <c r="V1" s="6"/>
      <c r="W1" s="88"/>
      <c r="Y1" s="6"/>
      <c r="Z1" s="88"/>
      <c r="AB1" s="6"/>
      <c r="AC1" s="88"/>
      <c r="AE1" s="6"/>
      <c r="AF1" s="88"/>
      <c r="AH1" s="6"/>
      <c r="AI1" s="88"/>
      <c r="AK1" s="6"/>
      <c r="AL1" s="88"/>
      <c r="AN1" s="6"/>
      <c r="AO1" s="88"/>
      <c r="AQ1" s="6"/>
      <c r="AR1" s="88"/>
      <c r="AT1" s="6"/>
      <c r="AU1" s="88"/>
      <c r="AW1" s="6"/>
      <c r="AX1" s="88"/>
      <c r="AZ1" s="6"/>
      <c r="BA1" s="88"/>
      <c r="BC1" s="6"/>
      <c r="BD1" s="88"/>
      <c r="BF1" s="6"/>
      <c r="BG1" s="88"/>
      <c r="BI1" s="6"/>
      <c r="BJ1" s="88"/>
      <c r="BL1" s="6"/>
      <c r="BM1" s="88"/>
      <c r="BO1" s="6"/>
      <c r="BP1" s="88"/>
      <c r="BR1" s="6"/>
      <c r="BS1" s="88"/>
      <c r="BU1" s="6"/>
      <c r="BV1" s="88"/>
      <c r="BX1" s="6"/>
      <c r="BY1" s="88"/>
      <c r="CA1" s="6"/>
      <c r="CB1" s="88"/>
      <c r="CD1" s="6"/>
      <c r="CE1" s="88"/>
      <c r="CG1" s="6"/>
      <c r="CH1" s="88"/>
      <c r="CJ1" s="6"/>
      <c r="CK1" s="88"/>
      <c r="CM1" s="6"/>
      <c r="CN1" s="88"/>
      <c r="CP1" s="6"/>
      <c r="CQ1" s="88"/>
      <c r="CS1" s="6"/>
      <c r="CT1" s="88"/>
      <c r="CV1" s="6"/>
      <c r="CW1" s="88"/>
      <c r="CY1" s="6"/>
      <c r="CZ1" s="88"/>
      <c r="DB1" s="6"/>
      <c r="DC1" s="88"/>
      <c r="DE1" s="6"/>
      <c r="DF1" s="88"/>
      <c r="DH1" s="6"/>
      <c r="DI1" s="88"/>
      <c r="DK1" s="6"/>
      <c r="DL1" s="88"/>
      <c r="DN1" s="6"/>
      <c r="DO1" s="88"/>
      <c r="DQ1" s="6"/>
      <c r="DR1" s="88"/>
      <c r="DT1" s="6"/>
      <c r="DU1" s="88"/>
      <c r="DW1" s="6"/>
      <c r="DX1" s="88"/>
      <c r="DZ1" s="6"/>
      <c r="EA1" s="88"/>
      <c r="EC1" s="6"/>
      <c r="ED1" s="88"/>
      <c r="EF1" s="6"/>
      <c r="EG1" s="88"/>
      <c r="EI1" s="6"/>
      <c r="EJ1" s="88"/>
      <c r="EL1" s="6"/>
      <c r="EM1" s="88"/>
      <c r="EO1" s="6"/>
      <c r="EP1" s="88"/>
      <c r="ER1" s="6"/>
      <c r="ES1" s="88"/>
      <c r="EU1" s="6"/>
      <c r="EV1" s="88"/>
      <c r="EX1" s="6"/>
      <c r="EY1" s="88"/>
      <c r="FA1" s="6"/>
      <c r="FB1" s="88"/>
      <c r="FD1" s="6"/>
      <c r="FE1" s="88"/>
      <c r="FG1" s="6"/>
      <c r="FH1" s="88"/>
      <c r="FJ1" s="6"/>
      <c r="FK1" s="88"/>
      <c r="FM1" s="6"/>
      <c r="FN1" s="88"/>
      <c r="FP1" s="6"/>
      <c r="FQ1" s="88"/>
      <c r="FS1" s="6"/>
      <c r="FT1" s="88"/>
      <c r="FV1" s="6"/>
      <c r="FW1" s="88"/>
      <c r="FY1" s="6"/>
      <c r="FZ1" s="88"/>
      <c r="GB1" s="6"/>
      <c r="GC1" s="88"/>
      <c r="GE1" s="6"/>
      <c r="GF1" s="88"/>
      <c r="GH1" s="6"/>
      <c r="GI1" s="88"/>
      <c r="GK1" s="6"/>
      <c r="GL1" s="88"/>
      <c r="GN1" s="6"/>
      <c r="GO1" s="88"/>
      <c r="GQ1" s="6"/>
      <c r="GR1" s="88"/>
      <c r="GT1" s="6"/>
      <c r="GU1" s="88"/>
      <c r="GW1" s="6"/>
      <c r="GX1" s="88"/>
      <c r="GZ1" s="6"/>
      <c r="HA1" s="88"/>
      <c r="HC1" s="6"/>
      <c r="HD1" s="88"/>
      <c r="HF1" s="6"/>
      <c r="HG1" s="88"/>
      <c r="HI1" s="6"/>
      <c r="HJ1" s="88"/>
      <c r="HL1" s="6"/>
      <c r="HM1" s="88"/>
      <c r="HO1" s="6"/>
      <c r="HP1" s="88"/>
      <c r="HR1" s="6"/>
      <c r="HS1" s="88"/>
      <c r="HU1" s="6"/>
      <c r="HV1" s="88"/>
      <c r="HX1" s="6"/>
      <c r="HY1" s="88"/>
      <c r="IA1" s="6"/>
      <c r="IB1" s="88"/>
      <c r="ID1" s="6"/>
      <c r="IE1" s="88"/>
      <c r="IG1" s="6"/>
      <c r="IH1" s="88"/>
      <c r="IJ1" s="6"/>
      <c r="IK1" s="88"/>
    </row>
    <row r="2" spans="1:245" ht="33.799999999999997" customHeight="1" x14ac:dyDescent="0.2">
      <c r="C2" s="265" t="s">
        <v>106</v>
      </c>
      <c r="F2" s="220"/>
    </row>
    <row r="4" spans="1:245" ht="13.6" x14ac:dyDescent="0.2">
      <c r="B4" s="7" t="s">
        <v>28</v>
      </c>
      <c r="C4" s="8" t="s">
        <v>23</v>
      </c>
      <c r="D4" s="250"/>
    </row>
    <row r="5" spans="1:245" x14ac:dyDescent="0.2">
      <c r="C5" s="8" t="s">
        <v>11</v>
      </c>
      <c r="D5" s="436"/>
    </row>
    <row r="6" spans="1:245" x14ac:dyDescent="0.2">
      <c r="F6" s="222"/>
    </row>
    <row r="7" spans="1:245" ht="13.6" x14ac:dyDescent="0.25">
      <c r="C7" s="10"/>
      <c r="F7" s="222"/>
    </row>
    <row r="8" spans="1:245" x14ac:dyDescent="0.2">
      <c r="F8" s="222"/>
    </row>
    <row r="9" spans="1:245" ht="27.2" x14ac:dyDescent="0.25">
      <c r="A9" s="11"/>
      <c r="C9" s="160" t="s">
        <v>58</v>
      </c>
      <c r="D9" s="252"/>
      <c r="E9" s="89"/>
      <c r="F9" s="223"/>
    </row>
    <row r="10" spans="1:245" x14ac:dyDescent="0.2">
      <c r="D10" s="254"/>
      <c r="E10" s="90"/>
      <c r="F10" s="224"/>
    </row>
    <row r="11" spans="1:245" x14ac:dyDescent="0.2">
      <c r="C11" s="2" t="s">
        <v>105</v>
      </c>
      <c r="D11" s="281"/>
      <c r="E11" s="91"/>
      <c r="F11" s="224"/>
    </row>
    <row r="12" spans="1:245" x14ac:dyDescent="0.2">
      <c r="E12" s="92"/>
      <c r="F12" s="224"/>
    </row>
    <row r="13" spans="1:245" x14ac:dyDescent="0.2">
      <c r="B13" s="16"/>
      <c r="C13" s="27"/>
      <c r="D13" s="29"/>
      <c r="E13" s="93"/>
      <c r="F13" s="225"/>
    </row>
    <row r="14" spans="1:245" ht="13.6" x14ac:dyDescent="0.2">
      <c r="A14" s="15"/>
      <c r="B14" s="7" t="s">
        <v>13</v>
      </c>
      <c r="C14" s="30" t="s">
        <v>56</v>
      </c>
      <c r="D14" s="163"/>
      <c r="E14" s="233" t="str">
        <f>IF(D14="",".",1)</f>
        <v>.</v>
      </c>
      <c r="F14" s="226"/>
    </row>
    <row r="15" spans="1:245" ht="13.6" x14ac:dyDescent="0.2">
      <c r="A15" s="15"/>
      <c r="B15" s="243" t="s">
        <v>14</v>
      </c>
      <c r="C15" s="242" t="s">
        <v>84</v>
      </c>
      <c r="D15" s="257"/>
      <c r="E15" s="244" t="str">
        <f>IF(D15="",".",1)</f>
        <v>.</v>
      </c>
      <c r="F15" s="227"/>
    </row>
    <row r="16" spans="1:245" ht="13.6" x14ac:dyDescent="0.2">
      <c r="A16" s="20"/>
      <c r="B16" s="7"/>
      <c r="C16" s="30"/>
      <c r="D16" s="32"/>
      <c r="E16" s="94"/>
      <c r="F16" s="227"/>
    </row>
    <row r="17" spans="1:6" ht="13.6" x14ac:dyDescent="0.2">
      <c r="A17" s="15"/>
      <c r="B17" s="7"/>
      <c r="C17" s="30"/>
      <c r="D17" s="35"/>
      <c r="E17" s="94"/>
      <c r="F17" s="227"/>
    </row>
    <row r="18" spans="1:6" ht="13.6" x14ac:dyDescent="0.2">
      <c r="A18" s="15"/>
      <c r="B18" s="7"/>
      <c r="C18" s="15"/>
      <c r="D18" s="37"/>
      <c r="E18" s="92"/>
      <c r="F18" s="36"/>
    </row>
    <row r="19" spans="1:6" ht="13.6" x14ac:dyDescent="0.25">
      <c r="A19" s="15"/>
      <c r="C19" s="12" t="s">
        <v>8</v>
      </c>
      <c r="D19" s="39"/>
      <c r="E19" s="95"/>
      <c r="F19" s="228"/>
    </row>
    <row r="20" spans="1:6" ht="13.6" x14ac:dyDescent="0.2">
      <c r="A20" s="15"/>
      <c r="B20" s="16"/>
      <c r="C20" s="40"/>
      <c r="D20" s="43"/>
      <c r="E20" s="96"/>
      <c r="F20" s="41"/>
    </row>
    <row r="21" spans="1:6" x14ac:dyDescent="0.2">
      <c r="A21" s="15"/>
      <c r="B21" s="16"/>
      <c r="C21" s="44" t="s">
        <v>7</v>
      </c>
      <c r="D21" s="175"/>
      <c r="E21" s="137"/>
      <c r="F21" s="41"/>
    </row>
    <row r="22" spans="1:6" s="271" customFormat="1" ht="18" customHeight="1" x14ac:dyDescent="0.2">
      <c r="C22" s="274" t="s">
        <v>120</v>
      </c>
      <c r="D22" s="306">
        <f>IF(ISERROR('Target Funds Distributing'!$D$38-'Target Funds Mixed'!$D$145),0,'Target Funds Distributing'!$D$38-'Target Funds Mixed'!$D$145)</f>
        <v>0</v>
      </c>
      <c r="E22" s="272"/>
      <c r="F22" s="273"/>
    </row>
    <row r="23" spans="1:6" x14ac:dyDescent="0.2">
      <c r="A23" s="15"/>
      <c r="B23" s="16"/>
      <c r="C23" s="44" t="s">
        <v>3</v>
      </c>
      <c r="D23" s="175"/>
      <c r="E23" s="137"/>
      <c r="F23" s="41"/>
    </row>
    <row r="24" spans="1:6" x14ac:dyDescent="0.2">
      <c r="A24" s="15"/>
      <c r="B24" s="16"/>
      <c r="C24" s="44" t="s">
        <v>22</v>
      </c>
      <c r="D24" s="175"/>
      <c r="E24" s="137"/>
      <c r="F24" s="41"/>
    </row>
    <row r="25" spans="1:6" ht="13.6" x14ac:dyDescent="0.2">
      <c r="A25" s="15"/>
      <c r="B25" s="16"/>
      <c r="C25" s="44" t="s">
        <v>6</v>
      </c>
      <c r="D25" s="175"/>
      <c r="E25" s="118"/>
      <c r="F25" s="41"/>
    </row>
    <row r="26" spans="1:6" ht="13.6" x14ac:dyDescent="0.2">
      <c r="A26" s="23"/>
      <c r="B26" s="16"/>
      <c r="C26" s="44" t="s">
        <v>108</v>
      </c>
      <c r="D26" s="175"/>
      <c r="E26" s="118"/>
      <c r="F26" s="41"/>
    </row>
    <row r="27" spans="1:6" ht="13.6" x14ac:dyDescent="0.2">
      <c r="A27" s="23"/>
      <c r="B27" s="16"/>
      <c r="C27" s="44"/>
      <c r="D27" s="32"/>
      <c r="E27" s="118"/>
      <c r="F27" s="41"/>
    </row>
    <row r="28" spans="1:6" ht="21.75" customHeight="1" x14ac:dyDescent="0.2">
      <c r="A28" s="15"/>
      <c r="B28" s="45" t="s">
        <v>16</v>
      </c>
      <c r="C28" s="46" t="s">
        <v>4</v>
      </c>
      <c r="D28" s="213">
        <f>SUM(D21,-D22,D23,D24,D25,D26)</f>
        <v>0</v>
      </c>
      <c r="E28" s="118"/>
      <c r="F28" s="119"/>
    </row>
    <row r="29" spans="1:6" x14ac:dyDescent="0.2">
      <c r="A29" s="15"/>
      <c r="B29" s="16"/>
      <c r="C29" s="15"/>
      <c r="D29" s="37"/>
      <c r="E29" s="105"/>
      <c r="F29" s="36"/>
    </row>
    <row r="30" spans="1:6" ht="13.6" x14ac:dyDescent="0.2">
      <c r="A30" s="34"/>
      <c r="B30" s="16"/>
      <c r="C30" s="15"/>
      <c r="D30" s="37"/>
      <c r="E30" s="105"/>
      <c r="F30" s="36"/>
    </row>
    <row r="31" spans="1:6" ht="13.6" x14ac:dyDescent="0.25">
      <c r="A31" s="34"/>
      <c r="C31" s="12" t="s">
        <v>44</v>
      </c>
      <c r="D31" s="39"/>
      <c r="E31" s="95"/>
      <c r="F31" s="228"/>
    </row>
    <row r="32" spans="1:6" ht="13.6" x14ac:dyDescent="0.2">
      <c r="A32" s="34"/>
      <c r="B32" s="16"/>
      <c r="C32" s="15"/>
      <c r="D32" s="48"/>
      <c r="E32" s="97"/>
      <c r="F32" s="229"/>
    </row>
    <row r="33" spans="1:6" x14ac:dyDescent="0.2">
      <c r="A33" s="15"/>
      <c r="B33" s="16"/>
      <c r="C33" s="62" t="s">
        <v>20</v>
      </c>
      <c r="D33" s="176"/>
      <c r="E33" s="98"/>
      <c r="F33" s="50"/>
    </row>
    <row r="34" spans="1:6" x14ac:dyDescent="0.2">
      <c r="A34" s="15"/>
      <c r="B34" s="16"/>
      <c r="C34" s="62" t="s">
        <v>21</v>
      </c>
      <c r="D34" s="176"/>
      <c r="E34" s="98"/>
      <c r="F34" s="50"/>
    </row>
    <row r="35" spans="1:6" x14ac:dyDescent="0.2">
      <c r="A35" s="15"/>
      <c r="B35" s="16"/>
      <c r="C35" s="62" t="s">
        <v>107</v>
      </c>
      <c r="D35" s="176"/>
      <c r="E35" s="98"/>
      <c r="F35" s="50"/>
    </row>
    <row r="36" spans="1:6" x14ac:dyDescent="0.2">
      <c r="A36" s="11"/>
      <c r="B36" s="16"/>
      <c r="C36" s="62" t="s">
        <v>109</v>
      </c>
      <c r="D36" s="176"/>
      <c r="E36" s="99"/>
      <c r="F36" s="50"/>
    </row>
    <row r="37" spans="1:6" ht="13.6" x14ac:dyDescent="0.2">
      <c r="A37" s="15"/>
      <c r="B37" s="16"/>
      <c r="C37" s="62"/>
      <c r="D37" s="58"/>
      <c r="E37" s="99"/>
      <c r="F37" s="50"/>
    </row>
    <row r="38" spans="1:6" ht="21.75" customHeight="1" x14ac:dyDescent="0.2">
      <c r="A38" s="15"/>
      <c r="B38" s="54" t="s">
        <v>59</v>
      </c>
      <c r="C38" s="55" t="s">
        <v>15</v>
      </c>
      <c r="D38" s="214">
        <f>SUM(D33:D36)</f>
        <v>0</v>
      </c>
      <c r="E38" s="99"/>
      <c r="F38" s="57"/>
    </row>
    <row r="39" spans="1:6" ht="13.6" x14ac:dyDescent="0.2">
      <c r="A39" s="15"/>
      <c r="B39" s="54"/>
      <c r="C39" s="55"/>
      <c r="D39" s="58"/>
      <c r="E39" s="99"/>
      <c r="F39" s="57"/>
    </row>
    <row r="41" spans="1:6" ht="13.6" x14ac:dyDescent="0.2">
      <c r="A41" s="15"/>
      <c r="B41" s="54" t="s">
        <v>60</v>
      </c>
      <c r="C41" s="60" t="s">
        <v>0</v>
      </c>
      <c r="D41" s="215"/>
      <c r="E41" s="102"/>
      <c r="F41" s="61"/>
    </row>
    <row r="42" spans="1:6" ht="13.6" x14ac:dyDescent="0.2">
      <c r="A42" s="15"/>
      <c r="B42" s="54"/>
      <c r="C42" s="55"/>
      <c r="D42" s="58"/>
      <c r="E42" s="103"/>
      <c r="F42" s="57"/>
    </row>
    <row r="43" spans="1:6" ht="13.6" x14ac:dyDescent="0.2">
      <c r="A43" s="15"/>
      <c r="B43" s="16"/>
      <c r="C43" s="432" t="s">
        <v>198</v>
      </c>
      <c r="D43" s="440">
        <f>D14*0.015</f>
        <v>0</v>
      </c>
      <c r="E43" s="98"/>
      <c r="F43" s="50"/>
    </row>
    <row r="44" spans="1:6" x14ac:dyDescent="0.2">
      <c r="A44" s="15"/>
      <c r="B44" s="16"/>
      <c r="C44" s="62" t="s">
        <v>117</v>
      </c>
      <c r="D44" s="176"/>
      <c r="E44" s="99"/>
      <c r="F44" s="50"/>
    </row>
    <row r="45" spans="1:6" x14ac:dyDescent="0.2">
      <c r="A45" s="15"/>
      <c r="B45" s="16"/>
      <c r="C45" s="62"/>
      <c r="D45" s="63"/>
      <c r="E45" s="99"/>
      <c r="F45" s="50"/>
    </row>
    <row r="46" spans="1:6" ht="21.75" customHeight="1" x14ac:dyDescent="0.2">
      <c r="A46" s="15"/>
      <c r="B46" s="54" t="s">
        <v>61</v>
      </c>
      <c r="C46" s="60" t="s">
        <v>24</v>
      </c>
      <c r="D46" s="217">
        <f>SUM(D44)</f>
        <v>0</v>
      </c>
      <c r="E46" s="207" t="str">
        <f>IF(ISERROR(D44/D14),".",D44/D14)</f>
        <v>.</v>
      </c>
      <c r="F46" s="57"/>
    </row>
    <row r="47" spans="1:6" ht="13.6" x14ac:dyDescent="0.2">
      <c r="A47" s="11"/>
      <c r="B47" s="16"/>
      <c r="C47" s="15"/>
      <c r="D47" s="63"/>
      <c r="E47" s="103"/>
      <c r="F47" s="50"/>
    </row>
    <row r="48" spans="1:6" ht="21.75" customHeight="1" x14ac:dyDescent="0.2">
      <c r="A48" s="15"/>
      <c r="B48" s="54" t="s">
        <v>27</v>
      </c>
      <c r="C48" s="55" t="s">
        <v>63</v>
      </c>
      <c r="D48" s="216">
        <f>SUM(D38,D41,D46)</f>
        <v>0</v>
      </c>
      <c r="E48" s="103"/>
      <c r="F48" s="57"/>
    </row>
    <row r="49" spans="1:6" ht="13.6" x14ac:dyDescent="0.2">
      <c r="A49" s="15"/>
      <c r="B49" s="16"/>
      <c r="C49" s="55"/>
      <c r="D49" s="58"/>
      <c r="E49" s="103"/>
      <c r="F49" s="57"/>
    </row>
    <row r="50" spans="1:6" x14ac:dyDescent="0.2">
      <c r="A50" s="15"/>
      <c r="B50" s="16"/>
      <c r="C50" s="15"/>
      <c r="D50" s="37"/>
      <c r="E50" s="92"/>
      <c r="F50" s="36"/>
    </row>
    <row r="51" spans="1:6" ht="13.6" x14ac:dyDescent="0.25">
      <c r="A51" s="15"/>
      <c r="C51" s="12" t="s">
        <v>25</v>
      </c>
      <c r="D51" s="39"/>
      <c r="E51" s="95"/>
      <c r="F51" s="228"/>
    </row>
    <row r="52" spans="1:6" x14ac:dyDescent="0.2">
      <c r="A52" s="15"/>
      <c r="B52" s="36"/>
      <c r="C52" s="65"/>
      <c r="D52" s="66"/>
      <c r="E52" s="105"/>
      <c r="F52" s="36"/>
    </row>
    <row r="53" spans="1:6" ht="21.75" customHeight="1" x14ac:dyDescent="0.2">
      <c r="A53" s="15"/>
      <c r="B53" s="45" t="s">
        <v>17</v>
      </c>
      <c r="C53" s="67" t="s">
        <v>62</v>
      </c>
      <c r="D53" s="219">
        <f>IF(ISERROR(D28-D48),"",D28-D48)</f>
        <v>0</v>
      </c>
      <c r="E53" s="106"/>
      <c r="F53" s="68"/>
    </row>
    <row r="54" spans="1:6" ht="13.6" x14ac:dyDescent="0.2">
      <c r="A54" s="34"/>
      <c r="B54" s="16"/>
      <c r="C54" s="55"/>
      <c r="D54" s="58"/>
      <c r="E54" s="106"/>
      <c r="F54" s="57"/>
    </row>
    <row r="55" spans="1:6" ht="21.75" customHeight="1" x14ac:dyDescent="0.2">
      <c r="A55" s="15"/>
      <c r="B55" s="16"/>
      <c r="C55" s="44" t="s">
        <v>64</v>
      </c>
      <c r="D55" s="218">
        <f>MAX(D41,0)</f>
        <v>0</v>
      </c>
      <c r="E55" s="106"/>
      <c r="F55" s="36"/>
    </row>
    <row r="56" spans="1:6" ht="21.75" customHeight="1" x14ac:dyDescent="0.2">
      <c r="A56" s="34"/>
      <c r="B56" s="16"/>
      <c r="C56" s="44" t="s">
        <v>65</v>
      </c>
      <c r="D56" s="218">
        <f>IF(D14="",0,MAX(IF(OR(E46&gt;0.015,E46=0.015),D46-0.015*D14,0)))</f>
        <v>0</v>
      </c>
      <c r="E56" s="208" t="str">
        <f>IF(ISERROR(D56/D14),".",D56/D14)</f>
        <v>.</v>
      </c>
      <c r="F56" s="41"/>
    </row>
    <row r="57" spans="1:6" ht="13.6" x14ac:dyDescent="0.2">
      <c r="A57" s="15"/>
      <c r="B57" s="22"/>
      <c r="C57" s="23"/>
      <c r="D57" s="112"/>
      <c r="E57" s="106"/>
      <c r="F57" s="69"/>
    </row>
    <row r="58" spans="1:6" ht="21.75" customHeight="1" x14ac:dyDescent="0.2">
      <c r="A58" s="15"/>
      <c r="B58" s="45" t="s">
        <v>18</v>
      </c>
      <c r="C58" s="67" t="s">
        <v>75</v>
      </c>
      <c r="D58" s="213">
        <f>IF(ISERROR(MAX(D53+D55+D56,0)),"",MAX(D53+D55+D56,0))</f>
        <v>0</v>
      </c>
      <c r="E58" s="106"/>
      <c r="F58" s="68"/>
    </row>
    <row r="59" spans="1:6" ht="21.75" customHeight="1" x14ac:dyDescent="0.2">
      <c r="A59" s="15"/>
      <c r="B59" s="45"/>
      <c r="C59" s="67"/>
      <c r="D59" s="2"/>
      <c r="E59" s="2"/>
      <c r="F59" s="2"/>
    </row>
    <row r="60" spans="1:6" ht="36" customHeight="1" x14ac:dyDescent="0.2">
      <c r="A60" s="15"/>
      <c r="B60" s="45" t="s">
        <v>90</v>
      </c>
      <c r="C60" s="277" t="s">
        <v>122</v>
      </c>
      <c r="D60" s="278">
        <f>IF(ISERROR(SUM('Target Funds Accumulating'!$D$108,'Target Funds Accumulating'!$D$89,'Target Funds Mixed'!$D$120,'Target Funds Mixed'!$D$96)),0,SUM('Target Funds Accumulating'!D108,'Target Funds Accumulating'!D89,'Target Funds Mixed'!$D$120,'Target Funds Mixed'!$D$96))</f>
        <v>0</v>
      </c>
      <c r="E60" s="105"/>
      <c r="F60" s="36"/>
    </row>
    <row r="61" spans="1:6" ht="36" customHeight="1" x14ac:dyDescent="0.2">
      <c r="A61" s="15"/>
      <c r="B61" s="45"/>
      <c r="C61" s="67"/>
      <c r="D61" s="105"/>
      <c r="E61" s="105"/>
      <c r="F61" s="36"/>
    </row>
    <row r="62" spans="1:6" ht="36" customHeight="1" x14ac:dyDescent="0.2">
      <c r="A62" s="15"/>
      <c r="B62" s="45" t="s">
        <v>89</v>
      </c>
      <c r="C62" s="276" t="s">
        <v>121</v>
      </c>
      <c r="D62" s="275">
        <f>IF(ISERROR('Target Funds Distributing'!$D$50+'Target Funds Mixed'!$D$143),0,'Target Funds Distributing'!$D$50+'Target Funds Mixed'!$D$143)</f>
        <v>0</v>
      </c>
      <c r="E62" s="105"/>
      <c r="F62" s="36"/>
    </row>
    <row r="63" spans="1:6" ht="21.75" customHeight="1" x14ac:dyDescent="0.2">
      <c r="A63" s="15"/>
      <c r="B63" s="45"/>
      <c r="C63" s="67"/>
      <c r="D63" s="161"/>
      <c r="E63" s="92"/>
      <c r="F63" s="36"/>
    </row>
    <row r="64" spans="1:6" ht="21.75" customHeight="1" x14ac:dyDescent="0.2">
      <c r="A64" s="15"/>
      <c r="B64" s="45" t="s">
        <v>54</v>
      </c>
      <c r="C64" s="67" t="s">
        <v>113</v>
      </c>
      <c r="D64" s="213">
        <f>IF(ISERROR(SUM(D60,D58,D62)),0,SUM(D60,D58,D62))</f>
        <v>0</v>
      </c>
      <c r="E64" s="92"/>
      <c r="F64" s="68"/>
    </row>
    <row r="65" spans="1:34" x14ac:dyDescent="0.2">
      <c r="A65" s="15"/>
      <c r="B65" s="16"/>
      <c r="C65" s="15"/>
      <c r="D65" s="37"/>
      <c r="E65" s="92"/>
      <c r="F65" s="36"/>
    </row>
    <row r="66" spans="1:34" x14ac:dyDescent="0.2">
      <c r="A66" s="15"/>
      <c r="B66" s="16"/>
      <c r="C66" s="15"/>
      <c r="D66" s="37"/>
      <c r="E66" s="92"/>
      <c r="F66" s="36"/>
    </row>
    <row r="67" spans="1:34" ht="13.6" x14ac:dyDescent="0.25">
      <c r="A67" s="15"/>
      <c r="C67" s="12" t="s">
        <v>42</v>
      </c>
      <c r="D67" s="39"/>
      <c r="E67" s="95"/>
      <c r="F67" s="228"/>
    </row>
    <row r="68" spans="1:34" x14ac:dyDescent="0.2">
      <c r="A68" s="15"/>
      <c r="B68" s="73"/>
      <c r="C68" s="74"/>
      <c r="D68" s="75"/>
      <c r="E68" s="107"/>
      <c r="F68" s="230"/>
    </row>
    <row r="69" spans="1:34" ht="13.6" x14ac:dyDescent="0.2">
      <c r="A69" s="11"/>
      <c r="B69" s="45"/>
      <c r="C69" s="74"/>
      <c r="D69" s="269"/>
      <c r="E69" s="107"/>
      <c r="F69" s="230"/>
    </row>
    <row r="70" spans="1:34" ht="21.75" customHeight="1" x14ac:dyDescent="0.2">
      <c r="A70" s="65"/>
      <c r="B70" s="45" t="s">
        <v>55</v>
      </c>
      <c r="C70" s="287" t="s">
        <v>114</v>
      </c>
      <c r="D70" s="428"/>
      <c r="F70" s="68"/>
      <c r="G70" s="162"/>
      <c r="J70" s="162"/>
      <c r="M70" s="162"/>
      <c r="P70" s="162"/>
      <c r="S70" s="162"/>
      <c r="V70" s="162"/>
      <c r="Y70" s="162"/>
      <c r="AB70" s="162"/>
      <c r="AE70" s="162"/>
      <c r="AH70" s="162"/>
    </row>
    <row r="71" spans="1:34" ht="13.6" x14ac:dyDescent="0.2">
      <c r="A71" s="15"/>
      <c r="B71" s="45"/>
      <c r="C71" s="74"/>
      <c r="D71" s="75"/>
      <c r="F71" s="230"/>
    </row>
    <row r="72" spans="1:34" ht="13.6" x14ac:dyDescent="0.2">
      <c r="A72" s="15"/>
      <c r="B72" s="45"/>
      <c r="C72" s="74"/>
      <c r="D72" s="75"/>
      <c r="F72" s="231"/>
    </row>
    <row r="73" spans="1:34" ht="13.6" x14ac:dyDescent="0.2">
      <c r="A73" s="15"/>
      <c r="B73" s="45"/>
      <c r="C73" s="30" t="s">
        <v>87</v>
      </c>
      <c r="D73" s="178"/>
      <c r="F73" s="232"/>
    </row>
    <row r="74" spans="1:34" ht="13.6" x14ac:dyDescent="0.2">
      <c r="A74" s="23"/>
      <c r="B74" s="45"/>
    </row>
    <row r="75" spans="1:34" ht="13.6" x14ac:dyDescent="0.2">
      <c r="A75" s="15"/>
      <c r="B75" s="45"/>
      <c r="C75" s="74"/>
      <c r="D75" s="270"/>
      <c r="F75" s="231"/>
    </row>
    <row r="76" spans="1:34" ht="21.75" customHeight="1" thickBot="1" x14ac:dyDescent="0.25">
      <c r="A76" s="15"/>
      <c r="B76" s="45" t="s">
        <v>43</v>
      </c>
      <c r="C76" s="290" t="s">
        <v>66</v>
      </c>
      <c r="D76" s="260">
        <f>MAX(TRUNC(D70*D73,IF(D70*D73&lt;1,5,IF(AND(OR(D70*D73=1,D70*D73&gt;1),D70*D73&lt;100),3,IF(OR(D70*D73=100,D70*D73&gt;100),2)))),TRUNC(0,5))</f>
        <v>0</v>
      </c>
      <c r="F76" s="68"/>
      <c r="G76" s="162"/>
      <c r="J76" s="162"/>
      <c r="M76" s="162"/>
      <c r="P76" s="162"/>
      <c r="S76" s="162"/>
      <c r="V76" s="162"/>
      <c r="Y76" s="162"/>
      <c r="AB76" s="162"/>
      <c r="AE76" s="162"/>
      <c r="AH76" s="162"/>
    </row>
    <row r="77" spans="1:34" ht="14.3" thickTop="1" x14ac:dyDescent="0.2">
      <c r="A77" s="15"/>
      <c r="B77" s="80"/>
      <c r="C77" s="81"/>
      <c r="D77" s="83"/>
      <c r="F77" s="82"/>
    </row>
    <row r="78" spans="1:34" ht="13.6" x14ac:dyDescent="0.2">
      <c r="A78" s="15"/>
      <c r="B78" s="80"/>
      <c r="C78" s="81"/>
      <c r="D78" s="83"/>
      <c r="F78" s="82"/>
    </row>
    <row r="79" spans="1:34" x14ac:dyDescent="0.2">
      <c r="A79" s="15"/>
    </row>
    <row r="80" spans="1:34" ht="38.75" x14ac:dyDescent="0.2">
      <c r="A80" s="15"/>
      <c r="B80" s="234" t="s">
        <v>45</v>
      </c>
      <c r="C80" s="236" t="s">
        <v>79</v>
      </c>
    </row>
    <row r="81" spans="1:1" x14ac:dyDescent="0.2">
      <c r="A81" s="74"/>
    </row>
    <row r="82" spans="1:1" x14ac:dyDescent="0.2">
      <c r="A82" s="74"/>
    </row>
    <row r="83" spans="1:1" x14ac:dyDescent="0.2">
      <c r="A83" s="74"/>
    </row>
    <row r="84" spans="1:1" x14ac:dyDescent="0.2">
      <c r="A84" s="74"/>
    </row>
    <row r="85" spans="1:1" ht="13.6" x14ac:dyDescent="0.2">
      <c r="A85" s="67"/>
    </row>
    <row r="86" spans="1:1" x14ac:dyDescent="0.2">
      <c r="A86" s="74"/>
    </row>
    <row r="87" spans="1:1" x14ac:dyDescent="0.2">
      <c r="A87" s="77"/>
    </row>
    <row r="89" spans="1:1" x14ac:dyDescent="0.2">
      <c r="A89" s="74"/>
    </row>
    <row r="90" spans="1:1" ht="13.6" x14ac:dyDescent="0.2">
      <c r="A90" s="67"/>
    </row>
    <row r="91" spans="1:1" x14ac:dyDescent="0.2">
      <c r="A91" s="74"/>
    </row>
    <row r="92" spans="1:1" x14ac:dyDescent="0.2">
      <c r="A92" s="74"/>
    </row>
    <row r="94" spans="1:1" x14ac:dyDescent="0.2">
      <c r="A94" s="74"/>
    </row>
    <row r="95" spans="1:1" x14ac:dyDescent="0.2">
      <c r="A95" s="74"/>
    </row>
    <row r="96" spans="1:1" x14ac:dyDescent="0.2">
      <c r="A96" s="74"/>
    </row>
    <row r="97" spans="1:34" x14ac:dyDescent="0.2">
      <c r="A97" s="74"/>
    </row>
    <row r="98" spans="1:34" ht="13.6" x14ac:dyDescent="0.2">
      <c r="A98" s="67"/>
    </row>
    <row r="99" spans="1:34" x14ac:dyDescent="0.2">
      <c r="A99" s="74"/>
    </row>
    <row r="100" spans="1:34" x14ac:dyDescent="0.2">
      <c r="A100" s="74"/>
    </row>
    <row r="101" spans="1:34" x14ac:dyDescent="0.2">
      <c r="A101" s="74"/>
      <c r="G101" s="162"/>
      <c r="J101" s="162"/>
      <c r="M101" s="162"/>
      <c r="P101" s="162"/>
      <c r="S101" s="162"/>
      <c r="V101" s="162"/>
      <c r="Y101" s="162"/>
      <c r="AB101" s="162"/>
      <c r="AE101" s="162"/>
      <c r="AH101" s="162"/>
    </row>
    <row r="102" spans="1:34" x14ac:dyDescent="0.2">
      <c r="A102" s="74"/>
    </row>
    <row r="103" spans="1:34" x14ac:dyDescent="0.2">
      <c r="A103" s="77"/>
    </row>
    <row r="105" spans="1:34" x14ac:dyDescent="0.2">
      <c r="A105" s="74"/>
    </row>
    <row r="106" spans="1:34" ht="13.6" x14ac:dyDescent="0.2">
      <c r="A106" s="67"/>
    </row>
    <row r="107" spans="1:34" x14ac:dyDescent="0.2">
      <c r="A107" s="74"/>
    </row>
  </sheetData>
  <sheetProtection algorithmName="SHA-512" hashValue="z4A+daF94JVOYKZYZrHL7sEu5vo87EvIbmYFsTFKdR9rTjwV/HoCL1gXmt7olPjxe2gznu1h7rYVolx/JQoB7A==" saltValue="syhDFbKtyPnddsOFcty1KA==" spinCount="100000" sheet="1" objects="1" scenarios="1" formatCells="0" selectLockedCells="1"/>
  <phoneticPr fontId="5" type="noConversion"/>
  <conditionalFormatting sqref="D53">
    <cfRule type="cellIs" dxfId="341" priority="1" stopIfTrue="1" operator="lessThan">
      <formula>0</formula>
    </cfRule>
  </conditionalFormatting>
  <printOptions horizontalCentered="1" verticalCentered="1"/>
  <pageMargins left="0.59055118110236227" right="0.59055118110236227" top="0.59055118110236227" bottom="0.59055118110236227" header="0.51181102362204722" footer="0.19685039370078741"/>
  <pageSetup paperSize="9" scale="5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3"/>
    <pageSetUpPr fitToPage="1"/>
  </sheetPr>
  <dimension ref="B1:AHV115"/>
  <sheetViews>
    <sheetView showGridLines="0" zoomScaleNormal="100" workbookViewId="0">
      <pane xSplit="3" ySplit="12" topLeftCell="D13" activePane="bottomRight" state="frozen"/>
      <selection activeCell="D4" sqref="D4"/>
      <selection pane="topRight" activeCell="D4" sqref="D4"/>
      <selection pane="bottomLeft" activeCell="D4" sqref="D4"/>
      <selection pane="bottomRight" activeCell="D1" sqref="D1"/>
    </sheetView>
  </sheetViews>
  <sheetFormatPr baseColWidth="10" defaultColWidth="9.125" defaultRowHeight="12.9" x14ac:dyDescent="0.2"/>
  <cols>
    <col min="1" max="1" width="1.75" style="2" customWidth="1"/>
    <col min="2" max="2" width="6.125" style="3" bestFit="1" customWidth="1"/>
    <col min="3" max="3" width="59.875" style="2" bestFit="1" customWidth="1"/>
    <col min="4" max="4" width="17.75" style="6" customWidth="1"/>
    <col min="5" max="5" width="5.75" style="88" customWidth="1"/>
    <col min="6" max="6" width="5.75" style="2" customWidth="1"/>
    <col min="7" max="7" width="17.75" style="6" customWidth="1"/>
    <col min="8" max="8" width="11.875" style="88" customWidth="1"/>
    <col min="9" max="9" width="2.75" style="2" customWidth="1"/>
    <col min="10" max="10" width="17.75" style="6" customWidth="1"/>
    <col min="11" max="11" width="11.875" style="88" customWidth="1"/>
    <col min="12" max="12" width="2.75" style="2" customWidth="1"/>
    <col min="13" max="13" width="17.75" style="6" customWidth="1"/>
    <col min="14" max="14" width="11.875" style="88" customWidth="1"/>
    <col min="15" max="15" width="2.75" style="2" customWidth="1"/>
    <col min="16" max="16" width="17.75" style="6" customWidth="1"/>
    <col min="17" max="17" width="11.875" style="88" customWidth="1"/>
    <col min="18" max="18" width="2.75" style="2" customWidth="1"/>
    <col min="19" max="19" width="17.75" style="6" customWidth="1"/>
    <col min="20" max="20" width="11.875" style="88" customWidth="1"/>
    <col min="21" max="21" width="2.75" style="2" customWidth="1"/>
    <col min="22" max="22" width="17.75" style="6" customWidth="1"/>
    <col min="23" max="23" width="11.875" style="88" customWidth="1"/>
    <col min="24" max="24" width="2.75" style="2" customWidth="1"/>
    <col min="25" max="25" width="17.75" style="6" customWidth="1"/>
    <col min="26" max="26" width="11.875" style="88" customWidth="1"/>
    <col min="27" max="27" width="2.75" style="2" customWidth="1"/>
    <col min="28" max="28" width="17.75" style="6" customWidth="1"/>
    <col min="29" max="29" width="11.875" style="88" customWidth="1"/>
    <col min="30" max="30" width="2.75" style="2" customWidth="1"/>
    <col min="31" max="31" width="17.75" style="6" customWidth="1"/>
    <col min="32" max="32" width="11.875" style="88" customWidth="1"/>
    <col min="33" max="33" width="2.75" style="2" customWidth="1"/>
    <col min="34" max="34" width="17.75" style="6" customWidth="1"/>
    <col min="35" max="35" width="11.875" style="88" customWidth="1"/>
    <col min="36" max="36" width="2.75" style="2" customWidth="1"/>
    <col min="37" max="37" width="17.75" style="6" customWidth="1"/>
    <col min="38" max="38" width="11.875" style="88" customWidth="1"/>
    <col min="39" max="39" width="2.75" style="2" customWidth="1"/>
    <col min="40" max="40" width="17.75" style="6" customWidth="1"/>
    <col min="41" max="41" width="11.875" style="88" customWidth="1"/>
    <col min="42" max="42" width="2.75" style="2" customWidth="1"/>
    <col min="43" max="43" width="17.75" style="6" customWidth="1"/>
    <col min="44" max="44" width="11.875" style="88" customWidth="1"/>
    <col min="45" max="45" width="2.75" style="2" customWidth="1"/>
    <col min="46" max="46" width="17.75" style="6" customWidth="1"/>
    <col min="47" max="47" width="11.875" style="88" customWidth="1"/>
    <col min="48" max="48" width="2.75" style="2" customWidth="1"/>
    <col min="49" max="49" width="17.75" style="6" customWidth="1"/>
    <col min="50" max="50" width="11.875" style="88" customWidth="1"/>
    <col min="51" max="51" width="2.75" style="2" customWidth="1"/>
    <col min="52" max="52" width="17.75" style="6" customWidth="1"/>
    <col min="53" max="53" width="11.875" style="88" customWidth="1"/>
    <col min="54" max="54" width="2.75" style="2" customWidth="1"/>
    <col min="55" max="55" width="17.75" style="6" customWidth="1"/>
    <col min="56" max="56" width="11.875" style="88" customWidth="1"/>
    <col min="57" max="57" width="2.75" style="2" customWidth="1"/>
    <col min="58" max="58" width="17.75" style="6" customWidth="1"/>
    <col min="59" max="59" width="11.875" style="88" customWidth="1"/>
    <col min="60" max="60" width="2.75" style="2" customWidth="1"/>
    <col min="61" max="61" width="17.75" style="6" customWidth="1"/>
    <col min="62" max="62" width="11.875" style="88" customWidth="1"/>
    <col min="63" max="63" width="2.75" style="2" customWidth="1"/>
    <col min="64" max="64" width="17.75" style="6" customWidth="1"/>
    <col min="65" max="65" width="11.875" style="88" customWidth="1"/>
    <col min="66" max="66" width="2.75" style="2" customWidth="1"/>
    <col min="67" max="67" width="17.75" style="6" customWidth="1"/>
    <col min="68" max="68" width="11.875" style="88" customWidth="1"/>
    <col min="69" max="69" width="2.75" style="2" customWidth="1"/>
    <col min="70" max="70" width="17.75" style="6" customWidth="1"/>
    <col min="71" max="71" width="11.875" style="88" customWidth="1"/>
    <col min="72" max="72" width="2.75" style="2" customWidth="1"/>
    <col min="73" max="73" width="17.75" style="6" customWidth="1"/>
    <col min="74" max="74" width="11.875" style="88" customWidth="1"/>
    <col min="75" max="75" width="2.75" style="2" customWidth="1"/>
    <col min="76" max="76" width="17.75" style="6" customWidth="1"/>
    <col min="77" max="77" width="11.875" style="88" customWidth="1"/>
    <col min="78" max="78" width="2.75" style="2" customWidth="1"/>
    <col min="79" max="79" width="17.75" style="6" customWidth="1"/>
    <col min="80" max="80" width="11.875" style="88" customWidth="1"/>
    <col min="81" max="81" width="2.75" style="2" customWidth="1"/>
    <col min="82" max="82" width="17.75" style="6" customWidth="1"/>
    <col min="83" max="83" width="11.875" style="88" customWidth="1"/>
    <col min="84" max="84" width="2.75" style="2" customWidth="1"/>
    <col min="85" max="85" width="17.75" style="6" customWidth="1"/>
    <col min="86" max="86" width="11.875" style="88" customWidth="1"/>
    <col min="87" max="87" width="2.75" style="2" customWidth="1"/>
    <col min="88" max="88" width="17.75" style="6" customWidth="1"/>
    <col min="89" max="89" width="11.875" style="88" customWidth="1"/>
    <col min="90" max="90" width="2.75" style="2" customWidth="1"/>
    <col min="91" max="91" width="17.75" style="6" customWidth="1"/>
    <col min="92" max="92" width="11.875" style="88" customWidth="1"/>
    <col min="93" max="93" width="2.75" style="2" customWidth="1"/>
    <col min="94" max="94" width="17.75" style="6" customWidth="1"/>
    <col min="95" max="95" width="11.875" style="88" customWidth="1"/>
    <col min="96" max="96" width="2.75" style="2" customWidth="1"/>
    <col min="97" max="97" width="17.75" style="6" customWidth="1"/>
    <col min="98" max="98" width="11.875" style="88" customWidth="1"/>
    <col min="99" max="99" width="2.75" style="2" customWidth="1"/>
    <col min="100" max="100" width="17.75" style="6" customWidth="1"/>
    <col min="101" max="101" width="11.875" style="88" customWidth="1"/>
    <col min="102" max="102" width="2.75" style="2" customWidth="1"/>
    <col min="103" max="103" width="17.75" style="6" customWidth="1"/>
    <col min="104" max="104" width="11.875" style="88" customWidth="1"/>
    <col min="105" max="105" width="2.75" style="2" customWidth="1"/>
    <col min="106" max="106" width="17.75" style="6" customWidth="1"/>
    <col min="107" max="107" width="11.875" style="88" customWidth="1"/>
    <col min="108" max="108" width="2.75" style="2" customWidth="1"/>
    <col min="109" max="109" width="17.75" style="6" customWidth="1"/>
    <col min="110" max="110" width="11.875" style="88" customWidth="1"/>
    <col min="111" max="111" width="2.75" style="2" customWidth="1"/>
    <col min="112" max="112" width="17.75" style="6" customWidth="1"/>
    <col min="113" max="113" width="11.875" style="88" customWidth="1"/>
    <col min="114" max="114" width="2.75" style="2" customWidth="1"/>
    <col min="115" max="115" width="17.75" style="6" customWidth="1"/>
    <col min="116" max="116" width="11.875" style="88" customWidth="1"/>
    <col min="117" max="117" width="2.75" style="2" customWidth="1"/>
    <col min="118" max="118" width="17.75" style="6" customWidth="1"/>
    <col min="119" max="119" width="11.875" style="88" customWidth="1"/>
    <col min="120" max="120" width="2.75" style="2" customWidth="1"/>
    <col min="121" max="121" width="17.75" style="6" customWidth="1"/>
    <col min="122" max="122" width="11.875" style="88" customWidth="1"/>
    <col min="123" max="123" width="2.75" style="2" customWidth="1"/>
    <col min="124" max="124" width="17.75" style="6" customWidth="1"/>
    <col min="125" max="125" width="11.875" style="88" customWidth="1"/>
    <col min="126" max="126" width="2.75" style="2" customWidth="1"/>
    <col min="127" max="127" width="17.75" style="6" customWidth="1"/>
    <col min="128" max="128" width="11.875" style="88" customWidth="1"/>
    <col min="129" max="129" width="2.75" style="2" customWidth="1"/>
    <col min="130" max="130" width="17.75" style="6" customWidth="1"/>
    <col min="131" max="131" width="11.875" style="88" customWidth="1"/>
    <col min="132" max="132" width="2.75" style="2" customWidth="1"/>
    <col min="133" max="133" width="17.75" style="6" customWidth="1"/>
    <col min="134" max="134" width="11.875" style="88" customWidth="1"/>
    <col min="135" max="135" width="2.75" style="2" customWidth="1"/>
    <col min="136" max="136" width="17.75" style="6" customWidth="1"/>
    <col min="137" max="137" width="11.875" style="88" customWidth="1"/>
    <col min="138" max="138" width="2.75" style="2" customWidth="1"/>
    <col min="139" max="139" width="17.75" style="6" customWidth="1"/>
    <col min="140" max="140" width="11.875" style="88" customWidth="1"/>
    <col min="141" max="141" width="2.75" style="2" customWidth="1"/>
    <col min="142" max="142" width="17.75" style="6" customWidth="1"/>
    <col min="143" max="143" width="11.875" style="88" customWidth="1"/>
    <col min="144" max="144" width="2.75" style="2" customWidth="1"/>
    <col min="145" max="145" width="17.75" style="6" customWidth="1"/>
    <col min="146" max="146" width="11.875" style="88" customWidth="1"/>
    <col min="147" max="147" width="2.75" style="2" customWidth="1"/>
    <col min="148" max="148" width="17.75" style="6" customWidth="1"/>
    <col min="149" max="149" width="11.875" style="88" customWidth="1"/>
    <col min="150" max="150" width="2.75" style="2" customWidth="1"/>
    <col min="151" max="151" width="17.75" style="6" customWidth="1"/>
    <col min="152" max="152" width="11.875" style="88" customWidth="1"/>
    <col min="153" max="153" width="2.75" style="2" customWidth="1"/>
    <col min="154" max="154" width="17.75" style="6" customWidth="1"/>
    <col min="155" max="155" width="11.875" style="88" customWidth="1"/>
    <col min="156" max="156" width="2.75" style="2" customWidth="1"/>
    <col min="157" max="157" width="17.75" style="6" customWidth="1"/>
    <col min="158" max="158" width="11.875" style="88" customWidth="1"/>
    <col min="159" max="159" width="2.75" style="2" customWidth="1"/>
    <col min="160" max="160" width="17.75" style="6" customWidth="1"/>
    <col min="161" max="161" width="11.875" style="88" customWidth="1"/>
    <col min="162" max="162" width="2.75" style="2" customWidth="1"/>
    <col min="163" max="163" width="17.75" style="6" customWidth="1"/>
    <col min="164" max="164" width="11.875" style="88" customWidth="1"/>
    <col min="165" max="165" width="2.75" style="2" customWidth="1"/>
    <col min="166" max="166" width="17.75" style="6" customWidth="1"/>
    <col min="167" max="167" width="11.875" style="88" customWidth="1"/>
    <col min="168" max="168" width="2.75" style="2" customWidth="1"/>
    <col min="169" max="169" width="17.75" style="6" customWidth="1"/>
    <col min="170" max="170" width="11.875" style="88" customWidth="1"/>
    <col min="171" max="171" width="2.75" style="2" customWidth="1"/>
    <col min="172" max="172" width="17.75" style="6" customWidth="1"/>
    <col min="173" max="173" width="11.875" style="88" customWidth="1"/>
    <col min="174" max="174" width="2.75" style="2" customWidth="1"/>
    <col min="175" max="175" width="17.75" style="6" customWidth="1"/>
    <col min="176" max="176" width="11.875" style="88" customWidth="1"/>
    <col min="177" max="177" width="2.75" style="2" customWidth="1"/>
    <col min="178" max="178" width="17.75" style="6" customWidth="1"/>
    <col min="179" max="179" width="11.875" style="88" customWidth="1"/>
    <col min="180" max="180" width="2.75" style="2" customWidth="1"/>
    <col min="181" max="181" width="17.75" style="6" customWidth="1"/>
    <col min="182" max="182" width="11.875" style="88" customWidth="1"/>
    <col min="183" max="183" width="2.75" style="2" customWidth="1"/>
    <col min="184" max="184" width="17.75" style="6" customWidth="1"/>
    <col min="185" max="185" width="11.875" style="88" customWidth="1"/>
    <col min="186" max="186" width="2.75" style="2" customWidth="1"/>
    <col min="187" max="187" width="17.75" style="6" customWidth="1"/>
    <col min="188" max="188" width="11.875" style="88" customWidth="1"/>
    <col min="189" max="189" width="2.75" style="2" customWidth="1"/>
    <col min="190" max="190" width="17.75" style="6" customWidth="1"/>
    <col min="191" max="191" width="11.875" style="88" customWidth="1"/>
    <col min="192" max="192" width="2.75" style="2" customWidth="1"/>
    <col min="193" max="193" width="17.75" style="6" customWidth="1"/>
    <col min="194" max="194" width="11.875" style="88" customWidth="1"/>
    <col min="195" max="195" width="2.75" style="2" customWidth="1"/>
    <col min="196" max="196" width="17.75" style="6" customWidth="1"/>
    <col min="197" max="197" width="11.875" style="88" customWidth="1"/>
    <col min="198" max="198" width="2.75" style="2" customWidth="1"/>
    <col min="199" max="199" width="17.75" style="6" customWidth="1"/>
    <col min="200" max="200" width="11.875" style="88" customWidth="1"/>
    <col min="201" max="201" width="2.75" style="2" customWidth="1"/>
    <col min="202" max="202" width="17.75" style="6" customWidth="1"/>
    <col min="203" max="203" width="11.875" style="88" customWidth="1"/>
    <col min="204" max="204" width="2.75" style="2" customWidth="1"/>
    <col min="205" max="205" width="17.75" style="6" customWidth="1"/>
    <col min="206" max="206" width="11.875" style="88" customWidth="1"/>
    <col min="207" max="207" width="2.75" style="2" customWidth="1"/>
    <col min="208" max="208" width="17.75" style="6" customWidth="1"/>
    <col min="209" max="209" width="11.875" style="88" customWidth="1"/>
    <col min="210" max="210" width="2.75" style="2" customWidth="1"/>
    <col min="211" max="211" width="17.75" style="6" customWidth="1"/>
    <col min="212" max="212" width="11.875" style="88" customWidth="1"/>
    <col min="213" max="213" width="2.75" style="2" customWidth="1"/>
    <col min="214" max="214" width="17.75" style="6" customWidth="1"/>
    <col min="215" max="215" width="11.875" style="88" customWidth="1"/>
    <col min="216" max="216" width="2.75" style="2" customWidth="1"/>
    <col min="217" max="217" width="17.75" style="6" customWidth="1"/>
    <col min="218" max="218" width="11.875" style="88" customWidth="1"/>
    <col min="219" max="219" width="2.75" style="2" customWidth="1"/>
    <col min="220" max="220" width="17.75" style="6" customWidth="1"/>
    <col min="221" max="221" width="11.875" style="88" customWidth="1"/>
    <col min="222" max="222" width="2.75" style="2" customWidth="1"/>
    <col min="223" max="223" width="17.75" style="6" customWidth="1"/>
    <col min="224" max="224" width="11.875" style="88" customWidth="1"/>
    <col min="225" max="225" width="2.75" style="2" customWidth="1"/>
    <col min="226" max="226" width="17.75" style="6" customWidth="1"/>
    <col min="227" max="227" width="11.875" style="88" customWidth="1"/>
    <col min="228" max="228" width="2.75" style="2" customWidth="1"/>
    <col min="229" max="229" width="17.75" style="6" customWidth="1"/>
    <col min="230" max="230" width="11.875" style="88" customWidth="1"/>
    <col min="231" max="231" width="2.75" style="2" customWidth="1"/>
    <col min="232" max="232" width="17.75" style="6" customWidth="1"/>
    <col min="233" max="233" width="11.875" style="88" customWidth="1"/>
    <col min="234" max="234" width="2.75" style="2" customWidth="1"/>
    <col min="235" max="235" width="17.75" style="6" customWidth="1"/>
    <col min="236" max="236" width="11.875" style="88" customWidth="1"/>
    <col min="237" max="237" width="2.75" style="2" customWidth="1"/>
    <col min="238" max="238" width="17.75" style="6" customWidth="1"/>
    <col min="239" max="239" width="11.875" style="88" customWidth="1"/>
    <col min="240" max="240" width="2.75" style="2" customWidth="1"/>
    <col min="241" max="241" width="17.75" style="6" customWidth="1"/>
    <col min="242" max="242" width="11.875" style="88" customWidth="1"/>
    <col min="243" max="243" width="2.75" style="2" customWidth="1"/>
    <col min="244" max="244" width="17.75" style="6" customWidth="1"/>
    <col min="245" max="245" width="11.875" style="88" customWidth="1"/>
    <col min="246" max="246" width="2.75" style="2" customWidth="1"/>
    <col min="247" max="247" width="17.75" style="6" customWidth="1"/>
    <col min="248" max="248" width="11.875" style="88" customWidth="1"/>
    <col min="249" max="249" width="2.75" style="2" customWidth="1"/>
    <col min="250" max="250" width="17.75" style="6" customWidth="1"/>
    <col min="251" max="251" width="11.875" style="88" customWidth="1"/>
    <col min="252" max="252" width="2.75" style="2" customWidth="1"/>
    <col min="253" max="253" width="17.75" style="6" customWidth="1"/>
    <col min="254" max="254" width="11.875" style="88" customWidth="1"/>
    <col min="255" max="255" width="2.75" style="2" customWidth="1"/>
    <col min="256" max="256" width="17.75" style="6" customWidth="1"/>
    <col min="257" max="257" width="11.875" style="88" customWidth="1"/>
    <col min="258" max="258" width="2.75" style="2" customWidth="1"/>
    <col min="259" max="259" width="17.75" style="6" customWidth="1"/>
    <col min="260" max="260" width="11.875" style="88" customWidth="1"/>
    <col min="261" max="261" width="2.75" style="2" customWidth="1"/>
    <col min="262" max="262" width="17.75" style="6" customWidth="1"/>
    <col min="263" max="263" width="11.875" style="88" customWidth="1"/>
    <col min="264" max="264" width="2.75" style="2" customWidth="1"/>
    <col min="265" max="265" width="17.75" style="6" customWidth="1"/>
    <col min="266" max="266" width="11.875" style="88" customWidth="1"/>
    <col min="267" max="267" width="2.75" style="2" customWidth="1"/>
    <col min="268" max="268" width="17.75" style="6" customWidth="1"/>
    <col min="269" max="269" width="11.875" style="88" customWidth="1"/>
    <col min="270" max="270" width="2.75" style="2" customWidth="1"/>
    <col min="271" max="271" width="17.75" style="6" customWidth="1"/>
    <col min="272" max="272" width="11.875" style="88" customWidth="1"/>
    <col min="273" max="273" width="2.75" style="2" customWidth="1"/>
    <col min="274" max="274" width="17.75" style="6" customWidth="1"/>
    <col min="275" max="275" width="11.875" style="88" customWidth="1"/>
    <col min="276" max="276" width="2.75" style="2" customWidth="1"/>
    <col min="277" max="277" width="17.75" style="6" customWidth="1"/>
    <col min="278" max="278" width="11.875" style="88" customWidth="1"/>
    <col min="279" max="279" width="2.75" style="2" customWidth="1"/>
    <col min="280" max="280" width="17.75" style="6" customWidth="1"/>
    <col min="281" max="281" width="11.875" style="88" customWidth="1"/>
    <col min="282" max="282" width="2.75" style="2" customWidth="1"/>
    <col min="283" max="283" width="17.75" style="6" customWidth="1"/>
    <col min="284" max="284" width="11.875" style="88" customWidth="1"/>
    <col min="285" max="285" width="2.75" style="2" customWidth="1"/>
    <col min="286" max="286" width="17.75" style="6" customWidth="1"/>
    <col min="287" max="287" width="11.875" style="88" customWidth="1"/>
    <col min="288" max="288" width="2.75" style="2" customWidth="1"/>
    <col min="289" max="289" width="17.75" style="6" customWidth="1"/>
    <col min="290" max="290" width="11.875" style="88" customWidth="1"/>
    <col min="291" max="291" width="2.75" style="2" customWidth="1"/>
    <col min="292" max="292" width="17.75" style="6" customWidth="1"/>
    <col min="293" max="293" width="11.875" style="88" customWidth="1"/>
    <col min="294" max="294" width="2.75" style="2" customWidth="1"/>
    <col min="295" max="295" width="17.75" style="6" customWidth="1"/>
    <col min="296" max="296" width="11.875" style="88" customWidth="1"/>
    <col min="297" max="297" width="2.75" style="2" customWidth="1"/>
    <col min="298" max="298" width="17.75" style="6" customWidth="1"/>
    <col min="299" max="299" width="11.875" style="88" customWidth="1"/>
    <col min="300" max="300" width="2.75" style="2" customWidth="1"/>
    <col min="301" max="301" width="17.75" style="6" customWidth="1"/>
    <col min="302" max="302" width="11.875" style="88" customWidth="1"/>
    <col min="303" max="303" width="2.75" style="2" customWidth="1"/>
    <col min="304" max="304" width="17.75" style="6" customWidth="1"/>
    <col min="305" max="305" width="11.875" style="88" customWidth="1"/>
    <col min="306" max="306" width="2.75" style="2" customWidth="1"/>
    <col min="307" max="307" width="17.75" style="6" customWidth="1"/>
    <col min="308" max="308" width="11.875" style="88" customWidth="1"/>
    <col min="309" max="309" width="2.75" style="2" customWidth="1"/>
    <col min="310" max="310" width="17.75" style="6" customWidth="1"/>
    <col min="311" max="311" width="11.875" style="88" customWidth="1"/>
    <col min="312" max="312" width="2.75" style="2" customWidth="1"/>
    <col min="313" max="313" width="17.75" style="6" customWidth="1"/>
    <col min="314" max="314" width="11.875" style="88" customWidth="1"/>
    <col min="315" max="315" width="2.75" style="2" customWidth="1"/>
    <col min="316" max="316" width="17.75" style="6" customWidth="1"/>
    <col min="317" max="317" width="11.875" style="88" customWidth="1"/>
    <col min="318" max="318" width="2.75" style="2" customWidth="1"/>
    <col min="319" max="319" width="17.75" style="6" customWidth="1"/>
    <col min="320" max="320" width="11.875" style="88" customWidth="1"/>
    <col min="321" max="321" width="2.75" style="2" customWidth="1"/>
    <col min="322" max="322" width="17.75" style="6" customWidth="1"/>
    <col min="323" max="323" width="11.875" style="88" customWidth="1"/>
    <col min="324" max="324" width="2.75" style="2" customWidth="1"/>
    <col min="325" max="325" width="17.75" style="6" customWidth="1"/>
    <col min="326" max="326" width="11.875" style="88" customWidth="1"/>
    <col min="327" max="327" width="2.75" style="2" customWidth="1"/>
    <col min="328" max="328" width="17.75" style="6" customWidth="1"/>
    <col min="329" max="329" width="11.875" style="88" customWidth="1"/>
    <col min="330" max="330" width="2.75" style="2" customWidth="1"/>
    <col min="331" max="331" width="17.75" style="6" customWidth="1"/>
    <col min="332" max="332" width="11.875" style="88" customWidth="1"/>
    <col min="333" max="333" width="2.75" style="2" customWidth="1"/>
    <col min="334" max="334" width="17.75" style="6" customWidth="1"/>
    <col min="335" max="335" width="11.875" style="88" customWidth="1"/>
    <col min="336" max="336" width="2.75" style="2" customWidth="1"/>
    <col min="337" max="337" width="17.75" style="6" customWidth="1"/>
    <col min="338" max="338" width="11.875" style="88" customWidth="1"/>
    <col min="339" max="339" width="2.75" style="2" customWidth="1"/>
    <col min="340" max="340" width="17.75" style="6" customWidth="1"/>
    <col min="341" max="341" width="11.875" style="88" customWidth="1"/>
    <col min="342" max="342" width="2.75" style="2" customWidth="1"/>
    <col min="343" max="343" width="17.75" style="6" customWidth="1"/>
    <col min="344" max="344" width="11.875" style="88" customWidth="1"/>
    <col min="345" max="345" width="2.75" style="2" customWidth="1"/>
    <col min="346" max="346" width="17.75" style="6" customWidth="1"/>
    <col min="347" max="347" width="11.875" style="88" customWidth="1"/>
    <col min="348" max="348" width="2.75" style="2" customWidth="1"/>
    <col min="349" max="349" width="17.75" style="6" customWidth="1"/>
    <col min="350" max="350" width="11.875" style="88" customWidth="1"/>
    <col min="351" max="351" width="2.75" style="2" customWidth="1"/>
    <col min="352" max="352" width="17.75" style="6" customWidth="1"/>
    <col min="353" max="353" width="11.875" style="88" customWidth="1"/>
    <col min="354" max="354" width="2.75" style="2" customWidth="1"/>
    <col min="355" max="355" width="17.75" style="6" customWidth="1"/>
    <col min="356" max="356" width="11.875" style="88" customWidth="1"/>
    <col min="357" max="357" width="2.75" style="2" customWidth="1"/>
    <col min="358" max="358" width="17.75" style="6" customWidth="1"/>
    <col min="359" max="359" width="11.875" style="88" customWidth="1"/>
    <col min="360" max="360" width="2.75" style="2" customWidth="1"/>
    <col min="361" max="361" width="17.75" style="6" customWidth="1"/>
    <col min="362" max="362" width="11.875" style="88" customWidth="1"/>
    <col min="363" max="363" width="2.75" style="2" customWidth="1"/>
    <col min="364" max="364" width="17.75" style="6" customWidth="1"/>
    <col min="365" max="365" width="11.875" style="88" customWidth="1"/>
    <col min="366" max="366" width="2.75" style="2" customWidth="1"/>
    <col min="367" max="367" width="17.75" style="6" customWidth="1"/>
    <col min="368" max="368" width="11.875" style="88" customWidth="1"/>
    <col min="369" max="369" width="2.75" style="2" customWidth="1"/>
    <col min="370" max="370" width="17.75" style="6" customWidth="1"/>
    <col min="371" max="371" width="11.875" style="88" customWidth="1"/>
    <col min="372" max="372" width="2.75" style="2" customWidth="1"/>
    <col min="373" max="373" width="17.75" style="6" customWidth="1"/>
    <col min="374" max="374" width="11.875" style="88" customWidth="1"/>
    <col min="375" max="375" width="2.75" style="2" customWidth="1"/>
    <col min="376" max="376" width="17.75" style="6" customWidth="1"/>
    <col min="377" max="377" width="11.875" style="88" customWidth="1"/>
    <col min="378" max="378" width="2.75" style="2" customWidth="1"/>
    <col min="379" max="379" width="17.75" style="6" customWidth="1"/>
    <col min="380" max="380" width="11.875" style="88" customWidth="1"/>
    <col min="381" max="381" width="2.75" style="2" customWidth="1"/>
    <col min="382" max="382" width="17.75" style="6" customWidth="1"/>
    <col min="383" max="383" width="11.875" style="88" customWidth="1"/>
    <col min="384" max="384" width="2.75" style="2" customWidth="1"/>
    <col min="385" max="385" width="17.75" style="6" customWidth="1"/>
    <col min="386" max="386" width="11.875" style="88" customWidth="1"/>
    <col min="387" max="387" width="2.75" style="2" customWidth="1"/>
    <col min="388" max="388" width="17.75" style="6" customWidth="1"/>
    <col min="389" max="389" width="11.875" style="88" customWidth="1"/>
    <col min="390" max="390" width="2.75" style="2" customWidth="1"/>
    <col min="391" max="391" width="17.75" style="6" customWidth="1"/>
    <col min="392" max="392" width="11.875" style="88" customWidth="1"/>
    <col min="393" max="393" width="2.75" style="2" customWidth="1"/>
    <col min="394" max="394" width="17.75" style="6" customWidth="1"/>
    <col min="395" max="395" width="11.875" style="88" customWidth="1"/>
    <col min="396" max="396" width="2.75" style="2" customWidth="1"/>
    <col min="397" max="397" width="17.75" style="6" customWidth="1"/>
    <col min="398" max="398" width="11.875" style="88" customWidth="1"/>
    <col min="399" max="399" width="2.75" style="2" customWidth="1"/>
    <col min="400" max="400" width="17.75" style="6" customWidth="1"/>
    <col min="401" max="401" width="11.875" style="88" customWidth="1"/>
    <col min="402" max="402" width="2.75" style="2" customWidth="1"/>
    <col min="403" max="403" width="17.75" style="6" customWidth="1"/>
    <col min="404" max="404" width="11.875" style="88" customWidth="1"/>
    <col min="405" max="405" width="2.75" style="2" customWidth="1"/>
    <col min="406" max="406" width="17.75" style="6" customWidth="1"/>
    <col min="407" max="407" width="11.875" style="88" customWidth="1"/>
    <col min="408" max="408" width="2.75" style="2" customWidth="1"/>
    <col min="409" max="409" width="17.75" style="6" customWidth="1"/>
    <col min="410" max="410" width="11.875" style="88" customWidth="1"/>
    <col min="411" max="411" width="2.75" style="2" customWidth="1"/>
    <col min="412" max="412" width="17.75" style="6" customWidth="1"/>
    <col min="413" max="413" width="11.875" style="88" customWidth="1"/>
    <col min="414" max="414" width="2.75" style="2" customWidth="1"/>
    <col min="415" max="415" width="17.75" style="6" customWidth="1"/>
    <col min="416" max="416" width="11.875" style="88" customWidth="1"/>
    <col min="417" max="417" width="2.75" style="2" customWidth="1"/>
    <col min="418" max="418" width="17.75" style="6" customWidth="1"/>
    <col min="419" max="419" width="11.875" style="88" customWidth="1"/>
    <col min="420" max="420" width="2.75" style="2" customWidth="1"/>
    <col min="421" max="421" width="17.75" style="6" customWidth="1"/>
    <col min="422" max="422" width="11.875" style="88" customWidth="1"/>
    <col min="423" max="423" width="2.75" style="2" customWidth="1"/>
    <col min="424" max="424" width="17.75" style="6" customWidth="1"/>
    <col min="425" max="425" width="11.875" style="88" customWidth="1"/>
    <col min="426" max="426" width="2.75" style="2" customWidth="1"/>
    <col min="427" max="427" width="17.75" style="6" customWidth="1"/>
    <col min="428" max="428" width="11.875" style="88" customWidth="1"/>
    <col min="429" max="429" width="2.75" style="2" customWidth="1"/>
    <col min="430" max="430" width="17.75" style="6" customWidth="1"/>
    <col min="431" max="431" width="11.875" style="88" customWidth="1"/>
    <col min="432" max="432" width="2.75" style="2" customWidth="1"/>
    <col min="433" max="433" width="17.75" style="6" customWidth="1"/>
    <col min="434" max="434" width="11.875" style="88" customWidth="1"/>
    <col min="435" max="435" width="2.75" style="2" customWidth="1"/>
    <col min="436" max="436" width="17.75" style="6" customWidth="1"/>
    <col min="437" max="437" width="11.875" style="88" customWidth="1"/>
    <col min="438" max="438" width="2.75" style="2" customWidth="1"/>
    <col min="439" max="439" width="17.75" style="6" customWidth="1"/>
    <col min="440" max="440" width="11.875" style="88" customWidth="1"/>
    <col min="441" max="441" width="2.75" style="2" customWidth="1"/>
    <col min="442" max="442" width="17.75" style="6" customWidth="1"/>
    <col min="443" max="443" width="11.875" style="88" customWidth="1"/>
    <col min="444" max="444" width="2.75" style="2" customWidth="1"/>
    <col min="445" max="445" width="17.75" style="6" customWidth="1"/>
    <col min="446" max="446" width="11.875" style="88" customWidth="1"/>
    <col min="447" max="447" width="2.75" style="2" customWidth="1"/>
    <col min="448" max="448" width="17.75" style="6" customWidth="1"/>
    <col min="449" max="449" width="11.875" style="88" customWidth="1"/>
    <col min="450" max="450" width="2.75" style="2" customWidth="1"/>
    <col min="451" max="451" width="17.75" style="6" customWidth="1"/>
    <col min="452" max="452" width="11.875" style="88" customWidth="1"/>
    <col min="453" max="453" width="2.75" style="2" customWidth="1"/>
    <col min="454" max="454" width="17.75" style="6" customWidth="1"/>
    <col min="455" max="455" width="11.875" style="88" customWidth="1"/>
    <col min="456" max="456" width="2.75" style="2" customWidth="1"/>
    <col min="457" max="457" width="17.75" style="6" customWidth="1"/>
    <col min="458" max="458" width="11.875" style="88" customWidth="1"/>
    <col min="459" max="459" width="2.75" style="2" customWidth="1"/>
    <col min="460" max="460" width="17.75" style="6" customWidth="1"/>
    <col min="461" max="461" width="11.875" style="88" customWidth="1"/>
    <col min="462" max="462" width="2.75" style="2" customWidth="1"/>
    <col min="463" max="463" width="17.75" style="6" customWidth="1"/>
    <col min="464" max="464" width="11.875" style="88" customWidth="1"/>
    <col min="465" max="465" width="2.75" style="2" customWidth="1"/>
    <col min="466" max="466" width="17.75" style="6" customWidth="1"/>
    <col min="467" max="467" width="11.875" style="88" customWidth="1"/>
    <col min="468" max="468" width="2.75" style="2" customWidth="1"/>
    <col min="469" max="469" width="17.75" style="6" customWidth="1"/>
    <col min="470" max="470" width="11.875" style="88" customWidth="1"/>
    <col min="471" max="471" width="2.75" style="2" customWidth="1"/>
    <col min="472" max="472" width="17.75" style="6" customWidth="1"/>
    <col min="473" max="473" width="11.875" style="88" customWidth="1"/>
    <col min="474" max="474" width="2.75" style="2" customWidth="1"/>
    <col min="475" max="475" width="17.75" style="6" customWidth="1"/>
    <col min="476" max="476" width="11.875" style="88" customWidth="1"/>
    <col min="477" max="477" width="2.75" style="2" customWidth="1"/>
    <col min="478" max="478" width="17.75" style="6" customWidth="1"/>
    <col min="479" max="479" width="11.875" style="88" customWidth="1"/>
    <col min="480" max="480" width="2.75" style="2" customWidth="1"/>
    <col min="481" max="481" width="17.75" style="6" customWidth="1"/>
    <col min="482" max="482" width="11.875" style="88" customWidth="1"/>
    <col min="483" max="483" width="2.75" style="2" customWidth="1"/>
    <col min="484" max="484" width="17.75" style="6" customWidth="1"/>
    <col min="485" max="485" width="11.875" style="88" customWidth="1"/>
    <col min="486" max="486" width="2.75" style="2" customWidth="1"/>
    <col min="487" max="487" width="17.75" style="6" customWidth="1"/>
    <col min="488" max="488" width="11.875" style="88" customWidth="1"/>
    <col min="489" max="489" width="2.75" style="2" customWidth="1"/>
    <col min="490" max="490" width="17.75" style="6" customWidth="1"/>
    <col min="491" max="491" width="11.875" style="88" customWidth="1"/>
    <col min="492" max="492" width="2.75" style="2" customWidth="1"/>
    <col min="493" max="493" width="17.75" style="6" customWidth="1"/>
    <col min="494" max="494" width="11.875" style="88" customWidth="1"/>
    <col min="495" max="495" width="2.75" style="2" customWidth="1"/>
    <col min="496" max="496" width="17.75" style="6" customWidth="1"/>
    <col min="497" max="497" width="11.875" style="88" customWidth="1"/>
    <col min="498" max="498" width="2.75" style="2" customWidth="1"/>
    <col min="499" max="499" width="17.75" style="6" customWidth="1"/>
    <col min="500" max="500" width="11.875" style="88" customWidth="1"/>
    <col min="501" max="501" width="2.75" style="2" customWidth="1"/>
    <col min="502" max="502" width="17.75" style="6" customWidth="1"/>
    <col min="503" max="503" width="11.875" style="88" customWidth="1"/>
    <col min="504" max="504" width="2.75" style="2" customWidth="1"/>
    <col min="505" max="505" width="17.75" style="6" customWidth="1"/>
    <col min="506" max="506" width="11.875" style="88" customWidth="1"/>
    <col min="507" max="507" width="2.75" style="2" customWidth="1"/>
    <col min="508" max="508" width="17.75" style="6" customWidth="1"/>
    <col min="509" max="509" width="11.875" style="88" customWidth="1"/>
    <col min="510" max="510" width="2.75" style="2" customWidth="1"/>
    <col min="511" max="511" width="17.75" style="6" customWidth="1"/>
    <col min="512" max="512" width="11.875" style="88" customWidth="1"/>
    <col min="513" max="513" width="2.75" style="2" customWidth="1"/>
    <col min="514" max="514" width="17.75" style="6" customWidth="1"/>
    <col min="515" max="515" width="11.875" style="88" customWidth="1"/>
    <col min="516" max="516" width="2.75" style="2" customWidth="1"/>
    <col min="517" max="517" width="17.75" style="6" customWidth="1"/>
    <col min="518" max="518" width="11.875" style="88" customWidth="1"/>
    <col min="519" max="519" width="2.75" style="2" customWidth="1"/>
    <col min="520" max="520" width="17.75" style="6" customWidth="1"/>
    <col min="521" max="521" width="11.875" style="88" customWidth="1"/>
    <col min="522" max="522" width="2.75" style="2" customWidth="1"/>
    <col min="523" max="523" width="17.75" style="6" customWidth="1"/>
    <col min="524" max="524" width="11.875" style="88" customWidth="1"/>
    <col min="525" max="525" width="2.75" style="2" customWidth="1"/>
    <col min="526" max="526" width="17.75" style="6" customWidth="1"/>
    <col min="527" max="527" width="11.875" style="88" customWidth="1"/>
    <col min="528" max="528" width="2.75" style="2" customWidth="1"/>
    <col min="529" max="529" width="17.75" style="6" customWidth="1"/>
    <col min="530" max="530" width="11.875" style="88" customWidth="1"/>
    <col min="531" max="531" width="2.75" style="2" customWidth="1"/>
    <col min="532" max="532" width="17.75" style="6" customWidth="1"/>
    <col min="533" max="533" width="11.875" style="88" customWidth="1"/>
    <col min="534" max="534" width="2.75" style="2" customWidth="1"/>
    <col min="535" max="535" width="17.75" style="6" customWidth="1"/>
    <col min="536" max="536" width="11.875" style="88" customWidth="1"/>
    <col min="537" max="537" width="2.75" style="2" customWidth="1"/>
    <col min="538" max="538" width="17.75" style="6" customWidth="1"/>
    <col min="539" max="539" width="11.875" style="88" customWidth="1"/>
    <col min="540" max="540" width="2.75" style="2" customWidth="1"/>
    <col min="541" max="541" width="17.75" style="6" customWidth="1"/>
    <col min="542" max="542" width="11.875" style="88" customWidth="1"/>
    <col min="543" max="543" width="2.75" style="2" customWidth="1"/>
    <col min="544" max="544" width="17.75" style="6" customWidth="1"/>
    <col min="545" max="545" width="11.875" style="88" customWidth="1"/>
    <col min="546" max="546" width="2.75" style="2" customWidth="1"/>
    <col min="547" max="547" width="17.75" style="6" customWidth="1"/>
    <col min="548" max="548" width="11.875" style="88" customWidth="1"/>
    <col min="549" max="549" width="2.75" style="2" customWidth="1"/>
    <col min="550" max="550" width="17.75" style="6" customWidth="1"/>
    <col min="551" max="551" width="11.875" style="88" customWidth="1"/>
    <col min="552" max="552" width="2.75" style="2" customWidth="1"/>
    <col min="553" max="553" width="17.75" style="6" customWidth="1"/>
    <col min="554" max="554" width="11.875" style="88" customWidth="1"/>
    <col min="555" max="555" width="2.75" style="2" customWidth="1"/>
    <col min="556" max="556" width="17.75" style="6" customWidth="1"/>
    <col min="557" max="557" width="11.875" style="88" customWidth="1"/>
    <col min="558" max="558" width="2.75" style="2" customWidth="1"/>
    <col min="559" max="559" width="17.75" style="6" customWidth="1"/>
    <col min="560" max="560" width="11.875" style="88" customWidth="1"/>
    <col min="561" max="561" width="2.75" style="2" customWidth="1"/>
    <col min="562" max="562" width="17.75" style="6" customWidth="1"/>
    <col min="563" max="563" width="11.875" style="88" customWidth="1"/>
    <col min="564" max="564" width="2.75" style="2" customWidth="1"/>
    <col min="565" max="565" width="17.75" style="6" customWidth="1"/>
    <col min="566" max="566" width="11.875" style="88" customWidth="1"/>
    <col min="567" max="567" width="2.75" style="2" customWidth="1"/>
    <col min="568" max="568" width="17.75" style="6" customWidth="1"/>
    <col min="569" max="569" width="11.875" style="88" customWidth="1"/>
    <col min="570" max="570" width="2.75" style="2" customWidth="1"/>
    <col min="571" max="571" width="17.75" style="6" customWidth="1"/>
    <col min="572" max="572" width="11.875" style="88" customWidth="1"/>
    <col min="573" max="573" width="2.75" style="2" customWidth="1"/>
    <col min="574" max="574" width="17.75" style="6" customWidth="1"/>
    <col min="575" max="575" width="11.875" style="88" customWidth="1"/>
    <col min="576" max="576" width="2.75" style="2" customWidth="1"/>
    <col min="577" max="577" width="17.75" style="6" customWidth="1"/>
    <col min="578" max="578" width="11.875" style="88" customWidth="1"/>
    <col min="579" max="579" width="2.75" style="2" customWidth="1"/>
    <col min="580" max="580" width="17.75" style="6" customWidth="1"/>
    <col min="581" max="581" width="11.875" style="88" customWidth="1"/>
    <col min="582" max="582" width="2.75" style="2" customWidth="1"/>
    <col min="583" max="583" width="17.75" style="6" customWidth="1"/>
    <col min="584" max="584" width="11.875" style="88" customWidth="1"/>
    <col min="585" max="585" width="2.75" style="2" customWidth="1"/>
    <col min="586" max="586" width="17.75" style="6" customWidth="1"/>
    <col min="587" max="587" width="11.875" style="88" customWidth="1"/>
    <col min="588" max="588" width="2.75" style="2" customWidth="1"/>
    <col min="589" max="589" width="17.75" style="6" customWidth="1"/>
    <col min="590" max="590" width="11.875" style="88" customWidth="1"/>
    <col min="591" max="591" width="2.75" style="2" customWidth="1"/>
    <col min="592" max="592" width="17.75" style="6" customWidth="1"/>
    <col min="593" max="593" width="11.875" style="88" customWidth="1"/>
    <col min="594" max="594" width="2.75" style="2" customWidth="1"/>
    <col min="595" max="595" width="17.75" style="6" customWidth="1"/>
    <col min="596" max="596" width="11.875" style="88" customWidth="1"/>
    <col min="597" max="597" width="2.75" style="2" customWidth="1"/>
    <col min="598" max="598" width="17.75" style="6" customWidth="1"/>
    <col min="599" max="599" width="11.875" style="88" customWidth="1"/>
    <col min="600" max="600" width="2.75" style="2" customWidth="1"/>
    <col min="601" max="601" width="17.75" style="6" customWidth="1"/>
    <col min="602" max="602" width="11.875" style="88" customWidth="1"/>
    <col min="603" max="603" width="2.75" style="2" customWidth="1"/>
    <col min="604" max="604" width="17.75" style="6" customWidth="1"/>
    <col min="605" max="605" width="11.875" style="88" customWidth="1"/>
    <col min="606" max="606" width="2.75" style="2" customWidth="1"/>
    <col min="607" max="607" width="17.75" style="6" customWidth="1"/>
    <col min="608" max="608" width="11.875" style="88" customWidth="1"/>
    <col min="609" max="609" width="2.75" style="2" customWidth="1"/>
    <col min="610" max="610" width="17.75" style="6" customWidth="1"/>
    <col min="611" max="611" width="11.875" style="88" customWidth="1"/>
    <col min="612" max="612" width="2.75" style="2" customWidth="1"/>
    <col min="613" max="613" width="17.75" style="6" customWidth="1"/>
    <col min="614" max="614" width="11.875" style="88" customWidth="1"/>
    <col min="615" max="615" width="2.75" style="2" customWidth="1"/>
    <col min="616" max="616" width="17.75" style="6" customWidth="1"/>
    <col min="617" max="617" width="11.875" style="88" customWidth="1"/>
    <col min="618" max="618" width="2.75" style="2" customWidth="1"/>
    <col min="619" max="619" width="17.75" style="6" customWidth="1"/>
    <col min="620" max="620" width="11.875" style="88" customWidth="1"/>
    <col min="621" max="621" width="2.75" style="2" customWidth="1"/>
    <col min="622" max="622" width="17.75" style="6" customWidth="1"/>
    <col min="623" max="623" width="11.875" style="88" customWidth="1"/>
    <col min="624" max="624" width="2.75" style="2" customWidth="1"/>
    <col min="625" max="625" width="17.75" style="6" customWidth="1"/>
    <col min="626" max="626" width="11.875" style="88" customWidth="1"/>
    <col min="627" max="627" width="2.75" style="2" customWidth="1"/>
    <col min="628" max="628" width="17.75" style="6" customWidth="1"/>
    <col min="629" max="629" width="11.875" style="88" customWidth="1"/>
    <col min="630" max="630" width="2.75" style="2" customWidth="1"/>
    <col min="631" max="631" width="17.75" style="6" customWidth="1"/>
    <col min="632" max="632" width="11.875" style="88" customWidth="1"/>
    <col min="633" max="633" width="2.75" style="2" customWidth="1"/>
    <col min="634" max="634" width="17.75" style="6" customWidth="1"/>
    <col min="635" max="635" width="11.875" style="88" customWidth="1"/>
    <col min="636" max="636" width="2.75" style="2" customWidth="1"/>
    <col min="637" max="637" width="17.75" style="6" customWidth="1"/>
    <col min="638" max="638" width="11.875" style="88" customWidth="1"/>
    <col min="639" max="639" width="2.75" style="2" customWidth="1"/>
    <col min="640" max="640" width="17.75" style="6" customWidth="1"/>
    <col min="641" max="641" width="11.875" style="88" customWidth="1"/>
    <col min="642" max="642" width="2.75" style="2" customWidth="1"/>
    <col min="643" max="643" width="17.75" style="6" customWidth="1"/>
    <col min="644" max="644" width="11.875" style="88" customWidth="1"/>
    <col min="645" max="645" width="2.75" style="2" customWidth="1"/>
    <col min="646" max="646" width="17.75" style="6" customWidth="1"/>
    <col min="647" max="647" width="11.875" style="88" customWidth="1"/>
    <col min="648" max="648" width="2.75" style="2" customWidth="1"/>
    <col min="649" max="649" width="17.75" style="6" customWidth="1"/>
    <col min="650" max="650" width="11.875" style="88" customWidth="1"/>
    <col min="651" max="651" width="2.75" style="2" customWidth="1"/>
    <col min="652" max="652" width="17.75" style="6" customWidth="1"/>
    <col min="653" max="653" width="11.875" style="88" customWidth="1"/>
    <col min="654" max="654" width="2.75" style="2" customWidth="1"/>
    <col min="655" max="655" width="17.75" style="6" customWidth="1"/>
    <col min="656" max="656" width="11.875" style="88" customWidth="1"/>
    <col min="657" max="657" width="2.75" style="2" customWidth="1"/>
    <col min="658" max="658" width="17.75" style="6" customWidth="1"/>
    <col min="659" max="659" width="11.875" style="88" customWidth="1"/>
    <col min="660" max="660" width="2.75" style="2" customWidth="1"/>
    <col min="661" max="661" width="17.75" style="6" customWidth="1"/>
    <col min="662" max="662" width="11.875" style="88" customWidth="1"/>
    <col min="663" max="663" width="2.75" style="2" customWidth="1"/>
    <col min="664" max="664" width="17.75" style="6" customWidth="1"/>
    <col min="665" max="665" width="11.875" style="88" customWidth="1"/>
    <col min="666" max="666" width="2.75" style="2" customWidth="1"/>
    <col min="667" max="667" width="17.75" style="6" customWidth="1"/>
    <col min="668" max="668" width="11.875" style="88" customWidth="1"/>
    <col min="669" max="669" width="2.75" style="2" customWidth="1"/>
    <col min="670" max="670" width="17.75" style="6" customWidth="1"/>
    <col min="671" max="671" width="11.875" style="88" customWidth="1"/>
    <col min="672" max="672" width="2.75" style="2" customWidth="1"/>
    <col min="673" max="673" width="17.75" style="6" customWidth="1"/>
    <col min="674" max="674" width="11.875" style="88" customWidth="1"/>
    <col min="675" max="675" width="2.75" style="2" customWidth="1"/>
    <col min="676" max="676" width="17.75" style="6" customWidth="1"/>
    <col min="677" max="677" width="11.875" style="88" customWidth="1"/>
    <col min="678" max="678" width="2.75" style="2" customWidth="1"/>
    <col min="679" max="679" width="17.75" style="6" customWidth="1"/>
    <col min="680" max="680" width="11.875" style="88" customWidth="1"/>
    <col min="681" max="681" width="2.75" style="2" customWidth="1"/>
    <col min="682" max="682" width="17.75" style="6" customWidth="1"/>
    <col min="683" max="683" width="11.875" style="88" customWidth="1"/>
    <col min="684" max="684" width="2.75" style="2" customWidth="1"/>
    <col min="685" max="685" width="17.75" style="6" customWidth="1"/>
    <col min="686" max="686" width="11.875" style="88" customWidth="1"/>
    <col min="687" max="687" width="2.75" style="2" customWidth="1"/>
    <col min="688" max="688" width="17.75" style="6" customWidth="1"/>
    <col min="689" max="689" width="11.875" style="88" customWidth="1"/>
    <col min="690" max="690" width="2.75" style="2" customWidth="1"/>
    <col min="691" max="691" width="17.75" style="6" customWidth="1"/>
    <col min="692" max="692" width="11.875" style="88" customWidth="1"/>
    <col min="693" max="693" width="2.75" style="2" customWidth="1"/>
    <col min="694" max="694" width="17.75" style="6" customWidth="1"/>
    <col min="695" max="695" width="11.875" style="88" customWidth="1"/>
    <col min="696" max="696" width="2.75" style="2" customWidth="1"/>
    <col min="697" max="697" width="17.75" style="6" customWidth="1"/>
    <col min="698" max="698" width="11.875" style="88" customWidth="1"/>
    <col min="699" max="699" width="2.75" style="2" customWidth="1"/>
    <col min="700" max="700" width="17.75" style="6" customWidth="1"/>
    <col min="701" max="701" width="11.875" style="88" customWidth="1"/>
    <col min="702" max="702" width="2.75" style="2" customWidth="1"/>
    <col min="703" max="703" width="17.75" style="6" customWidth="1"/>
    <col min="704" max="704" width="11.875" style="88" customWidth="1"/>
    <col min="705" max="705" width="2.75" style="2" customWidth="1"/>
    <col min="706" max="706" width="17.75" style="6" customWidth="1"/>
    <col min="707" max="707" width="11.875" style="88" customWidth="1"/>
    <col min="708" max="708" width="2.75" style="2" customWidth="1"/>
    <col min="709" max="709" width="17.75" style="6" customWidth="1"/>
    <col min="710" max="710" width="11.875" style="88" customWidth="1"/>
    <col min="711" max="711" width="2.75" style="2" customWidth="1"/>
    <col min="712" max="712" width="17.75" style="6" customWidth="1"/>
    <col min="713" max="713" width="11.875" style="88" customWidth="1"/>
    <col min="714" max="714" width="2.75" style="2" customWidth="1"/>
    <col min="715" max="715" width="17.75" style="6" customWidth="1"/>
    <col min="716" max="716" width="11.875" style="88" customWidth="1"/>
    <col min="717" max="717" width="2.75" style="2" customWidth="1"/>
    <col min="718" max="718" width="17.75" style="6" customWidth="1"/>
    <col min="719" max="719" width="11.875" style="88" customWidth="1"/>
    <col min="720" max="720" width="2.75" style="2" customWidth="1"/>
    <col min="721" max="721" width="17.75" style="6" customWidth="1"/>
    <col min="722" max="722" width="11.875" style="88" customWidth="1"/>
    <col min="723" max="723" width="2.75" style="2" customWidth="1"/>
    <col min="724" max="724" width="17.75" style="6" customWidth="1"/>
    <col min="725" max="725" width="11.875" style="88" customWidth="1"/>
    <col min="726" max="726" width="2.75" style="2" customWidth="1"/>
    <col min="727" max="727" width="17.75" style="6" customWidth="1"/>
    <col min="728" max="728" width="11.875" style="88" customWidth="1"/>
    <col min="729" max="729" width="2.75" style="2" customWidth="1"/>
    <col min="730" max="730" width="17.75" style="6" customWidth="1"/>
    <col min="731" max="731" width="11.875" style="88" customWidth="1"/>
    <col min="732" max="732" width="2.75" style="2" customWidth="1"/>
    <col min="733" max="733" width="17.75" style="6" customWidth="1"/>
    <col min="734" max="734" width="11.875" style="88" customWidth="1"/>
    <col min="735" max="735" width="2.75" style="2" customWidth="1"/>
    <col min="736" max="736" width="17.75" style="6" customWidth="1"/>
    <col min="737" max="737" width="11.875" style="88" customWidth="1"/>
    <col min="738" max="738" width="2.75" style="2" customWidth="1"/>
    <col min="739" max="739" width="17.75" style="6" customWidth="1"/>
    <col min="740" max="740" width="11.875" style="88" customWidth="1"/>
    <col min="741" max="741" width="2.75" style="2" customWidth="1"/>
    <col min="742" max="742" width="17.75" style="6" customWidth="1"/>
    <col min="743" max="743" width="11.875" style="88" customWidth="1"/>
    <col min="744" max="744" width="2.75" style="2" customWidth="1"/>
    <col min="745" max="745" width="17.75" style="6" customWidth="1"/>
    <col min="746" max="746" width="11.875" style="88" customWidth="1"/>
    <col min="747" max="747" width="2.75" style="2" customWidth="1"/>
    <col min="748" max="748" width="17.75" style="6" customWidth="1"/>
    <col min="749" max="749" width="11.875" style="88" customWidth="1"/>
    <col min="750" max="750" width="2.75" style="2" customWidth="1"/>
    <col min="751" max="751" width="17.75" style="6" customWidth="1"/>
    <col min="752" max="752" width="11.875" style="88" customWidth="1"/>
    <col min="753" max="753" width="2.75" style="2" customWidth="1"/>
    <col min="754" max="754" width="17.75" style="6" customWidth="1"/>
    <col min="755" max="755" width="11.875" style="88" customWidth="1"/>
    <col min="756" max="756" width="2.75" style="2" customWidth="1"/>
    <col min="757" max="757" width="17.75" style="6" customWidth="1"/>
    <col min="758" max="758" width="11.875" style="88" customWidth="1"/>
    <col min="759" max="759" width="2.75" style="2" customWidth="1"/>
    <col min="760" max="760" width="17.75" style="6" customWidth="1"/>
    <col min="761" max="761" width="11.875" style="88" customWidth="1"/>
    <col min="762" max="762" width="2.75" style="2" customWidth="1"/>
    <col min="763" max="763" width="17.75" style="6" customWidth="1"/>
    <col min="764" max="764" width="11.875" style="88" customWidth="1"/>
    <col min="765" max="765" width="2.75" style="2" customWidth="1"/>
    <col min="766" max="766" width="17.75" style="6" customWidth="1"/>
    <col min="767" max="767" width="11.875" style="88" customWidth="1"/>
    <col min="768" max="768" width="2.75" style="2" customWidth="1"/>
    <col min="769" max="769" width="17.75" style="6" customWidth="1"/>
    <col min="770" max="770" width="11.875" style="88" customWidth="1"/>
    <col min="771" max="771" width="2.75" style="2" customWidth="1"/>
    <col min="772" max="772" width="17.75" style="6" customWidth="1"/>
    <col min="773" max="773" width="11.875" style="88" customWidth="1"/>
    <col min="774" max="774" width="2.75" style="2" customWidth="1"/>
    <col min="775" max="775" width="17.75" style="6" customWidth="1"/>
    <col min="776" max="776" width="11.875" style="88" customWidth="1"/>
    <col min="777" max="777" width="2.75" style="2" customWidth="1"/>
    <col min="778" max="778" width="17.75" style="6" customWidth="1"/>
    <col min="779" max="779" width="11.875" style="88" customWidth="1"/>
    <col min="780" max="780" width="2.75" style="2" customWidth="1"/>
    <col min="781" max="781" width="17.75" style="6" customWidth="1"/>
    <col min="782" max="782" width="11.875" style="88" customWidth="1"/>
    <col min="783" max="783" width="2.75" style="2" customWidth="1"/>
    <col min="784" max="784" width="17.75" style="6" customWidth="1"/>
    <col min="785" max="785" width="11.875" style="88" customWidth="1"/>
    <col min="786" max="786" width="2.75" style="2" customWidth="1"/>
    <col min="787" max="787" width="17.75" style="6" customWidth="1"/>
    <col min="788" max="788" width="11.875" style="88" customWidth="1"/>
    <col min="789" max="789" width="2.75" style="2" customWidth="1"/>
    <col min="790" max="790" width="17.75" style="6" customWidth="1"/>
    <col min="791" max="791" width="11.875" style="88" customWidth="1"/>
    <col min="792" max="792" width="2.75" style="2" customWidth="1"/>
    <col min="793" max="793" width="17.75" style="6" customWidth="1"/>
    <col min="794" max="794" width="11.875" style="88" customWidth="1"/>
    <col min="795" max="795" width="2.75" style="2" customWidth="1"/>
    <col min="796" max="796" width="17.75" style="6" customWidth="1"/>
    <col min="797" max="797" width="11.875" style="88" customWidth="1"/>
    <col min="798" max="798" width="2.75" style="2" customWidth="1"/>
    <col min="799" max="799" width="17.75" style="6" customWidth="1"/>
    <col min="800" max="800" width="11.875" style="88" customWidth="1"/>
    <col min="801" max="801" width="2.75" style="2" customWidth="1"/>
    <col min="802" max="802" width="17.75" style="6" customWidth="1"/>
    <col min="803" max="803" width="11.875" style="88" customWidth="1"/>
    <col min="804" max="804" width="2.75" style="2" customWidth="1"/>
    <col min="805" max="805" width="17.75" style="6" customWidth="1"/>
    <col min="806" max="806" width="11.875" style="88" customWidth="1"/>
    <col min="807" max="807" width="2.75" style="2" customWidth="1"/>
    <col min="808" max="808" width="17.75" style="6" customWidth="1"/>
    <col min="809" max="809" width="11.875" style="88" customWidth="1"/>
    <col min="810" max="810" width="2.75" style="2" customWidth="1"/>
    <col min="811" max="811" width="17.75" style="6" customWidth="1"/>
    <col min="812" max="812" width="11.875" style="88" customWidth="1"/>
    <col min="813" max="813" width="2.75" style="2" customWidth="1"/>
    <col min="814" max="814" width="17.75" style="6" customWidth="1"/>
    <col min="815" max="815" width="11.875" style="88" customWidth="1"/>
    <col min="816" max="816" width="2.75" style="2" customWidth="1"/>
    <col min="817" max="817" width="17.75" style="6" customWidth="1"/>
    <col min="818" max="818" width="11.875" style="88" customWidth="1"/>
    <col min="819" max="819" width="2.75" style="2" customWidth="1"/>
    <col min="820" max="820" width="17.75" style="6" customWidth="1"/>
    <col min="821" max="821" width="11.875" style="88" customWidth="1"/>
    <col min="822" max="822" width="2.75" style="2" customWidth="1"/>
    <col min="823" max="823" width="17.75" style="6" customWidth="1"/>
    <col min="824" max="824" width="11.875" style="88" customWidth="1"/>
    <col min="825" max="825" width="2.75" style="2" customWidth="1"/>
    <col min="826" max="826" width="17.75" style="6" customWidth="1"/>
    <col min="827" max="827" width="11.875" style="88" customWidth="1"/>
    <col min="828" max="828" width="2.75" style="2" customWidth="1"/>
    <col min="829" max="829" width="17.75" style="6" customWidth="1"/>
    <col min="830" max="830" width="11.875" style="88" customWidth="1"/>
    <col min="831" max="831" width="2.75" style="2" customWidth="1"/>
    <col min="832" max="832" width="17.75" style="6" customWidth="1"/>
    <col min="833" max="833" width="11.875" style="88" customWidth="1"/>
    <col min="834" max="834" width="2.75" style="2" customWidth="1"/>
    <col min="835" max="835" width="17.75" style="6" customWidth="1"/>
    <col min="836" max="836" width="11.875" style="88" customWidth="1"/>
    <col min="837" max="837" width="2.75" style="2" customWidth="1"/>
    <col min="838" max="838" width="17.75" style="6" customWidth="1"/>
    <col min="839" max="839" width="11.875" style="88" customWidth="1"/>
    <col min="840" max="840" width="2.75" style="2" customWidth="1"/>
    <col min="841" max="841" width="17.75" style="6" customWidth="1"/>
    <col min="842" max="842" width="11.875" style="88" customWidth="1"/>
    <col min="843" max="843" width="2.75" style="2" customWidth="1"/>
    <col min="844" max="844" width="17.75" style="6" customWidth="1"/>
    <col min="845" max="845" width="11.875" style="88" customWidth="1"/>
    <col min="846" max="846" width="2.75" style="2" customWidth="1"/>
    <col min="847" max="847" width="17.75" style="6" customWidth="1"/>
    <col min="848" max="848" width="11.875" style="88" customWidth="1"/>
    <col min="849" max="849" width="2.75" style="2" customWidth="1"/>
    <col min="850" max="850" width="17.75" style="6" customWidth="1"/>
    <col min="851" max="851" width="11.875" style="88" customWidth="1"/>
    <col min="852" max="852" width="2.75" style="2" customWidth="1"/>
    <col min="853" max="853" width="17.75" style="6" customWidth="1"/>
    <col min="854" max="854" width="11.875" style="88" customWidth="1"/>
    <col min="855" max="855" width="2.75" style="2" customWidth="1"/>
    <col min="856" max="856" width="17.75" style="6" customWidth="1"/>
    <col min="857" max="857" width="11.875" style="88" customWidth="1"/>
    <col min="858" max="858" width="2.75" style="2" customWidth="1"/>
    <col min="859" max="859" width="17.75" style="6" customWidth="1"/>
    <col min="860" max="860" width="11.875" style="88" customWidth="1"/>
    <col min="861" max="861" width="2.75" style="2" customWidth="1"/>
    <col min="862" max="862" width="17.75" style="6" customWidth="1"/>
    <col min="863" max="863" width="11.875" style="88" customWidth="1"/>
    <col min="864" max="864" width="2.75" style="2" customWidth="1"/>
    <col min="865" max="865" width="17.75" style="6" customWidth="1"/>
    <col min="866" max="866" width="11.875" style="88" customWidth="1"/>
    <col min="867" max="867" width="2.75" style="2" customWidth="1"/>
    <col min="868" max="868" width="17.75" style="6" customWidth="1"/>
    <col min="869" max="869" width="11.875" style="88" customWidth="1"/>
    <col min="870" max="870" width="2.75" style="2" customWidth="1"/>
    <col min="871" max="871" width="17.75" style="6" customWidth="1"/>
    <col min="872" max="872" width="11.875" style="88" customWidth="1"/>
    <col min="873" max="873" width="2.75" style="2" customWidth="1"/>
    <col min="874" max="874" width="17.75" style="6" customWidth="1"/>
    <col min="875" max="875" width="11.875" style="88" customWidth="1"/>
    <col min="876" max="876" width="2.75" style="2" customWidth="1"/>
    <col min="877" max="877" width="17.75" style="6" customWidth="1"/>
    <col min="878" max="878" width="11.875" style="88" customWidth="1"/>
    <col min="879" max="879" width="2.75" style="2" customWidth="1"/>
    <col min="880" max="880" width="17.75" style="6" customWidth="1"/>
    <col min="881" max="881" width="11.875" style="88" customWidth="1"/>
    <col min="882" max="882" width="2.75" style="2" customWidth="1"/>
    <col min="883" max="883" width="17.75" style="6" customWidth="1"/>
    <col min="884" max="884" width="11.875" style="88" customWidth="1"/>
    <col min="885" max="885" width="2.75" style="2" customWidth="1"/>
    <col min="886" max="886" width="17.75" style="6" customWidth="1"/>
    <col min="887" max="887" width="11.875" style="88" customWidth="1"/>
    <col min="888" max="888" width="2.75" style="2" customWidth="1"/>
    <col min="889" max="889" width="17.75" style="6" customWidth="1"/>
    <col min="890" max="890" width="11.875" style="88" customWidth="1"/>
    <col min="891" max="891" width="2.75" style="2" customWidth="1"/>
    <col min="892" max="892" width="17.75" style="6" customWidth="1"/>
    <col min="893" max="893" width="11.875" style="88" customWidth="1"/>
    <col min="894" max="894" width="2.75" style="2" customWidth="1"/>
    <col min="895" max="895" width="17.75" style="6" customWidth="1"/>
    <col min="896" max="896" width="11.875" style="88" customWidth="1"/>
    <col min="897" max="897" width="2.75" style="2" customWidth="1"/>
    <col min="898" max="898" width="17.75" style="6" customWidth="1"/>
    <col min="899" max="899" width="11.875" style="88" customWidth="1"/>
    <col min="900" max="900" width="2.75" style="2" customWidth="1"/>
    <col min="901" max="901" width="17.75" style="6" customWidth="1"/>
    <col min="902" max="902" width="11.875" style="88" customWidth="1"/>
    <col min="903" max="903" width="2.75" style="2" customWidth="1"/>
    <col min="904" max="904" width="17.75" style="6" customWidth="1"/>
    <col min="905" max="905" width="11.875" style="88" customWidth="1"/>
    <col min="906" max="906" width="2.75" style="2" customWidth="1"/>
    <col min="907" max="16384" width="9.125" style="2"/>
  </cols>
  <sheetData>
    <row r="1" spans="2:906" ht="54.7" customHeight="1" x14ac:dyDescent="0.2">
      <c r="C1" s="263" t="s">
        <v>207</v>
      </c>
      <c r="D1" s="438" t="s">
        <v>199</v>
      </c>
      <c r="G1" s="439" t="s">
        <v>200</v>
      </c>
      <c r="J1" s="439" t="s">
        <v>200</v>
      </c>
      <c r="M1" s="439" t="s">
        <v>200</v>
      </c>
      <c r="P1" s="439" t="s">
        <v>200</v>
      </c>
      <c r="S1" s="439" t="s">
        <v>200</v>
      </c>
      <c r="V1" s="439" t="s">
        <v>200</v>
      </c>
      <c r="Y1" s="439" t="s">
        <v>200</v>
      </c>
      <c r="AB1" s="439" t="s">
        <v>200</v>
      </c>
      <c r="AE1" s="439" t="s">
        <v>200</v>
      </c>
      <c r="AH1" s="439" t="s">
        <v>200</v>
      </c>
      <c r="AK1" s="439" t="s">
        <v>200</v>
      </c>
      <c r="AN1" s="439" t="s">
        <v>200</v>
      </c>
      <c r="AQ1" s="439" t="s">
        <v>200</v>
      </c>
      <c r="AT1" s="439" t="s">
        <v>200</v>
      </c>
      <c r="AW1" s="439" t="s">
        <v>200</v>
      </c>
      <c r="AZ1" s="439" t="s">
        <v>200</v>
      </c>
      <c r="BC1" s="439" t="s">
        <v>200</v>
      </c>
      <c r="BF1" s="439" t="s">
        <v>200</v>
      </c>
      <c r="BI1" s="439" t="s">
        <v>200</v>
      </c>
      <c r="BL1" s="439" t="s">
        <v>200</v>
      </c>
      <c r="BO1" s="439" t="s">
        <v>200</v>
      </c>
      <c r="BR1" s="439" t="s">
        <v>200</v>
      </c>
      <c r="BU1" s="439" t="s">
        <v>200</v>
      </c>
      <c r="BX1" s="439" t="s">
        <v>200</v>
      </c>
      <c r="CA1" s="439" t="s">
        <v>200</v>
      </c>
      <c r="CD1" s="439" t="s">
        <v>200</v>
      </c>
      <c r="CG1" s="439" t="s">
        <v>200</v>
      </c>
      <c r="CJ1" s="439" t="s">
        <v>200</v>
      </c>
      <c r="CM1" s="439" t="s">
        <v>200</v>
      </c>
      <c r="CP1" s="439" t="s">
        <v>200</v>
      </c>
      <c r="CS1" s="439" t="s">
        <v>200</v>
      </c>
      <c r="CV1" s="439" t="s">
        <v>200</v>
      </c>
      <c r="CY1" s="439" t="s">
        <v>200</v>
      </c>
      <c r="DB1" s="439" t="s">
        <v>200</v>
      </c>
      <c r="DE1" s="439" t="s">
        <v>200</v>
      </c>
      <c r="DH1" s="439" t="s">
        <v>200</v>
      </c>
      <c r="DK1" s="439" t="s">
        <v>200</v>
      </c>
      <c r="DN1" s="439" t="s">
        <v>200</v>
      </c>
      <c r="DQ1" s="439" t="s">
        <v>200</v>
      </c>
      <c r="DT1" s="439" t="s">
        <v>200</v>
      </c>
      <c r="DW1" s="439" t="s">
        <v>200</v>
      </c>
      <c r="DZ1" s="439" t="s">
        <v>200</v>
      </c>
      <c r="EC1" s="439" t="s">
        <v>200</v>
      </c>
      <c r="EF1" s="439" t="s">
        <v>200</v>
      </c>
      <c r="EI1" s="439" t="s">
        <v>200</v>
      </c>
      <c r="EL1" s="439" t="s">
        <v>200</v>
      </c>
      <c r="EO1" s="439" t="s">
        <v>200</v>
      </c>
      <c r="ER1" s="439" t="s">
        <v>200</v>
      </c>
      <c r="EU1" s="439" t="s">
        <v>200</v>
      </c>
      <c r="EX1" s="439" t="s">
        <v>200</v>
      </c>
      <c r="FA1" s="439" t="s">
        <v>200</v>
      </c>
      <c r="FD1" s="439" t="s">
        <v>200</v>
      </c>
      <c r="FG1" s="439" t="s">
        <v>200</v>
      </c>
      <c r="FJ1" s="439" t="s">
        <v>200</v>
      </c>
      <c r="FM1" s="439" t="s">
        <v>200</v>
      </c>
      <c r="FP1" s="439" t="s">
        <v>200</v>
      </c>
      <c r="FS1" s="439" t="s">
        <v>200</v>
      </c>
      <c r="FV1" s="439" t="s">
        <v>200</v>
      </c>
      <c r="FY1" s="439" t="s">
        <v>200</v>
      </c>
      <c r="GB1" s="439" t="s">
        <v>200</v>
      </c>
      <c r="GE1" s="439" t="s">
        <v>200</v>
      </c>
      <c r="GH1" s="439" t="s">
        <v>200</v>
      </c>
      <c r="GK1" s="439" t="s">
        <v>200</v>
      </c>
      <c r="GN1" s="439" t="s">
        <v>200</v>
      </c>
      <c r="GQ1" s="439" t="s">
        <v>200</v>
      </c>
      <c r="GT1" s="439" t="s">
        <v>200</v>
      </c>
      <c r="GW1" s="439" t="s">
        <v>200</v>
      </c>
      <c r="GZ1" s="439" t="s">
        <v>200</v>
      </c>
      <c r="HC1" s="439" t="s">
        <v>200</v>
      </c>
      <c r="HF1" s="439" t="s">
        <v>200</v>
      </c>
      <c r="HI1" s="439" t="s">
        <v>200</v>
      </c>
      <c r="HL1" s="439" t="s">
        <v>200</v>
      </c>
      <c r="HO1" s="439" t="s">
        <v>200</v>
      </c>
      <c r="HR1" s="439" t="s">
        <v>200</v>
      </c>
      <c r="HU1" s="439" t="s">
        <v>200</v>
      </c>
      <c r="HX1" s="439" t="s">
        <v>200</v>
      </c>
      <c r="IA1" s="439" t="s">
        <v>200</v>
      </c>
      <c r="ID1" s="439" t="s">
        <v>200</v>
      </c>
      <c r="IG1" s="439" t="s">
        <v>200</v>
      </c>
      <c r="IJ1" s="439" t="s">
        <v>200</v>
      </c>
      <c r="IM1" s="439" t="s">
        <v>200</v>
      </c>
      <c r="IP1" s="439" t="s">
        <v>200</v>
      </c>
      <c r="IS1" s="439" t="s">
        <v>200</v>
      </c>
      <c r="IV1" s="439" t="s">
        <v>200</v>
      </c>
      <c r="IY1" s="439" t="s">
        <v>200</v>
      </c>
      <c r="JB1" s="439" t="s">
        <v>200</v>
      </c>
      <c r="JE1" s="439" t="s">
        <v>200</v>
      </c>
      <c r="JH1" s="439" t="s">
        <v>200</v>
      </c>
      <c r="JK1" s="439" t="s">
        <v>200</v>
      </c>
      <c r="JN1" s="439" t="s">
        <v>200</v>
      </c>
      <c r="JQ1" s="439" t="s">
        <v>200</v>
      </c>
      <c r="JT1" s="439" t="s">
        <v>200</v>
      </c>
      <c r="JW1" s="439" t="s">
        <v>200</v>
      </c>
      <c r="JZ1" s="439" t="s">
        <v>200</v>
      </c>
      <c r="KC1" s="439" t="s">
        <v>200</v>
      </c>
      <c r="KF1" s="439" t="s">
        <v>200</v>
      </c>
      <c r="KI1" s="439" t="s">
        <v>200</v>
      </c>
      <c r="KL1" s="439" t="s">
        <v>200</v>
      </c>
      <c r="KO1" s="439" t="s">
        <v>200</v>
      </c>
      <c r="KR1" s="439" t="s">
        <v>200</v>
      </c>
      <c r="KU1" s="439" t="s">
        <v>200</v>
      </c>
      <c r="KX1" s="439" t="s">
        <v>200</v>
      </c>
      <c r="LA1" s="439" t="s">
        <v>200</v>
      </c>
      <c r="LD1" s="439" t="s">
        <v>200</v>
      </c>
      <c r="LG1" s="439" t="s">
        <v>200</v>
      </c>
      <c r="LJ1" s="439" t="s">
        <v>200</v>
      </c>
      <c r="LM1" s="439" t="s">
        <v>200</v>
      </c>
      <c r="LP1" s="439" t="s">
        <v>200</v>
      </c>
      <c r="LS1" s="439" t="s">
        <v>200</v>
      </c>
      <c r="LV1" s="439" t="s">
        <v>200</v>
      </c>
      <c r="LY1" s="439" t="s">
        <v>200</v>
      </c>
      <c r="MB1" s="439" t="s">
        <v>200</v>
      </c>
      <c r="ME1" s="439" t="s">
        <v>200</v>
      </c>
      <c r="MH1" s="439" t="s">
        <v>200</v>
      </c>
      <c r="MK1" s="439" t="s">
        <v>200</v>
      </c>
      <c r="MN1" s="439" t="s">
        <v>200</v>
      </c>
      <c r="MQ1" s="439" t="s">
        <v>200</v>
      </c>
      <c r="MT1" s="439" t="s">
        <v>200</v>
      </c>
      <c r="MW1" s="439" t="s">
        <v>200</v>
      </c>
      <c r="MZ1" s="439" t="s">
        <v>200</v>
      </c>
      <c r="NC1" s="439" t="s">
        <v>200</v>
      </c>
      <c r="NF1" s="439" t="s">
        <v>200</v>
      </c>
      <c r="NI1" s="439" t="s">
        <v>200</v>
      </c>
      <c r="NL1" s="439" t="s">
        <v>200</v>
      </c>
      <c r="NO1" s="439" t="s">
        <v>200</v>
      </c>
      <c r="NR1" s="439" t="s">
        <v>200</v>
      </c>
      <c r="NU1" s="439" t="s">
        <v>200</v>
      </c>
      <c r="NX1" s="439" t="s">
        <v>200</v>
      </c>
      <c r="OA1" s="439" t="s">
        <v>200</v>
      </c>
      <c r="OD1" s="439" t="s">
        <v>200</v>
      </c>
      <c r="OG1" s="439" t="s">
        <v>200</v>
      </c>
      <c r="OJ1" s="439" t="s">
        <v>200</v>
      </c>
      <c r="OM1" s="439" t="s">
        <v>200</v>
      </c>
      <c r="OP1" s="439" t="s">
        <v>200</v>
      </c>
      <c r="OS1" s="439" t="s">
        <v>200</v>
      </c>
      <c r="OV1" s="439" t="s">
        <v>200</v>
      </c>
      <c r="OY1" s="439" t="s">
        <v>200</v>
      </c>
      <c r="PB1" s="439" t="s">
        <v>200</v>
      </c>
      <c r="PE1" s="439" t="s">
        <v>200</v>
      </c>
      <c r="PH1" s="439" t="s">
        <v>200</v>
      </c>
      <c r="PK1" s="439" t="s">
        <v>200</v>
      </c>
      <c r="PN1" s="439" t="s">
        <v>200</v>
      </c>
      <c r="PQ1" s="439" t="s">
        <v>200</v>
      </c>
      <c r="PT1" s="439" t="s">
        <v>200</v>
      </c>
      <c r="PW1" s="439" t="s">
        <v>200</v>
      </c>
      <c r="PZ1" s="439" t="s">
        <v>200</v>
      </c>
      <c r="QC1" s="439" t="s">
        <v>200</v>
      </c>
      <c r="QF1" s="439" t="s">
        <v>200</v>
      </c>
      <c r="QI1" s="439" t="s">
        <v>200</v>
      </c>
      <c r="QL1" s="439" t="s">
        <v>200</v>
      </c>
      <c r="QO1" s="439" t="s">
        <v>200</v>
      </c>
      <c r="QR1" s="439" t="s">
        <v>200</v>
      </c>
      <c r="QU1" s="439" t="s">
        <v>200</v>
      </c>
      <c r="QX1" s="439" t="s">
        <v>200</v>
      </c>
      <c r="RA1" s="439" t="s">
        <v>200</v>
      </c>
      <c r="RD1" s="439" t="s">
        <v>200</v>
      </c>
      <c r="RG1" s="439" t="s">
        <v>200</v>
      </c>
      <c r="RJ1" s="439" t="s">
        <v>200</v>
      </c>
      <c r="RM1" s="439" t="s">
        <v>200</v>
      </c>
      <c r="RP1" s="439" t="s">
        <v>200</v>
      </c>
      <c r="RS1" s="439" t="s">
        <v>200</v>
      </c>
      <c r="RV1" s="439" t="s">
        <v>200</v>
      </c>
      <c r="RY1" s="439" t="s">
        <v>200</v>
      </c>
      <c r="SB1" s="439" t="s">
        <v>200</v>
      </c>
      <c r="SE1" s="439" t="s">
        <v>200</v>
      </c>
      <c r="SH1" s="439" t="s">
        <v>200</v>
      </c>
      <c r="SK1" s="439" t="s">
        <v>200</v>
      </c>
      <c r="SN1" s="439" t="s">
        <v>200</v>
      </c>
      <c r="SQ1" s="439" t="s">
        <v>200</v>
      </c>
      <c r="ST1" s="439" t="s">
        <v>200</v>
      </c>
      <c r="SW1" s="439" t="s">
        <v>200</v>
      </c>
      <c r="SZ1" s="439" t="s">
        <v>200</v>
      </c>
      <c r="TC1" s="439" t="s">
        <v>200</v>
      </c>
      <c r="TF1" s="439" t="s">
        <v>200</v>
      </c>
      <c r="TI1" s="439" t="s">
        <v>200</v>
      </c>
      <c r="TL1" s="439" t="s">
        <v>200</v>
      </c>
      <c r="TO1" s="439" t="s">
        <v>200</v>
      </c>
      <c r="TR1" s="439" t="s">
        <v>200</v>
      </c>
      <c r="TU1" s="439" t="s">
        <v>200</v>
      </c>
      <c r="TX1" s="439" t="s">
        <v>200</v>
      </c>
      <c r="UA1" s="439" t="s">
        <v>200</v>
      </c>
      <c r="UD1" s="439" t="s">
        <v>200</v>
      </c>
      <c r="UG1" s="439" t="s">
        <v>200</v>
      </c>
      <c r="UJ1" s="439" t="s">
        <v>200</v>
      </c>
      <c r="UM1" s="439" t="s">
        <v>200</v>
      </c>
      <c r="UP1" s="439" t="s">
        <v>200</v>
      </c>
      <c r="US1" s="439" t="s">
        <v>200</v>
      </c>
      <c r="UV1" s="439" t="s">
        <v>200</v>
      </c>
      <c r="UY1" s="439" t="s">
        <v>200</v>
      </c>
      <c r="VB1" s="439" t="s">
        <v>200</v>
      </c>
      <c r="VE1" s="439" t="s">
        <v>200</v>
      </c>
      <c r="VH1" s="439" t="s">
        <v>200</v>
      </c>
      <c r="VK1" s="439" t="s">
        <v>200</v>
      </c>
      <c r="VN1" s="439" t="s">
        <v>200</v>
      </c>
      <c r="VQ1" s="439" t="s">
        <v>200</v>
      </c>
      <c r="VT1" s="439" t="s">
        <v>200</v>
      </c>
      <c r="VW1" s="439" t="s">
        <v>200</v>
      </c>
      <c r="VZ1" s="439" t="s">
        <v>200</v>
      </c>
      <c r="WC1" s="439" t="s">
        <v>200</v>
      </c>
      <c r="WF1" s="439" t="s">
        <v>200</v>
      </c>
      <c r="WI1" s="439" t="s">
        <v>200</v>
      </c>
      <c r="WL1" s="439" t="s">
        <v>200</v>
      </c>
      <c r="WO1" s="439" t="s">
        <v>200</v>
      </c>
      <c r="WR1" s="439" t="s">
        <v>200</v>
      </c>
      <c r="WU1" s="439" t="s">
        <v>200</v>
      </c>
      <c r="WX1" s="439" t="s">
        <v>200</v>
      </c>
      <c r="XA1" s="439" t="s">
        <v>200</v>
      </c>
      <c r="XD1" s="439" t="s">
        <v>200</v>
      </c>
      <c r="XG1" s="439" t="s">
        <v>200</v>
      </c>
      <c r="XJ1" s="439" t="s">
        <v>200</v>
      </c>
      <c r="XM1" s="439" t="s">
        <v>200</v>
      </c>
      <c r="XP1" s="439" t="s">
        <v>200</v>
      </c>
      <c r="XS1" s="439" t="s">
        <v>200</v>
      </c>
      <c r="XV1" s="439" t="s">
        <v>200</v>
      </c>
      <c r="XY1" s="439" t="s">
        <v>200</v>
      </c>
      <c r="YB1" s="439" t="s">
        <v>200</v>
      </c>
      <c r="YE1" s="439" t="s">
        <v>200</v>
      </c>
      <c r="YH1" s="439" t="s">
        <v>200</v>
      </c>
      <c r="YK1" s="439" t="s">
        <v>200</v>
      </c>
      <c r="YN1" s="439" t="s">
        <v>200</v>
      </c>
      <c r="YQ1" s="439" t="s">
        <v>200</v>
      </c>
      <c r="YT1" s="439" t="s">
        <v>200</v>
      </c>
      <c r="YW1" s="439" t="s">
        <v>200</v>
      </c>
      <c r="YZ1" s="439" t="s">
        <v>200</v>
      </c>
      <c r="ZC1" s="439" t="s">
        <v>200</v>
      </c>
      <c r="ZF1" s="439" t="s">
        <v>200</v>
      </c>
      <c r="ZI1" s="439" t="s">
        <v>200</v>
      </c>
      <c r="ZL1" s="439" t="s">
        <v>200</v>
      </c>
      <c r="ZO1" s="439" t="s">
        <v>200</v>
      </c>
      <c r="ZR1" s="439" t="s">
        <v>200</v>
      </c>
      <c r="ZU1" s="439" t="s">
        <v>200</v>
      </c>
      <c r="ZX1" s="439" t="s">
        <v>200</v>
      </c>
      <c r="AAA1" s="439" t="s">
        <v>200</v>
      </c>
      <c r="AAD1" s="439" t="s">
        <v>200</v>
      </c>
      <c r="AAG1" s="439" t="s">
        <v>200</v>
      </c>
      <c r="AAJ1" s="439" t="s">
        <v>200</v>
      </c>
      <c r="AAM1" s="439" t="s">
        <v>200</v>
      </c>
      <c r="AAP1" s="439" t="s">
        <v>200</v>
      </c>
      <c r="AAS1" s="439" t="s">
        <v>200</v>
      </c>
      <c r="AAV1" s="439" t="s">
        <v>200</v>
      </c>
      <c r="AAY1" s="439" t="s">
        <v>200</v>
      </c>
      <c r="ABB1" s="439" t="s">
        <v>200</v>
      </c>
      <c r="ABE1" s="439" t="s">
        <v>200</v>
      </c>
      <c r="ABH1" s="439" t="s">
        <v>200</v>
      </c>
      <c r="ABK1" s="439" t="s">
        <v>200</v>
      </c>
      <c r="ABN1" s="439" t="s">
        <v>200</v>
      </c>
      <c r="ABQ1" s="439" t="s">
        <v>200</v>
      </c>
      <c r="ABT1" s="439" t="s">
        <v>200</v>
      </c>
      <c r="ABW1" s="439" t="s">
        <v>200</v>
      </c>
      <c r="ABZ1" s="439" t="s">
        <v>200</v>
      </c>
      <c r="ACC1" s="439" t="s">
        <v>200</v>
      </c>
      <c r="ACF1" s="439" t="s">
        <v>200</v>
      </c>
      <c r="ACI1" s="439" t="s">
        <v>200</v>
      </c>
      <c r="ACL1" s="439" t="s">
        <v>200</v>
      </c>
      <c r="ACO1" s="439" t="s">
        <v>200</v>
      </c>
      <c r="ACR1" s="439" t="s">
        <v>200</v>
      </c>
      <c r="ACU1" s="439" t="s">
        <v>200</v>
      </c>
      <c r="ACX1" s="439" t="s">
        <v>200</v>
      </c>
      <c r="ADA1" s="439" t="s">
        <v>200</v>
      </c>
      <c r="ADD1" s="439" t="s">
        <v>200</v>
      </c>
      <c r="ADG1" s="439" t="s">
        <v>200</v>
      </c>
      <c r="ADJ1" s="439" t="s">
        <v>200</v>
      </c>
      <c r="ADM1" s="439" t="s">
        <v>200</v>
      </c>
      <c r="ADP1" s="439" t="s">
        <v>200</v>
      </c>
      <c r="ADS1" s="439" t="s">
        <v>200</v>
      </c>
      <c r="ADV1" s="439" t="s">
        <v>200</v>
      </c>
      <c r="ADY1" s="439" t="s">
        <v>200</v>
      </c>
      <c r="AEB1" s="439" t="s">
        <v>200</v>
      </c>
      <c r="AEE1" s="439" t="s">
        <v>200</v>
      </c>
      <c r="AEH1" s="439" t="s">
        <v>200</v>
      </c>
      <c r="AEK1" s="439" t="s">
        <v>200</v>
      </c>
      <c r="AEN1" s="439" t="s">
        <v>200</v>
      </c>
      <c r="AEQ1" s="439" t="s">
        <v>200</v>
      </c>
      <c r="AET1" s="439" t="s">
        <v>200</v>
      </c>
      <c r="AEW1" s="439" t="s">
        <v>200</v>
      </c>
      <c r="AEZ1" s="439" t="s">
        <v>200</v>
      </c>
      <c r="AFC1" s="439" t="s">
        <v>200</v>
      </c>
      <c r="AFF1" s="439" t="s">
        <v>200</v>
      </c>
      <c r="AFI1" s="439" t="s">
        <v>200</v>
      </c>
      <c r="AFL1" s="439" t="s">
        <v>200</v>
      </c>
      <c r="AFO1" s="439" t="s">
        <v>200</v>
      </c>
      <c r="AFR1" s="439" t="s">
        <v>200</v>
      </c>
      <c r="AFU1" s="439" t="s">
        <v>200</v>
      </c>
      <c r="AFX1" s="439" t="s">
        <v>200</v>
      </c>
      <c r="AGA1" s="439" t="s">
        <v>200</v>
      </c>
      <c r="AGD1" s="439" t="s">
        <v>200</v>
      </c>
      <c r="AGG1" s="439" t="s">
        <v>200</v>
      </c>
      <c r="AGJ1" s="439" t="s">
        <v>200</v>
      </c>
      <c r="AGM1" s="439" t="s">
        <v>200</v>
      </c>
      <c r="AGP1" s="439" t="s">
        <v>200</v>
      </c>
      <c r="AGS1" s="439" t="s">
        <v>200</v>
      </c>
      <c r="AGV1" s="439" t="s">
        <v>200</v>
      </c>
      <c r="AGY1" s="439" t="s">
        <v>200</v>
      </c>
      <c r="AHB1" s="439" t="s">
        <v>200</v>
      </c>
      <c r="AHE1" s="439" t="s">
        <v>200</v>
      </c>
      <c r="AHH1" s="439" t="s">
        <v>200</v>
      </c>
      <c r="AHK1" s="439" t="s">
        <v>200</v>
      </c>
      <c r="AHN1" s="439" t="s">
        <v>200</v>
      </c>
      <c r="AHQ1" s="439" t="s">
        <v>200</v>
      </c>
      <c r="AHT1" s="439" t="s">
        <v>200</v>
      </c>
    </row>
    <row r="2" spans="2:906" s="1" customFormat="1" ht="33.799999999999997" customHeight="1" x14ac:dyDescent="0.2">
      <c r="C2" s="315" t="s">
        <v>115</v>
      </c>
      <c r="E2" s="5"/>
      <c r="H2" s="5"/>
      <c r="K2" s="5"/>
      <c r="N2" s="5"/>
      <c r="Q2" s="5"/>
      <c r="T2" s="5"/>
      <c r="W2" s="5"/>
      <c r="Z2" s="5"/>
      <c r="AC2" s="5"/>
      <c r="AF2" s="5"/>
      <c r="AI2" s="5"/>
      <c r="AL2" s="5"/>
      <c r="AO2" s="5"/>
      <c r="AR2" s="5"/>
      <c r="AU2" s="5"/>
      <c r="AX2" s="5"/>
      <c r="BA2" s="5"/>
      <c r="BD2" s="5"/>
      <c r="BG2" s="5"/>
      <c r="BJ2" s="5"/>
      <c r="BM2" s="5"/>
      <c r="BP2" s="5"/>
      <c r="BS2" s="5"/>
      <c r="BV2" s="5"/>
      <c r="BY2" s="5"/>
      <c r="CB2" s="5"/>
      <c r="CE2" s="5"/>
      <c r="CH2" s="5"/>
      <c r="CK2" s="5"/>
      <c r="CN2" s="5"/>
      <c r="CQ2" s="5"/>
      <c r="CT2" s="5"/>
      <c r="CW2" s="5"/>
      <c r="CZ2" s="5"/>
      <c r="DC2" s="5"/>
      <c r="DF2" s="5"/>
      <c r="DI2" s="5"/>
      <c r="DL2" s="5"/>
      <c r="DO2" s="5"/>
      <c r="DR2" s="5"/>
      <c r="DU2" s="5"/>
      <c r="DX2" s="5"/>
      <c r="EA2" s="5"/>
      <c r="ED2" s="5"/>
      <c r="EG2" s="5"/>
      <c r="EJ2" s="5"/>
      <c r="EM2" s="5"/>
      <c r="EP2" s="5"/>
      <c r="ES2" s="5"/>
      <c r="EV2" s="5"/>
      <c r="EY2" s="5"/>
      <c r="FB2" s="5"/>
      <c r="FE2" s="5"/>
      <c r="FH2" s="5"/>
      <c r="FK2" s="5"/>
      <c r="FN2" s="5"/>
      <c r="FQ2" s="5"/>
      <c r="FT2" s="5"/>
      <c r="FW2" s="5"/>
      <c r="FZ2" s="5"/>
      <c r="GC2" s="5"/>
      <c r="GF2" s="5"/>
      <c r="GI2" s="5"/>
      <c r="GL2" s="5"/>
      <c r="GO2" s="5"/>
      <c r="GR2" s="5"/>
      <c r="GU2" s="5"/>
      <c r="GX2" s="5"/>
      <c r="HA2" s="5"/>
      <c r="HD2" s="5"/>
      <c r="HG2" s="5"/>
      <c r="HJ2" s="5"/>
      <c r="HM2" s="5"/>
      <c r="HP2" s="5"/>
      <c r="HS2" s="5"/>
      <c r="HV2" s="5"/>
      <c r="HY2" s="5"/>
      <c r="IB2" s="5"/>
      <c r="IE2" s="5"/>
      <c r="IH2" s="5"/>
      <c r="IK2" s="5"/>
      <c r="IN2" s="5"/>
      <c r="IQ2" s="5"/>
      <c r="IT2" s="5"/>
      <c r="IW2" s="5"/>
      <c r="IZ2" s="5"/>
      <c r="JC2" s="5"/>
      <c r="JF2" s="5"/>
      <c r="JI2" s="5"/>
      <c r="JL2" s="5"/>
      <c r="JO2" s="5"/>
      <c r="JR2" s="5"/>
      <c r="JU2" s="5"/>
      <c r="JX2" s="5"/>
      <c r="KA2" s="5"/>
      <c r="KD2" s="5"/>
      <c r="KG2" s="5"/>
      <c r="KJ2" s="5"/>
      <c r="KM2" s="5"/>
      <c r="KP2" s="5"/>
      <c r="KS2" s="5"/>
      <c r="KV2" s="5"/>
      <c r="KY2" s="5"/>
      <c r="LB2" s="5"/>
      <c r="LE2" s="5"/>
      <c r="LH2" s="5"/>
      <c r="LK2" s="5"/>
      <c r="LN2" s="5"/>
      <c r="LQ2" s="5"/>
      <c r="LT2" s="5"/>
      <c r="LW2" s="5"/>
      <c r="LZ2" s="5"/>
      <c r="MC2" s="5"/>
      <c r="MF2" s="5"/>
      <c r="MI2" s="5"/>
      <c r="ML2" s="5"/>
      <c r="MO2" s="5"/>
      <c r="MR2" s="5"/>
      <c r="MU2" s="5"/>
      <c r="MX2" s="5"/>
      <c r="NA2" s="5"/>
      <c r="ND2" s="5"/>
      <c r="NG2" s="5"/>
      <c r="NJ2" s="5"/>
      <c r="NM2" s="5"/>
      <c r="NP2" s="5"/>
      <c r="NS2" s="5"/>
      <c r="NV2" s="5"/>
      <c r="NY2" s="5"/>
      <c r="OB2" s="5"/>
      <c r="OE2" s="5"/>
      <c r="OH2" s="5"/>
      <c r="OK2" s="5"/>
      <c r="ON2" s="5"/>
      <c r="OQ2" s="5"/>
      <c r="OT2" s="5"/>
      <c r="OW2" s="5"/>
      <c r="OZ2" s="5"/>
      <c r="PC2" s="5"/>
      <c r="PF2" s="5"/>
      <c r="PI2" s="5"/>
      <c r="PL2" s="5"/>
      <c r="PO2" s="5"/>
      <c r="PR2" s="5"/>
      <c r="PU2" s="5"/>
      <c r="PX2" s="5"/>
      <c r="QA2" s="5"/>
      <c r="QD2" s="5"/>
      <c r="QG2" s="5"/>
      <c r="QJ2" s="5"/>
      <c r="QM2" s="5"/>
      <c r="QP2" s="5"/>
      <c r="QS2" s="5"/>
      <c r="QV2" s="5"/>
      <c r="QY2" s="5"/>
      <c r="RB2" s="5"/>
      <c r="RE2" s="5"/>
      <c r="RH2" s="5"/>
      <c r="RK2" s="5"/>
      <c r="RN2" s="5"/>
      <c r="RQ2" s="5"/>
      <c r="RT2" s="5"/>
      <c r="RW2" s="5"/>
      <c r="RZ2" s="5"/>
      <c r="SC2" s="5"/>
      <c r="SF2" s="5"/>
      <c r="SI2" s="5"/>
      <c r="SL2" s="5"/>
      <c r="SO2" s="5"/>
      <c r="SR2" s="5"/>
      <c r="SU2" s="5"/>
      <c r="SX2" s="5"/>
      <c r="TA2" s="5"/>
      <c r="TD2" s="5"/>
      <c r="TG2" s="5"/>
      <c r="TJ2" s="5"/>
      <c r="TM2" s="5"/>
      <c r="TP2" s="5"/>
      <c r="TS2" s="5"/>
      <c r="TV2" s="5"/>
      <c r="TY2" s="5"/>
      <c r="UB2" s="5"/>
      <c r="UE2" s="5"/>
      <c r="UH2" s="5"/>
      <c r="UK2" s="5"/>
      <c r="UN2" s="5"/>
      <c r="UQ2" s="5"/>
      <c r="UT2" s="5"/>
      <c r="UW2" s="5"/>
      <c r="UZ2" s="5"/>
      <c r="VC2" s="5"/>
      <c r="VF2" s="5"/>
      <c r="VI2" s="5"/>
      <c r="VL2" s="5"/>
      <c r="VO2" s="5"/>
      <c r="VR2" s="5"/>
      <c r="VU2" s="5"/>
      <c r="VX2" s="5"/>
      <c r="WA2" s="5"/>
      <c r="WD2" s="5"/>
      <c r="WG2" s="5"/>
      <c r="WJ2" s="5"/>
      <c r="WM2" s="5"/>
      <c r="WP2" s="5"/>
      <c r="WS2" s="5"/>
      <c r="WV2" s="5"/>
      <c r="WY2" s="5"/>
      <c r="XB2" s="5"/>
      <c r="XE2" s="5"/>
      <c r="XH2" s="5"/>
      <c r="XK2" s="5"/>
      <c r="XN2" s="5"/>
      <c r="XQ2" s="5"/>
      <c r="XT2" s="5"/>
      <c r="XW2" s="5"/>
      <c r="XZ2" s="5"/>
      <c r="YC2" s="5"/>
      <c r="YF2" s="5"/>
      <c r="YI2" s="5"/>
      <c r="YL2" s="5"/>
      <c r="YO2" s="5"/>
      <c r="YR2" s="5"/>
      <c r="YU2" s="5"/>
      <c r="YX2" s="5"/>
      <c r="ZA2" s="5"/>
      <c r="ZD2" s="5"/>
      <c r="ZG2" s="5"/>
      <c r="ZJ2" s="5"/>
      <c r="ZM2" s="5"/>
      <c r="ZP2" s="5"/>
      <c r="ZS2" s="5"/>
      <c r="ZV2" s="5"/>
      <c r="ZY2" s="5"/>
      <c r="AAB2" s="5"/>
      <c r="AAE2" s="5"/>
      <c r="AAH2" s="5"/>
      <c r="AAK2" s="5"/>
      <c r="AAN2" s="5"/>
      <c r="AAQ2" s="5"/>
      <c r="AAT2" s="5"/>
      <c r="AAW2" s="5"/>
      <c r="AAZ2" s="5"/>
      <c r="ABC2" s="5"/>
      <c r="ABF2" s="5"/>
      <c r="ABI2" s="5"/>
      <c r="ABL2" s="5"/>
      <c r="ABO2" s="5"/>
      <c r="ABR2" s="5"/>
      <c r="ABU2" s="5"/>
      <c r="ABX2" s="5"/>
      <c r="ACA2" s="5"/>
      <c r="ACD2" s="5"/>
      <c r="ACG2" s="5"/>
      <c r="ACJ2" s="5"/>
      <c r="ACM2" s="5"/>
      <c r="ACP2" s="5"/>
      <c r="ACS2" s="5"/>
      <c r="ACV2" s="5"/>
      <c r="ACY2" s="5"/>
      <c r="ADB2" s="5"/>
      <c r="ADE2" s="5"/>
      <c r="ADH2" s="5"/>
      <c r="ADK2" s="5"/>
      <c r="ADN2" s="5"/>
      <c r="ADQ2" s="5"/>
      <c r="ADT2" s="5"/>
      <c r="ADW2" s="5"/>
      <c r="ADZ2" s="5"/>
      <c r="AEC2" s="5"/>
      <c r="AEF2" s="5"/>
      <c r="AEI2" s="5"/>
      <c r="AEL2" s="5"/>
      <c r="AEO2" s="5"/>
      <c r="AER2" s="5"/>
      <c r="AEU2" s="5"/>
      <c r="AEX2" s="5"/>
      <c r="AFA2" s="5"/>
      <c r="AFD2" s="5"/>
      <c r="AFG2" s="5"/>
      <c r="AFJ2" s="5"/>
      <c r="AFM2" s="5"/>
      <c r="AFP2" s="5"/>
      <c r="AFS2" s="5"/>
      <c r="AFV2" s="5"/>
      <c r="AFY2" s="5"/>
      <c r="AGB2" s="5"/>
      <c r="AGE2" s="5"/>
      <c r="AGH2" s="5"/>
      <c r="AGK2" s="5"/>
      <c r="AGN2" s="5"/>
      <c r="AGQ2" s="5"/>
      <c r="AGT2" s="5"/>
      <c r="AGW2" s="5"/>
      <c r="AGZ2" s="5"/>
      <c r="AHC2" s="5"/>
      <c r="AHF2" s="5"/>
      <c r="AHI2" s="5"/>
      <c r="AHL2" s="5"/>
      <c r="AHO2" s="5"/>
      <c r="AHR2" s="5"/>
      <c r="AHU2" s="5"/>
    </row>
    <row r="3" spans="2:906" ht="15.65" x14ac:dyDescent="0.25">
      <c r="C3" s="4"/>
    </row>
    <row r="5" spans="2:906" ht="19.55" customHeight="1" x14ac:dyDescent="0.2">
      <c r="B5" s="7" t="s">
        <v>28</v>
      </c>
      <c r="C5" s="8" t="s">
        <v>23</v>
      </c>
      <c r="D5" s="159" t="str">
        <f>IF(Master!D4="","",Master!D4)</f>
        <v/>
      </c>
    </row>
    <row r="6" spans="2:906" ht="19.55" customHeight="1" x14ac:dyDescent="0.2">
      <c r="C6" s="8" t="s">
        <v>11</v>
      </c>
      <c r="D6" s="159" t="str">
        <f>IF(Master!D5="","",Master!D5)</f>
        <v/>
      </c>
    </row>
    <row r="7" spans="2:906" x14ac:dyDescent="0.2">
      <c r="F7" s="9"/>
      <c r="I7" s="9"/>
      <c r="L7" s="9"/>
      <c r="O7" s="9"/>
      <c r="R7" s="9"/>
      <c r="U7" s="9"/>
      <c r="X7" s="9"/>
      <c r="AA7" s="9"/>
      <c r="AD7" s="9"/>
      <c r="AG7" s="9"/>
      <c r="AJ7" s="9"/>
      <c r="AM7" s="9"/>
      <c r="AP7" s="9"/>
      <c r="AS7" s="9"/>
      <c r="AV7" s="9"/>
      <c r="AY7" s="9"/>
      <c r="BB7" s="9"/>
      <c r="BE7" s="9"/>
      <c r="BH7" s="9"/>
      <c r="BK7" s="9"/>
      <c r="BN7" s="9"/>
      <c r="BQ7" s="9"/>
      <c r="BT7" s="9"/>
      <c r="BW7" s="9"/>
      <c r="BZ7" s="9"/>
      <c r="CC7" s="9"/>
      <c r="CF7" s="9"/>
      <c r="CI7" s="9"/>
      <c r="CL7" s="9"/>
      <c r="CO7" s="9"/>
      <c r="CR7" s="9"/>
      <c r="CU7" s="9"/>
      <c r="CX7" s="9"/>
      <c r="DA7" s="9"/>
      <c r="DD7" s="9"/>
      <c r="DG7" s="9"/>
      <c r="DJ7" s="9"/>
      <c r="DM7" s="9"/>
      <c r="DP7" s="9"/>
      <c r="DS7" s="9"/>
      <c r="DV7" s="9"/>
      <c r="DY7" s="9"/>
      <c r="EB7" s="9"/>
      <c r="EE7" s="9"/>
      <c r="EH7" s="9"/>
      <c r="EK7" s="9"/>
      <c r="EN7" s="9"/>
      <c r="EQ7" s="9"/>
      <c r="ET7" s="9"/>
      <c r="EW7" s="9"/>
      <c r="EZ7" s="9"/>
      <c r="FC7" s="9"/>
      <c r="FF7" s="9"/>
      <c r="FI7" s="9"/>
      <c r="FL7" s="9"/>
      <c r="FO7" s="9"/>
      <c r="FR7" s="9"/>
      <c r="FU7" s="9"/>
      <c r="FX7" s="9"/>
      <c r="GA7" s="9"/>
      <c r="GD7" s="9"/>
      <c r="GG7" s="9"/>
      <c r="GJ7" s="9"/>
      <c r="GM7" s="9"/>
      <c r="GP7" s="9"/>
      <c r="GS7" s="9"/>
      <c r="GV7" s="9"/>
      <c r="GY7" s="9"/>
      <c r="HB7" s="9"/>
      <c r="HE7" s="9"/>
      <c r="HH7" s="9"/>
      <c r="HK7" s="9"/>
      <c r="HN7" s="9"/>
      <c r="HQ7" s="9"/>
      <c r="HT7" s="9"/>
      <c r="HW7" s="9"/>
      <c r="HZ7" s="9"/>
      <c r="IC7" s="9"/>
      <c r="IF7" s="9"/>
      <c r="II7" s="9"/>
      <c r="IL7" s="9"/>
      <c r="IO7" s="9"/>
      <c r="IR7" s="9"/>
      <c r="IU7" s="9"/>
      <c r="IX7" s="9"/>
      <c r="JA7" s="9"/>
      <c r="JD7" s="9"/>
      <c r="JG7" s="9"/>
      <c r="JJ7" s="9"/>
      <c r="JM7" s="9"/>
      <c r="JP7" s="9"/>
      <c r="JS7" s="9"/>
      <c r="JV7" s="9"/>
      <c r="JY7" s="9"/>
      <c r="KB7" s="9"/>
      <c r="KE7" s="9"/>
      <c r="KH7" s="9"/>
      <c r="KK7" s="9"/>
      <c r="KN7" s="9"/>
      <c r="KQ7" s="9"/>
      <c r="KT7" s="9"/>
      <c r="KW7" s="9"/>
      <c r="KZ7" s="9"/>
      <c r="LC7" s="9"/>
      <c r="LF7" s="9"/>
      <c r="LI7" s="9"/>
      <c r="LL7" s="9"/>
      <c r="LO7" s="9"/>
      <c r="LR7" s="9"/>
      <c r="LU7" s="9"/>
      <c r="LX7" s="9"/>
      <c r="MA7" s="9"/>
      <c r="MD7" s="9"/>
      <c r="MG7" s="9"/>
      <c r="MJ7" s="9"/>
      <c r="MM7" s="9"/>
      <c r="MP7" s="9"/>
      <c r="MS7" s="9"/>
      <c r="MV7" s="9"/>
      <c r="MY7" s="9"/>
      <c r="NB7" s="9"/>
      <c r="NE7" s="9"/>
      <c r="NH7" s="9"/>
      <c r="NK7" s="9"/>
      <c r="NN7" s="9"/>
      <c r="NQ7" s="9"/>
      <c r="NT7" s="9"/>
      <c r="NW7" s="9"/>
      <c r="NZ7" s="9"/>
      <c r="OC7" s="9"/>
      <c r="OF7" s="9"/>
      <c r="OI7" s="9"/>
      <c r="OL7" s="9"/>
      <c r="OO7" s="9"/>
      <c r="OR7" s="9"/>
      <c r="OU7" s="9"/>
      <c r="OX7" s="9"/>
      <c r="PA7" s="9"/>
      <c r="PD7" s="9"/>
      <c r="PG7" s="9"/>
      <c r="PJ7" s="9"/>
      <c r="PM7" s="9"/>
      <c r="PP7" s="9"/>
      <c r="PS7" s="9"/>
      <c r="PV7" s="9"/>
      <c r="PY7" s="9"/>
      <c r="QB7" s="9"/>
      <c r="QE7" s="9"/>
      <c r="QH7" s="9"/>
      <c r="QK7" s="9"/>
      <c r="QN7" s="9"/>
      <c r="QQ7" s="9"/>
      <c r="QT7" s="9"/>
      <c r="QW7" s="9"/>
      <c r="QZ7" s="9"/>
      <c r="RC7" s="9"/>
      <c r="RF7" s="9"/>
      <c r="RI7" s="9"/>
      <c r="RL7" s="9"/>
      <c r="RO7" s="9"/>
      <c r="RR7" s="9"/>
      <c r="RU7" s="9"/>
      <c r="RX7" s="9"/>
      <c r="SA7" s="9"/>
      <c r="SD7" s="9"/>
      <c r="SG7" s="9"/>
      <c r="SJ7" s="9"/>
      <c r="SM7" s="9"/>
      <c r="SP7" s="9"/>
      <c r="SS7" s="9"/>
      <c r="SV7" s="9"/>
      <c r="SY7" s="9"/>
      <c r="TB7" s="9"/>
      <c r="TE7" s="9"/>
      <c r="TH7" s="9"/>
      <c r="TK7" s="9"/>
      <c r="TN7" s="9"/>
      <c r="TQ7" s="9"/>
      <c r="TT7" s="9"/>
      <c r="TW7" s="9"/>
      <c r="TZ7" s="9"/>
      <c r="UC7" s="9"/>
      <c r="UF7" s="9"/>
      <c r="UI7" s="9"/>
      <c r="UL7" s="9"/>
      <c r="UO7" s="9"/>
      <c r="UR7" s="9"/>
      <c r="UU7" s="9"/>
      <c r="UX7" s="9"/>
      <c r="VA7" s="9"/>
      <c r="VD7" s="9"/>
      <c r="VG7" s="9"/>
      <c r="VJ7" s="9"/>
      <c r="VM7" s="9"/>
      <c r="VP7" s="9"/>
      <c r="VS7" s="9"/>
      <c r="VV7" s="9"/>
      <c r="VY7" s="9"/>
      <c r="WB7" s="9"/>
      <c r="WE7" s="9"/>
      <c r="WH7" s="9"/>
      <c r="WK7" s="9"/>
      <c r="WN7" s="9"/>
      <c r="WQ7" s="9"/>
      <c r="WT7" s="9"/>
      <c r="WW7" s="9"/>
      <c r="WZ7" s="9"/>
      <c r="XC7" s="9"/>
      <c r="XF7" s="9"/>
      <c r="XI7" s="9"/>
      <c r="XL7" s="9"/>
      <c r="XO7" s="9"/>
      <c r="XR7" s="9"/>
      <c r="XU7" s="9"/>
      <c r="XX7" s="9"/>
      <c r="YA7" s="9"/>
      <c r="YD7" s="9"/>
      <c r="YG7" s="9"/>
      <c r="YJ7" s="9"/>
      <c r="YM7" s="9"/>
      <c r="YP7" s="9"/>
      <c r="YS7" s="9"/>
      <c r="YV7" s="9"/>
      <c r="YY7" s="9"/>
      <c r="ZB7" s="9"/>
      <c r="ZE7" s="9"/>
      <c r="ZH7" s="9"/>
      <c r="ZK7" s="9"/>
      <c r="ZN7" s="9"/>
      <c r="ZQ7" s="9"/>
      <c r="ZT7" s="9"/>
      <c r="ZW7" s="9"/>
      <c r="ZZ7" s="9"/>
      <c r="AAC7" s="9"/>
      <c r="AAF7" s="9"/>
      <c r="AAI7" s="9"/>
      <c r="AAL7" s="9"/>
      <c r="AAO7" s="9"/>
      <c r="AAR7" s="9"/>
      <c r="AAU7" s="9"/>
      <c r="AAX7" s="9"/>
      <c r="ABA7" s="9"/>
      <c r="ABD7" s="9"/>
      <c r="ABG7" s="9"/>
      <c r="ABJ7" s="9"/>
      <c r="ABM7" s="9"/>
      <c r="ABP7" s="9"/>
      <c r="ABS7" s="9"/>
      <c r="ABV7" s="9"/>
      <c r="ABY7" s="9"/>
      <c r="ACB7" s="9"/>
      <c r="ACE7" s="9"/>
      <c r="ACH7" s="9"/>
      <c r="ACK7" s="9"/>
      <c r="ACN7" s="9"/>
      <c r="ACQ7" s="9"/>
      <c r="ACT7" s="9"/>
      <c r="ACW7" s="9"/>
      <c r="ACZ7" s="9"/>
      <c r="ADC7" s="9"/>
      <c r="ADF7" s="9"/>
      <c r="ADI7" s="9"/>
      <c r="ADL7" s="9"/>
      <c r="ADO7" s="9"/>
      <c r="ADR7" s="9"/>
      <c r="ADU7" s="9"/>
      <c r="ADX7" s="9"/>
      <c r="AEA7" s="9"/>
      <c r="AED7" s="9"/>
      <c r="AEG7" s="9"/>
      <c r="AEJ7" s="9"/>
      <c r="AEM7" s="9"/>
      <c r="AEP7" s="9"/>
      <c r="AES7" s="9"/>
      <c r="AEV7" s="9"/>
      <c r="AEY7" s="9"/>
      <c r="AFB7" s="9"/>
      <c r="AFE7" s="9"/>
      <c r="AFH7" s="9"/>
      <c r="AFK7" s="9"/>
      <c r="AFN7" s="9"/>
      <c r="AFQ7" s="9"/>
      <c r="AFT7" s="9"/>
      <c r="AFW7" s="9"/>
      <c r="AFZ7" s="9"/>
      <c r="AGC7" s="9"/>
      <c r="AGF7" s="9"/>
      <c r="AGI7" s="9"/>
      <c r="AGL7" s="9"/>
      <c r="AGO7" s="9"/>
      <c r="AGR7" s="9"/>
      <c r="AGU7" s="9"/>
      <c r="AGX7" s="9"/>
      <c r="AHA7" s="9"/>
      <c r="AHD7" s="9"/>
      <c r="AHG7" s="9"/>
      <c r="AHJ7" s="9"/>
      <c r="AHM7" s="9"/>
      <c r="AHP7" s="9"/>
      <c r="AHS7" s="9"/>
      <c r="AHV7" s="9"/>
    </row>
    <row r="8" spans="2:906" ht="16.5" hidden="1" customHeight="1" x14ac:dyDescent="0.25">
      <c r="C8" s="10"/>
      <c r="F8" s="88"/>
      <c r="G8" s="88"/>
      <c r="I8" s="88"/>
      <c r="J8" s="88"/>
      <c r="L8" s="88"/>
      <c r="M8" s="88"/>
      <c r="O8" s="88"/>
      <c r="P8" s="88"/>
      <c r="R8" s="88"/>
      <c r="S8" s="88"/>
      <c r="U8" s="88"/>
      <c r="V8" s="88"/>
      <c r="X8" s="88"/>
      <c r="Y8" s="88"/>
      <c r="AA8" s="88"/>
      <c r="AB8" s="88"/>
      <c r="AD8" s="88"/>
      <c r="AE8" s="88"/>
      <c r="AG8" s="88"/>
      <c r="AH8" s="88"/>
      <c r="AJ8" s="88"/>
      <c r="AK8" s="88"/>
      <c r="AM8" s="88"/>
      <c r="AN8" s="88"/>
      <c r="AP8" s="88"/>
      <c r="AQ8" s="88"/>
      <c r="AS8" s="88"/>
      <c r="AT8" s="88"/>
      <c r="AV8" s="88"/>
      <c r="AW8" s="88"/>
      <c r="AY8" s="88"/>
      <c r="AZ8" s="88"/>
      <c r="BB8" s="88"/>
      <c r="BC8" s="88"/>
      <c r="BE8" s="88"/>
      <c r="BF8" s="88"/>
      <c r="BH8" s="88"/>
      <c r="BI8" s="88"/>
      <c r="BK8" s="88"/>
      <c r="BL8" s="88"/>
      <c r="BN8" s="88"/>
      <c r="BO8" s="88"/>
      <c r="BQ8" s="88"/>
      <c r="BR8" s="88"/>
      <c r="BT8" s="88"/>
      <c r="BU8" s="88"/>
      <c r="BW8" s="88"/>
      <c r="BX8" s="88"/>
      <c r="BZ8" s="88"/>
      <c r="CA8" s="88"/>
      <c r="CC8" s="88"/>
      <c r="CD8" s="88"/>
      <c r="CF8" s="88"/>
      <c r="CG8" s="88"/>
      <c r="CI8" s="88"/>
      <c r="CJ8" s="88"/>
      <c r="CL8" s="88"/>
      <c r="CM8" s="88"/>
      <c r="CO8" s="88"/>
      <c r="CP8" s="88"/>
      <c r="CR8" s="88"/>
      <c r="CS8" s="88"/>
      <c r="CU8" s="88"/>
      <c r="CV8" s="88"/>
      <c r="CX8" s="88"/>
      <c r="CY8" s="88"/>
      <c r="DA8" s="88"/>
      <c r="DB8" s="88"/>
      <c r="DD8" s="88"/>
      <c r="DE8" s="88"/>
      <c r="DG8" s="88"/>
      <c r="DH8" s="88"/>
      <c r="DJ8" s="88"/>
      <c r="DK8" s="88"/>
      <c r="DM8" s="88"/>
      <c r="DN8" s="88"/>
      <c r="DP8" s="88"/>
      <c r="DQ8" s="88"/>
      <c r="DS8" s="88"/>
      <c r="DT8" s="88"/>
      <c r="DV8" s="88"/>
      <c r="DW8" s="88"/>
      <c r="DY8" s="88"/>
      <c r="DZ8" s="88"/>
      <c r="EB8" s="88"/>
      <c r="EC8" s="88"/>
      <c r="EE8" s="88"/>
      <c r="EF8" s="88"/>
      <c r="EH8" s="88"/>
      <c r="EI8" s="88"/>
      <c r="EK8" s="88"/>
      <c r="EL8" s="88"/>
      <c r="EN8" s="88"/>
      <c r="EO8" s="88"/>
      <c r="EQ8" s="88"/>
      <c r="ER8" s="88"/>
      <c r="ET8" s="88"/>
      <c r="EU8" s="88"/>
      <c r="EW8" s="88"/>
      <c r="EX8" s="88"/>
      <c r="EZ8" s="88"/>
      <c r="FA8" s="88"/>
      <c r="FC8" s="88"/>
      <c r="FD8" s="88"/>
      <c r="FF8" s="88"/>
      <c r="FG8" s="88"/>
      <c r="FI8" s="88"/>
      <c r="FJ8" s="88"/>
      <c r="FL8" s="88"/>
      <c r="FM8" s="88"/>
      <c r="FO8" s="88"/>
      <c r="FP8" s="88"/>
      <c r="FR8" s="88"/>
      <c r="FS8" s="88"/>
      <c r="FU8" s="88"/>
      <c r="FV8" s="88"/>
      <c r="FX8" s="88"/>
      <c r="FY8" s="88"/>
      <c r="GA8" s="88"/>
      <c r="GB8" s="88"/>
      <c r="GD8" s="88"/>
      <c r="GE8" s="88"/>
      <c r="GG8" s="88"/>
      <c r="GH8" s="88"/>
      <c r="GJ8" s="88"/>
      <c r="GK8" s="88"/>
      <c r="GM8" s="88"/>
      <c r="GN8" s="88"/>
      <c r="GP8" s="88"/>
      <c r="GQ8" s="88"/>
      <c r="GS8" s="88"/>
      <c r="GT8" s="88"/>
      <c r="GV8" s="88"/>
      <c r="GW8" s="88"/>
      <c r="GY8" s="88"/>
      <c r="GZ8" s="88"/>
      <c r="HB8" s="88"/>
      <c r="HC8" s="88"/>
      <c r="HE8" s="88"/>
      <c r="HF8" s="88"/>
      <c r="HH8" s="88"/>
      <c r="HI8" s="88"/>
      <c r="HK8" s="88"/>
      <c r="HL8" s="88"/>
      <c r="HN8" s="88"/>
      <c r="HO8" s="88"/>
      <c r="HQ8" s="88"/>
      <c r="HR8" s="88"/>
      <c r="HT8" s="88"/>
      <c r="HU8" s="88"/>
      <c r="HW8" s="88"/>
      <c r="HX8" s="88"/>
      <c r="HZ8" s="88"/>
      <c r="IA8" s="88"/>
      <c r="IC8" s="88"/>
      <c r="ID8" s="88"/>
      <c r="IF8" s="88"/>
      <c r="IG8" s="88"/>
      <c r="II8" s="88"/>
      <c r="IJ8" s="88"/>
      <c r="IL8" s="88"/>
      <c r="IM8" s="88"/>
      <c r="IO8" s="88"/>
      <c r="IP8" s="88"/>
      <c r="IR8" s="88"/>
      <c r="IS8" s="88"/>
      <c r="IU8" s="88"/>
      <c r="IV8" s="88"/>
      <c r="IX8" s="88"/>
      <c r="IY8" s="88"/>
      <c r="JA8" s="88"/>
      <c r="JB8" s="88"/>
      <c r="JD8" s="88"/>
      <c r="JE8" s="88"/>
      <c r="JG8" s="88"/>
      <c r="JH8" s="88"/>
      <c r="JJ8" s="88"/>
      <c r="JK8" s="88"/>
      <c r="JM8" s="88"/>
      <c r="JN8" s="88"/>
      <c r="JP8" s="88"/>
      <c r="JQ8" s="88"/>
      <c r="JS8" s="88"/>
      <c r="JT8" s="88"/>
      <c r="JV8" s="88"/>
      <c r="JW8" s="88"/>
      <c r="JY8" s="88"/>
      <c r="JZ8" s="88"/>
      <c r="KB8" s="88"/>
      <c r="KC8" s="88"/>
      <c r="KE8" s="88"/>
      <c r="KF8" s="88"/>
      <c r="KH8" s="88"/>
      <c r="KI8" s="88"/>
      <c r="KK8" s="88"/>
      <c r="KL8" s="88"/>
      <c r="KN8" s="88"/>
      <c r="KO8" s="88"/>
      <c r="KQ8" s="88"/>
      <c r="KR8" s="88"/>
      <c r="KT8" s="88"/>
      <c r="KU8" s="88"/>
      <c r="KW8" s="88"/>
      <c r="KX8" s="88"/>
      <c r="KZ8" s="88"/>
      <c r="LA8" s="88"/>
      <c r="LC8" s="88"/>
      <c r="LD8" s="88"/>
      <c r="LF8" s="88"/>
      <c r="LG8" s="88"/>
      <c r="LI8" s="88"/>
      <c r="LJ8" s="88"/>
      <c r="LL8" s="88"/>
      <c r="LM8" s="88"/>
      <c r="LO8" s="88"/>
      <c r="LP8" s="88"/>
      <c r="LR8" s="88"/>
      <c r="LS8" s="88"/>
      <c r="LU8" s="88"/>
      <c r="LV8" s="88"/>
      <c r="LX8" s="88"/>
      <c r="LY8" s="88"/>
      <c r="MA8" s="88"/>
      <c r="MB8" s="88"/>
      <c r="MD8" s="88"/>
      <c r="ME8" s="88"/>
      <c r="MG8" s="88"/>
      <c r="MH8" s="88"/>
      <c r="MJ8" s="88"/>
      <c r="MK8" s="88"/>
      <c r="MM8" s="88"/>
      <c r="MN8" s="88"/>
      <c r="MP8" s="88"/>
      <c r="MQ8" s="88"/>
      <c r="MS8" s="88"/>
      <c r="MT8" s="88"/>
      <c r="MV8" s="88"/>
      <c r="MW8" s="88"/>
      <c r="MY8" s="88"/>
      <c r="MZ8" s="88"/>
      <c r="NB8" s="88"/>
      <c r="NC8" s="88"/>
      <c r="NE8" s="88"/>
      <c r="NF8" s="88"/>
      <c r="NH8" s="88"/>
      <c r="NI8" s="88"/>
      <c r="NK8" s="88"/>
      <c r="NL8" s="88"/>
      <c r="NN8" s="88"/>
      <c r="NO8" s="88"/>
      <c r="NQ8" s="88"/>
      <c r="NR8" s="88"/>
      <c r="NT8" s="88"/>
      <c r="NU8" s="88"/>
      <c r="NW8" s="88"/>
      <c r="NX8" s="88"/>
      <c r="NZ8" s="88"/>
      <c r="OA8" s="88"/>
      <c r="OC8" s="88"/>
      <c r="OD8" s="88"/>
      <c r="OF8" s="88"/>
      <c r="OG8" s="88"/>
      <c r="OI8" s="88"/>
      <c r="OJ8" s="88"/>
      <c r="OL8" s="88"/>
      <c r="OM8" s="88"/>
      <c r="OO8" s="88"/>
      <c r="OP8" s="88"/>
      <c r="OR8" s="88"/>
      <c r="OS8" s="88"/>
      <c r="OU8" s="88"/>
      <c r="OV8" s="88"/>
      <c r="OX8" s="88"/>
      <c r="OY8" s="88"/>
      <c r="PA8" s="88"/>
      <c r="PB8" s="88"/>
      <c r="PD8" s="88"/>
      <c r="PE8" s="88"/>
      <c r="PG8" s="88"/>
      <c r="PH8" s="88"/>
      <c r="PJ8" s="88"/>
      <c r="PK8" s="88"/>
      <c r="PM8" s="88"/>
      <c r="PN8" s="88"/>
      <c r="PP8" s="88"/>
      <c r="PQ8" s="88"/>
      <c r="PS8" s="88"/>
      <c r="PT8" s="88"/>
      <c r="PV8" s="88"/>
      <c r="PW8" s="88"/>
      <c r="PY8" s="88"/>
      <c r="PZ8" s="88"/>
      <c r="QB8" s="88"/>
      <c r="QC8" s="88"/>
      <c r="QE8" s="88"/>
      <c r="QF8" s="88"/>
      <c r="QH8" s="88"/>
      <c r="QI8" s="88"/>
      <c r="QK8" s="88"/>
      <c r="QL8" s="88"/>
      <c r="QN8" s="88"/>
      <c r="QO8" s="88"/>
      <c r="QQ8" s="88"/>
      <c r="QR8" s="88"/>
      <c r="QT8" s="88"/>
      <c r="QU8" s="88"/>
      <c r="QW8" s="88"/>
      <c r="QX8" s="88"/>
      <c r="QZ8" s="88"/>
      <c r="RA8" s="88"/>
      <c r="RC8" s="88"/>
      <c r="RD8" s="88"/>
      <c r="RF8" s="88"/>
      <c r="RG8" s="88"/>
      <c r="RI8" s="88"/>
      <c r="RJ8" s="88"/>
      <c r="RL8" s="88"/>
      <c r="RM8" s="88"/>
      <c r="RO8" s="88"/>
      <c r="RP8" s="88"/>
      <c r="RR8" s="88"/>
      <c r="RS8" s="88"/>
      <c r="RU8" s="88"/>
      <c r="RV8" s="88"/>
      <c r="RX8" s="88"/>
      <c r="RY8" s="88"/>
      <c r="SA8" s="88"/>
      <c r="SB8" s="88"/>
      <c r="SD8" s="88"/>
      <c r="SE8" s="88"/>
      <c r="SG8" s="88"/>
      <c r="SH8" s="88"/>
      <c r="SJ8" s="88"/>
      <c r="SK8" s="88"/>
      <c r="SM8" s="88"/>
      <c r="SN8" s="88"/>
      <c r="SP8" s="88"/>
      <c r="SQ8" s="88"/>
      <c r="SS8" s="88"/>
      <c r="ST8" s="88"/>
      <c r="SV8" s="88"/>
      <c r="SW8" s="88"/>
      <c r="SY8" s="88"/>
      <c r="SZ8" s="88"/>
      <c r="TB8" s="88"/>
      <c r="TC8" s="88"/>
      <c r="TE8" s="88"/>
      <c r="TF8" s="88"/>
      <c r="TH8" s="88"/>
      <c r="TI8" s="88"/>
      <c r="TK8" s="88"/>
      <c r="TL8" s="88"/>
      <c r="TN8" s="88"/>
      <c r="TO8" s="88"/>
      <c r="TQ8" s="88"/>
      <c r="TR8" s="88"/>
      <c r="TT8" s="88"/>
      <c r="TU8" s="88"/>
      <c r="TW8" s="88"/>
      <c r="TX8" s="88"/>
      <c r="TZ8" s="88"/>
      <c r="UA8" s="88"/>
      <c r="UC8" s="88"/>
      <c r="UD8" s="88"/>
      <c r="UF8" s="88"/>
      <c r="UG8" s="88"/>
      <c r="UI8" s="88"/>
      <c r="UJ8" s="88"/>
      <c r="UL8" s="88"/>
      <c r="UM8" s="88"/>
      <c r="UO8" s="88"/>
      <c r="UP8" s="88"/>
      <c r="UR8" s="88"/>
      <c r="US8" s="88"/>
      <c r="UU8" s="88"/>
      <c r="UV8" s="88"/>
      <c r="UX8" s="88"/>
      <c r="UY8" s="88"/>
      <c r="VA8" s="88"/>
      <c r="VB8" s="88"/>
      <c r="VD8" s="88"/>
      <c r="VE8" s="88"/>
      <c r="VG8" s="88"/>
      <c r="VH8" s="88"/>
      <c r="VJ8" s="88"/>
      <c r="VK8" s="88"/>
      <c r="VM8" s="88"/>
      <c r="VN8" s="88"/>
      <c r="VP8" s="88"/>
      <c r="VQ8" s="88"/>
      <c r="VS8" s="88"/>
      <c r="VT8" s="88"/>
      <c r="VV8" s="88"/>
      <c r="VW8" s="88"/>
      <c r="VY8" s="88"/>
      <c r="VZ8" s="88"/>
      <c r="WB8" s="88"/>
      <c r="WC8" s="88"/>
      <c r="WE8" s="88"/>
      <c r="WF8" s="88"/>
      <c r="WH8" s="88"/>
      <c r="WI8" s="88"/>
      <c r="WK8" s="88"/>
      <c r="WL8" s="88"/>
      <c r="WN8" s="88"/>
      <c r="WO8" s="88"/>
      <c r="WQ8" s="88"/>
      <c r="WR8" s="88"/>
      <c r="WT8" s="88"/>
      <c r="WU8" s="88"/>
      <c r="WW8" s="88"/>
      <c r="WX8" s="88"/>
      <c r="WZ8" s="88"/>
      <c r="XA8" s="88"/>
      <c r="XC8" s="88"/>
      <c r="XD8" s="88"/>
      <c r="XF8" s="88"/>
      <c r="XG8" s="88"/>
      <c r="XI8" s="88"/>
      <c r="XJ8" s="88"/>
      <c r="XL8" s="88"/>
      <c r="XM8" s="88"/>
      <c r="XO8" s="88"/>
      <c r="XP8" s="88"/>
      <c r="XR8" s="88"/>
      <c r="XS8" s="88"/>
      <c r="XU8" s="88"/>
      <c r="XV8" s="88"/>
      <c r="XX8" s="88"/>
      <c r="XY8" s="88"/>
      <c r="YA8" s="88"/>
      <c r="YB8" s="88"/>
      <c r="YD8" s="88"/>
      <c r="YE8" s="88"/>
      <c r="YG8" s="88"/>
      <c r="YH8" s="88"/>
      <c r="YJ8" s="88"/>
      <c r="YK8" s="88"/>
      <c r="YM8" s="88"/>
      <c r="YN8" s="88"/>
      <c r="YP8" s="88"/>
      <c r="YQ8" s="88"/>
      <c r="YS8" s="88"/>
      <c r="YT8" s="88"/>
      <c r="YV8" s="88"/>
      <c r="YW8" s="88"/>
      <c r="YY8" s="88"/>
      <c r="YZ8" s="88"/>
      <c r="ZB8" s="88"/>
      <c r="ZC8" s="88"/>
      <c r="ZE8" s="88"/>
      <c r="ZF8" s="88"/>
      <c r="ZH8" s="88"/>
      <c r="ZI8" s="88"/>
      <c r="ZK8" s="88"/>
      <c r="ZL8" s="88"/>
      <c r="ZN8" s="88"/>
      <c r="ZO8" s="88"/>
      <c r="ZQ8" s="88"/>
      <c r="ZR8" s="88"/>
      <c r="ZT8" s="88"/>
      <c r="ZU8" s="88"/>
      <c r="ZW8" s="88"/>
      <c r="ZX8" s="88"/>
      <c r="ZZ8" s="88"/>
      <c r="AAA8" s="88"/>
      <c r="AAC8" s="88"/>
      <c r="AAD8" s="88"/>
      <c r="AAF8" s="88"/>
      <c r="AAG8" s="88"/>
      <c r="AAI8" s="88"/>
      <c r="AAJ8" s="88"/>
      <c r="AAL8" s="88"/>
      <c r="AAM8" s="88"/>
      <c r="AAO8" s="88"/>
      <c r="AAP8" s="88"/>
      <c r="AAR8" s="88"/>
      <c r="AAS8" s="88"/>
      <c r="AAU8" s="88"/>
      <c r="AAV8" s="88"/>
      <c r="AAX8" s="88"/>
      <c r="AAY8" s="88"/>
      <c r="ABA8" s="88"/>
      <c r="ABB8" s="88"/>
      <c r="ABD8" s="88"/>
      <c r="ABE8" s="88"/>
      <c r="ABG8" s="88"/>
      <c r="ABH8" s="88"/>
      <c r="ABJ8" s="88"/>
      <c r="ABK8" s="88"/>
      <c r="ABM8" s="88"/>
      <c r="ABN8" s="88"/>
      <c r="ABP8" s="88"/>
      <c r="ABQ8" s="88"/>
      <c r="ABS8" s="88"/>
      <c r="ABT8" s="88"/>
      <c r="ABV8" s="88"/>
      <c r="ABW8" s="88"/>
      <c r="ABY8" s="88"/>
      <c r="ABZ8" s="88"/>
      <c r="ACB8" s="88"/>
      <c r="ACC8" s="88"/>
      <c r="ACE8" s="88"/>
      <c r="ACF8" s="88"/>
      <c r="ACH8" s="88"/>
      <c r="ACI8" s="88"/>
      <c r="ACK8" s="88"/>
      <c r="ACL8" s="88"/>
      <c r="ACN8" s="88"/>
      <c r="ACO8" s="88"/>
      <c r="ACQ8" s="88"/>
      <c r="ACR8" s="88"/>
      <c r="ACT8" s="88"/>
      <c r="ACU8" s="88"/>
      <c r="ACW8" s="88"/>
      <c r="ACX8" s="88"/>
      <c r="ACZ8" s="88"/>
      <c r="ADA8" s="88"/>
      <c r="ADC8" s="88"/>
      <c r="ADD8" s="88"/>
      <c r="ADF8" s="88"/>
      <c r="ADG8" s="88"/>
      <c r="ADI8" s="88"/>
      <c r="ADJ8" s="88"/>
      <c r="ADL8" s="88"/>
      <c r="ADM8" s="88"/>
      <c r="ADO8" s="88"/>
      <c r="ADP8" s="88"/>
      <c r="ADR8" s="88"/>
      <c r="ADS8" s="88"/>
      <c r="ADU8" s="88"/>
      <c r="ADV8" s="88"/>
      <c r="ADX8" s="88"/>
      <c r="ADY8" s="88"/>
      <c r="AEA8" s="88"/>
      <c r="AEB8" s="88"/>
      <c r="AED8" s="88"/>
      <c r="AEE8" s="88"/>
      <c r="AEG8" s="88"/>
      <c r="AEH8" s="88"/>
      <c r="AEJ8" s="88"/>
      <c r="AEK8" s="88"/>
      <c r="AEM8" s="88"/>
      <c r="AEN8" s="88"/>
      <c r="AEP8" s="88"/>
      <c r="AEQ8" s="88"/>
      <c r="AES8" s="88"/>
      <c r="AET8" s="88"/>
      <c r="AEV8" s="88"/>
      <c r="AEW8" s="88"/>
      <c r="AEY8" s="88"/>
      <c r="AEZ8" s="88"/>
      <c r="AFB8" s="88"/>
      <c r="AFC8" s="88"/>
      <c r="AFE8" s="88"/>
      <c r="AFF8" s="88"/>
      <c r="AFH8" s="88"/>
      <c r="AFI8" s="88"/>
      <c r="AFK8" s="88"/>
      <c r="AFL8" s="88"/>
      <c r="AFN8" s="88"/>
      <c r="AFO8" s="88"/>
      <c r="AFQ8" s="88"/>
      <c r="AFR8" s="88"/>
      <c r="AFT8" s="88"/>
      <c r="AFU8" s="88"/>
      <c r="AFW8" s="88"/>
      <c r="AFX8" s="88"/>
      <c r="AFZ8" s="88"/>
      <c r="AGA8" s="88"/>
      <c r="AGC8" s="88"/>
      <c r="AGD8" s="88"/>
      <c r="AGF8" s="88"/>
      <c r="AGG8" s="88"/>
      <c r="AGI8" s="88"/>
      <c r="AGJ8" s="88"/>
      <c r="AGL8" s="88"/>
      <c r="AGM8" s="88"/>
      <c r="AGO8" s="88"/>
      <c r="AGP8" s="88"/>
      <c r="AGR8" s="88"/>
      <c r="AGS8" s="88"/>
      <c r="AGU8" s="88"/>
      <c r="AGV8" s="88"/>
      <c r="AGX8" s="88"/>
      <c r="AGY8" s="88"/>
      <c r="AHA8" s="88"/>
      <c r="AHB8" s="88"/>
      <c r="AHD8" s="88"/>
      <c r="AHE8" s="88"/>
      <c r="AHG8" s="88"/>
      <c r="AHH8" s="88"/>
      <c r="AHJ8" s="88"/>
      <c r="AHK8" s="88"/>
      <c r="AHM8" s="88"/>
      <c r="AHN8" s="88"/>
      <c r="AHP8" s="88"/>
      <c r="AHQ8" s="88"/>
      <c r="AHS8" s="88"/>
      <c r="AHT8" s="88"/>
      <c r="AHV8" s="88"/>
    </row>
    <row r="9" spans="2:906" hidden="1" x14ac:dyDescent="0.2">
      <c r="F9" s="9"/>
      <c r="I9" s="9"/>
      <c r="L9" s="9"/>
      <c r="O9" s="9"/>
      <c r="R9" s="9"/>
      <c r="U9" s="9"/>
      <c r="X9" s="9"/>
      <c r="AA9" s="9"/>
      <c r="AD9" s="9"/>
      <c r="AG9" s="9"/>
      <c r="AJ9" s="9"/>
      <c r="AM9" s="9"/>
      <c r="AP9" s="9"/>
      <c r="AS9" s="9"/>
      <c r="AV9" s="9"/>
      <c r="AY9" s="9"/>
      <c r="BB9" s="9"/>
      <c r="BE9" s="9"/>
      <c r="BH9" s="9"/>
      <c r="BK9" s="9"/>
      <c r="BN9" s="9"/>
      <c r="BQ9" s="9"/>
      <c r="BT9" s="9"/>
      <c r="BW9" s="9"/>
      <c r="BZ9" s="9"/>
      <c r="CC9" s="9"/>
      <c r="CF9" s="9"/>
      <c r="CI9" s="9"/>
      <c r="CL9" s="9"/>
      <c r="CO9" s="9"/>
      <c r="CR9" s="9"/>
      <c r="CU9" s="9"/>
      <c r="CX9" s="9"/>
      <c r="DA9" s="9"/>
      <c r="DD9" s="9"/>
      <c r="DG9" s="9"/>
      <c r="DJ9" s="9"/>
      <c r="DM9" s="9"/>
      <c r="DP9" s="9"/>
      <c r="DS9" s="9"/>
      <c r="DV9" s="9"/>
      <c r="DY9" s="9"/>
      <c r="EB9" s="9"/>
      <c r="EE9" s="9"/>
      <c r="EH9" s="9"/>
      <c r="EK9" s="9"/>
      <c r="EN9" s="9"/>
      <c r="EQ9" s="9"/>
      <c r="ET9" s="9"/>
      <c r="EW9" s="9"/>
      <c r="EZ9" s="9"/>
      <c r="FC9" s="9"/>
      <c r="FF9" s="9"/>
      <c r="FI9" s="9"/>
      <c r="FL9" s="9"/>
      <c r="FO9" s="9"/>
      <c r="FR9" s="9"/>
      <c r="FU9" s="9"/>
      <c r="FX9" s="9"/>
      <c r="GA9" s="9"/>
      <c r="GD9" s="9"/>
      <c r="GG9" s="9"/>
      <c r="GJ9" s="9"/>
      <c r="GM9" s="9"/>
      <c r="GP9" s="9"/>
      <c r="GS9" s="9"/>
      <c r="GV9" s="9"/>
      <c r="GY9" s="9"/>
      <c r="HB9" s="9"/>
      <c r="HE9" s="9"/>
      <c r="HH9" s="9"/>
      <c r="HK9" s="9"/>
      <c r="HN9" s="9"/>
      <c r="HQ9" s="9"/>
      <c r="HT9" s="9"/>
      <c r="HW9" s="9"/>
      <c r="HZ9" s="9"/>
      <c r="IC9" s="9"/>
      <c r="IF9" s="9"/>
      <c r="II9" s="9"/>
      <c r="IL9" s="9"/>
      <c r="IO9" s="9"/>
      <c r="IR9" s="9"/>
      <c r="IU9" s="9"/>
      <c r="IX9" s="9"/>
      <c r="JA9" s="9"/>
      <c r="JD9" s="9"/>
      <c r="JG9" s="9"/>
      <c r="JJ9" s="9"/>
      <c r="JM9" s="9"/>
      <c r="JP9" s="9"/>
      <c r="JS9" s="9"/>
      <c r="JV9" s="9"/>
      <c r="JY9" s="9"/>
      <c r="KB9" s="9"/>
      <c r="KE9" s="9"/>
      <c r="KH9" s="9"/>
      <c r="KK9" s="9"/>
      <c r="KN9" s="9"/>
      <c r="KQ9" s="9"/>
      <c r="KT9" s="9"/>
      <c r="KW9" s="9"/>
      <c r="KZ9" s="9"/>
      <c r="LC9" s="9"/>
      <c r="LF9" s="9"/>
      <c r="LI9" s="9"/>
      <c r="LL9" s="9"/>
      <c r="LO9" s="9"/>
      <c r="LR9" s="9"/>
      <c r="LU9" s="9"/>
      <c r="LX9" s="9"/>
      <c r="MA9" s="9"/>
      <c r="MD9" s="9"/>
      <c r="MG9" s="9"/>
      <c r="MJ9" s="9"/>
      <c r="MM9" s="9"/>
      <c r="MP9" s="9"/>
      <c r="MS9" s="9"/>
      <c r="MV9" s="9"/>
      <c r="MY9" s="9"/>
      <c r="NB9" s="9"/>
      <c r="NE9" s="9"/>
      <c r="NH9" s="9"/>
      <c r="NK9" s="9"/>
      <c r="NN9" s="9"/>
      <c r="NQ9" s="9"/>
      <c r="NT9" s="9"/>
      <c r="NW9" s="9"/>
      <c r="NZ9" s="9"/>
      <c r="OC9" s="9"/>
      <c r="OF9" s="9"/>
      <c r="OI9" s="9"/>
      <c r="OL9" s="9"/>
      <c r="OO9" s="9"/>
      <c r="OR9" s="9"/>
      <c r="OU9" s="9"/>
      <c r="OX9" s="9"/>
      <c r="PA9" s="9"/>
      <c r="PD9" s="9"/>
      <c r="PG9" s="9"/>
      <c r="PJ9" s="9"/>
      <c r="PM9" s="9"/>
      <c r="PP9" s="9"/>
      <c r="PS9" s="9"/>
      <c r="PV9" s="9"/>
      <c r="PY9" s="9"/>
      <c r="QB9" s="9"/>
      <c r="QE9" s="9"/>
      <c r="QH9" s="9"/>
      <c r="QK9" s="9"/>
      <c r="QN9" s="9"/>
      <c r="QQ9" s="9"/>
      <c r="QT9" s="9"/>
      <c r="QW9" s="9"/>
      <c r="QZ9" s="9"/>
      <c r="RC9" s="9"/>
      <c r="RF9" s="9"/>
      <c r="RI9" s="9"/>
      <c r="RL9" s="9"/>
      <c r="RO9" s="9"/>
      <c r="RR9" s="9"/>
      <c r="RU9" s="9"/>
      <c r="RX9" s="9"/>
      <c r="SA9" s="9"/>
      <c r="SD9" s="9"/>
      <c r="SG9" s="9"/>
      <c r="SJ9" s="9"/>
      <c r="SM9" s="9"/>
      <c r="SP9" s="9"/>
      <c r="SS9" s="9"/>
      <c r="SV9" s="9"/>
      <c r="SY9" s="9"/>
      <c r="TB9" s="9"/>
      <c r="TE9" s="9"/>
      <c r="TH9" s="9"/>
      <c r="TK9" s="9"/>
      <c r="TN9" s="9"/>
      <c r="TQ9" s="9"/>
      <c r="TT9" s="9"/>
      <c r="TW9" s="9"/>
      <c r="TZ9" s="9"/>
      <c r="UC9" s="9"/>
      <c r="UF9" s="9"/>
      <c r="UI9" s="9"/>
      <c r="UL9" s="9"/>
      <c r="UO9" s="9"/>
      <c r="UR9" s="9"/>
      <c r="UU9" s="9"/>
      <c r="UX9" s="9"/>
      <c r="VA9" s="9"/>
      <c r="VD9" s="9"/>
      <c r="VG9" s="9"/>
      <c r="VJ9" s="9"/>
      <c r="VM9" s="9"/>
      <c r="VP9" s="9"/>
      <c r="VS9" s="9"/>
      <c r="VV9" s="9"/>
      <c r="VY9" s="9"/>
      <c r="WB9" s="9"/>
      <c r="WE9" s="9"/>
      <c r="WH9" s="9"/>
      <c r="WK9" s="9"/>
      <c r="WN9" s="9"/>
      <c r="WQ9" s="9"/>
      <c r="WT9" s="9"/>
      <c r="WW9" s="9"/>
      <c r="WZ9" s="9"/>
      <c r="XC9" s="9"/>
      <c r="XF9" s="9"/>
      <c r="XI9" s="9"/>
      <c r="XL9" s="9"/>
      <c r="XO9" s="9"/>
      <c r="XR9" s="9"/>
      <c r="XU9" s="9"/>
      <c r="XX9" s="9"/>
      <c r="YA9" s="9"/>
      <c r="YD9" s="9"/>
      <c r="YG9" s="9"/>
      <c r="YJ9" s="9"/>
      <c r="YM9" s="9"/>
      <c r="YP9" s="9"/>
      <c r="YS9" s="9"/>
      <c r="YV9" s="9"/>
      <c r="YY9" s="9"/>
      <c r="ZB9" s="9"/>
      <c r="ZE9" s="9"/>
      <c r="ZH9" s="9"/>
      <c r="ZK9" s="9"/>
      <c r="ZN9" s="9"/>
      <c r="ZQ9" s="9"/>
      <c r="ZT9" s="9"/>
      <c r="ZW9" s="9"/>
      <c r="ZZ9" s="9"/>
      <c r="AAC9" s="9"/>
      <c r="AAF9" s="9"/>
      <c r="AAI9" s="9"/>
      <c r="AAL9" s="9"/>
      <c r="AAO9" s="9"/>
      <c r="AAR9" s="9"/>
      <c r="AAU9" s="9"/>
      <c r="AAX9" s="9"/>
      <c r="ABA9" s="9"/>
      <c r="ABD9" s="9"/>
      <c r="ABG9" s="9"/>
      <c r="ABJ9" s="9"/>
      <c r="ABM9" s="9"/>
      <c r="ABP9" s="9"/>
      <c r="ABS9" s="9"/>
      <c r="ABV9" s="9"/>
      <c r="ABY9" s="9"/>
      <c r="ACB9" s="9"/>
      <c r="ACE9" s="9"/>
      <c r="ACH9" s="9"/>
      <c r="ACK9" s="9"/>
      <c r="ACN9" s="9"/>
      <c r="ACQ9" s="9"/>
      <c r="ACT9" s="9"/>
      <c r="ACW9" s="9"/>
      <c r="ACZ9" s="9"/>
      <c r="ADC9" s="9"/>
      <c r="ADF9" s="9"/>
      <c r="ADI9" s="9"/>
      <c r="ADL9" s="9"/>
      <c r="ADO9" s="9"/>
      <c r="ADR9" s="9"/>
      <c r="ADU9" s="9"/>
      <c r="ADX9" s="9"/>
      <c r="AEA9" s="9"/>
      <c r="AED9" s="9"/>
      <c r="AEG9" s="9"/>
      <c r="AEJ9" s="9"/>
      <c r="AEM9" s="9"/>
      <c r="AEP9" s="9"/>
      <c r="AES9" s="9"/>
      <c r="AEV9" s="9"/>
      <c r="AEY9" s="9"/>
      <c r="AFB9" s="9"/>
      <c r="AFE9" s="9"/>
      <c r="AFH9" s="9"/>
      <c r="AFK9" s="9"/>
      <c r="AFN9" s="9"/>
      <c r="AFQ9" s="9"/>
      <c r="AFT9" s="9"/>
      <c r="AFW9" s="9"/>
      <c r="AFZ9" s="9"/>
      <c r="AGC9" s="9"/>
      <c r="AGF9" s="9"/>
      <c r="AGI9" s="9"/>
      <c r="AGL9" s="9"/>
      <c r="AGO9" s="9"/>
      <c r="AGR9" s="9"/>
      <c r="AGU9" s="9"/>
      <c r="AGX9" s="9"/>
      <c r="AHA9" s="9"/>
      <c r="AHD9" s="9"/>
      <c r="AHG9" s="9"/>
      <c r="AHJ9" s="9"/>
      <c r="AHM9" s="9"/>
      <c r="AHP9" s="9"/>
      <c r="AHS9" s="9"/>
      <c r="AHV9" s="9"/>
    </row>
    <row r="10" spans="2:906" s="11" customFormat="1" ht="29.25" customHeight="1" x14ac:dyDescent="0.25">
      <c r="B10" s="3"/>
      <c r="C10" s="160" t="s">
        <v>57</v>
      </c>
      <c r="D10" s="258" t="s">
        <v>12</v>
      </c>
      <c r="E10" s="247"/>
      <c r="F10" s="248"/>
      <c r="G10" s="450"/>
      <c r="H10" s="451"/>
      <c r="I10" s="452"/>
      <c r="J10" s="450"/>
      <c r="K10" s="451"/>
      <c r="L10" s="452"/>
      <c r="M10" s="450"/>
      <c r="N10" s="451"/>
      <c r="O10" s="452"/>
      <c r="P10" s="450"/>
      <c r="Q10" s="451"/>
      <c r="R10" s="452"/>
      <c r="S10" s="450"/>
      <c r="T10" s="451"/>
      <c r="U10" s="452"/>
      <c r="V10" s="450"/>
      <c r="W10" s="451"/>
      <c r="X10" s="452"/>
      <c r="Y10" s="450"/>
      <c r="Z10" s="451"/>
      <c r="AA10" s="452"/>
      <c r="AB10" s="450"/>
      <c r="AC10" s="451"/>
      <c r="AD10" s="452"/>
      <c r="AE10" s="450"/>
      <c r="AF10" s="451"/>
      <c r="AG10" s="452"/>
      <c r="AH10" s="450"/>
      <c r="AI10" s="451"/>
      <c r="AJ10" s="452"/>
      <c r="AK10" s="450"/>
      <c r="AL10" s="451"/>
      <c r="AM10" s="452"/>
      <c r="AN10" s="450"/>
      <c r="AO10" s="451"/>
      <c r="AP10" s="452"/>
      <c r="AQ10" s="450"/>
      <c r="AR10" s="451"/>
      <c r="AS10" s="452"/>
      <c r="AT10" s="450"/>
      <c r="AU10" s="451"/>
      <c r="AV10" s="452"/>
      <c r="AW10" s="450"/>
      <c r="AX10" s="451"/>
      <c r="AY10" s="452"/>
      <c r="AZ10" s="450"/>
      <c r="BA10" s="451"/>
      <c r="BB10" s="452"/>
      <c r="BC10" s="450"/>
      <c r="BD10" s="451"/>
      <c r="BE10" s="452"/>
      <c r="BF10" s="450"/>
      <c r="BG10" s="451"/>
      <c r="BH10" s="452"/>
      <c r="BI10" s="450"/>
      <c r="BJ10" s="451"/>
      <c r="BK10" s="452"/>
      <c r="BL10" s="450"/>
      <c r="BM10" s="451"/>
      <c r="BN10" s="452"/>
      <c r="BO10" s="450"/>
      <c r="BP10" s="451"/>
      <c r="BQ10" s="452"/>
      <c r="BR10" s="450"/>
      <c r="BS10" s="451"/>
      <c r="BT10" s="452"/>
      <c r="BU10" s="450"/>
      <c r="BV10" s="451"/>
      <c r="BW10" s="452"/>
      <c r="BX10" s="450"/>
      <c r="BY10" s="451"/>
      <c r="BZ10" s="452"/>
      <c r="CA10" s="450"/>
      <c r="CB10" s="451"/>
      <c r="CC10" s="452"/>
      <c r="CD10" s="450"/>
      <c r="CE10" s="451"/>
      <c r="CF10" s="452"/>
      <c r="CG10" s="450"/>
      <c r="CH10" s="451"/>
      <c r="CI10" s="452"/>
      <c r="CJ10" s="450"/>
      <c r="CK10" s="451"/>
      <c r="CL10" s="452"/>
      <c r="CM10" s="450"/>
      <c r="CN10" s="451"/>
      <c r="CO10" s="452"/>
      <c r="CP10" s="450"/>
      <c r="CQ10" s="451"/>
      <c r="CR10" s="452"/>
      <c r="CS10" s="450"/>
      <c r="CT10" s="451"/>
      <c r="CU10" s="452"/>
      <c r="CV10" s="450"/>
      <c r="CW10" s="451"/>
      <c r="CX10" s="452"/>
      <c r="CY10" s="450"/>
      <c r="CZ10" s="451"/>
      <c r="DA10" s="452"/>
      <c r="DB10" s="450"/>
      <c r="DC10" s="451"/>
      <c r="DD10" s="452"/>
      <c r="DE10" s="450"/>
      <c r="DF10" s="451"/>
      <c r="DG10" s="452"/>
      <c r="DH10" s="450"/>
      <c r="DI10" s="451"/>
      <c r="DJ10" s="452"/>
      <c r="DK10" s="450"/>
      <c r="DL10" s="451"/>
      <c r="DM10" s="452"/>
      <c r="DN10" s="450"/>
      <c r="DO10" s="451"/>
      <c r="DP10" s="452"/>
      <c r="DQ10" s="450"/>
      <c r="DR10" s="451"/>
      <c r="DS10" s="452"/>
      <c r="DT10" s="450"/>
      <c r="DU10" s="451"/>
      <c r="DV10" s="452"/>
      <c r="DW10" s="450"/>
      <c r="DX10" s="451"/>
      <c r="DY10" s="452"/>
      <c r="DZ10" s="450"/>
      <c r="EA10" s="451"/>
      <c r="EB10" s="452"/>
      <c r="EC10" s="450"/>
      <c r="ED10" s="451"/>
      <c r="EE10" s="452"/>
      <c r="EF10" s="450"/>
      <c r="EG10" s="451"/>
      <c r="EH10" s="452"/>
      <c r="EI10" s="450"/>
      <c r="EJ10" s="451"/>
      <c r="EK10" s="452"/>
      <c r="EL10" s="450"/>
      <c r="EM10" s="451"/>
      <c r="EN10" s="452"/>
      <c r="EO10" s="450"/>
      <c r="EP10" s="451"/>
      <c r="EQ10" s="452"/>
      <c r="ER10" s="450"/>
      <c r="ES10" s="451"/>
      <c r="ET10" s="452"/>
      <c r="EU10" s="450"/>
      <c r="EV10" s="451"/>
      <c r="EW10" s="452"/>
      <c r="EX10" s="450"/>
      <c r="EY10" s="451"/>
      <c r="EZ10" s="452"/>
      <c r="FA10" s="450"/>
      <c r="FB10" s="451"/>
      <c r="FC10" s="452"/>
      <c r="FD10" s="450"/>
      <c r="FE10" s="451"/>
      <c r="FF10" s="452"/>
      <c r="FG10" s="450"/>
      <c r="FH10" s="451"/>
      <c r="FI10" s="452"/>
      <c r="FJ10" s="450"/>
      <c r="FK10" s="451"/>
      <c r="FL10" s="452"/>
      <c r="FM10" s="450"/>
      <c r="FN10" s="451"/>
      <c r="FO10" s="452"/>
      <c r="FP10" s="450"/>
      <c r="FQ10" s="451"/>
      <c r="FR10" s="452"/>
      <c r="FS10" s="450"/>
      <c r="FT10" s="451"/>
      <c r="FU10" s="452"/>
      <c r="FV10" s="450"/>
      <c r="FW10" s="451"/>
      <c r="FX10" s="452"/>
      <c r="FY10" s="450"/>
      <c r="FZ10" s="451"/>
      <c r="GA10" s="452"/>
      <c r="GB10" s="450"/>
      <c r="GC10" s="451"/>
      <c r="GD10" s="452"/>
      <c r="GE10" s="450"/>
      <c r="GF10" s="451"/>
      <c r="GG10" s="452"/>
      <c r="GH10" s="450"/>
      <c r="GI10" s="451"/>
      <c r="GJ10" s="452"/>
      <c r="GK10" s="450"/>
      <c r="GL10" s="451"/>
      <c r="GM10" s="452"/>
      <c r="GN10" s="450"/>
      <c r="GO10" s="451"/>
      <c r="GP10" s="452"/>
      <c r="GQ10" s="450"/>
      <c r="GR10" s="451"/>
      <c r="GS10" s="452"/>
      <c r="GT10" s="450"/>
      <c r="GU10" s="451"/>
      <c r="GV10" s="452"/>
      <c r="GW10" s="450"/>
      <c r="GX10" s="451"/>
      <c r="GY10" s="452"/>
      <c r="GZ10" s="450"/>
      <c r="HA10" s="451"/>
      <c r="HB10" s="452"/>
      <c r="HC10" s="450"/>
      <c r="HD10" s="451"/>
      <c r="HE10" s="452"/>
      <c r="HF10" s="450"/>
      <c r="HG10" s="451"/>
      <c r="HH10" s="452"/>
      <c r="HI10" s="450"/>
      <c r="HJ10" s="451"/>
      <c r="HK10" s="452"/>
      <c r="HL10" s="450"/>
      <c r="HM10" s="451"/>
      <c r="HN10" s="452"/>
      <c r="HO10" s="450"/>
      <c r="HP10" s="451"/>
      <c r="HQ10" s="452"/>
      <c r="HR10" s="450"/>
      <c r="HS10" s="451"/>
      <c r="HT10" s="452"/>
      <c r="HU10" s="450"/>
      <c r="HV10" s="451"/>
      <c r="HW10" s="452"/>
      <c r="HX10" s="450"/>
      <c r="HY10" s="451"/>
      <c r="HZ10" s="452"/>
      <c r="IA10" s="450"/>
      <c r="IB10" s="451"/>
      <c r="IC10" s="452"/>
      <c r="ID10" s="450"/>
      <c r="IE10" s="451"/>
      <c r="IF10" s="452"/>
      <c r="IG10" s="450"/>
      <c r="IH10" s="451"/>
      <c r="II10" s="452"/>
      <c r="IJ10" s="450"/>
      <c r="IK10" s="451"/>
      <c r="IL10" s="452"/>
      <c r="IM10" s="450"/>
      <c r="IN10" s="451"/>
      <c r="IO10" s="452"/>
      <c r="IP10" s="450"/>
      <c r="IQ10" s="451"/>
      <c r="IR10" s="452"/>
      <c r="IS10" s="450"/>
      <c r="IT10" s="451"/>
      <c r="IU10" s="452"/>
      <c r="IV10" s="450"/>
      <c r="IW10" s="451"/>
      <c r="IX10" s="452"/>
      <c r="IY10" s="450"/>
      <c r="IZ10" s="451"/>
      <c r="JA10" s="452"/>
      <c r="JB10" s="450"/>
      <c r="JC10" s="451"/>
      <c r="JD10" s="452"/>
      <c r="JE10" s="450"/>
      <c r="JF10" s="451"/>
      <c r="JG10" s="452"/>
      <c r="JH10" s="450"/>
      <c r="JI10" s="451"/>
      <c r="JJ10" s="452"/>
      <c r="JK10" s="450"/>
      <c r="JL10" s="451"/>
      <c r="JM10" s="452"/>
      <c r="JN10" s="450"/>
      <c r="JO10" s="451"/>
      <c r="JP10" s="452"/>
      <c r="JQ10" s="450"/>
      <c r="JR10" s="451"/>
      <c r="JS10" s="452"/>
      <c r="JT10" s="450"/>
      <c r="JU10" s="451"/>
      <c r="JV10" s="452"/>
      <c r="JW10" s="450"/>
      <c r="JX10" s="451"/>
      <c r="JY10" s="452"/>
      <c r="JZ10" s="450"/>
      <c r="KA10" s="451"/>
      <c r="KB10" s="452"/>
      <c r="KC10" s="450"/>
      <c r="KD10" s="451"/>
      <c r="KE10" s="452"/>
      <c r="KF10" s="450"/>
      <c r="KG10" s="451"/>
      <c r="KH10" s="452"/>
      <c r="KI10" s="450"/>
      <c r="KJ10" s="451"/>
      <c r="KK10" s="452"/>
      <c r="KL10" s="450"/>
      <c r="KM10" s="451"/>
      <c r="KN10" s="452"/>
      <c r="KO10" s="450"/>
      <c r="KP10" s="451"/>
      <c r="KQ10" s="452"/>
      <c r="KR10" s="450"/>
      <c r="KS10" s="451"/>
      <c r="KT10" s="452"/>
      <c r="KU10" s="450"/>
      <c r="KV10" s="451"/>
      <c r="KW10" s="452"/>
      <c r="KX10" s="450"/>
      <c r="KY10" s="451"/>
      <c r="KZ10" s="452"/>
      <c r="LA10" s="450"/>
      <c r="LB10" s="451"/>
      <c r="LC10" s="452"/>
      <c r="LD10" s="450"/>
      <c r="LE10" s="451"/>
      <c r="LF10" s="452"/>
      <c r="LG10" s="450"/>
      <c r="LH10" s="451"/>
      <c r="LI10" s="452"/>
      <c r="LJ10" s="450"/>
      <c r="LK10" s="451"/>
      <c r="LL10" s="452"/>
      <c r="LM10" s="450"/>
      <c r="LN10" s="451"/>
      <c r="LO10" s="452"/>
      <c r="LP10" s="450"/>
      <c r="LQ10" s="451"/>
      <c r="LR10" s="452"/>
      <c r="LS10" s="450"/>
      <c r="LT10" s="451"/>
      <c r="LU10" s="452"/>
      <c r="LV10" s="450"/>
      <c r="LW10" s="451"/>
      <c r="LX10" s="452"/>
      <c r="LY10" s="450"/>
      <c r="LZ10" s="451"/>
      <c r="MA10" s="452"/>
      <c r="MB10" s="450"/>
      <c r="MC10" s="451"/>
      <c r="MD10" s="452"/>
      <c r="ME10" s="450"/>
      <c r="MF10" s="451"/>
      <c r="MG10" s="452"/>
      <c r="MH10" s="450"/>
      <c r="MI10" s="451"/>
      <c r="MJ10" s="452"/>
      <c r="MK10" s="450"/>
      <c r="ML10" s="451"/>
      <c r="MM10" s="452"/>
      <c r="MN10" s="450"/>
      <c r="MO10" s="451"/>
      <c r="MP10" s="452"/>
      <c r="MQ10" s="450"/>
      <c r="MR10" s="451"/>
      <c r="MS10" s="452"/>
      <c r="MT10" s="450"/>
      <c r="MU10" s="451"/>
      <c r="MV10" s="452"/>
      <c r="MW10" s="450"/>
      <c r="MX10" s="451"/>
      <c r="MY10" s="452"/>
      <c r="MZ10" s="450"/>
      <c r="NA10" s="451"/>
      <c r="NB10" s="452"/>
      <c r="NC10" s="450"/>
      <c r="ND10" s="451"/>
      <c r="NE10" s="452"/>
      <c r="NF10" s="450"/>
      <c r="NG10" s="451"/>
      <c r="NH10" s="452"/>
      <c r="NI10" s="450"/>
      <c r="NJ10" s="451"/>
      <c r="NK10" s="452"/>
      <c r="NL10" s="450"/>
      <c r="NM10" s="451"/>
      <c r="NN10" s="452"/>
      <c r="NO10" s="450"/>
      <c r="NP10" s="451"/>
      <c r="NQ10" s="452"/>
      <c r="NR10" s="450"/>
      <c r="NS10" s="451"/>
      <c r="NT10" s="452"/>
      <c r="NU10" s="450"/>
      <c r="NV10" s="451"/>
      <c r="NW10" s="452"/>
      <c r="NX10" s="450"/>
      <c r="NY10" s="451"/>
      <c r="NZ10" s="452"/>
      <c r="OA10" s="450"/>
      <c r="OB10" s="451"/>
      <c r="OC10" s="452"/>
      <c r="OD10" s="450"/>
      <c r="OE10" s="451"/>
      <c r="OF10" s="452"/>
      <c r="OG10" s="450"/>
      <c r="OH10" s="451"/>
      <c r="OI10" s="452"/>
      <c r="OJ10" s="450"/>
      <c r="OK10" s="451"/>
      <c r="OL10" s="452"/>
      <c r="OM10" s="450"/>
      <c r="ON10" s="451"/>
      <c r="OO10" s="452"/>
      <c r="OP10" s="450"/>
      <c r="OQ10" s="451"/>
      <c r="OR10" s="452"/>
      <c r="OS10" s="450"/>
      <c r="OT10" s="451"/>
      <c r="OU10" s="452"/>
      <c r="OV10" s="450"/>
      <c r="OW10" s="451"/>
      <c r="OX10" s="452"/>
      <c r="OY10" s="450"/>
      <c r="OZ10" s="451"/>
      <c r="PA10" s="452"/>
      <c r="PB10" s="450"/>
      <c r="PC10" s="451"/>
      <c r="PD10" s="452"/>
      <c r="PE10" s="450"/>
      <c r="PF10" s="451"/>
      <c r="PG10" s="452"/>
      <c r="PH10" s="450"/>
      <c r="PI10" s="451"/>
      <c r="PJ10" s="452"/>
      <c r="PK10" s="450"/>
      <c r="PL10" s="451"/>
      <c r="PM10" s="452"/>
      <c r="PN10" s="450"/>
      <c r="PO10" s="451"/>
      <c r="PP10" s="452"/>
      <c r="PQ10" s="450"/>
      <c r="PR10" s="451"/>
      <c r="PS10" s="452"/>
      <c r="PT10" s="450"/>
      <c r="PU10" s="451"/>
      <c r="PV10" s="452"/>
      <c r="PW10" s="450"/>
      <c r="PX10" s="451"/>
      <c r="PY10" s="452"/>
      <c r="PZ10" s="450"/>
      <c r="QA10" s="451"/>
      <c r="QB10" s="452"/>
      <c r="QC10" s="450"/>
      <c r="QD10" s="451"/>
      <c r="QE10" s="452"/>
      <c r="QF10" s="450"/>
      <c r="QG10" s="451"/>
      <c r="QH10" s="452"/>
      <c r="QI10" s="450"/>
      <c r="QJ10" s="451"/>
      <c r="QK10" s="452"/>
      <c r="QL10" s="450"/>
      <c r="QM10" s="451"/>
      <c r="QN10" s="452"/>
      <c r="QO10" s="450"/>
      <c r="QP10" s="451"/>
      <c r="QQ10" s="452"/>
      <c r="QR10" s="450"/>
      <c r="QS10" s="451"/>
      <c r="QT10" s="452"/>
      <c r="QU10" s="450"/>
      <c r="QV10" s="451"/>
      <c r="QW10" s="452"/>
      <c r="QX10" s="450"/>
      <c r="QY10" s="451"/>
      <c r="QZ10" s="452"/>
      <c r="RA10" s="450"/>
      <c r="RB10" s="451"/>
      <c r="RC10" s="452"/>
      <c r="RD10" s="450"/>
      <c r="RE10" s="451"/>
      <c r="RF10" s="452"/>
      <c r="RG10" s="450"/>
      <c r="RH10" s="451"/>
      <c r="RI10" s="452"/>
      <c r="RJ10" s="450"/>
      <c r="RK10" s="451"/>
      <c r="RL10" s="452"/>
      <c r="RM10" s="450"/>
      <c r="RN10" s="451"/>
      <c r="RO10" s="452"/>
      <c r="RP10" s="450"/>
      <c r="RQ10" s="451"/>
      <c r="RR10" s="452"/>
      <c r="RS10" s="450"/>
      <c r="RT10" s="451"/>
      <c r="RU10" s="452"/>
      <c r="RV10" s="450"/>
      <c r="RW10" s="451"/>
      <c r="RX10" s="452"/>
      <c r="RY10" s="450"/>
      <c r="RZ10" s="451"/>
      <c r="SA10" s="452"/>
      <c r="SB10" s="450"/>
      <c r="SC10" s="451"/>
      <c r="SD10" s="452"/>
      <c r="SE10" s="450"/>
      <c r="SF10" s="451"/>
      <c r="SG10" s="452"/>
      <c r="SH10" s="450"/>
      <c r="SI10" s="451"/>
      <c r="SJ10" s="452"/>
      <c r="SK10" s="450"/>
      <c r="SL10" s="451"/>
      <c r="SM10" s="452"/>
      <c r="SN10" s="450"/>
      <c r="SO10" s="451"/>
      <c r="SP10" s="452"/>
      <c r="SQ10" s="450"/>
      <c r="SR10" s="451"/>
      <c r="SS10" s="452"/>
      <c r="ST10" s="450"/>
      <c r="SU10" s="451"/>
      <c r="SV10" s="452"/>
      <c r="SW10" s="450"/>
      <c r="SX10" s="451"/>
      <c r="SY10" s="452"/>
      <c r="SZ10" s="450"/>
      <c r="TA10" s="451"/>
      <c r="TB10" s="452"/>
      <c r="TC10" s="450"/>
      <c r="TD10" s="451"/>
      <c r="TE10" s="452"/>
      <c r="TF10" s="450"/>
      <c r="TG10" s="451"/>
      <c r="TH10" s="452"/>
      <c r="TI10" s="450"/>
      <c r="TJ10" s="451"/>
      <c r="TK10" s="452"/>
      <c r="TL10" s="450"/>
      <c r="TM10" s="451"/>
      <c r="TN10" s="452"/>
      <c r="TO10" s="450"/>
      <c r="TP10" s="451"/>
      <c r="TQ10" s="452"/>
      <c r="TR10" s="450"/>
      <c r="TS10" s="451"/>
      <c r="TT10" s="452"/>
      <c r="TU10" s="450"/>
      <c r="TV10" s="451"/>
      <c r="TW10" s="452"/>
      <c r="TX10" s="450"/>
      <c r="TY10" s="451"/>
      <c r="TZ10" s="452"/>
      <c r="UA10" s="450"/>
      <c r="UB10" s="451"/>
      <c r="UC10" s="452"/>
      <c r="UD10" s="450"/>
      <c r="UE10" s="451"/>
      <c r="UF10" s="452"/>
      <c r="UG10" s="450"/>
      <c r="UH10" s="451"/>
      <c r="UI10" s="452"/>
      <c r="UJ10" s="450"/>
      <c r="UK10" s="451"/>
      <c r="UL10" s="452"/>
      <c r="UM10" s="450"/>
      <c r="UN10" s="451"/>
      <c r="UO10" s="452"/>
      <c r="UP10" s="450"/>
      <c r="UQ10" s="451"/>
      <c r="UR10" s="452"/>
      <c r="US10" s="450"/>
      <c r="UT10" s="451"/>
      <c r="UU10" s="452"/>
      <c r="UV10" s="450"/>
      <c r="UW10" s="451"/>
      <c r="UX10" s="452"/>
      <c r="UY10" s="450"/>
      <c r="UZ10" s="451"/>
      <c r="VA10" s="452"/>
      <c r="VB10" s="450"/>
      <c r="VC10" s="451"/>
      <c r="VD10" s="452"/>
      <c r="VE10" s="450"/>
      <c r="VF10" s="451"/>
      <c r="VG10" s="452"/>
      <c r="VH10" s="450"/>
      <c r="VI10" s="451"/>
      <c r="VJ10" s="452"/>
      <c r="VK10" s="450"/>
      <c r="VL10" s="451"/>
      <c r="VM10" s="452"/>
      <c r="VN10" s="450"/>
      <c r="VO10" s="451"/>
      <c r="VP10" s="452"/>
      <c r="VQ10" s="450"/>
      <c r="VR10" s="451"/>
      <c r="VS10" s="452"/>
      <c r="VT10" s="450"/>
      <c r="VU10" s="451"/>
      <c r="VV10" s="452"/>
      <c r="VW10" s="450"/>
      <c r="VX10" s="451"/>
      <c r="VY10" s="452"/>
      <c r="VZ10" s="450"/>
      <c r="WA10" s="451"/>
      <c r="WB10" s="452"/>
      <c r="WC10" s="450"/>
      <c r="WD10" s="451"/>
      <c r="WE10" s="452"/>
      <c r="WF10" s="450"/>
      <c r="WG10" s="451"/>
      <c r="WH10" s="452"/>
      <c r="WI10" s="450"/>
      <c r="WJ10" s="451"/>
      <c r="WK10" s="452"/>
      <c r="WL10" s="450"/>
      <c r="WM10" s="451"/>
      <c r="WN10" s="452"/>
      <c r="WO10" s="450"/>
      <c r="WP10" s="451"/>
      <c r="WQ10" s="452"/>
      <c r="WR10" s="450"/>
      <c r="WS10" s="451"/>
      <c r="WT10" s="452"/>
      <c r="WU10" s="450"/>
      <c r="WV10" s="451"/>
      <c r="WW10" s="452"/>
      <c r="WX10" s="450"/>
      <c r="WY10" s="451"/>
      <c r="WZ10" s="452"/>
      <c r="XA10" s="450"/>
      <c r="XB10" s="451"/>
      <c r="XC10" s="452"/>
      <c r="XD10" s="450"/>
      <c r="XE10" s="451"/>
      <c r="XF10" s="452"/>
      <c r="XG10" s="450"/>
      <c r="XH10" s="451"/>
      <c r="XI10" s="452"/>
      <c r="XJ10" s="450"/>
      <c r="XK10" s="451"/>
      <c r="XL10" s="452"/>
      <c r="XM10" s="450"/>
      <c r="XN10" s="451"/>
      <c r="XO10" s="452"/>
      <c r="XP10" s="450"/>
      <c r="XQ10" s="451"/>
      <c r="XR10" s="452"/>
      <c r="XS10" s="450"/>
      <c r="XT10" s="451"/>
      <c r="XU10" s="452"/>
      <c r="XV10" s="450"/>
      <c r="XW10" s="451"/>
      <c r="XX10" s="452"/>
      <c r="XY10" s="450"/>
      <c r="XZ10" s="451"/>
      <c r="YA10" s="452"/>
      <c r="YB10" s="450"/>
      <c r="YC10" s="451"/>
      <c r="YD10" s="452"/>
      <c r="YE10" s="450"/>
      <c r="YF10" s="451"/>
      <c r="YG10" s="452"/>
      <c r="YH10" s="450"/>
      <c r="YI10" s="451"/>
      <c r="YJ10" s="452"/>
      <c r="YK10" s="450"/>
      <c r="YL10" s="451"/>
      <c r="YM10" s="452"/>
      <c r="YN10" s="450"/>
      <c r="YO10" s="451"/>
      <c r="YP10" s="452"/>
      <c r="YQ10" s="450"/>
      <c r="YR10" s="451"/>
      <c r="YS10" s="452"/>
      <c r="YT10" s="450"/>
      <c r="YU10" s="451"/>
      <c r="YV10" s="452"/>
      <c r="YW10" s="450"/>
      <c r="YX10" s="451"/>
      <c r="YY10" s="452"/>
      <c r="YZ10" s="450"/>
      <c r="ZA10" s="451"/>
      <c r="ZB10" s="452"/>
      <c r="ZC10" s="450"/>
      <c r="ZD10" s="451"/>
      <c r="ZE10" s="452"/>
      <c r="ZF10" s="450"/>
      <c r="ZG10" s="451"/>
      <c r="ZH10" s="452"/>
      <c r="ZI10" s="450"/>
      <c r="ZJ10" s="451"/>
      <c r="ZK10" s="452"/>
      <c r="ZL10" s="450"/>
      <c r="ZM10" s="451"/>
      <c r="ZN10" s="452"/>
      <c r="ZO10" s="450"/>
      <c r="ZP10" s="451"/>
      <c r="ZQ10" s="452"/>
      <c r="ZR10" s="450"/>
      <c r="ZS10" s="451"/>
      <c r="ZT10" s="452"/>
      <c r="ZU10" s="450"/>
      <c r="ZV10" s="451"/>
      <c r="ZW10" s="452"/>
      <c r="ZX10" s="450"/>
      <c r="ZY10" s="451"/>
      <c r="ZZ10" s="452"/>
      <c r="AAA10" s="450"/>
      <c r="AAB10" s="451"/>
      <c r="AAC10" s="452"/>
      <c r="AAD10" s="450"/>
      <c r="AAE10" s="451"/>
      <c r="AAF10" s="452"/>
      <c r="AAG10" s="450"/>
      <c r="AAH10" s="451"/>
      <c r="AAI10" s="452"/>
      <c r="AAJ10" s="450"/>
      <c r="AAK10" s="451"/>
      <c r="AAL10" s="452"/>
      <c r="AAM10" s="450"/>
      <c r="AAN10" s="451"/>
      <c r="AAO10" s="452"/>
      <c r="AAP10" s="450"/>
      <c r="AAQ10" s="451"/>
      <c r="AAR10" s="452"/>
      <c r="AAS10" s="450"/>
      <c r="AAT10" s="451"/>
      <c r="AAU10" s="452"/>
      <c r="AAV10" s="450"/>
      <c r="AAW10" s="451"/>
      <c r="AAX10" s="452"/>
      <c r="AAY10" s="450"/>
      <c r="AAZ10" s="451"/>
      <c r="ABA10" s="452"/>
      <c r="ABB10" s="450"/>
      <c r="ABC10" s="451"/>
      <c r="ABD10" s="452"/>
      <c r="ABE10" s="450"/>
      <c r="ABF10" s="451"/>
      <c r="ABG10" s="452"/>
      <c r="ABH10" s="450"/>
      <c r="ABI10" s="451"/>
      <c r="ABJ10" s="452"/>
      <c r="ABK10" s="450"/>
      <c r="ABL10" s="451"/>
      <c r="ABM10" s="452"/>
      <c r="ABN10" s="450"/>
      <c r="ABO10" s="451"/>
      <c r="ABP10" s="452"/>
      <c r="ABQ10" s="450"/>
      <c r="ABR10" s="451"/>
      <c r="ABS10" s="452"/>
      <c r="ABT10" s="450"/>
      <c r="ABU10" s="451"/>
      <c r="ABV10" s="452"/>
      <c r="ABW10" s="450"/>
      <c r="ABX10" s="451"/>
      <c r="ABY10" s="452"/>
      <c r="ABZ10" s="450"/>
      <c r="ACA10" s="451"/>
      <c r="ACB10" s="452"/>
      <c r="ACC10" s="450"/>
      <c r="ACD10" s="451"/>
      <c r="ACE10" s="452"/>
      <c r="ACF10" s="450"/>
      <c r="ACG10" s="451"/>
      <c r="ACH10" s="452"/>
      <c r="ACI10" s="450"/>
      <c r="ACJ10" s="451"/>
      <c r="ACK10" s="452"/>
      <c r="ACL10" s="450"/>
      <c r="ACM10" s="451"/>
      <c r="ACN10" s="452"/>
      <c r="ACO10" s="450"/>
      <c r="ACP10" s="451"/>
      <c r="ACQ10" s="452"/>
      <c r="ACR10" s="450"/>
      <c r="ACS10" s="451"/>
      <c r="ACT10" s="452"/>
      <c r="ACU10" s="450"/>
      <c r="ACV10" s="451"/>
      <c r="ACW10" s="452"/>
      <c r="ACX10" s="450"/>
      <c r="ACY10" s="451"/>
      <c r="ACZ10" s="452"/>
      <c r="ADA10" s="450"/>
      <c r="ADB10" s="451"/>
      <c r="ADC10" s="452"/>
      <c r="ADD10" s="450"/>
      <c r="ADE10" s="451"/>
      <c r="ADF10" s="452"/>
      <c r="ADG10" s="450"/>
      <c r="ADH10" s="451"/>
      <c r="ADI10" s="452"/>
      <c r="ADJ10" s="450"/>
      <c r="ADK10" s="451"/>
      <c r="ADL10" s="452"/>
      <c r="ADM10" s="450"/>
      <c r="ADN10" s="451"/>
      <c r="ADO10" s="452"/>
      <c r="ADP10" s="450"/>
      <c r="ADQ10" s="451"/>
      <c r="ADR10" s="452"/>
      <c r="ADS10" s="450"/>
      <c r="ADT10" s="451"/>
      <c r="ADU10" s="452"/>
      <c r="ADV10" s="450"/>
      <c r="ADW10" s="451"/>
      <c r="ADX10" s="452"/>
      <c r="ADY10" s="450"/>
      <c r="ADZ10" s="451"/>
      <c r="AEA10" s="452"/>
      <c r="AEB10" s="450"/>
      <c r="AEC10" s="451"/>
      <c r="AED10" s="452"/>
      <c r="AEE10" s="450"/>
      <c r="AEF10" s="451"/>
      <c r="AEG10" s="452"/>
      <c r="AEH10" s="450"/>
      <c r="AEI10" s="451"/>
      <c r="AEJ10" s="452"/>
      <c r="AEK10" s="450"/>
      <c r="AEL10" s="451"/>
      <c r="AEM10" s="452"/>
      <c r="AEN10" s="450"/>
      <c r="AEO10" s="451"/>
      <c r="AEP10" s="452"/>
      <c r="AEQ10" s="450"/>
      <c r="AER10" s="451"/>
      <c r="AES10" s="452"/>
      <c r="AET10" s="450"/>
      <c r="AEU10" s="451"/>
      <c r="AEV10" s="452"/>
      <c r="AEW10" s="450"/>
      <c r="AEX10" s="451"/>
      <c r="AEY10" s="452"/>
      <c r="AEZ10" s="450"/>
      <c r="AFA10" s="451"/>
      <c r="AFB10" s="452"/>
      <c r="AFC10" s="450"/>
      <c r="AFD10" s="451"/>
      <c r="AFE10" s="452"/>
      <c r="AFF10" s="450"/>
      <c r="AFG10" s="451"/>
      <c r="AFH10" s="452"/>
      <c r="AFI10" s="450"/>
      <c r="AFJ10" s="451"/>
      <c r="AFK10" s="452"/>
      <c r="AFL10" s="450"/>
      <c r="AFM10" s="451"/>
      <c r="AFN10" s="452"/>
      <c r="AFO10" s="450"/>
      <c r="AFP10" s="451"/>
      <c r="AFQ10" s="452"/>
      <c r="AFR10" s="450"/>
      <c r="AFS10" s="451"/>
      <c r="AFT10" s="452"/>
      <c r="AFU10" s="450"/>
      <c r="AFV10" s="451"/>
      <c r="AFW10" s="452"/>
      <c r="AFX10" s="450"/>
      <c r="AFY10" s="451"/>
      <c r="AFZ10" s="452"/>
      <c r="AGA10" s="450"/>
      <c r="AGB10" s="451"/>
      <c r="AGC10" s="452"/>
      <c r="AGD10" s="450"/>
      <c r="AGE10" s="451"/>
      <c r="AGF10" s="452"/>
      <c r="AGG10" s="450"/>
      <c r="AGH10" s="451"/>
      <c r="AGI10" s="452"/>
      <c r="AGJ10" s="450"/>
      <c r="AGK10" s="451"/>
      <c r="AGL10" s="452"/>
      <c r="AGM10" s="450"/>
      <c r="AGN10" s="451"/>
      <c r="AGO10" s="452"/>
      <c r="AGP10" s="450"/>
      <c r="AGQ10" s="451"/>
      <c r="AGR10" s="452"/>
      <c r="AGS10" s="450"/>
      <c r="AGT10" s="451"/>
      <c r="AGU10" s="452"/>
      <c r="AGV10" s="450"/>
      <c r="AGW10" s="451"/>
      <c r="AGX10" s="452"/>
      <c r="AGY10" s="450"/>
      <c r="AGZ10" s="451"/>
      <c r="AHA10" s="452"/>
      <c r="AHB10" s="450"/>
      <c r="AHC10" s="451"/>
      <c r="AHD10" s="452"/>
      <c r="AHE10" s="450"/>
      <c r="AHF10" s="451"/>
      <c r="AHG10" s="452"/>
      <c r="AHH10" s="450"/>
      <c r="AHI10" s="451"/>
      <c r="AHJ10" s="452"/>
      <c r="AHK10" s="450"/>
      <c r="AHL10" s="451"/>
      <c r="AHM10" s="452"/>
      <c r="AHN10" s="450"/>
      <c r="AHO10" s="451"/>
      <c r="AHP10" s="452"/>
      <c r="AHQ10" s="450"/>
      <c r="AHR10" s="451"/>
      <c r="AHS10" s="452"/>
      <c r="AHT10" s="450"/>
      <c r="AHU10" s="451"/>
      <c r="AHV10" s="452"/>
    </row>
    <row r="11" spans="2:906" ht="6.8" customHeight="1" x14ac:dyDescent="0.2">
      <c r="D11" s="254"/>
      <c r="E11" s="90"/>
      <c r="F11" s="13"/>
      <c r="G11" s="254"/>
      <c r="H11" s="90"/>
      <c r="I11" s="13"/>
      <c r="J11" s="254"/>
      <c r="K11" s="90"/>
      <c r="L11" s="13"/>
      <c r="M11" s="254"/>
      <c r="N11" s="90"/>
      <c r="O11" s="13"/>
      <c r="P11" s="254"/>
      <c r="Q11" s="90"/>
      <c r="R11" s="13"/>
      <c r="S11" s="254"/>
      <c r="T11" s="90"/>
      <c r="U11" s="13"/>
      <c r="V11" s="254"/>
      <c r="W11" s="90"/>
      <c r="X11" s="13"/>
      <c r="Y11" s="254"/>
      <c r="Z11" s="90"/>
      <c r="AA11" s="13"/>
      <c r="AB11" s="254"/>
      <c r="AC11" s="90"/>
      <c r="AD11" s="13"/>
      <c r="AE11" s="254"/>
      <c r="AF11" s="90"/>
      <c r="AG11" s="13"/>
      <c r="AH11" s="254"/>
      <c r="AI11" s="90"/>
      <c r="AJ11" s="13"/>
      <c r="AK11" s="254"/>
      <c r="AL11" s="90"/>
      <c r="AM11" s="13"/>
      <c r="AN11" s="254"/>
      <c r="AO11" s="90"/>
      <c r="AP11" s="13"/>
      <c r="AQ11" s="254"/>
      <c r="AR11" s="90"/>
      <c r="AS11" s="13"/>
      <c r="AT11" s="254"/>
      <c r="AU11" s="90"/>
      <c r="AV11" s="13"/>
      <c r="AW11" s="254"/>
      <c r="AX11" s="90"/>
      <c r="AY11" s="13"/>
      <c r="AZ11" s="254"/>
      <c r="BA11" s="90"/>
      <c r="BB11" s="13"/>
      <c r="BC11" s="254"/>
      <c r="BD11" s="90"/>
      <c r="BE11" s="13"/>
      <c r="BF11" s="254"/>
      <c r="BG11" s="90"/>
      <c r="BH11" s="13"/>
      <c r="BI11" s="254"/>
      <c r="BJ11" s="90"/>
      <c r="BK11" s="13"/>
      <c r="BL11" s="254"/>
      <c r="BM11" s="90"/>
      <c r="BN11" s="13"/>
      <c r="BO11" s="254"/>
      <c r="BP11" s="90"/>
      <c r="BQ11" s="13"/>
      <c r="BR11" s="254"/>
      <c r="BS11" s="90"/>
      <c r="BT11" s="13"/>
      <c r="BU11" s="254"/>
      <c r="BV11" s="90"/>
      <c r="BW11" s="13"/>
      <c r="BX11" s="254"/>
      <c r="BY11" s="90"/>
      <c r="BZ11" s="13"/>
      <c r="CA11" s="254"/>
      <c r="CB11" s="90"/>
      <c r="CC11" s="13"/>
      <c r="CD11" s="254"/>
      <c r="CE11" s="90"/>
      <c r="CF11" s="13"/>
      <c r="CG11" s="254"/>
      <c r="CH11" s="90"/>
      <c r="CI11" s="13"/>
      <c r="CJ11" s="254"/>
      <c r="CK11" s="90"/>
      <c r="CL11" s="13"/>
      <c r="CM11" s="254"/>
      <c r="CN11" s="90"/>
      <c r="CO11" s="13"/>
      <c r="CP11" s="254"/>
      <c r="CQ11" s="90"/>
      <c r="CR11" s="13"/>
      <c r="CS11" s="254"/>
      <c r="CT11" s="90"/>
      <c r="CU11" s="13"/>
      <c r="CV11" s="254"/>
      <c r="CW11" s="90"/>
      <c r="CX11" s="13"/>
      <c r="CY11" s="254"/>
      <c r="CZ11" s="90"/>
      <c r="DA11" s="13"/>
      <c r="DB11" s="254"/>
      <c r="DC11" s="90"/>
      <c r="DD11" s="13"/>
      <c r="DE11" s="254"/>
      <c r="DF11" s="90"/>
      <c r="DG11" s="13"/>
      <c r="DH11" s="254"/>
      <c r="DI11" s="90"/>
      <c r="DJ11" s="13"/>
      <c r="DK11" s="254"/>
      <c r="DL11" s="90"/>
      <c r="DM11" s="13"/>
      <c r="DN11" s="254"/>
      <c r="DO11" s="90"/>
      <c r="DP11" s="13"/>
      <c r="DQ11" s="254"/>
      <c r="DR11" s="90"/>
      <c r="DS11" s="13"/>
      <c r="DT11" s="254"/>
      <c r="DU11" s="90"/>
      <c r="DV11" s="13"/>
      <c r="DW11" s="254"/>
      <c r="DX11" s="90"/>
      <c r="DY11" s="13"/>
      <c r="DZ11" s="254"/>
      <c r="EA11" s="90"/>
      <c r="EB11" s="13"/>
      <c r="EC11" s="254"/>
      <c r="ED11" s="90"/>
      <c r="EE11" s="13"/>
      <c r="EF11" s="254"/>
      <c r="EG11" s="90"/>
      <c r="EH11" s="13"/>
      <c r="EI11" s="254"/>
      <c r="EJ11" s="90"/>
      <c r="EK11" s="13"/>
      <c r="EL11" s="254"/>
      <c r="EM11" s="90"/>
      <c r="EN11" s="13"/>
      <c r="EO11" s="254"/>
      <c r="EP11" s="90"/>
      <c r="EQ11" s="13"/>
      <c r="ER11" s="254"/>
      <c r="ES11" s="90"/>
      <c r="ET11" s="13"/>
      <c r="EU11" s="254"/>
      <c r="EV11" s="90"/>
      <c r="EW11" s="13"/>
      <c r="EX11" s="254"/>
      <c r="EY11" s="90"/>
      <c r="EZ11" s="13"/>
      <c r="FA11" s="254"/>
      <c r="FB11" s="90"/>
      <c r="FC11" s="13"/>
      <c r="FD11" s="254"/>
      <c r="FE11" s="90"/>
      <c r="FF11" s="13"/>
      <c r="FG11" s="254"/>
      <c r="FH11" s="90"/>
      <c r="FI11" s="13"/>
      <c r="FJ11" s="254"/>
      <c r="FK11" s="90"/>
      <c r="FL11" s="13"/>
      <c r="FM11" s="254"/>
      <c r="FN11" s="90"/>
      <c r="FO11" s="13"/>
      <c r="FP11" s="254"/>
      <c r="FQ11" s="90"/>
      <c r="FR11" s="13"/>
      <c r="FS11" s="254"/>
      <c r="FT11" s="90"/>
      <c r="FU11" s="13"/>
      <c r="FV11" s="254"/>
      <c r="FW11" s="90"/>
      <c r="FX11" s="13"/>
      <c r="FY11" s="254"/>
      <c r="FZ11" s="90"/>
      <c r="GA11" s="13"/>
      <c r="GB11" s="254"/>
      <c r="GC11" s="90"/>
      <c r="GD11" s="13"/>
      <c r="GE11" s="254"/>
      <c r="GF11" s="90"/>
      <c r="GG11" s="13"/>
      <c r="GH11" s="254"/>
      <c r="GI11" s="90"/>
      <c r="GJ11" s="13"/>
      <c r="GK11" s="254"/>
      <c r="GL11" s="90"/>
      <c r="GM11" s="13"/>
      <c r="GN11" s="254"/>
      <c r="GO11" s="90"/>
      <c r="GP11" s="13"/>
      <c r="GQ11" s="254"/>
      <c r="GR11" s="90"/>
      <c r="GS11" s="13"/>
      <c r="GT11" s="254"/>
      <c r="GU11" s="90"/>
      <c r="GV11" s="13"/>
      <c r="GW11" s="254"/>
      <c r="GX11" s="90"/>
      <c r="GY11" s="13"/>
      <c r="GZ11" s="254"/>
      <c r="HA11" s="90"/>
      <c r="HB11" s="13"/>
      <c r="HC11" s="254"/>
      <c r="HD11" s="90"/>
      <c r="HE11" s="13"/>
      <c r="HF11" s="254"/>
      <c r="HG11" s="90"/>
      <c r="HH11" s="13"/>
      <c r="HI11" s="254"/>
      <c r="HJ11" s="90"/>
      <c r="HK11" s="13"/>
      <c r="HL11" s="254"/>
      <c r="HM11" s="90"/>
      <c r="HN11" s="13"/>
      <c r="HO11" s="254"/>
      <c r="HP11" s="90"/>
      <c r="HQ11" s="13"/>
      <c r="HR11" s="254"/>
      <c r="HS11" s="90"/>
      <c r="HT11" s="13"/>
      <c r="HU11" s="254"/>
      <c r="HV11" s="90"/>
      <c r="HW11" s="13"/>
      <c r="HX11" s="254"/>
      <c r="HY11" s="90"/>
      <c r="HZ11" s="13"/>
      <c r="IA11" s="254"/>
      <c r="IB11" s="90"/>
      <c r="IC11" s="13"/>
      <c r="ID11" s="254"/>
      <c r="IE11" s="90"/>
      <c r="IF11" s="13"/>
      <c r="IG11" s="254"/>
      <c r="IH11" s="90"/>
      <c r="II11" s="13"/>
      <c r="IJ11" s="254"/>
      <c r="IK11" s="90"/>
      <c r="IL11" s="13"/>
      <c r="IM11" s="254"/>
      <c r="IN11" s="90"/>
      <c r="IO11" s="13"/>
      <c r="IP11" s="254"/>
      <c r="IQ11" s="90"/>
      <c r="IR11" s="13"/>
      <c r="IS11" s="254"/>
      <c r="IT11" s="90"/>
      <c r="IU11" s="13"/>
      <c r="IV11" s="254"/>
      <c r="IW11" s="90"/>
      <c r="IX11" s="13"/>
      <c r="IY11" s="254"/>
      <c r="IZ11" s="90"/>
      <c r="JA11" s="13"/>
      <c r="JB11" s="254"/>
      <c r="JC11" s="90"/>
      <c r="JD11" s="13"/>
      <c r="JE11" s="254"/>
      <c r="JF11" s="90"/>
      <c r="JG11" s="13"/>
      <c r="JH11" s="254"/>
      <c r="JI11" s="90"/>
      <c r="JJ11" s="13"/>
      <c r="JK11" s="254"/>
      <c r="JL11" s="90"/>
      <c r="JM11" s="13"/>
      <c r="JN11" s="254"/>
      <c r="JO11" s="90"/>
      <c r="JP11" s="13"/>
      <c r="JQ11" s="254"/>
      <c r="JR11" s="90"/>
      <c r="JS11" s="13"/>
      <c r="JT11" s="254"/>
      <c r="JU11" s="90"/>
      <c r="JV11" s="13"/>
      <c r="JW11" s="254"/>
      <c r="JX11" s="90"/>
      <c r="JY11" s="13"/>
      <c r="JZ11" s="254"/>
      <c r="KA11" s="90"/>
      <c r="KB11" s="13"/>
      <c r="KC11" s="254"/>
      <c r="KD11" s="90"/>
      <c r="KE11" s="13"/>
      <c r="KF11" s="254"/>
      <c r="KG11" s="90"/>
      <c r="KH11" s="13"/>
      <c r="KI11" s="254"/>
      <c r="KJ11" s="90"/>
      <c r="KK11" s="13"/>
      <c r="KL11" s="254"/>
      <c r="KM11" s="90"/>
      <c r="KN11" s="13"/>
      <c r="KO11" s="254"/>
      <c r="KP11" s="90"/>
      <c r="KQ11" s="13"/>
      <c r="KR11" s="254"/>
      <c r="KS11" s="90"/>
      <c r="KT11" s="13"/>
      <c r="KU11" s="254"/>
      <c r="KV11" s="90"/>
      <c r="KW11" s="13"/>
      <c r="KX11" s="254"/>
      <c r="KY11" s="90"/>
      <c r="KZ11" s="13"/>
      <c r="LA11" s="254"/>
      <c r="LB11" s="90"/>
      <c r="LC11" s="13"/>
      <c r="LD11" s="254"/>
      <c r="LE11" s="90"/>
      <c r="LF11" s="13"/>
      <c r="LG11" s="254"/>
      <c r="LH11" s="90"/>
      <c r="LI11" s="13"/>
      <c r="LJ11" s="254"/>
      <c r="LK11" s="90"/>
      <c r="LL11" s="13"/>
      <c r="LM11" s="254"/>
      <c r="LN11" s="90"/>
      <c r="LO11" s="13"/>
      <c r="LP11" s="254"/>
      <c r="LQ11" s="90"/>
      <c r="LR11" s="13"/>
      <c r="LS11" s="254"/>
      <c r="LT11" s="90"/>
      <c r="LU11" s="13"/>
      <c r="LV11" s="254"/>
      <c r="LW11" s="90"/>
      <c r="LX11" s="13"/>
      <c r="LY11" s="254"/>
      <c r="LZ11" s="90"/>
      <c r="MA11" s="13"/>
      <c r="MB11" s="254"/>
      <c r="MC11" s="90"/>
      <c r="MD11" s="13"/>
      <c r="ME11" s="254"/>
      <c r="MF11" s="90"/>
      <c r="MG11" s="13"/>
      <c r="MH11" s="254"/>
      <c r="MI11" s="90"/>
      <c r="MJ11" s="13"/>
      <c r="MK11" s="254"/>
      <c r="ML11" s="90"/>
      <c r="MM11" s="13"/>
      <c r="MN11" s="254"/>
      <c r="MO11" s="90"/>
      <c r="MP11" s="13"/>
      <c r="MQ11" s="254"/>
      <c r="MR11" s="90"/>
      <c r="MS11" s="13"/>
      <c r="MT11" s="254"/>
      <c r="MU11" s="90"/>
      <c r="MV11" s="13"/>
      <c r="MW11" s="254"/>
      <c r="MX11" s="90"/>
      <c r="MY11" s="13"/>
      <c r="MZ11" s="254"/>
      <c r="NA11" s="90"/>
      <c r="NB11" s="13"/>
      <c r="NC11" s="254"/>
      <c r="ND11" s="90"/>
      <c r="NE11" s="13"/>
      <c r="NF11" s="254"/>
      <c r="NG11" s="90"/>
      <c r="NH11" s="13"/>
      <c r="NI11" s="254"/>
      <c r="NJ11" s="90"/>
      <c r="NK11" s="13"/>
      <c r="NL11" s="254"/>
      <c r="NM11" s="90"/>
      <c r="NN11" s="13"/>
      <c r="NO11" s="254"/>
      <c r="NP11" s="90"/>
      <c r="NQ11" s="13"/>
      <c r="NR11" s="254"/>
      <c r="NS11" s="90"/>
      <c r="NT11" s="13"/>
      <c r="NU11" s="254"/>
      <c r="NV11" s="90"/>
      <c r="NW11" s="13"/>
      <c r="NX11" s="254"/>
      <c r="NY11" s="90"/>
      <c r="NZ11" s="13"/>
      <c r="OA11" s="254"/>
      <c r="OB11" s="90"/>
      <c r="OC11" s="13"/>
      <c r="OD11" s="254"/>
      <c r="OE11" s="90"/>
      <c r="OF11" s="13"/>
      <c r="OG11" s="254"/>
      <c r="OH11" s="90"/>
      <c r="OI11" s="13"/>
      <c r="OJ11" s="254"/>
      <c r="OK11" s="90"/>
      <c r="OL11" s="13"/>
      <c r="OM11" s="254"/>
      <c r="ON11" s="90"/>
      <c r="OO11" s="13"/>
      <c r="OP11" s="254"/>
      <c r="OQ11" s="90"/>
      <c r="OR11" s="13"/>
      <c r="OS11" s="254"/>
      <c r="OT11" s="90"/>
      <c r="OU11" s="13"/>
      <c r="OV11" s="254"/>
      <c r="OW11" s="90"/>
      <c r="OX11" s="13"/>
      <c r="OY11" s="254"/>
      <c r="OZ11" s="90"/>
      <c r="PA11" s="13"/>
      <c r="PB11" s="254"/>
      <c r="PC11" s="90"/>
      <c r="PD11" s="13"/>
      <c r="PE11" s="254"/>
      <c r="PF11" s="90"/>
      <c r="PG11" s="13"/>
      <c r="PH11" s="254"/>
      <c r="PI11" s="90"/>
      <c r="PJ11" s="13"/>
      <c r="PK11" s="254"/>
      <c r="PL11" s="90"/>
      <c r="PM11" s="13"/>
      <c r="PN11" s="254"/>
      <c r="PO11" s="90"/>
      <c r="PP11" s="13"/>
      <c r="PQ11" s="254"/>
      <c r="PR11" s="90"/>
      <c r="PS11" s="13"/>
      <c r="PT11" s="254"/>
      <c r="PU11" s="90"/>
      <c r="PV11" s="13"/>
      <c r="PW11" s="254"/>
      <c r="PX11" s="90"/>
      <c r="PY11" s="13"/>
      <c r="PZ11" s="254"/>
      <c r="QA11" s="90"/>
      <c r="QB11" s="13"/>
      <c r="QC11" s="254"/>
      <c r="QD11" s="90"/>
      <c r="QE11" s="13"/>
      <c r="QF11" s="254"/>
      <c r="QG11" s="90"/>
      <c r="QH11" s="13"/>
      <c r="QI11" s="254"/>
      <c r="QJ11" s="90"/>
      <c r="QK11" s="13"/>
      <c r="QL11" s="254"/>
      <c r="QM11" s="90"/>
      <c r="QN11" s="13"/>
      <c r="QO11" s="254"/>
      <c r="QP11" s="90"/>
      <c r="QQ11" s="13"/>
      <c r="QR11" s="254"/>
      <c r="QS11" s="90"/>
      <c r="QT11" s="13"/>
      <c r="QU11" s="254"/>
      <c r="QV11" s="90"/>
      <c r="QW11" s="13"/>
      <c r="QX11" s="254"/>
      <c r="QY11" s="90"/>
      <c r="QZ11" s="13"/>
      <c r="RA11" s="254"/>
      <c r="RB11" s="90"/>
      <c r="RC11" s="13"/>
      <c r="RD11" s="254"/>
      <c r="RE11" s="90"/>
      <c r="RF11" s="13"/>
      <c r="RG11" s="254"/>
      <c r="RH11" s="90"/>
      <c r="RI11" s="13"/>
      <c r="RJ11" s="254"/>
      <c r="RK11" s="90"/>
      <c r="RL11" s="13"/>
      <c r="RM11" s="254"/>
      <c r="RN11" s="90"/>
      <c r="RO11" s="13"/>
      <c r="RP11" s="254"/>
      <c r="RQ11" s="90"/>
      <c r="RR11" s="13"/>
      <c r="RS11" s="254"/>
      <c r="RT11" s="90"/>
      <c r="RU11" s="13"/>
      <c r="RV11" s="254"/>
      <c r="RW11" s="90"/>
      <c r="RX11" s="13"/>
      <c r="RY11" s="254"/>
      <c r="RZ11" s="90"/>
      <c r="SA11" s="13"/>
      <c r="SB11" s="254"/>
      <c r="SC11" s="90"/>
      <c r="SD11" s="13"/>
      <c r="SE11" s="254"/>
      <c r="SF11" s="90"/>
      <c r="SG11" s="13"/>
      <c r="SH11" s="254"/>
      <c r="SI11" s="90"/>
      <c r="SJ11" s="13"/>
      <c r="SK11" s="254"/>
      <c r="SL11" s="90"/>
      <c r="SM11" s="13"/>
      <c r="SN11" s="254"/>
      <c r="SO11" s="90"/>
      <c r="SP11" s="13"/>
      <c r="SQ11" s="254"/>
      <c r="SR11" s="90"/>
      <c r="SS11" s="13"/>
      <c r="ST11" s="254"/>
      <c r="SU11" s="90"/>
      <c r="SV11" s="13"/>
      <c r="SW11" s="254"/>
      <c r="SX11" s="90"/>
      <c r="SY11" s="13"/>
      <c r="SZ11" s="254"/>
      <c r="TA11" s="90"/>
      <c r="TB11" s="13"/>
      <c r="TC11" s="254"/>
      <c r="TD11" s="90"/>
      <c r="TE11" s="13"/>
      <c r="TF11" s="254"/>
      <c r="TG11" s="90"/>
      <c r="TH11" s="13"/>
      <c r="TI11" s="254"/>
      <c r="TJ11" s="90"/>
      <c r="TK11" s="13"/>
      <c r="TL11" s="254"/>
      <c r="TM11" s="90"/>
      <c r="TN11" s="13"/>
      <c r="TO11" s="254"/>
      <c r="TP11" s="90"/>
      <c r="TQ11" s="13"/>
      <c r="TR11" s="254"/>
      <c r="TS11" s="90"/>
      <c r="TT11" s="13"/>
      <c r="TU11" s="254"/>
      <c r="TV11" s="90"/>
      <c r="TW11" s="13"/>
      <c r="TX11" s="254"/>
      <c r="TY11" s="90"/>
      <c r="TZ11" s="13"/>
      <c r="UA11" s="254"/>
      <c r="UB11" s="90"/>
      <c r="UC11" s="13"/>
      <c r="UD11" s="254"/>
      <c r="UE11" s="90"/>
      <c r="UF11" s="13"/>
      <c r="UG11" s="254"/>
      <c r="UH11" s="90"/>
      <c r="UI11" s="13"/>
      <c r="UJ11" s="254"/>
      <c r="UK11" s="90"/>
      <c r="UL11" s="13"/>
      <c r="UM11" s="254"/>
      <c r="UN11" s="90"/>
      <c r="UO11" s="13"/>
      <c r="UP11" s="254"/>
      <c r="UQ11" s="90"/>
      <c r="UR11" s="13"/>
      <c r="US11" s="254"/>
      <c r="UT11" s="90"/>
      <c r="UU11" s="13"/>
      <c r="UV11" s="254"/>
      <c r="UW11" s="90"/>
      <c r="UX11" s="13"/>
      <c r="UY11" s="254"/>
      <c r="UZ11" s="90"/>
      <c r="VA11" s="13"/>
      <c r="VB11" s="254"/>
      <c r="VC11" s="90"/>
      <c r="VD11" s="13"/>
      <c r="VE11" s="254"/>
      <c r="VF11" s="90"/>
      <c r="VG11" s="13"/>
      <c r="VH11" s="254"/>
      <c r="VI11" s="90"/>
      <c r="VJ11" s="13"/>
      <c r="VK11" s="254"/>
      <c r="VL11" s="90"/>
      <c r="VM11" s="13"/>
      <c r="VN11" s="254"/>
      <c r="VO11" s="90"/>
      <c r="VP11" s="13"/>
      <c r="VQ11" s="254"/>
      <c r="VR11" s="90"/>
      <c r="VS11" s="13"/>
      <c r="VT11" s="254"/>
      <c r="VU11" s="90"/>
      <c r="VV11" s="13"/>
      <c r="VW11" s="254"/>
      <c r="VX11" s="90"/>
      <c r="VY11" s="13"/>
      <c r="VZ11" s="254"/>
      <c r="WA11" s="90"/>
      <c r="WB11" s="13"/>
      <c r="WC11" s="254"/>
      <c r="WD11" s="90"/>
      <c r="WE11" s="13"/>
      <c r="WF11" s="254"/>
      <c r="WG11" s="90"/>
      <c r="WH11" s="13"/>
      <c r="WI11" s="254"/>
      <c r="WJ11" s="90"/>
      <c r="WK11" s="13"/>
      <c r="WL11" s="254"/>
      <c r="WM11" s="90"/>
      <c r="WN11" s="13"/>
      <c r="WO11" s="254"/>
      <c r="WP11" s="90"/>
      <c r="WQ11" s="13"/>
      <c r="WR11" s="254"/>
      <c r="WS11" s="90"/>
      <c r="WT11" s="13"/>
      <c r="WU11" s="254"/>
      <c r="WV11" s="90"/>
      <c r="WW11" s="13"/>
      <c r="WX11" s="254"/>
      <c r="WY11" s="90"/>
      <c r="WZ11" s="13"/>
      <c r="XA11" s="254"/>
      <c r="XB11" s="90"/>
      <c r="XC11" s="13"/>
      <c r="XD11" s="254"/>
      <c r="XE11" s="90"/>
      <c r="XF11" s="13"/>
      <c r="XG11" s="254"/>
      <c r="XH11" s="90"/>
      <c r="XI11" s="13"/>
      <c r="XJ11" s="254"/>
      <c r="XK11" s="90"/>
      <c r="XL11" s="13"/>
      <c r="XM11" s="254"/>
      <c r="XN11" s="90"/>
      <c r="XO11" s="13"/>
      <c r="XP11" s="254"/>
      <c r="XQ11" s="90"/>
      <c r="XR11" s="13"/>
      <c r="XS11" s="254"/>
      <c r="XT11" s="90"/>
      <c r="XU11" s="13"/>
      <c r="XV11" s="254"/>
      <c r="XW11" s="90"/>
      <c r="XX11" s="13"/>
      <c r="XY11" s="254"/>
      <c r="XZ11" s="90"/>
      <c r="YA11" s="13"/>
      <c r="YB11" s="254"/>
      <c r="YC11" s="90"/>
      <c r="YD11" s="13"/>
      <c r="YE11" s="254"/>
      <c r="YF11" s="90"/>
      <c r="YG11" s="13"/>
      <c r="YH11" s="254"/>
      <c r="YI11" s="90"/>
      <c r="YJ11" s="13"/>
      <c r="YK11" s="254"/>
      <c r="YL11" s="90"/>
      <c r="YM11" s="13"/>
      <c r="YN11" s="254"/>
      <c r="YO11" s="90"/>
      <c r="YP11" s="13"/>
      <c r="YQ11" s="254"/>
      <c r="YR11" s="90"/>
      <c r="YS11" s="13"/>
      <c r="YT11" s="254"/>
      <c r="YU11" s="90"/>
      <c r="YV11" s="13"/>
      <c r="YW11" s="254"/>
      <c r="YX11" s="90"/>
      <c r="YY11" s="13"/>
      <c r="YZ11" s="254"/>
      <c r="ZA11" s="90"/>
      <c r="ZB11" s="13"/>
      <c r="ZC11" s="254"/>
      <c r="ZD11" s="90"/>
      <c r="ZE11" s="13"/>
      <c r="ZF11" s="254"/>
      <c r="ZG11" s="90"/>
      <c r="ZH11" s="13"/>
      <c r="ZI11" s="254"/>
      <c r="ZJ11" s="90"/>
      <c r="ZK11" s="13"/>
      <c r="ZL11" s="254"/>
      <c r="ZM11" s="90"/>
      <c r="ZN11" s="13"/>
      <c r="ZO11" s="254"/>
      <c r="ZP11" s="90"/>
      <c r="ZQ11" s="13"/>
      <c r="ZR11" s="254"/>
      <c r="ZS11" s="90"/>
      <c r="ZT11" s="13"/>
      <c r="ZU11" s="254"/>
      <c r="ZV11" s="90"/>
      <c r="ZW11" s="13"/>
      <c r="ZX11" s="254"/>
      <c r="ZY11" s="90"/>
      <c r="ZZ11" s="13"/>
      <c r="AAA11" s="254"/>
      <c r="AAB11" s="90"/>
      <c r="AAC11" s="13"/>
      <c r="AAD11" s="254"/>
      <c r="AAE11" s="90"/>
      <c r="AAF11" s="13"/>
      <c r="AAG11" s="254"/>
      <c r="AAH11" s="90"/>
      <c r="AAI11" s="13"/>
      <c r="AAJ11" s="254"/>
      <c r="AAK11" s="90"/>
      <c r="AAL11" s="13"/>
      <c r="AAM11" s="254"/>
      <c r="AAN11" s="90"/>
      <c r="AAO11" s="13"/>
      <c r="AAP11" s="254"/>
      <c r="AAQ11" s="90"/>
      <c r="AAR11" s="13"/>
      <c r="AAS11" s="254"/>
      <c r="AAT11" s="90"/>
      <c r="AAU11" s="13"/>
      <c r="AAV11" s="254"/>
      <c r="AAW11" s="90"/>
      <c r="AAX11" s="13"/>
      <c r="AAY11" s="254"/>
      <c r="AAZ11" s="90"/>
      <c r="ABA11" s="13"/>
      <c r="ABB11" s="254"/>
      <c r="ABC11" s="90"/>
      <c r="ABD11" s="13"/>
      <c r="ABE11" s="254"/>
      <c r="ABF11" s="90"/>
      <c r="ABG11" s="13"/>
      <c r="ABH11" s="254"/>
      <c r="ABI11" s="90"/>
      <c r="ABJ11" s="13"/>
      <c r="ABK11" s="254"/>
      <c r="ABL11" s="90"/>
      <c r="ABM11" s="13"/>
      <c r="ABN11" s="254"/>
      <c r="ABO11" s="90"/>
      <c r="ABP11" s="13"/>
      <c r="ABQ11" s="254"/>
      <c r="ABR11" s="90"/>
      <c r="ABS11" s="13"/>
      <c r="ABT11" s="254"/>
      <c r="ABU11" s="90"/>
      <c r="ABV11" s="13"/>
      <c r="ABW11" s="254"/>
      <c r="ABX11" s="90"/>
      <c r="ABY11" s="13"/>
      <c r="ABZ11" s="254"/>
      <c r="ACA11" s="90"/>
      <c r="ACB11" s="13"/>
      <c r="ACC11" s="254"/>
      <c r="ACD11" s="90"/>
      <c r="ACE11" s="13"/>
      <c r="ACF11" s="254"/>
      <c r="ACG11" s="90"/>
      <c r="ACH11" s="13"/>
      <c r="ACI11" s="254"/>
      <c r="ACJ11" s="90"/>
      <c r="ACK11" s="13"/>
      <c r="ACL11" s="254"/>
      <c r="ACM11" s="90"/>
      <c r="ACN11" s="13"/>
      <c r="ACO11" s="254"/>
      <c r="ACP11" s="90"/>
      <c r="ACQ11" s="13"/>
      <c r="ACR11" s="254"/>
      <c r="ACS11" s="90"/>
      <c r="ACT11" s="13"/>
      <c r="ACU11" s="254"/>
      <c r="ACV11" s="90"/>
      <c r="ACW11" s="13"/>
      <c r="ACX11" s="254"/>
      <c r="ACY11" s="90"/>
      <c r="ACZ11" s="13"/>
      <c r="ADA11" s="254"/>
      <c r="ADB11" s="90"/>
      <c r="ADC11" s="13"/>
      <c r="ADD11" s="254"/>
      <c r="ADE11" s="90"/>
      <c r="ADF11" s="13"/>
      <c r="ADG11" s="254"/>
      <c r="ADH11" s="90"/>
      <c r="ADI11" s="13"/>
      <c r="ADJ11" s="254"/>
      <c r="ADK11" s="90"/>
      <c r="ADL11" s="13"/>
      <c r="ADM11" s="254"/>
      <c r="ADN11" s="90"/>
      <c r="ADO11" s="13"/>
      <c r="ADP11" s="254"/>
      <c r="ADQ11" s="90"/>
      <c r="ADR11" s="13"/>
      <c r="ADS11" s="254"/>
      <c r="ADT11" s="90"/>
      <c r="ADU11" s="13"/>
      <c r="ADV11" s="254"/>
      <c r="ADW11" s="90"/>
      <c r="ADX11" s="13"/>
      <c r="ADY11" s="254"/>
      <c r="ADZ11" s="90"/>
      <c r="AEA11" s="13"/>
      <c r="AEB11" s="254"/>
      <c r="AEC11" s="90"/>
      <c r="AED11" s="13"/>
      <c r="AEE11" s="254"/>
      <c r="AEF11" s="90"/>
      <c r="AEG11" s="13"/>
      <c r="AEH11" s="254"/>
      <c r="AEI11" s="90"/>
      <c r="AEJ11" s="13"/>
      <c r="AEK11" s="254"/>
      <c r="AEL11" s="90"/>
      <c r="AEM11" s="13"/>
      <c r="AEN11" s="254"/>
      <c r="AEO11" s="90"/>
      <c r="AEP11" s="13"/>
      <c r="AEQ11" s="254"/>
      <c r="AER11" s="90"/>
      <c r="AES11" s="13"/>
      <c r="AET11" s="254"/>
      <c r="AEU11" s="90"/>
      <c r="AEV11" s="13"/>
      <c r="AEW11" s="254"/>
      <c r="AEX11" s="90"/>
      <c r="AEY11" s="13"/>
      <c r="AEZ11" s="254"/>
      <c r="AFA11" s="90"/>
      <c r="AFB11" s="13"/>
      <c r="AFC11" s="254"/>
      <c r="AFD11" s="90"/>
      <c r="AFE11" s="13"/>
      <c r="AFF11" s="254"/>
      <c r="AFG11" s="90"/>
      <c r="AFH11" s="13"/>
      <c r="AFI11" s="254"/>
      <c r="AFJ11" s="90"/>
      <c r="AFK11" s="13"/>
      <c r="AFL11" s="254"/>
      <c r="AFM11" s="90"/>
      <c r="AFN11" s="13"/>
      <c r="AFO11" s="254"/>
      <c r="AFP11" s="90"/>
      <c r="AFQ11" s="13"/>
      <c r="AFR11" s="254"/>
      <c r="AFS11" s="90"/>
      <c r="AFT11" s="13"/>
      <c r="AFU11" s="254"/>
      <c r="AFV11" s="90"/>
      <c r="AFW11" s="13"/>
      <c r="AFX11" s="254"/>
      <c r="AFY11" s="90"/>
      <c r="AFZ11" s="13"/>
      <c r="AGA11" s="254"/>
      <c r="AGB11" s="90"/>
      <c r="AGC11" s="13"/>
      <c r="AGD11" s="254"/>
      <c r="AGE11" s="90"/>
      <c r="AGF11" s="13"/>
      <c r="AGG11" s="254"/>
      <c r="AGH11" s="90"/>
      <c r="AGI11" s="13"/>
      <c r="AGJ11" s="254"/>
      <c r="AGK11" s="90"/>
      <c r="AGL11" s="13"/>
      <c r="AGM11" s="254"/>
      <c r="AGN11" s="90"/>
      <c r="AGO11" s="13"/>
      <c r="AGP11" s="254"/>
      <c r="AGQ11" s="90"/>
      <c r="AGR11" s="13"/>
      <c r="AGS11" s="254"/>
      <c r="AGT11" s="90"/>
      <c r="AGU11" s="13"/>
      <c r="AGV11" s="254"/>
      <c r="AGW11" s="90"/>
      <c r="AGX11" s="13"/>
      <c r="AGY11" s="254"/>
      <c r="AGZ11" s="90"/>
      <c r="AHA11" s="13"/>
      <c r="AHB11" s="254"/>
      <c r="AHC11" s="90"/>
      <c r="AHD11" s="13"/>
      <c r="AHE11" s="254"/>
      <c r="AHF11" s="90"/>
      <c r="AHG11" s="13"/>
      <c r="AHH11" s="254"/>
      <c r="AHI11" s="90"/>
      <c r="AHJ11" s="13"/>
      <c r="AHK11" s="254"/>
      <c r="AHL11" s="90"/>
      <c r="AHM11" s="13"/>
      <c r="AHN11" s="254"/>
      <c r="AHO11" s="90"/>
      <c r="AHP11" s="13"/>
      <c r="AHQ11" s="254"/>
      <c r="AHR11" s="90"/>
      <c r="AHS11" s="13"/>
      <c r="AHT11" s="254"/>
      <c r="AHU11" s="90"/>
      <c r="AHV11" s="13"/>
    </row>
    <row r="12" spans="2:906" x14ac:dyDescent="0.2">
      <c r="C12" s="2" t="s">
        <v>105</v>
      </c>
      <c r="G12" s="281"/>
      <c r="J12" s="281"/>
      <c r="M12" s="281"/>
      <c r="P12" s="281"/>
      <c r="S12" s="281"/>
      <c r="V12" s="281"/>
      <c r="Y12" s="281"/>
      <c r="AB12" s="281"/>
      <c r="AE12" s="281"/>
      <c r="AH12" s="281"/>
      <c r="AK12" s="281"/>
      <c r="AN12" s="281"/>
      <c r="AQ12" s="281"/>
      <c r="AT12" s="281"/>
      <c r="AW12" s="281"/>
      <c r="AZ12" s="281"/>
      <c r="BC12" s="281"/>
      <c r="BF12" s="281"/>
      <c r="BI12" s="281"/>
      <c r="BL12" s="281"/>
      <c r="BO12" s="281"/>
      <c r="BR12" s="281"/>
      <c r="BU12" s="281"/>
      <c r="BX12" s="281"/>
      <c r="CA12" s="281"/>
      <c r="CD12" s="281"/>
      <c r="CG12" s="281"/>
      <c r="CJ12" s="281"/>
      <c r="CM12" s="281"/>
      <c r="CP12" s="281"/>
      <c r="CS12" s="281"/>
      <c r="CV12" s="281"/>
      <c r="CY12" s="281"/>
      <c r="DB12" s="281"/>
      <c r="DE12" s="281"/>
      <c r="DH12" s="281"/>
      <c r="DK12" s="281"/>
      <c r="DN12" s="281"/>
      <c r="DQ12" s="281"/>
      <c r="DT12" s="281"/>
      <c r="DW12" s="281"/>
      <c r="DZ12" s="281"/>
      <c r="EC12" s="281"/>
      <c r="EF12" s="281"/>
      <c r="EI12" s="281"/>
      <c r="EL12" s="281"/>
      <c r="EO12" s="281"/>
      <c r="ER12" s="281"/>
      <c r="EU12" s="281"/>
      <c r="EX12" s="281"/>
      <c r="FA12" s="281"/>
      <c r="FD12" s="281"/>
      <c r="FG12" s="281"/>
      <c r="FJ12" s="281"/>
      <c r="FM12" s="281"/>
      <c r="FP12" s="281"/>
      <c r="FS12" s="281"/>
      <c r="FV12" s="281"/>
      <c r="FY12" s="281"/>
      <c r="GB12" s="281"/>
      <c r="GE12" s="281"/>
      <c r="GH12" s="281"/>
      <c r="GK12" s="281"/>
      <c r="GN12" s="281"/>
      <c r="GQ12" s="281"/>
      <c r="GT12" s="281"/>
      <c r="GW12" s="281"/>
      <c r="GZ12" s="281"/>
      <c r="HC12" s="281"/>
      <c r="HF12" s="281"/>
      <c r="HI12" s="281"/>
      <c r="HL12" s="281"/>
      <c r="HO12" s="281"/>
      <c r="HR12" s="281"/>
      <c r="HU12" s="281"/>
      <c r="HX12" s="281"/>
      <c r="IA12" s="281"/>
      <c r="ID12" s="281"/>
      <c r="IG12" s="281"/>
      <c r="IJ12" s="281"/>
      <c r="IM12" s="281"/>
      <c r="IP12" s="281"/>
      <c r="IS12" s="281"/>
      <c r="IV12" s="281"/>
      <c r="IY12" s="281"/>
      <c r="JB12" s="281"/>
      <c r="JE12" s="281"/>
      <c r="JH12" s="281"/>
      <c r="JK12" s="281"/>
      <c r="JN12" s="281"/>
      <c r="JQ12" s="281"/>
      <c r="JT12" s="281"/>
      <c r="JW12" s="281"/>
      <c r="JZ12" s="281"/>
      <c r="KC12" s="281"/>
      <c r="KF12" s="281"/>
      <c r="KI12" s="281"/>
      <c r="KL12" s="281"/>
      <c r="KO12" s="281"/>
      <c r="KR12" s="281"/>
      <c r="KU12" s="281"/>
      <c r="KX12" s="281"/>
      <c r="LA12" s="281"/>
      <c r="LD12" s="281"/>
      <c r="LG12" s="281"/>
      <c r="LJ12" s="281"/>
      <c r="LM12" s="281"/>
      <c r="LP12" s="281"/>
      <c r="LS12" s="281"/>
      <c r="LV12" s="281"/>
      <c r="LY12" s="281"/>
      <c r="MB12" s="281"/>
      <c r="ME12" s="281"/>
      <c r="MH12" s="281"/>
      <c r="MK12" s="281"/>
      <c r="MN12" s="281"/>
      <c r="MQ12" s="281"/>
      <c r="MT12" s="281"/>
      <c r="MW12" s="281"/>
      <c r="MZ12" s="281"/>
      <c r="NC12" s="281"/>
      <c r="NF12" s="281"/>
      <c r="NI12" s="281"/>
      <c r="NL12" s="281"/>
      <c r="NO12" s="281"/>
      <c r="NR12" s="281"/>
      <c r="NU12" s="281"/>
      <c r="NX12" s="281"/>
      <c r="OA12" s="281"/>
      <c r="OD12" s="281"/>
      <c r="OG12" s="281"/>
      <c r="OJ12" s="281"/>
      <c r="OM12" s="281"/>
      <c r="OP12" s="281"/>
      <c r="OS12" s="281"/>
      <c r="OV12" s="281"/>
      <c r="OY12" s="281"/>
      <c r="PB12" s="281"/>
      <c r="PE12" s="281"/>
      <c r="PH12" s="281"/>
      <c r="PK12" s="281"/>
      <c r="PN12" s="281"/>
      <c r="PQ12" s="281"/>
      <c r="PT12" s="281"/>
      <c r="PW12" s="281"/>
      <c r="PZ12" s="281"/>
      <c r="QC12" s="281"/>
      <c r="QF12" s="281"/>
      <c r="QI12" s="281"/>
      <c r="QL12" s="281"/>
      <c r="QO12" s="281"/>
      <c r="QR12" s="281"/>
      <c r="QU12" s="281"/>
      <c r="QX12" s="281"/>
      <c r="RA12" s="281"/>
      <c r="RD12" s="281"/>
      <c r="RG12" s="281"/>
      <c r="RJ12" s="281"/>
      <c r="RM12" s="281"/>
      <c r="RP12" s="281"/>
      <c r="RS12" s="281"/>
      <c r="RV12" s="281"/>
      <c r="RY12" s="281"/>
      <c r="SB12" s="281"/>
      <c r="SE12" s="281"/>
      <c r="SH12" s="281"/>
      <c r="SK12" s="281"/>
      <c r="SN12" s="281"/>
      <c r="SQ12" s="281"/>
      <c r="ST12" s="281"/>
      <c r="SW12" s="281"/>
      <c r="SZ12" s="281"/>
      <c r="TC12" s="281"/>
      <c r="TF12" s="281"/>
      <c r="TI12" s="281"/>
      <c r="TL12" s="281"/>
      <c r="TO12" s="281"/>
      <c r="TR12" s="281"/>
      <c r="TU12" s="281"/>
      <c r="TX12" s="281"/>
      <c r="UA12" s="281"/>
      <c r="UD12" s="281"/>
      <c r="UG12" s="281"/>
      <c r="UJ12" s="281"/>
      <c r="UM12" s="281"/>
      <c r="UP12" s="281"/>
      <c r="US12" s="281"/>
      <c r="UV12" s="281"/>
      <c r="UY12" s="281"/>
      <c r="VB12" s="281"/>
      <c r="VE12" s="281"/>
      <c r="VH12" s="281"/>
      <c r="VK12" s="281"/>
      <c r="VN12" s="281"/>
      <c r="VQ12" s="281"/>
      <c r="VT12" s="281"/>
      <c r="VW12" s="281"/>
      <c r="VZ12" s="281"/>
      <c r="WC12" s="281"/>
      <c r="WF12" s="281"/>
      <c r="WI12" s="281"/>
      <c r="WL12" s="281"/>
      <c r="WO12" s="281"/>
      <c r="WR12" s="281"/>
      <c r="WU12" s="281"/>
      <c r="WX12" s="281"/>
      <c r="XA12" s="281"/>
      <c r="XD12" s="281"/>
      <c r="XG12" s="281"/>
      <c r="XJ12" s="281"/>
      <c r="XM12" s="281"/>
      <c r="XP12" s="281"/>
      <c r="XS12" s="281"/>
      <c r="XV12" s="281"/>
      <c r="XY12" s="281"/>
      <c r="YB12" s="281"/>
      <c r="YE12" s="281"/>
      <c r="YH12" s="281"/>
      <c r="YK12" s="281"/>
      <c r="YN12" s="281"/>
      <c r="YQ12" s="281"/>
      <c r="YT12" s="281"/>
      <c r="YW12" s="281"/>
      <c r="YZ12" s="281"/>
      <c r="ZC12" s="281"/>
      <c r="ZF12" s="281"/>
      <c r="ZI12" s="281"/>
      <c r="ZL12" s="281"/>
      <c r="ZO12" s="281"/>
      <c r="ZR12" s="281"/>
      <c r="ZU12" s="281"/>
      <c r="ZX12" s="281"/>
      <c r="AAA12" s="281"/>
      <c r="AAD12" s="281"/>
      <c r="AAG12" s="281"/>
      <c r="AAJ12" s="281"/>
      <c r="AAM12" s="281"/>
      <c r="AAP12" s="281"/>
      <c r="AAS12" s="281"/>
      <c r="AAV12" s="281"/>
      <c r="AAY12" s="281"/>
      <c r="ABB12" s="281"/>
      <c r="ABE12" s="281"/>
      <c r="ABH12" s="281"/>
      <c r="ABK12" s="281"/>
      <c r="ABN12" s="281"/>
      <c r="ABQ12" s="281"/>
      <c r="ABT12" s="281"/>
      <c r="ABW12" s="281"/>
      <c r="ABZ12" s="281"/>
      <c r="ACC12" s="281"/>
      <c r="ACF12" s="281"/>
      <c r="ACI12" s="281"/>
      <c r="ACL12" s="281"/>
      <c r="ACO12" s="281"/>
      <c r="ACR12" s="281"/>
      <c r="ACU12" s="281"/>
      <c r="ACX12" s="281"/>
      <c r="ADA12" s="281"/>
      <c r="ADD12" s="281"/>
      <c r="ADG12" s="281"/>
      <c r="ADJ12" s="281"/>
      <c r="ADM12" s="281"/>
      <c r="ADP12" s="281"/>
      <c r="ADS12" s="281"/>
      <c r="ADV12" s="281"/>
      <c r="ADY12" s="281"/>
      <c r="AEB12" s="281"/>
      <c r="AEE12" s="281"/>
      <c r="AEH12" s="281"/>
      <c r="AEK12" s="281"/>
      <c r="AEN12" s="281"/>
      <c r="AEQ12" s="281"/>
      <c r="AET12" s="281"/>
      <c r="AEW12" s="281"/>
      <c r="AEZ12" s="281"/>
      <c r="AFC12" s="281"/>
      <c r="AFF12" s="281"/>
      <c r="AFI12" s="281"/>
      <c r="AFL12" s="281"/>
      <c r="AFO12" s="281"/>
      <c r="AFR12" s="281"/>
      <c r="AFU12" s="281"/>
      <c r="AFX12" s="281"/>
      <c r="AGA12" s="281"/>
      <c r="AGD12" s="281"/>
      <c r="AGG12" s="281"/>
      <c r="AGJ12" s="281"/>
      <c r="AGM12" s="281"/>
      <c r="AGP12" s="281"/>
      <c r="AGS12" s="281"/>
      <c r="AGV12" s="281"/>
      <c r="AGY12" s="281"/>
      <c r="AHB12" s="281"/>
      <c r="AHE12" s="281"/>
      <c r="AHH12" s="281"/>
      <c r="AHK12" s="281"/>
      <c r="AHN12" s="281"/>
      <c r="AHQ12" s="281"/>
      <c r="AHT12" s="281"/>
    </row>
    <row r="13" spans="2:906" x14ac:dyDescent="0.2">
      <c r="D13" s="124"/>
      <c r="E13" s="125"/>
      <c r="F13" s="126"/>
      <c r="I13" s="14"/>
      <c r="L13" s="14"/>
      <c r="O13" s="14"/>
      <c r="R13" s="14"/>
      <c r="U13" s="14"/>
      <c r="X13" s="14"/>
      <c r="AA13" s="14"/>
      <c r="AD13" s="14"/>
      <c r="AG13" s="14"/>
      <c r="AJ13" s="14"/>
      <c r="AM13" s="14"/>
      <c r="AP13" s="14"/>
      <c r="AS13" s="14"/>
      <c r="AV13" s="14"/>
      <c r="AY13" s="14"/>
      <c r="BB13" s="14"/>
      <c r="BE13" s="14"/>
      <c r="BH13" s="14"/>
      <c r="BK13" s="14"/>
      <c r="BN13" s="14"/>
      <c r="BQ13" s="14"/>
      <c r="BT13" s="14"/>
      <c r="BW13" s="14"/>
      <c r="BZ13" s="14"/>
      <c r="CC13" s="14"/>
      <c r="CF13" s="14"/>
      <c r="CI13" s="14"/>
      <c r="CL13" s="14"/>
      <c r="CO13" s="14"/>
      <c r="CR13" s="14"/>
      <c r="CU13" s="14"/>
      <c r="CX13" s="14"/>
      <c r="DA13" s="14"/>
      <c r="DD13" s="14"/>
      <c r="DG13" s="14"/>
      <c r="DJ13" s="14"/>
      <c r="DM13" s="14"/>
      <c r="DP13" s="14"/>
      <c r="DS13" s="14"/>
      <c r="DV13" s="14"/>
      <c r="DY13" s="14"/>
      <c r="EB13" s="14"/>
      <c r="EE13" s="14"/>
      <c r="EH13" s="14"/>
      <c r="EK13" s="14"/>
      <c r="EN13" s="14"/>
      <c r="EQ13" s="14"/>
      <c r="ET13" s="14"/>
      <c r="EW13" s="14"/>
      <c r="EZ13" s="14"/>
      <c r="FC13" s="14"/>
      <c r="FF13" s="14"/>
      <c r="FI13" s="14"/>
      <c r="FL13" s="14"/>
      <c r="FO13" s="14"/>
      <c r="FR13" s="14"/>
      <c r="FU13" s="14"/>
      <c r="FX13" s="14"/>
      <c r="GA13" s="14"/>
      <c r="GD13" s="14"/>
      <c r="GG13" s="14"/>
      <c r="GJ13" s="14"/>
      <c r="GM13" s="14"/>
      <c r="GP13" s="14"/>
      <c r="GS13" s="14"/>
      <c r="GV13" s="14"/>
      <c r="GY13" s="14"/>
      <c r="HB13" s="14"/>
      <c r="HE13" s="14"/>
      <c r="HH13" s="14"/>
      <c r="HK13" s="14"/>
      <c r="HN13" s="14"/>
      <c r="HQ13" s="14"/>
      <c r="HT13" s="14"/>
      <c r="HW13" s="14"/>
      <c r="HZ13" s="14"/>
      <c r="IC13" s="14"/>
      <c r="IF13" s="14"/>
      <c r="II13" s="14"/>
      <c r="IL13" s="14"/>
      <c r="IO13" s="14"/>
      <c r="IR13" s="14"/>
      <c r="IU13" s="14"/>
      <c r="IX13" s="14"/>
      <c r="JA13" s="14"/>
      <c r="JD13" s="14"/>
      <c r="JG13" s="14"/>
      <c r="JJ13" s="14"/>
      <c r="JM13" s="14"/>
      <c r="JP13" s="14"/>
      <c r="JS13" s="14"/>
      <c r="JV13" s="14"/>
      <c r="JY13" s="14"/>
      <c r="KB13" s="14"/>
      <c r="KE13" s="14"/>
      <c r="KH13" s="14"/>
      <c r="KK13" s="14"/>
      <c r="KN13" s="14"/>
      <c r="KQ13" s="14"/>
      <c r="KT13" s="14"/>
      <c r="KW13" s="14"/>
      <c r="KZ13" s="14"/>
      <c r="LC13" s="14"/>
      <c r="LF13" s="14"/>
      <c r="LI13" s="14"/>
      <c r="LL13" s="14"/>
      <c r="LO13" s="14"/>
      <c r="LR13" s="14"/>
      <c r="LU13" s="14"/>
      <c r="LX13" s="14"/>
      <c r="MA13" s="14"/>
      <c r="MD13" s="14"/>
      <c r="MG13" s="14"/>
      <c r="MJ13" s="14"/>
      <c r="MM13" s="14"/>
      <c r="MP13" s="14"/>
      <c r="MS13" s="14"/>
      <c r="MV13" s="14"/>
      <c r="MY13" s="14"/>
      <c r="NB13" s="14"/>
      <c r="NE13" s="14"/>
      <c r="NH13" s="14"/>
      <c r="NK13" s="14"/>
      <c r="NN13" s="14"/>
      <c r="NQ13" s="14"/>
      <c r="NT13" s="14"/>
      <c r="NW13" s="14"/>
      <c r="NZ13" s="14"/>
      <c r="OC13" s="14"/>
      <c r="OF13" s="14"/>
      <c r="OI13" s="14"/>
      <c r="OL13" s="14"/>
      <c r="OO13" s="14"/>
      <c r="OR13" s="14"/>
      <c r="OU13" s="14"/>
      <c r="OX13" s="14"/>
      <c r="PA13" s="14"/>
      <c r="PD13" s="14"/>
      <c r="PG13" s="14"/>
      <c r="PJ13" s="14"/>
      <c r="PM13" s="14"/>
      <c r="PP13" s="14"/>
      <c r="PS13" s="14"/>
      <c r="PV13" s="14"/>
      <c r="PY13" s="14"/>
      <c r="QB13" s="14"/>
      <c r="QE13" s="14"/>
      <c r="QH13" s="14"/>
      <c r="QK13" s="14"/>
      <c r="QN13" s="14"/>
      <c r="QQ13" s="14"/>
      <c r="QT13" s="14"/>
      <c r="QW13" s="14"/>
      <c r="QZ13" s="14"/>
      <c r="RC13" s="14"/>
      <c r="RF13" s="14"/>
      <c r="RI13" s="14"/>
      <c r="RL13" s="14"/>
      <c r="RO13" s="14"/>
      <c r="RR13" s="14"/>
      <c r="RU13" s="14"/>
      <c r="RX13" s="14"/>
      <c r="SA13" s="14"/>
      <c r="SD13" s="14"/>
      <c r="SG13" s="14"/>
      <c r="SJ13" s="14"/>
      <c r="SM13" s="14"/>
      <c r="SP13" s="14"/>
      <c r="SS13" s="14"/>
      <c r="SV13" s="14"/>
      <c r="SY13" s="14"/>
      <c r="TB13" s="14"/>
      <c r="TE13" s="14"/>
      <c r="TH13" s="14"/>
      <c r="TK13" s="14"/>
      <c r="TN13" s="14"/>
      <c r="TQ13" s="14"/>
      <c r="TT13" s="14"/>
      <c r="TW13" s="14"/>
      <c r="TZ13" s="14"/>
      <c r="UC13" s="14"/>
      <c r="UF13" s="14"/>
      <c r="UI13" s="14"/>
      <c r="UL13" s="14"/>
      <c r="UO13" s="14"/>
      <c r="UR13" s="14"/>
      <c r="UU13" s="14"/>
      <c r="UX13" s="14"/>
      <c r="VA13" s="14"/>
      <c r="VD13" s="14"/>
      <c r="VG13" s="14"/>
      <c r="VJ13" s="14"/>
      <c r="VM13" s="14"/>
      <c r="VP13" s="14"/>
      <c r="VS13" s="14"/>
      <c r="VV13" s="14"/>
      <c r="VY13" s="14"/>
      <c r="WB13" s="14"/>
      <c r="WE13" s="14"/>
      <c r="WH13" s="14"/>
      <c r="WK13" s="14"/>
      <c r="WN13" s="14"/>
      <c r="WQ13" s="14"/>
      <c r="WT13" s="14"/>
      <c r="WW13" s="14"/>
      <c r="WZ13" s="14"/>
      <c r="XC13" s="14"/>
      <c r="XF13" s="14"/>
      <c r="XI13" s="14"/>
      <c r="XL13" s="14"/>
      <c r="XO13" s="14"/>
      <c r="XR13" s="14"/>
      <c r="XU13" s="14"/>
      <c r="XX13" s="14"/>
      <c r="YA13" s="14"/>
      <c r="YD13" s="14"/>
      <c r="YG13" s="14"/>
      <c r="YJ13" s="14"/>
      <c r="YM13" s="14"/>
      <c r="YP13" s="14"/>
      <c r="YS13" s="14"/>
      <c r="YV13" s="14"/>
      <c r="YY13" s="14"/>
      <c r="ZB13" s="14"/>
      <c r="ZE13" s="14"/>
      <c r="ZH13" s="14"/>
      <c r="ZK13" s="14"/>
      <c r="ZN13" s="14"/>
      <c r="ZQ13" s="14"/>
      <c r="ZT13" s="14"/>
      <c r="ZW13" s="14"/>
      <c r="ZZ13" s="14"/>
      <c r="AAC13" s="14"/>
      <c r="AAF13" s="14"/>
      <c r="AAI13" s="14"/>
      <c r="AAL13" s="14"/>
      <c r="AAO13" s="14"/>
      <c r="AAR13" s="14"/>
      <c r="AAU13" s="14"/>
      <c r="AAX13" s="14"/>
      <c r="ABA13" s="14"/>
      <c r="ABD13" s="14"/>
      <c r="ABG13" s="14"/>
      <c r="ABJ13" s="14"/>
      <c r="ABM13" s="14"/>
      <c r="ABP13" s="14"/>
      <c r="ABS13" s="14"/>
      <c r="ABV13" s="14"/>
      <c r="ABY13" s="14"/>
      <c r="ACB13" s="14"/>
      <c r="ACE13" s="14"/>
      <c r="ACH13" s="14"/>
      <c r="ACK13" s="14"/>
      <c r="ACN13" s="14"/>
      <c r="ACQ13" s="14"/>
      <c r="ACT13" s="14"/>
      <c r="ACW13" s="14"/>
      <c r="ACZ13" s="14"/>
      <c r="ADC13" s="14"/>
      <c r="ADF13" s="14"/>
      <c r="ADI13" s="14"/>
      <c r="ADL13" s="14"/>
      <c r="ADO13" s="14"/>
      <c r="ADR13" s="14"/>
      <c r="ADU13" s="14"/>
      <c r="ADX13" s="14"/>
      <c r="AEA13" s="14"/>
      <c r="AED13" s="14"/>
      <c r="AEG13" s="14"/>
      <c r="AEJ13" s="14"/>
      <c r="AEM13" s="14"/>
      <c r="AEP13" s="14"/>
      <c r="AES13" s="14"/>
      <c r="AEV13" s="14"/>
      <c r="AEY13" s="14"/>
      <c r="AFB13" s="14"/>
      <c r="AFE13" s="14"/>
      <c r="AFH13" s="14"/>
      <c r="AFK13" s="14"/>
      <c r="AFN13" s="14"/>
      <c r="AFQ13" s="14"/>
      <c r="AFT13" s="14"/>
      <c r="AFW13" s="14"/>
      <c r="AFZ13" s="14"/>
      <c r="AGC13" s="14"/>
      <c r="AGF13" s="14"/>
      <c r="AGI13" s="14"/>
      <c r="AGL13" s="14"/>
      <c r="AGO13" s="14"/>
      <c r="AGR13" s="14"/>
      <c r="AGU13" s="14"/>
      <c r="AGX13" s="14"/>
      <c r="AHA13" s="14"/>
      <c r="AHD13" s="14"/>
      <c r="AHG13" s="14"/>
      <c r="AHJ13" s="14"/>
      <c r="AHM13" s="14"/>
      <c r="AHP13" s="14"/>
      <c r="AHS13" s="14"/>
      <c r="AHV13" s="14"/>
    </row>
    <row r="14" spans="2:906" x14ac:dyDescent="0.2">
      <c r="D14" s="124"/>
      <c r="E14" s="125"/>
      <c r="F14" s="126"/>
      <c r="I14" s="14"/>
      <c r="L14" s="14"/>
      <c r="O14" s="14"/>
      <c r="R14" s="14"/>
      <c r="U14" s="14"/>
      <c r="X14" s="14"/>
      <c r="AA14" s="14"/>
      <c r="AD14" s="14"/>
      <c r="AG14" s="14"/>
      <c r="AJ14" s="14"/>
      <c r="AM14" s="14"/>
      <c r="AP14" s="14"/>
      <c r="AS14" s="14"/>
      <c r="AV14" s="14"/>
      <c r="AY14" s="14"/>
      <c r="BB14" s="14"/>
      <c r="BE14" s="14"/>
      <c r="BH14" s="14"/>
      <c r="BK14" s="14"/>
      <c r="BN14" s="14"/>
      <c r="BQ14" s="14"/>
      <c r="BT14" s="14"/>
      <c r="BW14" s="14"/>
      <c r="BZ14" s="14"/>
      <c r="CC14" s="14"/>
      <c r="CF14" s="14"/>
      <c r="CI14" s="14"/>
      <c r="CL14" s="14"/>
      <c r="CO14" s="14"/>
      <c r="CR14" s="14"/>
      <c r="CU14" s="14"/>
      <c r="CX14" s="14"/>
      <c r="DA14" s="14"/>
      <c r="DD14" s="14"/>
      <c r="DG14" s="14"/>
      <c r="DJ14" s="14"/>
      <c r="DM14" s="14"/>
      <c r="DP14" s="14"/>
      <c r="DS14" s="14"/>
      <c r="DV14" s="14"/>
      <c r="DY14" s="14"/>
      <c r="EB14" s="14"/>
      <c r="EE14" s="14"/>
      <c r="EH14" s="14"/>
      <c r="EK14" s="14"/>
      <c r="EN14" s="14"/>
      <c r="EQ14" s="14"/>
      <c r="ET14" s="14"/>
      <c r="EW14" s="14"/>
      <c r="EZ14" s="14"/>
      <c r="FC14" s="14"/>
      <c r="FF14" s="14"/>
      <c r="FI14" s="14"/>
      <c r="FL14" s="14"/>
      <c r="FO14" s="14"/>
      <c r="FR14" s="14"/>
      <c r="FU14" s="14"/>
      <c r="FX14" s="14"/>
      <c r="GA14" s="14"/>
      <c r="GD14" s="14"/>
      <c r="GG14" s="14"/>
      <c r="GJ14" s="14"/>
      <c r="GM14" s="14"/>
      <c r="GP14" s="14"/>
      <c r="GS14" s="14"/>
      <c r="GV14" s="14"/>
      <c r="GY14" s="14"/>
      <c r="HB14" s="14"/>
      <c r="HE14" s="14"/>
      <c r="HH14" s="14"/>
      <c r="HK14" s="14"/>
      <c r="HN14" s="14"/>
      <c r="HQ14" s="14"/>
      <c r="HT14" s="14"/>
      <c r="HW14" s="14"/>
      <c r="HZ14" s="14"/>
      <c r="IC14" s="14"/>
      <c r="IF14" s="14"/>
      <c r="II14" s="14"/>
      <c r="IL14" s="14"/>
      <c r="IO14" s="14"/>
      <c r="IR14" s="14"/>
      <c r="IU14" s="14"/>
      <c r="IX14" s="14"/>
      <c r="JA14" s="14"/>
      <c r="JD14" s="14"/>
      <c r="JG14" s="14"/>
      <c r="JJ14" s="14"/>
      <c r="JM14" s="14"/>
      <c r="JP14" s="14"/>
      <c r="JS14" s="14"/>
      <c r="JV14" s="14"/>
      <c r="JY14" s="14"/>
      <c r="KB14" s="14"/>
      <c r="KE14" s="14"/>
      <c r="KH14" s="14"/>
      <c r="KK14" s="14"/>
      <c r="KN14" s="14"/>
      <c r="KQ14" s="14"/>
      <c r="KT14" s="14"/>
      <c r="KW14" s="14"/>
      <c r="KZ14" s="14"/>
      <c r="LC14" s="14"/>
      <c r="LF14" s="14"/>
      <c r="LI14" s="14"/>
      <c r="LL14" s="14"/>
      <c r="LO14" s="14"/>
      <c r="LR14" s="14"/>
      <c r="LU14" s="14"/>
      <c r="LX14" s="14"/>
      <c r="MA14" s="14"/>
      <c r="MD14" s="14"/>
      <c r="MG14" s="14"/>
      <c r="MJ14" s="14"/>
      <c r="MM14" s="14"/>
      <c r="MP14" s="14"/>
      <c r="MS14" s="14"/>
      <c r="MV14" s="14"/>
      <c r="MY14" s="14"/>
      <c r="NB14" s="14"/>
      <c r="NE14" s="14"/>
      <c r="NH14" s="14"/>
      <c r="NK14" s="14"/>
      <c r="NN14" s="14"/>
      <c r="NQ14" s="14"/>
      <c r="NT14" s="14"/>
      <c r="NW14" s="14"/>
      <c r="NZ14" s="14"/>
      <c r="OC14" s="14"/>
      <c r="OF14" s="14"/>
      <c r="OI14" s="14"/>
      <c r="OL14" s="14"/>
      <c r="OO14" s="14"/>
      <c r="OR14" s="14"/>
      <c r="OU14" s="14"/>
      <c r="OX14" s="14"/>
      <c r="PA14" s="14"/>
      <c r="PD14" s="14"/>
      <c r="PG14" s="14"/>
      <c r="PJ14" s="14"/>
      <c r="PM14" s="14"/>
      <c r="PP14" s="14"/>
      <c r="PS14" s="14"/>
      <c r="PV14" s="14"/>
      <c r="PY14" s="14"/>
      <c r="QB14" s="14"/>
      <c r="QE14" s="14"/>
      <c r="QH14" s="14"/>
      <c r="QK14" s="14"/>
      <c r="QN14" s="14"/>
      <c r="QQ14" s="14"/>
      <c r="QT14" s="14"/>
      <c r="QW14" s="14"/>
      <c r="QZ14" s="14"/>
      <c r="RC14" s="14"/>
      <c r="RF14" s="14"/>
      <c r="RI14" s="14"/>
      <c r="RL14" s="14"/>
      <c r="RO14" s="14"/>
      <c r="RR14" s="14"/>
      <c r="RU14" s="14"/>
      <c r="RX14" s="14"/>
      <c r="SA14" s="14"/>
      <c r="SD14" s="14"/>
      <c r="SG14" s="14"/>
      <c r="SJ14" s="14"/>
      <c r="SM14" s="14"/>
      <c r="SP14" s="14"/>
      <c r="SS14" s="14"/>
      <c r="SV14" s="14"/>
      <c r="SY14" s="14"/>
      <c r="TB14" s="14"/>
      <c r="TE14" s="14"/>
      <c r="TH14" s="14"/>
      <c r="TK14" s="14"/>
      <c r="TN14" s="14"/>
      <c r="TQ14" s="14"/>
      <c r="TT14" s="14"/>
      <c r="TW14" s="14"/>
      <c r="TZ14" s="14"/>
      <c r="UC14" s="14"/>
      <c r="UF14" s="14"/>
      <c r="UI14" s="14"/>
      <c r="UL14" s="14"/>
      <c r="UO14" s="14"/>
      <c r="UR14" s="14"/>
      <c r="UU14" s="14"/>
      <c r="UX14" s="14"/>
      <c r="VA14" s="14"/>
      <c r="VD14" s="14"/>
      <c r="VG14" s="14"/>
      <c r="VJ14" s="14"/>
      <c r="VM14" s="14"/>
      <c r="VP14" s="14"/>
      <c r="VS14" s="14"/>
      <c r="VV14" s="14"/>
      <c r="VY14" s="14"/>
      <c r="WB14" s="14"/>
      <c r="WE14" s="14"/>
      <c r="WH14" s="14"/>
      <c r="WK14" s="14"/>
      <c r="WN14" s="14"/>
      <c r="WQ14" s="14"/>
      <c r="WT14" s="14"/>
      <c r="WW14" s="14"/>
      <c r="WZ14" s="14"/>
      <c r="XC14" s="14"/>
      <c r="XF14" s="14"/>
      <c r="XI14" s="14"/>
      <c r="XL14" s="14"/>
      <c r="XO14" s="14"/>
      <c r="XR14" s="14"/>
      <c r="XU14" s="14"/>
      <c r="XX14" s="14"/>
      <c r="YA14" s="14"/>
      <c r="YD14" s="14"/>
      <c r="YG14" s="14"/>
      <c r="YJ14" s="14"/>
      <c r="YM14" s="14"/>
      <c r="YP14" s="14"/>
      <c r="YS14" s="14"/>
      <c r="YV14" s="14"/>
      <c r="YY14" s="14"/>
      <c r="ZB14" s="14"/>
      <c r="ZE14" s="14"/>
      <c r="ZH14" s="14"/>
      <c r="ZK14" s="14"/>
      <c r="ZN14" s="14"/>
      <c r="ZQ14" s="14"/>
      <c r="ZT14" s="14"/>
      <c r="ZW14" s="14"/>
      <c r="ZZ14" s="14"/>
      <c r="AAC14" s="14"/>
      <c r="AAF14" s="14"/>
      <c r="AAI14" s="14"/>
      <c r="AAL14" s="14"/>
      <c r="AAO14" s="14"/>
      <c r="AAR14" s="14"/>
      <c r="AAU14" s="14"/>
      <c r="AAX14" s="14"/>
      <c r="ABA14" s="14"/>
      <c r="ABD14" s="14"/>
      <c r="ABG14" s="14"/>
      <c r="ABJ14" s="14"/>
      <c r="ABM14" s="14"/>
      <c r="ABP14" s="14"/>
      <c r="ABS14" s="14"/>
      <c r="ABV14" s="14"/>
      <c r="ABY14" s="14"/>
      <c r="ACB14" s="14"/>
      <c r="ACE14" s="14"/>
      <c r="ACH14" s="14"/>
      <c r="ACK14" s="14"/>
      <c r="ACN14" s="14"/>
      <c r="ACQ14" s="14"/>
      <c r="ACT14" s="14"/>
      <c r="ACW14" s="14"/>
      <c r="ACZ14" s="14"/>
      <c r="ADC14" s="14"/>
      <c r="ADF14" s="14"/>
      <c r="ADI14" s="14"/>
      <c r="ADL14" s="14"/>
      <c r="ADO14" s="14"/>
      <c r="ADR14" s="14"/>
      <c r="ADU14" s="14"/>
      <c r="ADX14" s="14"/>
      <c r="AEA14" s="14"/>
      <c r="AED14" s="14"/>
      <c r="AEG14" s="14"/>
      <c r="AEJ14" s="14"/>
      <c r="AEM14" s="14"/>
      <c r="AEP14" s="14"/>
      <c r="AES14" s="14"/>
      <c r="AEV14" s="14"/>
      <c r="AEY14" s="14"/>
      <c r="AFB14" s="14"/>
      <c r="AFE14" s="14"/>
      <c r="AFH14" s="14"/>
      <c r="AFK14" s="14"/>
      <c r="AFN14" s="14"/>
      <c r="AFQ14" s="14"/>
      <c r="AFT14" s="14"/>
      <c r="AFW14" s="14"/>
      <c r="AFZ14" s="14"/>
      <c r="AGC14" s="14"/>
      <c r="AGF14" s="14"/>
      <c r="AGI14" s="14"/>
      <c r="AGL14" s="14"/>
      <c r="AGO14" s="14"/>
      <c r="AGR14" s="14"/>
      <c r="AGU14" s="14"/>
      <c r="AGX14" s="14"/>
      <c r="AHA14" s="14"/>
      <c r="AHD14" s="14"/>
      <c r="AHG14" s="14"/>
      <c r="AHJ14" s="14"/>
      <c r="AHM14" s="14"/>
      <c r="AHP14" s="14"/>
      <c r="AHS14" s="14"/>
      <c r="AHV14" s="14"/>
    </row>
    <row r="15" spans="2:906" s="15" customFormat="1" x14ac:dyDescent="0.2">
      <c r="B15" s="16"/>
      <c r="C15" s="17" t="s">
        <v>9</v>
      </c>
      <c r="D15" s="114"/>
      <c r="E15" s="115"/>
      <c r="F15" s="18"/>
      <c r="G15" s="166"/>
      <c r="H15" s="167"/>
      <c r="I15" s="168"/>
      <c r="J15" s="166"/>
      <c r="K15" s="167"/>
      <c r="L15" s="168"/>
      <c r="M15" s="166"/>
      <c r="N15" s="167"/>
      <c r="O15" s="168"/>
      <c r="P15" s="166"/>
      <c r="Q15" s="167"/>
      <c r="R15" s="168"/>
      <c r="S15" s="166"/>
      <c r="T15" s="167"/>
      <c r="U15" s="168"/>
      <c r="V15" s="166"/>
      <c r="W15" s="167"/>
      <c r="X15" s="168"/>
      <c r="Y15" s="166"/>
      <c r="Z15" s="167"/>
      <c r="AA15" s="168"/>
      <c r="AB15" s="166"/>
      <c r="AC15" s="167"/>
      <c r="AD15" s="168"/>
      <c r="AE15" s="166"/>
      <c r="AF15" s="167"/>
      <c r="AG15" s="168"/>
      <c r="AH15" s="166"/>
      <c r="AI15" s="167"/>
      <c r="AJ15" s="168"/>
      <c r="AK15" s="166"/>
      <c r="AL15" s="167"/>
      <c r="AM15" s="168"/>
      <c r="AN15" s="166"/>
      <c r="AO15" s="167"/>
      <c r="AP15" s="168"/>
      <c r="AQ15" s="166"/>
      <c r="AR15" s="167"/>
      <c r="AS15" s="168"/>
      <c r="AT15" s="166"/>
      <c r="AU15" s="167"/>
      <c r="AV15" s="168"/>
      <c r="AW15" s="166"/>
      <c r="AX15" s="167"/>
      <c r="AY15" s="168"/>
      <c r="AZ15" s="166"/>
      <c r="BA15" s="167"/>
      <c r="BB15" s="168"/>
      <c r="BC15" s="166"/>
      <c r="BD15" s="167"/>
      <c r="BE15" s="168"/>
      <c r="BF15" s="166"/>
      <c r="BG15" s="167"/>
      <c r="BH15" s="168"/>
      <c r="BI15" s="166"/>
      <c r="BJ15" s="167"/>
      <c r="BK15" s="168"/>
      <c r="BL15" s="166"/>
      <c r="BM15" s="167"/>
      <c r="BN15" s="168"/>
      <c r="BO15" s="166"/>
      <c r="BP15" s="167"/>
      <c r="BQ15" s="168"/>
      <c r="BR15" s="166"/>
      <c r="BS15" s="167"/>
      <c r="BT15" s="168"/>
      <c r="BU15" s="166"/>
      <c r="BV15" s="167"/>
      <c r="BW15" s="168"/>
      <c r="BX15" s="166"/>
      <c r="BY15" s="167"/>
      <c r="BZ15" s="168"/>
      <c r="CA15" s="166"/>
      <c r="CB15" s="167"/>
      <c r="CC15" s="168"/>
      <c r="CD15" s="166"/>
      <c r="CE15" s="167"/>
      <c r="CF15" s="168"/>
      <c r="CG15" s="166"/>
      <c r="CH15" s="167"/>
      <c r="CI15" s="168"/>
      <c r="CJ15" s="166"/>
      <c r="CK15" s="167"/>
      <c r="CL15" s="168"/>
      <c r="CM15" s="166"/>
      <c r="CN15" s="167"/>
      <c r="CO15" s="168"/>
      <c r="CP15" s="166"/>
      <c r="CQ15" s="167"/>
      <c r="CR15" s="168"/>
      <c r="CS15" s="166"/>
      <c r="CT15" s="167"/>
      <c r="CU15" s="168"/>
      <c r="CV15" s="166"/>
      <c r="CW15" s="167"/>
      <c r="CX15" s="168"/>
      <c r="CY15" s="166"/>
      <c r="CZ15" s="167"/>
      <c r="DA15" s="168"/>
      <c r="DB15" s="166"/>
      <c r="DC15" s="167"/>
      <c r="DD15" s="168"/>
      <c r="DE15" s="166"/>
      <c r="DF15" s="167"/>
      <c r="DG15" s="168"/>
      <c r="DH15" s="166"/>
      <c r="DI15" s="167"/>
      <c r="DJ15" s="168"/>
      <c r="DK15" s="166"/>
      <c r="DL15" s="167"/>
      <c r="DM15" s="168"/>
      <c r="DN15" s="166"/>
      <c r="DO15" s="167"/>
      <c r="DP15" s="168"/>
      <c r="DQ15" s="166"/>
      <c r="DR15" s="167"/>
      <c r="DS15" s="168"/>
      <c r="DT15" s="166"/>
      <c r="DU15" s="167"/>
      <c r="DV15" s="168"/>
      <c r="DW15" s="166"/>
      <c r="DX15" s="167"/>
      <c r="DY15" s="168"/>
      <c r="DZ15" s="166"/>
      <c r="EA15" s="167"/>
      <c r="EB15" s="168"/>
      <c r="EC15" s="166"/>
      <c r="ED15" s="167"/>
      <c r="EE15" s="168"/>
      <c r="EF15" s="166"/>
      <c r="EG15" s="167"/>
      <c r="EH15" s="168"/>
      <c r="EI15" s="166"/>
      <c r="EJ15" s="167"/>
      <c r="EK15" s="168"/>
      <c r="EL15" s="166"/>
      <c r="EM15" s="167"/>
      <c r="EN15" s="168"/>
      <c r="EO15" s="166"/>
      <c r="EP15" s="167"/>
      <c r="EQ15" s="168"/>
      <c r="ER15" s="166"/>
      <c r="ES15" s="167"/>
      <c r="ET15" s="168"/>
      <c r="EU15" s="166"/>
      <c r="EV15" s="167"/>
      <c r="EW15" s="168"/>
      <c r="EX15" s="166"/>
      <c r="EY15" s="167"/>
      <c r="EZ15" s="168"/>
      <c r="FA15" s="166"/>
      <c r="FB15" s="167"/>
      <c r="FC15" s="168"/>
      <c r="FD15" s="166"/>
      <c r="FE15" s="167"/>
      <c r="FF15" s="168"/>
      <c r="FG15" s="166"/>
      <c r="FH15" s="167"/>
      <c r="FI15" s="168"/>
      <c r="FJ15" s="166"/>
      <c r="FK15" s="167"/>
      <c r="FL15" s="168"/>
      <c r="FM15" s="166"/>
      <c r="FN15" s="167"/>
      <c r="FO15" s="168"/>
      <c r="FP15" s="166"/>
      <c r="FQ15" s="167"/>
      <c r="FR15" s="168"/>
      <c r="FS15" s="166"/>
      <c r="FT15" s="167"/>
      <c r="FU15" s="168"/>
      <c r="FV15" s="166"/>
      <c r="FW15" s="167"/>
      <c r="FX15" s="168"/>
      <c r="FY15" s="166"/>
      <c r="FZ15" s="167"/>
      <c r="GA15" s="168"/>
      <c r="GB15" s="166"/>
      <c r="GC15" s="167"/>
      <c r="GD15" s="168"/>
      <c r="GE15" s="166"/>
      <c r="GF15" s="167"/>
      <c r="GG15" s="168"/>
      <c r="GH15" s="166"/>
      <c r="GI15" s="167"/>
      <c r="GJ15" s="168"/>
      <c r="GK15" s="166"/>
      <c r="GL15" s="167"/>
      <c r="GM15" s="168"/>
      <c r="GN15" s="166"/>
      <c r="GO15" s="167"/>
      <c r="GP15" s="168"/>
      <c r="GQ15" s="166"/>
      <c r="GR15" s="167"/>
      <c r="GS15" s="168"/>
      <c r="GT15" s="166"/>
      <c r="GU15" s="167"/>
      <c r="GV15" s="168"/>
      <c r="GW15" s="166"/>
      <c r="GX15" s="167"/>
      <c r="GY15" s="168"/>
      <c r="GZ15" s="166"/>
      <c r="HA15" s="167"/>
      <c r="HB15" s="168"/>
      <c r="HC15" s="166"/>
      <c r="HD15" s="167"/>
      <c r="HE15" s="168"/>
      <c r="HF15" s="166"/>
      <c r="HG15" s="167"/>
      <c r="HH15" s="168"/>
      <c r="HI15" s="166"/>
      <c r="HJ15" s="167"/>
      <c r="HK15" s="168"/>
      <c r="HL15" s="166"/>
      <c r="HM15" s="167"/>
      <c r="HN15" s="168"/>
      <c r="HO15" s="166"/>
      <c r="HP15" s="167"/>
      <c r="HQ15" s="168"/>
      <c r="HR15" s="166"/>
      <c r="HS15" s="167"/>
      <c r="HT15" s="168"/>
      <c r="HU15" s="166"/>
      <c r="HV15" s="167"/>
      <c r="HW15" s="168"/>
      <c r="HX15" s="166"/>
      <c r="HY15" s="167"/>
      <c r="HZ15" s="168"/>
      <c r="IA15" s="166"/>
      <c r="IB15" s="167"/>
      <c r="IC15" s="168"/>
      <c r="ID15" s="166"/>
      <c r="IE15" s="167"/>
      <c r="IF15" s="168"/>
      <c r="IG15" s="166"/>
      <c r="IH15" s="167"/>
      <c r="II15" s="168"/>
      <c r="IJ15" s="166"/>
      <c r="IK15" s="167"/>
      <c r="IL15" s="168"/>
      <c r="IM15" s="166"/>
      <c r="IN15" s="167"/>
      <c r="IO15" s="168"/>
      <c r="IP15" s="166"/>
      <c r="IQ15" s="167"/>
      <c r="IR15" s="168"/>
      <c r="IS15" s="166"/>
      <c r="IT15" s="167"/>
      <c r="IU15" s="168"/>
      <c r="IV15" s="166"/>
      <c r="IW15" s="167"/>
      <c r="IX15" s="168"/>
      <c r="IY15" s="166"/>
      <c r="IZ15" s="167"/>
      <c r="JA15" s="168"/>
      <c r="JB15" s="166"/>
      <c r="JC15" s="167"/>
      <c r="JD15" s="168"/>
      <c r="JE15" s="166"/>
      <c r="JF15" s="167"/>
      <c r="JG15" s="168"/>
      <c r="JH15" s="166"/>
      <c r="JI15" s="167"/>
      <c r="JJ15" s="168"/>
      <c r="JK15" s="166"/>
      <c r="JL15" s="167"/>
      <c r="JM15" s="168"/>
      <c r="JN15" s="166"/>
      <c r="JO15" s="167"/>
      <c r="JP15" s="168"/>
      <c r="JQ15" s="166"/>
      <c r="JR15" s="167"/>
      <c r="JS15" s="168"/>
      <c r="JT15" s="166"/>
      <c r="JU15" s="167"/>
      <c r="JV15" s="168"/>
      <c r="JW15" s="166"/>
      <c r="JX15" s="167"/>
      <c r="JY15" s="168"/>
      <c r="JZ15" s="166"/>
      <c r="KA15" s="167"/>
      <c r="KB15" s="168"/>
      <c r="KC15" s="166"/>
      <c r="KD15" s="167"/>
      <c r="KE15" s="168"/>
      <c r="KF15" s="166"/>
      <c r="KG15" s="167"/>
      <c r="KH15" s="168"/>
      <c r="KI15" s="166"/>
      <c r="KJ15" s="167"/>
      <c r="KK15" s="168"/>
      <c r="KL15" s="166"/>
      <c r="KM15" s="167"/>
      <c r="KN15" s="168"/>
      <c r="KO15" s="166"/>
      <c r="KP15" s="167"/>
      <c r="KQ15" s="168"/>
      <c r="KR15" s="166"/>
      <c r="KS15" s="167"/>
      <c r="KT15" s="168"/>
      <c r="KU15" s="166"/>
      <c r="KV15" s="167"/>
      <c r="KW15" s="168"/>
      <c r="KX15" s="166"/>
      <c r="KY15" s="167"/>
      <c r="KZ15" s="168"/>
      <c r="LA15" s="166"/>
      <c r="LB15" s="167"/>
      <c r="LC15" s="168"/>
      <c r="LD15" s="166"/>
      <c r="LE15" s="167"/>
      <c r="LF15" s="168"/>
      <c r="LG15" s="166"/>
      <c r="LH15" s="167"/>
      <c r="LI15" s="168"/>
      <c r="LJ15" s="166"/>
      <c r="LK15" s="167"/>
      <c r="LL15" s="168"/>
      <c r="LM15" s="166"/>
      <c r="LN15" s="167"/>
      <c r="LO15" s="168"/>
      <c r="LP15" s="166"/>
      <c r="LQ15" s="167"/>
      <c r="LR15" s="168"/>
      <c r="LS15" s="166"/>
      <c r="LT15" s="167"/>
      <c r="LU15" s="168"/>
      <c r="LV15" s="166"/>
      <c r="LW15" s="167"/>
      <c r="LX15" s="168"/>
      <c r="LY15" s="166"/>
      <c r="LZ15" s="167"/>
      <c r="MA15" s="168"/>
      <c r="MB15" s="166"/>
      <c r="MC15" s="167"/>
      <c r="MD15" s="168"/>
      <c r="ME15" s="166"/>
      <c r="MF15" s="167"/>
      <c r="MG15" s="168"/>
      <c r="MH15" s="166"/>
      <c r="MI15" s="167"/>
      <c r="MJ15" s="168"/>
      <c r="MK15" s="166"/>
      <c r="ML15" s="167"/>
      <c r="MM15" s="168"/>
      <c r="MN15" s="166"/>
      <c r="MO15" s="167"/>
      <c r="MP15" s="168"/>
      <c r="MQ15" s="166"/>
      <c r="MR15" s="167"/>
      <c r="MS15" s="168"/>
      <c r="MT15" s="166"/>
      <c r="MU15" s="167"/>
      <c r="MV15" s="168"/>
      <c r="MW15" s="166"/>
      <c r="MX15" s="167"/>
      <c r="MY15" s="168"/>
      <c r="MZ15" s="166"/>
      <c r="NA15" s="167"/>
      <c r="NB15" s="168"/>
      <c r="NC15" s="166"/>
      <c r="ND15" s="167"/>
      <c r="NE15" s="168"/>
      <c r="NF15" s="166"/>
      <c r="NG15" s="167"/>
      <c r="NH15" s="168"/>
      <c r="NI15" s="166"/>
      <c r="NJ15" s="167"/>
      <c r="NK15" s="168"/>
      <c r="NL15" s="166"/>
      <c r="NM15" s="167"/>
      <c r="NN15" s="168"/>
      <c r="NO15" s="166"/>
      <c r="NP15" s="167"/>
      <c r="NQ15" s="168"/>
      <c r="NR15" s="166"/>
      <c r="NS15" s="167"/>
      <c r="NT15" s="168"/>
      <c r="NU15" s="166"/>
      <c r="NV15" s="167"/>
      <c r="NW15" s="168"/>
      <c r="NX15" s="166"/>
      <c r="NY15" s="167"/>
      <c r="NZ15" s="168"/>
      <c r="OA15" s="166"/>
      <c r="OB15" s="167"/>
      <c r="OC15" s="168"/>
      <c r="OD15" s="166"/>
      <c r="OE15" s="167"/>
      <c r="OF15" s="168"/>
      <c r="OG15" s="166"/>
      <c r="OH15" s="167"/>
      <c r="OI15" s="168"/>
      <c r="OJ15" s="166"/>
      <c r="OK15" s="167"/>
      <c r="OL15" s="168"/>
      <c r="OM15" s="166"/>
      <c r="ON15" s="167"/>
      <c r="OO15" s="168"/>
      <c r="OP15" s="166"/>
      <c r="OQ15" s="167"/>
      <c r="OR15" s="168"/>
      <c r="OS15" s="166"/>
      <c r="OT15" s="167"/>
      <c r="OU15" s="168"/>
      <c r="OV15" s="166"/>
      <c r="OW15" s="167"/>
      <c r="OX15" s="168"/>
      <c r="OY15" s="166"/>
      <c r="OZ15" s="167"/>
      <c r="PA15" s="168"/>
      <c r="PB15" s="166"/>
      <c r="PC15" s="167"/>
      <c r="PD15" s="168"/>
      <c r="PE15" s="166"/>
      <c r="PF15" s="167"/>
      <c r="PG15" s="168"/>
      <c r="PH15" s="166"/>
      <c r="PI15" s="167"/>
      <c r="PJ15" s="168"/>
      <c r="PK15" s="166"/>
      <c r="PL15" s="167"/>
      <c r="PM15" s="168"/>
      <c r="PN15" s="166"/>
      <c r="PO15" s="167"/>
      <c r="PP15" s="168"/>
      <c r="PQ15" s="166"/>
      <c r="PR15" s="167"/>
      <c r="PS15" s="168"/>
      <c r="PT15" s="166"/>
      <c r="PU15" s="167"/>
      <c r="PV15" s="168"/>
      <c r="PW15" s="166"/>
      <c r="PX15" s="167"/>
      <c r="PY15" s="168"/>
      <c r="PZ15" s="166"/>
      <c r="QA15" s="167"/>
      <c r="QB15" s="168"/>
      <c r="QC15" s="166"/>
      <c r="QD15" s="167"/>
      <c r="QE15" s="168"/>
      <c r="QF15" s="166"/>
      <c r="QG15" s="167"/>
      <c r="QH15" s="168"/>
      <c r="QI15" s="166"/>
      <c r="QJ15" s="167"/>
      <c r="QK15" s="168"/>
      <c r="QL15" s="166"/>
      <c r="QM15" s="167"/>
      <c r="QN15" s="168"/>
      <c r="QO15" s="166"/>
      <c r="QP15" s="167"/>
      <c r="QQ15" s="168"/>
      <c r="QR15" s="166"/>
      <c r="QS15" s="167"/>
      <c r="QT15" s="168"/>
      <c r="QU15" s="166"/>
      <c r="QV15" s="167"/>
      <c r="QW15" s="168"/>
      <c r="QX15" s="166"/>
      <c r="QY15" s="167"/>
      <c r="QZ15" s="168"/>
      <c r="RA15" s="166"/>
      <c r="RB15" s="167"/>
      <c r="RC15" s="168"/>
      <c r="RD15" s="166"/>
      <c r="RE15" s="167"/>
      <c r="RF15" s="168"/>
      <c r="RG15" s="166"/>
      <c r="RH15" s="167"/>
      <c r="RI15" s="168"/>
      <c r="RJ15" s="166"/>
      <c r="RK15" s="167"/>
      <c r="RL15" s="168"/>
      <c r="RM15" s="166"/>
      <c r="RN15" s="167"/>
      <c r="RO15" s="168"/>
      <c r="RP15" s="166"/>
      <c r="RQ15" s="167"/>
      <c r="RR15" s="168"/>
      <c r="RS15" s="166"/>
      <c r="RT15" s="167"/>
      <c r="RU15" s="168"/>
      <c r="RV15" s="166"/>
      <c r="RW15" s="167"/>
      <c r="RX15" s="168"/>
      <c r="RY15" s="166"/>
      <c r="RZ15" s="167"/>
      <c r="SA15" s="168"/>
      <c r="SB15" s="166"/>
      <c r="SC15" s="167"/>
      <c r="SD15" s="168"/>
      <c r="SE15" s="166"/>
      <c r="SF15" s="167"/>
      <c r="SG15" s="168"/>
      <c r="SH15" s="166"/>
      <c r="SI15" s="167"/>
      <c r="SJ15" s="168"/>
      <c r="SK15" s="166"/>
      <c r="SL15" s="167"/>
      <c r="SM15" s="168"/>
      <c r="SN15" s="166"/>
      <c r="SO15" s="167"/>
      <c r="SP15" s="168"/>
      <c r="SQ15" s="166"/>
      <c r="SR15" s="167"/>
      <c r="SS15" s="168"/>
      <c r="ST15" s="166"/>
      <c r="SU15" s="167"/>
      <c r="SV15" s="168"/>
      <c r="SW15" s="166"/>
      <c r="SX15" s="167"/>
      <c r="SY15" s="168"/>
      <c r="SZ15" s="166"/>
      <c r="TA15" s="167"/>
      <c r="TB15" s="168"/>
      <c r="TC15" s="166"/>
      <c r="TD15" s="167"/>
      <c r="TE15" s="168"/>
      <c r="TF15" s="166"/>
      <c r="TG15" s="167"/>
      <c r="TH15" s="168"/>
      <c r="TI15" s="166"/>
      <c r="TJ15" s="167"/>
      <c r="TK15" s="168"/>
      <c r="TL15" s="166"/>
      <c r="TM15" s="167"/>
      <c r="TN15" s="168"/>
      <c r="TO15" s="166"/>
      <c r="TP15" s="167"/>
      <c r="TQ15" s="168"/>
      <c r="TR15" s="166"/>
      <c r="TS15" s="167"/>
      <c r="TT15" s="168"/>
      <c r="TU15" s="166"/>
      <c r="TV15" s="167"/>
      <c r="TW15" s="168"/>
      <c r="TX15" s="166"/>
      <c r="TY15" s="167"/>
      <c r="TZ15" s="168"/>
      <c r="UA15" s="166"/>
      <c r="UB15" s="167"/>
      <c r="UC15" s="168"/>
      <c r="UD15" s="166"/>
      <c r="UE15" s="167"/>
      <c r="UF15" s="168"/>
      <c r="UG15" s="166"/>
      <c r="UH15" s="167"/>
      <c r="UI15" s="168"/>
      <c r="UJ15" s="166"/>
      <c r="UK15" s="167"/>
      <c r="UL15" s="168"/>
      <c r="UM15" s="166"/>
      <c r="UN15" s="167"/>
      <c r="UO15" s="168"/>
      <c r="UP15" s="166"/>
      <c r="UQ15" s="167"/>
      <c r="UR15" s="168"/>
      <c r="US15" s="166"/>
      <c r="UT15" s="167"/>
      <c r="UU15" s="168"/>
      <c r="UV15" s="166"/>
      <c r="UW15" s="167"/>
      <c r="UX15" s="168"/>
      <c r="UY15" s="166"/>
      <c r="UZ15" s="167"/>
      <c r="VA15" s="168"/>
      <c r="VB15" s="166"/>
      <c r="VC15" s="167"/>
      <c r="VD15" s="168"/>
      <c r="VE15" s="166"/>
      <c r="VF15" s="167"/>
      <c r="VG15" s="168"/>
      <c r="VH15" s="166"/>
      <c r="VI15" s="167"/>
      <c r="VJ15" s="168"/>
      <c r="VK15" s="166"/>
      <c r="VL15" s="167"/>
      <c r="VM15" s="168"/>
      <c r="VN15" s="166"/>
      <c r="VO15" s="167"/>
      <c r="VP15" s="168"/>
      <c r="VQ15" s="166"/>
      <c r="VR15" s="167"/>
      <c r="VS15" s="168"/>
      <c r="VT15" s="166"/>
      <c r="VU15" s="167"/>
      <c r="VV15" s="168"/>
      <c r="VW15" s="166"/>
      <c r="VX15" s="167"/>
      <c r="VY15" s="168"/>
      <c r="VZ15" s="166"/>
      <c r="WA15" s="167"/>
      <c r="WB15" s="168"/>
      <c r="WC15" s="166"/>
      <c r="WD15" s="167"/>
      <c r="WE15" s="168"/>
      <c r="WF15" s="166"/>
      <c r="WG15" s="167"/>
      <c r="WH15" s="168"/>
      <c r="WI15" s="166"/>
      <c r="WJ15" s="167"/>
      <c r="WK15" s="168"/>
      <c r="WL15" s="166"/>
      <c r="WM15" s="167"/>
      <c r="WN15" s="168"/>
      <c r="WO15" s="166"/>
      <c r="WP15" s="167"/>
      <c r="WQ15" s="168"/>
      <c r="WR15" s="166"/>
      <c r="WS15" s="167"/>
      <c r="WT15" s="168"/>
      <c r="WU15" s="166"/>
      <c r="WV15" s="167"/>
      <c r="WW15" s="168"/>
      <c r="WX15" s="166"/>
      <c r="WY15" s="167"/>
      <c r="WZ15" s="168"/>
      <c r="XA15" s="166"/>
      <c r="XB15" s="167"/>
      <c r="XC15" s="168"/>
      <c r="XD15" s="166"/>
      <c r="XE15" s="167"/>
      <c r="XF15" s="168"/>
      <c r="XG15" s="166"/>
      <c r="XH15" s="167"/>
      <c r="XI15" s="168"/>
      <c r="XJ15" s="166"/>
      <c r="XK15" s="167"/>
      <c r="XL15" s="168"/>
      <c r="XM15" s="166"/>
      <c r="XN15" s="167"/>
      <c r="XO15" s="168"/>
      <c r="XP15" s="166"/>
      <c r="XQ15" s="167"/>
      <c r="XR15" s="168"/>
      <c r="XS15" s="166"/>
      <c r="XT15" s="167"/>
      <c r="XU15" s="168"/>
      <c r="XV15" s="166"/>
      <c r="XW15" s="167"/>
      <c r="XX15" s="168"/>
      <c r="XY15" s="166"/>
      <c r="XZ15" s="167"/>
      <c r="YA15" s="168"/>
      <c r="YB15" s="166"/>
      <c r="YC15" s="167"/>
      <c r="YD15" s="168"/>
      <c r="YE15" s="166"/>
      <c r="YF15" s="167"/>
      <c r="YG15" s="168"/>
      <c r="YH15" s="166"/>
      <c r="YI15" s="167"/>
      <c r="YJ15" s="168"/>
      <c r="YK15" s="166"/>
      <c r="YL15" s="167"/>
      <c r="YM15" s="168"/>
      <c r="YN15" s="166"/>
      <c r="YO15" s="167"/>
      <c r="YP15" s="168"/>
      <c r="YQ15" s="166"/>
      <c r="YR15" s="167"/>
      <c r="YS15" s="168"/>
      <c r="YT15" s="166"/>
      <c r="YU15" s="167"/>
      <c r="YV15" s="168"/>
      <c r="YW15" s="166"/>
      <c r="YX15" s="167"/>
      <c r="YY15" s="168"/>
      <c r="YZ15" s="166"/>
      <c r="ZA15" s="167"/>
      <c r="ZB15" s="168"/>
      <c r="ZC15" s="166"/>
      <c r="ZD15" s="167"/>
      <c r="ZE15" s="168"/>
      <c r="ZF15" s="166"/>
      <c r="ZG15" s="167"/>
      <c r="ZH15" s="168"/>
      <c r="ZI15" s="166"/>
      <c r="ZJ15" s="167"/>
      <c r="ZK15" s="168"/>
      <c r="ZL15" s="166"/>
      <c r="ZM15" s="167"/>
      <c r="ZN15" s="168"/>
      <c r="ZO15" s="166"/>
      <c r="ZP15" s="167"/>
      <c r="ZQ15" s="168"/>
      <c r="ZR15" s="166"/>
      <c r="ZS15" s="167"/>
      <c r="ZT15" s="168"/>
      <c r="ZU15" s="166"/>
      <c r="ZV15" s="167"/>
      <c r="ZW15" s="168"/>
      <c r="ZX15" s="166"/>
      <c r="ZY15" s="167"/>
      <c r="ZZ15" s="168"/>
      <c r="AAA15" s="166"/>
      <c r="AAB15" s="167"/>
      <c r="AAC15" s="168"/>
      <c r="AAD15" s="166"/>
      <c r="AAE15" s="167"/>
      <c r="AAF15" s="168"/>
      <c r="AAG15" s="166"/>
      <c r="AAH15" s="167"/>
      <c r="AAI15" s="168"/>
      <c r="AAJ15" s="166"/>
      <c r="AAK15" s="167"/>
      <c r="AAL15" s="168"/>
      <c r="AAM15" s="166"/>
      <c r="AAN15" s="167"/>
      <c r="AAO15" s="168"/>
      <c r="AAP15" s="166"/>
      <c r="AAQ15" s="167"/>
      <c r="AAR15" s="168"/>
      <c r="AAS15" s="166"/>
      <c r="AAT15" s="167"/>
      <c r="AAU15" s="168"/>
      <c r="AAV15" s="166"/>
      <c r="AAW15" s="167"/>
      <c r="AAX15" s="168"/>
      <c r="AAY15" s="166"/>
      <c r="AAZ15" s="167"/>
      <c r="ABA15" s="168"/>
      <c r="ABB15" s="166"/>
      <c r="ABC15" s="167"/>
      <c r="ABD15" s="168"/>
      <c r="ABE15" s="166"/>
      <c r="ABF15" s="167"/>
      <c r="ABG15" s="168"/>
      <c r="ABH15" s="166"/>
      <c r="ABI15" s="167"/>
      <c r="ABJ15" s="168"/>
      <c r="ABK15" s="166"/>
      <c r="ABL15" s="167"/>
      <c r="ABM15" s="168"/>
      <c r="ABN15" s="166"/>
      <c r="ABO15" s="167"/>
      <c r="ABP15" s="168"/>
      <c r="ABQ15" s="166"/>
      <c r="ABR15" s="167"/>
      <c r="ABS15" s="168"/>
      <c r="ABT15" s="166"/>
      <c r="ABU15" s="167"/>
      <c r="ABV15" s="168"/>
      <c r="ABW15" s="166"/>
      <c r="ABX15" s="167"/>
      <c r="ABY15" s="168"/>
      <c r="ABZ15" s="166"/>
      <c r="ACA15" s="167"/>
      <c r="ACB15" s="168"/>
      <c r="ACC15" s="166"/>
      <c r="ACD15" s="167"/>
      <c r="ACE15" s="168"/>
      <c r="ACF15" s="166"/>
      <c r="ACG15" s="167"/>
      <c r="ACH15" s="168"/>
      <c r="ACI15" s="166"/>
      <c r="ACJ15" s="167"/>
      <c r="ACK15" s="168"/>
      <c r="ACL15" s="166"/>
      <c r="ACM15" s="167"/>
      <c r="ACN15" s="168"/>
      <c r="ACO15" s="166"/>
      <c r="ACP15" s="167"/>
      <c r="ACQ15" s="168"/>
      <c r="ACR15" s="166"/>
      <c r="ACS15" s="167"/>
      <c r="ACT15" s="168"/>
      <c r="ACU15" s="166"/>
      <c r="ACV15" s="167"/>
      <c r="ACW15" s="168"/>
      <c r="ACX15" s="166"/>
      <c r="ACY15" s="167"/>
      <c r="ACZ15" s="168"/>
      <c r="ADA15" s="166"/>
      <c r="ADB15" s="167"/>
      <c r="ADC15" s="168"/>
      <c r="ADD15" s="166"/>
      <c r="ADE15" s="167"/>
      <c r="ADF15" s="168"/>
      <c r="ADG15" s="166"/>
      <c r="ADH15" s="167"/>
      <c r="ADI15" s="168"/>
      <c r="ADJ15" s="166"/>
      <c r="ADK15" s="167"/>
      <c r="ADL15" s="168"/>
      <c r="ADM15" s="166"/>
      <c r="ADN15" s="167"/>
      <c r="ADO15" s="168"/>
      <c r="ADP15" s="166"/>
      <c r="ADQ15" s="167"/>
      <c r="ADR15" s="168"/>
      <c r="ADS15" s="166"/>
      <c r="ADT15" s="167"/>
      <c r="ADU15" s="168"/>
      <c r="ADV15" s="166"/>
      <c r="ADW15" s="167"/>
      <c r="ADX15" s="168"/>
      <c r="ADY15" s="166"/>
      <c r="ADZ15" s="167"/>
      <c r="AEA15" s="168"/>
      <c r="AEB15" s="166"/>
      <c r="AEC15" s="167"/>
      <c r="AED15" s="168"/>
      <c r="AEE15" s="166"/>
      <c r="AEF15" s="167"/>
      <c r="AEG15" s="168"/>
      <c r="AEH15" s="166"/>
      <c r="AEI15" s="167"/>
      <c r="AEJ15" s="168"/>
      <c r="AEK15" s="166"/>
      <c r="AEL15" s="167"/>
      <c r="AEM15" s="168"/>
      <c r="AEN15" s="166"/>
      <c r="AEO15" s="167"/>
      <c r="AEP15" s="168"/>
      <c r="AEQ15" s="166"/>
      <c r="AER15" s="167"/>
      <c r="AES15" s="168"/>
      <c r="AET15" s="166"/>
      <c r="AEU15" s="167"/>
      <c r="AEV15" s="168"/>
      <c r="AEW15" s="166"/>
      <c r="AEX15" s="167"/>
      <c r="AEY15" s="168"/>
      <c r="AEZ15" s="166"/>
      <c r="AFA15" s="167"/>
      <c r="AFB15" s="168"/>
      <c r="AFC15" s="166"/>
      <c r="AFD15" s="167"/>
      <c r="AFE15" s="168"/>
      <c r="AFF15" s="166"/>
      <c r="AFG15" s="167"/>
      <c r="AFH15" s="168"/>
      <c r="AFI15" s="166"/>
      <c r="AFJ15" s="167"/>
      <c r="AFK15" s="168"/>
      <c r="AFL15" s="166"/>
      <c r="AFM15" s="167"/>
      <c r="AFN15" s="168"/>
      <c r="AFO15" s="166"/>
      <c r="AFP15" s="167"/>
      <c r="AFQ15" s="168"/>
      <c r="AFR15" s="166"/>
      <c r="AFS15" s="167"/>
      <c r="AFT15" s="168"/>
      <c r="AFU15" s="166"/>
      <c r="AFV15" s="167"/>
      <c r="AFW15" s="168"/>
      <c r="AFX15" s="166"/>
      <c r="AFY15" s="167"/>
      <c r="AFZ15" s="168"/>
      <c r="AGA15" s="166"/>
      <c r="AGB15" s="167"/>
      <c r="AGC15" s="168"/>
      <c r="AGD15" s="166"/>
      <c r="AGE15" s="167"/>
      <c r="AGF15" s="168"/>
      <c r="AGG15" s="166"/>
      <c r="AGH15" s="167"/>
      <c r="AGI15" s="168"/>
      <c r="AGJ15" s="166"/>
      <c r="AGK15" s="167"/>
      <c r="AGL15" s="168"/>
      <c r="AGM15" s="166"/>
      <c r="AGN15" s="167"/>
      <c r="AGO15" s="168"/>
      <c r="AGP15" s="166"/>
      <c r="AGQ15" s="167"/>
      <c r="AGR15" s="168"/>
      <c r="AGS15" s="166"/>
      <c r="AGT15" s="167"/>
      <c r="AGU15" s="168"/>
      <c r="AGV15" s="166"/>
      <c r="AGW15" s="167"/>
      <c r="AGX15" s="168"/>
      <c r="AGY15" s="166"/>
      <c r="AGZ15" s="167"/>
      <c r="AHA15" s="168"/>
      <c r="AHB15" s="166"/>
      <c r="AHC15" s="167"/>
      <c r="AHD15" s="168"/>
      <c r="AHE15" s="166"/>
      <c r="AHF15" s="167"/>
      <c r="AHG15" s="168"/>
      <c r="AHH15" s="166"/>
      <c r="AHI15" s="167"/>
      <c r="AHJ15" s="168"/>
      <c r="AHK15" s="166"/>
      <c r="AHL15" s="167"/>
      <c r="AHM15" s="168"/>
      <c r="AHN15" s="166"/>
      <c r="AHO15" s="167"/>
      <c r="AHP15" s="168"/>
      <c r="AHQ15" s="166"/>
      <c r="AHR15" s="167"/>
      <c r="AHS15" s="168"/>
      <c r="AHT15" s="166"/>
      <c r="AHU15" s="167"/>
      <c r="AHV15" s="168"/>
    </row>
    <row r="16" spans="2:906" s="15" customFormat="1" x14ac:dyDescent="0.2">
      <c r="B16" s="16"/>
      <c r="C16" s="17"/>
      <c r="D16" s="117"/>
      <c r="E16" s="115"/>
      <c r="F16" s="18"/>
      <c r="G16" s="19"/>
      <c r="H16" s="88"/>
      <c r="I16" s="14"/>
      <c r="J16" s="19"/>
      <c r="K16" s="88"/>
      <c r="L16" s="14"/>
      <c r="M16" s="19"/>
      <c r="N16" s="88"/>
      <c r="O16" s="14"/>
      <c r="P16" s="19"/>
      <c r="Q16" s="88"/>
      <c r="R16" s="14"/>
      <c r="S16" s="19"/>
      <c r="T16" s="88"/>
      <c r="U16" s="14"/>
      <c r="V16" s="19"/>
      <c r="W16" s="88"/>
      <c r="X16" s="14"/>
      <c r="Y16" s="19"/>
      <c r="Z16" s="88"/>
      <c r="AA16" s="14"/>
      <c r="AB16" s="19"/>
      <c r="AC16" s="88"/>
      <c r="AD16" s="14"/>
      <c r="AE16" s="19"/>
      <c r="AF16" s="88"/>
      <c r="AG16" s="14"/>
      <c r="AH16" s="19"/>
      <c r="AI16" s="88"/>
      <c r="AJ16" s="14"/>
      <c r="AK16" s="19"/>
      <c r="AL16" s="88"/>
      <c r="AM16" s="14"/>
      <c r="AN16" s="19"/>
      <c r="AO16" s="88"/>
      <c r="AP16" s="14"/>
      <c r="AQ16" s="19"/>
      <c r="AR16" s="88"/>
      <c r="AS16" s="14"/>
      <c r="AT16" s="19"/>
      <c r="AU16" s="88"/>
      <c r="AV16" s="14"/>
      <c r="AW16" s="19"/>
      <c r="AX16" s="88"/>
      <c r="AY16" s="14"/>
      <c r="AZ16" s="19"/>
      <c r="BA16" s="88"/>
      <c r="BB16" s="14"/>
      <c r="BC16" s="19"/>
      <c r="BD16" s="88"/>
      <c r="BE16" s="14"/>
      <c r="BF16" s="19"/>
      <c r="BG16" s="88"/>
      <c r="BH16" s="14"/>
      <c r="BI16" s="19"/>
      <c r="BJ16" s="88"/>
      <c r="BK16" s="14"/>
      <c r="BL16" s="19"/>
      <c r="BM16" s="88"/>
      <c r="BN16" s="14"/>
      <c r="BO16" s="19"/>
      <c r="BP16" s="88"/>
      <c r="BQ16" s="14"/>
      <c r="BR16" s="19"/>
      <c r="BS16" s="88"/>
      <c r="BT16" s="14"/>
      <c r="BU16" s="19"/>
      <c r="BV16" s="88"/>
      <c r="BW16" s="14"/>
      <c r="BX16" s="19"/>
      <c r="BY16" s="88"/>
      <c r="BZ16" s="14"/>
      <c r="CA16" s="19"/>
      <c r="CB16" s="88"/>
      <c r="CC16" s="14"/>
      <c r="CD16" s="19"/>
      <c r="CE16" s="88"/>
      <c r="CF16" s="14"/>
      <c r="CG16" s="19"/>
      <c r="CH16" s="88"/>
      <c r="CI16" s="14"/>
      <c r="CJ16" s="19"/>
      <c r="CK16" s="88"/>
      <c r="CL16" s="14"/>
      <c r="CM16" s="19"/>
      <c r="CN16" s="88"/>
      <c r="CO16" s="14"/>
      <c r="CP16" s="19"/>
      <c r="CQ16" s="88"/>
      <c r="CR16" s="14"/>
      <c r="CS16" s="19"/>
      <c r="CT16" s="88"/>
      <c r="CU16" s="14"/>
      <c r="CV16" s="19"/>
      <c r="CW16" s="88"/>
      <c r="CX16" s="14"/>
      <c r="CY16" s="19"/>
      <c r="CZ16" s="88"/>
      <c r="DA16" s="14"/>
      <c r="DB16" s="19"/>
      <c r="DC16" s="88"/>
      <c r="DD16" s="14"/>
      <c r="DE16" s="19"/>
      <c r="DF16" s="88"/>
      <c r="DG16" s="14"/>
      <c r="DH16" s="19"/>
      <c r="DI16" s="88"/>
      <c r="DJ16" s="14"/>
      <c r="DK16" s="19"/>
      <c r="DL16" s="88"/>
      <c r="DM16" s="14"/>
      <c r="DN16" s="19"/>
      <c r="DO16" s="88"/>
      <c r="DP16" s="14"/>
      <c r="DQ16" s="19"/>
      <c r="DR16" s="88"/>
      <c r="DS16" s="14"/>
      <c r="DT16" s="19"/>
      <c r="DU16" s="88"/>
      <c r="DV16" s="14"/>
      <c r="DW16" s="19"/>
      <c r="DX16" s="88"/>
      <c r="DY16" s="14"/>
      <c r="DZ16" s="19"/>
      <c r="EA16" s="88"/>
      <c r="EB16" s="14"/>
      <c r="EC16" s="19"/>
      <c r="ED16" s="88"/>
      <c r="EE16" s="14"/>
      <c r="EF16" s="19"/>
      <c r="EG16" s="88"/>
      <c r="EH16" s="14"/>
      <c r="EI16" s="19"/>
      <c r="EJ16" s="88"/>
      <c r="EK16" s="14"/>
      <c r="EL16" s="19"/>
      <c r="EM16" s="88"/>
      <c r="EN16" s="14"/>
      <c r="EO16" s="19"/>
      <c r="EP16" s="88"/>
      <c r="EQ16" s="14"/>
      <c r="ER16" s="19"/>
      <c r="ES16" s="88"/>
      <c r="ET16" s="14"/>
      <c r="EU16" s="19"/>
      <c r="EV16" s="88"/>
      <c r="EW16" s="14"/>
      <c r="EX16" s="19"/>
      <c r="EY16" s="88"/>
      <c r="EZ16" s="14"/>
      <c r="FA16" s="19"/>
      <c r="FB16" s="88"/>
      <c r="FC16" s="14"/>
      <c r="FD16" s="19"/>
      <c r="FE16" s="88"/>
      <c r="FF16" s="14"/>
      <c r="FG16" s="19"/>
      <c r="FH16" s="88"/>
      <c r="FI16" s="14"/>
      <c r="FJ16" s="19"/>
      <c r="FK16" s="88"/>
      <c r="FL16" s="14"/>
      <c r="FM16" s="19"/>
      <c r="FN16" s="88"/>
      <c r="FO16" s="14"/>
      <c r="FP16" s="19"/>
      <c r="FQ16" s="88"/>
      <c r="FR16" s="14"/>
      <c r="FS16" s="19"/>
      <c r="FT16" s="88"/>
      <c r="FU16" s="14"/>
      <c r="FV16" s="19"/>
      <c r="FW16" s="88"/>
      <c r="FX16" s="14"/>
      <c r="FY16" s="19"/>
      <c r="FZ16" s="88"/>
      <c r="GA16" s="14"/>
      <c r="GB16" s="19"/>
      <c r="GC16" s="88"/>
      <c r="GD16" s="14"/>
      <c r="GE16" s="19"/>
      <c r="GF16" s="88"/>
      <c r="GG16" s="14"/>
      <c r="GH16" s="19"/>
      <c r="GI16" s="88"/>
      <c r="GJ16" s="14"/>
      <c r="GK16" s="19"/>
      <c r="GL16" s="88"/>
      <c r="GM16" s="14"/>
      <c r="GN16" s="19"/>
      <c r="GO16" s="88"/>
      <c r="GP16" s="14"/>
      <c r="GQ16" s="19"/>
      <c r="GR16" s="88"/>
      <c r="GS16" s="14"/>
      <c r="GT16" s="19"/>
      <c r="GU16" s="88"/>
      <c r="GV16" s="14"/>
      <c r="GW16" s="19"/>
      <c r="GX16" s="88"/>
      <c r="GY16" s="14"/>
      <c r="GZ16" s="19"/>
      <c r="HA16" s="88"/>
      <c r="HB16" s="14"/>
      <c r="HC16" s="19"/>
      <c r="HD16" s="88"/>
      <c r="HE16" s="14"/>
      <c r="HF16" s="19"/>
      <c r="HG16" s="88"/>
      <c r="HH16" s="14"/>
      <c r="HI16" s="19"/>
      <c r="HJ16" s="88"/>
      <c r="HK16" s="14"/>
      <c r="HL16" s="19"/>
      <c r="HM16" s="88"/>
      <c r="HN16" s="14"/>
      <c r="HO16" s="19"/>
      <c r="HP16" s="88"/>
      <c r="HQ16" s="14"/>
      <c r="HR16" s="19"/>
      <c r="HS16" s="88"/>
      <c r="HT16" s="14"/>
      <c r="HU16" s="19"/>
      <c r="HV16" s="88"/>
      <c r="HW16" s="14"/>
      <c r="HX16" s="19"/>
      <c r="HY16" s="88"/>
      <c r="HZ16" s="14"/>
      <c r="IA16" s="19"/>
      <c r="IB16" s="88"/>
      <c r="IC16" s="14"/>
      <c r="ID16" s="19"/>
      <c r="IE16" s="88"/>
      <c r="IF16" s="14"/>
      <c r="IG16" s="19"/>
      <c r="IH16" s="88"/>
      <c r="II16" s="14"/>
      <c r="IJ16" s="19"/>
      <c r="IK16" s="88"/>
      <c r="IL16" s="14"/>
      <c r="IM16" s="19"/>
      <c r="IN16" s="88"/>
      <c r="IO16" s="14"/>
      <c r="IP16" s="19"/>
      <c r="IQ16" s="88"/>
      <c r="IR16" s="14"/>
      <c r="IS16" s="19"/>
      <c r="IT16" s="88"/>
      <c r="IU16" s="14"/>
      <c r="IV16" s="19"/>
      <c r="IW16" s="88"/>
      <c r="IX16" s="14"/>
      <c r="IY16" s="19"/>
      <c r="IZ16" s="88"/>
      <c r="JA16" s="14"/>
      <c r="JB16" s="19"/>
      <c r="JC16" s="88"/>
      <c r="JD16" s="14"/>
      <c r="JE16" s="19"/>
      <c r="JF16" s="88"/>
      <c r="JG16" s="14"/>
      <c r="JH16" s="19"/>
      <c r="JI16" s="88"/>
      <c r="JJ16" s="14"/>
      <c r="JK16" s="19"/>
      <c r="JL16" s="88"/>
      <c r="JM16" s="14"/>
      <c r="JN16" s="19"/>
      <c r="JO16" s="88"/>
      <c r="JP16" s="14"/>
      <c r="JQ16" s="19"/>
      <c r="JR16" s="88"/>
      <c r="JS16" s="14"/>
      <c r="JT16" s="19"/>
      <c r="JU16" s="88"/>
      <c r="JV16" s="14"/>
      <c r="JW16" s="19"/>
      <c r="JX16" s="88"/>
      <c r="JY16" s="14"/>
      <c r="JZ16" s="19"/>
      <c r="KA16" s="88"/>
      <c r="KB16" s="14"/>
      <c r="KC16" s="19"/>
      <c r="KD16" s="88"/>
      <c r="KE16" s="14"/>
      <c r="KF16" s="19"/>
      <c r="KG16" s="88"/>
      <c r="KH16" s="14"/>
      <c r="KI16" s="19"/>
      <c r="KJ16" s="88"/>
      <c r="KK16" s="14"/>
      <c r="KL16" s="19"/>
      <c r="KM16" s="88"/>
      <c r="KN16" s="14"/>
      <c r="KO16" s="19"/>
      <c r="KP16" s="88"/>
      <c r="KQ16" s="14"/>
      <c r="KR16" s="19"/>
      <c r="KS16" s="88"/>
      <c r="KT16" s="14"/>
      <c r="KU16" s="19"/>
      <c r="KV16" s="88"/>
      <c r="KW16" s="14"/>
      <c r="KX16" s="19"/>
      <c r="KY16" s="88"/>
      <c r="KZ16" s="14"/>
      <c r="LA16" s="19"/>
      <c r="LB16" s="88"/>
      <c r="LC16" s="14"/>
      <c r="LD16" s="19"/>
      <c r="LE16" s="88"/>
      <c r="LF16" s="14"/>
      <c r="LG16" s="19"/>
      <c r="LH16" s="88"/>
      <c r="LI16" s="14"/>
      <c r="LJ16" s="19"/>
      <c r="LK16" s="88"/>
      <c r="LL16" s="14"/>
      <c r="LM16" s="19"/>
      <c r="LN16" s="88"/>
      <c r="LO16" s="14"/>
      <c r="LP16" s="19"/>
      <c r="LQ16" s="88"/>
      <c r="LR16" s="14"/>
      <c r="LS16" s="19"/>
      <c r="LT16" s="88"/>
      <c r="LU16" s="14"/>
      <c r="LV16" s="19"/>
      <c r="LW16" s="88"/>
      <c r="LX16" s="14"/>
      <c r="LY16" s="19"/>
      <c r="LZ16" s="88"/>
      <c r="MA16" s="14"/>
      <c r="MB16" s="19"/>
      <c r="MC16" s="88"/>
      <c r="MD16" s="14"/>
      <c r="ME16" s="19"/>
      <c r="MF16" s="88"/>
      <c r="MG16" s="14"/>
      <c r="MH16" s="19"/>
      <c r="MI16" s="88"/>
      <c r="MJ16" s="14"/>
      <c r="MK16" s="19"/>
      <c r="ML16" s="88"/>
      <c r="MM16" s="14"/>
      <c r="MN16" s="19"/>
      <c r="MO16" s="88"/>
      <c r="MP16" s="14"/>
      <c r="MQ16" s="19"/>
      <c r="MR16" s="88"/>
      <c r="MS16" s="14"/>
      <c r="MT16" s="19"/>
      <c r="MU16" s="88"/>
      <c r="MV16" s="14"/>
      <c r="MW16" s="19"/>
      <c r="MX16" s="88"/>
      <c r="MY16" s="14"/>
      <c r="MZ16" s="19"/>
      <c r="NA16" s="88"/>
      <c r="NB16" s="14"/>
      <c r="NC16" s="19"/>
      <c r="ND16" s="88"/>
      <c r="NE16" s="14"/>
      <c r="NF16" s="19"/>
      <c r="NG16" s="88"/>
      <c r="NH16" s="14"/>
      <c r="NI16" s="19"/>
      <c r="NJ16" s="88"/>
      <c r="NK16" s="14"/>
      <c r="NL16" s="19"/>
      <c r="NM16" s="88"/>
      <c r="NN16" s="14"/>
      <c r="NO16" s="19"/>
      <c r="NP16" s="88"/>
      <c r="NQ16" s="14"/>
      <c r="NR16" s="19"/>
      <c r="NS16" s="88"/>
      <c r="NT16" s="14"/>
      <c r="NU16" s="19"/>
      <c r="NV16" s="88"/>
      <c r="NW16" s="14"/>
      <c r="NX16" s="19"/>
      <c r="NY16" s="88"/>
      <c r="NZ16" s="14"/>
      <c r="OA16" s="19"/>
      <c r="OB16" s="88"/>
      <c r="OC16" s="14"/>
      <c r="OD16" s="19"/>
      <c r="OE16" s="88"/>
      <c r="OF16" s="14"/>
      <c r="OG16" s="19"/>
      <c r="OH16" s="88"/>
      <c r="OI16" s="14"/>
      <c r="OJ16" s="19"/>
      <c r="OK16" s="88"/>
      <c r="OL16" s="14"/>
      <c r="OM16" s="19"/>
      <c r="ON16" s="88"/>
      <c r="OO16" s="14"/>
      <c r="OP16" s="19"/>
      <c r="OQ16" s="88"/>
      <c r="OR16" s="14"/>
      <c r="OS16" s="19"/>
      <c r="OT16" s="88"/>
      <c r="OU16" s="14"/>
      <c r="OV16" s="19"/>
      <c r="OW16" s="88"/>
      <c r="OX16" s="14"/>
      <c r="OY16" s="19"/>
      <c r="OZ16" s="88"/>
      <c r="PA16" s="14"/>
      <c r="PB16" s="19"/>
      <c r="PC16" s="88"/>
      <c r="PD16" s="14"/>
      <c r="PE16" s="19"/>
      <c r="PF16" s="88"/>
      <c r="PG16" s="14"/>
      <c r="PH16" s="19"/>
      <c r="PI16" s="88"/>
      <c r="PJ16" s="14"/>
      <c r="PK16" s="19"/>
      <c r="PL16" s="88"/>
      <c r="PM16" s="14"/>
      <c r="PN16" s="19"/>
      <c r="PO16" s="88"/>
      <c r="PP16" s="14"/>
      <c r="PQ16" s="19"/>
      <c r="PR16" s="88"/>
      <c r="PS16" s="14"/>
      <c r="PT16" s="19"/>
      <c r="PU16" s="88"/>
      <c r="PV16" s="14"/>
      <c r="PW16" s="19"/>
      <c r="PX16" s="88"/>
      <c r="PY16" s="14"/>
      <c r="PZ16" s="19"/>
      <c r="QA16" s="88"/>
      <c r="QB16" s="14"/>
      <c r="QC16" s="19"/>
      <c r="QD16" s="88"/>
      <c r="QE16" s="14"/>
      <c r="QF16" s="19"/>
      <c r="QG16" s="88"/>
      <c r="QH16" s="14"/>
      <c r="QI16" s="19"/>
      <c r="QJ16" s="88"/>
      <c r="QK16" s="14"/>
      <c r="QL16" s="19"/>
      <c r="QM16" s="88"/>
      <c r="QN16" s="14"/>
      <c r="QO16" s="19"/>
      <c r="QP16" s="88"/>
      <c r="QQ16" s="14"/>
      <c r="QR16" s="19"/>
      <c r="QS16" s="88"/>
      <c r="QT16" s="14"/>
      <c r="QU16" s="19"/>
      <c r="QV16" s="88"/>
      <c r="QW16" s="14"/>
      <c r="QX16" s="19"/>
      <c r="QY16" s="88"/>
      <c r="QZ16" s="14"/>
      <c r="RA16" s="19"/>
      <c r="RB16" s="88"/>
      <c r="RC16" s="14"/>
      <c r="RD16" s="19"/>
      <c r="RE16" s="88"/>
      <c r="RF16" s="14"/>
      <c r="RG16" s="19"/>
      <c r="RH16" s="88"/>
      <c r="RI16" s="14"/>
      <c r="RJ16" s="19"/>
      <c r="RK16" s="88"/>
      <c r="RL16" s="14"/>
      <c r="RM16" s="19"/>
      <c r="RN16" s="88"/>
      <c r="RO16" s="14"/>
      <c r="RP16" s="19"/>
      <c r="RQ16" s="88"/>
      <c r="RR16" s="14"/>
      <c r="RS16" s="19"/>
      <c r="RT16" s="88"/>
      <c r="RU16" s="14"/>
      <c r="RV16" s="19"/>
      <c r="RW16" s="88"/>
      <c r="RX16" s="14"/>
      <c r="RY16" s="19"/>
      <c r="RZ16" s="88"/>
      <c r="SA16" s="14"/>
      <c r="SB16" s="19"/>
      <c r="SC16" s="88"/>
      <c r="SD16" s="14"/>
      <c r="SE16" s="19"/>
      <c r="SF16" s="88"/>
      <c r="SG16" s="14"/>
      <c r="SH16" s="19"/>
      <c r="SI16" s="88"/>
      <c r="SJ16" s="14"/>
      <c r="SK16" s="19"/>
      <c r="SL16" s="88"/>
      <c r="SM16" s="14"/>
      <c r="SN16" s="19"/>
      <c r="SO16" s="88"/>
      <c r="SP16" s="14"/>
      <c r="SQ16" s="19"/>
      <c r="SR16" s="88"/>
      <c r="SS16" s="14"/>
      <c r="ST16" s="19"/>
      <c r="SU16" s="88"/>
      <c r="SV16" s="14"/>
      <c r="SW16" s="19"/>
      <c r="SX16" s="88"/>
      <c r="SY16" s="14"/>
      <c r="SZ16" s="19"/>
      <c r="TA16" s="88"/>
      <c r="TB16" s="14"/>
      <c r="TC16" s="19"/>
      <c r="TD16" s="88"/>
      <c r="TE16" s="14"/>
      <c r="TF16" s="19"/>
      <c r="TG16" s="88"/>
      <c r="TH16" s="14"/>
      <c r="TI16" s="19"/>
      <c r="TJ16" s="88"/>
      <c r="TK16" s="14"/>
      <c r="TL16" s="19"/>
      <c r="TM16" s="88"/>
      <c r="TN16" s="14"/>
      <c r="TO16" s="19"/>
      <c r="TP16" s="88"/>
      <c r="TQ16" s="14"/>
      <c r="TR16" s="19"/>
      <c r="TS16" s="88"/>
      <c r="TT16" s="14"/>
      <c r="TU16" s="19"/>
      <c r="TV16" s="88"/>
      <c r="TW16" s="14"/>
      <c r="TX16" s="19"/>
      <c r="TY16" s="88"/>
      <c r="TZ16" s="14"/>
      <c r="UA16" s="19"/>
      <c r="UB16" s="88"/>
      <c r="UC16" s="14"/>
      <c r="UD16" s="19"/>
      <c r="UE16" s="88"/>
      <c r="UF16" s="14"/>
      <c r="UG16" s="19"/>
      <c r="UH16" s="88"/>
      <c r="UI16" s="14"/>
      <c r="UJ16" s="19"/>
      <c r="UK16" s="88"/>
      <c r="UL16" s="14"/>
      <c r="UM16" s="19"/>
      <c r="UN16" s="88"/>
      <c r="UO16" s="14"/>
      <c r="UP16" s="19"/>
      <c r="UQ16" s="88"/>
      <c r="UR16" s="14"/>
      <c r="US16" s="19"/>
      <c r="UT16" s="88"/>
      <c r="UU16" s="14"/>
      <c r="UV16" s="19"/>
      <c r="UW16" s="88"/>
      <c r="UX16" s="14"/>
      <c r="UY16" s="19"/>
      <c r="UZ16" s="88"/>
      <c r="VA16" s="14"/>
      <c r="VB16" s="19"/>
      <c r="VC16" s="88"/>
      <c r="VD16" s="14"/>
      <c r="VE16" s="19"/>
      <c r="VF16" s="88"/>
      <c r="VG16" s="14"/>
      <c r="VH16" s="19"/>
      <c r="VI16" s="88"/>
      <c r="VJ16" s="14"/>
      <c r="VK16" s="19"/>
      <c r="VL16" s="88"/>
      <c r="VM16" s="14"/>
      <c r="VN16" s="19"/>
      <c r="VO16" s="88"/>
      <c r="VP16" s="14"/>
      <c r="VQ16" s="19"/>
      <c r="VR16" s="88"/>
      <c r="VS16" s="14"/>
      <c r="VT16" s="19"/>
      <c r="VU16" s="88"/>
      <c r="VV16" s="14"/>
      <c r="VW16" s="19"/>
      <c r="VX16" s="88"/>
      <c r="VY16" s="14"/>
      <c r="VZ16" s="19"/>
      <c r="WA16" s="88"/>
      <c r="WB16" s="14"/>
      <c r="WC16" s="19"/>
      <c r="WD16" s="88"/>
      <c r="WE16" s="14"/>
      <c r="WF16" s="19"/>
      <c r="WG16" s="88"/>
      <c r="WH16" s="14"/>
      <c r="WI16" s="19"/>
      <c r="WJ16" s="88"/>
      <c r="WK16" s="14"/>
      <c r="WL16" s="19"/>
      <c r="WM16" s="88"/>
      <c r="WN16" s="14"/>
      <c r="WO16" s="19"/>
      <c r="WP16" s="88"/>
      <c r="WQ16" s="14"/>
      <c r="WR16" s="19"/>
      <c r="WS16" s="88"/>
      <c r="WT16" s="14"/>
      <c r="WU16" s="19"/>
      <c r="WV16" s="88"/>
      <c r="WW16" s="14"/>
      <c r="WX16" s="19"/>
      <c r="WY16" s="88"/>
      <c r="WZ16" s="14"/>
      <c r="XA16" s="19"/>
      <c r="XB16" s="88"/>
      <c r="XC16" s="14"/>
      <c r="XD16" s="19"/>
      <c r="XE16" s="88"/>
      <c r="XF16" s="14"/>
      <c r="XG16" s="19"/>
      <c r="XH16" s="88"/>
      <c r="XI16" s="14"/>
      <c r="XJ16" s="19"/>
      <c r="XK16" s="88"/>
      <c r="XL16" s="14"/>
      <c r="XM16" s="19"/>
      <c r="XN16" s="88"/>
      <c r="XO16" s="14"/>
      <c r="XP16" s="19"/>
      <c r="XQ16" s="88"/>
      <c r="XR16" s="14"/>
      <c r="XS16" s="19"/>
      <c r="XT16" s="88"/>
      <c r="XU16" s="14"/>
      <c r="XV16" s="19"/>
      <c r="XW16" s="88"/>
      <c r="XX16" s="14"/>
      <c r="XY16" s="19"/>
      <c r="XZ16" s="88"/>
      <c r="YA16" s="14"/>
      <c r="YB16" s="19"/>
      <c r="YC16" s="88"/>
      <c r="YD16" s="14"/>
      <c r="YE16" s="19"/>
      <c r="YF16" s="88"/>
      <c r="YG16" s="14"/>
      <c r="YH16" s="19"/>
      <c r="YI16" s="88"/>
      <c r="YJ16" s="14"/>
      <c r="YK16" s="19"/>
      <c r="YL16" s="88"/>
      <c r="YM16" s="14"/>
      <c r="YN16" s="19"/>
      <c r="YO16" s="88"/>
      <c r="YP16" s="14"/>
      <c r="YQ16" s="19"/>
      <c r="YR16" s="88"/>
      <c r="YS16" s="14"/>
      <c r="YT16" s="19"/>
      <c r="YU16" s="88"/>
      <c r="YV16" s="14"/>
      <c r="YW16" s="19"/>
      <c r="YX16" s="88"/>
      <c r="YY16" s="14"/>
      <c r="YZ16" s="19"/>
      <c r="ZA16" s="88"/>
      <c r="ZB16" s="14"/>
      <c r="ZC16" s="19"/>
      <c r="ZD16" s="88"/>
      <c r="ZE16" s="14"/>
      <c r="ZF16" s="19"/>
      <c r="ZG16" s="88"/>
      <c r="ZH16" s="14"/>
      <c r="ZI16" s="19"/>
      <c r="ZJ16" s="88"/>
      <c r="ZK16" s="14"/>
      <c r="ZL16" s="19"/>
      <c r="ZM16" s="88"/>
      <c r="ZN16" s="14"/>
      <c r="ZO16" s="19"/>
      <c r="ZP16" s="88"/>
      <c r="ZQ16" s="14"/>
      <c r="ZR16" s="19"/>
      <c r="ZS16" s="88"/>
      <c r="ZT16" s="14"/>
      <c r="ZU16" s="19"/>
      <c r="ZV16" s="88"/>
      <c r="ZW16" s="14"/>
      <c r="ZX16" s="19"/>
      <c r="ZY16" s="88"/>
      <c r="ZZ16" s="14"/>
      <c r="AAA16" s="19"/>
      <c r="AAB16" s="88"/>
      <c r="AAC16" s="14"/>
      <c r="AAD16" s="19"/>
      <c r="AAE16" s="88"/>
      <c r="AAF16" s="14"/>
      <c r="AAG16" s="19"/>
      <c r="AAH16" s="88"/>
      <c r="AAI16" s="14"/>
      <c r="AAJ16" s="19"/>
      <c r="AAK16" s="88"/>
      <c r="AAL16" s="14"/>
      <c r="AAM16" s="19"/>
      <c r="AAN16" s="88"/>
      <c r="AAO16" s="14"/>
      <c r="AAP16" s="19"/>
      <c r="AAQ16" s="88"/>
      <c r="AAR16" s="14"/>
      <c r="AAS16" s="19"/>
      <c r="AAT16" s="88"/>
      <c r="AAU16" s="14"/>
      <c r="AAV16" s="19"/>
      <c r="AAW16" s="88"/>
      <c r="AAX16" s="14"/>
      <c r="AAY16" s="19"/>
      <c r="AAZ16" s="88"/>
      <c r="ABA16" s="14"/>
      <c r="ABB16" s="19"/>
      <c r="ABC16" s="88"/>
      <c r="ABD16" s="14"/>
      <c r="ABE16" s="19"/>
      <c r="ABF16" s="88"/>
      <c r="ABG16" s="14"/>
      <c r="ABH16" s="19"/>
      <c r="ABI16" s="88"/>
      <c r="ABJ16" s="14"/>
      <c r="ABK16" s="19"/>
      <c r="ABL16" s="88"/>
      <c r="ABM16" s="14"/>
      <c r="ABN16" s="19"/>
      <c r="ABO16" s="88"/>
      <c r="ABP16" s="14"/>
      <c r="ABQ16" s="19"/>
      <c r="ABR16" s="88"/>
      <c r="ABS16" s="14"/>
      <c r="ABT16" s="19"/>
      <c r="ABU16" s="88"/>
      <c r="ABV16" s="14"/>
      <c r="ABW16" s="19"/>
      <c r="ABX16" s="88"/>
      <c r="ABY16" s="14"/>
      <c r="ABZ16" s="19"/>
      <c r="ACA16" s="88"/>
      <c r="ACB16" s="14"/>
      <c r="ACC16" s="19"/>
      <c r="ACD16" s="88"/>
      <c r="ACE16" s="14"/>
      <c r="ACF16" s="19"/>
      <c r="ACG16" s="88"/>
      <c r="ACH16" s="14"/>
      <c r="ACI16" s="19"/>
      <c r="ACJ16" s="88"/>
      <c r="ACK16" s="14"/>
      <c r="ACL16" s="19"/>
      <c r="ACM16" s="88"/>
      <c r="ACN16" s="14"/>
      <c r="ACO16" s="19"/>
      <c r="ACP16" s="88"/>
      <c r="ACQ16" s="14"/>
      <c r="ACR16" s="19"/>
      <c r="ACS16" s="88"/>
      <c r="ACT16" s="14"/>
      <c r="ACU16" s="19"/>
      <c r="ACV16" s="88"/>
      <c r="ACW16" s="14"/>
      <c r="ACX16" s="19"/>
      <c r="ACY16" s="88"/>
      <c r="ACZ16" s="14"/>
      <c r="ADA16" s="19"/>
      <c r="ADB16" s="88"/>
      <c r="ADC16" s="14"/>
      <c r="ADD16" s="19"/>
      <c r="ADE16" s="88"/>
      <c r="ADF16" s="14"/>
      <c r="ADG16" s="19"/>
      <c r="ADH16" s="88"/>
      <c r="ADI16" s="14"/>
      <c r="ADJ16" s="19"/>
      <c r="ADK16" s="88"/>
      <c r="ADL16" s="14"/>
      <c r="ADM16" s="19"/>
      <c r="ADN16" s="88"/>
      <c r="ADO16" s="14"/>
      <c r="ADP16" s="19"/>
      <c r="ADQ16" s="88"/>
      <c r="ADR16" s="14"/>
      <c r="ADS16" s="19"/>
      <c r="ADT16" s="88"/>
      <c r="ADU16" s="14"/>
      <c r="ADV16" s="19"/>
      <c r="ADW16" s="88"/>
      <c r="ADX16" s="14"/>
      <c r="ADY16" s="19"/>
      <c r="ADZ16" s="88"/>
      <c r="AEA16" s="14"/>
      <c r="AEB16" s="19"/>
      <c r="AEC16" s="88"/>
      <c r="AED16" s="14"/>
      <c r="AEE16" s="19"/>
      <c r="AEF16" s="88"/>
      <c r="AEG16" s="14"/>
      <c r="AEH16" s="19"/>
      <c r="AEI16" s="88"/>
      <c r="AEJ16" s="14"/>
      <c r="AEK16" s="19"/>
      <c r="AEL16" s="88"/>
      <c r="AEM16" s="14"/>
      <c r="AEN16" s="19"/>
      <c r="AEO16" s="88"/>
      <c r="AEP16" s="14"/>
      <c r="AEQ16" s="19"/>
      <c r="AER16" s="88"/>
      <c r="AES16" s="14"/>
      <c r="AET16" s="19"/>
      <c r="AEU16" s="88"/>
      <c r="AEV16" s="14"/>
      <c r="AEW16" s="19"/>
      <c r="AEX16" s="88"/>
      <c r="AEY16" s="14"/>
      <c r="AEZ16" s="19"/>
      <c r="AFA16" s="88"/>
      <c r="AFB16" s="14"/>
      <c r="AFC16" s="19"/>
      <c r="AFD16" s="88"/>
      <c r="AFE16" s="14"/>
      <c r="AFF16" s="19"/>
      <c r="AFG16" s="88"/>
      <c r="AFH16" s="14"/>
      <c r="AFI16" s="19"/>
      <c r="AFJ16" s="88"/>
      <c r="AFK16" s="14"/>
      <c r="AFL16" s="19"/>
      <c r="AFM16" s="88"/>
      <c r="AFN16" s="14"/>
      <c r="AFO16" s="19"/>
      <c r="AFP16" s="88"/>
      <c r="AFQ16" s="14"/>
      <c r="AFR16" s="19"/>
      <c r="AFS16" s="88"/>
      <c r="AFT16" s="14"/>
      <c r="AFU16" s="19"/>
      <c r="AFV16" s="88"/>
      <c r="AFW16" s="14"/>
      <c r="AFX16" s="19"/>
      <c r="AFY16" s="88"/>
      <c r="AFZ16" s="14"/>
      <c r="AGA16" s="19"/>
      <c r="AGB16" s="88"/>
      <c r="AGC16" s="14"/>
      <c r="AGD16" s="19"/>
      <c r="AGE16" s="88"/>
      <c r="AGF16" s="14"/>
      <c r="AGG16" s="19"/>
      <c r="AGH16" s="88"/>
      <c r="AGI16" s="14"/>
      <c r="AGJ16" s="19"/>
      <c r="AGK16" s="88"/>
      <c r="AGL16" s="14"/>
      <c r="AGM16" s="19"/>
      <c r="AGN16" s="88"/>
      <c r="AGO16" s="14"/>
      <c r="AGP16" s="19"/>
      <c r="AGQ16" s="88"/>
      <c r="AGR16" s="14"/>
      <c r="AGS16" s="19"/>
      <c r="AGT16" s="88"/>
      <c r="AGU16" s="14"/>
      <c r="AGV16" s="19"/>
      <c r="AGW16" s="88"/>
      <c r="AGX16" s="14"/>
      <c r="AGY16" s="19"/>
      <c r="AGZ16" s="88"/>
      <c r="AHA16" s="14"/>
      <c r="AHB16" s="19"/>
      <c r="AHC16" s="88"/>
      <c r="AHD16" s="14"/>
      <c r="AHE16" s="19"/>
      <c r="AHF16" s="88"/>
      <c r="AHG16" s="14"/>
      <c r="AHH16" s="19"/>
      <c r="AHI16" s="88"/>
      <c r="AHJ16" s="14"/>
      <c r="AHK16" s="19"/>
      <c r="AHL16" s="88"/>
      <c r="AHM16" s="14"/>
      <c r="AHN16" s="19"/>
      <c r="AHO16" s="88"/>
      <c r="AHP16" s="14"/>
      <c r="AHQ16" s="19"/>
      <c r="AHR16" s="88"/>
      <c r="AHS16" s="14"/>
      <c r="AHT16" s="19"/>
      <c r="AHU16" s="88"/>
      <c r="AHV16" s="14"/>
    </row>
    <row r="17" spans="2:906" s="20" customFormat="1" ht="13.6" x14ac:dyDescent="0.2">
      <c r="B17" s="7" t="s">
        <v>29</v>
      </c>
      <c r="C17" s="21" t="s">
        <v>5</v>
      </c>
      <c r="D17" s="155"/>
      <c r="E17" s="115"/>
      <c r="F17" s="127"/>
      <c r="G17" s="179"/>
      <c r="H17" s="169"/>
      <c r="I17" s="170"/>
      <c r="J17" s="179"/>
      <c r="K17" s="169"/>
      <c r="L17" s="170"/>
      <c r="M17" s="179"/>
      <c r="N17" s="169"/>
      <c r="O17" s="170"/>
      <c r="P17" s="179"/>
      <c r="Q17" s="169"/>
      <c r="R17" s="170"/>
      <c r="S17" s="179"/>
      <c r="T17" s="169"/>
      <c r="U17" s="170"/>
      <c r="V17" s="179"/>
      <c r="W17" s="169"/>
      <c r="X17" s="170"/>
      <c r="Y17" s="179"/>
      <c r="Z17" s="169"/>
      <c r="AA17" s="170"/>
      <c r="AB17" s="179"/>
      <c r="AC17" s="169"/>
      <c r="AD17" s="170"/>
      <c r="AE17" s="179"/>
      <c r="AF17" s="169"/>
      <c r="AG17" s="170"/>
      <c r="AH17" s="179"/>
      <c r="AI17" s="169"/>
      <c r="AJ17" s="170"/>
      <c r="AK17" s="179"/>
      <c r="AL17" s="169"/>
      <c r="AM17" s="170"/>
      <c r="AN17" s="179"/>
      <c r="AO17" s="169"/>
      <c r="AP17" s="170"/>
      <c r="AQ17" s="179"/>
      <c r="AR17" s="169"/>
      <c r="AS17" s="170"/>
      <c r="AT17" s="179"/>
      <c r="AU17" s="169"/>
      <c r="AV17" s="170"/>
      <c r="AW17" s="179"/>
      <c r="AX17" s="169"/>
      <c r="AY17" s="170"/>
      <c r="AZ17" s="179"/>
      <c r="BA17" s="169"/>
      <c r="BB17" s="170"/>
      <c r="BC17" s="179"/>
      <c r="BD17" s="169"/>
      <c r="BE17" s="170"/>
      <c r="BF17" s="179"/>
      <c r="BG17" s="169"/>
      <c r="BH17" s="170"/>
      <c r="BI17" s="179"/>
      <c r="BJ17" s="169"/>
      <c r="BK17" s="170"/>
      <c r="BL17" s="179"/>
      <c r="BM17" s="169"/>
      <c r="BN17" s="170"/>
      <c r="BO17" s="179"/>
      <c r="BP17" s="169"/>
      <c r="BQ17" s="170"/>
      <c r="BR17" s="179"/>
      <c r="BS17" s="169"/>
      <c r="BT17" s="170"/>
      <c r="BU17" s="179"/>
      <c r="BV17" s="169"/>
      <c r="BW17" s="170"/>
      <c r="BX17" s="179"/>
      <c r="BY17" s="169"/>
      <c r="BZ17" s="170"/>
      <c r="CA17" s="179"/>
      <c r="CB17" s="169"/>
      <c r="CC17" s="170"/>
      <c r="CD17" s="179"/>
      <c r="CE17" s="169"/>
      <c r="CF17" s="170"/>
      <c r="CG17" s="179"/>
      <c r="CH17" s="169"/>
      <c r="CI17" s="170"/>
      <c r="CJ17" s="179"/>
      <c r="CK17" s="169"/>
      <c r="CL17" s="170"/>
      <c r="CM17" s="179"/>
      <c r="CN17" s="169"/>
      <c r="CO17" s="170"/>
      <c r="CP17" s="179"/>
      <c r="CQ17" s="169"/>
      <c r="CR17" s="170"/>
      <c r="CS17" s="179"/>
      <c r="CT17" s="169"/>
      <c r="CU17" s="170"/>
      <c r="CV17" s="179"/>
      <c r="CW17" s="169"/>
      <c r="CX17" s="170"/>
      <c r="CY17" s="179"/>
      <c r="CZ17" s="169"/>
      <c r="DA17" s="170"/>
      <c r="DB17" s="179"/>
      <c r="DC17" s="169"/>
      <c r="DD17" s="170"/>
      <c r="DE17" s="179"/>
      <c r="DF17" s="169"/>
      <c r="DG17" s="170"/>
      <c r="DH17" s="179"/>
      <c r="DI17" s="169"/>
      <c r="DJ17" s="170"/>
      <c r="DK17" s="179"/>
      <c r="DL17" s="169"/>
      <c r="DM17" s="170"/>
      <c r="DN17" s="179"/>
      <c r="DO17" s="169"/>
      <c r="DP17" s="170"/>
      <c r="DQ17" s="179"/>
      <c r="DR17" s="169"/>
      <c r="DS17" s="170"/>
      <c r="DT17" s="179"/>
      <c r="DU17" s="169"/>
      <c r="DV17" s="170"/>
      <c r="DW17" s="179"/>
      <c r="DX17" s="169"/>
      <c r="DY17" s="170"/>
      <c r="DZ17" s="179"/>
      <c r="EA17" s="169"/>
      <c r="EB17" s="170"/>
      <c r="EC17" s="179"/>
      <c r="ED17" s="169"/>
      <c r="EE17" s="170"/>
      <c r="EF17" s="179"/>
      <c r="EG17" s="169"/>
      <c r="EH17" s="170"/>
      <c r="EI17" s="179"/>
      <c r="EJ17" s="169"/>
      <c r="EK17" s="170"/>
      <c r="EL17" s="179"/>
      <c r="EM17" s="169"/>
      <c r="EN17" s="170"/>
      <c r="EO17" s="179"/>
      <c r="EP17" s="169"/>
      <c r="EQ17" s="170"/>
      <c r="ER17" s="179"/>
      <c r="ES17" s="169"/>
      <c r="ET17" s="170"/>
      <c r="EU17" s="179"/>
      <c r="EV17" s="169"/>
      <c r="EW17" s="170"/>
      <c r="EX17" s="179"/>
      <c r="EY17" s="169"/>
      <c r="EZ17" s="170"/>
      <c r="FA17" s="179"/>
      <c r="FB17" s="169"/>
      <c r="FC17" s="170"/>
      <c r="FD17" s="179"/>
      <c r="FE17" s="169"/>
      <c r="FF17" s="170"/>
      <c r="FG17" s="179"/>
      <c r="FH17" s="169"/>
      <c r="FI17" s="170"/>
      <c r="FJ17" s="179"/>
      <c r="FK17" s="169"/>
      <c r="FL17" s="170"/>
      <c r="FM17" s="179"/>
      <c r="FN17" s="169"/>
      <c r="FO17" s="170"/>
      <c r="FP17" s="179"/>
      <c r="FQ17" s="169"/>
      <c r="FR17" s="170"/>
      <c r="FS17" s="179"/>
      <c r="FT17" s="169"/>
      <c r="FU17" s="170"/>
      <c r="FV17" s="179"/>
      <c r="FW17" s="169"/>
      <c r="FX17" s="170"/>
      <c r="FY17" s="179"/>
      <c r="FZ17" s="169"/>
      <c r="GA17" s="170"/>
      <c r="GB17" s="179"/>
      <c r="GC17" s="169"/>
      <c r="GD17" s="170"/>
      <c r="GE17" s="179"/>
      <c r="GF17" s="169"/>
      <c r="GG17" s="170"/>
      <c r="GH17" s="179"/>
      <c r="GI17" s="169"/>
      <c r="GJ17" s="170"/>
      <c r="GK17" s="179"/>
      <c r="GL17" s="169"/>
      <c r="GM17" s="170"/>
      <c r="GN17" s="179"/>
      <c r="GO17" s="169"/>
      <c r="GP17" s="170"/>
      <c r="GQ17" s="179"/>
      <c r="GR17" s="169"/>
      <c r="GS17" s="170"/>
      <c r="GT17" s="179"/>
      <c r="GU17" s="169"/>
      <c r="GV17" s="170"/>
      <c r="GW17" s="179"/>
      <c r="GX17" s="169"/>
      <c r="GY17" s="170"/>
      <c r="GZ17" s="179"/>
      <c r="HA17" s="169"/>
      <c r="HB17" s="170"/>
      <c r="HC17" s="179"/>
      <c r="HD17" s="169"/>
      <c r="HE17" s="170"/>
      <c r="HF17" s="179"/>
      <c r="HG17" s="169"/>
      <c r="HH17" s="170"/>
      <c r="HI17" s="179"/>
      <c r="HJ17" s="169"/>
      <c r="HK17" s="170"/>
      <c r="HL17" s="179"/>
      <c r="HM17" s="169"/>
      <c r="HN17" s="170"/>
      <c r="HO17" s="179"/>
      <c r="HP17" s="169"/>
      <c r="HQ17" s="170"/>
      <c r="HR17" s="179"/>
      <c r="HS17" s="169"/>
      <c r="HT17" s="170"/>
      <c r="HU17" s="179"/>
      <c r="HV17" s="169"/>
      <c r="HW17" s="170"/>
      <c r="HX17" s="179"/>
      <c r="HY17" s="169"/>
      <c r="HZ17" s="170"/>
      <c r="IA17" s="179"/>
      <c r="IB17" s="169"/>
      <c r="IC17" s="170"/>
      <c r="ID17" s="179"/>
      <c r="IE17" s="169"/>
      <c r="IF17" s="170"/>
      <c r="IG17" s="179"/>
      <c r="IH17" s="169"/>
      <c r="II17" s="170"/>
      <c r="IJ17" s="179"/>
      <c r="IK17" s="169"/>
      <c r="IL17" s="170"/>
      <c r="IM17" s="179"/>
      <c r="IN17" s="169"/>
      <c r="IO17" s="170"/>
      <c r="IP17" s="179"/>
      <c r="IQ17" s="169"/>
      <c r="IR17" s="170"/>
      <c r="IS17" s="179"/>
      <c r="IT17" s="169"/>
      <c r="IU17" s="170"/>
      <c r="IV17" s="179"/>
      <c r="IW17" s="169"/>
      <c r="IX17" s="170"/>
      <c r="IY17" s="179"/>
      <c r="IZ17" s="169"/>
      <c r="JA17" s="170"/>
      <c r="JB17" s="179"/>
      <c r="JC17" s="169"/>
      <c r="JD17" s="170"/>
      <c r="JE17" s="179"/>
      <c r="JF17" s="169"/>
      <c r="JG17" s="170"/>
      <c r="JH17" s="179"/>
      <c r="JI17" s="169"/>
      <c r="JJ17" s="170"/>
      <c r="JK17" s="179"/>
      <c r="JL17" s="169"/>
      <c r="JM17" s="170"/>
      <c r="JN17" s="179"/>
      <c r="JO17" s="169"/>
      <c r="JP17" s="170"/>
      <c r="JQ17" s="179"/>
      <c r="JR17" s="169"/>
      <c r="JS17" s="170"/>
      <c r="JT17" s="179"/>
      <c r="JU17" s="169"/>
      <c r="JV17" s="170"/>
      <c r="JW17" s="179"/>
      <c r="JX17" s="169"/>
      <c r="JY17" s="170"/>
      <c r="JZ17" s="179"/>
      <c r="KA17" s="169"/>
      <c r="KB17" s="170"/>
      <c r="KC17" s="179"/>
      <c r="KD17" s="169"/>
      <c r="KE17" s="170"/>
      <c r="KF17" s="179"/>
      <c r="KG17" s="169"/>
      <c r="KH17" s="170"/>
      <c r="KI17" s="179"/>
      <c r="KJ17" s="169"/>
      <c r="KK17" s="170"/>
      <c r="KL17" s="179"/>
      <c r="KM17" s="169"/>
      <c r="KN17" s="170"/>
      <c r="KO17" s="179"/>
      <c r="KP17" s="169"/>
      <c r="KQ17" s="170"/>
      <c r="KR17" s="179"/>
      <c r="KS17" s="169"/>
      <c r="KT17" s="170"/>
      <c r="KU17" s="179"/>
      <c r="KV17" s="169"/>
      <c r="KW17" s="170"/>
      <c r="KX17" s="179"/>
      <c r="KY17" s="169"/>
      <c r="KZ17" s="170"/>
      <c r="LA17" s="179"/>
      <c r="LB17" s="169"/>
      <c r="LC17" s="170"/>
      <c r="LD17" s="179"/>
      <c r="LE17" s="169"/>
      <c r="LF17" s="170"/>
      <c r="LG17" s="179"/>
      <c r="LH17" s="169"/>
      <c r="LI17" s="170"/>
      <c r="LJ17" s="179"/>
      <c r="LK17" s="169"/>
      <c r="LL17" s="170"/>
      <c r="LM17" s="179"/>
      <c r="LN17" s="169"/>
      <c r="LO17" s="170"/>
      <c r="LP17" s="179"/>
      <c r="LQ17" s="169"/>
      <c r="LR17" s="170"/>
      <c r="LS17" s="179"/>
      <c r="LT17" s="169"/>
      <c r="LU17" s="170"/>
      <c r="LV17" s="179"/>
      <c r="LW17" s="169"/>
      <c r="LX17" s="170"/>
      <c r="LY17" s="179"/>
      <c r="LZ17" s="169"/>
      <c r="MA17" s="170"/>
      <c r="MB17" s="179"/>
      <c r="MC17" s="169"/>
      <c r="MD17" s="170"/>
      <c r="ME17" s="179"/>
      <c r="MF17" s="169"/>
      <c r="MG17" s="170"/>
      <c r="MH17" s="179"/>
      <c r="MI17" s="169"/>
      <c r="MJ17" s="170"/>
      <c r="MK17" s="179"/>
      <c r="ML17" s="169"/>
      <c r="MM17" s="170"/>
      <c r="MN17" s="179"/>
      <c r="MO17" s="169"/>
      <c r="MP17" s="170"/>
      <c r="MQ17" s="179"/>
      <c r="MR17" s="169"/>
      <c r="MS17" s="170"/>
      <c r="MT17" s="179"/>
      <c r="MU17" s="169"/>
      <c r="MV17" s="170"/>
      <c r="MW17" s="179"/>
      <c r="MX17" s="169"/>
      <c r="MY17" s="170"/>
      <c r="MZ17" s="179"/>
      <c r="NA17" s="169"/>
      <c r="NB17" s="170"/>
      <c r="NC17" s="179"/>
      <c r="ND17" s="169"/>
      <c r="NE17" s="170"/>
      <c r="NF17" s="179"/>
      <c r="NG17" s="169"/>
      <c r="NH17" s="170"/>
      <c r="NI17" s="179"/>
      <c r="NJ17" s="169"/>
      <c r="NK17" s="170"/>
      <c r="NL17" s="179"/>
      <c r="NM17" s="169"/>
      <c r="NN17" s="170"/>
      <c r="NO17" s="179"/>
      <c r="NP17" s="169"/>
      <c r="NQ17" s="170"/>
      <c r="NR17" s="179"/>
      <c r="NS17" s="169"/>
      <c r="NT17" s="170"/>
      <c r="NU17" s="179"/>
      <c r="NV17" s="169"/>
      <c r="NW17" s="170"/>
      <c r="NX17" s="179"/>
      <c r="NY17" s="169"/>
      <c r="NZ17" s="170"/>
      <c r="OA17" s="179"/>
      <c r="OB17" s="169"/>
      <c r="OC17" s="170"/>
      <c r="OD17" s="179"/>
      <c r="OE17" s="169"/>
      <c r="OF17" s="170"/>
      <c r="OG17" s="179"/>
      <c r="OH17" s="169"/>
      <c r="OI17" s="170"/>
      <c r="OJ17" s="179"/>
      <c r="OK17" s="169"/>
      <c r="OL17" s="170"/>
      <c r="OM17" s="179"/>
      <c r="ON17" s="169"/>
      <c r="OO17" s="170"/>
      <c r="OP17" s="179"/>
      <c r="OQ17" s="169"/>
      <c r="OR17" s="170"/>
      <c r="OS17" s="179"/>
      <c r="OT17" s="169"/>
      <c r="OU17" s="170"/>
      <c r="OV17" s="179"/>
      <c r="OW17" s="169"/>
      <c r="OX17" s="170"/>
      <c r="OY17" s="179"/>
      <c r="OZ17" s="169"/>
      <c r="PA17" s="170"/>
      <c r="PB17" s="179"/>
      <c r="PC17" s="169"/>
      <c r="PD17" s="170"/>
      <c r="PE17" s="179"/>
      <c r="PF17" s="169"/>
      <c r="PG17" s="170"/>
      <c r="PH17" s="179"/>
      <c r="PI17" s="169"/>
      <c r="PJ17" s="170"/>
      <c r="PK17" s="179"/>
      <c r="PL17" s="169"/>
      <c r="PM17" s="170"/>
      <c r="PN17" s="179"/>
      <c r="PO17" s="169"/>
      <c r="PP17" s="170"/>
      <c r="PQ17" s="179"/>
      <c r="PR17" s="169"/>
      <c r="PS17" s="170"/>
      <c r="PT17" s="179"/>
      <c r="PU17" s="169"/>
      <c r="PV17" s="170"/>
      <c r="PW17" s="179"/>
      <c r="PX17" s="169"/>
      <c r="PY17" s="170"/>
      <c r="PZ17" s="179"/>
      <c r="QA17" s="169"/>
      <c r="QB17" s="170"/>
      <c r="QC17" s="179"/>
      <c r="QD17" s="169"/>
      <c r="QE17" s="170"/>
      <c r="QF17" s="179"/>
      <c r="QG17" s="169"/>
      <c r="QH17" s="170"/>
      <c r="QI17" s="179"/>
      <c r="QJ17" s="169"/>
      <c r="QK17" s="170"/>
      <c r="QL17" s="179"/>
      <c r="QM17" s="169"/>
      <c r="QN17" s="170"/>
      <c r="QO17" s="179"/>
      <c r="QP17" s="169"/>
      <c r="QQ17" s="170"/>
      <c r="QR17" s="179"/>
      <c r="QS17" s="169"/>
      <c r="QT17" s="170"/>
      <c r="QU17" s="179"/>
      <c r="QV17" s="169"/>
      <c r="QW17" s="170"/>
      <c r="QX17" s="179"/>
      <c r="QY17" s="169"/>
      <c r="QZ17" s="170"/>
      <c r="RA17" s="179"/>
      <c r="RB17" s="169"/>
      <c r="RC17" s="170"/>
      <c r="RD17" s="179"/>
      <c r="RE17" s="169"/>
      <c r="RF17" s="170"/>
      <c r="RG17" s="179"/>
      <c r="RH17" s="169"/>
      <c r="RI17" s="170"/>
      <c r="RJ17" s="179"/>
      <c r="RK17" s="169"/>
      <c r="RL17" s="170"/>
      <c r="RM17" s="179"/>
      <c r="RN17" s="169"/>
      <c r="RO17" s="170"/>
      <c r="RP17" s="179"/>
      <c r="RQ17" s="169"/>
      <c r="RR17" s="170"/>
      <c r="RS17" s="179"/>
      <c r="RT17" s="169"/>
      <c r="RU17" s="170"/>
      <c r="RV17" s="179"/>
      <c r="RW17" s="169"/>
      <c r="RX17" s="170"/>
      <c r="RY17" s="179"/>
      <c r="RZ17" s="169"/>
      <c r="SA17" s="170"/>
      <c r="SB17" s="179"/>
      <c r="SC17" s="169"/>
      <c r="SD17" s="170"/>
      <c r="SE17" s="179"/>
      <c r="SF17" s="169"/>
      <c r="SG17" s="170"/>
      <c r="SH17" s="179"/>
      <c r="SI17" s="169"/>
      <c r="SJ17" s="170"/>
      <c r="SK17" s="179"/>
      <c r="SL17" s="169"/>
      <c r="SM17" s="170"/>
      <c r="SN17" s="179"/>
      <c r="SO17" s="169"/>
      <c r="SP17" s="170"/>
      <c r="SQ17" s="179"/>
      <c r="SR17" s="169"/>
      <c r="SS17" s="170"/>
      <c r="ST17" s="179"/>
      <c r="SU17" s="169"/>
      <c r="SV17" s="170"/>
      <c r="SW17" s="179"/>
      <c r="SX17" s="169"/>
      <c r="SY17" s="170"/>
      <c r="SZ17" s="179"/>
      <c r="TA17" s="169"/>
      <c r="TB17" s="170"/>
      <c r="TC17" s="179"/>
      <c r="TD17" s="169"/>
      <c r="TE17" s="170"/>
      <c r="TF17" s="179"/>
      <c r="TG17" s="169"/>
      <c r="TH17" s="170"/>
      <c r="TI17" s="179"/>
      <c r="TJ17" s="169"/>
      <c r="TK17" s="170"/>
      <c r="TL17" s="179"/>
      <c r="TM17" s="169"/>
      <c r="TN17" s="170"/>
      <c r="TO17" s="179"/>
      <c r="TP17" s="169"/>
      <c r="TQ17" s="170"/>
      <c r="TR17" s="179"/>
      <c r="TS17" s="169"/>
      <c r="TT17" s="170"/>
      <c r="TU17" s="179"/>
      <c r="TV17" s="169"/>
      <c r="TW17" s="170"/>
      <c r="TX17" s="179"/>
      <c r="TY17" s="169"/>
      <c r="TZ17" s="170"/>
      <c r="UA17" s="179"/>
      <c r="UB17" s="169"/>
      <c r="UC17" s="170"/>
      <c r="UD17" s="179"/>
      <c r="UE17" s="169"/>
      <c r="UF17" s="170"/>
      <c r="UG17" s="179"/>
      <c r="UH17" s="169"/>
      <c r="UI17" s="170"/>
      <c r="UJ17" s="179"/>
      <c r="UK17" s="169"/>
      <c r="UL17" s="170"/>
      <c r="UM17" s="179"/>
      <c r="UN17" s="169"/>
      <c r="UO17" s="170"/>
      <c r="UP17" s="179"/>
      <c r="UQ17" s="169"/>
      <c r="UR17" s="170"/>
      <c r="US17" s="179"/>
      <c r="UT17" s="169"/>
      <c r="UU17" s="170"/>
      <c r="UV17" s="179"/>
      <c r="UW17" s="169"/>
      <c r="UX17" s="170"/>
      <c r="UY17" s="179"/>
      <c r="UZ17" s="169"/>
      <c r="VA17" s="170"/>
      <c r="VB17" s="179"/>
      <c r="VC17" s="169"/>
      <c r="VD17" s="170"/>
      <c r="VE17" s="179"/>
      <c r="VF17" s="169"/>
      <c r="VG17" s="170"/>
      <c r="VH17" s="179"/>
      <c r="VI17" s="169"/>
      <c r="VJ17" s="170"/>
      <c r="VK17" s="179"/>
      <c r="VL17" s="169"/>
      <c r="VM17" s="170"/>
      <c r="VN17" s="179"/>
      <c r="VO17" s="169"/>
      <c r="VP17" s="170"/>
      <c r="VQ17" s="179"/>
      <c r="VR17" s="169"/>
      <c r="VS17" s="170"/>
      <c r="VT17" s="179"/>
      <c r="VU17" s="169"/>
      <c r="VV17" s="170"/>
      <c r="VW17" s="179"/>
      <c r="VX17" s="169"/>
      <c r="VY17" s="170"/>
      <c r="VZ17" s="179"/>
      <c r="WA17" s="169"/>
      <c r="WB17" s="170"/>
      <c r="WC17" s="179"/>
      <c r="WD17" s="169"/>
      <c r="WE17" s="170"/>
      <c r="WF17" s="179"/>
      <c r="WG17" s="169"/>
      <c r="WH17" s="170"/>
      <c r="WI17" s="179"/>
      <c r="WJ17" s="169"/>
      <c r="WK17" s="170"/>
      <c r="WL17" s="179"/>
      <c r="WM17" s="169"/>
      <c r="WN17" s="170"/>
      <c r="WO17" s="179"/>
      <c r="WP17" s="169"/>
      <c r="WQ17" s="170"/>
      <c r="WR17" s="179"/>
      <c r="WS17" s="169"/>
      <c r="WT17" s="170"/>
      <c r="WU17" s="179"/>
      <c r="WV17" s="169"/>
      <c r="WW17" s="170"/>
      <c r="WX17" s="179"/>
      <c r="WY17" s="169"/>
      <c r="WZ17" s="170"/>
      <c r="XA17" s="179"/>
      <c r="XB17" s="169"/>
      <c r="XC17" s="170"/>
      <c r="XD17" s="179"/>
      <c r="XE17" s="169"/>
      <c r="XF17" s="170"/>
      <c r="XG17" s="179"/>
      <c r="XH17" s="169"/>
      <c r="XI17" s="170"/>
      <c r="XJ17" s="179"/>
      <c r="XK17" s="169"/>
      <c r="XL17" s="170"/>
      <c r="XM17" s="179"/>
      <c r="XN17" s="169"/>
      <c r="XO17" s="170"/>
      <c r="XP17" s="179"/>
      <c r="XQ17" s="169"/>
      <c r="XR17" s="170"/>
      <c r="XS17" s="179"/>
      <c r="XT17" s="169"/>
      <c r="XU17" s="170"/>
      <c r="XV17" s="179"/>
      <c r="XW17" s="169"/>
      <c r="XX17" s="170"/>
      <c r="XY17" s="179"/>
      <c r="XZ17" s="169"/>
      <c r="YA17" s="170"/>
      <c r="YB17" s="179"/>
      <c r="YC17" s="169"/>
      <c r="YD17" s="170"/>
      <c r="YE17" s="179"/>
      <c r="YF17" s="169"/>
      <c r="YG17" s="170"/>
      <c r="YH17" s="179"/>
      <c r="YI17" s="169"/>
      <c r="YJ17" s="170"/>
      <c r="YK17" s="179"/>
      <c r="YL17" s="169"/>
      <c r="YM17" s="170"/>
      <c r="YN17" s="179"/>
      <c r="YO17" s="169"/>
      <c r="YP17" s="170"/>
      <c r="YQ17" s="179"/>
      <c r="YR17" s="169"/>
      <c r="YS17" s="170"/>
      <c r="YT17" s="179"/>
      <c r="YU17" s="169"/>
      <c r="YV17" s="170"/>
      <c r="YW17" s="179"/>
      <c r="YX17" s="169"/>
      <c r="YY17" s="170"/>
      <c r="YZ17" s="179"/>
      <c r="ZA17" s="169"/>
      <c r="ZB17" s="170"/>
      <c r="ZC17" s="179"/>
      <c r="ZD17" s="169"/>
      <c r="ZE17" s="170"/>
      <c r="ZF17" s="179"/>
      <c r="ZG17" s="169"/>
      <c r="ZH17" s="170"/>
      <c r="ZI17" s="179"/>
      <c r="ZJ17" s="169"/>
      <c r="ZK17" s="170"/>
      <c r="ZL17" s="179"/>
      <c r="ZM17" s="169"/>
      <c r="ZN17" s="170"/>
      <c r="ZO17" s="179"/>
      <c r="ZP17" s="169"/>
      <c r="ZQ17" s="170"/>
      <c r="ZR17" s="179"/>
      <c r="ZS17" s="169"/>
      <c r="ZT17" s="170"/>
      <c r="ZU17" s="179"/>
      <c r="ZV17" s="169"/>
      <c r="ZW17" s="170"/>
      <c r="ZX17" s="179"/>
      <c r="ZY17" s="169"/>
      <c r="ZZ17" s="170"/>
      <c r="AAA17" s="179"/>
      <c r="AAB17" s="169"/>
      <c r="AAC17" s="170"/>
      <c r="AAD17" s="179"/>
      <c r="AAE17" s="169"/>
      <c r="AAF17" s="170"/>
      <c r="AAG17" s="179"/>
      <c r="AAH17" s="169"/>
      <c r="AAI17" s="170"/>
      <c r="AAJ17" s="179"/>
      <c r="AAK17" s="169"/>
      <c r="AAL17" s="170"/>
      <c r="AAM17" s="179"/>
      <c r="AAN17" s="169"/>
      <c r="AAO17" s="170"/>
      <c r="AAP17" s="179"/>
      <c r="AAQ17" s="169"/>
      <c r="AAR17" s="170"/>
      <c r="AAS17" s="179"/>
      <c r="AAT17" s="169"/>
      <c r="AAU17" s="170"/>
      <c r="AAV17" s="179"/>
      <c r="AAW17" s="169"/>
      <c r="AAX17" s="170"/>
      <c r="AAY17" s="179"/>
      <c r="AAZ17" s="169"/>
      <c r="ABA17" s="170"/>
      <c r="ABB17" s="179"/>
      <c r="ABC17" s="169"/>
      <c r="ABD17" s="170"/>
      <c r="ABE17" s="179"/>
      <c r="ABF17" s="169"/>
      <c r="ABG17" s="170"/>
      <c r="ABH17" s="179"/>
      <c r="ABI17" s="169"/>
      <c r="ABJ17" s="170"/>
      <c r="ABK17" s="179"/>
      <c r="ABL17" s="169"/>
      <c r="ABM17" s="170"/>
      <c r="ABN17" s="179"/>
      <c r="ABO17" s="169"/>
      <c r="ABP17" s="170"/>
      <c r="ABQ17" s="179"/>
      <c r="ABR17" s="169"/>
      <c r="ABS17" s="170"/>
      <c r="ABT17" s="179"/>
      <c r="ABU17" s="169"/>
      <c r="ABV17" s="170"/>
      <c r="ABW17" s="179"/>
      <c r="ABX17" s="169"/>
      <c r="ABY17" s="170"/>
      <c r="ABZ17" s="179"/>
      <c r="ACA17" s="169"/>
      <c r="ACB17" s="170"/>
      <c r="ACC17" s="179"/>
      <c r="ACD17" s="169"/>
      <c r="ACE17" s="170"/>
      <c r="ACF17" s="179"/>
      <c r="ACG17" s="169"/>
      <c r="ACH17" s="170"/>
      <c r="ACI17" s="179"/>
      <c r="ACJ17" s="169"/>
      <c r="ACK17" s="170"/>
      <c r="ACL17" s="179"/>
      <c r="ACM17" s="169"/>
      <c r="ACN17" s="170"/>
      <c r="ACO17" s="179"/>
      <c r="ACP17" s="169"/>
      <c r="ACQ17" s="170"/>
      <c r="ACR17" s="179"/>
      <c r="ACS17" s="169"/>
      <c r="ACT17" s="170"/>
      <c r="ACU17" s="179"/>
      <c r="ACV17" s="169"/>
      <c r="ACW17" s="170"/>
      <c r="ACX17" s="179"/>
      <c r="ACY17" s="169"/>
      <c r="ACZ17" s="170"/>
      <c r="ADA17" s="179"/>
      <c r="ADB17" s="169"/>
      <c r="ADC17" s="170"/>
      <c r="ADD17" s="179"/>
      <c r="ADE17" s="169"/>
      <c r="ADF17" s="170"/>
      <c r="ADG17" s="179"/>
      <c r="ADH17" s="169"/>
      <c r="ADI17" s="170"/>
      <c r="ADJ17" s="179"/>
      <c r="ADK17" s="169"/>
      <c r="ADL17" s="170"/>
      <c r="ADM17" s="179"/>
      <c r="ADN17" s="169"/>
      <c r="ADO17" s="170"/>
      <c r="ADP17" s="179"/>
      <c r="ADQ17" s="169"/>
      <c r="ADR17" s="170"/>
      <c r="ADS17" s="179"/>
      <c r="ADT17" s="169"/>
      <c r="ADU17" s="170"/>
      <c r="ADV17" s="179"/>
      <c r="ADW17" s="169"/>
      <c r="ADX17" s="170"/>
      <c r="ADY17" s="179"/>
      <c r="ADZ17" s="169"/>
      <c r="AEA17" s="170"/>
      <c r="AEB17" s="179"/>
      <c r="AEC17" s="169"/>
      <c r="AED17" s="170"/>
      <c r="AEE17" s="179"/>
      <c r="AEF17" s="169"/>
      <c r="AEG17" s="170"/>
      <c r="AEH17" s="179"/>
      <c r="AEI17" s="169"/>
      <c r="AEJ17" s="170"/>
      <c r="AEK17" s="179"/>
      <c r="AEL17" s="169"/>
      <c r="AEM17" s="170"/>
      <c r="AEN17" s="179"/>
      <c r="AEO17" s="169"/>
      <c r="AEP17" s="170"/>
      <c r="AEQ17" s="179"/>
      <c r="AER17" s="169"/>
      <c r="AES17" s="170"/>
      <c r="AET17" s="179"/>
      <c r="AEU17" s="169"/>
      <c r="AEV17" s="170"/>
      <c r="AEW17" s="179"/>
      <c r="AEX17" s="169"/>
      <c r="AEY17" s="170"/>
      <c r="AEZ17" s="179"/>
      <c r="AFA17" s="169"/>
      <c r="AFB17" s="170"/>
      <c r="AFC17" s="179"/>
      <c r="AFD17" s="169"/>
      <c r="AFE17" s="170"/>
      <c r="AFF17" s="179"/>
      <c r="AFG17" s="169"/>
      <c r="AFH17" s="170"/>
      <c r="AFI17" s="179"/>
      <c r="AFJ17" s="169"/>
      <c r="AFK17" s="170"/>
      <c r="AFL17" s="179"/>
      <c r="AFM17" s="169"/>
      <c r="AFN17" s="170"/>
      <c r="AFO17" s="179"/>
      <c r="AFP17" s="169"/>
      <c r="AFQ17" s="170"/>
      <c r="AFR17" s="179"/>
      <c r="AFS17" s="169"/>
      <c r="AFT17" s="170"/>
      <c r="AFU17" s="179"/>
      <c r="AFV17" s="169"/>
      <c r="AFW17" s="170"/>
      <c r="AFX17" s="179"/>
      <c r="AFY17" s="169"/>
      <c r="AFZ17" s="170"/>
      <c r="AGA17" s="179"/>
      <c r="AGB17" s="169"/>
      <c r="AGC17" s="170"/>
      <c r="AGD17" s="179"/>
      <c r="AGE17" s="169"/>
      <c r="AGF17" s="170"/>
      <c r="AGG17" s="179"/>
      <c r="AGH17" s="169"/>
      <c r="AGI17" s="170"/>
      <c r="AGJ17" s="179"/>
      <c r="AGK17" s="169"/>
      <c r="AGL17" s="170"/>
      <c r="AGM17" s="179"/>
      <c r="AGN17" s="169"/>
      <c r="AGO17" s="170"/>
      <c r="AGP17" s="179"/>
      <c r="AGQ17" s="169"/>
      <c r="AGR17" s="170"/>
      <c r="AGS17" s="179"/>
      <c r="AGT17" s="169"/>
      <c r="AGU17" s="170"/>
      <c r="AGV17" s="179"/>
      <c r="AGW17" s="169"/>
      <c r="AGX17" s="170"/>
      <c r="AGY17" s="179"/>
      <c r="AGZ17" s="169"/>
      <c r="AHA17" s="170"/>
      <c r="AHB17" s="179"/>
      <c r="AHC17" s="169"/>
      <c r="AHD17" s="170"/>
      <c r="AHE17" s="179"/>
      <c r="AHF17" s="169"/>
      <c r="AHG17" s="170"/>
      <c r="AHH17" s="179"/>
      <c r="AHI17" s="169"/>
      <c r="AHJ17" s="170"/>
      <c r="AHK17" s="179"/>
      <c r="AHL17" s="169"/>
      <c r="AHM17" s="170"/>
      <c r="AHN17" s="179"/>
      <c r="AHO17" s="169"/>
      <c r="AHP17" s="170"/>
      <c r="AHQ17" s="179"/>
      <c r="AHR17" s="169"/>
      <c r="AHS17" s="170"/>
      <c r="AHT17" s="179"/>
      <c r="AHU17" s="169"/>
      <c r="AHV17" s="170"/>
    </row>
    <row r="18" spans="2:906" s="15" customFormat="1" x14ac:dyDescent="0.2">
      <c r="B18" s="16"/>
      <c r="C18" s="87" t="s">
        <v>51</v>
      </c>
      <c r="D18" s="114"/>
      <c r="E18" s="115"/>
      <c r="F18" s="18"/>
      <c r="G18" s="180"/>
      <c r="H18" s="171"/>
      <c r="I18" s="172"/>
      <c r="J18" s="180"/>
      <c r="K18" s="171"/>
      <c r="L18" s="172"/>
      <c r="M18" s="180"/>
      <c r="N18" s="171"/>
      <c r="O18" s="172"/>
      <c r="P18" s="180"/>
      <c r="Q18" s="171"/>
      <c r="R18" s="172"/>
      <c r="S18" s="180"/>
      <c r="T18" s="171"/>
      <c r="U18" s="172"/>
      <c r="V18" s="180"/>
      <c r="W18" s="171"/>
      <c r="X18" s="172"/>
      <c r="Y18" s="180"/>
      <c r="Z18" s="171"/>
      <c r="AA18" s="172"/>
      <c r="AB18" s="180"/>
      <c r="AC18" s="171"/>
      <c r="AD18" s="172"/>
      <c r="AE18" s="180"/>
      <c r="AF18" s="171"/>
      <c r="AG18" s="172"/>
      <c r="AH18" s="180"/>
      <c r="AI18" s="171"/>
      <c r="AJ18" s="172"/>
      <c r="AK18" s="180"/>
      <c r="AL18" s="171"/>
      <c r="AM18" s="172"/>
      <c r="AN18" s="180"/>
      <c r="AO18" s="171"/>
      <c r="AP18" s="172"/>
      <c r="AQ18" s="180"/>
      <c r="AR18" s="171"/>
      <c r="AS18" s="172"/>
      <c r="AT18" s="180"/>
      <c r="AU18" s="171"/>
      <c r="AV18" s="172"/>
      <c r="AW18" s="180"/>
      <c r="AX18" s="171"/>
      <c r="AY18" s="172"/>
      <c r="AZ18" s="180"/>
      <c r="BA18" s="171"/>
      <c r="BB18" s="172"/>
      <c r="BC18" s="180"/>
      <c r="BD18" s="171"/>
      <c r="BE18" s="172"/>
      <c r="BF18" s="180"/>
      <c r="BG18" s="171"/>
      <c r="BH18" s="172"/>
      <c r="BI18" s="180"/>
      <c r="BJ18" s="171"/>
      <c r="BK18" s="172"/>
      <c r="BL18" s="180"/>
      <c r="BM18" s="171"/>
      <c r="BN18" s="172"/>
      <c r="BO18" s="180"/>
      <c r="BP18" s="171"/>
      <c r="BQ18" s="172"/>
      <c r="BR18" s="180"/>
      <c r="BS18" s="171"/>
      <c r="BT18" s="172"/>
      <c r="BU18" s="180"/>
      <c r="BV18" s="171"/>
      <c r="BW18" s="172"/>
      <c r="BX18" s="180"/>
      <c r="BY18" s="171"/>
      <c r="BZ18" s="172"/>
      <c r="CA18" s="180"/>
      <c r="CB18" s="171"/>
      <c r="CC18" s="172"/>
      <c r="CD18" s="180"/>
      <c r="CE18" s="171"/>
      <c r="CF18" s="172"/>
      <c r="CG18" s="180"/>
      <c r="CH18" s="171"/>
      <c r="CI18" s="172"/>
      <c r="CJ18" s="180"/>
      <c r="CK18" s="171"/>
      <c r="CL18" s="172"/>
      <c r="CM18" s="180"/>
      <c r="CN18" s="171"/>
      <c r="CO18" s="172"/>
      <c r="CP18" s="180"/>
      <c r="CQ18" s="171"/>
      <c r="CR18" s="172"/>
      <c r="CS18" s="180"/>
      <c r="CT18" s="171"/>
      <c r="CU18" s="172"/>
      <c r="CV18" s="180"/>
      <c r="CW18" s="171"/>
      <c r="CX18" s="172"/>
      <c r="CY18" s="180"/>
      <c r="CZ18" s="171"/>
      <c r="DA18" s="172"/>
      <c r="DB18" s="180"/>
      <c r="DC18" s="171"/>
      <c r="DD18" s="172"/>
      <c r="DE18" s="180"/>
      <c r="DF18" s="171"/>
      <c r="DG18" s="172"/>
      <c r="DH18" s="180"/>
      <c r="DI18" s="171"/>
      <c r="DJ18" s="172"/>
      <c r="DK18" s="180"/>
      <c r="DL18" s="171"/>
      <c r="DM18" s="172"/>
      <c r="DN18" s="180"/>
      <c r="DO18" s="171"/>
      <c r="DP18" s="172"/>
      <c r="DQ18" s="180"/>
      <c r="DR18" s="171"/>
      <c r="DS18" s="172"/>
      <c r="DT18" s="180"/>
      <c r="DU18" s="171"/>
      <c r="DV18" s="172"/>
      <c r="DW18" s="180"/>
      <c r="DX18" s="171"/>
      <c r="DY18" s="172"/>
      <c r="DZ18" s="180"/>
      <c r="EA18" s="171"/>
      <c r="EB18" s="172"/>
      <c r="EC18" s="180"/>
      <c r="ED18" s="171"/>
      <c r="EE18" s="172"/>
      <c r="EF18" s="180"/>
      <c r="EG18" s="171"/>
      <c r="EH18" s="172"/>
      <c r="EI18" s="180"/>
      <c r="EJ18" s="171"/>
      <c r="EK18" s="172"/>
      <c r="EL18" s="180"/>
      <c r="EM18" s="171"/>
      <c r="EN18" s="172"/>
      <c r="EO18" s="180"/>
      <c r="EP18" s="171"/>
      <c r="EQ18" s="172"/>
      <c r="ER18" s="180"/>
      <c r="ES18" s="171"/>
      <c r="ET18" s="172"/>
      <c r="EU18" s="180"/>
      <c r="EV18" s="171"/>
      <c r="EW18" s="172"/>
      <c r="EX18" s="180"/>
      <c r="EY18" s="171"/>
      <c r="EZ18" s="172"/>
      <c r="FA18" s="180"/>
      <c r="FB18" s="171"/>
      <c r="FC18" s="172"/>
      <c r="FD18" s="180"/>
      <c r="FE18" s="171"/>
      <c r="FF18" s="172"/>
      <c r="FG18" s="180"/>
      <c r="FH18" s="171"/>
      <c r="FI18" s="172"/>
      <c r="FJ18" s="180"/>
      <c r="FK18" s="171"/>
      <c r="FL18" s="172"/>
      <c r="FM18" s="180"/>
      <c r="FN18" s="171"/>
      <c r="FO18" s="172"/>
      <c r="FP18" s="180"/>
      <c r="FQ18" s="171"/>
      <c r="FR18" s="172"/>
      <c r="FS18" s="180"/>
      <c r="FT18" s="171"/>
      <c r="FU18" s="172"/>
      <c r="FV18" s="180"/>
      <c r="FW18" s="171"/>
      <c r="FX18" s="172"/>
      <c r="FY18" s="180"/>
      <c r="FZ18" s="171"/>
      <c r="GA18" s="172"/>
      <c r="GB18" s="180"/>
      <c r="GC18" s="171"/>
      <c r="GD18" s="172"/>
      <c r="GE18" s="180"/>
      <c r="GF18" s="171"/>
      <c r="GG18" s="172"/>
      <c r="GH18" s="180"/>
      <c r="GI18" s="171"/>
      <c r="GJ18" s="172"/>
      <c r="GK18" s="180"/>
      <c r="GL18" s="171"/>
      <c r="GM18" s="172"/>
      <c r="GN18" s="180"/>
      <c r="GO18" s="171"/>
      <c r="GP18" s="172"/>
      <c r="GQ18" s="180"/>
      <c r="GR18" s="171"/>
      <c r="GS18" s="172"/>
      <c r="GT18" s="180"/>
      <c r="GU18" s="171"/>
      <c r="GV18" s="172"/>
      <c r="GW18" s="180"/>
      <c r="GX18" s="171"/>
      <c r="GY18" s="172"/>
      <c r="GZ18" s="180"/>
      <c r="HA18" s="171"/>
      <c r="HB18" s="172"/>
      <c r="HC18" s="180"/>
      <c r="HD18" s="171"/>
      <c r="HE18" s="172"/>
      <c r="HF18" s="180"/>
      <c r="HG18" s="171"/>
      <c r="HH18" s="172"/>
      <c r="HI18" s="180"/>
      <c r="HJ18" s="171"/>
      <c r="HK18" s="172"/>
      <c r="HL18" s="180"/>
      <c r="HM18" s="171"/>
      <c r="HN18" s="172"/>
      <c r="HO18" s="180"/>
      <c r="HP18" s="171"/>
      <c r="HQ18" s="172"/>
      <c r="HR18" s="180"/>
      <c r="HS18" s="171"/>
      <c r="HT18" s="172"/>
      <c r="HU18" s="180"/>
      <c r="HV18" s="171"/>
      <c r="HW18" s="172"/>
      <c r="HX18" s="180"/>
      <c r="HY18" s="171"/>
      <c r="HZ18" s="172"/>
      <c r="IA18" s="180"/>
      <c r="IB18" s="171"/>
      <c r="IC18" s="172"/>
      <c r="ID18" s="180"/>
      <c r="IE18" s="171"/>
      <c r="IF18" s="172"/>
      <c r="IG18" s="180"/>
      <c r="IH18" s="171"/>
      <c r="II18" s="172"/>
      <c r="IJ18" s="180"/>
      <c r="IK18" s="171"/>
      <c r="IL18" s="172"/>
      <c r="IM18" s="180"/>
      <c r="IN18" s="171"/>
      <c r="IO18" s="172"/>
      <c r="IP18" s="180"/>
      <c r="IQ18" s="171"/>
      <c r="IR18" s="172"/>
      <c r="IS18" s="180"/>
      <c r="IT18" s="171"/>
      <c r="IU18" s="172"/>
      <c r="IV18" s="180"/>
      <c r="IW18" s="171"/>
      <c r="IX18" s="172"/>
      <c r="IY18" s="180"/>
      <c r="IZ18" s="171"/>
      <c r="JA18" s="172"/>
      <c r="JB18" s="180"/>
      <c r="JC18" s="171"/>
      <c r="JD18" s="172"/>
      <c r="JE18" s="180"/>
      <c r="JF18" s="171"/>
      <c r="JG18" s="172"/>
      <c r="JH18" s="180"/>
      <c r="JI18" s="171"/>
      <c r="JJ18" s="172"/>
      <c r="JK18" s="180"/>
      <c r="JL18" s="171"/>
      <c r="JM18" s="172"/>
      <c r="JN18" s="180"/>
      <c r="JO18" s="171"/>
      <c r="JP18" s="172"/>
      <c r="JQ18" s="180"/>
      <c r="JR18" s="171"/>
      <c r="JS18" s="172"/>
      <c r="JT18" s="180"/>
      <c r="JU18" s="171"/>
      <c r="JV18" s="172"/>
      <c r="JW18" s="180"/>
      <c r="JX18" s="171"/>
      <c r="JY18" s="172"/>
      <c r="JZ18" s="180"/>
      <c r="KA18" s="171"/>
      <c r="KB18" s="172"/>
      <c r="KC18" s="180"/>
      <c r="KD18" s="171"/>
      <c r="KE18" s="172"/>
      <c r="KF18" s="180"/>
      <c r="KG18" s="171"/>
      <c r="KH18" s="172"/>
      <c r="KI18" s="180"/>
      <c r="KJ18" s="171"/>
      <c r="KK18" s="172"/>
      <c r="KL18" s="180"/>
      <c r="KM18" s="171"/>
      <c r="KN18" s="172"/>
      <c r="KO18" s="180"/>
      <c r="KP18" s="171"/>
      <c r="KQ18" s="172"/>
      <c r="KR18" s="180"/>
      <c r="KS18" s="171"/>
      <c r="KT18" s="172"/>
      <c r="KU18" s="180"/>
      <c r="KV18" s="171"/>
      <c r="KW18" s="172"/>
      <c r="KX18" s="180"/>
      <c r="KY18" s="171"/>
      <c r="KZ18" s="172"/>
      <c r="LA18" s="180"/>
      <c r="LB18" s="171"/>
      <c r="LC18" s="172"/>
      <c r="LD18" s="180"/>
      <c r="LE18" s="171"/>
      <c r="LF18" s="172"/>
      <c r="LG18" s="180"/>
      <c r="LH18" s="171"/>
      <c r="LI18" s="172"/>
      <c r="LJ18" s="180"/>
      <c r="LK18" s="171"/>
      <c r="LL18" s="172"/>
      <c r="LM18" s="180"/>
      <c r="LN18" s="171"/>
      <c r="LO18" s="172"/>
      <c r="LP18" s="180"/>
      <c r="LQ18" s="171"/>
      <c r="LR18" s="172"/>
      <c r="LS18" s="180"/>
      <c r="LT18" s="171"/>
      <c r="LU18" s="172"/>
      <c r="LV18" s="180"/>
      <c r="LW18" s="171"/>
      <c r="LX18" s="172"/>
      <c r="LY18" s="180"/>
      <c r="LZ18" s="171"/>
      <c r="MA18" s="172"/>
      <c r="MB18" s="180"/>
      <c r="MC18" s="171"/>
      <c r="MD18" s="172"/>
      <c r="ME18" s="180"/>
      <c r="MF18" s="171"/>
      <c r="MG18" s="172"/>
      <c r="MH18" s="180"/>
      <c r="MI18" s="171"/>
      <c r="MJ18" s="172"/>
      <c r="MK18" s="180"/>
      <c r="ML18" s="171"/>
      <c r="MM18" s="172"/>
      <c r="MN18" s="180"/>
      <c r="MO18" s="171"/>
      <c r="MP18" s="172"/>
      <c r="MQ18" s="180"/>
      <c r="MR18" s="171"/>
      <c r="MS18" s="172"/>
      <c r="MT18" s="180"/>
      <c r="MU18" s="171"/>
      <c r="MV18" s="172"/>
      <c r="MW18" s="180"/>
      <c r="MX18" s="171"/>
      <c r="MY18" s="172"/>
      <c r="MZ18" s="180"/>
      <c r="NA18" s="171"/>
      <c r="NB18" s="172"/>
      <c r="NC18" s="180"/>
      <c r="ND18" s="171"/>
      <c r="NE18" s="172"/>
      <c r="NF18" s="180"/>
      <c r="NG18" s="171"/>
      <c r="NH18" s="172"/>
      <c r="NI18" s="180"/>
      <c r="NJ18" s="171"/>
      <c r="NK18" s="172"/>
      <c r="NL18" s="180"/>
      <c r="NM18" s="171"/>
      <c r="NN18" s="172"/>
      <c r="NO18" s="180"/>
      <c r="NP18" s="171"/>
      <c r="NQ18" s="172"/>
      <c r="NR18" s="180"/>
      <c r="NS18" s="171"/>
      <c r="NT18" s="172"/>
      <c r="NU18" s="180"/>
      <c r="NV18" s="171"/>
      <c r="NW18" s="172"/>
      <c r="NX18" s="180"/>
      <c r="NY18" s="171"/>
      <c r="NZ18" s="172"/>
      <c r="OA18" s="180"/>
      <c r="OB18" s="171"/>
      <c r="OC18" s="172"/>
      <c r="OD18" s="180"/>
      <c r="OE18" s="171"/>
      <c r="OF18" s="172"/>
      <c r="OG18" s="180"/>
      <c r="OH18" s="171"/>
      <c r="OI18" s="172"/>
      <c r="OJ18" s="180"/>
      <c r="OK18" s="171"/>
      <c r="OL18" s="172"/>
      <c r="OM18" s="180"/>
      <c r="ON18" s="171"/>
      <c r="OO18" s="172"/>
      <c r="OP18" s="180"/>
      <c r="OQ18" s="171"/>
      <c r="OR18" s="172"/>
      <c r="OS18" s="180"/>
      <c r="OT18" s="171"/>
      <c r="OU18" s="172"/>
      <c r="OV18" s="180"/>
      <c r="OW18" s="171"/>
      <c r="OX18" s="172"/>
      <c r="OY18" s="180"/>
      <c r="OZ18" s="171"/>
      <c r="PA18" s="172"/>
      <c r="PB18" s="180"/>
      <c r="PC18" s="171"/>
      <c r="PD18" s="172"/>
      <c r="PE18" s="180"/>
      <c r="PF18" s="171"/>
      <c r="PG18" s="172"/>
      <c r="PH18" s="180"/>
      <c r="PI18" s="171"/>
      <c r="PJ18" s="172"/>
      <c r="PK18" s="180"/>
      <c r="PL18" s="171"/>
      <c r="PM18" s="172"/>
      <c r="PN18" s="180"/>
      <c r="PO18" s="171"/>
      <c r="PP18" s="172"/>
      <c r="PQ18" s="180"/>
      <c r="PR18" s="171"/>
      <c r="PS18" s="172"/>
      <c r="PT18" s="180"/>
      <c r="PU18" s="171"/>
      <c r="PV18" s="172"/>
      <c r="PW18" s="180"/>
      <c r="PX18" s="171"/>
      <c r="PY18" s="172"/>
      <c r="PZ18" s="180"/>
      <c r="QA18" s="171"/>
      <c r="QB18" s="172"/>
      <c r="QC18" s="180"/>
      <c r="QD18" s="171"/>
      <c r="QE18" s="172"/>
      <c r="QF18" s="180"/>
      <c r="QG18" s="171"/>
      <c r="QH18" s="172"/>
      <c r="QI18" s="180"/>
      <c r="QJ18" s="171"/>
      <c r="QK18" s="172"/>
      <c r="QL18" s="180"/>
      <c r="QM18" s="171"/>
      <c r="QN18" s="172"/>
      <c r="QO18" s="180"/>
      <c r="QP18" s="171"/>
      <c r="QQ18" s="172"/>
      <c r="QR18" s="180"/>
      <c r="QS18" s="171"/>
      <c r="QT18" s="172"/>
      <c r="QU18" s="180"/>
      <c r="QV18" s="171"/>
      <c r="QW18" s="172"/>
      <c r="QX18" s="180"/>
      <c r="QY18" s="171"/>
      <c r="QZ18" s="172"/>
      <c r="RA18" s="180"/>
      <c r="RB18" s="171"/>
      <c r="RC18" s="172"/>
      <c r="RD18" s="180"/>
      <c r="RE18" s="171"/>
      <c r="RF18" s="172"/>
      <c r="RG18" s="180"/>
      <c r="RH18" s="171"/>
      <c r="RI18" s="172"/>
      <c r="RJ18" s="180"/>
      <c r="RK18" s="171"/>
      <c r="RL18" s="172"/>
      <c r="RM18" s="180"/>
      <c r="RN18" s="171"/>
      <c r="RO18" s="172"/>
      <c r="RP18" s="180"/>
      <c r="RQ18" s="171"/>
      <c r="RR18" s="172"/>
      <c r="RS18" s="180"/>
      <c r="RT18" s="171"/>
      <c r="RU18" s="172"/>
      <c r="RV18" s="180"/>
      <c r="RW18" s="171"/>
      <c r="RX18" s="172"/>
      <c r="RY18" s="180"/>
      <c r="RZ18" s="171"/>
      <c r="SA18" s="172"/>
      <c r="SB18" s="180"/>
      <c r="SC18" s="171"/>
      <c r="SD18" s="172"/>
      <c r="SE18" s="180"/>
      <c r="SF18" s="171"/>
      <c r="SG18" s="172"/>
      <c r="SH18" s="180"/>
      <c r="SI18" s="171"/>
      <c r="SJ18" s="172"/>
      <c r="SK18" s="180"/>
      <c r="SL18" s="171"/>
      <c r="SM18" s="172"/>
      <c r="SN18" s="180"/>
      <c r="SO18" s="171"/>
      <c r="SP18" s="172"/>
      <c r="SQ18" s="180"/>
      <c r="SR18" s="171"/>
      <c r="SS18" s="172"/>
      <c r="ST18" s="180"/>
      <c r="SU18" s="171"/>
      <c r="SV18" s="172"/>
      <c r="SW18" s="180"/>
      <c r="SX18" s="171"/>
      <c r="SY18" s="172"/>
      <c r="SZ18" s="180"/>
      <c r="TA18" s="171"/>
      <c r="TB18" s="172"/>
      <c r="TC18" s="180"/>
      <c r="TD18" s="171"/>
      <c r="TE18" s="172"/>
      <c r="TF18" s="180"/>
      <c r="TG18" s="171"/>
      <c r="TH18" s="172"/>
      <c r="TI18" s="180"/>
      <c r="TJ18" s="171"/>
      <c r="TK18" s="172"/>
      <c r="TL18" s="180"/>
      <c r="TM18" s="171"/>
      <c r="TN18" s="172"/>
      <c r="TO18" s="180"/>
      <c r="TP18" s="171"/>
      <c r="TQ18" s="172"/>
      <c r="TR18" s="180"/>
      <c r="TS18" s="171"/>
      <c r="TT18" s="172"/>
      <c r="TU18" s="180"/>
      <c r="TV18" s="171"/>
      <c r="TW18" s="172"/>
      <c r="TX18" s="180"/>
      <c r="TY18" s="171"/>
      <c r="TZ18" s="172"/>
      <c r="UA18" s="180"/>
      <c r="UB18" s="171"/>
      <c r="UC18" s="172"/>
      <c r="UD18" s="180"/>
      <c r="UE18" s="171"/>
      <c r="UF18" s="172"/>
      <c r="UG18" s="180"/>
      <c r="UH18" s="171"/>
      <c r="UI18" s="172"/>
      <c r="UJ18" s="180"/>
      <c r="UK18" s="171"/>
      <c r="UL18" s="172"/>
      <c r="UM18" s="180"/>
      <c r="UN18" s="171"/>
      <c r="UO18" s="172"/>
      <c r="UP18" s="180"/>
      <c r="UQ18" s="171"/>
      <c r="UR18" s="172"/>
      <c r="US18" s="180"/>
      <c r="UT18" s="171"/>
      <c r="UU18" s="172"/>
      <c r="UV18" s="180"/>
      <c r="UW18" s="171"/>
      <c r="UX18" s="172"/>
      <c r="UY18" s="180"/>
      <c r="UZ18" s="171"/>
      <c r="VA18" s="172"/>
      <c r="VB18" s="180"/>
      <c r="VC18" s="171"/>
      <c r="VD18" s="172"/>
      <c r="VE18" s="180"/>
      <c r="VF18" s="171"/>
      <c r="VG18" s="172"/>
      <c r="VH18" s="180"/>
      <c r="VI18" s="171"/>
      <c r="VJ18" s="172"/>
      <c r="VK18" s="180"/>
      <c r="VL18" s="171"/>
      <c r="VM18" s="172"/>
      <c r="VN18" s="180"/>
      <c r="VO18" s="171"/>
      <c r="VP18" s="172"/>
      <c r="VQ18" s="180"/>
      <c r="VR18" s="171"/>
      <c r="VS18" s="172"/>
      <c r="VT18" s="180"/>
      <c r="VU18" s="171"/>
      <c r="VV18" s="172"/>
      <c r="VW18" s="180"/>
      <c r="VX18" s="171"/>
      <c r="VY18" s="172"/>
      <c r="VZ18" s="180"/>
      <c r="WA18" s="171"/>
      <c r="WB18" s="172"/>
      <c r="WC18" s="180"/>
      <c r="WD18" s="171"/>
      <c r="WE18" s="172"/>
      <c r="WF18" s="180"/>
      <c r="WG18" s="171"/>
      <c r="WH18" s="172"/>
      <c r="WI18" s="180"/>
      <c r="WJ18" s="171"/>
      <c r="WK18" s="172"/>
      <c r="WL18" s="180"/>
      <c r="WM18" s="171"/>
      <c r="WN18" s="172"/>
      <c r="WO18" s="180"/>
      <c r="WP18" s="171"/>
      <c r="WQ18" s="172"/>
      <c r="WR18" s="180"/>
      <c r="WS18" s="171"/>
      <c r="WT18" s="172"/>
      <c r="WU18" s="180"/>
      <c r="WV18" s="171"/>
      <c r="WW18" s="172"/>
      <c r="WX18" s="180"/>
      <c r="WY18" s="171"/>
      <c r="WZ18" s="172"/>
      <c r="XA18" s="180"/>
      <c r="XB18" s="171"/>
      <c r="XC18" s="172"/>
      <c r="XD18" s="180"/>
      <c r="XE18" s="171"/>
      <c r="XF18" s="172"/>
      <c r="XG18" s="180"/>
      <c r="XH18" s="171"/>
      <c r="XI18" s="172"/>
      <c r="XJ18" s="180"/>
      <c r="XK18" s="171"/>
      <c r="XL18" s="172"/>
      <c r="XM18" s="180"/>
      <c r="XN18" s="171"/>
      <c r="XO18" s="172"/>
      <c r="XP18" s="180"/>
      <c r="XQ18" s="171"/>
      <c r="XR18" s="172"/>
      <c r="XS18" s="180"/>
      <c r="XT18" s="171"/>
      <c r="XU18" s="172"/>
      <c r="XV18" s="180"/>
      <c r="XW18" s="171"/>
      <c r="XX18" s="172"/>
      <c r="XY18" s="180"/>
      <c r="XZ18" s="171"/>
      <c r="YA18" s="172"/>
      <c r="YB18" s="180"/>
      <c r="YC18" s="171"/>
      <c r="YD18" s="172"/>
      <c r="YE18" s="180"/>
      <c r="YF18" s="171"/>
      <c r="YG18" s="172"/>
      <c r="YH18" s="180"/>
      <c r="YI18" s="171"/>
      <c r="YJ18" s="172"/>
      <c r="YK18" s="180"/>
      <c r="YL18" s="171"/>
      <c r="YM18" s="172"/>
      <c r="YN18" s="180"/>
      <c r="YO18" s="171"/>
      <c r="YP18" s="172"/>
      <c r="YQ18" s="180"/>
      <c r="YR18" s="171"/>
      <c r="YS18" s="172"/>
      <c r="YT18" s="180"/>
      <c r="YU18" s="171"/>
      <c r="YV18" s="172"/>
      <c r="YW18" s="180"/>
      <c r="YX18" s="171"/>
      <c r="YY18" s="172"/>
      <c r="YZ18" s="180"/>
      <c r="ZA18" s="171"/>
      <c r="ZB18" s="172"/>
      <c r="ZC18" s="180"/>
      <c r="ZD18" s="171"/>
      <c r="ZE18" s="172"/>
      <c r="ZF18" s="180"/>
      <c r="ZG18" s="171"/>
      <c r="ZH18" s="172"/>
      <c r="ZI18" s="180"/>
      <c r="ZJ18" s="171"/>
      <c r="ZK18" s="172"/>
      <c r="ZL18" s="180"/>
      <c r="ZM18" s="171"/>
      <c r="ZN18" s="172"/>
      <c r="ZO18" s="180"/>
      <c r="ZP18" s="171"/>
      <c r="ZQ18" s="172"/>
      <c r="ZR18" s="180"/>
      <c r="ZS18" s="171"/>
      <c r="ZT18" s="172"/>
      <c r="ZU18" s="180"/>
      <c r="ZV18" s="171"/>
      <c r="ZW18" s="172"/>
      <c r="ZX18" s="180"/>
      <c r="ZY18" s="171"/>
      <c r="ZZ18" s="172"/>
      <c r="AAA18" s="180"/>
      <c r="AAB18" s="171"/>
      <c r="AAC18" s="172"/>
      <c r="AAD18" s="180"/>
      <c r="AAE18" s="171"/>
      <c r="AAF18" s="172"/>
      <c r="AAG18" s="180"/>
      <c r="AAH18" s="171"/>
      <c r="AAI18" s="172"/>
      <c r="AAJ18" s="180"/>
      <c r="AAK18" s="171"/>
      <c r="AAL18" s="172"/>
      <c r="AAM18" s="180"/>
      <c r="AAN18" s="171"/>
      <c r="AAO18" s="172"/>
      <c r="AAP18" s="180"/>
      <c r="AAQ18" s="171"/>
      <c r="AAR18" s="172"/>
      <c r="AAS18" s="180"/>
      <c r="AAT18" s="171"/>
      <c r="AAU18" s="172"/>
      <c r="AAV18" s="180"/>
      <c r="AAW18" s="171"/>
      <c r="AAX18" s="172"/>
      <c r="AAY18" s="180"/>
      <c r="AAZ18" s="171"/>
      <c r="ABA18" s="172"/>
      <c r="ABB18" s="180"/>
      <c r="ABC18" s="171"/>
      <c r="ABD18" s="172"/>
      <c r="ABE18" s="180"/>
      <c r="ABF18" s="171"/>
      <c r="ABG18" s="172"/>
      <c r="ABH18" s="180"/>
      <c r="ABI18" s="171"/>
      <c r="ABJ18" s="172"/>
      <c r="ABK18" s="180"/>
      <c r="ABL18" s="171"/>
      <c r="ABM18" s="172"/>
      <c r="ABN18" s="180"/>
      <c r="ABO18" s="171"/>
      <c r="ABP18" s="172"/>
      <c r="ABQ18" s="180"/>
      <c r="ABR18" s="171"/>
      <c r="ABS18" s="172"/>
      <c r="ABT18" s="180"/>
      <c r="ABU18" s="171"/>
      <c r="ABV18" s="172"/>
      <c r="ABW18" s="180"/>
      <c r="ABX18" s="171"/>
      <c r="ABY18" s="172"/>
      <c r="ABZ18" s="180"/>
      <c r="ACA18" s="171"/>
      <c r="ACB18" s="172"/>
      <c r="ACC18" s="180"/>
      <c r="ACD18" s="171"/>
      <c r="ACE18" s="172"/>
      <c r="ACF18" s="180"/>
      <c r="ACG18" s="171"/>
      <c r="ACH18" s="172"/>
      <c r="ACI18" s="180"/>
      <c r="ACJ18" s="171"/>
      <c r="ACK18" s="172"/>
      <c r="ACL18" s="180"/>
      <c r="ACM18" s="171"/>
      <c r="ACN18" s="172"/>
      <c r="ACO18" s="180"/>
      <c r="ACP18" s="171"/>
      <c r="ACQ18" s="172"/>
      <c r="ACR18" s="180"/>
      <c r="ACS18" s="171"/>
      <c r="ACT18" s="172"/>
      <c r="ACU18" s="180"/>
      <c r="ACV18" s="171"/>
      <c r="ACW18" s="172"/>
      <c r="ACX18" s="180"/>
      <c r="ACY18" s="171"/>
      <c r="ACZ18" s="172"/>
      <c r="ADA18" s="180"/>
      <c r="ADB18" s="171"/>
      <c r="ADC18" s="172"/>
      <c r="ADD18" s="180"/>
      <c r="ADE18" s="171"/>
      <c r="ADF18" s="172"/>
      <c r="ADG18" s="180"/>
      <c r="ADH18" s="171"/>
      <c r="ADI18" s="172"/>
      <c r="ADJ18" s="180"/>
      <c r="ADK18" s="171"/>
      <c r="ADL18" s="172"/>
      <c r="ADM18" s="180"/>
      <c r="ADN18" s="171"/>
      <c r="ADO18" s="172"/>
      <c r="ADP18" s="180"/>
      <c r="ADQ18" s="171"/>
      <c r="ADR18" s="172"/>
      <c r="ADS18" s="180"/>
      <c r="ADT18" s="171"/>
      <c r="ADU18" s="172"/>
      <c r="ADV18" s="180"/>
      <c r="ADW18" s="171"/>
      <c r="ADX18" s="172"/>
      <c r="ADY18" s="180"/>
      <c r="ADZ18" s="171"/>
      <c r="AEA18" s="172"/>
      <c r="AEB18" s="180"/>
      <c r="AEC18" s="171"/>
      <c r="AED18" s="172"/>
      <c r="AEE18" s="180"/>
      <c r="AEF18" s="171"/>
      <c r="AEG18" s="172"/>
      <c r="AEH18" s="180"/>
      <c r="AEI18" s="171"/>
      <c r="AEJ18" s="172"/>
      <c r="AEK18" s="180"/>
      <c r="AEL18" s="171"/>
      <c r="AEM18" s="172"/>
      <c r="AEN18" s="180"/>
      <c r="AEO18" s="171"/>
      <c r="AEP18" s="172"/>
      <c r="AEQ18" s="180"/>
      <c r="AER18" s="171"/>
      <c r="AES18" s="172"/>
      <c r="AET18" s="180"/>
      <c r="AEU18" s="171"/>
      <c r="AEV18" s="172"/>
      <c r="AEW18" s="180"/>
      <c r="AEX18" s="171"/>
      <c r="AEY18" s="172"/>
      <c r="AEZ18" s="180"/>
      <c r="AFA18" s="171"/>
      <c r="AFB18" s="172"/>
      <c r="AFC18" s="180"/>
      <c r="AFD18" s="171"/>
      <c r="AFE18" s="172"/>
      <c r="AFF18" s="180"/>
      <c r="AFG18" s="171"/>
      <c r="AFH18" s="172"/>
      <c r="AFI18" s="180"/>
      <c r="AFJ18" s="171"/>
      <c r="AFK18" s="172"/>
      <c r="AFL18" s="180"/>
      <c r="AFM18" s="171"/>
      <c r="AFN18" s="172"/>
      <c r="AFO18" s="180"/>
      <c r="AFP18" s="171"/>
      <c r="AFQ18" s="172"/>
      <c r="AFR18" s="180"/>
      <c r="AFS18" s="171"/>
      <c r="AFT18" s="172"/>
      <c r="AFU18" s="180"/>
      <c r="AFV18" s="171"/>
      <c r="AFW18" s="172"/>
      <c r="AFX18" s="180"/>
      <c r="AFY18" s="171"/>
      <c r="AFZ18" s="172"/>
      <c r="AGA18" s="180"/>
      <c r="AGB18" s="171"/>
      <c r="AGC18" s="172"/>
      <c r="AGD18" s="180"/>
      <c r="AGE18" s="171"/>
      <c r="AGF18" s="172"/>
      <c r="AGG18" s="180"/>
      <c r="AGH18" s="171"/>
      <c r="AGI18" s="172"/>
      <c r="AGJ18" s="180"/>
      <c r="AGK18" s="171"/>
      <c r="AGL18" s="172"/>
      <c r="AGM18" s="180"/>
      <c r="AGN18" s="171"/>
      <c r="AGO18" s="172"/>
      <c r="AGP18" s="180"/>
      <c r="AGQ18" s="171"/>
      <c r="AGR18" s="172"/>
      <c r="AGS18" s="180"/>
      <c r="AGT18" s="171"/>
      <c r="AGU18" s="172"/>
      <c r="AGV18" s="180"/>
      <c r="AGW18" s="171"/>
      <c r="AGX18" s="172"/>
      <c r="AGY18" s="180"/>
      <c r="AGZ18" s="171"/>
      <c r="AHA18" s="172"/>
      <c r="AHB18" s="180"/>
      <c r="AHC18" s="171"/>
      <c r="AHD18" s="172"/>
      <c r="AHE18" s="180"/>
      <c r="AHF18" s="171"/>
      <c r="AHG18" s="172"/>
      <c r="AHH18" s="180"/>
      <c r="AHI18" s="171"/>
      <c r="AHJ18" s="172"/>
      <c r="AHK18" s="180"/>
      <c r="AHL18" s="171"/>
      <c r="AHM18" s="172"/>
      <c r="AHN18" s="180"/>
      <c r="AHO18" s="171"/>
      <c r="AHP18" s="172"/>
      <c r="AHQ18" s="180"/>
      <c r="AHR18" s="171"/>
      <c r="AHS18" s="172"/>
      <c r="AHT18" s="180"/>
      <c r="AHU18" s="171"/>
      <c r="AHV18" s="172"/>
    </row>
    <row r="19" spans="2:906" s="15" customFormat="1" x14ac:dyDescent="0.2">
      <c r="B19" s="16"/>
      <c r="C19" s="87" t="s">
        <v>52</v>
      </c>
      <c r="D19" s="114"/>
      <c r="E19" s="115"/>
      <c r="F19" s="18"/>
      <c r="G19" s="181"/>
      <c r="H19" s="173"/>
      <c r="I19" s="174"/>
      <c r="J19" s="181"/>
      <c r="K19" s="173"/>
      <c r="L19" s="174"/>
      <c r="M19" s="181"/>
      <c r="N19" s="173"/>
      <c r="O19" s="174"/>
      <c r="P19" s="181"/>
      <c r="Q19" s="173"/>
      <c r="R19" s="174"/>
      <c r="S19" s="181"/>
      <c r="T19" s="173"/>
      <c r="U19" s="174"/>
      <c r="V19" s="181"/>
      <c r="W19" s="173"/>
      <c r="X19" s="174"/>
      <c r="Y19" s="181"/>
      <c r="Z19" s="173"/>
      <c r="AA19" s="174"/>
      <c r="AB19" s="181"/>
      <c r="AC19" s="173"/>
      <c r="AD19" s="174"/>
      <c r="AE19" s="181"/>
      <c r="AF19" s="173"/>
      <c r="AG19" s="174"/>
      <c r="AH19" s="181"/>
      <c r="AI19" s="173"/>
      <c r="AJ19" s="174"/>
      <c r="AK19" s="181"/>
      <c r="AL19" s="173"/>
      <c r="AM19" s="174"/>
      <c r="AN19" s="181"/>
      <c r="AO19" s="173"/>
      <c r="AP19" s="174"/>
      <c r="AQ19" s="181"/>
      <c r="AR19" s="173"/>
      <c r="AS19" s="174"/>
      <c r="AT19" s="181"/>
      <c r="AU19" s="173"/>
      <c r="AV19" s="174"/>
      <c r="AW19" s="181"/>
      <c r="AX19" s="173"/>
      <c r="AY19" s="174"/>
      <c r="AZ19" s="181"/>
      <c r="BA19" s="173"/>
      <c r="BB19" s="174"/>
      <c r="BC19" s="181"/>
      <c r="BD19" s="173"/>
      <c r="BE19" s="174"/>
      <c r="BF19" s="181"/>
      <c r="BG19" s="173"/>
      <c r="BH19" s="174"/>
      <c r="BI19" s="181"/>
      <c r="BJ19" s="173"/>
      <c r="BK19" s="174"/>
      <c r="BL19" s="181"/>
      <c r="BM19" s="173"/>
      <c r="BN19" s="174"/>
      <c r="BO19" s="181"/>
      <c r="BP19" s="173"/>
      <c r="BQ19" s="174"/>
      <c r="BR19" s="181"/>
      <c r="BS19" s="173"/>
      <c r="BT19" s="174"/>
      <c r="BU19" s="181"/>
      <c r="BV19" s="173"/>
      <c r="BW19" s="174"/>
      <c r="BX19" s="181"/>
      <c r="BY19" s="173"/>
      <c r="BZ19" s="174"/>
      <c r="CA19" s="181"/>
      <c r="CB19" s="173"/>
      <c r="CC19" s="174"/>
      <c r="CD19" s="181"/>
      <c r="CE19" s="173"/>
      <c r="CF19" s="174"/>
      <c r="CG19" s="181"/>
      <c r="CH19" s="173"/>
      <c r="CI19" s="174"/>
      <c r="CJ19" s="181"/>
      <c r="CK19" s="173"/>
      <c r="CL19" s="174"/>
      <c r="CM19" s="181"/>
      <c r="CN19" s="173"/>
      <c r="CO19" s="174"/>
      <c r="CP19" s="181"/>
      <c r="CQ19" s="173"/>
      <c r="CR19" s="174"/>
      <c r="CS19" s="181"/>
      <c r="CT19" s="173"/>
      <c r="CU19" s="174"/>
      <c r="CV19" s="181"/>
      <c r="CW19" s="173"/>
      <c r="CX19" s="174"/>
      <c r="CY19" s="181"/>
      <c r="CZ19" s="173"/>
      <c r="DA19" s="174"/>
      <c r="DB19" s="181"/>
      <c r="DC19" s="173"/>
      <c r="DD19" s="174"/>
      <c r="DE19" s="181"/>
      <c r="DF19" s="173"/>
      <c r="DG19" s="174"/>
      <c r="DH19" s="181"/>
      <c r="DI19" s="173"/>
      <c r="DJ19" s="174"/>
      <c r="DK19" s="181"/>
      <c r="DL19" s="173"/>
      <c r="DM19" s="174"/>
      <c r="DN19" s="181"/>
      <c r="DO19" s="173"/>
      <c r="DP19" s="174"/>
      <c r="DQ19" s="181"/>
      <c r="DR19" s="173"/>
      <c r="DS19" s="174"/>
      <c r="DT19" s="181"/>
      <c r="DU19" s="173"/>
      <c r="DV19" s="174"/>
      <c r="DW19" s="181"/>
      <c r="DX19" s="173"/>
      <c r="DY19" s="174"/>
      <c r="DZ19" s="181"/>
      <c r="EA19" s="173"/>
      <c r="EB19" s="174"/>
      <c r="EC19" s="181"/>
      <c r="ED19" s="173"/>
      <c r="EE19" s="174"/>
      <c r="EF19" s="181"/>
      <c r="EG19" s="173"/>
      <c r="EH19" s="174"/>
      <c r="EI19" s="181"/>
      <c r="EJ19" s="173"/>
      <c r="EK19" s="174"/>
      <c r="EL19" s="181"/>
      <c r="EM19" s="173"/>
      <c r="EN19" s="174"/>
      <c r="EO19" s="181"/>
      <c r="EP19" s="173"/>
      <c r="EQ19" s="174"/>
      <c r="ER19" s="181"/>
      <c r="ES19" s="173"/>
      <c r="ET19" s="174"/>
      <c r="EU19" s="181"/>
      <c r="EV19" s="173"/>
      <c r="EW19" s="174"/>
      <c r="EX19" s="181"/>
      <c r="EY19" s="173"/>
      <c r="EZ19" s="174"/>
      <c r="FA19" s="181"/>
      <c r="FB19" s="173"/>
      <c r="FC19" s="174"/>
      <c r="FD19" s="181"/>
      <c r="FE19" s="173"/>
      <c r="FF19" s="174"/>
      <c r="FG19" s="181"/>
      <c r="FH19" s="173"/>
      <c r="FI19" s="174"/>
      <c r="FJ19" s="181"/>
      <c r="FK19" s="173"/>
      <c r="FL19" s="174"/>
      <c r="FM19" s="181"/>
      <c r="FN19" s="173"/>
      <c r="FO19" s="174"/>
      <c r="FP19" s="181"/>
      <c r="FQ19" s="173"/>
      <c r="FR19" s="174"/>
      <c r="FS19" s="181"/>
      <c r="FT19" s="173"/>
      <c r="FU19" s="174"/>
      <c r="FV19" s="181"/>
      <c r="FW19" s="173"/>
      <c r="FX19" s="174"/>
      <c r="FY19" s="181"/>
      <c r="FZ19" s="173"/>
      <c r="GA19" s="174"/>
      <c r="GB19" s="181"/>
      <c r="GC19" s="173"/>
      <c r="GD19" s="174"/>
      <c r="GE19" s="181"/>
      <c r="GF19" s="173"/>
      <c r="GG19" s="174"/>
      <c r="GH19" s="181"/>
      <c r="GI19" s="173"/>
      <c r="GJ19" s="174"/>
      <c r="GK19" s="181"/>
      <c r="GL19" s="173"/>
      <c r="GM19" s="174"/>
      <c r="GN19" s="181"/>
      <c r="GO19" s="173"/>
      <c r="GP19" s="174"/>
      <c r="GQ19" s="181"/>
      <c r="GR19" s="173"/>
      <c r="GS19" s="174"/>
      <c r="GT19" s="181"/>
      <c r="GU19" s="173"/>
      <c r="GV19" s="174"/>
      <c r="GW19" s="181"/>
      <c r="GX19" s="173"/>
      <c r="GY19" s="174"/>
      <c r="GZ19" s="181"/>
      <c r="HA19" s="173"/>
      <c r="HB19" s="174"/>
      <c r="HC19" s="181"/>
      <c r="HD19" s="173"/>
      <c r="HE19" s="174"/>
      <c r="HF19" s="181"/>
      <c r="HG19" s="173"/>
      <c r="HH19" s="174"/>
      <c r="HI19" s="181"/>
      <c r="HJ19" s="173"/>
      <c r="HK19" s="174"/>
      <c r="HL19" s="181"/>
      <c r="HM19" s="173"/>
      <c r="HN19" s="174"/>
      <c r="HO19" s="181"/>
      <c r="HP19" s="173"/>
      <c r="HQ19" s="174"/>
      <c r="HR19" s="181"/>
      <c r="HS19" s="173"/>
      <c r="HT19" s="174"/>
      <c r="HU19" s="181"/>
      <c r="HV19" s="173"/>
      <c r="HW19" s="174"/>
      <c r="HX19" s="181"/>
      <c r="HY19" s="173"/>
      <c r="HZ19" s="174"/>
      <c r="IA19" s="181"/>
      <c r="IB19" s="173"/>
      <c r="IC19" s="174"/>
      <c r="ID19" s="181"/>
      <c r="IE19" s="173"/>
      <c r="IF19" s="174"/>
      <c r="IG19" s="181"/>
      <c r="IH19" s="173"/>
      <c r="II19" s="174"/>
      <c r="IJ19" s="181"/>
      <c r="IK19" s="173"/>
      <c r="IL19" s="174"/>
      <c r="IM19" s="181"/>
      <c r="IN19" s="173"/>
      <c r="IO19" s="174"/>
      <c r="IP19" s="181"/>
      <c r="IQ19" s="173"/>
      <c r="IR19" s="174"/>
      <c r="IS19" s="181"/>
      <c r="IT19" s="173"/>
      <c r="IU19" s="174"/>
      <c r="IV19" s="181"/>
      <c r="IW19" s="173"/>
      <c r="IX19" s="174"/>
      <c r="IY19" s="181"/>
      <c r="IZ19" s="173"/>
      <c r="JA19" s="174"/>
      <c r="JB19" s="181"/>
      <c r="JC19" s="173"/>
      <c r="JD19" s="174"/>
      <c r="JE19" s="181"/>
      <c r="JF19" s="173"/>
      <c r="JG19" s="174"/>
      <c r="JH19" s="181"/>
      <c r="JI19" s="173"/>
      <c r="JJ19" s="174"/>
      <c r="JK19" s="181"/>
      <c r="JL19" s="173"/>
      <c r="JM19" s="174"/>
      <c r="JN19" s="181"/>
      <c r="JO19" s="173"/>
      <c r="JP19" s="174"/>
      <c r="JQ19" s="181"/>
      <c r="JR19" s="173"/>
      <c r="JS19" s="174"/>
      <c r="JT19" s="181"/>
      <c r="JU19" s="173"/>
      <c r="JV19" s="174"/>
      <c r="JW19" s="181"/>
      <c r="JX19" s="173"/>
      <c r="JY19" s="174"/>
      <c r="JZ19" s="181"/>
      <c r="KA19" s="173"/>
      <c r="KB19" s="174"/>
      <c r="KC19" s="181"/>
      <c r="KD19" s="173"/>
      <c r="KE19" s="174"/>
      <c r="KF19" s="181"/>
      <c r="KG19" s="173"/>
      <c r="KH19" s="174"/>
      <c r="KI19" s="181"/>
      <c r="KJ19" s="173"/>
      <c r="KK19" s="174"/>
      <c r="KL19" s="181"/>
      <c r="KM19" s="173"/>
      <c r="KN19" s="174"/>
      <c r="KO19" s="181"/>
      <c r="KP19" s="173"/>
      <c r="KQ19" s="174"/>
      <c r="KR19" s="181"/>
      <c r="KS19" s="173"/>
      <c r="KT19" s="174"/>
      <c r="KU19" s="181"/>
      <c r="KV19" s="173"/>
      <c r="KW19" s="174"/>
      <c r="KX19" s="181"/>
      <c r="KY19" s="173"/>
      <c r="KZ19" s="174"/>
      <c r="LA19" s="181"/>
      <c r="LB19" s="173"/>
      <c r="LC19" s="174"/>
      <c r="LD19" s="181"/>
      <c r="LE19" s="173"/>
      <c r="LF19" s="174"/>
      <c r="LG19" s="181"/>
      <c r="LH19" s="173"/>
      <c r="LI19" s="174"/>
      <c r="LJ19" s="181"/>
      <c r="LK19" s="173"/>
      <c r="LL19" s="174"/>
      <c r="LM19" s="181"/>
      <c r="LN19" s="173"/>
      <c r="LO19" s="174"/>
      <c r="LP19" s="181"/>
      <c r="LQ19" s="173"/>
      <c r="LR19" s="174"/>
      <c r="LS19" s="181"/>
      <c r="LT19" s="173"/>
      <c r="LU19" s="174"/>
      <c r="LV19" s="181"/>
      <c r="LW19" s="173"/>
      <c r="LX19" s="174"/>
      <c r="LY19" s="181"/>
      <c r="LZ19" s="173"/>
      <c r="MA19" s="174"/>
      <c r="MB19" s="181"/>
      <c r="MC19" s="173"/>
      <c r="MD19" s="174"/>
      <c r="ME19" s="181"/>
      <c r="MF19" s="173"/>
      <c r="MG19" s="174"/>
      <c r="MH19" s="181"/>
      <c r="MI19" s="173"/>
      <c r="MJ19" s="174"/>
      <c r="MK19" s="181"/>
      <c r="ML19" s="173"/>
      <c r="MM19" s="174"/>
      <c r="MN19" s="181"/>
      <c r="MO19" s="173"/>
      <c r="MP19" s="174"/>
      <c r="MQ19" s="181"/>
      <c r="MR19" s="173"/>
      <c r="MS19" s="174"/>
      <c r="MT19" s="181"/>
      <c r="MU19" s="173"/>
      <c r="MV19" s="174"/>
      <c r="MW19" s="181"/>
      <c r="MX19" s="173"/>
      <c r="MY19" s="174"/>
      <c r="MZ19" s="181"/>
      <c r="NA19" s="173"/>
      <c r="NB19" s="174"/>
      <c r="NC19" s="181"/>
      <c r="ND19" s="173"/>
      <c r="NE19" s="174"/>
      <c r="NF19" s="181"/>
      <c r="NG19" s="173"/>
      <c r="NH19" s="174"/>
      <c r="NI19" s="181"/>
      <c r="NJ19" s="173"/>
      <c r="NK19" s="174"/>
      <c r="NL19" s="181"/>
      <c r="NM19" s="173"/>
      <c r="NN19" s="174"/>
      <c r="NO19" s="181"/>
      <c r="NP19" s="173"/>
      <c r="NQ19" s="174"/>
      <c r="NR19" s="181"/>
      <c r="NS19" s="173"/>
      <c r="NT19" s="174"/>
      <c r="NU19" s="181"/>
      <c r="NV19" s="173"/>
      <c r="NW19" s="174"/>
      <c r="NX19" s="181"/>
      <c r="NY19" s="173"/>
      <c r="NZ19" s="174"/>
      <c r="OA19" s="181"/>
      <c r="OB19" s="173"/>
      <c r="OC19" s="174"/>
      <c r="OD19" s="181"/>
      <c r="OE19" s="173"/>
      <c r="OF19" s="174"/>
      <c r="OG19" s="181"/>
      <c r="OH19" s="173"/>
      <c r="OI19" s="174"/>
      <c r="OJ19" s="181"/>
      <c r="OK19" s="173"/>
      <c r="OL19" s="174"/>
      <c r="OM19" s="181"/>
      <c r="ON19" s="173"/>
      <c r="OO19" s="174"/>
      <c r="OP19" s="181"/>
      <c r="OQ19" s="173"/>
      <c r="OR19" s="174"/>
      <c r="OS19" s="181"/>
      <c r="OT19" s="173"/>
      <c r="OU19" s="174"/>
      <c r="OV19" s="181"/>
      <c r="OW19" s="173"/>
      <c r="OX19" s="174"/>
      <c r="OY19" s="181"/>
      <c r="OZ19" s="173"/>
      <c r="PA19" s="174"/>
      <c r="PB19" s="181"/>
      <c r="PC19" s="173"/>
      <c r="PD19" s="174"/>
      <c r="PE19" s="181"/>
      <c r="PF19" s="173"/>
      <c r="PG19" s="174"/>
      <c r="PH19" s="181"/>
      <c r="PI19" s="173"/>
      <c r="PJ19" s="174"/>
      <c r="PK19" s="181"/>
      <c r="PL19" s="173"/>
      <c r="PM19" s="174"/>
      <c r="PN19" s="181"/>
      <c r="PO19" s="173"/>
      <c r="PP19" s="174"/>
      <c r="PQ19" s="181"/>
      <c r="PR19" s="173"/>
      <c r="PS19" s="174"/>
      <c r="PT19" s="181"/>
      <c r="PU19" s="173"/>
      <c r="PV19" s="174"/>
      <c r="PW19" s="181"/>
      <c r="PX19" s="173"/>
      <c r="PY19" s="174"/>
      <c r="PZ19" s="181"/>
      <c r="QA19" s="173"/>
      <c r="QB19" s="174"/>
      <c r="QC19" s="181"/>
      <c r="QD19" s="173"/>
      <c r="QE19" s="174"/>
      <c r="QF19" s="181"/>
      <c r="QG19" s="173"/>
      <c r="QH19" s="174"/>
      <c r="QI19" s="181"/>
      <c r="QJ19" s="173"/>
      <c r="QK19" s="174"/>
      <c r="QL19" s="181"/>
      <c r="QM19" s="173"/>
      <c r="QN19" s="174"/>
      <c r="QO19" s="181"/>
      <c r="QP19" s="173"/>
      <c r="QQ19" s="174"/>
      <c r="QR19" s="181"/>
      <c r="QS19" s="173"/>
      <c r="QT19" s="174"/>
      <c r="QU19" s="181"/>
      <c r="QV19" s="173"/>
      <c r="QW19" s="174"/>
      <c r="QX19" s="181"/>
      <c r="QY19" s="173"/>
      <c r="QZ19" s="174"/>
      <c r="RA19" s="181"/>
      <c r="RB19" s="173"/>
      <c r="RC19" s="174"/>
      <c r="RD19" s="181"/>
      <c r="RE19" s="173"/>
      <c r="RF19" s="174"/>
      <c r="RG19" s="181"/>
      <c r="RH19" s="173"/>
      <c r="RI19" s="174"/>
      <c r="RJ19" s="181"/>
      <c r="RK19" s="173"/>
      <c r="RL19" s="174"/>
      <c r="RM19" s="181"/>
      <c r="RN19" s="173"/>
      <c r="RO19" s="174"/>
      <c r="RP19" s="181"/>
      <c r="RQ19" s="173"/>
      <c r="RR19" s="174"/>
      <c r="RS19" s="181"/>
      <c r="RT19" s="173"/>
      <c r="RU19" s="174"/>
      <c r="RV19" s="181"/>
      <c r="RW19" s="173"/>
      <c r="RX19" s="174"/>
      <c r="RY19" s="181"/>
      <c r="RZ19" s="173"/>
      <c r="SA19" s="174"/>
      <c r="SB19" s="181"/>
      <c r="SC19" s="173"/>
      <c r="SD19" s="174"/>
      <c r="SE19" s="181"/>
      <c r="SF19" s="173"/>
      <c r="SG19" s="174"/>
      <c r="SH19" s="181"/>
      <c r="SI19" s="173"/>
      <c r="SJ19" s="174"/>
      <c r="SK19" s="181"/>
      <c r="SL19" s="173"/>
      <c r="SM19" s="174"/>
      <c r="SN19" s="181"/>
      <c r="SO19" s="173"/>
      <c r="SP19" s="174"/>
      <c r="SQ19" s="181"/>
      <c r="SR19" s="173"/>
      <c r="SS19" s="174"/>
      <c r="ST19" s="181"/>
      <c r="SU19" s="173"/>
      <c r="SV19" s="174"/>
      <c r="SW19" s="181"/>
      <c r="SX19" s="173"/>
      <c r="SY19" s="174"/>
      <c r="SZ19" s="181"/>
      <c r="TA19" s="173"/>
      <c r="TB19" s="174"/>
      <c r="TC19" s="181"/>
      <c r="TD19" s="173"/>
      <c r="TE19" s="174"/>
      <c r="TF19" s="181"/>
      <c r="TG19" s="173"/>
      <c r="TH19" s="174"/>
      <c r="TI19" s="181"/>
      <c r="TJ19" s="173"/>
      <c r="TK19" s="174"/>
      <c r="TL19" s="181"/>
      <c r="TM19" s="173"/>
      <c r="TN19" s="174"/>
      <c r="TO19" s="181"/>
      <c r="TP19" s="173"/>
      <c r="TQ19" s="174"/>
      <c r="TR19" s="181"/>
      <c r="TS19" s="173"/>
      <c r="TT19" s="174"/>
      <c r="TU19" s="181"/>
      <c r="TV19" s="173"/>
      <c r="TW19" s="174"/>
      <c r="TX19" s="181"/>
      <c r="TY19" s="173"/>
      <c r="TZ19" s="174"/>
      <c r="UA19" s="181"/>
      <c r="UB19" s="173"/>
      <c r="UC19" s="174"/>
      <c r="UD19" s="181"/>
      <c r="UE19" s="173"/>
      <c r="UF19" s="174"/>
      <c r="UG19" s="181"/>
      <c r="UH19" s="173"/>
      <c r="UI19" s="174"/>
      <c r="UJ19" s="181"/>
      <c r="UK19" s="173"/>
      <c r="UL19" s="174"/>
      <c r="UM19" s="181"/>
      <c r="UN19" s="173"/>
      <c r="UO19" s="174"/>
      <c r="UP19" s="181"/>
      <c r="UQ19" s="173"/>
      <c r="UR19" s="174"/>
      <c r="US19" s="181"/>
      <c r="UT19" s="173"/>
      <c r="UU19" s="174"/>
      <c r="UV19" s="181"/>
      <c r="UW19" s="173"/>
      <c r="UX19" s="174"/>
      <c r="UY19" s="181"/>
      <c r="UZ19" s="173"/>
      <c r="VA19" s="174"/>
      <c r="VB19" s="181"/>
      <c r="VC19" s="173"/>
      <c r="VD19" s="174"/>
      <c r="VE19" s="181"/>
      <c r="VF19" s="173"/>
      <c r="VG19" s="174"/>
      <c r="VH19" s="181"/>
      <c r="VI19" s="173"/>
      <c r="VJ19" s="174"/>
      <c r="VK19" s="181"/>
      <c r="VL19" s="173"/>
      <c r="VM19" s="174"/>
      <c r="VN19" s="181"/>
      <c r="VO19" s="173"/>
      <c r="VP19" s="174"/>
      <c r="VQ19" s="181"/>
      <c r="VR19" s="173"/>
      <c r="VS19" s="174"/>
      <c r="VT19" s="181"/>
      <c r="VU19" s="173"/>
      <c r="VV19" s="174"/>
      <c r="VW19" s="181"/>
      <c r="VX19" s="173"/>
      <c r="VY19" s="174"/>
      <c r="VZ19" s="181"/>
      <c r="WA19" s="173"/>
      <c r="WB19" s="174"/>
      <c r="WC19" s="181"/>
      <c r="WD19" s="173"/>
      <c r="WE19" s="174"/>
      <c r="WF19" s="181"/>
      <c r="WG19" s="173"/>
      <c r="WH19" s="174"/>
      <c r="WI19" s="181"/>
      <c r="WJ19" s="173"/>
      <c r="WK19" s="174"/>
      <c r="WL19" s="181"/>
      <c r="WM19" s="173"/>
      <c r="WN19" s="174"/>
      <c r="WO19" s="181"/>
      <c r="WP19" s="173"/>
      <c r="WQ19" s="174"/>
      <c r="WR19" s="181"/>
      <c r="WS19" s="173"/>
      <c r="WT19" s="174"/>
      <c r="WU19" s="181"/>
      <c r="WV19" s="173"/>
      <c r="WW19" s="174"/>
      <c r="WX19" s="181"/>
      <c r="WY19" s="173"/>
      <c r="WZ19" s="174"/>
      <c r="XA19" s="181"/>
      <c r="XB19" s="173"/>
      <c r="XC19" s="174"/>
      <c r="XD19" s="181"/>
      <c r="XE19" s="173"/>
      <c r="XF19" s="174"/>
      <c r="XG19" s="181"/>
      <c r="XH19" s="173"/>
      <c r="XI19" s="174"/>
      <c r="XJ19" s="181"/>
      <c r="XK19" s="173"/>
      <c r="XL19" s="174"/>
      <c r="XM19" s="181"/>
      <c r="XN19" s="173"/>
      <c r="XO19" s="174"/>
      <c r="XP19" s="181"/>
      <c r="XQ19" s="173"/>
      <c r="XR19" s="174"/>
      <c r="XS19" s="181"/>
      <c r="XT19" s="173"/>
      <c r="XU19" s="174"/>
      <c r="XV19" s="181"/>
      <c r="XW19" s="173"/>
      <c r="XX19" s="174"/>
      <c r="XY19" s="181"/>
      <c r="XZ19" s="173"/>
      <c r="YA19" s="174"/>
      <c r="YB19" s="181"/>
      <c r="YC19" s="173"/>
      <c r="YD19" s="174"/>
      <c r="YE19" s="181"/>
      <c r="YF19" s="173"/>
      <c r="YG19" s="174"/>
      <c r="YH19" s="181"/>
      <c r="YI19" s="173"/>
      <c r="YJ19" s="174"/>
      <c r="YK19" s="181"/>
      <c r="YL19" s="173"/>
      <c r="YM19" s="174"/>
      <c r="YN19" s="181"/>
      <c r="YO19" s="173"/>
      <c r="YP19" s="174"/>
      <c r="YQ19" s="181"/>
      <c r="YR19" s="173"/>
      <c r="YS19" s="174"/>
      <c r="YT19" s="181"/>
      <c r="YU19" s="173"/>
      <c r="YV19" s="174"/>
      <c r="YW19" s="181"/>
      <c r="YX19" s="173"/>
      <c r="YY19" s="174"/>
      <c r="YZ19" s="181"/>
      <c r="ZA19" s="173"/>
      <c r="ZB19" s="174"/>
      <c r="ZC19" s="181"/>
      <c r="ZD19" s="173"/>
      <c r="ZE19" s="174"/>
      <c r="ZF19" s="181"/>
      <c r="ZG19" s="173"/>
      <c r="ZH19" s="174"/>
      <c r="ZI19" s="181"/>
      <c r="ZJ19" s="173"/>
      <c r="ZK19" s="174"/>
      <c r="ZL19" s="181"/>
      <c r="ZM19" s="173"/>
      <c r="ZN19" s="174"/>
      <c r="ZO19" s="181"/>
      <c r="ZP19" s="173"/>
      <c r="ZQ19" s="174"/>
      <c r="ZR19" s="181"/>
      <c r="ZS19" s="173"/>
      <c r="ZT19" s="174"/>
      <c r="ZU19" s="181"/>
      <c r="ZV19" s="173"/>
      <c r="ZW19" s="174"/>
      <c r="ZX19" s="181"/>
      <c r="ZY19" s="173"/>
      <c r="ZZ19" s="174"/>
      <c r="AAA19" s="181"/>
      <c r="AAB19" s="173"/>
      <c r="AAC19" s="174"/>
      <c r="AAD19" s="181"/>
      <c r="AAE19" s="173"/>
      <c r="AAF19" s="174"/>
      <c r="AAG19" s="181"/>
      <c r="AAH19" s="173"/>
      <c r="AAI19" s="174"/>
      <c r="AAJ19" s="181"/>
      <c r="AAK19" s="173"/>
      <c r="AAL19" s="174"/>
      <c r="AAM19" s="181"/>
      <c r="AAN19" s="173"/>
      <c r="AAO19" s="174"/>
      <c r="AAP19" s="181"/>
      <c r="AAQ19" s="173"/>
      <c r="AAR19" s="174"/>
      <c r="AAS19" s="181"/>
      <c r="AAT19" s="173"/>
      <c r="AAU19" s="174"/>
      <c r="AAV19" s="181"/>
      <c r="AAW19" s="173"/>
      <c r="AAX19" s="174"/>
      <c r="AAY19" s="181"/>
      <c r="AAZ19" s="173"/>
      <c r="ABA19" s="174"/>
      <c r="ABB19" s="181"/>
      <c r="ABC19" s="173"/>
      <c r="ABD19" s="174"/>
      <c r="ABE19" s="181"/>
      <c r="ABF19" s="173"/>
      <c r="ABG19" s="174"/>
      <c r="ABH19" s="181"/>
      <c r="ABI19" s="173"/>
      <c r="ABJ19" s="174"/>
      <c r="ABK19" s="181"/>
      <c r="ABL19" s="173"/>
      <c r="ABM19" s="174"/>
      <c r="ABN19" s="181"/>
      <c r="ABO19" s="173"/>
      <c r="ABP19" s="174"/>
      <c r="ABQ19" s="181"/>
      <c r="ABR19" s="173"/>
      <c r="ABS19" s="174"/>
      <c r="ABT19" s="181"/>
      <c r="ABU19" s="173"/>
      <c r="ABV19" s="174"/>
      <c r="ABW19" s="181"/>
      <c r="ABX19" s="173"/>
      <c r="ABY19" s="174"/>
      <c r="ABZ19" s="181"/>
      <c r="ACA19" s="173"/>
      <c r="ACB19" s="174"/>
      <c r="ACC19" s="181"/>
      <c r="ACD19" s="173"/>
      <c r="ACE19" s="174"/>
      <c r="ACF19" s="181"/>
      <c r="ACG19" s="173"/>
      <c r="ACH19" s="174"/>
      <c r="ACI19" s="181"/>
      <c r="ACJ19" s="173"/>
      <c r="ACK19" s="174"/>
      <c r="ACL19" s="181"/>
      <c r="ACM19" s="173"/>
      <c r="ACN19" s="174"/>
      <c r="ACO19" s="181"/>
      <c r="ACP19" s="173"/>
      <c r="ACQ19" s="174"/>
      <c r="ACR19" s="181"/>
      <c r="ACS19" s="173"/>
      <c r="ACT19" s="174"/>
      <c r="ACU19" s="181"/>
      <c r="ACV19" s="173"/>
      <c r="ACW19" s="174"/>
      <c r="ACX19" s="181"/>
      <c r="ACY19" s="173"/>
      <c r="ACZ19" s="174"/>
      <c r="ADA19" s="181"/>
      <c r="ADB19" s="173"/>
      <c r="ADC19" s="174"/>
      <c r="ADD19" s="181"/>
      <c r="ADE19" s="173"/>
      <c r="ADF19" s="174"/>
      <c r="ADG19" s="181"/>
      <c r="ADH19" s="173"/>
      <c r="ADI19" s="174"/>
      <c r="ADJ19" s="181"/>
      <c r="ADK19" s="173"/>
      <c r="ADL19" s="174"/>
      <c r="ADM19" s="181"/>
      <c r="ADN19" s="173"/>
      <c r="ADO19" s="174"/>
      <c r="ADP19" s="181"/>
      <c r="ADQ19" s="173"/>
      <c r="ADR19" s="174"/>
      <c r="ADS19" s="181"/>
      <c r="ADT19" s="173"/>
      <c r="ADU19" s="174"/>
      <c r="ADV19" s="181"/>
      <c r="ADW19" s="173"/>
      <c r="ADX19" s="174"/>
      <c r="ADY19" s="181"/>
      <c r="ADZ19" s="173"/>
      <c r="AEA19" s="174"/>
      <c r="AEB19" s="181"/>
      <c r="AEC19" s="173"/>
      <c r="AED19" s="174"/>
      <c r="AEE19" s="181"/>
      <c r="AEF19" s="173"/>
      <c r="AEG19" s="174"/>
      <c r="AEH19" s="181"/>
      <c r="AEI19" s="173"/>
      <c r="AEJ19" s="174"/>
      <c r="AEK19" s="181"/>
      <c r="AEL19" s="173"/>
      <c r="AEM19" s="174"/>
      <c r="AEN19" s="181"/>
      <c r="AEO19" s="173"/>
      <c r="AEP19" s="174"/>
      <c r="AEQ19" s="181"/>
      <c r="AER19" s="173"/>
      <c r="AES19" s="174"/>
      <c r="AET19" s="181"/>
      <c r="AEU19" s="173"/>
      <c r="AEV19" s="174"/>
      <c r="AEW19" s="181"/>
      <c r="AEX19" s="173"/>
      <c r="AEY19" s="174"/>
      <c r="AEZ19" s="181"/>
      <c r="AFA19" s="173"/>
      <c r="AFB19" s="174"/>
      <c r="AFC19" s="181"/>
      <c r="AFD19" s="173"/>
      <c r="AFE19" s="174"/>
      <c r="AFF19" s="181"/>
      <c r="AFG19" s="173"/>
      <c r="AFH19" s="174"/>
      <c r="AFI19" s="181"/>
      <c r="AFJ19" s="173"/>
      <c r="AFK19" s="174"/>
      <c r="AFL19" s="181"/>
      <c r="AFM19" s="173"/>
      <c r="AFN19" s="174"/>
      <c r="AFO19" s="181"/>
      <c r="AFP19" s="173"/>
      <c r="AFQ19" s="174"/>
      <c r="AFR19" s="181"/>
      <c r="AFS19" s="173"/>
      <c r="AFT19" s="174"/>
      <c r="AFU19" s="181"/>
      <c r="AFV19" s="173"/>
      <c r="AFW19" s="174"/>
      <c r="AFX19" s="181"/>
      <c r="AFY19" s="173"/>
      <c r="AFZ19" s="174"/>
      <c r="AGA19" s="181"/>
      <c r="AGB19" s="173"/>
      <c r="AGC19" s="174"/>
      <c r="AGD19" s="181"/>
      <c r="AGE19" s="173"/>
      <c r="AGF19" s="174"/>
      <c r="AGG19" s="181"/>
      <c r="AGH19" s="173"/>
      <c r="AGI19" s="174"/>
      <c r="AGJ19" s="181"/>
      <c r="AGK19" s="173"/>
      <c r="AGL19" s="174"/>
      <c r="AGM19" s="181"/>
      <c r="AGN19" s="173"/>
      <c r="AGO19" s="174"/>
      <c r="AGP19" s="181"/>
      <c r="AGQ19" s="173"/>
      <c r="AGR19" s="174"/>
      <c r="AGS19" s="181"/>
      <c r="AGT19" s="173"/>
      <c r="AGU19" s="174"/>
      <c r="AGV19" s="181"/>
      <c r="AGW19" s="173"/>
      <c r="AGX19" s="174"/>
      <c r="AGY19" s="181"/>
      <c r="AGZ19" s="173"/>
      <c r="AHA19" s="174"/>
      <c r="AHB19" s="181"/>
      <c r="AHC19" s="173"/>
      <c r="AHD19" s="174"/>
      <c r="AHE19" s="181"/>
      <c r="AHF19" s="173"/>
      <c r="AHG19" s="174"/>
      <c r="AHH19" s="181"/>
      <c r="AHI19" s="173"/>
      <c r="AHJ19" s="174"/>
      <c r="AHK19" s="181"/>
      <c r="AHL19" s="173"/>
      <c r="AHM19" s="174"/>
      <c r="AHN19" s="181"/>
      <c r="AHO19" s="173"/>
      <c r="AHP19" s="174"/>
      <c r="AHQ19" s="181"/>
      <c r="AHR19" s="173"/>
      <c r="AHS19" s="174"/>
      <c r="AHT19" s="181"/>
      <c r="AHU19" s="173"/>
      <c r="AHV19" s="174"/>
    </row>
    <row r="20" spans="2:906" s="15" customFormat="1" x14ac:dyDescent="0.2">
      <c r="B20" s="16"/>
      <c r="C20" s="17"/>
      <c r="D20" s="117"/>
      <c r="E20" s="115"/>
      <c r="F20" s="18"/>
      <c r="G20" s="19"/>
      <c r="H20" s="88"/>
      <c r="I20" s="14"/>
      <c r="J20" s="19"/>
      <c r="K20" s="88"/>
      <c r="L20" s="14"/>
      <c r="M20" s="19"/>
      <c r="N20" s="88"/>
      <c r="O20" s="14"/>
      <c r="P20" s="19"/>
      <c r="Q20" s="88"/>
      <c r="R20" s="14"/>
      <c r="S20" s="19"/>
      <c r="T20" s="88"/>
      <c r="U20" s="14"/>
      <c r="V20" s="19"/>
      <c r="W20" s="88"/>
      <c r="X20" s="14"/>
      <c r="Y20" s="19"/>
      <c r="Z20" s="88"/>
      <c r="AA20" s="14"/>
      <c r="AB20" s="19"/>
      <c r="AC20" s="88"/>
      <c r="AD20" s="14"/>
      <c r="AE20" s="19"/>
      <c r="AF20" s="88"/>
      <c r="AG20" s="14"/>
      <c r="AH20" s="19"/>
      <c r="AI20" s="88"/>
      <c r="AJ20" s="14"/>
      <c r="AK20" s="19"/>
      <c r="AL20" s="88"/>
      <c r="AM20" s="14"/>
      <c r="AN20" s="19"/>
      <c r="AO20" s="88"/>
      <c r="AP20" s="14"/>
      <c r="AQ20" s="19"/>
      <c r="AR20" s="88"/>
      <c r="AS20" s="14"/>
      <c r="AT20" s="19"/>
      <c r="AU20" s="88"/>
      <c r="AV20" s="14"/>
      <c r="AW20" s="19"/>
      <c r="AX20" s="88"/>
      <c r="AY20" s="14"/>
      <c r="AZ20" s="19"/>
      <c r="BA20" s="88"/>
      <c r="BB20" s="14"/>
      <c r="BC20" s="19"/>
      <c r="BD20" s="88"/>
      <c r="BE20" s="14"/>
      <c r="BF20" s="19"/>
      <c r="BG20" s="88"/>
      <c r="BH20" s="14"/>
      <c r="BI20" s="19"/>
      <c r="BJ20" s="88"/>
      <c r="BK20" s="14"/>
      <c r="BL20" s="19"/>
      <c r="BM20" s="88"/>
      <c r="BN20" s="14"/>
      <c r="BO20" s="19"/>
      <c r="BP20" s="88"/>
      <c r="BQ20" s="14"/>
      <c r="BR20" s="19"/>
      <c r="BS20" s="88"/>
      <c r="BT20" s="14"/>
      <c r="BU20" s="19"/>
      <c r="BV20" s="88"/>
      <c r="BW20" s="14"/>
      <c r="BX20" s="19"/>
      <c r="BY20" s="88"/>
      <c r="BZ20" s="14"/>
      <c r="CA20" s="19"/>
      <c r="CB20" s="88"/>
      <c r="CC20" s="14"/>
      <c r="CD20" s="19"/>
      <c r="CE20" s="88"/>
      <c r="CF20" s="14"/>
      <c r="CG20" s="19"/>
      <c r="CH20" s="88"/>
      <c r="CI20" s="14"/>
      <c r="CJ20" s="19"/>
      <c r="CK20" s="88"/>
      <c r="CL20" s="14"/>
      <c r="CM20" s="19"/>
      <c r="CN20" s="88"/>
      <c r="CO20" s="14"/>
      <c r="CP20" s="19"/>
      <c r="CQ20" s="88"/>
      <c r="CR20" s="14"/>
      <c r="CS20" s="19"/>
      <c r="CT20" s="88"/>
      <c r="CU20" s="14"/>
      <c r="CV20" s="19"/>
      <c r="CW20" s="88"/>
      <c r="CX20" s="14"/>
      <c r="CY20" s="19"/>
      <c r="CZ20" s="88"/>
      <c r="DA20" s="14"/>
      <c r="DB20" s="19"/>
      <c r="DC20" s="88"/>
      <c r="DD20" s="14"/>
      <c r="DE20" s="19"/>
      <c r="DF20" s="88"/>
      <c r="DG20" s="14"/>
      <c r="DH20" s="19"/>
      <c r="DI20" s="88"/>
      <c r="DJ20" s="14"/>
      <c r="DK20" s="19"/>
      <c r="DL20" s="88"/>
      <c r="DM20" s="14"/>
      <c r="DN20" s="19"/>
      <c r="DO20" s="88"/>
      <c r="DP20" s="14"/>
      <c r="DQ20" s="19"/>
      <c r="DR20" s="88"/>
      <c r="DS20" s="14"/>
      <c r="DT20" s="19"/>
      <c r="DU20" s="88"/>
      <c r="DV20" s="14"/>
      <c r="DW20" s="19"/>
      <c r="DX20" s="88"/>
      <c r="DY20" s="14"/>
      <c r="DZ20" s="19"/>
      <c r="EA20" s="88"/>
      <c r="EB20" s="14"/>
      <c r="EC20" s="19"/>
      <c r="ED20" s="88"/>
      <c r="EE20" s="14"/>
      <c r="EF20" s="19"/>
      <c r="EG20" s="88"/>
      <c r="EH20" s="14"/>
      <c r="EI20" s="19"/>
      <c r="EJ20" s="88"/>
      <c r="EK20" s="14"/>
      <c r="EL20" s="19"/>
      <c r="EM20" s="88"/>
      <c r="EN20" s="14"/>
      <c r="EO20" s="19"/>
      <c r="EP20" s="88"/>
      <c r="EQ20" s="14"/>
      <c r="ER20" s="19"/>
      <c r="ES20" s="88"/>
      <c r="ET20" s="14"/>
      <c r="EU20" s="19"/>
      <c r="EV20" s="88"/>
      <c r="EW20" s="14"/>
      <c r="EX20" s="19"/>
      <c r="EY20" s="88"/>
      <c r="EZ20" s="14"/>
      <c r="FA20" s="19"/>
      <c r="FB20" s="88"/>
      <c r="FC20" s="14"/>
      <c r="FD20" s="19"/>
      <c r="FE20" s="88"/>
      <c r="FF20" s="14"/>
      <c r="FG20" s="19"/>
      <c r="FH20" s="88"/>
      <c r="FI20" s="14"/>
      <c r="FJ20" s="19"/>
      <c r="FK20" s="88"/>
      <c r="FL20" s="14"/>
      <c r="FM20" s="19"/>
      <c r="FN20" s="88"/>
      <c r="FO20" s="14"/>
      <c r="FP20" s="19"/>
      <c r="FQ20" s="88"/>
      <c r="FR20" s="14"/>
      <c r="FS20" s="19"/>
      <c r="FT20" s="88"/>
      <c r="FU20" s="14"/>
      <c r="FV20" s="19"/>
      <c r="FW20" s="88"/>
      <c r="FX20" s="14"/>
      <c r="FY20" s="19"/>
      <c r="FZ20" s="88"/>
      <c r="GA20" s="14"/>
      <c r="GB20" s="19"/>
      <c r="GC20" s="88"/>
      <c r="GD20" s="14"/>
      <c r="GE20" s="19"/>
      <c r="GF20" s="88"/>
      <c r="GG20" s="14"/>
      <c r="GH20" s="19"/>
      <c r="GI20" s="88"/>
      <c r="GJ20" s="14"/>
      <c r="GK20" s="19"/>
      <c r="GL20" s="88"/>
      <c r="GM20" s="14"/>
      <c r="GN20" s="19"/>
      <c r="GO20" s="88"/>
      <c r="GP20" s="14"/>
      <c r="GQ20" s="19"/>
      <c r="GR20" s="88"/>
      <c r="GS20" s="14"/>
      <c r="GT20" s="19"/>
      <c r="GU20" s="88"/>
      <c r="GV20" s="14"/>
      <c r="GW20" s="19"/>
      <c r="GX20" s="88"/>
      <c r="GY20" s="14"/>
      <c r="GZ20" s="19"/>
      <c r="HA20" s="88"/>
      <c r="HB20" s="14"/>
      <c r="HC20" s="19"/>
      <c r="HD20" s="88"/>
      <c r="HE20" s="14"/>
      <c r="HF20" s="19"/>
      <c r="HG20" s="88"/>
      <c r="HH20" s="14"/>
      <c r="HI20" s="19"/>
      <c r="HJ20" s="88"/>
      <c r="HK20" s="14"/>
      <c r="HL20" s="19"/>
      <c r="HM20" s="88"/>
      <c r="HN20" s="14"/>
      <c r="HO20" s="19"/>
      <c r="HP20" s="88"/>
      <c r="HQ20" s="14"/>
      <c r="HR20" s="19"/>
      <c r="HS20" s="88"/>
      <c r="HT20" s="14"/>
      <c r="HU20" s="19"/>
      <c r="HV20" s="88"/>
      <c r="HW20" s="14"/>
      <c r="HX20" s="19"/>
      <c r="HY20" s="88"/>
      <c r="HZ20" s="14"/>
      <c r="IA20" s="19"/>
      <c r="IB20" s="88"/>
      <c r="IC20" s="14"/>
      <c r="ID20" s="19"/>
      <c r="IE20" s="88"/>
      <c r="IF20" s="14"/>
      <c r="IG20" s="19"/>
      <c r="IH20" s="88"/>
      <c r="II20" s="14"/>
      <c r="IJ20" s="19"/>
      <c r="IK20" s="88"/>
      <c r="IL20" s="14"/>
      <c r="IM20" s="19"/>
      <c r="IN20" s="88"/>
      <c r="IO20" s="14"/>
      <c r="IP20" s="19"/>
      <c r="IQ20" s="88"/>
      <c r="IR20" s="14"/>
      <c r="IS20" s="19"/>
      <c r="IT20" s="88"/>
      <c r="IU20" s="14"/>
      <c r="IV20" s="19"/>
      <c r="IW20" s="88"/>
      <c r="IX20" s="14"/>
      <c r="IY20" s="19"/>
      <c r="IZ20" s="88"/>
      <c r="JA20" s="14"/>
      <c r="JB20" s="19"/>
      <c r="JC20" s="88"/>
      <c r="JD20" s="14"/>
      <c r="JE20" s="19"/>
      <c r="JF20" s="88"/>
      <c r="JG20" s="14"/>
      <c r="JH20" s="19"/>
      <c r="JI20" s="88"/>
      <c r="JJ20" s="14"/>
      <c r="JK20" s="19"/>
      <c r="JL20" s="88"/>
      <c r="JM20" s="14"/>
      <c r="JN20" s="19"/>
      <c r="JO20" s="88"/>
      <c r="JP20" s="14"/>
      <c r="JQ20" s="19"/>
      <c r="JR20" s="88"/>
      <c r="JS20" s="14"/>
      <c r="JT20" s="19"/>
      <c r="JU20" s="88"/>
      <c r="JV20" s="14"/>
      <c r="JW20" s="19"/>
      <c r="JX20" s="88"/>
      <c r="JY20" s="14"/>
      <c r="JZ20" s="19"/>
      <c r="KA20" s="88"/>
      <c r="KB20" s="14"/>
      <c r="KC20" s="19"/>
      <c r="KD20" s="88"/>
      <c r="KE20" s="14"/>
      <c r="KF20" s="19"/>
      <c r="KG20" s="88"/>
      <c r="KH20" s="14"/>
      <c r="KI20" s="19"/>
      <c r="KJ20" s="88"/>
      <c r="KK20" s="14"/>
      <c r="KL20" s="19"/>
      <c r="KM20" s="88"/>
      <c r="KN20" s="14"/>
      <c r="KO20" s="19"/>
      <c r="KP20" s="88"/>
      <c r="KQ20" s="14"/>
      <c r="KR20" s="19"/>
      <c r="KS20" s="88"/>
      <c r="KT20" s="14"/>
      <c r="KU20" s="19"/>
      <c r="KV20" s="88"/>
      <c r="KW20" s="14"/>
      <c r="KX20" s="19"/>
      <c r="KY20" s="88"/>
      <c r="KZ20" s="14"/>
      <c r="LA20" s="19"/>
      <c r="LB20" s="88"/>
      <c r="LC20" s="14"/>
      <c r="LD20" s="19"/>
      <c r="LE20" s="88"/>
      <c r="LF20" s="14"/>
      <c r="LG20" s="19"/>
      <c r="LH20" s="88"/>
      <c r="LI20" s="14"/>
      <c r="LJ20" s="19"/>
      <c r="LK20" s="88"/>
      <c r="LL20" s="14"/>
      <c r="LM20" s="19"/>
      <c r="LN20" s="88"/>
      <c r="LO20" s="14"/>
      <c r="LP20" s="19"/>
      <c r="LQ20" s="88"/>
      <c r="LR20" s="14"/>
      <c r="LS20" s="19"/>
      <c r="LT20" s="88"/>
      <c r="LU20" s="14"/>
      <c r="LV20" s="19"/>
      <c r="LW20" s="88"/>
      <c r="LX20" s="14"/>
      <c r="LY20" s="19"/>
      <c r="LZ20" s="88"/>
      <c r="MA20" s="14"/>
      <c r="MB20" s="19"/>
      <c r="MC20" s="88"/>
      <c r="MD20" s="14"/>
      <c r="ME20" s="19"/>
      <c r="MF20" s="88"/>
      <c r="MG20" s="14"/>
      <c r="MH20" s="19"/>
      <c r="MI20" s="88"/>
      <c r="MJ20" s="14"/>
      <c r="MK20" s="19"/>
      <c r="ML20" s="88"/>
      <c r="MM20" s="14"/>
      <c r="MN20" s="19"/>
      <c r="MO20" s="88"/>
      <c r="MP20" s="14"/>
      <c r="MQ20" s="19"/>
      <c r="MR20" s="88"/>
      <c r="MS20" s="14"/>
      <c r="MT20" s="19"/>
      <c r="MU20" s="88"/>
      <c r="MV20" s="14"/>
      <c r="MW20" s="19"/>
      <c r="MX20" s="88"/>
      <c r="MY20" s="14"/>
      <c r="MZ20" s="19"/>
      <c r="NA20" s="88"/>
      <c r="NB20" s="14"/>
      <c r="NC20" s="19"/>
      <c r="ND20" s="88"/>
      <c r="NE20" s="14"/>
      <c r="NF20" s="19"/>
      <c r="NG20" s="88"/>
      <c r="NH20" s="14"/>
      <c r="NI20" s="19"/>
      <c r="NJ20" s="88"/>
      <c r="NK20" s="14"/>
      <c r="NL20" s="19"/>
      <c r="NM20" s="88"/>
      <c r="NN20" s="14"/>
      <c r="NO20" s="19"/>
      <c r="NP20" s="88"/>
      <c r="NQ20" s="14"/>
      <c r="NR20" s="19"/>
      <c r="NS20" s="88"/>
      <c r="NT20" s="14"/>
      <c r="NU20" s="19"/>
      <c r="NV20" s="88"/>
      <c r="NW20" s="14"/>
      <c r="NX20" s="19"/>
      <c r="NY20" s="88"/>
      <c r="NZ20" s="14"/>
      <c r="OA20" s="19"/>
      <c r="OB20" s="88"/>
      <c r="OC20" s="14"/>
      <c r="OD20" s="19"/>
      <c r="OE20" s="88"/>
      <c r="OF20" s="14"/>
      <c r="OG20" s="19"/>
      <c r="OH20" s="88"/>
      <c r="OI20" s="14"/>
      <c r="OJ20" s="19"/>
      <c r="OK20" s="88"/>
      <c r="OL20" s="14"/>
      <c r="OM20" s="19"/>
      <c r="ON20" s="88"/>
      <c r="OO20" s="14"/>
      <c r="OP20" s="19"/>
      <c r="OQ20" s="88"/>
      <c r="OR20" s="14"/>
      <c r="OS20" s="19"/>
      <c r="OT20" s="88"/>
      <c r="OU20" s="14"/>
      <c r="OV20" s="19"/>
      <c r="OW20" s="88"/>
      <c r="OX20" s="14"/>
      <c r="OY20" s="19"/>
      <c r="OZ20" s="88"/>
      <c r="PA20" s="14"/>
      <c r="PB20" s="19"/>
      <c r="PC20" s="88"/>
      <c r="PD20" s="14"/>
      <c r="PE20" s="19"/>
      <c r="PF20" s="88"/>
      <c r="PG20" s="14"/>
      <c r="PH20" s="19"/>
      <c r="PI20" s="88"/>
      <c r="PJ20" s="14"/>
      <c r="PK20" s="19"/>
      <c r="PL20" s="88"/>
      <c r="PM20" s="14"/>
      <c r="PN20" s="19"/>
      <c r="PO20" s="88"/>
      <c r="PP20" s="14"/>
      <c r="PQ20" s="19"/>
      <c r="PR20" s="88"/>
      <c r="PS20" s="14"/>
      <c r="PT20" s="19"/>
      <c r="PU20" s="88"/>
      <c r="PV20" s="14"/>
      <c r="PW20" s="19"/>
      <c r="PX20" s="88"/>
      <c r="PY20" s="14"/>
      <c r="PZ20" s="19"/>
      <c r="QA20" s="88"/>
      <c r="QB20" s="14"/>
      <c r="QC20" s="19"/>
      <c r="QD20" s="88"/>
      <c r="QE20" s="14"/>
      <c r="QF20" s="19"/>
      <c r="QG20" s="88"/>
      <c r="QH20" s="14"/>
      <c r="QI20" s="19"/>
      <c r="QJ20" s="88"/>
      <c r="QK20" s="14"/>
      <c r="QL20" s="19"/>
      <c r="QM20" s="88"/>
      <c r="QN20" s="14"/>
      <c r="QO20" s="19"/>
      <c r="QP20" s="88"/>
      <c r="QQ20" s="14"/>
      <c r="QR20" s="19"/>
      <c r="QS20" s="88"/>
      <c r="QT20" s="14"/>
      <c r="QU20" s="19"/>
      <c r="QV20" s="88"/>
      <c r="QW20" s="14"/>
      <c r="QX20" s="19"/>
      <c r="QY20" s="88"/>
      <c r="QZ20" s="14"/>
      <c r="RA20" s="19"/>
      <c r="RB20" s="88"/>
      <c r="RC20" s="14"/>
      <c r="RD20" s="19"/>
      <c r="RE20" s="88"/>
      <c r="RF20" s="14"/>
      <c r="RG20" s="19"/>
      <c r="RH20" s="88"/>
      <c r="RI20" s="14"/>
      <c r="RJ20" s="19"/>
      <c r="RK20" s="88"/>
      <c r="RL20" s="14"/>
      <c r="RM20" s="19"/>
      <c r="RN20" s="88"/>
      <c r="RO20" s="14"/>
      <c r="RP20" s="19"/>
      <c r="RQ20" s="88"/>
      <c r="RR20" s="14"/>
      <c r="RS20" s="19"/>
      <c r="RT20" s="88"/>
      <c r="RU20" s="14"/>
      <c r="RV20" s="19"/>
      <c r="RW20" s="88"/>
      <c r="RX20" s="14"/>
      <c r="RY20" s="19"/>
      <c r="RZ20" s="88"/>
      <c r="SA20" s="14"/>
      <c r="SB20" s="19"/>
      <c r="SC20" s="88"/>
      <c r="SD20" s="14"/>
      <c r="SE20" s="19"/>
      <c r="SF20" s="88"/>
      <c r="SG20" s="14"/>
      <c r="SH20" s="19"/>
      <c r="SI20" s="88"/>
      <c r="SJ20" s="14"/>
      <c r="SK20" s="19"/>
      <c r="SL20" s="88"/>
      <c r="SM20" s="14"/>
      <c r="SN20" s="19"/>
      <c r="SO20" s="88"/>
      <c r="SP20" s="14"/>
      <c r="SQ20" s="19"/>
      <c r="SR20" s="88"/>
      <c r="SS20" s="14"/>
      <c r="ST20" s="19"/>
      <c r="SU20" s="88"/>
      <c r="SV20" s="14"/>
      <c r="SW20" s="19"/>
      <c r="SX20" s="88"/>
      <c r="SY20" s="14"/>
      <c r="SZ20" s="19"/>
      <c r="TA20" s="88"/>
      <c r="TB20" s="14"/>
      <c r="TC20" s="19"/>
      <c r="TD20" s="88"/>
      <c r="TE20" s="14"/>
      <c r="TF20" s="19"/>
      <c r="TG20" s="88"/>
      <c r="TH20" s="14"/>
      <c r="TI20" s="19"/>
      <c r="TJ20" s="88"/>
      <c r="TK20" s="14"/>
      <c r="TL20" s="19"/>
      <c r="TM20" s="88"/>
      <c r="TN20" s="14"/>
      <c r="TO20" s="19"/>
      <c r="TP20" s="88"/>
      <c r="TQ20" s="14"/>
      <c r="TR20" s="19"/>
      <c r="TS20" s="88"/>
      <c r="TT20" s="14"/>
      <c r="TU20" s="19"/>
      <c r="TV20" s="88"/>
      <c r="TW20" s="14"/>
      <c r="TX20" s="19"/>
      <c r="TY20" s="88"/>
      <c r="TZ20" s="14"/>
      <c r="UA20" s="19"/>
      <c r="UB20" s="88"/>
      <c r="UC20" s="14"/>
      <c r="UD20" s="19"/>
      <c r="UE20" s="88"/>
      <c r="UF20" s="14"/>
      <c r="UG20" s="19"/>
      <c r="UH20" s="88"/>
      <c r="UI20" s="14"/>
      <c r="UJ20" s="19"/>
      <c r="UK20" s="88"/>
      <c r="UL20" s="14"/>
      <c r="UM20" s="19"/>
      <c r="UN20" s="88"/>
      <c r="UO20" s="14"/>
      <c r="UP20" s="19"/>
      <c r="UQ20" s="88"/>
      <c r="UR20" s="14"/>
      <c r="US20" s="19"/>
      <c r="UT20" s="88"/>
      <c r="UU20" s="14"/>
      <c r="UV20" s="19"/>
      <c r="UW20" s="88"/>
      <c r="UX20" s="14"/>
      <c r="UY20" s="19"/>
      <c r="UZ20" s="88"/>
      <c r="VA20" s="14"/>
      <c r="VB20" s="19"/>
      <c r="VC20" s="88"/>
      <c r="VD20" s="14"/>
      <c r="VE20" s="19"/>
      <c r="VF20" s="88"/>
      <c r="VG20" s="14"/>
      <c r="VH20" s="19"/>
      <c r="VI20" s="88"/>
      <c r="VJ20" s="14"/>
      <c r="VK20" s="19"/>
      <c r="VL20" s="88"/>
      <c r="VM20" s="14"/>
      <c r="VN20" s="19"/>
      <c r="VO20" s="88"/>
      <c r="VP20" s="14"/>
      <c r="VQ20" s="19"/>
      <c r="VR20" s="88"/>
      <c r="VS20" s="14"/>
      <c r="VT20" s="19"/>
      <c r="VU20" s="88"/>
      <c r="VV20" s="14"/>
      <c r="VW20" s="19"/>
      <c r="VX20" s="88"/>
      <c r="VY20" s="14"/>
      <c r="VZ20" s="19"/>
      <c r="WA20" s="88"/>
      <c r="WB20" s="14"/>
      <c r="WC20" s="19"/>
      <c r="WD20" s="88"/>
      <c r="WE20" s="14"/>
      <c r="WF20" s="19"/>
      <c r="WG20" s="88"/>
      <c r="WH20" s="14"/>
      <c r="WI20" s="19"/>
      <c r="WJ20" s="88"/>
      <c r="WK20" s="14"/>
      <c r="WL20" s="19"/>
      <c r="WM20" s="88"/>
      <c r="WN20" s="14"/>
      <c r="WO20" s="19"/>
      <c r="WP20" s="88"/>
      <c r="WQ20" s="14"/>
      <c r="WR20" s="19"/>
      <c r="WS20" s="88"/>
      <c r="WT20" s="14"/>
      <c r="WU20" s="19"/>
      <c r="WV20" s="88"/>
      <c r="WW20" s="14"/>
      <c r="WX20" s="19"/>
      <c r="WY20" s="88"/>
      <c r="WZ20" s="14"/>
      <c r="XA20" s="19"/>
      <c r="XB20" s="88"/>
      <c r="XC20" s="14"/>
      <c r="XD20" s="19"/>
      <c r="XE20" s="88"/>
      <c r="XF20" s="14"/>
      <c r="XG20" s="19"/>
      <c r="XH20" s="88"/>
      <c r="XI20" s="14"/>
      <c r="XJ20" s="19"/>
      <c r="XK20" s="88"/>
      <c r="XL20" s="14"/>
      <c r="XM20" s="19"/>
      <c r="XN20" s="88"/>
      <c r="XO20" s="14"/>
      <c r="XP20" s="19"/>
      <c r="XQ20" s="88"/>
      <c r="XR20" s="14"/>
      <c r="XS20" s="19"/>
      <c r="XT20" s="88"/>
      <c r="XU20" s="14"/>
      <c r="XV20" s="19"/>
      <c r="XW20" s="88"/>
      <c r="XX20" s="14"/>
      <c r="XY20" s="19"/>
      <c r="XZ20" s="88"/>
      <c r="YA20" s="14"/>
      <c r="YB20" s="19"/>
      <c r="YC20" s="88"/>
      <c r="YD20" s="14"/>
      <c r="YE20" s="19"/>
      <c r="YF20" s="88"/>
      <c r="YG20" s="14"/>
      <c r="YH20" s="19"/>
      <c r="YI20" s="88"/>
      <c r="YJ20" s="14"/>
      <c r="YK20" s="19"/>
      <c r="YL20" s="88"/>
      <c r="YM20" s="14"/>
      <c r="YN20" s="19"/>
      <c r="YO20" s="88"/>
      <c r="YP20" s="14"/>
      <c r="YQ20" s="19"/>
      <c r="YR20" s="88"/>
      <c r="YS20" s="14"/>
      <c r="YT20" s="19"/>
      <c r="YU20" s="88"/>
      <c r="YV20" s="14"/>
      <c r="YW20" s="19"/>
      <c r="YX20" s="88"/>
      <c r="YY20" s="14"/>
      <c r="YZ20" s="19"/>
      <c r="ZA20" s="88"/>
      <c r="ZB20" s="14"/>
      <c r="ZC20" s="19"/>
      <c r="ZD20" s="88"/>
      <c r="ZE20" s="14"/>
      <c r="ZF20" s="19"/>
      <c r="ZG20" s="88"/>
      <c r="ZH20" s="14"/>
      <c r="ZI20" s="19"/>
      <c r="ZJ20" s="88"/>
      <c r="ZK20" s="14"/>
      <c r="ZL20" s="19"/>
      <c r="ZM20" s="88"/>
      <c r="ZN20" s="14"/>
      <c r="ZO20" s="19"/>
      <c r="ZP20" s="88"/>
      <c r="ZQ20" s="14"/>
      <c r="ZR20" s="19"/>
      <c r="ZS20" s="88"/>
      <c r="ZT20" s="14"/>
      <c r="ZU20" s="19"/>
      <c r="ZV20" s="88"/>
      <c r="ZW20" s="14"/>
      <c r="ZX20" s="19"/>
      <c r="ZY20" s="88"/>
      <c r="ZZ20" s="14"/>
      <c r="AAA20" s="19"/>
      <c r="AAB20" s="88"/>
      <c r="AAC20" s="14"/>
      <c r="AAD20" s="19"/>
      <c r="AAE20" s="88"/>
      <c r="AAF20" s="14"/>
      <c r="AAG20" s="19"/>
      <c r="AAH20" s="88"/>
      <c r="AAI20" s="14"/>
      <c r="AAJ20" s="19"/>
      <c r="AAK20" s="88"/>
      <c r="AAL20" s="14"/>
      <c r="AAM20" s="19"/>
      <c r="AAN20" s="88"/>
      <c r="AAO20" s="14"/>
      <c r="AAP20" s="19"/>
      <c r="AAQ20" s="88"/>
      <c r="AAR20" s="14"/>
      <c r="AAS20" s="19"/>
      <c r="AAT20" s="88"/>
      <c r="AAU20" s="14"/>
      <c r="AAV20" s="19"/>
      <c r="AAW20" s="88"/>
      <c r="AAX20" s="14"/>
      <c r="AAY20" s="19"/>
      <c r="AAZ20" s="88"/>
      <c r="ABA20" s="14"/>
      <c r="ABB20" s="19"/>
      <c r="ABC20" s="88"/>
      <c r="ABD20" s="14"/>
      <c r="ABE20" s="19"/>
      <c r="ABF20" s="88"/>
      <c r="ABG20" s="14"/>
      <c r="ABH20" s="19"/>
      <c r="ABI20" s="88"/>
      <c r="ABJ20" s="14"/>
      <c r="ABK20" s="19"/>
      <c r="ABL20" s="88"/>
      <c r="ABM20" s="14"/>
      <c r="ABN20" s="19"/>
      <c r="ABO20" s="88"/>
      <c r="ABP20" s="14"/>
      <c r="ABQ20" s="19"/>
      <c r="ABR20" s="88"/>
      <c r="ABS20" s="14"/>
      <c r="ABT20" s="19"/>
      <c r="ABU20" s="88"/>
      <c r="ABV20" s="14"/>
      <c r="ABW20" s="19"/>
      <c r="ABX20" s="88"/>
      <c r="ABY20" s="14"/>
      <c r="ABZ20" s="19"/>
      <c r="ACA20" s="88"/>
      <c r="ACB20" s="14"/>
      <c r="ACC20" s="19"/>
      <c r="ACD20" s="88"/>
      <c r="ACE20" s="14"/>
      <c r="ACF20" s="19"/>
      <c r="ACG20" s="88"/>
      <c r="ACH20" s="14"/>
      <c r="ACI20" s="19"/>
      <c r="ACJ20" s="88"/>
      <c r="ACK20" s="14"/>
      <c r="ACL20" s="19"/>
      <c r="ACM20" s="88"/>
      <c r="ACN20" s="14"/>
      <c r="ACO20" s="19"/>
      <c r="ACP20" s="88"/>
      <c r="ACQ20" s="14"/>
      <c r="ACR20" s="19"/>
      <c r="ACS20" s="88"/>
      <c r="ACT20" s="14"/>
      <c r="ACU20" s="19"/>
      <c r="ACV20" s="88"/>
      <c r="ACW20" s="14"/>
      <c r="ACX20" s="19"/>
      <c r="ACY20" s="88"/>
      <c r="ACZ20" s="14"/>
      <c r="ADA20" s="19"/>
      <c r="ADB20" s="88"/>
      <c r="ADC20" s="14"/>
      <c r="ADD20" s="19"/>
      <c r="ADE20" s="88"/>
      <c r="ADF20" s="14"/>
      <c r="ADG20" s="19"/>
      <c r="ADH20" s="88"/>
      <c r="ADI20" s="14"/>
      <c r="ADJ20" s="19"/>
      <c r="ADK20" s="88"/>
      <c r="ADL20" s="14"/>
      <c r="ADM20" s="19"/>
      <c r="ADN20" s="88"/>
      <c r="ADO20" s="14"/>
      <c r="ADP20" s="19"/>
      <c r="ADQ20" s="88"/>
      <c r="ADR20" s="14"/>
      <c r="ADS20" s="19"/>
      <c r="ADT20" s="88"/>
      <c r="ADU20" s="14"/>
      <c r="ADV20" s="19"/>
      <c r="ADW20" s="88"/>
      <c r="ADX20" s="14"/>
      <c r="ADY20" s="19"/>
      <c r="ADZ20" s="88"/>
      <c r="AEA20" s="14"/>
      <c r="AEB20" s="19"/>
      <c r="AEC20" s="88"/>
      <c r="AED20" s="14"/>
      <c r="AEE20" s="19"/>
      <c r="AEF20" s="88"/>
      <c r="AEG20" s="14"/>
      <c r="AEH20" s="19"/>
      <c r="AEI20" s="88"/>
      <c r="AEJ20" s="14"/>
      <c r="AEK20" s="19"/>
      <c r="AEL20" s="88"/>
      <c r="AEM20" s="14"/>
      <c r="AEN20" s="19"/>
      <c r="AEO20" s="88"/>
      <c r="AEP20" s="14"/>
      <c r="AEQ20" s="19"/>
      <c r="AER20" s="88"/>
      <c r="AES20" s="14"/>
      <c r="AET20" s="19"/>
      <c r="AEU20" s="88"/>
      <c r="AEV20" s="14"/>
      <c r="AEW20" s="19"/>
      <c r="AEX20" s="88"/>
      <c r="AEY20" s="14"/>
      <c r="AEZ20" s="19"/>
      <c r="AFA20" s="88"/>
      <c r="AFB20" s="14"/>
      <c r="AFC20" s="19"/>
      <c r="AFD20" s="88"/>
      <c r="AFE20" s="14"/>
      <c r="AFF20" s="19"/>
      <c r="AFG20" s="88"/>
      <c r="AFH20" s="14"/>
      <c r="AFI20" s="19"/>
      <c r="AFJ20" s="88"/>
      <c r="AFK20" s="14"/>
      <c r="AFL20" s="19"/>
      <c r="AFM20" s="88"/>
      <c r="AFN20" s="14"/>
      <c r="AFO20" s="19"/>
      <c r="AFP20" s="88"/>
      <c r="AFQ20" s="14"/>
      <c r="AFR20" s="19"/>
      <c r="AFS20" s="88"/>
      <c r="AFT20" s="14"/>
      <c r="AFU20" s="19"/>
      <c r="AFV20" s="88"/>
      <c r="AFW20" s="14"/>
      <c r="AFX20" s="19"/>
      <c r="AFY20" s="88"/>
      <c r="AFZ20" s="14"/>
      <c r="AGA20" s="19"/>
      <c r="AGB20" s="88"/>
      <c r="AGC20" s="14"/>
      <c r="AGD20" s="19"/>
      <c r="AGE20" s="88"/>
      <c r="AGF20" s="14"/>
      <c r="AGG20" s="19"/>
      <c r="AGH20" s="88"/>
      <c r="AGI20" s="14"/>
      <c r="AGJ20" s="19"/>
      <c r="AGK20" s="88"/>
      <c r="AGL20" s="14"/>
      <c r="AGM20" s="19"/>
      <c r="AGN20" s="88"/>
      <c r="AGO20" s="14"/>
      <c r="AGP20" s="19"/>
      <c r="AGQ20" s="88"/>
      <c r="AGR20" s="14"/>
      <c r="AGS20" s="19"/>
      <c r="AGT20" s="88"/>
      <c r="AGU20" s="14"/>
      <c r="AGV20" s="19"/>
      <c r="AGW20" s="88"/>
      <c r="AGX20" s="14"/>
      <c r="AGY20" s="19"/>
      <c r="AGZ20" s="88"/>
      <c r="AHA20" s="14"/>
      <c r="AHB20" s="19"/>
      <c r="AHC20" s="88"/>
      <c r="AHD20" s="14"/>
      <c r="AHE20" s="19"/>
      <c r="AHF20" s="88"/>
      <c r="AHG20" s="14"/>
      <c r="AHH20" s="19"/>
      <c r="AHI20" s="88"/>
      <c r="AHJ20" s="14"/>
      <c r="AHK20" s="19"/>
      <c r="AHL20" s="88"/>
      <c r="AHM20" s="14"/>
      <c r="AHN20" s="19"/>
      <c r="AHO20" s="88"/>
      <c r="AHP20" s="14"/>
      <c r="AHQ20" s="19"/>
      <c r="AHR20" s="88"/>
      <c r="AHS20" s="14"/>
      <c r="AHT20" s="19"/>
      <c r="AHU20" s="88"/>
      <c r="AHV20" s="14"/>
    </row>
    <row r="21" spans="2:906" s="15" customFormat="1" ht="30.75" customHeight="1" x14ac:dyDescent="0.2">
      <c r="B21" s="16"/>
      <c r="C21" s="379" t="s">
        <v>208</v>
      </c>
      <c r="D21" s="114"/>
      <c r="E21" s="115"/>
      <c r="F21" s="18"/>
      <c r="G21" s="166"/>
      <c r="H21" s="169"/>
      <c r="I21" s="170"/>
      <c r="J21" s="166"/>
      <c r="K21" s="169"/>
      <c r="L21" s="170"/>
      <c r="M21" s="166"/>
      <c r="N21" s="169"/>
      <c r="O21" s="170"/>
      <c r="P21" s="166"/>
      <c r="Q21" s="169"/>
      <c r="R21" s="170"/>
      <c r="S21" s="166"/>
      <c r="T21" s="169"/>
      <c r="U21" s="170"/>
      <c r="V21" s="166"/>
      <c r="W21" s="169"/>
      <c r="X21" s="170"/>
      <c r="Y21" s="166"/>
      <c r="Z21" s="169"/>
      <c r="AA21" s="170"/>
      <c r="AB21" s="166"/>
      <c r="AC21" s="169"/>
      <c r="AD21" s="170"/>
      <c r="AE21" s="166"/>
      <c r="AF21" s="169"/>
      <c r="AG21" s="170"/>
      <c r="AH21" s="166"/>
      <c r="AI21" s="169"/>
      <c r="AJ21" s="170"/>
      <c r="AK21" s="166"/>
      <c r="AL21" s="169"/>
      <c r="AM21" s="170"/>
      <c r="AN21" s="166"/>
      <c r="AO21" s="169"/>
      <c r="AP21" s="170"/>
      <c r="AQ21" s="166"/>
      <c r="AR21" s="169"/>
      <c r="AS21" s="170"/>
      <c r="AT21" s="166"/>
      <c r="AU21" s="169"/>
      <c r="AV21" s="170"/>
      <c r="AW21" s="166"/>
      <c r="AX21" s="169"/>
      <c r="AY21" s="170"/>
      <c r="AZ21" s="166"/>
      <c r="BA21" s="169"/>
      <c r="BB21" s="170"/>
      <c r="BC21" s="166"/>
      <c r="BD21" s="169"/>
      <c r="BE21" s="170"/>
      <c r="BF21" s="166"/>
      <c r="BG21" s="169"/>
      <c r="BH21" s="170"/>
      <c r="BI21" s="166"/>
      <c r="BJ21" s="169"/>
      <c r="BK21" s="170"/>
      <c r="BL21" s="166"/>
      <c r="BM21" s="169"/>
      <c r="BN21" s="170"/>
      <c r="BO21" s="166"/>
      <c r="BP21" s="169"/>
      <c r="BQ21" s="170"/>
      <c r="BR21" s="166"/>
      <c r="BS21" s="169"/>
      <c r="BT21" s="170"/>
      <c r="BU21" s="166"/>
      <c r="BV21" s="169"/>
      <c r="BW21" s="170"/>
      <c r="BX21" s="166"/>
      <c r="BY21" s="169"/>
      <c r="BZ21" s="170"/>
      <c r="CA21" s="166"/>
      <c r="CB21" s="169"/>
      <c r="CC21" s="170"/>
      <c r="CD21" s="166"/>
      <c r="CE21" s="169"/>
      <c r="CF21" s="170"/>
      <c r="CG21" s="166"/>
      <c r="CH21" s="169"/>
      <c r="CI21" s="170"/>
      <c r="CJ21" s="166"/>
      <c r="CK21" s="169"/>
      <c r="CL21" s="170"/>
      <c r="CM21" s="166"/>
      <c r="CN21" s="169"/>
      <c r="CO21" s="170"/>
      <c r="CP21" s="166"/>
      <c r="CQ21" s="169"/>
      <c r="CR21" s="170"/>
      <c r="CS21" s="166"/>
      <c r="CT21" s="169"/>
      <c r="CU21" s="170"/>
      <c r="CV21" s="166"/>
      <c r="CW21" s="169"/>
      <c r="CX21" s="170"/>
      <c r="CY21" s="166"/>
      <c r="CZ21" s="169"/>
      <c r="DA21" s="170"/>
      <c r="DB21" s="166"/>
      <c r="DC21" s="169"/>
      <c r="DD21" s="170"/>
      <c r="DE21" s="166"/>
      <c r="DF21" s="169"/>
      <c r="DG21" s="170"/>
      <c r="DH21" s="166"/>
      <c r="DI21" s="169"/>
      <c r="DJ21" s="170"/>
      <c r="DK21" s="166"/>
      <c r="DL21" s="169"/>
      <c r="DM21" s="170"/>
      <c r="DN21" s="166"/>
      <c r="DO21" s="169"/>
      <c r="DP21" s="170"/>
      <c r="DQ21" s="166"/>
      <c r="DR21" s="169"/>
      <c r="DS21" s="170"/>
      <c r="DT21" s="166"/>
      <c r="DU21" s="169"/>
      <c r="DV21" s="170"/>
      <c r="DW21" s="166"/>
      <c r="DX21" s="169"/>
      <c r="DY21" s="170"/>
      <c r="DZ21" s="166"/>
      <c r="EA21" s="169"/>
      <c r="EB21" s="170"/>
      <c r="EC21" s="166"/>
      <c r="ED21" s="169"/>
      <c r="EE21" s="170"/>
      <c r="EF21" s="166"/>
      <c r="EG21" s="169"/>
      <c r="EH21" s="170"/>
      <c r="EI21" s="166"/>
      <c r="EJ21" s="169"/>
      <c r="EK21" s="170"/>
      <c r="EL21" s="166"/>
      <c r="EM21" s="169"/>
      <c r="EN21" s="170"/>
      <c r="EO21" s="166"/>
      <c r="EP21" s="169"/>
      <c r="EQ21" s="170"/>
      <c r="ER21" s="166"/>
      <c r="ES21" s="169"/>
      <c r="ET21" s="170"/>
      <c r="EU21" s="166"/>
      <c r="EV21" s="169"/>
      <c r="EW21" s="170"/>
      <c r="EX21" s="166"/>
      <c r="EY21" s="169"/>
      <c r="EZ21" s="170"/>
      <c r="FA21" s="166"/>
      <c r="FB21" s="169"/>
      <c r="FC21" s="170"/>
      <c r="FD21" s="166"/>
      <c r="FE21" s="169"/>
      <c r="FF21" s="170"/>
      <c r="FG21" s="166"/>
      <c r="FH21" s="169"/>
      <c r="FI21" s="170"/>
      <c r="FJ21" s="166"/>
      <c r="FK21" s="169"/>
      <c r="FL21" s="170"/>
      <c r="FM21" s="166"/>
      <c r="FN21" s="169"/>
      <c r="FO21" s="170"/>
      <c r="FP21" s="166"/>
      <c r="FQ21" s="169"/>
      <c r="FR21" s="170"/>
      <c r="FS21" s="166"/>
      <c r="FT21" s="169"/>
      <c r="FU21" s="170"/>
      <c r="FV21" s="166"/>
      <c r="FW21" s="169"/>
      <c r="FX21" s="170"/>
      <c r="FY21" s="166"/>
      <c r="FZ21" s="169"/>
      <c r="GA21" s="170"/>
      <c r="GB21" s="166"/>
      <c r="GC21" s="169"/>
      <c r="GD21" s="170"/>
      <c r="GE21" s="166"/>
      <c r="GF21" s="169"/>
      <c r="GG21" s="170"/>
      <c r="GH21" s="166"/>
      <c r="GI21" s="169"/>
      <c r="GJ21" s="170"/>
      <c r="GK21" s="166"/>
      <c r="GL21" s="169"/>
      <c r="GM21" s="170"/>
      <c r="GN21" s="166"/>
      <c r="GO21" s="169"/>
      <c r="GP21" s="170"/>
      <c r="GQ21" s="166"/>
      <c r="GR21" s="169"/>
      <c r="GS21" s="170"/>
      <c r="GT21" s="166"/>
      <c r="GU21" s="169"/>
      <c r="GV21" s="170"/>
      <c r="GW21" s="166"/>
      <c r="GX21" s="169"/>
      <c r="GY21" s="170"/>
      <c r="GZ21" s="166"/>
      <c r="HA21" s="169"/>
      <c r="HB21" s="170"/>
      <c r="HC21" s="166"/>
      <c r="HD21" s="169"/>
      <c r="HE21" s="170"/>
      <c r="HF21" s="166"/>
      <c r="HG21" s="169"/>
      <c r="HH21" s="170"/>
      <c r="HI21" s="166"/>
      <c r="HJ21" s="169"/>
      <c r="HK21" s="170"/>
      <c r="HL21" s="166"/>
      <c r="HM21" s="169"/>
      <c r="HN21" s="170"/>
      <c r="HO21" s="166"/>
      <c r="HP21" s="169"/>
      <c r="HQ21" s="170"/>
      <c r="HR21" s="166"/>
      <c r="HS21" s="169"/>
      <c r="HT21" s="170"/>
      <c r="HU21" s="166"/>
      <c r="HV21" s="169"/>
      <c r="HW21" s="170"/>
      <c r="HX21" s="166"/>
      <c r="HY21" s="169"/>
      <c r="HZ21" s="170"/>
      <c r="IA21" s="166"/>
      <c r="IB21" s="169"/>
      <c r="IC21" s="170"/>
      <c r="ID21" s="166"/>
      <c r="IE21" s="169"/>
      <c r="IF21" s="170"/>
      <c r="IG21" s="166"/>
      <c r="IH21" s="169"/>
      <c r="II21" s="170"/>
      <c r="IJ21" s="166"/>
      <c r="IK21" s="169"/>
      <c r="IL21" s="170"/>
      <c r="IM21" s="166"/>
      <c r="IN21" s="169"/>
      <c r="IO21" s="170"/>
      <c r="IP21" s="166"/>
      <c r="IQ21" s="169"/>
      <c r="IR21" s="170"/>
      <c r="IS21" s="166"/>
      <c r="IT21" s="169"/>
      <c r="IU21" s="170"/>
      <c r="IV21" s="166"/>
      <c r="IW21" s="169"/>
      <c r="IX21" s="170"/>
      <c r="IY21" s="166"/>
      <c r="IZ21" s="169"/>
      <c r="JA21" s="170"/>
      <c r="JB21" s="166"/>
      <c r="JC21" s="169"/>
      <c r="JD21" s="170"/>
      <c r="JE21" s="166"/>
      <c r="JF21" s="169"/>
      <c r="JG21" s="170"/>
      <c r="JH21" s="166"/>
      <c r="JI21" s="169"/>
      <c r="JJ21" s="170"/>
      <c r="JK21" s="166"/>
      <c r="JL21" s="169"/>
      <c r="JM21" s="170"/>
      <c r="JN21" s="166"/>
      <c r="JO21" s="169"/>
      <c r="JP21" s="170"/>
      <c r="JQ21" s="166"/>
      <c r="JR21" s="169"/>
      <c r="JS21" s="170"/>
      <c r="JT21" s="166"/>
      <c r="JU21" s="169"/>
      <c r="JV21" s="170"/>
      <c r="JW21" s="166"/>
      <c r="JX21" s="169"/>
      <c r="JY21" s="170"/>
      <c r="JZ21" s="166"/>
      <c r="KA21" s="169"/>
      <c r="KB21" s="170"/>
      <c r="KC21" s="166"/>
      <c r="KD21" s="169"/>
      <c r="KE21" s="170"/>
      <c r="KF21" s="166"/>
      <c r="KG21" s="169"/>
      <c r="KH21" s="170"/>
      <c r="KI21" s="166"/>
      <c r="KJ21" s="169"/>
      <c r="KK21" s="170"/>
      <c r="KL21" s="166"/>
      <c r="KM21" s="169"/>
      <c r="KN21" s="170"/>
      <c r="KO21" s="166"/>
      <c r="KP21" s="169"/>
      <c r="KQ21" s="170"/>
      <c r="KR21" s="166"/>
      <c r="KS21" s="169"/>
      <c r="KT21" s="170"/>
      <c r="KU21" s="166"/>
      <c r="KV21" s="169"/>
      <c r="KW21" s="170"/>
      <c r="KX21" s="166"/>
      <c r="KY21" s="169"/>
      <c r="KZ21" s="170"/>
      <c r="LA21" s="166"/>
      <c r="LB21" s="169"/>
      <c r="LC21" s="170"/>
      <c r="LD21" s="166"/>
      <c r="LE21" s="169"/>
      <c r="LF21" s="170"/>
      <c r="LG21" s="166"/>
      <c r="LH21" s="169"/>
      <c r="LI21" s="170"/>
      <c r="LJ21" s="166"/>
      <c r="LK21" s="169"/>
      <c r="LL21" s="170"/>
      <c r="LM21" s="166"/>
      <c r="LN21" s="169"/>
      <c r="LO21" s="170"/>
      <c r="LP21" s="166"/>
      <c r="LQ21" s="169"/>
      <c r="LR21" s="170"/>
      <c r="LS21" s="166"/>
      <c r="LT21" s="169"/>
      <c r="LU21" s="170"/>
      <c r="LV21" s="166"/>
      <c r="LW21" s="169"/>
      <c r="LX21" s="170"/>
      <c r="LY21" s="166"/>
      <c r="LZ21" s="169"/>
      <c r="MA21" s="170"/>
      <c r="MB21" s="166"/>
      <c r="MC21" s="169"/>
      <c r="MD21" s="170"/>
      <c r="ME21" s="166"/>
      <c r="MF21" s="169"/>
      <c r="MG21" s="170"/>
      <c r="MH21" s="166"/>
      <c r="MI21" s="169"/>
      <c r="MJ21" s="170"/>
      <c r="MK21" s="166"/>
      <c r="ML21" s="169"/>
      <c r="MM21" s="170"/>
      <c r="MN21" s="166"/>
      <c r="MO21" s="169"/>
      <c r="MP21" s="170"/>
      <c r="MQ21" s="166"/>
      <c r="MR21" s="169"/>
      <c r="MS21" s="170"/>
      <c r="MT21" s="166"/>
      <c r="MU21" s="169"/>
      <c r="MV21" s="170"/>
      <c r="MW21" s="166"/>
      <c r="MX21" s="169"/>
      <c r="MY21" s="170"/>
      <c r="MZ21" s="166"/>
      <c r="NA21" s="169"/>
      <c r="NB21" s="170"/>
      <c r="NC21" s="166"/>
      <c r="ND21" s="169"/>
      <c r="NE21" s="170"/>
      <c r="NF21" s="166"/>
      <c r="NG21" s="169"/>
      <c r="NH21" s="170"/>
      <c r="NI21" s="166"/>
      <c r="NJ21" s="169"/>
      <c r="NK21" s="170"/>
      <c r="NL21" s="166"/>
      <c r="NM21" s="169"/>
      <c r="NN21" s="170"/>
      <c r="NO21" s="166"/>
      <c r="NP21" s="169"/>
      <c r="NQ21" s="170"/>
      <c r="NR21" s="166"/>
      <c r="NS21" s="169"/>
      <c r="NT21" s="170"/>
      <c r="NU21" s="166"/>
      <c r="NV21" s="169"/>
      <c r="NW21" s="170"/>
      <c r="NX21" s="166"/>
      <c r="NY21" s="169"/>
      <c r="NZ21" s="170"/>
      <c r="OA21" s="166"/>
      <c r="OB21" s="169"/>
      <c r="OC21" s="170"/>
      <c r="OD21" s="166"/>
      <c r="OE21" s="169"/>
      <c r="OF21" s="170"/>
      <c r="OG21" s="166"/>
      <c r="OH21" s="169"/>
      <c r="OI21" s="170"/>
      <c r="OJ21" s="166"/>
      <c r="OK21" s="169"/>
      <c r="OL21" s="170"/>
      <c r="OM21" s="166"/>
      <c r="ON21" s="169"/>
      <c r="OO21" s="170"/>
      <c r="OP21" s="166"/>
      <c r="OQ21" s="169"/>
      <c r="OR21" s="170"/>
      <c r="OS21" s="166"/>
      <c r="OT21" s="169"/>
      <c r="OU21" s="170"/>
      <c r="OV21" s="166"/>
      <c r="OW21" s="169"/>
      <c r="OX21" s="170"/>
      <c r="OY21" s="166"/>
      <c r="OZ21" s="169"/>
      <c r="PA21" s="170"/>
      <c r="PB21" s="166"/>
      <c r="PC21" s="169"/>
      <c r="PD21" s="170"/>
      <c r="PE21" s="166"/>
      <c r="PF21" s="169"/>
      <c r="PG21" s="170"/>
      <c r="PH21" s="166"/>
      <c r="PI21" s="169"/>
      <c r="PJ21" s="170"/>
      <c r="PK21" s="166"/>
      <c r="PL21" s="169"/>
      <c r="PM21" s="170"/>
      <c r="PN21" s="166"/>
      <c r="PO21" s="169"/>
      <c r="PP21" s="170"/>
      <c r="PQ21" s="166"/>
      <c r="PR21" s="169"/>
      <c r="PS21" s="170"/>
      <c r="PT21" s="166"/>
      <c r="PU21" s="169"/>
      <c r="PV21" s="170"/>
      <c r="PW21" s="166"/>
      <c r="PX21" s="169"/>
      <c r="PY21" s="170"/>
      <c r="PZ21" s="166"/>
      <c r="QA21" s="169"/>
      <c r="QB21" s="170"/>
      <c r="QC21" s="166"/>
      <c r="QD21" s="169"/>
      <c r="QE21" s="170"/>
      <c r="QF21" s="166"/>
      <c r="QG21" s="169"/>
      <c r="QH21" s="170"/>
      <c r="QI21" s="166"/>
      <c r="QJ21" s="169"/>
      <c r="QK21" s="170"/>
      <c r="QL21" s="166"/>
      <c r="QM21" s="169"/>
      <c r="QN21" s="170"/>
      <c r="QO21" s="166"/>
      <c r="QP21" s="169"/>
      <c r="QQ21" s="170"/>
      <c r="QR21" s="166"/>
      <c r="QS21" s="169"/>
      <c r="QT21" s="170"/>
      <c r="QU21" s="166"/>
      <c r="QV21" s="169"/>
      <c r="QW21" s="170"/>
      <c r="QX21" s="166"/>
      <c r="QY21" s="169"/>
      <c r="QZ21" s="170"/>
      <c r="RA21" s="166"/>
      <c r="RB21" s="169"/>
      <c r="RC21" s="170"/>
      <c r="RD21" s="166"/>
      <c r="RE21" s="169"/>
      <c r="RF21" s="170"/>
      <c r="RG21" s="166"/>
      <c r="RH21" s="169"/>
      <c r="RI21" s="170"/>
      <c r="RJ21" s="166"/>
      <c r="RK21" s="169"/>
      <c r="RL21" s="170"/>
      <c r="RM21" s="166"/>
      <c r="RN21" s="169"/>
      <c r="RO21" s="170"/>
      <c r="RP21" s="166"/>
      <c r="RQ21" s="169"/>
      <c r="RR21" s="170"/>
      <c r="RS21" s="166"/>
      <c r="RT21" s="169"/>
      <c r="RU21" s="170"/>
      <c r="RV21" s="166"/>
      <c r="RW21" s="169"/>
      <c r="RX21" s="170"/>
      <c r="RY21" s="166"/>
      <c r="RZ21" s="169"/>
      <c r="SA21" s="170"/>
      <c r="SB21" s="166"/>
      <c r="SC21" s="169"/>
      <c r="SD21" s="170"/>
      <c r="SE21" s="166"/>
      <c r="SF21" s="169"/>
      <c r="SG21" s="170"/>
      <c r="SH21" s="166"/>
      <c r="SI21" s="169"/>
      <c r="SJ21" s="170"/>
      <c r="SK21" s="166"/>
      <c r="SL21" s="169"/>
      <c r="SM21" s="170"/>
      <c r="SN21" s="166"/>
      <c r="SO21" s="169"/>
      <c r="SP21" s="170"/>
      <c r="SQ21" s="166"/>
      <c r="SR21" s="169"/>
      <c r="SS21" s="170"/>
      <c r="ST21" s="166"/>
      <c r="SU21" s="169"/>
      <c r="SV21" s="170"/>
      <c r="SW21" s="166"/>
      <c r="SX21" s="169"/>
      <c r="SY21" s="170"/>
      <c r="SZ21" s="166"/>
      <c r="TA21" s="169"/>
      <c r="TB21" s="170"/>
      <c r="TC21" s="166"/>
      <c r="TD21" s="169"/>
      <c r="TE21" s="170"/>
      <c r="TF21" s="166"/>
      <c r="TG21" s="169"/>
      <c r="TH21" s="170"/>
      <c r="TI21" s="166"/>
      <c r="TJ21" s="169"/>
      <c r="TK21" s="170"/>
      <c r="TL21" s="166"/>
      <c r="TM21" s="169"/>
      <c r="TN21" s="170"/>
      <c r="TO21" s="166"/>
      <c r="TP21" s="169"/>
      <c r="TQ21" s="170"/>
      <c r="TR21" s="166"/>
      <c r="TS21" s="169"/>
      <c r="TT21" s="170"/>
      <c r="TU21" s="166"/>
      <c r="TV21" s="169"/>
      <c r="TW21" s="170"/>
      <c r="TX21" s="166"/>
      <c r="TY21" s="169"/>
      <c r="TZ21" s="170"/>
      <c r="UA21" s="166"/>
      <c r="UB21" s="169"/>
      <c r="UC21" s="170"/>
      <c r="UD21" s="166"/>
      <c r="UE21" s="169"/>
      <c r="UF21" s="170"/>
      <c r="UG21" s="166"/>
      <c r="UH21" s="169"/>
      <c r="UI21" s="170"/>
      <c r="UJ21" s="166"/>
      <c r="UK21" s="169"/>
      <c r="UL21" s="170"/>
      <c r="UM21" s="166"/>
      <c r="UN21" s="169"/>
      <c r="UO21" s="170"/>
      <c r="UP21" s="166"/>
      <c r="UQ21" s="169"/>
      <c r="UR21" s="170"/>
      <c r="US21" s="166"/>
      <c r="UT21" s="169"/>
      <c r="UU21" s="170"/>
      <c r="UV21" s="166"/>
      <c r="UW21" s="169"/>
      <c r="UX21" s="170"/>
      <c r="UY21" s="166"/>
      <c r="UZ21" s="169"/>
      <c r="VA21" s="170"/>
      <c r="VB21" s="166"/>
      <c r="VC21" s="169"/>
      <c r="VD21" s="170"/>
      <c r="VE21" s="166"/>
      <c r="VF21" s="169"/>
      <c r="VG21" s="170"/>
      <c r="VH21" s="166"/>
      <c r="VI21" s="169"/>
      <c r="VJ21" s="170"/>
      <c r="VK21" s="166"/>
      <c r="VL21" s="169"/>
      <c r="VM21" s="170"/>
      <c r="VN21" s="166"/>
      <c r="VO21" s="169"/>
      <c r="VP21" s="170"/>
      <c r="VQ21" s="166"/>
      <c r="VR21" s="169"/>
      <c r="VS21" s="170"/>
      <c r="VT21" s="166"/>
      <c r="VU21" s="169"/>
      <c r="VV21" s="170"/>
      <c r="VW21" s="166"/>
      <c r="VX21" s="169"/>
      <c r="VY21" s="170"/>
      <c r="VZ21" s="166"/>
      <c r="WA21" s="169"/>
      <c r="WB21" s="170"/>
      <c r="WC21" s="166"/>
      <c r="WD21" s="169"/>
      <c r="WE21" s="170"/>
      <c r="WF21" s="166"/>
      <c r="WG21" s="169"/>
      <c r="WH21" s="170"/>
      <c r="WI21" s="166"/>
      <c r="WJ21" s="169"/>
      <c r="WK21" s="170"/>
      <c r="WL21" s="166"/>
      <c r="WM21" s="169"/>
      <c r="WN21" s="170"/>
      <c r="WO21" s="166"/>
      <c r="WP21" s="169"/>
      <c r="WQ21" s="170"/>
      <c r="WR21" s="166"/>
      <c r="WS21" s="169"/>
      <c r="WT21" s="170"/>
      <c r="WU21" s="166"/>
      <c r="WV21" s="169"/>
      <c r="WW21" s="170"/>
      <c r="WX21" s="166"/>
      <c r="WY21" s="169"/>
      <c r="WZ21" s="170"/>
      <c r="XA21" s="166"/>
      <c r="XB21" s="169"/>
      <c r="XC21" s="170"/>
      <c r="XD21" s="166"/>
      <c r="XE21" s="169"/>
      <c r="XF21" s="170"/>
      <c r="XG21" s="166"/>
      <c r="XH21" s="169"/>
      <c r="XI21" s="170"/>
      <c r="XJ21" s="166"/>
      <c r="XK21" s="169"/>
      <c r="XL21" s="170"/>
      <c r="XM21" s="166"/>
      <c r="XN21" s="169"/>
      <c r="XO21" s="170"/>
      <c r="XP21" s="166"/>
      <c r="XQ21" s="169"/>
      <c r="XR21" s="170"/>
      <c r="XS21" s="166"/>
      <c r="XT21" s="169"/>
      <c r="XU21" s="170"/>
      <c r="XV21" s="166"/>
      <c r="XW21" s="169"/>
      <c r="XX21" s="170"/>
      <c r="XY21" s="166"/>
      <c r="XZ21" s="169"/>
      <c r="YA21" s="170"/>
      <c r="YB21" s="166"/>
      <c r="YC21" s="169"/>
      <c r="YD21" s="170"/>
      <c r="YE21" s="166"/>
      <c r="YF21" s="169"/>
      <c r="YG21" s="170"/>
      <c r="YH21" s="166"/>
      <c r="YI21" s="169"/>
      <c r="YJ21" s="170"/>
      <c r="YK21" s="166"/>
      <c r="YL21" s="169"/>
      <c r="YM21" s="170"/>
      <c r="YN21" s="166"/>
      <c r="YO21" s="169"/>
      <c r="YP21" s="170"/>
      <c r="YQ21" s="166"/>
      <c r="YR21" s="169"/>
      <c r="YS21" s="170"/>
      <c r="YT21" s="166"/>
      <c r="YU21" s="169"/>
      <c r="YV21" s="170"/>
      <c r="YW21" s="166"/>
      <c r="YX21" s="169"/>
      <c r="YY21" s="170"/>
      <c r="YZ21" s="166"/>
      <c r="ZA21" s="169"/>
      <c r="ZB21" s="170"/>
      <c r="ZC21" s="166"/>
      <c r="ZD21" s="169"/>
      <c r="ZE21" s="170"/>
      <c r="ZF21" s="166"/>
      <c r="ZG21" s="169"/>
      <c r="ZH21" s="170"/>
      <c r="ZI21" s="166"/>
      <c r="ZJ21" s="169"/>
      <c r="ZK21" s="170"/>
      <c r="ZL21" s="166"/>
      <c r="ZM21" s="169"/>
      <c r="ZN21" s="170"/>
      <c r="ZO21" s="166"/>
      <c r="ZP21" s="169"/>
      <c r="ZQ21" s="170"/>
      <c r="ZR21" s="166"/>
      <c r="ZS21" s="169"/>
      <c r="ZT21" s="170"/>
      <c r="ZU21" s="166"/>
      <c r="ZV21" s="169"/>
      <c r="ZW21" s="170"/>
      <c r="ZX21" s="166"/>
      <c r="ZY21" s="169"/>
      <c r="ZZ21" s="170"/>
      <c r="AAA21" s="166"/>
      <c r="AAB21" s="169"/>
      <c r="AAC21" s="170"/>
      <c r="AAD21" s="166"/>
      <c r="AAE21" s="169"/>
      <c r="AAF21" s="170"/>
      <c r="AAG21" s="166"/>
      <c r="AAH21" s="169"/>
      <c r="AAI21" s="170"/>
      <c r="AAJ21" s="166"/>
      <c r="AAK21" s="169"/>
      <c r="AAL21" s="170"/>
      <c r="AAM21" s="166"/>
      <c r="AAN21" s="169"/>
      <c r="AAO21" s="170"/>
      <c r="AAP21" s="166"/>
      <c r="AAQ21" s="169"/>
      <c r="AAR21" s="170"/>
      <c r="AAS21" s="166"/>
      <c r="AAT21" s="169"/>
      <c r="AAU21" s="170"/>
      <c r="AAV21" s="166"/>
      <c r="AAW21" s="169"/>
      <c r="AAX21" s="170"/>
      <c r="AAY21" s="166"/>
      <c r="AAZ21" s="169"/>
      <c r="ABA21" s="170"/>
      <c r="ABB21" s="166"/>
      <c r="ABC21" s="169"/>
      <c r="ABD21" s="170"/>
      <c r="ABE21" s="166"/>
      <c r="ABF21" s="169"/>
      <c r="ABG21" s="170"/>
      <c r="ABH21" s="166"/>
      <c r="ABI21" s="169"/>
      <c r="ABJ21" s="170"/>
      <c r="ABK21" s="166"/>
      <c r="ABL21" s="169"/>
      <c r="ABM21" s="170"/>
      <c r="ABN21" s="166"/>
      <c r="ABO21" s="169"/>
      <c r="ABP21" s="170"/>
      <c r="ABQ21" s="166"/>
      <c r="ABR21" s="169"/>
      <c r="ABS21" s="170"/>
      <c r="ABT21" s="166"/>
      <c r="ABU21" s="169"/>
      <c r="ABV21" s="170"/>
      <c r="ABW21" s="166"/>
      <c r="ABX21" s="169"/>
      <c r="ABY21" s="170"/>
      <c r="ABZ21" s="166"/>
      <c r="ACA21" s="169"/>
      <c r="ACB21" s="170"/>
      <c r="ACC21" s="166"/>
      <c r="ACD21" s="169"/>
      <c r="ACE21" s="170"/>
      <c r="ACF21" s="166"/>
      <c r="ACG21" s="169"/>
      <c r="ACH21" s="170"/>
      <c r="ACI21" s="166"/>
      <c r="ACJ21" s="169"/>
      <c r="ACK21" s="170"/>
      <c r="ACL21" s="166"/>
      <c r="ACM21" s="169"/>
      <c r="ACN21" s="170"/>
      <c r="ACO21" s="166"/>
      <c r="ACP21" s="169"/>
      <c r="ACQ21" s="170"/>
      <c r="ACR21" s="166"/>
      <c r="ACS21" s="169"/>
      <c r="ACT21" s="170"/>
      <c r="ACU21" s="166"/>
      <c r="ACV21" s="169"/>
      <c r="ACW21" s="170"/>
      <c r="ACX21" s="166"/>
      <c r="ACY21" s="169"/>
      <c r="ACZ21" s="170"/>
      <c r="ADA21" s="166"/>
      <c r="ADB21" s="169"/>
      <c r="ADC21" s="170"/>
      <c r="ADD21" s="166"/>
      <c r="ADE21" s="169"/>
      <c r="ADF21" s="170"/>
      <c r="ADG21" s="166"/>
      <c r="ADH21" s="169"/>
      <c r="ADI21" s="170"/>
      <c r="ADJ21" s="166"/>
      <c r="ADK21" s="169"/>
      <c r="ADL21" s="170"/>
      <c r="ADM21" s="166"/>
      <c r="ADN21" s="169"/>
      <c r="ADO21" s="170"/>
      <c r="ADP21" s="166"/>
      <c r="ADQ21" s="169"/>
      <c r="ADR21" s="170"/>
      <c r="ADS21" s="166"/>
      <c r="ADT21" s="169"/>
      <c r="ADU21" s="170"/>
      <c r="ADV21" s="166"/>
      <c r="ADW21" s="169"/>
      <c r="ADX21" s="170"/>
      <c r="ADY21" s="166"/>
      <c r="ADZ21" s="169"/>
      <c r="AEA21" s="170"/>
      <c r="AEB21" s="166"/>
      <c r="AEC21" s="169"/>
      <c r="AED21" s="170"/>
      <c r="AEE21" s="166"/>
      <c r="AEF21" s="169"/>
      <c r="AEG21" s="170"/>
      <c r="AEH21" s="166"/>
      <c r="AEI21" s="169"/>
      <c r="AEJ21" s="170"/>
      <c r="AEK21" s="166"/>
      <c r="AEL21" s="169"/>
      <c r="AEM21" s="170"/>
      <c r="AEN21" s="166"/>
      <c r="AEO21" s="169"/>
      <c r="AEP21" s="170"/>
      <c r="AEQ21" s="166"/>
      <c r="AER21" s="169"/>
      <c r="AES21" s="170"/>
      <c r="AET21" s="166"/>
      <c r="AEU21" s="169"/>
      <c r="AEV21" s="170"/>
      <c r="AEW21" s="166"/>
      <c r="AEX21" s="169"/>
      <c r="AEY21" s="170"/>
      <c r="AEZ21" s="166"/>
      <c r="AFA21" s="169"/>
      <c r="AFB21" s="170"/>
      <c r="AFC21" s="166"/>
      <c r="AFD21" s="169"/>
      <c r="AFE21" s="170"/>
      <c r="AFF21" s="166"/>
      <c r="AFG21" s="169"/>
      <c r="AFH21" s="170"/>
      <c r="AFI21" s="166"/>
      <c r="AFJ21" s="169"/>
      <c r="AFK21" s="170"/>
      <c r="AFL21" s="166"/>
      <c r="AFM21" s="169"/>
      <c r="AFN21" s="170"/>
      <c r="AFO21" s="166"/>
      <c r="AFP21" s="169"/>
      <c r="AFQ21" s="170"/>
      <c r="AFR21" s="166"/>
      <c r="AFS21" s="169"/>
      <c r="AFT21" s="170"/>
      <c r="AFU21" s="166"/>
      <c r="AFV21" s="169"/>
      <c r="AFW21" s="170"/>
      <c r="AFX21" s="166"/>
      <c r="AFY21" s="169"/>
      <c r="AFZ21" s="170"/>
      <c r="AGA21" s="166"/>
      <c r="AGB21" s="169"/>
      <c r="AGC21" s="170"/>
      <c r="AGD21" s="166"/>
      <c r="AGE21" s="169"/>
      <c r="AGF21" s="170"/>
      <c r="AGG21" s="166"/>
      <c r="AGH21" s="169"/>
      <c r="AGI21" s="170"/>
      <c r="AGJ21" s="166"/>
      <c r="AGK21" s="169"/>
      <c r="AGL21" s="170"/>
      <c r="AGM21" s="166"/>
      <c r="AGN21" s="169"/>
      <c r="AGO21" s="170"/>
      <c r="AGP21" s="166"/>
      <c r="AGQ21" s="169"/>
      <c r="AGR21" s="170"/>
      <c r="AGS21" s="166"/>
      <c r="AGT21" s="169"/>
      <c r="AGU21" s="170"/>
      <c r="AGV21" s="166"/>
      <c r="AGW21" s="169"/>
      <c r="AGX21" s="170"/>
      <c r="AGY21" s="166"/>
      <c r="AGZ21" s="169"/>
      <c r="AHA21" s="170"/>
      <c r="AHB21" s="166"/>
      <c r="AHC21" s="169"/>
      <c r="AHD21" s="170"/>
      <c r="AHE21" s="166"/>
      <c r="AHF21" s="169"/>
      <c r="AHG21" s="170"/>
      <c r="AHH21" s="166"/>
      <c r="AHI21" s="169"/>
      <c r="AHJ21" s="170"/>
      <c r="AHK21" s="166"/>
      <c r="AHL21" s="169"/>
      <c r="AHM21" s="170"/>
      <c r="AHN21" s="166"/>
      <c r="AHO21" s="169"/>
      <c r="AHP21" s="170"/>
      <c r="AHQ21" s="166"/>
      <c r="AHR21" s="169"/>
      <c r="AHS21" s="170"/>
      <c r="AHT21" s="166"/>
      <c r="AHU21" s="169"/>
      <c r="AHV21" s="170"/>
    </row>
    <row r="22" spans="2:906" s="15" customFormat="1" ht="31.6" customHeight="1" x14ac:dyDescent="0.2">
      <c r="B22" s="16"/>
      <c r="C22" s="378" t="s">
        <v>201</v>
      </c>
      <c r="D22" s="114"/>
      <c r="E22" s="115"/>
      <c r="F22" s="18"/>
      <c r="G22" s="381"/>
      <c r="H22" s="382"/>
      <c r="I22" s="172"/>
      <c r="J22" s="381"/>
      <c r="K22" s="382"/>
      <c r="L22" s="172"/>
      <c r="M22" s="381"/>
      <c r="N22" s="382"/>
      <c r="O22" s="172"/>
      <c r="P22" s="381"/>
      <c r="Q22" s="382"/>
      <c r="R22" s="172"/>
      <c r="S22" s="381"/>
      <c r="T22" s="382"/>
      <c r="U22" s="172"/>
      <c r="V22" s="381"/>
      <c r="W22" s="382"/>
      <c r="X22" s="172"/>
      <c r="Y22" s="381"/>
      <c r="Z22" s="382"/>
      <c r="AA22" s="172"/>
      <c r="AB22" s="381"/>
      <c r="AC22" s="382"/>
      <c r="AD22" s="172"/>
      <c r="AE22" s="381"/>
      <c r="AF22" s="382"/>
      <c r="AG22" s="172"/>
      <c r="AH22" s="381"/>
      <c r="AI22" s="382"/>
      <c r="AJ22" s="172"/>
      <c r="AK22" s="381"/>
      <c r="AL22" s="382"/>
      <c r="AM22" s="172"/>
      <c r="AN22" s="381"/>
      <c r="AO22" s="382"/>
      <c r="AP22" s="172"/>
      <c r="AQ22" s="381"/>
      <c r="AR22" s="382"/>
      <c r="AS22" s="172"/>
      <c r="AT22" s="381"/>
      <c r="AU22" s="382"/>
      <c r="AV22" s="172"/>
      <c r="AW22" s="381"/>
      <c r="AX22" s="382"/>
      <c r="AY22" s="172"/>
      <c r="AZ22" s="381"/>
      <c r="BA22" s="382"/>
      <c r="BB22" s="172"/>
      <c r="BC22" s="381"/>
      <c r="BD22" s="382"/>
      <c r="BE22" s="172"/>
      <c r="BF22" s="381"/>
      <c r="BG22" s="382"/>
      <c r="BH22" s="172"/>
      <c r="BI22" s="381"/>
      <c r="BJ22" s="382"/>
      <c r="BK22" s="172"/>
      <c r="BL22" s="381"/>
      <c r="BM22" s="382"/>
      <c r="BN22" s="172"/>
      <c r="BO22" s="381"/>
      <c r="BP22" s="382"/>
      <c r="BQ22" s="172"/>
      <c r="BR22" s="381"/>
      <c r="BS22" s="382"/>
      <c r="BT22" s="172"/>
      <c r="BU22" s="381"/>
      <c r="BV22" s="382"/>
      <c r="BW22" s="172"/>
      <c r="BX22" s="381"/>
      <c r="BY22" s="382"/>
      <c r="BZ22" s="172"/>
      <c r="CA22" s="381"/>
      <c r="CB22" s="382"/>
      <c r="CC22" s="172"/>
      <c r="CD22" s="381"/>
      <c r="CE22" s="382"/>
      <c r="CF22" s="172"/>
      <c r="CG22" s="381"/>
      <c r="CH22" s="382"/>
      <c r="CI22" s="172"/>
      <c r="CJ22" s="381"/>
      <c r="CK22" s="382"/>
      <c r="CL22" s="172"/>
      <c r="CM22" s="381"/>
      <c r="CN22" s="382"/>
      <c r="CO22" s="172"/>
      <c r="CP22" s="381"/>
      <c r="CQ22" s="382"/>
      <c r="CR22" s="172"/>
      <c r="CS22" s="381"/>
      <c r="CT22" s="382"/>
      <c r="CU22" s="172"/>
      <c r="CV22" s="381"/>
      <c r="CW22" s="382"/>
      <c r="CX22" s="172"/>
      <c r="CY22" s="381"/>
      <c r="CZ22" s="382"/>
      <c r="DA22" s="172"/>
      <c r="DB22" s="381"/>
      <c r="DC22" s="382"/>
      <c r="DD22" s="172"/>
      <c r="DE22" s="381"/>
      <c r="DF22" s="382"/>
      <c r="DG22" s="172"/>
      <c r="DH22" s="381"/>
      <c r="DI22" s="382"/>
      <c r="DJ22" s="172"/>
      <c r="DK22" s="381"/>
      <c r="DL22" s="382"/>
      <c r="DM22" s="172"/>
      <c r="DN22" s="381"/>
      <c r="DO22" s="382"/>
      <c r="DP22" s="172"/>
      <c r="DQ22" s="381"/>
      <c r="DR22" s="382"/>
      <c r="DS22" s="172"/>
      <c r="DT22" s="381"/>
      <c r="DU22" s="382"/>
      <c r="DV22" s="172"/>
      <c r="DW22" s="381"/>
      <c r="DX22" s="382"/>
      <c r="DY22" s="172"/>
      <c r="DZ22" s="381"/>
      <c r="EA22" s="382"/>
      <c r="EB22" s="172"/>
      <c r="EC22" s="381"/>
      <c r="ED22" s="382"/>
      <c r="EE22" s="172"/>
      <c r="EF22" s="381"/>
      <c r="EG22" s="382"/>
      <c r="EH22" s="172"/>
      <c r="EI22" s="381"/>
      <c r="EJ22" s="382"/>
      <c r="EK22" s="172"/>
      <c r="EL22" s="381"/>
      <c r="EM22" s="382"/>
      <c r="EN22" s="172"/>
      <c r="EO22" s="381"/>
      <c r="EP22" s="382"/>
      <c r="EQ22" s="172"/>
      <c r="ER22" s="381"/>
      <c r="ES22" s="382"/>
      <c r="ET22" s="172"/>
      <c r="EU22" s="381"/>
      <c r="EV22" s="382"/>
      <c r="EW22" s="172"/>
      <c r="EX22" s="381"/>
      <c r="EY22" s="382"/>
      <c r="EZ22" s="172"/>
      <c r="FA22" s="381"/>
      <c r="FB22" s="382"/>
      <c r="FC22" s="172"/>
      <c r="FD22" s="381"/>
      <c r="FE22" s="382"/>
      <c r="FF22" s="172"/>
      <c r="FG22" s="381"/>
      <c r="FH22" s="382"/>
      <c r="FI22" s="172"/>
      <c r="FJ22" s="381"/>
      <c r="FK22" s="382"/>
      <c r="FL22" s="172"/>
      <c r="FM22" s="381"/>
      <c r="FN22" s="382"/>
      <c r="FO22" s="172"/>
      <c r="FP22" s="381"/>
      <c r="FQ22" s="382"/>
      <c r="FR22" s="172"/>
      <c r="FS22" s="381"/>
      <c r="FT22" s="382"/>
      <c r="FU22" s="172"/>
      <c r="FV22" s="381"/>
      <c r="FW22" s="382"/>
      <c r="FX22" s="172"/>
      <c r="FY22" s="381"/>
      <c r="FZ22" s="382"/>
      <c r="GA22" s="172"/>
      <c r="GB22" s="381"/>
      <c r="GC22" s="382"/>
      <c r="GD22" s="172"/>
      <c r="GE22" s="381"/>
      <c r="GF22" s="382"/>
      <c r="GG22" s="172"/>
      <c r="GH22" s="381"/>
      <c r="GI22" s="382"/>
      <c r="GJ22" s="172"/>
      <c r="GK22" s="381"/>
      <c r="GL22" s="382"/>
      <c r="GM22" s="172"/>
      <c r="GN22" s="381"/>
      <c r="GO22" s="382"/>
      <c r="GP22" s="172"/>
      <c r="GQ22" s="381"/>
      <c r="GR22" s="382"/>
      <c r="GS22" s="172"/>
      <c r="GT22" s="381"/>
      <c r="GU22" s="382"/>
      <c r="GV22" s="172"/>
      <c r="GW22" s="381"/>
      <c r="GX22" s="382"/>
      <c r="GY22" s="172"/>
      <c r="GZ22" s="381"/>
      <c r="HA22" s="382"/>
      <c r="HB22" s="172"/>
      <c r="HC22" s="381"/>
      <c r="HD22" s="382"/>
      <c r="HE22" s="172"/>
      <c r="HF22" s="381"/>
      <c r="HG22" s="382"/>
      <c r="HH22" s="172"/>
      <c r="HI22" s="381"/>
      <c r="HJ22" s="382"/>
      <c r="HK22" s="172"/>
      <c r="HL22" s="381"/>
      <c r="HM22" s="382"/>
      <c r="HN22" s="172"/>
      <c r="HO22" s="381"/>
      <c r="HP22" s="382"/>
      <c r="HQ22" s="172"/>
      <c r="HR22" s="381"/>
      <c r="HS22" s="382"/>
      <c r="HT22" s="172"/>
      <c r="HU22" s="381"/>
      <c r="HV22" s="382"/>
      <c r="HW22" s="172"/>
      <c r="HX22" s="381"/>
      <c r="HY22" s="382"/>
      <c r="HZ22" s="172"/>
      <c r="IA22" s="381"/>
      <c r="IB22" s="382"/>
      <c r="IC22" s="172"/>
      <c r="ID22" s="381"/>
      <c r="IE22" s="382"/>
      <c r="IF22" s="172"/>
      <c r="IG22" s="381"/>
      <c r="IH22" s="382"/>
      <c r="II22" s="172"/>
      <c r="IJ22" s="381"/>
      <c r="IK22" s="382"/>
      <c r="IL22" s="172"/>
      <c r="IM22" s="381"/>
      <c r="IN22" s="382"/>
      <c r="IO22" s="172"/>
      <c r="IP22" s="381"/>
      <c r="IQ22" s="382"/>
      <c r="IR22" s="172"/>
      <c r="IS22" s="381"/>
      <c r="IT22" s="382"/>
      <c r="IU22" s="172"/>
      <c r="IV22" s="381"/>
      <c r="IW22" s="382"/>
      <c r="IX22" s="172"/>
      <c r="IY22" s="381"/>
      <c r="IZ22" s="382"/>
      <c r="JA22" s="172"/>
      <c r="JB22" s="381"/>
      <c r="JC22" s="382"/>
      <c r="JD22" s="172"/>
      <c r="JE22" s="381"/>
      <c r="JF22" s="382"/>
      <c r="JG22" s="172"/>
      <c r="JH22" s="381"/>
      <c r="JI22" s="382"/>
      <c r="JJ22" s="172"/>
      <c r="JK22" s="381"/>
      <c r="JL22" s="382"/>
      <c r="JM22" s="172"/>
      <c r="JN22" s="381"/>
      <c r="JO22" s="382"/>
      <c r="JP22" s="172"/>
      <c r="JQ22" s="381"/>
      <c r="JR22" s="382"/>
      <c r="JS22" s="172"/>
      <c r="JT22" s="381"/>
      <c r="JU22" s="382"/>
      <c r="JV22" s="172"/>
      <c r="JW22" s="381"/>
      <c r="JX22" s="382"/>
      <c r="JY22" s="172"/>
      <c r="JZ22" s="381"/>
      <c r="KA22" s="382"/>
      <c r="KB22" s="172"/>
      <c r="KC22" s="381"/>
      <c r="KD22" s="382"/>
      <c r="KE22" s="172"/>
      <c r="KF22" s="381"/>
      <c r="KG22" s="382"/>
      <c r="KH22" s="172"/>
      <c r="KI22" s="381"/>
      <c r="KJ22" s="382"/>
      <c r="KK22" s="172"/>
      <c r="KL22" s="381"/>
      <c r="KM22" s="382"/>
      <c r="KN22" s="172"/>
      <c r="KO22" s="381"/>
      <c r="KP22" s="382"/>
      <c r="KQ22" s="172"/>
      <c r="KR22" s="381"/>
      <c r="KS22" s="382"/>
      <c r="KT22" s="172"/>
      <c r="KU22" s="381"/>
      <c r="KV22" s="382"/>
      <c r="KW22" s="172"/>
      <c r="KX22" s="381"/>
      <c r="KY22" s="382"/>
      <c r="KZ22" s="172"/>
      <c r="LA22" s="381"/>
      <c r="LB22" s="382"/>
      <c r="LC22" s="172"/>
      <c r="LD22" s="381"/>
      <c r="LE22" s="382"/>
      <c r="LF22" s="172"/>
      <c r="LG22" s="381"/>
      <c r="LH22" s="382"/>
      <c r="LI22" s="172"/>
      <c r="LJ22" s="381"/>
      <c r="LK22" s="382"/>
      <c r="LL22" s="172"/>
      <c r="LM22" s="381"/>
      <c r="LN22" s="382"/>
      <c r="LO22" s="172"/>
      <c r="LP22" s="381"/>
      <c r="LQ22" s="382"/>
      <c r="LR22" s="172"/>
      <c r="LS22" s="381"/>
      <c r="LT22" s="382"/>
      <c r="LU22" s="172"/>
      <c r="LV22" s="381"/>
      <c r="LW22" s="382"/>
      <c r="LX22" s="172"/>
      <c r="LY22" s="381"/>
      <c r="LZ22" s="382"/>
      <c r="MA22" s="172"/>
      <c r="MB22" s="381"/>
      <c r="MC22" s="382"/>
      <c r="MD22" s="172"/>
      <c r="ME22" s="381"/>
      <c r="MF22" s="382"/>
      <c r="MG22" s="172"/>
      <c r="MH22" s="381"/>
      <c r="MI22" s="382"/>
      <c r="MJ22" s="172"/>
      <c r="MK22" s="381"/>
      <c r="ML22" s="382"/>
      <c r="MM22" s="172"/>
      <c r="MN22" s="381"/>
      <c r="MO22" s="382"/>
      <c r="MP22" s="172"/>
      <c r="MQ22" s="381"/>
      <c r="MR22" s="382"/>
      <c r="MS22" s="172"/>
      <c r="MT22" s="381"/>
      <c r="MU22" s="382"/>
      <c r="MV22" s="172"/>
      <c r="MW22" s="381"/>
      <c r="MX22" s="382"/>
      <c r="MY22" s="172"/>
      <c r="MZ22" s="381"/>
      <c r="NA22" s="382"/>
      <c r="NB22" s="172"/>
      <c r="NC22" s="381"/>
      <c r="ND22" s="382"/>
      <c r="NE22" s="172"/>
      <c r="NF22" s="381"/>
      <c r="NG22" s="382"/>
      <c r="NH22" s="172"/>
      <c r="NI22" s="381"/>
      <c r="NJ22" s="382"/>
      <c r="NK22" s="172"/>
      <c r="NL22" s="381"/>
      <c r="NM22" s="382"/>
      <c r="NN22" s="172"/>
      <c r="NO22" s="381"/>
      <c r="NP22" s="382"/>
      <c r="NQ22" s="172"/>
      <c r="NR22" s="381"/>
      <c r="NS22" s="382"/>
      <c r="NT22" s="172"/>
      <c r="NU22" s="381"/>
      <c r="NV22" s="382"/>
      <c r="NW22" s="172"/>
      <c r="NX22" s="381"/>
      <c r="NY22" s="382"/>
      <c r="NZ22" s="172"/>
      <c r="OA22" s="381"/>
      <c r="OB22" s="382"/>
      <c r="OC22" s="172"/>
      <c r="OD22" s="381"/>
      <c r="OE22" s="382"/>
      <c r="OF22" s="172"/>
      <c r="OG22" s="381"/>
      <c r="OH22" s="382"/>
      <c r="OI22" s="172"/>
      <c r="OJ22" s="381"/>
      <c r="OK22" s="382"/>
      <c r="OL22" s="172"/>
      <c r="OM22" s="381"/>
      <c r="ON22" s="382"/>
      <c r="OO22" s="172"/>
      <c r="OP22" s="381"/>
      <c r="OQ22" s="382"/>
      <c r="OR22" s="172"/>
      <c r="OS22" s="381"/>
      <c r="OT22" s="382"/>
      <c r="OU22" s="172"/>
      <c r="OV22" s="381"/>
      <c r="OW22" s="382"/>
      <c r="OX22" s="172"/>
      <c r="OY22" s="381"/>
      <c r="OZ22" s="382"/>
      <c r="PA22" s="172"/>
      <c r="PB22" s="381"/>
      <c r="PC22" s="382"/>
      <c r="PD22" s="172"/>
      <c r="PE22" s="381"/>
      <c r="PF22" s="382"/>
      <c r="PG22" s="172"/>
      <c r="PH22" s="381"/>
      <c r="PI22" s="382"/>
      <c r="PJ22" s="172"/>
      <c r="PK22" s="381"/>
      <c r="PL22" s="382"/>
      <c r="PM22" s="172"/>
      <c r="PN22" s="381"/>
      <c r="PO22" s="382"/>
      <c r="PP22" s="172"/>
      <c r="PQ22" s="381"/>
      <c r="PR22" s="382"/>
      <c r="PS22" s="172"/>
      <c r="PT22" s="381"/>
      <c r="PU22" s="382"/>
      <c r="PV22" s="172"/>
      <c r="PW22" s="381"/>
      <c r="PX22" s="382"/>
      <c r="PY22" s="172"/>
      <c r="PZ22" s="381"/>
      <c r="QA22" s="382"/>
      <c r="QB22" s="172"/>
      <c r="QC22" s="381"/>
      <c r="QD22" s="382"/>
      <c r="QE22" s="172"/>
      <c r="QF22" s="381"/>
      <c r="QG22" s="382"/>
      <c r="QH22" s="172"/>
      <c r="QI22" s="381"/>
      <c r="QJ22" s="382"/>
      <c r="QK22" s="172"/>
      <c r="QL22" s="381"/>
      <c r="QM22" s="382"/>
      <c r="QN22" s="172"/>
      <c r="QO22" s="381"/>
      <c r="QP22" s="382"/>
      <c r="QQ22" s="172"/>
      <c r="QR22" s="381"/>
      <c r="QS22" s="382"/>
      <c r="QT22" s="172"/>
      <c r="QU22" s="381"/>
      <c r="QV22" s="382"/>
      <c r="QW22" s="172"/>
      <c r="QX22" s="381"/>
      <c r="QY22" s="382"/>
      <c r="QZ22" s="172"/>
      <c r="RA22" s="381"/>
      <c r="RB22" s="382"/>
      <c r="RC22" s="172"/>
      <c r="RD22" s="381"/>
      <c r="RE22" s="382"/>
      <c r="RF22" s="172"/>
      <c r="RG22" s="381"/>
      <c r="RH22" s="382"/>
      <c r="RI22" s="172"/>
      <c r="RJ22" s="381"/>
      <c r="RK22" s="382"/>
      <c r="RL22" s="172"/>
      <c r="RM22" s="381"/>
      <c r="RN22" s="382"/>
      <c r="RO22" s="172"/>
      <c r="RP22" s="381"/>
      <c r="RQ22" s="382"/>
      <c r="RR22" s="172"/>
      <c r="RS22" s="381"/>
      <c r="RT22" s="382"/>
      <c r="RU22" s="172"/>
      <c r="RV22" s="381"/>
      <c r="RW22" s="382"/>
      <c r="RX22" s="172"/>
      <c r="RY22" s="381"/>
      <c r="RZ22" s="382"/>
      <c r="SA22" s="172"/>
      <c r="SB22" s="381"/>
      <c r="SC22" s="382"/>
      <c r="SD22" s="172"/>
      <c r="SE22" s="381"/>
      <c r="SF22" s="382"/>
      <c r="SG22" s="172"/>
      <c r="SH22" s="381"/>
      <c r="SI22" s="382"/>
      <c r="SJ22" s="172"/>
      <c r="SK22" s="381"/>
      <c r="SL22" s="382"/>
      <c r="SM22" s="172"/>
      <c r="SN22" s="381"/>
      <c r="SO22" s="382"/>
      <c r="SP22" s="172"/>
      <c r="SQ22" s="381"/>
      <c r="SR22" s="382"/>
      <c r="SS22" s="172"/>
      <c r="ST22" s="381"/>
      <c r="SU22" s="382"/>
      <c r="SV22" s="172"/>
      <c r="SW22" s="381"/>
      <c r="SX22" s="382"/>
      <c r="SY22" s="172"/>
      <c r="SZ22" s="381"/>
      <c r="TA22" s="382"/>
      <c r="TB22" s="172"/>
      <c r="TC22" s="381"/>
      <c r="TD22" s="382"/>
      <c r="TE22" s="172"/>
      <c r="TF22" s="381"/>
      <c r="TG22" s="382"/>
      <c r="TH22" s="172"/>
      <c r="TI22" s="381"/>
      <c r="TJ22" s="382"/>
      <c r="TK22" s="172"/>
      <c r="TL22" s="381"/>
      <c r="TM22" s="382"/>
      <c r="TN22" s="172"/>
      <c r="TO22" s="381"/>
      <c r="TP22" s="382"/>
      <c r="TQ22" s="172"/>
      <c r="TR22" s="381"/>
      <c r="TS22" s="382"/>
      <c r="TT22" s="172"/>
      <c r="TU22" s="381"/>
      <c r="TV22" s="382"/>
      <c r="TW22" s="172"/>
      <c r="TX22" s="381"/>
      <c r="TY22" s="382"/>
      <c r="TZ22" s="172"/>
      <c r="UA22" s="381"/>
      <c r="UB22" s="382"/>
      <c r="UC22" s="172"/>
      <c r="UD22" s="381"/>
      <c r="UE22" s="382"/>
      <c r="UF22" s="172"/>
      <c r="UG22" s="381"/>
      <c r="UH22" s="382"/>
      <c r="UI22" s="172"/>
      <c r="UJ22" s="381"/>
      <c r="UK22" s="382"/>
      <c r="UL22" s="172"/>
      <c r="UM22" s="381"/>
      <c r="UN22" s="382"/>
      <c r="UO22" s="172"/>
      <c r="UP22" s="381"/>
      <c r="UQ22" s="382"/>
      <c r="UR22" s="172"/>
      <c r="US22" s="381"/>
      <c r="UT22" s="382"/>
      <c r="UU22" s="172"/>
      <c r="UV22" s="381"/>
      <c r="UW22" s="382"/>
      <c r="UX22" s="172"/>
      <c r="UY22" s="381"/>
      <c r="UZ22" s="382"/>
      <c r="VA22" s="172"/>
      <c r="VB22" s="381"/>
      <c r="VC22" s="382"/>
      <c r="VD22" s="172"/>
      <c r="VE22" s="381"/>
      <c r="VF22" s="382"/>
      <c r="VG22" s="172"/>
      <c r="VH22" s="381"/>
      <c r="VI22" s="382"/>
      <c r="VJ22" s="172"/>
      <c r="VK22" s="381"/>
      <c r="VL22" s="382"/>
      <c r="VM22" s="172"/>
      <c r="VN22" s="381"/>
      <c r="VO22" s="382"/>
      <c r="VP22" s="172"/>
      <c r="VQ22" s="381"/>
      <c r="VR22" s="382"/>
      <c r="VS22" s="172"/>
      <c r="VT22" s="381"/>
      <c r="VU22" s="382"/>
      <c r="VV22" s="172"/>
      <c r="VW22" s="381"/>
      <c r="VX22" s="382"/>
      <c r="VY22" s="172"/>
      <c r="VZ22" s="381"/>
      <c r="WA22" s="382"/>
      <c r="WB22" s="172"/>
      <c r="WC22" s="381"/>
      <c r="WD22" s="382"/>
      <c r="WE22" s="172"/>
      <c r="WF22" s="381"/>
      <c r="WG22" s="382"/>
      <c r="WH22" s="172"/>
      <c r="WI22" s="381"/>
      <c r="WJ22" s="382"/>
      <c r="WK22" s="172"/>
      <c r="WL22" s="381"/>
      <c r="WM22" s="382"/>
      <c r="WN22" s="172"/>
      <c r="WO22" s="381"/>
      <c r="WP22" s="382"/>
      <c r="WQ22" s="172"/>
      <c r="WR22" s="381"/>
      <c r="WS22" s="382"/>
      <c r="WT22" s="172"/>
      <c r="WU22" s="381"/>
      <c r="WV22" s="382"/>
      <c r="WW22" s="172"/>
      <c r="WX22" s="381"/>
      <c r="WY22" s="382"/>
      <c r="WZ22" s="172"/>
      <c r="XA22" s="381"/>
      <c r="XB22" s="382"/>
      <c r="XC22" s="172"/>
      <c r="XD22" s="381"/>
      <c r="XE22" s="382"/>
      <c r="XF22" s="172"/>
      <c r="XG22" s="381"/>
      <c r="XH22" s="382"/>
      <c r="XI22" s="172"/>
      <c r="XJ22" s="381"/>
      <c r="XK22" s="382"/>
      <c r="XL22" s="172"/>
      <c r="XM22" s="381"/>
      <c r="XN22" s="382"/>
      <c r="XO22" s="172"/>
      <c r="XP22" s="381"/>
      <c r="XQ22" s="382"/>
      <c r="XR22" s="172"/>
      <c r="XS22" s="381"/>
      <c r="XT22" s="382"/>
      <c r="XU22" s="172"/>
      <c r="XV22" s="381"/>
      <c r="XW22" s="382"/>
      <c r="XX22" s="172"/>
      <c r="XY22" s="381"/>
      <c r="XZ22" s="382"/>
      <c r="YA22" s="172"/>
      <c r="YB22" s="381"/>
      <c r="YC22" s="382"/>
      <c r="YD22" s="172"/>
      <c r="YE22" s="381"/>
      <c r="YF22" s="382"/>
      <c r="YG22" s="172"/>
      <c r="YH22" s="381"/>
      <c r="YI22" s="382"/>
      <c r="YJ22" s="172"/>
      <c r="YK22" s="381"/>
      <c r="YL22" s="382"/>
      <c r="YM22" s="172"/>
      <c r="YN22" s="381"/>
      <c r="YO22" s="382"/>
      <c r="YP22" s="172"/>
      <c r="YQ22" s="381"/>
      <c r="YR22" s="382"/>
      <c r="YS22" s="172"/>
      <c r="YT22" s="381"/>
      <c r="YU22" s="382"/>
      <c r="YV22" s="172"/>
      <c r="YW22" s="381"/>
      <c r="YX22" s="382"/>
      <c r="YY22" s="172"/>
      <c r="YZ22" s="381"/>
      <c r="ZA22" s="382"/>
      <c r="ZB22" s="172"/>
      <c r="ZC22" s="381"/>
      <c r="ZD22" s="382"/>
      <c r="ZE22" s="172"/>
      <c r="ZF22" s="381"/>
      <c r="ZG22" s="382"/>
      <c r="ZH22" s="172"/>
      <c r="ZI22" s="381"/>
      <c r="ZJ22" s="382"/>
      <c r="ZK22" s="172"/>
      <c r="ZL22" s="381"/>
      <c r="ZM22" s="382"/>
      <c r="ZN22" s="172"/>
      <c r="ZO22" s="381"/>
      <c r="ZP22" s="382"/>
      <c r="ZQ22" s="172"/>
      <c r="ZR22" s="381"/>
      <c r="ZS22" s="382"/>
      <c r="ZT22" s="172"/>
      <c r="ZU22" s="381"/>
      <c r="ZV22" s="382"/>
      <c r="ZW22" s="172"/>
      <c r="ZX22" s="381"/>
      <c r="ZY22" s="382"/>
      <c r="ZZ22" s="172"/>
      <c r="AAA22" s="381"/>
      <c r="AAB22" s="382"/>
      <c r="AAC22" s="172"/>
      <c r="AAD22" s="381"/>
      <c r="AAE22" s="382"/>
      <c r="AAF22" s="172"/>
      <c r="AAG22" s="381"/>
      <c r="AAH22" s="382"/>
      <c r="AAI22" s="172"/>
      <c r="AAJ22" s="381"/>
      <c r="AAK22" s="382"/>
      <c r="AAL22" s="172"/>
      <c r="AAM22" s="381"/>
      <c r="AAN22" s="382"/>
      <c r="AAO22" s="172"/>
      <c r="AAP22" s="381"/>
      <c r="AAQ22" s="382"/>
      <c r="AAR22" s="172"/>
      <c r="AAS22" s="381"/>
      <c r="AAT22" s="382"/>
      <c r="AAU22" s="172"/>
      <c r="AAV22" s="381"/>
      <c r="AAW22" s="382"/>
      <c r="AAX22" s="172"/>
      <c r="AAY22" s="381"/>
      <c r="AAZ22" s="382"/>
      <c r="ABA22" s="172"/>
      <c r="ABB22" s="381"/>
      <c r="ABC22" s="382"/>
      <c r="ABD22" s="172"/>
      <c r="ABE22" s="381"/>
      <c r="ABF22" s="382"/>
      <c r="ABG22" s="172"/>
      <c r="ABH22" s="381"/>
      <c r="ABI22" s="382"/>
      <c r="ABJ22" s="172"/>
      <c r="ABK22" s="381"/>
      <c r="ABL22" s="382"/>
      <c r="ABM22" s="172"/>
      <c r="ABN22" s="381"/>
      <c r="ABO22" s="382"/>
      <c r="ABP22" s="172"/>
      <c r="ABQ22" s="381"/>
      <c r="ABR22" s="382"/>
      <c r="ABS22" s="172"/>
      <c r="ABT22" s="381"/>
      <c r="ABU22" s="382"/>
      <c r="ABV22" s="172"/>
      <c r="ABW22" s="381"/>
      <c r="ABX22" s="382"/>
      <c r="ABY22" s="172"/>
      <c r="ABZ22" s="381"/>
      <c r="ACA22" s="382"/>
      <c r="ACB22" s="172"/>
      <c r="ACC22" s="381"/>
      <c r="ACD22" s="382"/>
      <c r="ACE22" s="172"/>
      <c r="ACF22" s="381"/>
      <c r="ACG22" s="382"/>
      <c r="ACH22" s="172"/>
      <c r="ACI22" s="381"/>
      <c r="ACJ22" s="382"/>
      <c r="ACK22" s="172"/>
      <c r="ACL22" s="381"/>
      <c r="ACM22" s="382"/>
      <c r="ACN22" s="172"/>
      <c r="ACO22" s="381"/>
      <c r="ACP22" s="382"/>
      <c r="ACQ22" s="172"/>
      <c r="ACR22" s="381"/>
      <c r="ACS22" s="382"/>
      <c r="ACT22" s="172"/>
      <c r="ACU22" s="381"/>
      <c r="ACV22" s="382"/>
      <c r="ACW22" s="172"/>
      <c r="ACX22" s="381"/>
      <c r="ACY22" s="382"/>
      <c r="ACZ22" s="172"/>
      <c r="ADA22" s="381"/>
      <c r="ADB22" s="382"/>
      <c r="ADC22" s="172"/>
      <c r="ADD22" s="381"/>
      <c r="ADE22" s="382"/>
      <c r="ADF22" s="172"/>
      <c r="ADG22" s="381"/>
      <c r="ADH22" s="382"/>
      <c r="ADI22" s="172"/>
      <c r="ADJ22" s="381"/>
      <c r="ADK22" s="382"/>
      <c r="ADL22" s="172"/>
      <c r="ADM22" s="381"/>
      <c r="ADN22" s="382"/>
      <c r="ADO22" s="172"/>
      <c r="ADP22" s="381"/>
      <c r="ADQ22" s="382"/>
      <c r="ADR22" s="172"/>
      <c r="ADS22" s="381"/>
      <c r="ADT22" s="382"/>
      <c r="ADU22" s="172"/>
      <c r="ADV22" s="381"/>
      <c r="ADW22" s="382"/>
      <c r="ADX22" s="172"/>
      <c r="ADY22" s="381"/>
      <c r="ADZ22" s="382"/>
      <c r="AEA22" s="172"/>
      <c r="AEB22" s="381"/>
      <c r="AEC22" s="382"/>
      <c r="AED22" s="172"/>
      <c r="AEE22" s="381"/>
      <c r="AEF22" s="382"/>
      <c r="AEG22" s="172"/>
      <c r="AEH22" s="381"/>
      <c r="AEI22" s="382"/>
      <c r="AEJ22" s="172"/>
      <c r="AEK22" s="381"/>
      <c r="AEL22" s="382"/>
      <c r="AEM22" s="172"/>
      <c r="AEN22" s="381"/>
      <c r="AEO22" s="382"/>
      <c r="AEP22" s="172"/>
      <c r="AEQ22" s="381"/>
      <c r="AER22" s="382"/>
      <c r="AES22" s="172"/>
      <c r="AET22" s="381"/>
      <c r="AEU22" s="382"/>
      <c r="AEV22" s="172"/>
      <c r="AEW22" s="381"/>
      <c r="AEX22" s="382"/>
      <c r="AEY22" s="172"/>
      <c r="AEZ22" s="381"/>
      <c r="AFA22" s="382"/>
      <c r="AFB22" s="172"/>
      <c r="AFC22" s="381"/>
      <c r="AFD22" s="382"/>
      <c r="AFE22" s="172"/>
      <c r="AFF22" s="381"/>
      <c r="AFG22" s="382"/>
      <c r="AFH22" s="172"/>
      <c r="AFI22" s="381"/>
      <c r="AFJ22" s="382"/>
      <c r="AFK22" s="172"/>
      <c r="AFL22" s="381"/>
      <c r="AFM22" s="382"/>
      <c r="AFN22" s="172"/>
      <c r="AFO22" s="381"/>
      <c r="AFP22" s="382"/>
      <c r="AFQ22" s="172"/>
      <c r="AFR22" s="381"/>
      <c r="AFS22" s="382"/>
      <c r="AFT22" s="172"/>
      <c r="AFU22" s="381"/>
      <c r="AFV22" s="382"/>
      <c r="AFW22" s="172"/>
      <c r="AFX22" s="381"/>
      <c r="AFY22" s="382"/>
      <c r="AFZ22" s="172"/>
      <c r="AGA22" s="381"/>
      <c r="AGB22" s="382"/>
      <c r="AGC22" s="172"/>
      <c r="AGD22" s="381"/>
      <c r="AGE22" s="382"/>
      <c r="AGF22" s="172"/>
      <c r="AGG22" s="381"/>
      <c r="AGH22" s="382"/>
      <c r="AGI22" s="172"/>
      <c r="AGJ22" s="381"/>
      <c r="AGK22" s="382"/>
      <c r="AGL22" s="172"/>
      <c r="AGM22" s="381"/>
      <c r="AGN22" s="382"/>
      <c r="AGO22" s="172"/>
      <c r="AGP22" s="381"/>
      <c r="AGQ22" s="382"/>
      <c r="AGR22" s="172"/>
      <c r="AGS22" s="381"/>
      <c r="AGT22" s="382"/>
      <c r="AGU22" s="172"/>
      <c r="AGV22" s="381"/>
      <c r="AGW22" s="382"/>
      <c r="AGX22" s="172"/>
      <c r="AGY22" s="381"/>
      <c r="AGZ22" s="382"/>
      <c r="AHA22" s="172"/>
      <c r="AHB22" s="381"/>
      <c r="AHC22" s="382"/>
      <c r="AHD22" s="172"/>
      <c r="AHE22" s="381"/>
      <c r="AHF22" s="382"/>
      <c r="AHG22" s="172"/>
      <c r="AHH22" s="381"/>
      <c r="AHI22" s="382"/>
      <c r="AHJ22" s="172"/>
      <c r="AHK22" s="381"/>
      <c r="AHL22" s="382"/>
      <c r="AHM22" s="172"/>
      <c r="AHN22" s="381"/>
      <c r="AHO22" s="382"/>
      <c r="AHP22" s="172"/>
      <c r="AHQ22" s="381"/>
      <c r="AHR22" s="382"/>
      <c r="AHS22" s="172"/>
      <c r="AHT22" s="381"/>
      <c r="AHU22" s="382"/>
      <c r="AHV22" s="172"/>
    </row>
    <row r="23" spans="2:906" s="15" customFormat="1" ht="68.3" customHeight="1" x14ac:dyDescent="0.2">
      <c r="B23" s="16"/>
      <c r="C23" s="380" t="s">
        <v>190</v>
      </c>
      <c r="D23" s="114"/>
      <c r="E23" s="115"/>
      <c r="F23" s="18"/>
      <c r="G23" s="166"/>
      <c r="H23" s="173"/>
      <c r="I23" s="174"/>
      <c r="J23" s="166"/>
      <c r="K23" s="173"/>
      <c r="L23" s="174"/>
      <c r="M23" s="166"/>
      <c r="N23" s="173"/>
      <c r="O23" s="174"/>
      <c r="P23" s="166"/>
      <c r="Q23" s="173"/>
      <c r="R23" s="174"/>
      <c r="S23" s="166"/>
      <c r="T23" s="173"/>
      <c r="U23" s="174"/>
      <c r="V23" s="166"/>
      <c r="W23" s="173"/>
      <c r="X23" s="174"/>
      <c r="Y23" s="166"/>
      <c r="Z23" s="173"/>
      <c r="AA23" s="174"/>
      <c r="AB23" s="166"/>
      <c r="AC23" s="173"/>
      <c r="AD23" s="174"/>
      <c r="AE23" s="166"/>
      <c r="AF23" s="173"/>
      <c r="AG23" s="174"/>
      <c r="AH23" s="166"/>
      <c r="AI23" s="173"/>
      <c r="AJ23" s="174"/>
      <c r="AK23" s="166"/>
      <c r="AL23" s="173"/>
      <c r="AM23" s="174"/>
      <c r="AN23" s="166"/>
      <c r="AO23" s="173"/>
      <c r="AP23" s="174"/>
      <c r="AQ23" s="166"/>
      <c r="AR23" s="173"/>
      <c r="AS23" s="174"/>
      <c r="AT23" s="166"/>
      <c r="AU23" s="173"/>
      <c r="AV23" s="174"/>
      <c r="AW23" s="166"/>
      <c r="AX23" s="173"/>
      <c r="AY23" s="174"/>
      <c r="AZ23" s="166"/>
      <c r="BA23" s="173"/>
      <c r="BB23" s="174"/>
      <c r="BC23" s="166"/>
      <c r="BD23" s="173"/>
      <c r="BE23" s="174"/>
      <c r="BF23" s="166"/>
      <c r="BG23" s="173"/>
      <c r="BH23" s="174"/>
      <c r="BI23" s="166"/>
      <c r="BJ23" s="173"/>
      <c r="BK23" s="174"/>
      <c r="BL23" s="166"/>
      <c r="BM23" s="173"/>
      <c r="BN23" s="174"/>
      <c r="BO23" s="166"/>
      <c r="BP23" s="173"/>
      <c r="BQ23" s="174"/>
      <c r="BR23" s="166"/>
      <c r="BS23" s="173"/>
      <c r="BT23" s="174"/>
      <c r="BU23" s="166"/>
      <c r="BV23" s="173"/>
      <c r="BW23" s="174"/>
      <c r="BX23" s="166"/>
      <c r="BY23" s="173"/>
      <c r="BZ23" s="174"/>
      <c r="CA23" s="166"/>
      <c r="CB23" s="173"/>
      <c r="CC23" s="174"/>
      <c r="CD23" s="166"/>
      <c r="CE23" s="173"/>
      <c r="CF23" s="174"/>
      <c r="CG23" s="166"/>
      <c r="CH23" s="173"/>
      <c r="CI23" s="174"/>
      <c r="CJ23" s="166"/>
      <c r="CK23" s="173"/>
      <c r="CL23" s="174"/>
      <c r="CM23" s="166"/>
      <c r="CN23" s="173"/>
      <c r="CO23" s="174"/>
      <c r="CP23" s="166"/>
      <c r="CQ23" s="173"/>
      <c r="CR23" s="174"/>
      <c r="CS23" s="166"/>
      <c r="CT23" s="173"/>
      <c r="CU23" s="174"/>
      <c r="CV23" s="166"/>
      <c r="CW23" s="173"/>
      <c r="CX23" s="174"/>
      <c r="CY23" s="166"/>
      <c r="CZ23" s="173"/>
      <c r="DA23" s="174"/>
      <c r="DB23" s="166"/>
      <c r="DC23" s="173"/>
      <c r="DD23" s="174"/>
      <c r="DE23" s="166"/>
      <c r="DF23" s="173"/>
      <c r="DG23" s="174"/>
      <c r="DH23" s="166"/>
      <c r="DI23" s="173"/>
      <c r="DJ23" s="174"/>
      <c r="DK23" s="166"/>
      <c r="DL23" s="173"/>
      <c r="DM23" s="174"/>
      <c r="DN23" s="166"/>
      <c r="DO23" s="173"/>
      <c r="DP23" s="174"/>
      <c r="DQ23" s="166"/>
      <c r="DR23" s="173"/>
      <c r="DS23" s="174"/>
      <c r="DT23" s="166"/>
      <c r="DU23" s="173"/>
      <c r="DV23" s="174"/>
      <c r="DW23" s="166"/>
      <c r="DX23" s="173"/>
      <c r="DY23" s="174"/>
      <c r="DZ23" s="166"/>
      <c r="EA23" s="173"/>
      <c r="EB23" s="174"/>
      <c r="EC23" s="166"/>
      <c r="ED23" s="173"/>
      <c r="EE23" s="174"/>
      <c r="EF23" s="166"/>
      <c r="EG23" s="173"/>
      <c r="EH23" s="174"/>
      <c r="EI23" s="166"/>
      <c r="EJ23" s="173"/>
      <c r="EK23" s="174"/>
      <c r="EL23" s="166"/>
      <c r="EM23" s="173"/>
      <c r="EN23" s="174"/>
      <c r="EO23" s="166"/>
      <c r="EP23" s="173"/>
      <c r="EQ23" s="174"/>
      <c r="ER23" s="166"/>
      <c r="ES23" s="173"/>
      <c r="ET23" s="174"/>
      <c r="EU23" s="166"/>
      <c r="EV23" s="173"/>
      <c r="EW23" s="174"/>
      <c r="EX23" s="166"/>
      <c r="EY23" s="173"/>
      <c r="EZ23" s="174"/>
      <c r="FA23" s="166"/>
      <c r="FB23" s="173"/>
      <c r="FC23" s="174"/>
      <c r="FD23" s="166"/>
      <c r="FE23" s="173"/>
      <c r="FF23" s="174"/>
      <c r="FG23" s="166"/>
      <c r="FH23" s="173"/>
      <c r="FI23" s="174"/>
      <c r="FJ23" s="166"/>
      <c r="FK23" s="173"/>
      <c r="FL23" s="174"/>
      <c r="FM23" s="166"/>
      <c r="FN23" s="173"/>
      <c r="FO23" s="174"/>
      <c r="FP23" s="166"/>
      <c r="FQ23" s="173"/>
      <c r="FR23" s="174"/>
      <c r="FS23" s="166"/>
      <c r="FT23" s="173"/>
      <c r="FU23" s="174"/>
      <c r="FV23" s="166"/>
      <c r="FW23" s="173"/>
      <c r="FX23" s="174"/>
      <c r="FY23" s="166"/>
      <c r="FZ23" s="173"/>
      <c r="GA23" s="174"/>
      <c r="GB23" s="166"/>
      <c r="GC23" s="173"/>
      <c r="GD23" s="174"/>
      <c r="GE23" s="166"/>
      <c r="GF23" s="173"/>
      <c r="GG23" s="174"/>
      <c r="GH23" s="166"/>
      <c r="GI23" s="173"/>
      <c r="GJ23" s="174"/>
      <c r="GK23" s="166"/>
      <c r="GL23" s="173"/>
      <c r="GM23" s="174"/>
      <c r="GN23" s="166"/>
      <c r="GO23" s="173"/>
      <c r="GP23" s="174"/>
      <c r="GQ23" s="166"/>
      <c r="GR23" s="173"/>
      <c r="GS23" s="174"/>
      <c r="GT23" s="166"/>
      <c r="GU23" s="173"/>
      <c r="GV23" s="174"/>
      <c r="GW23" s="166"/>
      <c r="GX23" s="173"/>
      <c r="GY23" s="174"/>
      <c r="GZ23" s="166"/>
      <c r="HA23" s="173"/>
      <c r="HB23" s="174"/>
      <c r="HC23" s="166"/>
      <c r="HD23" s="173"/>
      <c r="HE23" s="174"/>
      <c r="HF23" s="166"/>
      <c r="HG23" s="173"/>
      <c r="HH23" s="174"/>
      <c r="HI23" s="166"/>
      <c r="HJ23" s="173"/>
      <c r="HK23" s="174"/>
      <c r="HL23" s="166"/>
      <c r="HM23" s="173"/>
      <c r="HN23" s="174"/>
      <c r="HO23" s="166"/>
      <c r="HP23" s="173"/>
      <c r="HQ23" s="174"/>
      <c r="HR23" s="166"/>
      <c r="HS23" s="173"/>
      <c r="HT23" s="174"/>
      <c r="HU23" s="166"/>
      <c r="HV23" s="173"/>
      <c r="HW23" s="174"/>
      <c r="HX23" s="166"/>
      <c r="HY23" s="173"/>
      <c r="HZ23" s="174"/>
      <c r="IA23" s="166"/>
      <c r="IB23" s="173"/>
      <c r="IC23" s="174"/>
      <c r="ID23" s="166"/>
      <c r="IE23" s="173"/>
      <c r="IF23" s="174"/>
      <c r="IG23" s="166"/>
      <c r="IH23" s="173"/>
      <c r="II23" s="174"/>
      <c r="IJ23" s="166"/>
      <c r="IK23" s="173"/>
      <c r="IL23" s="174"/>
      <c r="IM23" s="166"/>
      <c r="IN23" s="173"/>
      <c r="IO23" s="174"/>
      <c r="IP23" s="166"/>
      <c r="IQ23" s="173"/>
      <c r="IR23" s="174"/>
      <c r="IS23" s="166"/>
      <c r="IT23" s="173"/>
      <c r="IU23" s="174"/>
      <c r="IV23" s="166"/>
      <c r="IW23" s="173"/>
      <c r="IX23" s="174"/>
      <c r="IY23" s="166"/>
      <c r="IZ23" s="173"/>
      <c r="JA23" s="174"/>
      <c r="JB23" s="166"/>
      <c r="JC23" s="173"/>
      <c r="JD23" s="174"/>
      <c r="JE23" s="166"/>
      <c r="JF23" s="173"/>
      <c r="JG23" s="174"/>
      <c r="JH23" s="166"/>
      <c r="JI23" s="173"/>
      <c r="JJ23" s="174"/>
      <c r="JK23" s="166"/>
      <c r="JL23" s="173"/>
      <c r="JM23" s="174"/>
      <c r="JN23" s="166"/>
      <c r="JO23" s="173"/>
      <c r="JP23" s="174"/>
      <c r="JQ23" s="166"/>
      <c r="JR23" s="173"/>
      <c r="JS23" s="174"/>
      <c r="JT23" s="166"/>
      <c r="JU23" s="173"/>
      <c r="JV23" s="174"/>
      <c r="JW23" s="166"/>
      <c r="JX23" s="173"/>
      <c r="JY23" s="174"/>
      <c r="JZ23" s="166"/>
      <c r="KA23" s="173"/>
      <c r="KB23" s="174"/>
      <c r="KC23" s="166"/>
      <c r="KD23" s="173"/>
      <c r="KE23" s="174"/>
      <c r="KF23" s="166"/>
      <c r="KG23" s="173"/>
      <c r="KH23" s="174"/>
      <c r="KI23" s="166"/>
      <c r="KJ23" s="173"/>
      <c r="KK23" s="174"/>
      <c r="KL23" s="166"/>
      <c r="KM23" s="173"/>
      <c r="KN23" s="174"/>
      <c r="KO23" s="166"/>
      <c r="KP23" s="173"/>
      <c r="KQ23" s="174"/>
      <c r="KR23" s="166"/>
      <c r="KS23" s="173"/>
      <c r="KT23" s="174"/>
      <c r="KU23" s="166"/>
      <c r="KV23" s="173"/>
      <c r="KW23" s="174"/>
      <c r="KX23" s="166"/>
      <c r="KY23" s="173"/>
      <c r="KZ23" s="174"/>
      <c r="LA23" s="166"/>
      <c r="LB23" s="173"/>
      <c r="LC23" s="174"/>
      <c r="LD23" s="166"/>
      <c r="LE23" s="173"/>
      <c r="LF23" s="174"/>
      <c r="LG23" s="166"/>
      <c r="LH23" s="173"/>
      <c r="LI23" s="174"/>
      <c r="LJ23" s="166"/>
      <c r="LK23" s="173"/>
      <c r="LL23" s="174"/>
      <c r="LM23" s="166"/>
      <c r="LN23" s="173"/>
      <c r="LO23" s="174"/>
      <c r="LP23" s="166"/>
      <c r="LQ23" s="173"/>
      <c r="LR23" s="174"/>
      <c r="LS23" s="166"/>
      <c r="LT23" s="173"/>
      <c r="LU23" s="174"/>
      <c r="LV23" s="166"/>
      <c r="LW23" s="173"/>
      <c r="LX23" s="174"/>
      <c r="LY23" s="166"/>
      <c r="LZ23" s="173"/>
      <c r="MA23" s="174"/>
      <c r="MB23" s="166"/>
      <c r="MC23" s="173"/>
      <c r="MD23" s="174"/>
      <c r="ME23" s="166"/>
      <c r="MF23" s="173"/>
      <c r="MG23" s="174"/>
      <c r="MH23" s="166"/>
      <c r="MI23" s="173"/>
      <c r="MJ23" s="174"/>
      <c r="MK23" s="166"/>
      <c r="ML23" s="173"/>
      <c r="MM23" s="174"/>
      <c r="MN23" s="166"/>
      <c r="MO23" s="173"/>
      <c r="MP23" s="174"/>
      <c r="MQ23" s="166"/>
      <c r="MR23" s="173"/>
      <c r="MS23" s="174"/>
      <c r="MT23" s="166"/>
      <c r="MU23" s="173"/>
      <c r="MV23" s="174"/>
      <c r="MW23" s="166"/>
      <c r="MX23" s="173"/>
      <c r="MY23" s="174"/>
      <c r="MZ23" s="166"/>
      <c r="NA23" s="173"/>
      <c r="NB23" s="174"/>
      <c r="NC23" s="166"/>
      <c r="ND23" s="173"/>
      <c r="NE23" s="174"/>
      <c r="NF23" s="166"/>
      <c r="NG23" s="173"/>
      <c r="NH23" s="174"/>
      <c r="NI23" s="166"/>
      <c r="NJ23" s="173"/>
      <c r="NK23" s="174"/>
      <c r="NL23" s="166"/>
      <c r="NM23" s="173"/>
      <c r="NN23" s="174"/>
      <c r="NO23" s="166"/>
      <c r="NP23" s="173"/>
      <c r="NQ23" s="174"/>
      <c r="NR23" s="166"/>
      <c r="NS23" s="173"/>
      <c r="NT23" s="174"/>
      <c r="NU23" s="166"/>
      <c r="NV23" s="173"/>
      <c r="NW23" s="174"/>
      <c r="NX23" s="166"/>
      <c r="NY23" s="173"/>
      <c r="NZ23" s="174"/>
      <c r="OA23" s="166"/>
      <c r="OB23" s="173"/>
      <c r="OC23" s="174"/>
      <c r="OD23" s="166"/>
      <c r="OE23" s="173"/>
      <c r="OF23" s="174"/>
      <c r="OG23" s="166"/>
      <c r="OH23" s="173"/>
      <c r="OI23" s="174"/>
      <c r="OJ23" s="166"/>
      <c r="OK23" s="173"/>
      <c r="OL23" s="174"/>
      <c r="OM23" s="166"/>
      <c r="ON23" s="173"/>
      <c r="OO23" s="174"/>
      <c r="OP23" s="166"/>
      <c r="OQ23" s="173"/>
      <c r="OR23" s="174"/>
      <c r="OS23" s="166"/>
      <c r="OT23" s="173"/>
      <c r="OU23" s="174"/>
      <c r="OV23" s="166"/>
      <c r="OW23" s="173"/>
      <c r="OX23" s="174"/>
      <c r="OY23" s="166"/>
      <c r="OZ23" s="173"/>
      <c r="PA23" s="174"/>
      <c r="PB23" s="166"/>
      <c r="PC23" s="173"/>
      <c r="PD23" s="174"/>
      <c r="PE23" s="166"/>
      <c r="PF23" s="173"/>
      <c r="PG23" s="174"/>
      <c r="PH23" s="166"/>
      <c r="PI23" s="173"/>
      <c r="PJ23" s="174"/>
      <c r="PK23" s="166"/>
      <c r="PL23" s="173"/>
      <c r="PM23" s="174"/>
      <c r="PN23" s="166"/>
      <c r="PO23" s="173"/>
      <c r="PP23" s="174"/>
      <c r="PQ23" s="166"/>
      <c r="PR23" s="173"/>
      <c r="PS23" s="174"/>
      <c r="PT23" s="166"/>
      <c r="PU23" s="173"/>
      <c r="PV23" s="174"/>
      <c r="PW23" s="166"/>
      <c r="PX23" s="173"/>
      <c r="PY23" s="174"/>
      <c r="PZ23" s="166"/>
      <c r="QA23" s="173"/>
      <c r="QB23" s="174"/>
      <c r="QC23" s="166"/>
      <c r="QD23" s="173"/>
      <c r="QE23" s="174"/>
      <c r="QF23" s="166"/>
      <c r="QG23" s="173"/>
      <c r="QH23" s="174"/>
      <c r="QI23" s="166"/>
      <c r="QJ23" s="173"/>
      <c r="QK23" s="174"/>
      <c r="QL23" s="166"/>
      <c r="QM23" s="173"/>
      <c r="QN23" s="174"/>
      <c r="QO23" s="166"/>
      <c r="QP23" s="173"/>
      <c r="QQ23" s="174"/>
      <c r="QR23" s="166"/>
      <c r="QS23" s="173"/>
      <c r="QT23" s="174"/>
      <c r="QU23" s="166"/>
      <c r="QV23" s="173"/>
      <c r="QW23" s="174"/>
      <c r="QX23" s="166"/>
      <c r="QY23" s="173"/>
      <c r="QZ23" s="174"/>
      <c r="RA23" s="166"/>
      <c r="RB23" s="173"/>
      <c r="RC23" s="174"/>
      <c r="RD23" s="166"/>
      <c r="RE23" s="173"/>
      <c r="RF23" s="174"/>
      <c r="RG23" s="166"/>
      <c r="RH23" s="173"/>
      <c r="RI23" s="174"/>
      <c r="RJ23" s="166"/>
      <c r="RK23" s="173"/>
      <c r="RL23" s="174"/>
      <c r="RM23" s="166"/>
      <c r="RN23" s="173"/>
      <c r="RO23" s="174"/>
      <c r="RP23" s="166"/>
      <c r="RQ23" s="173"/>
      <c r="RR23" s="174"/>
      <c r="RS23" s="166"/>
      <c r="RT23" s="173"/>
      <c r="RU23" s="174"/>
      <c r="RV23" s="166"/>
      <c r="RW23" s="173"/>
      <c r="RX23" s="174"/>
      <c r="RY23" s="166"/>
      <c r="RZ23" s="173"/>
      <c r="SA23" s="174"/>
      <c r="SB23" s="166"/>
      <c r="SC23" s="173"/>
      <c r="SD23" s="174"/>
      <c r="SE23" s="166"/>
      <c r="SF23" s="173"/>
      <c r="SG23" s="174"/>
      <c r="SH23" s="166"/>
      <c r="SI23" s="173"/>
      <c r="SJ23" s="174"/>
      <c r="SK23" s="166"/>
      <c r="SL23" s="173"/>
      <c r="SM23" s="174"/>
      <c r="SN23" s="166"/>
      <c r="SO23" s="173"/>
      <c r="SP23" s="174"/>
      <c r="SQ23" s="166"/>
      <c r="SR23" s="173"/>
      <c r="SS23" s="174"/>
      <c r="ST23" s="166"/>
      <c r="SU23" s="173"/>
      <c r="SV23" s="174"/>
      <c r="SW23" s="166"/>
      <c r="SX23" s="173"/>
      <c r="SY23" s="174"/>
      <c r="SZ23" s="166"/>
      <c r="TA23" s="173"/>
      <c r="TB23" s="174"/>
      <c r="TC23" s="166"/>
      <c r="TD23" s="173"/>
      <c r="TE23" s="174"/>
      <c r="TF23" s="166"/>
      <c r="TG23" s="173"/>
      <c r="TH23" s="174"/>
      <c r="TI23" s="166"/>
      <c r="TJ23" s="173"/>
      <c r="TK23" s="174"/>
      <c r="TL23" s="166"/>
      <c r="TM23" s="173"/>
      <c r="TN23" s="174"/>
      <c r="TO23" s="166"/>
      <c r="TP23" s="173"/>
      <c r="TQ23" s="174"/>
      <c r="TR23" s="166"/>
      <c r="TS23" s="173"/>
      <c r="TT23" s="174"/>
      <c r="TU23" s="166"/>
      <c r="TV23" s="173"/>
      <c r="TW23" s="174"/>
      <c r="TX23" s="166"/>
      <c r="TY23" s="173"/>
      <c r="TZ23" s="174"/>
      <c r="UA23" s="166"/>
      <c r="UB23" s="173"/>
      <c r="UC23" s="174"/>
      <c r="UD23" s="166"/>
      <c r="UE23" s="173"/>
      <c r="UF23" s="174"/>
      <c r="UG23" s="166"/>
      <c r="UH23" s="173"/>
      <c r="UI23" s="174"/>
      <c r="UJ23" s="166"/>
      <c r="UK23" s="173"/>
      <c r="UL23" s="174"/>
      <c r="UM23" s="166"/>
      <c r="UN23" s="173"/>
      <c r="UO23" s="174"/>
      <c r="UP23" s="166"/>
      <c r="UQ23" s="173"/>
      <c r="UR23" s="174"/>
      <c r="US23" s="166"/>
      <c r="UT23" s="173"/>
      <c r="UU23" s="174"/>
      <c r="UV23" s="166"/>
      <c r="UW23" s="173"/>
      <c r="UX23" s="174"/>
      <c r="UY23" s="166"/>
      <c r="UZ23" s="173"/>
      <c r="VA23" s="174"/>
      <c r="VB23" s="166"/>
      <c r="VC23" s="173"/>
      <c r="VD23" s="174"/>
      <c r="VE23" s="166"/>
      <c r="VF23" s="173"/>
      <c r="VG23" s="174"/>
      <c r="VH23" s="166"/>
      <c r="VI23" s="173"/>
      <c r="VJ23" s="174"/>
      <c r="VK23" s="166"/>
      <c r="VL23" s="173"/>
      <c r="VM23" s="174"/>
      <c r="VN23" s="166"/>
      <c r="VO23" s="173"/>
      <c r="VP23" s="174"/>
      <c r="VQ23" s="166"/>
      <c r="VR23" s="173"/>
      <c r="VS23" s="174"/>
      <c r="VT23" s="166"/>
      <c r="VU23" s="173"/>
      <c r="VV23" s="174"/>
      <c r="VW23" s="166"/>
      <c r="VX23" s="173"/>
      <c r="VY23" s="174"/>
      <c r="VZ23" s="166"/>
      <c r="WA23" s="173"/>
      <c r="WB23" s="174"/>
      <c r="WC23" s="166"/>
      <c r="WD23" s="173"/>
      <c r="WE23" s="174"/>
      <c r="WF23" s="166"/>
      <c r="WG23" s="173"/>
      <c r="WH23" s="174"/>
      <c r="WI23" s="166"/>
      <c r="WJ23" s="173"/>
      <c r="WK23" s="174"/>
      <c r="WL23" s="166"/>
      <c r="WM23" s="173"/>
      <c r="WN23" s="174"/>
      <c r="WO23" s="166"/>
      <c r="WP23" s="173"/>
      <c r="WQ23" s="174"/>
      <c r="WR23" s="166"/>
      <c r="WS23" s="173"/>
      <c r="WT23" s="174"/>
      <c r="WU23" s="166"/>
      <c r="WV23" s="173"/>
      <c r="WW23" s="174"/>
      <c r="WX23" s="166"/>
      <c r="WY23" s="173"/>
      <c r="WZ23" s="174"/>
      <c r="XA23" s="166"/>
      <c r="XB23" s="173"/>
      <c r="XC23" s="174"/>
      <c r="XD23" s="166"/>
      <c r="XE23" s="173"/>
      <c r="XF23" s="174"/>
      <c r="XG23" s="166"/>
      <c r="XH23" s="173"/>
      <c r="XI23" s="174"/>
      <c r="XJ23" s="166"/>
      <c r="XK23" s="173"/>
      <c r="XL23" s="174"/>
      <c r="XM23" s="166"/>
      <c r="XN23" s="173"/>
      <c r="XO23" s="174"/>
      <c r="XP23" s="166"/>
      <c r="XQ23" s="173"/>
      <c r="XR23" s="174"/>
      <c r="XS23" s="166"/>
      <c r="XT23" s="173"/>
      <c r="XU23" s="174"/>
      <c r="XV23" s="166"/>
      <c r="XW23" s="173"/>
      <c r="XX23" s="174"/>
      <c r="XY23" s="166"/>
      <c r="XZ23" s="173"/>
      <c r="YA23" s="174"/>
      <c r="YB23" s="166"/>
      <c r="YC23" s="173"/>
      <c r="YD23" s="174"/>
      <c r="YE23" s="166"/>
      <c r="YF23" s="173"/>
      <c r="YG23" s="174"/>
      <c r="YH23" s="166"/>
      <c r="YI23" s="173"/>
      <c r="YJ23" s="174"/>
      <c r="YK23" s="166"/>
      <c r="YL23" s="173"/>
      <c r="YM23" s="174"/>
      <c r="YN23" s="166"/>
      <c r="YO23" s="173"/>
      <c r="YP23" s="174"/>
      <c r="YQ23" s="166"/>
      <c r="YR23" s="173"/>
      <c r="YS23" s="174"/>
      <c r="YT23" s="166"/>
      <c r="YU23" s="173"/>
      <c r="YV23" s="174"/>
      <c r="YW23" s="166"/>
      <c r="YX23" s="173"/>
      <c r="YY23" s="174"/>
      <c r="YZ23" s="166"/>
      <c r="ZA23" s="173"/>
      <c r="ZB23" s="174"/>
      <c r="ZC23" s="166"/>
      <c r="ZD23" s="173"/>
      <c r="ZE23" s="174"/>
      <c r="ZF23" s="166"/>
      <c r="ZG23" s="173"/>
      <c r="ZH23" s="174"/>
      <c r="ZI23" s="166"/>
      <c r="ZJ23" s="173"/>
      <c r="ZK23" s="174"/>
      <c r="ZL23" s="166"/>
      <c r="ZM23" s="173"/>
      <c r="ZN23" s="174"/>
      <c r="ZO23" s="166"/>
      <c r="ZP23" s="173"/>
      <c r="ZQ23" s="174"/>
      <c r="ZR23" s="166"/>
      <c r="ZS23" s="173"/>
      <c r="ZT23" s="174"/>
      <c r="ZU23" s="166"/>
      <c r="ZV23" s="173"/>
      <c r="ZW23" s="174"/>
      <c r="ZX23" s="166"/>
      <c r="ZY23" s="173"/>
      <c r="ZZ23" s="174"/>
      <c r="AAA23" s="166"/>
      <c r="AAB23" s="173"/>
      <c r="AAC23" s="174"/>
      <c r="AAD23" s="166"/>
      <c r="AAE23" s="173"/>
      <c r="AAF23" s="174"/>
      <c r="AAG23" s="166"/>
      <c r="AAH23" s="173"/>
      <c r="AAI23" s="174"/>
      <c r="AAJ23" s="166"/>
      <c r="AAK23" s="173"/>
      <c r="AAL23" s="174"/>
      <c r="AAM23" s="166"/>
      <c r="AAN23" s="173"/>
      <c r="AAO23" s="174"/>
      <c r="AAP23" s="166"/>
      <c r="AAQ23" s="173"/>
      <c r="AAR23" s="174"/>
      <c r="AAS23" s="166"/>
      <c r="AAT23" s="173"/>
      <c r="AAU23" s="174"/>
      <c r="AAV23" s="166"/>
      <c r="AAW23" s="173"/>
      <c r="AAX23" s="174"/>
      <c r="AAY23" s="166"/>
      <c r="AAZ23" s="173"/>
      <c r="ABA23" s="174"/>
      <c r="ABB23" s="166"/>
      <c r="ABC23" s="173"/>
      <c r="ABD23" s="174"/>
      <c r="ABE23" s="166"/>
      <c r="ABF23" s="173"/>
      <c r="ABG23" s="174"/>
      <c r="ABH23" s="166"/>
      <c r="ABI23" s="173"/>
      <c r="ABJ23" s="174"/>
      <c r="ABK23" s="166"/>
      <c r="ABL23" s="173"/>
      <c r="ABM23" s="174"/>
      <c r="ABN23" s="166"/>
      <c r="ABO23" s="173"/>
      <c r="ABP23" s="174"/>
      <c r="ABQ23" s="166"/>
      <c r="ABR23" s="173"/>
      <c r="ABS23" s="174"/>
      <c r="ABT23" s="166"/>
      <c r="ABU23" s="173"/>
      <c r="ABV23" s="174"/>
      <c r="ABW23" s="166"/>
      <c r="ABX23" s="173"/>
      <c r="ABY23" s="174"/>
      <c r="ABZ23" s="166"/>
      <c r="ACA23" s="173"/>
      <c r="ACB23" s="174"/>
      <c r="ACC23" s="166"/>
      <c r="ACD23" s="173"/>
      <c r="ACE23" s="174"/>
      <c r="ACF23" s="166"/>
      <c r="ACG23" s="173"/>
      <c r="ACH23" s="174"/>
      <c r="ACI23" s="166"/>
      <c r="ACJ23" s="173"/>
      <c r="ACK23" s="174"/>
      <c r="ACL23" s="166"/>
      <c r="ACM23" s="173"/>
      <c r="ACN23" s="174"/>
      <c r="ACO23" s="166"/>
      <c r="ACP23" s="173"/>
      <c r="ACQ23" s="174"/>
      <c r="ACR23" s="166"/>
      <c r="ACS23" s="173"/>
      <c r="ACT23" s="174"/>
      <c r="ACU23" s="166"/>
      <c r="ACV23" s="173"/>
      <c r="ACW23" s="174"/>
      <c r="ACX23" s="166"/>
      <c r="ACY23" s="173"/>
      <c r="ACZ23" s="174"/>
      <c r="ADA23" s="166"/>
      <c r="ADB23" s="173"/>
      <c r="ADC23" s="174"/>
      <c r="ADD23" s="166"/>
      <c r="ADE23" s="173"/>
      <c r="ADF23" s="174"/>
      <c r="ADG23" s="166"/>
      <c r="ADH23" s="173"/>
      <c r="ADI23" s="174"/>
      <c r="ADJ23" s="166"/>
      <c r="ADK23" s="173"/>
      <c r="ADL23" s="174"/>
      <c r="ADM23" s="166"/>
      <c r="ADN23" s="173"/>
      <c r="ADO23" s="174"/>
      <c r="ADP23" s="166"/>
      <c r="ADQ23" s="173"/>
      <c r="ADR23" s="174"/>
      <c r="ADS23" s="166"/>
      <c r="ADT23" s="173"/>
      <c r="ADU23" s="174"/>
      <c r="ADV23" s="166"/>
      <c r="ADW23" s="173"/>
      <c r="ADX23" s="174"/>
      <c r="ADY23" s="166"/>
      <c r="ADZ23" s="173"/>
      <c r="AEA23" s="174"/>
      <c r="AEB23" s="166"/>
      <c r="AEC23" s="173"/>
      <c r="AED23" s="174"/>
      <c r="AEE23" s="166"/>
      <c r="AEF23" s="173"/>
      <c r="AEG23" s="174"/>
      <c r="AEH23" s="166"/>
      <c r="AEI23" s="173"/>
      <c r="AEJ23" s="174"/>
      <c r="AEK23" s="166"/>
      <c r="AEL23" s="173"/>
      <c r="AEM23" s="174"/>
      <c r="AEN23" s="166"/>
      <c r="AEO23" s="173"/>
      <c r="AEP23" s="174"/>
      <c r="AEQ23" s="166"/>
      <c r="AER23" s="173"/>
      <c r="AES23" s="174"/>
      <c r="AET23" s="166"/>
      <c r="AEU23" s="173"/>
      <c r="AEV23" s="174"/>
      <c r="AEW23" s="166"/>
      <c r="AEX23" s="173"/>
      <c r="AEY23" s="174"/>
      <c r="AEZ23" s="166"/>
      <c r="AFA23" s="173"/>
      <c r="AFB23" s="174"/>
      <c r="AFC23" s="166"/>
      <c r="AFD23" s="173"/>
      <c r="AFE23" s="174"/>
      <c r="AFF23" s="166"/>
      <c r="AFG23" s="173"/>
      <c r="AFH23" s="174"/>
      <c r="AFI23" s="166"/>
      <c r="AFJ23" s="173"/>
      <c r="AFK23" s="174"/>
      <c r="AFL23" s="166"/>
      <c r="AFM23" s="173"/>
      <c r="AFN23" s="174"/>
      <c r="AFO23" s="166"/>
      <c r="AFP23" s="173"/>
      <c r="AFQ23" s="174"/>
      <c r="AFR23" s="166"/>
      <c r="AFS23" s="173"/>
      <c r="AFT23" s="174"/>
      <c r="AFU23" s="166"/>
      <c r="AFV23" s="173"/>
      <c r="AFW23" s="174"/>
      <c r="AFX23" s="166"/>
      <c r="AFY23" s="173"/>
      <c r="AFZ23" s="174"/>
      <c r="AGA23" s="166"/>
      <c r="AGB23" s="173"/>
      <c r="AGC23" s="174"/>
      <c r="AGD23" s="166"/>
      <c r="AGE23" s="173"/>
      <c r="AGF23" s="174"/>
      <c r="AGG23" s="166"/>
      <c r="AGH23" s="173"/>
      <c r="AGI23" s="174"/>
      <c r="AGJ23" s="166"/>
      <c r="AGK23" s="173"/>
      <c r="AGL23" s="174"/>
      <c r="AGM23" s="166"/>
      <c r="AGN23" s="173"/>
      <c r="AGO23" s="174"/>
      <c r="AGP23" s="166"/>
      <c r="AGQ23" s="173"/>
      <c r="AGR23" s="174"/>
      <c r="AGS23" s="166"/>
      <c r="AGT23" s="173"/>
      <c r="AGU23" s="174"/>
      <c r="AGV23" s="166"/>
      <c r="AGW23" s="173"/>
      <c r="AGX23" s="174"/>
      <c r="AGY23" s="166"/>
      <c r="AGZ23" s="173"/>
      <c r="AHA23" s="174"/>
      <c r="AHB23" s="166"/>
      <c r="AHC23" s="173"/>
      <c r="AHD23" s="174"/>
      <c r="AHE23" s="166"/>
      <c r="AHF23" s="173"/>
      <c r="AHG23" s="174"/>
      <c r="AHH23" s="166"/>
      <c r="AHI23" s="173"/>
      <c r="AHJ23" s="174"/>
      <c r="AHK23" s="166"/>
      <c r="AHL23" s="173"/>
      <c r="AHM23" s="174"/>
      <c r="AHN23" s="166"/>
      <c r="AHO23" s="173"/>
      <c r="AHP23" s="174"/>
      <c r="AHQ23" s="166"/>
      <c r="AHR23" s="173"/>
      <c r="AHS23" s="174"/>
      <c r="AHT23" s="166"/>
      <c r="AHU23" s="173"/>
      <c r="AHV23" s="174"/>
    </row>
    <row r="24" spans="2:906" s="15" customFormat="1" x14ac:dyDescent="0.2">
      <c r="B24" s="16"/>
      <c r="C24" s="17"/>
      <c r="D24" s="117"/>
      <c r="E24" s="115"/>
      <c r="F24" s="18"/>
      <c r="G24" s="19"/>
      <c r="H24" s="88"/>
      <c r="I24" s="14"/>
      <c r="J24" s="19"/>
      <c r="K24" s="88"/>
      <c r="L24" s="14"/>
      <c r="M24" s="19"/>
      <c r="N24" s="88"/>
      <c r="O24" s="14"/>
      <c r="P24" s="19"/>
      <c r="Q24" s="88"/>
      <c r="R24" s="14"/>
      <c r="S24" s="19"/>
      <c r="T24" s="88"/>
      <c r="U24" s="14"/>
      <c r="V24" s="19"/>
      <c r="W24" s="88"/>
      <c r="X24" s="14"/>
      <c r="Y24" s="19"/>
      <c r="Z24" s="88"/>
      <c r="AA24" s="14"/>
      <c r="AB24" s="19"/>
      <c r="AC24" s="88"/>
      <c r="AD24" s="14"/>
      <c r="AE24" s="19"/>
      <c r="AF24" s="88"/>
      <c r="AG24" s="14"/>
      <c r="AH24" s="19"/>
      <c r="AI24" s="88"/>
      <c r="AJ24" s="14"/>
      <c r="AK24" s="19"/>
      <c r="AL24" s="88"/>
      <c r="AM24" s="14"/>
      <c r="AN24" s="19"/>
      <c r="AO24" s="88"/>
      <c r="AP24" s="14"/>
      <c r="AQ24" s="19"/>
      <c r="AR24" s="88"/>
      <c r="AS24" s="14"/>
      <c r="AT24" s="19"/>
      <c r="AU24" s="88"/>
      <c r="AV24" s="14"/>
      <c r="AW24" s="19"/>
      <c r="AX24" s="88"/>
      <c r="AY24" s="14"/>
      <c r="AZ24" s="19"/>
      <c r="BA24" s="88"/>
      <c r="BB24" s="14"/>
      <c r="BC24" s="19"/>
      <c r="BD24" s="88"/>
      <c r="BE24" s="14"/>
      <c r="BF24" s="19"/>
      <c r="BG24" s="88"/>
      <c r="BH24" s="14"/>
      <c r="BI24" s="19"/>
      <c r="BJ24" s="88"/>
      <c r="BK24" s="14"/>
      <c r="BL24" s="19"/>
      <c r="BM24" s="88"/>
      <c r="BN24" s="14"/>
      <c r="BO24" s="19"/>
      <c r="BP24" s="88"/>
      <c r="BQ24" s="14"/>
      <c r="BR24" s="19"/>
      <c r="BS24" s="88"/>
      <c r="BT24" s="14"/>
      <c r="BU24" s="19"/>
      <c r="BV24" s="88"/>
      <c r="BW24" s="14"/>
      <c r="BX24" s="19"/>
      <c r="BY24" s="88"/>
      <c r="BZ24" s="14"/>
      <c r="CA24" s="19"/>
      <c r="CB24" s="88"/>
      <c r="CC24" s="14"/>
      <c r="CD24" s="19"/>
      <c r="CE24" s="88"/>
      <c r="CF24" s="14"/>
      <c r="CG24" s="19"/>
      <c r="CH24" s="88"/>
      <c r="CI24" s="14"/>
      <c r="CJ24" s="19"/>
      <c r="CK24" s="88"/>
      <c r="CL24" s="14"/>
      <c r="CM24" s="19"/>
      <c r="CN24" s="88"/>
      <c r="CO24" s="14"/>
      <c r="CP24" s="19"/>
      <c r="CQ24" s="88"/>
      <c r="CR24" s="14"/>
      <c r="CS24" s="19"/>
      <c r="CT24" s="88"/>
      <c r="CU24" s="14"/>
      <c r="CV24" s="19"/>
      <c r="CW24" s="88"/>
      <c r="CX24" s="14"/>
      <c r="CY24" s="19"/>
      <c r="CZ24" s="88"/>
      <c r="DA24" s="14"/>
      <c r="DB24" s="19"/>
      <c r="DC24" s="88"/>
      <c r="DD24" s="14"/>
      <c r="DE24" s="19"/>
      <c r="DF24" s="88"/>
      <c r="DG24" s="14"/>
      <c r="DH24" s="19"/>
      <c r="DI24" s="88"/>
      <c r="DJ24" s="14"/>
      <c r="DK24" s="19"/>
      <c r="DL24" s="88"/>
      <c r="DM24" s="14"/>
      <c r="DN24" s="19"/>
      <c r="DO24" s="88"/>
      <c r="DP24" s="14"/>
      <c r="DQ24" s="19"/>
      <c r="DR24" s="88"/>
      <c r="DS24" s="14"/>
      <c r="DT24" s="19"/>
      <c r="DU24" s="88"/>
      <c r="DV24" s="14"/>
      <c r="DW24" s="19"/>
      <c r="DX24" s="88"/>
      <c r="DY24" s="14"/>
      <c r="DZ24" s="19"/>
      <c r="EA24" s="88"/>
      <c r="EB24" s="14"/>
      <c r="EC24" s="19"/>
      <c r="ED24" s="88"/>
      <c r="EE24" s="14"/>
      <c r="EF24" s="19"/>
      <c r="EG24" s="88"/>
      <c r="EH24" s="14"/>
      <c r="EI24" s="19"/>
      <c r="EJ24" s="88"/>
      <c r="EK24" s="14"/>
      <c r="EL24" s="19"/>
      <c r="EM24" s="88"/>
      <c r="EN24" s="14"/>
      <c r="EO24" s="19"/>
      <c r="EP24" s="88"/>
      <c r="EQ24" s="14"/>
      <c r="ER24" s="19"/>
      <c r="ES24" s="88"/>
      <c r="ET24" s="14"/>
      <c r="EU24" s="19"/>
      <c r="EV24" s="88"/>
      <c r="EW24" s="14"/>
      <c r="EX24" s="19"/>
      <c r="EY24" s="88"/>
      <c r="EZ24" s="14"/>
      <c r="FA24" s="19"/>
      <c r="FB24" s="88"/>
      <c r="FC24" s="14"/>
      <c r="FD24" s="19"/>
      <c r="FE24" s="88"/>
      <c r="FF24" s="14"/>
      <c r="FG24" s="19"/>
      <c r="FH24" s="88"/>
      <c r="FI24" s="14"/>
      <c r="FJ24" s="19"/>
      <c r="FK24" s="88"/>
      <c r="FL24" s="14"/>
      <c r="FM24" s="19"/>
      <c r="FN24" s="88"/>
      <c r="FO24" s="14"/>
      <c r="FP24" s="19"/>
      <c r="FQ24" s="88"/>
      <c r="FR24" s="14"/>
      <c r="FS24" s="19"/>
      <c r="FT24" s="88"/>
      <c r="FU24" s="14"/>
      <c r="FV24" s="19"/>
      <c r="FW24" s="88"/>
      <c r="FX24" s="14"/>
      <c r="FY24" s="19"/>
      <c r="FZ24" s="88"/>
      <c r="GA24" s="14"/>
      <c r="GB24" s="19"/>
      <c r="GC24" s="88"/>
      <c r="GD24" s="14"/>
      <c r="GE24" s="19"/>
      <c r="GF24" s="88"/>
      <c r="GG24" s="14"/>
      <c r="GH24" s="19"/>
      <c r="GI24" s="88"/>
      <c r="GJ24" s="14"/>
      <c r="GK24" s="19"/>
      <c r="GL24" s="88"/>
      <c r="GM24" s="14"/>
      <c r="GN24" s="19"/>
      <c r="GO24" s="88"/>
      <c r="GP24" s="14"/>
      <c r="GQ24" s="19"/>
      <c r="GR24" s="88"/>
      <c r="GS24" s="14"/>
      <c r="GT24" s="19"/>
      <c r="GU24" s="88"/>
      <c r="GV24" s="14"/>
      <c r="GW24" s="19"/>
      <c r="GX24" s="88"/>
      <c r="GY24" s="14"/>
      <c r="GZ24" s="19"/>
      <c r="HA24" s="88"/>
      <c r="HB24" s="14"/>
      <c r="HC24" s="19"/>
      <c r="HD24" s="88"/>
      <c r="HE24" s="14"/>
      <c r="HF24" s="19"/>
      <c r="HG24" s="88"/>
      <c r="HH24" s="14"/>
      <c r="HI24" s="19"/>
      <c r="HJ24" s="88"/>
      <c r="HK24" s="14"/>
      <c r="HL24" s="19"/>
      <c r="HM24" s="88"/>
      <c r="HN24" s="14"/>
      <c r="HO24" s="19"/>
      <c r="HP24" s="88"/>
      <c r="HQ24" s="14"/>
      <c r="HR24" s="19"/>
      <c r="HS24" s="88"/>
      <c r="HT24" s="14"/>
      <c r="HU24" s="19"/>
      <c r="HV24" s="88"/>
      <c r="HW24" s="14"/>
      <c r="HX24" s="19"/>
      <c r="HY24" s="88"/>
      <c r="HZ24" s="14"/>
      <c r="IA24" s="19"/>
      <c r="IB24" s="88"/>
      <c r="IC24" s="14"/>
      <c r="ID24" s="19"/>
      <c r="IE24" s="88"/>
      <c r="IF24" s="14"/>
      <c r="IG24" s="19"/>
      <c r="IH24" s="88"/>
      <c r="II24" s="14"/>
      <c r="IJ24" s="19"/>
      <c r="IK24" s="88"/>
      <c r="IL24" s="14"/>
      <c r="IM24" s="19"/>
      <c r="IN24" s="88"/>
      <c r="IO24" s="14"/>
      <c r="IP24" s="19"/>
      <c r="IQ24" s="88"/>
      <c r="IR24" s="14"/>
      <c r="IS24" s="19"/>
      <c r="IT24" s="88"/>
      <c r="IU24" s="14"/>
      <c r="IV24" s="19"/>
      <c r="IW24" s="88"/>
      <c r="IX24" s="14"/>
      <c r="IY24" s="19"/>
      <c r="IZ24" s="88"/>
      <c r="JA24" s="14"/>
      <c r="JB24" s="19"/>
      <c r="JC24" s="88"/>
      <c r="JD24" s="14"/>
      <c r="JE24" s="19"/>
      <c r="JF24" s="88"/>
      <c r="JG24" s="14"/>
      <c r="JH24" s="19"/>
      <c r="JI24" s="88"/>
      <c r="JJ24" s="14"/>
      <c r="JK24" s="19"/>
      <c r="JL24" s="88"/>
      <c r="JM24" s="14"/>
      <c r="JN24" s="19"/>
      <c r="JO24" s="88"/>
      <c r="JP24" s="14"/>
      <c r="JQ24" s="19"/>
      <c r="JR24" s="88"/>
      <c r="JS24" s="14"/>
      <c r="JT24" s="19"/>
      <c r="JU24" s="88"/>
      <c r="JV24" s="14"/>
      <c r="JW24" s="19"/>
      <c r="JX24" s="88"/>
      <c r="JY24" s="14"/>
      <c r="JZ24" s="19"/>
      <c r="KA24" s="88"/>
      <c r="KB24" s="14"/>
      <c r="KC24" s="19"/>
      <c r="KD24" s="88"/>
      <c r="KE24" s="14"/>
      <c r="KF24" s="19"/>
      <c r="KG24" s="88"/>
      <c r="KH24" s="14"/>
      <c r="KI24" s="19"/>
      <c r="KJ24" s="88"/>
      <c r="KK24" s="14"/>
      <c r="KL24" s="19"/>
      <c r="KM24" s="88"/>
      <c r="KN24" s="14"/>
      <c r="KO24" s="19"/>
      <c r="KP24" s="88"/>
      <c r="KQ24" s="14"/>
      <c r="KR24" s="19"/>
      <c r="KS24" s="88"/>
      <c r="KT24" s="14"/>
      <c r="KU24" s="19"/>
      <c r="KV24" s="88"/>
      <c r="KW24" s="14"/>
      <c r="KX24" s="19"/>
      <c r="KY24" s="88"/>
      <c r="KZ24" s="14"/>
      <c r="LA24" s="19"/>
      <c r="LB24" s="88"/>
      <c r="LC24" s="14"/>
      <c r="LD24" s="19"/>
      <c r="LE24" s="88"/>
      <c r="LF24" s="14"/>
      <c r="LG24" s="19"/>
      <c r="LH24" s="88"/>
      <c r="LI24" s="14"/>
      <c r="LJ24" s="19"/>
      <c r="LK24" s="88"/>
      <c r="LL24" s="14"/>
      <c r="LM24" s="19"/>
      <c r="LN24" s="88"/>
      <c r="LO24" s="14"/>
      <c r="LP24" s="19"/>
      <c r="LQ24" s="88"/>
      <c r="LR24" s="14"/>
      <c r="LS24" s="19"/>
      <c r="LT24" s="88"/>
      <c r="LU24" s="14"/>
      <c r="LV24" s="19"/>
      <c r="LW24" s="88"/>
      <c r="LX24" s="14"/>
      <c r="LY24" s="19"/>
      <c r="LZ24" s="88"/>
      <c r="MA24" s="14"/>
      <c r="MB24" s="19"/>
      <c r="MC24" s="88"/>
      <c r="MD24" s="14"/>
      <c r="ME24" s="19"/>
      <c r="MF24" s="88"/>
      <c r="MG24" s="14"/>
      <c r="MH24" s="19"/>
      <c r="MI24" s="88"/>
      <c r="MJ24" s="14"/>
      <c r="MK24" s="19"/>
      <c r="ML24" s="88"/>
      <c r="MM24" s="14"/>
      <c r="MN24" s="19"/>
      <c r="MO24" s="88"/>
      <c r="MP24" s="14"/>
      <c r="MQ24" s="19"/>
      <c r="MR24" s="88"/>
      <c r="MS24" s="14"/>
      <c r="MT24" s="19"/>
      <c r="MU24" s="88"/>
      <c r="MV24" s="14"/>
      <c r="MW24" s="19"/>
      <c r="MX24" s="88"/>
      <c r="MY24" s="14"/>
      <c r="MZ24" s="19"/>
      <c r="NA24" s="88"/>
      <c r="NB24" s="14"/>
      <c r="NC24" s="19"/>
      <c r="ND24" s="88"/>
      <c r="NE24" s="14"/>
      <c r="NF24" s="19"/>
      <c r="NG24" s="88"/>
      <c r="NH24" s="14"/>
      <c r="NI24" s="19"/>
      <c r="NJ24" s="88"/>
      <c r="NK24" s="14"/>
      <c r="NL24" s="19"/>
      <c r="NM24" s="88"/>
      <c r="NN24" s="14"/>
      <c r="NO24" s="19"/>
      <c r="NP24" s="88"/>
      <c r="NQ24" s="14"/>
      <c r="NR24" s="19"/>
      <c r="NS24" s="88"/>
      <c r="NT24" s="14"/>
      <c r="NU24" s="19"/>
      <c r="NV24" s="88"/>
      <c r="NW24" s="14"/>
      <c r="NX24" s="19"/>
      <c r="NY24" s="88"/>
      <c r="NZ24" s="14"/>
      <c r="OA24" s="19"/>
      <c r="OB24" s="88"/>
      <c r="OC24" s="14"/>
      <c r="OD24" s="19"/>
      <c r="OE24" s="88"/>
      <c r="OF24" s="14"/>
      <c r="OG24" s="19"/>
      <c r="OH24" s="88"/>
      <c r="OI24" s="14"/>
      <c r="OJ24" s="19"/>
      <c r="OK24" s="88"/>
      <c r="OL24" s="14"/>
      <c r="OM24" s="19"/>
      <c r="ON24" s="88"/>
      <c r="OO24" s="14"/>
      <c r="OP24" s="19"/>
      <c r="OQ24" s="88"/>
      <c r="OR24" s="14"/>
      <c r="OS24" s="19"/>
      <c r="OT24" s="88"/>
      <c r="OU24" s="14"/>
      <c r="OV24" s="19"/>
      <c r="OW24" s="88"/>
      <c r="OX24" s="14"/>
      <c r="OY24" s="19"/>
      <c r="OZ24" s="88"/>
      <c r="PA24" s="14"/>
      <c r="PB24" s="19"/>
      <c r="PC24" s="88"/>
      <c r="PD24" s="14"/>
      <c r="PE24" s="19"/>
      <c r="PF24" s="88"/>
      <c r="PG24" s="14"/>
      <c r="PH24" s="19"/>
      <c r="PI24" s="88"/>
      <c r="PJ24" s="14"/>
      <c r="PK24" s="19"/>
      <c r="PL24" s="88"/>
      <c r="PM24" s="14"/>
      <c r="PN24" s="19"/>
      <c r="PO24" s="88"/>
      <c r="PP24" s="14"/>
      <c r="PQ24" s="19"/>
      <c r="PR24" s="88"/>
      <c r="PS24" s="14"/>
      <c r="PT24" s="19"/>
      <c r="PU24" s="88"/>
      <c r="PV24" s="14"/>
      <c r="PW24" s="19"/>
      <c r="PX24" s="88"/>
      <c r="PY24" s="14"/>
      <c r="PZ24" s="19"/>
      <c r="QA24" s="88"/>
      <c r="QB24" s="14"/>
      <c r="QC24" s="19"/>
      <c r="QD24" s="88"/>
      <c r="QE24" s="14"/>
      <c r="QF24" s="19"/>
      <c r="QG24" s="88"/>
      <c r="QH24" s="14"/>
      <c r="QI24" s="19"/>
      <c r="QJ24" s="88"/>
      <c r="QK24" s="14"/>
      <c r="QL24" s="19"/>
      <c r="QM24" s="88"/>
      <c r="QN24" s="14"/>
      <c r="QO24" s="19"/>
      <c r="QP24" s="88"/>
      <c r="QQ24" s="14"/>
      <c r="QR24" s="19"/>
      <c r="QS24" s="88"/>
      <c r="QT24" s="14"/>
      <c r="QU24" s="19"/>
      <c r="QV24" s="88"/>
      <c r="QW24" s="14"/>
      <c r="QX24" s="19"/>
      <c r="QY24" s="88"/>
      <c r="QZ24" s="14"/>
      <c r="RA24" s="19"/>
      <c r="RB24" s="88"/>
      <c r="RC24" s="14"/>
      <c r="RD24" s="19"/>
      <c r="RE24" s="88"/>
      <c r="RF24" s="14"/>
      <c r="RG24" s="19"/>
      <c r="RH24" s="88"/>
      <c r="RI24" s="14"/>
      <c r="RJ24" s="19"/>
      <c r="RK24" s="88"/>
      <c r="RL24" s="14"/>
      <c r="RM24" s="19"/>
      <c r="RN24" s="88"/>
      <c r="RO24" s="14"/>
      <c r="RP24" s="19"/>
      <c r="RQ24" s="88"/>
      <c r="RR24" s="14"/>
      <c r="RS24" s="19"/>
      <c r="RT24" s="88"/>
      <c r="RU24" s="14"/>
      <c r="RV24" s="19"/>
      <c r="RW24" s="88"/>
      <c r="RX24" s="14"/>
      <c r="RY24" s="19"/>
      <c r="RZ24" s="88"/>
      <c r="SA24" s="14"/>
      <c r="SB24" s="19"/>
      <c r="SC24" s="88"/>
      <c r="SD24" s="14"/>
      <c r="SE24" s="19"/>
      <c r="SF24" s="88"/>
      <c r="SG24" s="14"/>
      <c r="SH24" s="19"/>
      <c r="SI24" s="88"/>
      <c r="SJ24" s="14"/>
      <c r="SK24" s="19"/>
      <c r="SL24" s="88"/>
      <c r="SM24" s="14"/>
      <c r="SN24" s="19"/>
      <c r="SO24" s="88"/>
      <c r="SP24" s="14"/>
      <c r="SQ24" s="19"/>
      <c r="SR24" s="88"/>
      <c r="SS24" s="14"/>
      <c r="ST24" s="19"/>
      <c r="SU24" s="88"/>
      <c r="SV24" s="14"/>
      <c r="SW24" s="19"/>
      <c r="SX24" s="88"/>
      <c r="SY24" s="14"/>
      <c r="SZ24" s="19"/>
      <c r="TA24" s="88"/>
      <c r="TB24" s="14"/>
      <c r="TC24" s="19"/>
      <c r="TD24" s="88"/>
      <c r="TE24" s="14"/>
      <c r="TF24" s="19"/>
      <c r="TG24" s="88"/>
      <c r="TH24" s="14"/>
      <c r="TI24" s="19"/>
      <c r="TJ24" s="88"/>
      <c r="TK24" s="14"/>
      <c r="TL24" s="19"/>
      <c r="TM24" s="88"/>
      <c r="TN24" s="14"/>
      <c r="TO24" s="19"/>
      <c r="TP24" s="88"/>
      <c r="TQ24" s="14"/>
      <c r="TR24" s="19"/>
      <c r="TS24" s="88"/>
      <c r="TT24" s="14"/>
      <c r="TU24" s="19"/>
      <c r="TV24" s="88"/>
      <c r="TW24" s="14"/>
      <c r="TX24" s="19"/>
      <c r="TY24" s="88"/>
      <c r="TZ24" s="14"/>
      <c r="UA24" s="19"/>
      <c r="UB24" s="88"/>
      <c r="UC24" s="14"/>
      <c r="UD24" s="19"/>
      <c r="UE24" s="88"/>
      <c r="UF24" s="14"/>
      <c r="UG24" s="19"/>
      <c r="UH24" s="88"/>
      <c r="UI24" s="14"/>
      <c r="UJ24" s="19"/>
      <c r="UK24" s="88"/>
      <c r="UL24" s="14"/>
      <c r="UM24" s="19"/>
      <c r="UN24" s="88"/>
      <c r="UO24" s="14"/>
      <c r="UP24" s="19"/>
      <c r="UQ24" s="88"/>
      <c r="UR24" s="14"/>
      <c r="US24" s="19"/>
      <c r="UT24" s="88"/>
      <c r="UU24" s="14"/>
      <c r="UV24" s="19"/>
      <c r="UW24" s="88"/>
      <c r="UX24" s="14"/>
      <c r="UY24" s="19"/>
      <c r="UZ24" s="88"/>
      <c r="VA24" s="14"/>
      <c r="VB24" s="19"/>
      <c r="VC24" s="88"/>
      <c r="VD24" s="14"/>
      <c r="VE24" s="19"/>
      <c r="VF24" s="88"/>
      <c r="VG24" s="14"/>
      <c r="VH24" s="19"/>
      <c r="VI24" s="88"/>
      <c r="VJ24" s="14"/>
      <c r="VK24" s="19"/>
      <c r="VL24" s="88"/>
      <c r="VM24" s="14"/>
      <c r="VN24" s="19"/>
      <c r="VO24" s="88"/>
      <c r="VP24" s="14"/>
      <c r="VQ24" s="19"/>
      <c r="VR24" s="88"/>
      <c r="VS24" s="14"/>
      <c r="VT24" s="19"/>
      <c r="VU24" s="88"/>
      <c r="VV24" s="14"/>
      <c r="VW24" s="19"/>
      <c r="VX24" s="88"/>
      <c r="VY24" s="14"/>
      <c r="VZ24" s="19"/>
      <c r="WA24" s="88"/>
      <c r="WB24" s="14"/>
      <c r="WC24" s="19"/>
      <c r="WD24" s="88"/>
      <c r="WE24" s="14"/>
      <c r="WF24" s="19"/>
      <c r="WG24" s="88"/>
      <c r="WH24" s="14"/>
      <c r="WI24" s="19"/>
      <c r="WJ24" s="88"/>
      <c r="WK24" s="14"/>
      <c r="WL24" s="19"/>
      <c r="WM24" s="88"/>
      <c r="WN24" s="14"/>
      <c r="WO24" s="19"/>
      <c r="WP24" s="88"/>
      <c r="WQ24" s="14"/>
      <c r="WR24" s="19"/>
      <c r="WS24" s="88"/>
      <c r="WT24" s="14"/>
      <c r="WU24" s="19"/>
      <c r="WV24" s="88"/>
      <c r="WW24" s="14"/>
      <c r="WX24" s="19"/>
      <c r="WY24" s="88"/>
      <c r="WZ24" s="14"/>
      <c r="XA24" s="19"/>
      <c r="XB24" s="88"/>
      <c r="XC24" s="14"/>
      <c r="XD24" s="19"/>
      <c r="XE24" s="88"/>
      <c r="XF24" s="14"/>
      <c r="XG24" s="19"/>
      <c r="XH24" s="88"/>
      <c r="XI24" s="14"/>
      <c r="XJ24" s="19"/>
      <c r="XK24" s="88"/>
      <c r="XL24" s="14"/>
      <c r="XM24" s="19"/>
      <c r="XN24" s="88"/>
      <c r="XO24" s="14"/>
      <c r="XP24" s="19"/>
      <c r="XQ24" s="88"/>
      <c r="XR24" s="14"/>
      <c r="XS24" s="19"/>
      <c r="XT24" s="88"/>
      <c r="XU24" s="14"/>
      <c r="XV24" s="19"/>
      <c r="XW24" s="88"/>
      <c r="XX24" s="14"/>
      <c r="XY24" s="19"/>
      <c r="XZ24" s="88"/>
      <c r="YA24" s="14"/>
      <c r="YB24" s="19"/>
      <c r="YC24" s="88"/>
      <c r="YD24" s="14"/>
      <c r="YE24" s="19"/>
      <c r="YF24" s="88"/>
      <c r="YG24" s="14"/>
      <c r="YH24" s="19"/>
      <c r="YI24" s="88"/>
      <c r="YJ24" s="14"/>
      <c r="YK24" s="19"/>
      <c r="YL24" s="88"/>
      <c r="YM24" s="14"/>
      <c r="YN24" s="19"/>
      <c r="YO24" s="88"/>
      <c r="YP24" s="14"/>
      <c r="YQ24" s="19"/>
      <c r="YR24" s="88"/>
      <c r="YS24" s="14"/>
      <c r="YT24" s="19"/>
      <c r="YU24" s="88"/>
      <c r="YV24" s="14"/>
      <c r="YW24" s="19"/>
      <c r="YX24" s="88"/>
      <c r="YY24" s="14"/>
      <c r="YZ24" s="19"/>
      <c r="ZA24" s="88"/>
      <c r="ZB24" s="14"/>
      <c r="ZC24" s="19"/>
      <c r="ZD24" s="88"/>
      <c r="ZE24" s="14"/>
      <c r="ZF24" s="19"/>
      <c r="ZG24" s="88"/>
      <c r="ZH24" s="14"/>
      <c r="ZI24" s="19"/>
      <c r="ZJ24" s="88"/>
      <c r="ZK24" s="14"/>
      <c r="ZL24" s="19"/>
      <c r="ZM24" s="88"/>
      <c r="ZN24" s="14"/>
      <c r="ZO24" s="19"/>
      <c r="ZP24" s="88"/>
      <c r="ZQ24" s="14"/>
      <c r="ZR24" s="19"/>
      <c r="ZS24" s="88"/>
      <c r="ZT24" s="14"/>
      <c r="ZU24" s="19"/>
      <c r="ZV24" s="88"/>
      <c r="ZW24" s="14"/>
      <c r="ZX24" s="19"/>
      <c r="ZY24" s="88"/>
      <c r="ZZ24" s="14"/>
      <c r="AAA24" s="19"/>
      <c r="AAB24" s="88"/>
      <c r="AAC24" s="14"/>
      <c r="AAD24" s="19"/>
      <c r="AAE24" s="88"/>
      <c r="AAF24" s="14"/>
      <c r="AAG24" s="19"/>
      <c r="AAH24" s="88"/>
      <c r="AAI24" s="14"/>
      <c r="AAJ24" s="19"/>
      <c r="AAK24" s="88"/>
      <c r="AAL24" s="14"/>
      <c r="AAM24" s="19"/>
      <c r="AAN24" s="88"/>
      <c r="AAO24" s="14"/>
      <c r="AAP24" s="19"/>
      <c r="AAQ24" s="88"/>
      <c r="AAR24" s="14"/>
      <c r="AAS24" s="19"/>
      <c r="AAT24" s="88"/>
      <c r="AAU24" s="14"/>
      <c r="AAV24" s="19"/>
      <c r="AAW24" s="88"/>
      <c r="AAX24" s="14"/>
      <c r="AAY24" s="19"/>
      <c r="AAZ24" s="88"/>
      <c r="ABA24" s="14"/>
      <c r="ABB24" s="19"/>
      <c r="ABC24" s="88"/>
      <c r="ABD24" s="14"/>
      <c r="ABE24" s="19"/>
      <c r="ABF24" s="88"/>
      <c r="ABG24" s="14"/>
      <c r="ABH24" s="19"/>
      <c r="ABI24" s="88"/>
      <c r="ABJ24" s="14"/>
      <c r="ABK24" s="19"/>
      <c r="ABL24" s="88"/>
      <c r="ABM24" s="14"/>
      <c r="ABN24" s="19"/>
      <c r="ABO24" s="88"/>
      <c r="ABP24" s="14"/>
      <c r="ABQ24" s="19"/>
      <c r="ABR24" s="88"/>
      <c r="ABS24" s="14"/>
      <c r="ABT24" s="19"/>
      <c r="ABU24" s="88"/>
      <c r="ABV24" s="14"/>
      <c r="ABW24" s="19"/>
      <c r="ABX24" s="88"/>
      <c r="ABY24" s="14"/>
      <c r="ABZ24" s="19"/>
      <c r="ACA24" s="88"/>
      <c r="ACB24" s="14"/>
      <c r="ACC24" s="19"/>
      <c r="ACD24" s="88"/>
      <c r="ACE24" s="14"/>
      <c r="ACF24" s="19"/>
      <c r="ACG24" s="88"/>
      <c r="ACH24" s="14"/>
      <c r="ACI24" s="19"/>
      <c r="ACJ24" s="88"/>
      <c r="ACK24" s="14"/>
      <c r="ACL24" s="19"/>
      <c r="ACM24" s="88"/>
      <c r="ACN24" s="14"/>
      <c r="ACO24" s="19"/>
      <c r="ACP24" s="88"/>
      <c r="ACQ24" s="14"/>
      <c r="ACR24" s="19"/>
      <c r="ACS24" s="88"/>
      <c r="ACT24" s="14"/>
      <c r="ACU24" s="19"/>
      <c r="ACV24" s="88"/>
      <c r="ACW24" s="14"/>
      <c r="ACX24" s="19"/>
      <c r="ACY24" s="88"/>
      <c r="ACZ24" s="14"/>
      <c r="ADA24" s="19"/>
      <c r="ADB24" s="88"/>
      <c r="ADC24" s="14"/>
      <c r="ADD24" s="19"/>
      <c r="ADE24" s="88"/>
      <c r="ADF24" s="14"/>
      <c r="ADG24" s="19"/>
      <c r="ADH24" s="88"/>
      <c r="ADI24" s="14"/>
      <c r="ADJ24" s="19"/>
      <c r="ADK24" s="88"/>
      <c r="ADL24" s="14"/>
      <c r="ADM24" s="19"/>
      <c r="ADN24" s="88"/>
      <c r="ADO24" s="14"/>
      <c r="ADP24" s="19"/>
      <c r="ADQ24" s="88"/>
      <c r="ADR24" s="14"/>
      <c r="ADS24" s="19"/>
      <c r="ADT24" s="88"/>
      <c r="ADU24" s="14"/>
      <c r="ADV24" s="19"/>
      <c r="ADW24" s="88"/>
      <c r="ADX24" s="14"/>
      <c r="ADY24" s="19"/>
      <c r="ADZ24" s="88"/>
      <c r="AEA24" s="14"/>
      <c r="AEB24" s="19"/>
      <c r="AEC24" s="88"/>
      <c r="AED24" s="14"/>
      <c r="AEE24" s="19"/>
      <c r="AEF24" s="88"/>
      <c r="AEG24" s="14"/>
      <c r="AEH24" s="19"/>
      <c r="AEI24" s="88"/>
      <c r="AEJ24" s="14"/>
      <c r="AEK24" s="19"/>
      <c r="AEL24" s="88"/>
      <c r="AEM24" s="14"/>
      <c r="AEN24" s="19"/>
      <c r="AEO24" s="88"/>
      <c r="AEP24" s="14"/>
      <c r="AEQ24" s="19"/>
      <c r="AER24" s="88"/>
      <c r="AES24" s="14"/>
      <c r="AET24" s="19"/>
      <c r="AEU24" s="88"/>
      <c r="AEV24" s="14"/>
      <c r="AEW24" s="19"/>
      <c r="AEX24" s="88"/>
      <c r="AEY24" s="14"/>
      <c r="AEZ24" s="19"/>
      <c r="AFA24" s="88"/>
      <c r="AFB24" s="14"/>
      <c r="AFC24" s="19"/>
      <c r="AFD24" s="88"/>
      <c r="AFE24" s="14"/>
      <c r="AFF24" s="19"/>
      <c r="AFG24" s="88"/>
      <c r="AFH24" s="14"/>
      <c r="AFI24" s="19"/>
      <c r="AFJ24" s="88"/>
      <c r="AFK24" s="14"/>
      <c r="AFL24" s="19"/>
      <c r="AFM24" s="88"/>
      <c r="AFN24" s="14"/>
      <c r="AFO24" s="19"/>
      <c r="AFP24" s="88"/>
      <c r="AFQ24" s="14"/>
      <c r="AFR24" s="19"/>
      <c r="AFS24" s="88"/>
      <c r="AFT24" s="14"/>
      <c r="AFU24" s="19"/>
      <c r="AFV24" s="88"/>
      <c r="AFW24" s="14"/>
      <c r="AFX24" s="19"/>
      <c r="AFY24" s="88"/>
      <c r="AFZ24" s="14"/>
      <c r="AGA24" s="19"/>
      <c r="AGB24" s="88"/>
      <c r="AGC24" s="14"/>
      <c r="AGD24" s="19"/>
      <c r="AGE24" s="88"/>
      <c r="AGF24" s="14"/>
      <c r="AGG24" s="19"/>
      <c r="AGH24" s="88"/>
      <c r="AGI24" s="14"/>
      <c r="AGJ24" s="19"/>
      <c r="AGK24" s="88"/>
      <c r="AGL24" s="14"/>
      <c r="AGM24" s="19"/>
      <c r="AGN24" s="88"/>
      <c r="AGO24" s="14"/>
      <c r="AGP24" s="19"/>
      <c r="AGQ24" s="88"/>
      <c r="AGR24" s="14"/>
      <c r="AGS24" s="19"/>
      <c r="AGT24" s="88"/>
      <c r="AGU24" s="14"/>
      <c r="AGV24" s="19"/>
      <c r="AGW24" s="88"/>
      <c r="AGX24" s="14"/>
      <c r="AGY24" s="19"/>
      <c r="AGZ24" s="88"/>
      <c r="AHA24" s="14"/>
      <c r="AHB24" s="19"/>
      <c r="AHC24" s="88"/>
      <c r="AHD24" s="14"/>
      <c r="AHE24" s="19"/>
      <c r="AHF24" s="88"/>
      <c r="AHG24" s="14"/>
      <c r="AHH24" s="19"/>
      <c r="AHI24" s="88"/>
      <c r="AHJ24" s="14"/>
      <c r="AHK24" s="19"/>
      <c r="AHL24" s="88"/>
      <c r="AHM24" s="14"/>
      <c r="AHN24" s="19"/>
      <c r="AHO24" s="88"/>
      <c r="AHP24" s="14"/>
      <c r="AHQ24" s="19"/>
      <c r="AHR24" s="88"/>
      <c r="AHS24" s="14"/>
      <c r="AHT24" s="19"/>
      <c r="AHU24" s="88"/>
      <c r="AHV24" s="14"/>
    </row>
    <row r="25" spans="2:906" s="15" customFormat="1" x14ac:dyDescent="0.2">
      <c r="B25" s="16"/>
      <c r="C25" s="17" t="s">
        <v>2</v>
      </c>
      <c r="D25" s="114"/>
      <c r="E25" s="115"/>
      <c r="F25" s="18"/>
      <c r="G25" s="166"/>
      <c r="H25" s="167"/>
      <c r="I25" s="168"/>
      <c r="J25" s="166"/>
      <c r="K25" s="167"/>
      <c r="L25" s="168"/>
      <c r="M25" s="166"/>
      <c r="N25" s="167"/>
      <c r="O25" s="168"/>
      <c r="P25" s="166"/>
      <c r="Q25" s="167"/>
      <c r="R25" s="168"/>
      <c r="S25" s="166"/>
      <c r="T25" s="167"/>
      <c r="U25" s="168"/>
      <c r="V25" s="166"/>
      <c r="W25" s="167"/>
      <c r="X25" s="168"/>
      <c r="Y25" s="166"/>
      <c r="Z25" s="167"/>
      <c r="AA25" s="168"/>
      <c r="AB25" s="166"/>
      <c r="AC25" s="167"/>
      <c r="AD25" s="168"/>
      <c r="AE25" s="166"/>
      <c r="AF25" s="167"/>
      <c r="AG25" s="168"/>
      <c r="AH25" s="166"/>
      <c r="AI25" s="167"/>
      <c r="AJ25" s="168"/>
      <c r="AK25" s="166"/>
      <c r="AL25" s="167"/>
      <c r="AM25" s="168"/>
      <c r="AN25" s="166"/>
      <c r="AO25" s="167"/>
      <c r="AP25" s="168"/>
      <c r="AQ25" s="166"/>
      <c r="AR25" s="167"/>
      <c r="AS25" s="168"/>
      <c r="AT25" s="166"/>
      <c r="AU25" s="167"/>
      <c r="AV25" s="168"/>
      <c r="AW25" s="166"/>
      <c r="AX25" s="167"/>
      <c r="AY25" s="168"/>
      <c r="AZ25" s="166"/>
      <c r="BA25" s="167"/>
      <c r="BB25" s="168"/>
      <c r="BC25" s="166"/>
      <c r="BD25" s="167"/>
      <c r="BE25" s="168"/>
      <c r="BF25" s="166"/>
      <c r="BG25" s="167"/>
      <c r="BH25" s="168"/>
      <c r="BI25" s="166"/>
      <c r="BJ25" s="167"/>
      <c r="BK25" s="168"/>
      <c r="BL25" s="166"/>
      <c r="BM25" s="167"/>
      <c r="BN25" s="168"/>
      <c r="BO25" s="166"/>
      <c r="BP25" s="167"/>
      <c r="BQ25" s="168"/>
      <c r="BR25" s="166"/>
      <c r="BS25" s="167"/>
      <c r="BT25" s="168"/>
      <c r="BU25" s="166"/>
      <c r="BV25" s="167"/>
      <c r="BW25" s="168"/>
      <c r="BX25" s="166"/>
      <c r="BY25" s="167"/>
      <c r="BZ25" s="168"/>
      <c r="CA25" s="166"/>
      <c r="CB25" s="167"/>
      <c r="CC25" s="168"/>
      <c r="CD25" s="166"/>
      <c r="CE25" s="167"/>
      <c r="CF25" s="168"/>
      <c r="CG25" s="166"/>
      <c r="CH25" s="167"/>
      <c r="CI25" s="168"/>
      <c r="CJ25" s="166"/>
      <c r="CK25" s="167"/>
      <c r="CL25" s="168"/>
      <c r="CM25" s="166"/>
      <c r="CN25" s="167"/>
      <c r="CO25" s="168"/>
      <c r="CP25" s="166"/>
      <c r="CQ25" s="167"/>
      <c r="CR25" s="168"/>
      <c r="CS25" s="166"/>
      <c r="CT25" s="167"/>
      <c r="CU25" s="168"/>
      <c r="CV25" s="166"/>
      <c r="CW25" s="167"/>
      <c r="CX25" s="168"/>
      <c r="CY25" s="166"/>
      <c r="CZ25" s="167"/>
      <c r="DA25" s="168"/>
      <c r="DB25" s="166"/>
      <c r="DC25" s="167"/>
      <c r="DD25" s="168"/>
      <c r="DE25" s="166"/>
      <c r="DF25" s="167"/>
      <c r="DG25" s="168"/>
      <c r="DH25" s="166"/>
      <c r="DI25" s="167"/>
      <c r="DJ25" s="168"/>
      <c r="DK25" s="166"/>
      <c r="DL25" s="167"/>
      <c r="DM25" s="168"/>
      <c r="DN25" s="166"/>
      <c r="DO25" s="167"/>
      <c r="DP25" s="168"/>
      <c r="DQ25" s="166"/>
      <c r="DR25" s="167"/>
      <c r="DS25" s="168"/>
      <c r="DT25" s="166"/>
      <c r="DU25" s="167"/>
      <c r="DV25" s="168"/>
      <c r="DW25" s="166"/>
      <c r="DX25" s="167"/>
      <c r="DY25" s="168"/>
      <c r="DZ25" s="166"/>
      <c r="EA25" s="167"/>
      <c r="EB25" s="168"/>
      <c r="EC25" s="166"/>
      <c r="ED25" s="167"/>
      <c r="EE25" s="168"/>
      <c r="EF25" s="166"/>
      <c r="EG25" s="167"/>
      <c r="EH25" s="168"/>
      <c r="EI25" s="166"/>
      <c r="EJ25" s="167"/>
      <c r="EK25" s="168"/>
      <c r="EL25" s="166"/>
      <c r="EM25" s="167"/>
      <c r="EN25" s="168"/>
      <c r="EO25" s="166"/>
      <c r="EP25" s="167"/>
      <c r="EQ25" s="168"/>
      <c r="ER25" s="166"/>
      <c r="ES25" s="167"/>
      <c r="ET25" s="168"/>
      <c r="EU25" s="166"/>
      <c r="EV25" s="167"/>
      <c r="EW25" s="168"/>
      <c r="EX25" s="166"/>
      <c r="EY25" s="167"/>
      <c r="EZ25" s="168"/>
      <c r="FA25" s="166"/>
      <c r="FB25" s="167"/>
      <c r="FC25" s="168"/>
      <c r="FD25" s="166"/>
      <c r="FE25" s="167"/>
      <c r="FF25" s="168"/>
      <c r="FG25" s="166"/>
      <c r="FH25" s="167"/>
      <c r="FI25" s="168"/>
      <c r="FJ25" s="166"/>
      <c r="FK25" s="167"/>
      <c r="FL25" s="168"/>
      <c r="FM25" s="166"/>
      <c r="FN25" s="167"/>
      <c r="FO25" s="168"/>
      <c r="FP25" s="166"/>
      <c r="FQ25" s="167"/>
      <c r="FR25" s="168"/>
      <c r="FS25" s="166"/>
      <c r="FT25" s="167"/>
      <c r="FU25" s="168"/>
      <c r="FV25" s="166"/>
      <c r="FW25" s="167"/>
      <c r="FX25" s="168"/>
      <c r="FY25" s="166"/>
      <c r="FZ25" s="167"/>
      <c r="GA25" s="168"/>
      <c r="GB25" s="166"/>
      <c r="GC25" s="167"/>
      <c r="GD25" s="168"/>
      <c r="GE25" s="166"/>
      <c r="GF25" s="167"/>
      <c r="GG25" s="168"/>
      <c r="GH25" s="166"/>
      <c r="GI25" s="167"/>
      <c r="GJ25" s="168"/>
      <c r="GK25" s="166"/>
      <c r="GL25" s="167"/>
      <c r="GM25" s="168"/>
      <c r="GN25" s="166"/>
      <c r="GO25" s="167"/>
      <c r="GP25" s="168"/>
      <c r="GQ25" s="166"/>
      <c r="GR25" s="167"/>
      <c r="GS25" s="168"/>
      <c r="GT25" s="166"/>
      <c r="GU25" s="167"/>
      <c r="GV25" s="168"/>
      <c r="GW25" s="166"/>
      <c r="GX25" s="167"/>
      <c r="GY25" s="168"/>
      <c r="GZ25" s="166"/>
      <c r="HA25" s="167"/>
      <c r="HB25" s="168"/>
      <c r="HC25" s="166"/>
      <c r="HD25" s="167"/>
      <c r="HE25" s="168"/>
      <c r="HF25" s="166"/>
      <c r="HG25" s="167"/>
      <c r="HH25" s="168"/>
      <c r="HI25" s="166"/>
      <c r="HJ25" s="167"/>
      <c r="HK25" s="168"/>
      <c r="HL25" s="166"/>
      <c r="HM25" s="167"/>
      <c r="HN25" s="168"/>
      <c r="HO25" s="166"/>
      <c r="HP25" s="167"/>
      <c r="HQ25" s="168"/>
      <c r="HR25" s="166"/>
      <c r="HS25" s="167"/>
      <c r="HT25" s="168"/>
      <c r="HU25" s="166"/>
      <c r="HV25" s="167"/>
      <c r="HW25" s="168"/>
      <c r="HX25" s="166"/>
      <c r="HY25" s="167"/>
      <c r="HZ25" s="168"/>
      <c r="IA25" s="166"/>
      <c r="IB25" s="167"/>
      <c r="IC25" s="168"/>
      <c r="ID25" s="166"/>
      <c r="IE25" s="167"/>
      <c r="IF25" s="168"/>
      <c r="IG25" s="166"/>
      <c r="IH25" s="167"/>
      <c r="II25" s="168"/>
      <c r="IJ25" s="166"/>
      <c r="IK25" s="167"/>
      <c r="IL25" s="168"/>
      <c r="IM25" s="166"/>
      <c r="IN25" s="167"/>
      <c r="IO25" s="168"/>
      <c r="IP25" s="166"/>
      <c r="IQ25" s="167"/>
      <c r="IR25" s="168"/>
      <c r="IS25" s="166"/>
      <c r="IT25" s="167"/>
      <c r="IU25" s="168"/>
      <c r="IV25" s="166"/>
      <c r="IW25" s="167"/>
      <c r="IX25" s="168"/>
      <c r="IY25" s="166"/>
      <c r="IZ25" s="167"/>
      <c r="JA25" s="168"/>
      <c r="JB25" s="166"/>
      <c r="JC25" s="167"/>
      <c r="JD25" s="168"/>
      <c r="JE25" s="166"/>
      <c r="JF25" s="167"/>
      <c r="JG25" s="168"/>
      <c r="JH25" s="166"/>
      <c r="JI25" s="167"/>
      <c r="JJ25" s="168"/>
      <c r="JK25" s="166"/>
      <c r="JL25" s="167"/>
      <c r="JM25" s="168"/>
      <c r="JN25" s="166"/>
      <c r="JO25" s="167"/>
      <c r="JP25" s="168"/>
      <c r="JQ25" s="166"/>
      <c r="JR25" s="167"/>
      <c r="JS25" s="168"/>
      <c r="JT25" s="166"/>
      <c r="JU25" s="167"/>
      <c r="JV25" s="168"/>
      <c r="JW25" s="166"/>
      <c r="JX25" s="167"/>
      <c r="JY25" s="168"/>
      <c r="JZ25" s="166"/>
      <c r="KA25" s="167"/>
      <c r="KB25" s="168"/>
      <c r="KC25" s="166"/>
      <c r="KD25" s="167"/>
      <c r="KE25" s="168"/>
      <c r="KF25" s="166"/>
      <c r="KG25" s="167"/>
      <c r="KH25" s="168"/>
      <c r="KI25" s="166"/>
      <c r="KJ25" s="167"/>
      <c r="KK25" s="168"/>
      <c r="KL25" s="166"/>
      <c r="KM25" s="167"/>
      <c r="KN25" s="168"/>
      <c r="KO25" s="166"/>
      <c r="KP25" s="167"/>
      <c r="KQ25" s="168"/>
      <c r="KR25" s="166"/>
      <c r="KS25" s="167"/>
      <c r="KT25" s="168"/>
      <c r="KU25" s="166"/>
      <c r="KV25" s="167"/>
      <c r="KW25" s="168"/>
      <c r="KX25" s="166"/>
      <c r="KY25" s="167"/>
      <c r="KZ25" s="168"/>
      <c r="LA25" s="166"/>
      <c r="LB25" s="167"/>
      <c r="LC25" s="168"/>
      <c r="LD25" s="166"/>
      <c r="LE25" s="167"/>
      <c r="LF25" s="168"/>
      <c r="LG25" s="166"/>
      <c r="LH25" s="167"/>
      <c r="LI25" s="168"/>
      <c r="LJ25" s="166"/>
      <c r="LK25" s="167"/>
      <c r="LL25" s="168"/>
      <c r="LM25" s="166"/>
      <c r="LN25" s="167"/>
      <c r="LO25" s="168"/>
      <c r="LP25" s="166"/>
      <c r="LQ25" s="167"/>
      <c r="LR25" s="168"/>
      <c r="LS25" s="166"/>
      <c r="LT25" s="167"/>
      <c r="LU25" s="168"/>
      <c r="LV25" s="166"/>
      <c r="LW25" s="167"/>
      <c r="LX25" s="168"/>
      <c r="LY25" s="166"/>
      <c r="LZ25" s="167"/>
      <c r="MA25" s="168"/>
      <c r="MB25" s="166"/>
      <c r="MC25" s="167"/>
      <c r="MD25" s="168"/>
      <c r="ME25" s="166"/>
      <c r="MF25" s="167"/>
      <c r="MG25" s="168"/>
      <c r="MH25" s="166"/>
      <c r="MI25" s="167"/>
      <c r="MJ25" s="168"/>
      <c r="MK25" s="166"/>
      <c r="ML25" s="167"/>
      <c r="MM25" s="168"/>
      <c r="MN25" s="166"/>
      <c r="MO25" s="167"/>
      <c r="MP25" s="168"/>
      <c r="MQ25" s="166"/>
      <c r="MR25" s="167"/>
      <c r="MS25" s="168"/>
      <c r="MT25" s="166"/>
      <c r="MU25" s="167"/>
      <c r="MV25" s="168"/>
      <c r="MW25" s="166"/>
      <c r="MX25" s="167"/>
      <c r="MY25" s="168"/>
      <c r="MZ25" s="166"/>
      <c r="NA25" s="167"/>
      <c r="NB25" s="168"/>
      <c r="NC25" s="166"/>
      <c r="ND25" s="167"/>
      <c r="NE25" s="168"/>
      <c r="NF25" s="166"/>
      <c r="NG25" s="167"/>
      <c r="NH25" s="168"/>
      <c r="NI25" s="166"/>
      <c r="NJ25" s="167"/>
      <c r="NK25" s="168"/>
      <c r="NL25" s="166"/>
      <c r="NM25" s="167"/>
      <c r="NN25" s="168"/>
      <c r="NO25" s="166"/>
      <c r="NP25" s="167"/>
      <c r="NQ25" s="168"/>
      <c r="NR25" s="166"/>
      <c r="NS25" s="167"/>
      <c r="NT25" s="168"/>
      <c r="NU25" s="166"/>
      <c r="NV25" s="167"/>
      <c r="NW25" s="168"/>
      <c r="NX25" s="166"/>
      <c r="NY25" s="167"/>
      <c r="NZ25" s="168"/>
      <c r="OA25" s="166"/>
      <c r="OB25" s="167"/>
      <c r="OC25" s="168"/>
      <c r="OD25" s="166"/>
      <c r="OE25" s="167"/>
      <c r="OF25" s="168"/>
      <c r="OG25" s="166"/>
      <c r="OH25" s="167"/>
      <c r="OI25" s="168"/>
      <c r="OJ25" s="166"/>
      <c r="OK25" s="167"/>
      <c r="OL25" s="168"/>
      <c r="OM25" s="166"/>
      <c r="ON25" s="167"/>
      <c r="OO25" s="168"/>
      <c r="OP25" s="166"/>
      <c r="OQ25" s="167"/>
      <c r="OR25" s="168"/>
      <c r="OS25" s="166"/>
      <c r="OT25" s="167"/>
      <c r="OU25" s="168"/>
      <c r="OV25" s="166"/>
      <c r="OW25" s="167"/>
      <c r="OX25" s="168"/>
      <c r="OY25" s="166"/>
      <c r="OZ25" s="167"/>
      <c r="PA25" s="168"/>
      <c r="PB25" s="166"/>
      <c r="PC25" s="167"/>
      <c r="PD25" s="168"/>
      <c r="PE25" s="166"/>
      <c r="PF25" s="167"/>
      <c r="PG25" s="168"/>
      <c r="PH25" s="166"/>
      <c r="PI25" s="167"/>
      <c r="PJ25" s="168"/>
      <c r="PK25" s="166"/>
      <c r="PL25" s="167"/>
      <c r="PM25" s="168"/>
      <c r="PN25" s="166"/>
      <c r="PO25" s="167"/>
      <c r="PP25" s="168"/>
      <c r="PQ25" s="166"/>
      <c r="PR25" s="167"/>
      <c r="PS25" s="168"/>
      <c r="PT25" s="166"/>
      <c r="PU25" s="167"/>
      <c r="PV25" s="168"/>
      <c r="PW25" s="166"/>
      <c r="PX25" s="167"/>
      <c r="PY25" s="168"/>
      <c r="PZ25" s="166"/>
      <c r="QA25" s="167"/>
      <c r="QB25" s="168"/>
      <c r="QC25" s="166"/>
      <c r="QD25" s="167"/>
      <c r="QE25" s="168"/>
      <c r="QF25" s="166"/>
      <c r="QG25" s="167"/>
      <c r="QH25" s="168"/>
      <c r="QI25" s="166"/>
      <c r="QJ25" s="167"/>
      <c r="QK25" s="168"/>
      <c r="QL25" s="166"/>
      <c r="QM25" s="167"/>
      <c r="QN25" s="168"/>
      <c r="QO25" s="166"/>
      <c r="QP25" s="167"/>
      <c r="QQ25" s="168"/>
      <c r="QR25" s="166"/>
      <c r="QS25" s="167"/>
      <c r="QT25" s="168"/>
      <c r="QU25" s="166"/>
      <c r="QV25" s="167"/>
      <c r="QW25" s="168"/>
      <c r="QX25" s="166"/>
      <c r="QY25" s="167"/>
      <c r="QZ25" s="168"/>
      <c r="RA25" s="166"/>
      <c r="RB25" s="167"/>
      <c r="RC25" s="168"/>
      <c r="RD25" s="166"/>
      <c r="RE25" s="167"/>
      <c r="RF25" s="168"/>
      <c r="RG25" s="166"/>
      <c r="RH25" s="167"/>
      <c r="RI25" s="168"/>
      <c r="RJ25" s="166"/>
      <c r="RK25" s="167"/>
      <c r="RL25" s="168"/>
      <c r="RM25" s="166"/>
      <c r="RN25" s="167"/>
      <c r="RO25" s="168"/>
      <c r="RP25" s="166"/>
      <c r="RQ25" s="167"/>
      <c r="RR25" s="168"/>
      <c r="RS25" s="166"/>
      <c r="RT25" s="167"/>
      <c r="RU25" s="168"/>
      <c r="RV25" s="166"/>
      <c r="RW25" s="167"/>
      <c r="RX25" s="168"/>
      <c r="RY25" s="166"/>
      <c r="RZ25" s="167"/>
      <c r="SA25" s="168"/>
      <c r="SB25" s="166"/>
      <c r="SC25" s="167"/>
      <c r="SD25" s="168"/>
      <c r="SE25" s="166"/>
      <c r="SF25" s="167"/>
      <c r="SG25" s="168"/>
      <c r="SH25" s="166"/>
      <c r="SI25" s="167"/>
      <c r="SJ25" s="168"/>
      <c r="SK25" s="166"/>
      <c r="SL25" s="167"/>
      <c r="SM25" s="168"/>
      <c r="SN25" s="166"/>
      <c r="SO25" s="167"/>
      <c r="SP25" s="168"/>
      <c r="SQ25" s="166"/>
      <c r="SR25" s="167"/>
      <c r="SS25" s="168"/>
      <c r="ST25" s="166"/>
      <c r="SU25" s="167"/>
      <c r="SV25" s="168"/>
      <c r="SW25" s="166"/>
      <c r="SX25" s="167"/>
      <c r="SY25" s="168"/>
      <c r="SZ25" s="166"/>
      <c r="TA25" s="167"/>
      <c r="TB25" s="168"/>
      <c r="TC25" s="166"/>
      <c r="TD25" s="167"/>
      <c r="TE25" s="168"/>
      <c r="TF25" s="166"/>
      <c r="TG25" s="167"/>
      <c r="TH25" s="168"/>
      <c r="TI25" s="166"/>
      <c r="TJ25" s="167"/>
      <c r="TK25" s="168"/>
      <c r="TL25" s="166"/>
      <c r="TM25" s="167"/>
      <c r="TN25" s="168"/>
      <c r="TO25" s="166"/>
      <c r="TP25" s="167"/>
      <c r="TQ25" s="168"/>
      <c r="TR25" s="166"/>
      <c r="TS25" s="167"/>
      <c r="TT25" s="168"/>
      <c r="TU25" s="166"/>
      <c r="TV25" s="167"/>
      <c r="TW25" s="168"/>
      <c r="TX25" s="166"/>
      <c r="TY25" s="167"/>
      <c r="TZ25" s="168"/>
      <c r="UA25" s="166"/>
      <c r="UB25" s="167"/>
      <c r="UC25" s="168"/>
      <c r="UD25" s="166"/>
      <c r="UE25" s="167"/>
      <c r="UF25" s="168"/>
      <c r="UG25" s="166"/>
      <c r="UH25" s="167"/>
      <c r="UI25" s="168"/>
      <c r="UJ25" s="166"/>
      <c r="UK25" s="167"/>
      <c r="UL25" s="168"/>
      <c r="UM25" s="166"/>
      <c r="UN25" s="167"/>
      <c r="UO25" s="168"/>
      <c r="UP25" s="166"/>
      <c r="UQ25" s="167"/>
      <c r="UR25" s="168"/>
      <c r="US25" s="166"/>
      <c r="UT25" s="167"/>
      <c r="UU25" s="168"/>
      <c r="UV25" s="166"/>
      <c r="UW25" s="167"/>
      <c r="UX25" s="168"/>
      <c r="UY25" s="166"/>
      <c r="UZ25" s="167"/>
      <c r="VA25" s="168"/>
      <c r="VB25" s="166"/>
      <c r="VC25" s="167"/>
      <c r="VD25" s="168"/>
      <c r="VE25" s="166"/>
      <c r="VF25" s="167"/>
      <c r="VG25" s="168"/>
      <c r="VH25" s="166"/>
      <c r="VI25" s="167"/>
      <c r="VJ25" s="168"/>
      <c r="VK25" s="166"/>
      <c r="VL25" s="167"/>
      <c r="VM25" s="168"/>
      <c r="VN25" s="166"/>
      <c r="VO25" s="167"/>
      <c r="VP25" s="168"/>
      <c r="VQ25" s="166"/>
      <c r="VR25" s="167"/>
      <c r="VS25" s="168"/>
      <c r="VT25" s="166"/>
      <c r="VU25" s="167"/>
      <c r="VV25" s="168"/>
      <c r="VW25" s="166"/>
      <c r="VX25" s="167"/>
      <c r="VY25" s="168"/>
      <c r="VZ25" s="166"/>
      <c r="WA25" s="167"/>
      <c r="WB25" s="168"/>
      <c r="WC25" s="166"/>
      <c r="WD25" s="167"/>
      <c r="WE25" s="168"/>
      <c r="WF25" s="166"/>
      <c r="WG25" s="167"/>
      <c r="WH25" s="168"/>
      <c r="WI25" s="166"/>
      <c r="WJ25" s="167"/>
      <c r="WK25" s="168"/>
      <c r="WL25" s="166"/>
      <c r="WM25" s="167"/>
      <c r="WN25" s="168"/>
      <c r="WO25" s="166"/>
      <c r="WP25" s="167"/>
      <c r="WQ25" s="168"/>
      <c r="WR25" s="166"/>
      <c r="WS25" s="167"/>
      <c r="WT25" s="168"/>
      <c r="WU25" s="166"/>
      <c r="WV25" s="167"/>
      <c r="WW25" s="168"/>
      <c r="WX25" s="166"/>
      <c r="WY25" s="167"/>
      <c r="WZ25" s="168"/>
      <c r="XA25" s="166"/>
      <c r="XB25" s="167"/>
      <c r="XC25" s="168"/>
      <c r="XD25" s="166"/>
      <c r="XE25" s="167"/>
      <c r="XF25" s="168"/>
      <c r="XG25" s="166"/>
      <c r="XH25" s="167"/>
      <c r="XI25" s="168"/>
      <c r="XJ25" s="166"/>
      <c r="XK25" s="167"/>
      <c r="XL25" s="168"/>
      <c r="XM25" s="166"/>
      <c r="XN25" s="167"/>
      <c r="XO25" s="168"/>
      <c r="XP25" s="166"/>
      <c r="XQ25" s="167"/>
      <c r="XR25" s="168"/>
      <c r="XS25" s="166"/>
      <c r="XT25" s="167"/>
      <c r="XU25" s="168"/>
      <c r="XV25" s="166"/>
      <c r="XW25" s="167"/>
      <c r="XX25" s="168"/>
      <c r="XY25" s="166"/>
      <c r="XZ25" s="167"/>
      <c r="YA25" s="168"/>
      <c r="YB25" s="166"/>
      <c r="YC25" s="167"/>
      <c r="YD25" s="168"/>
      <c r="YE25" s="166"/>
      <c r="YF25" s="167"/>
      <c r="YG25" s="168"/>
      <c r="YH25" s="166"/>
      <c r="YI25" s="167"/>
      <c r="YJ25" s="168"/>
      <c r="YK25" s="166"/>
      <c r="YL25" s="167"/>
      <c r="YM25" s="168"/>
      <c r="YN25" s="166"/>
      <c r="YO25" s="167"/>
      <c r="YP25" s="168"/>
      <c r="YQ25" s="166"/>
      <c r="YR25" s="167"/>
      <c r="YS25" s="168"/>
      <c r="YT25" s="166"/>
      <c r="YU25" s="167"/>
      <c r="YV25" s="168"/>
      <c r="YW25" s="166"/>
      <c r="YX25" s="167"/>
      <c r="YY25" s="168"/>
      <c r="YZ25" s="166"/>
      <c r="ZA25" s="167"/>
      <c r="ZB25" s="168"/>
      <c r="ZC25" s="166"/>
      <c r="ZD25" s="167"/>
      <c r="ZE25" s="168"/>
      <c r="ZF25" s="166"/>
      <c r="ZG25" s="167"/>
      <c r="ZH25" s="168"/>
      <c r="ZI25" s="166"/>
      <c r="ZJ25" s="167"/>
      <c r="ZK25" s="168"/>
      <c r="ZL25" s="166"/>
      <c r="ZM25" s="167"/>
      <c r="ZN25" s="168"/>
      <c r="ZO25" s="166"/>
      <c r="ZP25" s="167"/>
      <c r="ZQ25" s="168"/>
      <c r="ZR25" s="166"/>
      <c r="ZS25" s="167"/>
      <c r="ZT25" s="168"/>
      <c r="ZU25" s="166"/>
      <c r="ZV25" s="167"/>
      <c r="ZW25" s="168"/>
      <c r="ZX25" s="166"/>
      <c r="ZY25" s="167"/>
      <c r="ZZ25" s="168"/>
      <c r="AAA25" s="166"/>
      <c r="AAB25" s="167"/>
      <c r="AAC25" s="168"/>
      <c r="AAD25" s="166"/>
      <c r="AAE25" s="167"/>
      <c r="AAF25" s="168"/>
      <c r="AAG25" s="166"/>
      <c r="AAH25" s="167"/>
      <c r="AAI25" s="168"/>
      <c r="AAJ25" s="166"/>
      <c r="AAK25" s="167"/>
      <c r="AAL25" s="168"/>
      <c r="AAM25" s="166"/>
      <c r="AAN25" s="167"/>
      <c r="AAO25" s="168"/>
      <c r="AAP25" s="166"/>
      <c r="AAQ25" s="167"/>
      <c r="AAR25" s="168"/>
      <c r="AAS25" s="166"/>
      <c r="AAT25" s="167"/>
      <c r="AAU25" s="168"/>
      <c r="AAV25" s="166"/>
      <c r="AAW25" s="167"/>
      <c r="AAX25" s="168"/>
      <c r="AAY25" s="166"/>
      <c r="AAZ25" s="167"/>
      <c r="ABA25" s="168"/>
      <c r="ABB25" s="166"/>
      <c r="ABC25" s="167"/>
      <c r="ABD25" s="168"/>
      <c r="ABE25" s="166"/>
      <c r="ABF25" s="167"/>
      <c r="ABG25" s="168"/>
      <c r="ABH25" s="166"/>
      <c r="ABI25" s="167"/>
      <c r="ABJ25" s="168"/>
      <c r="ABK25" s="166"/>
      <c r="ABL25" s="167"/>
      <c r="ABM25" s="168"/>
      <c r="ABN25" s="166"/>
      <c r="ABO25" s="167"/>
      <c r="ABP25" s="168"/>
      <c r="ABQ25" s="166"/>
      <c r="ABR25" s="167"/>
      <c r="ABS25" s="168"/>
      <c r="ABT25" s="166"/>
      <c r="ABU25" s="167"/>
      <c r="ABV25" s="168"/>
      <c r="ABW25" s="166"/>
      <c r="ABX25" s="167"/>
      <c r="ABY25" s="168"/>
      <c r="ABZ25" s="166"/>
      <c r="ACA25" s="167"/>
      <c r="ACB25" s="168"/>
      <c r="ACC25" s="166"/>
      <c r="ACD25" s="167"/>
      <c r="ACE25" s="168"/>
      <c r="ACF25" s="166"/>
      <c r="ACG25" s="167"/>
      <c r="ACH25" s="168"/>
      <c r="ACI25" s="166"/>
      <c r="ACJ25" s="167"/>
      <c r="ACK25" s="168"/>
      <c r="ACL25" s="166"/>
      <c r="ACM25" s="167"/>
      <c r="ACN25" s="168"/>
      <c r="ACO25" s="166"/>
      <c r="ACP25" s="167"/>
      <c r="ACQ25" s="168"/>
      <c r="ACR25" s="166"/>
      <c r="ACS25" s="167"/>
      <c r="ACT25" s="168"/>
      <c r="ACU25" s="166"/>
      <c r="ACV25" s="167"/>
      <c r="ACW25" s="168"/>
      <c r="ACX25" s="166"/>
      <c r="ACY25" s="167"/>
      <c r="ACZ25" s="168"/>
      <c r="ADA25" s="166"/>
      <c r="ADB25" s="167"/>
      <c r="ADC25" s="168"/>
      <c r="ADD25" s="166"/>
      <c r="ADE25" s="167"/>
      <c r="ADF25" s="168"/>
      <c r="ADG25" s="166"/>
      <c r="ADH25" s="167"/>
      <c r="ADI25" s="168"/>
      <c r="ADJ25" s="166"/>
      <c r="ADK25" s="167"/>
      <c r="ADL25" s="168"/>
      <c r="ADM25" s="166"/>
      <c r="ADN25" s="167"/>
      <c r="ADO25" s="168"/>
      <c r="ADP25" s="166"/>
      <c r="ADQ25" s="167"/>
      <c r="ADR25" s="168"/>
      <c r="ADS25" s="166"/>
      <c r="ADT25" s="167"/>
      <c r="ADU25" s="168"/>
      <c r="ADV25" s="166"/>
      <c r="ADW25" s="167"/>
      <c r="ADX25" s="168"/>
      <c r="ADY25" s="166"/>
      <c r="ADZ25" s="167"/>
      <c r="AEA25" s="168"/>
      <c r="AEB25" s="166"/>
      <c r="AEC25" s="167"/>
      <c r="AED25" s="168"/>
      <c r="AEE25" s="166"/>
      <c r="AEF25" s="167"/>
      <c r="AEG25" s="168"/>
      <c r="AEH25" s="166"/>
      <c r="AEI25" s="167"/>
      <c r="AEJ25" s="168"/>
      <c r="AEK25" s="166"/>
      <c r="AEL25" s="167"/>
      <c r="AEM25" s="168"/>
      <c r="AEN25" s="166"/>
      <c r="AEO25" s="167"/>
      <c r="AEP25" s="168"/>
      <c r="AEQ25" s="166"/>
      <c r="AER25" s="167"/>
      <c r="AES25" s="168"/>
      <c r="AET25" s="166"/>
      <c r="AEU25" s="167"/>
      <c r="AEV25" s="168"/>
      <c r="AEW25" s="166"/>
      <c r="AEX25" s="167"/>
      <c r="AEY25" s="168"/>
      <c r="AEZ25" s="166"/>
      <c r="AFA25" s="167"/>
      <c r="AFB25" s="168"/>
      <c r="AFC25" s="166"/>
      <c r="AFD25" s="167"/>
      <c r="AFE25" s="168"/>
      <c r="AFF25" s="166"/>
      <c r="AFG25" s="167"/>
      <c r="AFH25" s="168"/>
      <c r="AFI25" s="166"/>
      <c r="AFJ25" s="167"/>
      <c r="AFK25" s="168"/>
      <c r="AFL25" s="166"/>
      <c r="AFM25" s="167"/>
      <c r="AFN25" s="168"/>
      <c r="AFO25" s="166"/>
      <c r="AFP25" s="167"/>
      <c r="AFQ25" s="168"/>
      <c r="AFR25" s="166"/>
      <c r="AFS25" s="167"/>
      <c r="AFT25" s="168"/>
      <c r="AFU25" s="166"/>
      <c r="AFV25" s="167"/>
      <c r="AFW25" s="168"/>
      <c r="AFX25" s="166"/>
      <c r="AFY25" s="167"/>
      <c r="AFZ25" s="168"/>
      <c r="AGA25" s="166"/>
      <c r="AGB25" s="167"/>
      <c r="AGC25" s="168"/>
      <c r="AGD25" s="166"/>
      <c r="AGE25" s="167"/>
      <c r="AGF25" s="168"/>
      <c r="AGG25" s="166"/>
      <c r="AGH25" s="167"/>
      <c r="AGI25" s="168"/>
      <c r="AGJ25" s="166"/>
      <c r="AGK25" s="167"/>
      <c r="AGL25" s="168"/>
      <c r="AGM25" s="166"/>
      <c r="AGN25" s="167"/>
      <c r="AGO25" s="168"/>
      <c r="AGP25" s="166"/>
      <c r="AGQ25" s="167"/>
      <c r="AGR25" s="168"/>
      <c r="AGS25" s="166"/>
      <c r="AGT25" s="167"/>
      <c r="AGU25" s="168"/>
      <c r="AGV25" s="166"/>
      <c r="AGW25" s="167"/>
      <c r="AGX25" s="168"/>
      <c r="AGY25" s="166"/>
      <c r="AGZ25" s="167"/>
      <c r="AHA25" s="168"/>
      <c r="AHB25" s="166"/>
      <c r="AHC25" s="167"/>
      <c r="AHD25" s="168"/>
      <c r="AHE25" s="166"/>
      <c r="AHF25" s="167"/>
      <c r="AHG25" s="168"/>
      <c r="AHH25" s="166"/>
      <c r="AHI25" s="167"/>
      <c r="AHJ25" s="168"/>
      <c r="AHK25" s="166"/>
      <c r="AHL25" s="167"/>
      <c r="AHM25" s="168"/>
      <c r="AHN25" s="166"/>
      <c r="AHO25" s="167"/>
      <c r="AHP25" s="168"/>
      <c r="AHQ25" s="166"/>
      <c r="AHR25" s="167"/>
      <c r="AHS25" s="168"/>
      <c r="AHT25" s="166"/>
      <c r="AHU25" s="167"/>
      <c r="AHV25" s="168"/>
    </row>
    <row r="26" spans="2:906" s="23" customFormat="1" x14ac:dyDescent="0.2">
      <c r="B26" s="22"/>
      <c r="D26" s="117"/>
      <c r="E26" s="115"/>
      <c r="F26" s="24"/>
      <c r="G26" s="19"/>
      <c r="H26" s="88"/>
      <c r="I26" s="14"/>
      <c r="J26" s="19"/>
      <c r="K26" s="88"/>
      <c r="L26" s="14"/>
      <c r="M26" s="19"/>
      <c r="N26" s="88"/>
      <c r="O26" s="14"/>
      <c r="P26" s="19"/>
      <c r="Q26" s="88"/>
      <c r="R26" s="14"/>
      <c r="S26" s="19"/>
      <c r="T26" s="88"/>
      <c r="U26" s="14"/>
      <c r="V26" s="19"/>
      <c r="W26" s="88"/>
      <c r="X26" s="14"/>
      <c r="Y26" s="19"/>
      <c r="Z26" s="88"/>
      <c r="AA26" s="14"/>
      <c r="AB26" s="19"/>
      <c r="AC26" s="88"/>
      <c r="AD26" s="14"/>
      <c r="AE26" s="19"/>
      <c r="AF26" s="88"/>
      <c r="AG26" s="14"/>
      <c r="AH26" s="19"/>
      <c r="AI26" s="88"/>
      <c r="AJ26" s="14"/>
      <c r="AK26" s="19"/>
      <c r="AL26" s="88"/>
      <c r="AM26" s="14"/>
      <c r="AN26" s="19"/>
      <c r="AO26" s="88"/>
      <c r="AP26" s="14"/>
      <c r="AQ26" s="19"/>
      <c r="AR26" s="88"/>
      <c r="AS26" s="14"/>
      <c r="AT26" s="19"/>
      <c r="AU26" s="88"/>
      <c r="AV26" s="14"/>
      <c r="AW26" s="19"/>
      <c r="AX26" s="88"/>
      <c r="AY26" s="14"/>
      <c r="AZ26" s="19"/>
      <c r="BA26" s="88"/>
      <c r="BB26" s="14"/>
      <c r="BC26" s="19"/>
      <c r="BD26" s="88"/>
      <c r="BE26" s="14"/>
      <c r="BF26" s="19"/>
      <c r="BG26" s="88"/>
      <c r="BH26" s="14"/>
      <c r="BI26" s="19"/>
      <c r="BJ26" s="88"/>
      <c r="BK26" s="14"/>
      <c r="BL26" s="19"/>
      <c r="BM26" s="88"/>
      <c r="BN26" s="14"/>
      <c r="BO26" s="19"/>
      <c r="BP26" s="88"/>
      <c r="BQ26" s="14"/>
      <c r="BR26" s="19"/>
      <c r="BS26" s="88"/>
      <c r="BT26" s="14"/>
      <c r="BU26" s="19"/>
      <c r="BV26" s="88"/>
      <c r="BW26" s="14"/>
      <c r="BX26" s="19"/>
      <c r="BY26" s="88"/>
      <c r="BZ26" s="14"/>
      <c r="CA26" s="19"/>
      <c r="CB26" s="88"/>
      <c r="CC26" s="14"/>
      <c r="CD26" s="19"/>
      <c r="CE26" s="88"/>
      <c r="CF26" s="14"/>
      <c r="CG26" s="19"/>
      <c r="CH26" s="88"/>
      <c r="CI26" s="14"/>
      <c r="CJ26" s="19"/>
      <c r="CK26" s="88"/>
      <c r="CL26" s="14"/>
      <c r="CM26" s="19"/>
      <c r="CN26" s="88"/>
      <c r="CO26" s="14"/>
      <c r="CP26" s="19"/>
      <c r="CQ26" s="88"/>
      <c r="CR26" s="14"/>
      <c r="CS26" s="19"/>
      <c r="CT26" s="88"/>
      <c r="CU26" s="14"/>
      <c r="CV26" s="19"/>
      <c r="CW26" s="88"/>
      <c r="CX26" s="14"/>
      <c r="CY26" s="19"/>
      <c r="CZ26" s="88"/>
      <c r="DA26" s="14"/>
      <c r="DB26" s="19"/>
      <c r="DC26" s="88"/>
      <c r="DD26" s="14"/>
      <c r="DE26" s="19"/>
      <c r="DF26" s="88"/>
      <c r="DG26" s="14"/>
      <c r="DH26" s="19"/>
      <c r="DI26" s="88"/>
      <c r="DJ26" s="14"/>
      <c r="DK26" s="19"/>
      <c r="DL26" s="88"/>
      <c r="DM26" s="14"/>
      <c r="DN26" s="19"/>
      <c r="DO26" s="88"/>
      <c r="DP26" s="14"/>
      <c r="DQ26" s="19"/>
      <c r="DR26" s="88"/>
      <c r="DS26" s="14"/>
      <c r="DT26" s="19"/>
      <c r="DU26" s="88"/>
      <c r="DV26" s="14"/>
      <c r="DW26" s="19"/>
      <c r="DX26" s="88"/>
      <c r="DY26" s="14"/>
      <c r="DZ26" s="19"/>
      <c r="EA26" s="88"/>
      <c r="EB26" s="14"/>
      <c r="EC26" s="19"/>
      <c r="ED26" s="88"/>
      <c r="EE26" s="14"/>
      <c r="EF26" s="19"/>
      <c r="EG26" s="88"/>
      <c r="EH26" s="14"/>
      <c r="EI26" s="19"/>
      <c r="EJ26" s="88"/>
      <c r="EK26" s="14"/>
      <c r="EL26" s="19"/>
      <c r="EM26" s="88"/>
      <c r="EN26" s="14"/>
      <c r="EO26" s="19"/>
      <c r="EP26" s="88"/>
      <c r="EQ26" s="14"/>
      <c r="ER26" s="19"/>
      <c r="ES26" s="88"/>
      <c r="ET26" s="14"/>
      <c r="EU26" s="19"/>
      <c r="EV26" s="88"/>
      <c r="EW26" s="14"/>
      <c r="EX26" s="19"/>
      <c r="EY26" s="88"/>
      <c r="EZ26" s="14"/>
      <c r="FA26" s="19"/>
      <c r="FB26" s="88"/>
      <c r="FC26" s="14"/>
      <c r="FD26" s="19"/>
      <c r="FE26" s="88"/>
      <c r="FF26" s="14"/>
      <c r="FG26" s="19"/>
      <c r="FH26" s="88"/>
      <c r="FI26" s="14"/>
      <c r="FJ26" s="19"/>
      <c r="FK26" s="88"/>
      <c r="FL26" s="14"/>
      <c r="FM26" s="19"/>
      <c r="FN26" s="88"/>
      <c r="FO26" s="14"/>
      <c r="FP26" s="19"/>
      <c r="FQ26" s="88"/>
      <c r="FR26" s="14"/>
      <c r="FS26" s="19"/>
      <c r="FT26" s="88"/>
      <c r="FU26" s="14"/>
      <c r="FV26" s="19"/>
      <c r="FW26" s="88"/>
      <c r="FX26" s="14"/>
      <c r="FY26" s="19"/>
      <c r="FZ26" s="88"/>
      <c r="GA26" s="14"/>
      <c r="GB26" s="19"/>
      <c r="GC26" s="88"/>
      <c r="GD26" s="14"/>
      <c r="GE26" s="19"/>
      <c r="GF26" s="88"/>
      <c r="GG26" s="14"/>
      <c r="GH26" s="19"/>
      <c r="GI26" s="88"/>
      <c r="GJ26" s="14"/>
      <c r="GK26" s="19"/>
      <c r="GL26" s="88"/>
      <c r="GM26" s="14"/>
      <c r="GN26" s="19"/>
      <c r="GO26" s="88"/>
      <c r="GP26" s="14"/>
      <c r="GQ26" s="19"/>
      <c r="GR26" s="88"/>
      <c r="GS26" s="14"/>
      <c r="GT26" s="19"/>
      <c r="GU26" s="88"/>
      <c r="GV26" s="14"/>
      <c r="GW26" s="19"/>
      <c r="GX26" s="88"/>
      <c r="GY26" s="14"/>
      <c r="GZ26" s="19"/>
      <c r="HA26" s="88"/>
      <c r="HB26" s="14"/>
      <c r="HC26" s="19"/>
      <c r="HD26" s="88"/>
      <c r="HE26" s="14"/>
      <c r="HF26" s="19"/>
      <c r="HG26" s="88"/>
      <c r="HH26" s="14"/>
      <c r="HI26" s="19"/>
      <c r="HJ26" s="88"/>
      <c r="HK26" s="14"/>
      <c r="HL26" s="19"/>
      <c r="HM26" s="88"/>
      <c r="HN26" s="14"/>
      <c r="HO26" s="19"/>
      <c r="HP26" s="88"/>
      <c r="HQ26" s="14"/>
      <c r="HR26" s="19"/>
      <c r="HS26" s="88"/>
      <c r="HT26" s="14"/>
      <c r="HU26" s="19"/>
      <c r="HV26" s="88"/>
      <c r="HW26" s="14"/>
      <c r="HX26" s="19"/>
      <c r="HY26" s="88"/>
      <c r="HZ26" s="14"/>
      <c r="IA26" s="19"/>
      <c r="IB26" s="88"/>
      <c r="IC26" s="14"/>
      <c r="ID26" s="19"/>
      <c r="IE26" s="88"/>
      <c r="IF26" s="14"/>
      <c r="IG26" s="19"/>
      <c r="IH26" s="88"/>
      <c r="II26" s="14"/>
      <c r="IJ26" s="19"/>
      <c r="IK26" s="88"/>
      <c r="IL26" s="14"/>
      <c r="IM26" s="19"/>
      <c r="IN26" s="88"/>
      <c r="IO26" s="14"/>
      <c r="IP26" s="19"/>
      <c r="IQ26" s="88"/>
      <c r="IR26" s="14"/>
      <c r="IS26" s="19"/>
      <c r="IT26" s="88"/>
      <c r="IU26" s="14"/>
      <c r="IV26" s="19"/>
      <c r="IW26" s="88"/>
      <c r="IX26" s="14"/>
      <c r="IY26" s="19"/>
      <c r="IZ26" s="88"/>
      <c r="JA26" s="14"/>
      <c r="JB26" s="19"/>
      <c r="JC26" s="88"/>
      <c r="JD26" s="14"/>
      <c r="JE26" s="19"/>
      <c r="JF26" s="88"/>
      <c r="JG26" s="14"/>
      <c r="JH26" s="19"/>
      <c r="JI26" s="88"/>
      <c r="JJ26" s="14"/>
      <c r="JK26" s="19"/>
      <c r="JL26" s="88"/>
      <c r="JM26" s="14"/>
      <c r="JN26" s="19"/>
      <c r="JO26" s="88"/>
      <c r="JP26" s="14"/>
      <c r="JQ26" s="19"/>
      <c r="JR26" s="88"/>
      <c r="JS26" s="14"/>
      <c r="JT26" s="19"/>
      <c r="JU26" s="88"/>
      <c r="JV26" s="14"/>
      <c r="JW26" s="19"/>
      <c r="JX26" s="88"/>
      <c r="JY26" s="14"/>
      <c r="JZ26" s="19"/>
      <c r="KA26" s="88"/>
      <c r="KB26" s="14"/>
      <c r="KC26" s="19"/>
      <c r="KD26" s="88"/>
      <c r="KE26" s="14"/>
      <c r="KF26" s="19"/>
      <c r="KG26" s="88"/>
      <c r="KH26" s="14"/>
      <c r="KI26" s="19"/>
      <c r="KJ26" s="88"/>
      <c r="KK26" s="14"/>
      <c r="KL26" s="19"/>
      <c r="KM26" s="88"/>
      <c r="KN26" s="14"/>
      <c r="KO26" s="19"/>
      <c r="KP26" s="88"/>
      <c r="KQ26" s="14"/>
      <c r="KR26" s="19"/>
      <c r="KS26" s="88"/>
      <c r="KT26" s="14"/>
      <c r="KU26" s="19"/>
      <c r="KV26" s="88"/>
      <c r="KW26" s="14"/>
      <c r="KX26" s="19"/>
      <c r="KY26" s="88"/>
      <c r="KZ26" s="14"/>
      <c r="LA26" s="19"/>
      <c r="LB26" s="88"/>
      <c r="LC26" s="14"/>
      <c r="LD26" s="19"/>
      <c r="LE26" s="88"/>
      <c r="LF26" s="14"/>
      <c r="LG26" s="19"/>
      <c r="LH26" s="88"/>
      <c r="LI26" s="14"/>
      <c r="LJ26" s="19"/>
      <c r="LK26" s="88"/>
      <c r="LL26" s="14"/>
      <c r="LM26" s="19"/>
      <c r="LN26" s="88"/>
      <c r="LO26" s="14"/>
      <c r="LP26" s="19"/>
      <c r="LQ26" s="88"/>
      <c r="LR26" s="14"/>
      <c r="LS26" s="19"/>
      <c r="LT26" s="88"/>
      <c r="LU26" s="14"/>
      <c r="LV26" s="19"/>
      <c r="LW26" s="88"/>
      <c r="LX26" s="14"/>
      <c r="LY26" s="19"/>
      <c r="LZ26" s="88"/>
      <c r="MA26" s="14"/>
      <c r="MB26" s="19"/>
      <c r="MC26" s="88"/>
      <c r="MD26" s="14"/>
      <c r="ME26" s="19"/>
      <c r="MF26" s="88"/>
      <c r="MG26" s="14"/>
      <c r="MH26" s="19"/>
      <c r="MI26" s="88"/>
      <c r="MJ26" s="14"/>
      <c r="MK26" s="19"/>
      <c r="ML26" s="88"/>
      <c r="MM26" s="14"/>
      <c r="MN26" s="19"/>
      <c r="MO26" s="88"/>
      <c r="MP26" s="14"/>
      <c r="MQ26" s="19"/>
      <c r="MR26" s="88"/>
      <c r="MS26" s="14"/>
      <c r="MT26" s="19"/>
      <c r="MU26" s="88"/>
      <c r="MV26" s="14"/>
      <c r="MW26" s="19"/>
      <c r="MX26" s="88"/>
      <c r="MY26" s="14"/>
      <c r="MZ26" s="19"/>
      <c r="NA26" s="88"/>
      <c r="NB26" s="14"/>
      <c r="NC26" s="19"/>
      <c r="ND26" s="88"/>
      <c r="NE26" s="14"/>
      <c r="NF26" s="19"/>
      <c r="NG26" s="88"/>
      <c r="NH26" s="14"/>
      <c r="NI26" s="19"/>
      <c r="NJ26" s="88"/>
      <c r="NK26" s="14"/>
      <c r="NL26" s="19"/>
      <c r="NM26" s="88"/>
      <c r="NN26" s="14"/>
      <c r="NO26" s="19"/>
      <c r="NP26" s="88"/>
      <c r="NQ26" s="14"/>
      <c r="NR26" s="19"/>
      <c r="NS26" s="88"/>
      <c r="NT26" s="14"/>
      <c r="NU26" s="19"/>
      <c r="NV26" s="88"/>
      <c r="NW26" s="14"/>
      <c r="NX26" s="19"/>
      <c r="NY26" s="88"/>
      <c r="NZ26" s="14"/>
      <c r="OA26" s="19"/>
      <c r="OB26" s="88"/>
      <c r="OC26" s="14"/>
      <c r="OD26" s="19"/>
      <c r="OE26" s="88"/>
      <c r="OF26" s="14"/>
      <c r="OG26" s="19"/>
      <c r="OH26" s="88"/>
      <c r="OI26" s="14"/>
      <c r="OJ26" s="19"/>
      <c r="OK26" s="88"/>
      <c r="OL26" s="14"/>
      <c r="OM26" s="19"/>
      <c r="ON26" s="88"/>
      <c r="OO26" s="14"/>
      <c r="OP26" s="19"/>
      <c r="OQ26" s="88"/>
      <c r="OR26" s="14"/>
      <c r="OS26" s="19"/>
      <c r="OT26" s="88"/>
      <c r="OU26" s="14"/>
      <c r="OV26" s="19"/>
      <c r="OW26" s="88"/>
      <c r="OX26" s="14"/>
      <c r="OY26" s="19"/>
      <c r="OZ26" s="88"/>
      <c r="PA26" s="14"/>
      <c r="PB26" s="19"/>
      <c r="PC26" s="88"/>
      <c r="PD26" s="14"/>
      <c r="PE26" s="19"/>
      <c r="PF26" s="88"/>
      <c r="PG26" s="14"/>
      <c r="PH26" s="19"/>
      <c r="PI26" s="88"/>
      <c r="PJ26" s="14"/>
      <c r="PK26" s="19"/>
      <c r="PL26" s="88"/>
      <c r="PM26" s="14"/>
      <c r="PN26" s="19"/>
      <c r="PO26" s="88"/>
      <c r="PP26" s="14"/>
      <c r="PQ26" s="19"/>
      <c r="PR26" s="88"/>
      <c r="PS26" s="14"/>
      <c r="PT26" s="19"/>
      <c r="PU26" s="88"/>
      <c r="PV26" s="14"/>
      <c r="PW26" s="19"/>
      <c r="PX26" s="88"/>
      <c r="PY26" s="14"/>
      <c r="PZ26" s="19"/>
      <c r="QA26" s="88"/>
      <c r="QB26" s="14"/>
      <c r="QC26" s="19"/>
      <c r="QD26" s="88"/>
      <c r="QE26" s="14"/>
      <c r="QF26" s="19"/>
      <c r="QG26" s="88"/>
      <c r="QH26" s="14"/>
      <c r="QI26" s="19"/>
      <c r="QJ26" s="88"/>
      <c r="QK26" s="14"/>
      <c r="QL26" s="19"/>
      <c r="QM26" s="88"/>
      <c r="QN26" s="14"/>
      <c r="QO26" s="19"/>
      <c r="QP26" s="88"/>
      <c r="QQ26" s="14"/>
      <c r="QR26" s="19"/>
      <c r="QS26" s="88"/>
      <c r="QT26" s="14"/>
      <c r="QU26" s="19"/>
      <c r="QV26" s="88"/>
      <c r="QW26" s="14"/>
      <c r="QX26" s="19"/>
      <c r="QY26" s="88"/>
      <c r="QZ26" s="14"/>
      <c r="RA26" s="19"/>
      <c r="RB26" s="88"/>
      <c r="RC26" s="14"/>
      <c r="RD26" s="19"/>
      <c r="RE26" s="88"/>
      <c r="RF26" s="14"/>
      <c r="RG26" s="19"/>
      <c r="RH26" s="88"/>
      <c r="RI26" s="14"/>
      <c r="RJ26" s="19"/>
      <c r="RK26" s="88"/>
      <c r="RL26" s="14"/>
      <c r="RM26" s="19"/>
      <c r="RN26" s="88"/>
      <c r="RO26" s="14"/>
      <c r="RP26" s="19"/>
      <c r="RQ26" s="88"/>
      <c r="RR26" s="14"/>
      <c r="RS26" s="19"/>
      <c r="RT26" s="88"/>
      <c r="RU26" s="14"/>
      <c r="RV26" s="19"/>
      <c r="RW26" s="88"/>
      <c r="RX26" s="14"/>
      <c r="RY26" s="19"/>
      <c r="RZ26" s="88"/>
      <c r="SA26" s="14"/>
      <c r="SB26" s="19"/>
      <c r="SC26" s="88"/>
      <c r="SD26" s="14"/>
      <c r="SE26" s="19"/>
      <c r="SF26" s="88"/>
      <c r="SG26" s="14"/>
      <c r="SH26" s="19"/>
      <c r="SI26" s="88"/>
      <c r="SJ26" s="14"/>
      <c r="SK26" s="19"/>
      <c r="SL26" s="88"/>
      <c r="SM26" s="14"/>
      <c r="SN26" s="19"/>
      <c r="SO26" s="88"/>
      <c r="SP26" s="14"/>
      <c r="SQ26" s="19"/>
      <c r="SR26" s="88"/>
      <c r="SS26" s="14"/>
      <c r="ST26" s="19"/>
      <c r="SU26" s="88"/>
      <c r="SV26" s="14"/>
      <c r="SW26" s="19"/>
      <c r="SX26" s="88"/>
      <c r="SY26" s="14"/>
      <c r="SZ26" s="19"/>
      <c r="TA26" s="88"/>
      <c r="TB26" s="14"/>
      <c r="TC26" s="19"/>
      <c r="TD26" s="88"/>
      <c r="TE26" s="14"/>
      <c r="TF26" s="19"/>
      <c r="TG26" s="88"/>
      <c r="TH26" s="14"/>
      <c r="TI26" s="19"/>
      <c r="TJ26" s="88"/>
      <c r="TK26" s="14"/>
      <c r="TL26" s="19"/>
      <c r="TM26" s="88"/>
      <c r="TN26" s="14"/>
      <c r="TO26" s="19"/>
      <c r="TP26" s="88"/>
      <c r="TQ26" s="14"/>
      <c r="TR26" s="19"/>
      <c r="TS26" s="88"/>
      <c r="TT26" s="14"/>
      <c r="TU26" s="19"/>
      <c r="TV26" s="88"/>
      <c r="TW26" s="14"/>
      <c r="TX26" s="19"/>
      <c r="TY26" s="88"/>
      <c r="TZ26" s="14"/>
      <c r="UA26" s="19"/>
      <c r="UB26" s="88"/>
      <c r="UC26" s="14"/>
      <c r="UD26" s="19"/>
      <c r="UE26" s="88"/>
      <c r="UF26" s="14"/>
      <c r="UG26" s="19"/>
      <c r="UH26" s="88"/>
      <c r="UI26" s="14"/>
      <c r="UJ26" s="19"/>
      <c r="UK26" s="88"/>
      <c r="UL26" s="14"/>
      <c r="UM26" s="19"/>
      <c r="UN26" s="88"/>
      <c r="UO26" s="14"/>
      <c r="UP26" s="19"/>
      <c r="UQ26" s="88"/>
      <c r="UR26" s="14"/>
      <c r="US26" s="19"/>
      <c r="UT26" s="88"/>
      <c r="UU26" s="14"/>
      <c r="UV26" s="19"/>
      <c r="UW26" s="88"/>
      <c r="UX26" s="14"/>
      <c r="UY26" s="19"/>
      <c r="UZ26" s="88"/>
      <c r="VA26" s="14"/>
      <c r="VB26" s="19"/>
      <c r="VC26" s="88"/>
      <c r="VD26" s="14"/>
      <c r="VE26" s="19"/>
      <c r="VF26" s="88"/>
      <c r="VG26" s="14"/>
      <c r="VH26" s="19"/>
      <c r="VI26" s="88"/>
      <c r="VJ26" s="14"/>
      <c r="VK26" s="19"/>
      <c r="VL26" s="88"/>
      <c r="VM26" s="14"/>
      <c r="VN26" s="19"/>
      <c r="VO26" s="88"/>
      <c r="VP26" s="14"/>
      <c r="VQ26" s="19"/>
      <c r="VR26" s="88"/>
      <c r="VS26" s="14"/>
      <c r="VT26" s="19"/>
      <c r="VU26" s="88"/>
      <c r="VV26" s="14"/>
      <c r="VW26" s="19"/>
      <c r="VX26" s="88"/>
      <c r="VY26" s="14"/>
      <c r="VZ26" s="19"/>
      <c r="WA26" s="88"/>
      <c r="WB26" s="14"/>
      <c r="WC26" s="19"/>
      <c r="WD26" s="88"/>
      <c r="WE26" s="14"/>
      <c r="WF26" s="19"/>
      <c r="WG26" s="88"/>
      <c r="WH26" s="14"/>
      <c r="WI26" s="19"/>
      <c r="WJ26" s="88"/>
      <c r="WK26" s="14"/>
      <c r="WL26" s="19"/>
      <c r="WM26" s="88"/>
      <c r="WN26" s="14"/>
      <c r="WO26" s="19"/>
      <c r="WP26" s="88"/>
      <c r="WQ26" s="14"/>
      <c r="WR26" s="19"/>
      <c r="WS26" s="88"/>
      <c r="WT26" s="14"/>
      <c r="WU26" s="19"/>
      <c r="WV26" s="88"/>
      <c r="WW26" s="14"/>
      <c r="WX26" s="19"/>
      <c r="WY26" s="88"/>
      <c r="WZ26" s="14"/>
      <c r="XA26" s="19"/>
      <c r="XB26" s="88"/>
      <c r="XC26" s="14"/>
      <c r="XD26" s="19"/>
      <c r="XE26" s="88"/>
      <c r="XF26" s="14"/>
      <c r="XG26" s="19"/>
      <c r="XH26" s="88"/>
      <c r="XI26" s="14"/>
      <c r="XJ26" s="19"/>
      <c r="XK26" s="88"/>
      <c r="XL26" s="14"/>
      <c r="XM26" s="19"/>
      <c r="XN26" s="88"/>
      <c r="XO26" s="14"/>
      <c r="XP26" s="19"/>
      <c r="XQ26" s="88"/>
      <c r="XR26" s="14"/>
      <c r="XS26" s="19"/>
      <c r="XT26" s="88"/>
      <c r="XU26" s="14"/>
      <c r="XV26" s="19"/>
      <c r="XW26" s="88"/>
      <c r="XX26" s="14"/>
      <c r="XY26" s="19"/>
      <c r="XZ26" s="88"/>
      <c r="YA26" s="14"/>
      <c r="YB26" s="19"/>
      <c r="YC26" s="88"/>
      <c r="YD26" s="14"/>
      <c r="YE26" s="19"/>
      <c r="YF26" s="88"/>
      <c r="YG26" s="14"/>
      <c r="YH26" s="19"/>
      <c r="YI26" s="88"/>
      <c r="YJ26" s="14"/>
      <c r="YK26" s="19"/>
      <c r="YL26" s="88"/>
      <c r="YM26" s="14"/>
      <c r="YN26" s="19"/>
      <c r="YO26" s="88"/>
      <c r="YP26" s="14"/>
      <c r="YQ26" s="19"/>
      <c r="YR26" s="88"/>
      <c r="YS26" s="14"/>
      <c r="YT26" s="19"/>
      <c r="YU26" s="88"/>
      <c r="YV26" s="14"/>
      <c r="YW26" s="19"/>
      <c r="YX26" s="88"/>
      <c r="YY26" s="14"/>
      <c r="YZ26" s="19"/>
      <c r="ZA26" s="88"/>
      <c r="ZB26" s="14"/>
      <c r="ZC26" s="19"/>
      <c r="ZD26" s="88"/>
      <c r="ZE26" s="14"/>
      <c r="ZF26" s="19"/>
      <c r="ZG26" s="88"/>
      <c r="ZH26" s="14"/>
      <c r="ZI26" s="19"/>
      <c r="ZJ26" s="88"/>
      <c r="ZK26" s="14"/>
      <c r="ZL26" s="19"/>
      <c r="ZM26" s="88"/>
      <c r="ZN26" s="14"/>
      <c r="ZO26" s="19"/>
      <c r="ZP26" s="88"/>
      <c r="ZQ26" s="14"/>
      <c r="ZR26" s="19"/>
      <c r="ZS26" s="88"/>
      <c r="ZT26" s="14"/>
      <c r="ZU26" s="19"/>
      <c r="ZV26" s="88"/>
      <c r="ZW26" s="14"/>
      <c r="ZX26" s="19"/>
      <c r="ZY26" s="88"/>
      <c r="ZZ26" s="14"/>
      <c r="AAA26" s="19"/>
      <c r="AAB26" s="88"/>
      <c r="AAC26" s="14"/>
      <c r="AAD26" s="19"/>
      <c r="AAE26" s="88"/>
      <c r="AAF26" s="14"/>
      <c r="AAG26" s="19"/>
      <c r="AAH26" s="88"/>
      <c r="AAI26" s="14"/>
      <c r="AAJ26" s="19"/>
      <c r="AAK26" s="88"/>
      <c r="AAL26" s="14"/>
      <c r="AAM26" s="19"/>
      <c r="AAN26" s="88"/>
      <c r="AAO26" s="14"/>
      <c r="AAP26" s="19"/>
      <c r="AAQ26" s="88"/>
      <c r="AAR26" s="14"/>
      <c r="AAS26" s="19"/>
      <c r="AAT26" s="88"/>
      <c r="AAU26" s="14"/>
      <c r="AAV26" s="19"/>
      <c r="AAW26" s="88"/>
      <c r="AAX26" s="14"/>
      <c r="AAY26" s="19"/>
      <c r="AAZ26" s="88"/>
      <c r="ABA26" s="14"/>
      <c r="ABB26" s="19"/>
      <c r="ABC26" s="88"/>
      <c r="ABD26" s="14"/>
      <c r="ABE26" s="19"/>
      <c r="ABF26" s="88"/>
      <c r="ABG26" s="14"/>
      <c r="ABH26" s="19"/>
      <c r="ABI26" s="88"/>
      <c r="ABJ26" s="14"/>
      <c r="ABK26" s="19"/>
      <c r="ABL26" s="88"/>
      <c r="ABM26" s="14"/>
      <c r="ABN26" s="19"/>
      <c r="ABO26" s="88"/>
      <c r="ABP26" s="14"/>
      <c r="ABQ26" s="19"/>
      <c r="ABR26" s="88"/>
      <c r="ABS26" s="14"/>
      <c r="ABT26" s="19"/>
      <c r="ABU26" s="88"/>
      <c r="ABV26" s="14"/>
      <c r="ABW26" s="19"/>
      <c r="ABX26" s="88"/>
      <c r="ABY26" s="14"/>
      <c r="ABZ26" s="19"/>
      <c r="ACA26" s="88"/>
      <c r="ACB26" s="14"/>
      <c r="ACC26" s="19"/>
      <c r="ACD26" s="88"/>
      <c r="ACE26" s="14"/>
      <c r="ACF26" s="19"/>
      <c r="ACG26" s="88"/>
      <c r="ACH26" s="14"/>
      <c r="ACI26" s="19"/>
      <c r="ACJ26" s="88"/>
      <c r="ACK26" s="14"/>
      <c r="ACL26" s="19"/>
      <c r="ACM26" s="88"/>
      <c r="ACN26" s="14"/>
      <c r="ACO26" s="19"/>
      <c r="ACP26" s="88"/>
      <c r="ACQ26" s="14"/>
      <c r="ACR26" s="19"/>
      <c r="ACS26" s="88"/>
      <c r="ACT26" s="14"/>
      <c r="ACU26" s="19"/>
      <c r="ACV26" s="88"/>
      <c r="ACW26" s="14"/>
      <c r="ACX26" s="19"/>
      <c r="ACY26" s="88"/>
      <c r="ACZ26" s="14"/>
      <c r="ADA26" s="19"/>
      <c r="ADB26" s="88"/>
      <c r="ADC26" s="14"/>
      <c r="ADD26" s="19"/>
      <c r="ADE26" s="88"/>
      <c r="ADF26" s="14"/>
      <c r="ADG26" s="19"/>
      <c r="ADH26" s="88"/>
      <c r="ADI26" s="14"/>
      <c r="ADJ26" s="19"/>
      <c r="ADK26" s="88"/>
      <c r="ADL26" s="14"/>
      <c r="ADM26" s="19"/>
      <c r="ADN26" s="88"/>
      <c r="ADO26" s="14"/>
      <c r="ADP26" s="19"/>
      <c r="ADQ26" s="88"/>
      <c r="ADR26" s="14"/>
      <c r="ADS26" s="19"/>
      <c r="ADT26" s="88"/>
      <c r="ADU26" s="14"/>
      <c r="ADV26" s="19"/>
      <c r="ADW26" s="88"/>
      <c r="ADX26" s="14"/>
      <c r="ADY26" s="19"/>
      <c r="ADZ26" s="88"/>
      <c r="AEA26" s="14"/>
      <c r="AEB26" s="19"/>
      <c r="AEC26" s="88"/>
      <c r="AED26" s="14"/>
      <c r="AEE26" s="19"/>
      <c r="AEF26" s="88"/>
      <c r="AEG26" s="14"/>
      <c r="AEH26" s="19"/>
      <c r="AEI26" s="88"/>
      <c r="AEJ26" s="14"/>
      <c r="AEK26" s="19"/>
      <c r="AEL26" s="88"/>
      <c r="AEM26" s="14"/>
      <c r="AEN26" s="19"/>
      <c r="AEO26" s="88"/>
      <c r="AEP26" s="14"/>
      <c r="AEQ26" s="19"/>
      <c r="AER26" s="88"/>
      <c r="AES26" s="14"/>
      <c r="AET26" s="19"/>
      <c r="AEU26" s="88"/>
      <c r="AEV26" s="14"/>
      <c r="AEW26" s="19"/>
      <c r="AEX26" s="88"/>
      <c r="AEY26" s="14"/>
      <c r="AEZ26" s="19"/>
      <c r="AFA26" s="88"/>
      <c r="AFB26" s="14"/>
      <c r="AFC26" s="19"/>
      <c r="AFD26" s="88"/>
      <c r="AFE26" s="14"/>
      <c r="AFF26" s="19"/>
      <c r="AFG26" s="88"/>
      <c r="AFH26" s="14"/>
      <c r="AFI26" s="19"/>
      <c r="AFJ26" s="88"/>
      <c r="AFK26" s="14"/>
      <c r="AFL26" s="19"/>
      <c r="AFM26" s="88"/>
      <c r="AFN26" s="14"/>
      <c r="AFO26" s="19"/>
      <c r="AFP26" s="88"/>
      <c r="AFQ26" s="14"/>
      <c r="AFR26" s="19"/>
      <c r="AFS26" s="88"/>
      <c r="AFT26" s="14"/>
      <c r="AFU26" s="19"/>
      <c r="AFV26" s="88"/>
      <c r="AFW26" s="14"/>
      <c r="AFX26" s="19"/>
      <c r="AFY26" s="88"/>
      <c r="AFZ26" s="14"/>
      <c r="AGA26" s="19"/>
      <c r="AGB26" s="88"/>
      <c r="AGC26" s="14"/>
      <c r="AGD26" s="19"/>
      <c r="AGE26" s="88"/>
      <c r="AGF26" s="14"/>
      <c r="AGG26" s="19"/>
      <c r="AGH26" s="88"/>
      <c r="AGI26" s="14"/>
      <c r="AGJ26" s="19"/>
      <c r="AGK26" s="88"/>
      <c r="AGL26" s="14"/>
      <c r="AGM26" s="19"/>
      <c r="AGN26" s="88"/>
      <c r="AGO26" s="14"/>
      <c r="AGP26" s="19"/>
      <c r="AGQ26" s="88"/>
      <c r="AGR26" s="14"/>
      <c r="AGS26" s="19"/>
      <c r="AGT26" s="88"/>
      <c r="AGU26" s="14"/>
      <c r="AGV26" s="19"/>
      <c r="AGW26" s="88"/>
      <c r="AGX26" s="14"/>
      <c r="AGY26" s="19"/>
      <c r="AGZ26" s="88"/>
      <c r="AHA26" s="14"/>
      <c r="AHB26" s="19"/>
      <c r="AHC26" s="88"/>
      <c r="AHD26" s="14"/>
      <c r="AHE26" s="19"/>
      <c r="AHF26" s="88"/>
      <c r="AHG26" s="14"/>
      <c r="AHH26" s="19"/>
      <c r="AHI26" s="88"/>
      <c r="AHJ26" s="14"/>
      <c r="AHK26" s="19"/>
      <c r="AHL26" s="88"/>
      <c r="AHM26" s="14"/>
      <c r="AHN26" s="19"/>
      <c r="AHO26" s="88"/>
      <c r="AHP26" s="14"/>
      <c r="AHQ26" s="19"/>
      <c r="AHR26" s="88"/>
      <c r="AHS26" s="14"/>
      <c r="AHT26" s="19"/>
      <c r="AHU26" s="88"/>
      <c r="AHV26" s="14"/>
    </row>
    <row r="27" spans="2:906" s="23" customFormat="1" x14ac:dyDescent="0.2">
      <c r="B27" s="22"/>
      <c r="D27" s="117"/>
      <c r="E27" s="115"/>
      <c r="F27" s="24"/>
      <c r="G27" s="19"/>
      <c r="H27" s="91"/>
      <c r="I27" s="25"/>
      <c r="J27" s="19"/>
      <c r="K27" s="91"/>
      <c r="L27" s="25"/>
      <c r="M27" s="19"/>
      <c r="N27" s="91"/>
      <c r="O27" s="25"/>
      <c r="P27" s="19"/>
      <c r="Q27" s="91"/>
      <c r="R27" s="25"/>
      <c r="S27" s="19"/>
      <c r="T27" s="91"/>
      <c r="U27" s="25"/>
      <c r="V27" s="19"/>
      <c r="W27" s="91"/>
      <c r="X27" s="25"/>
      <c r="Y27" s="19"/>
      <c r="Z27" s="91"/>
      <c r="AA27" s="25"/>
      <c r="AB27" s="19"/>
      <c r="AC27" s="91"/>
      <c r="AD27" s="25"/>
      <c r="AE27" s="19"/>
      <c r="AF27" s="91"/>
      <c r="AG27" s="25"/>
      <c r="AH27" s="19"/>
      <c r="AI27" s="91"/>
      <c r="AJ27" s="25"/>
      <c r="AK27" s="19"/>
      <c r="AL27" s="91"/>
      <c r="AM27" s="25"/>
      <c r="AN27" s="19"/>
      <c r="AO27" s="91"/>
      <c r="AP27" s="25"/>
      <c r="AQ27" s="19"/>
      <c r="AR27" s="91"/>
      <c r="AS27" s="25"/>
      <c r="AT27" s="19"/>
      <c r="AU27" s="91"/>
      <c r="AV27" s="25"/>
      <c r="AW27" s="19"/>
      <c r="AX27" s="91"/>
      <c r="AY27" s="25"/>
      <c r="AZ27" s="19"/>
      <c r="BA27" s="91"/>
      <c r="BB27" s="25"/>
      <c r="BC27" s="19"/>
      <c r="BD27" s="91"/>
      <c r="BE27" s="25"/>
      <c r="BF27" s="19"/>
      <c r="BG27" s="91"/>
      <c r="BH27" s="25"/>
      <c r="BI27" s="19"/>
      <c r="BJ27" s="91"/>
      <c r="BK27" s="25"/>
      <c r="BL27" s="19"/>
      <c r="BM27" s="91"/>
      <c r="BN27" s="25"/>
      <c r="BO27" s="19"/>
      <c r="BP27" s="91"/>
      <c r="BQ27" s="25"/>
      <c r="BR27" s="19"/>
      <c r="BS27" s="91"/>
      <c r="BT27" s="25"/>
      <c r="BU27" s="19"/>
      <c r="BV27" s="91"/>
      <c r="BW27" s="25"/>
      <c r="BX27" s="19"/>
      <c r="BY27" s="91"/>
      <c r="BZ27" s="25"/>
      <c r="CA27" s="19"/>
      <c r="CB27" s="91"/>
      <c r="CC27" s="25"/>
      <c r="CD27" s="19"/>
      <c r="CE27" s="91"/>
      <c r="CF27" s="25"/>
      <c r="CG27" s="19"/>
      <c r="CH27" s="91"/>
      <c r="CI27" s="25"/>
      <c r="CJ27" s="19"/>
      <c r="CK27" s="91"/>
      <c r="CL27" s="25"/>
      <c r="CM27" s="19"/>
      <c r="CN27" s="91"/>
      <c r="CO27" s="25"/>
      <c r="CP27" s="19"/>
      <c r="CQ27" s="91"/>
      <c r="CR27" s="25"/>
      <c r="CS27" s="19"/>
      <c r="CT27" s="91"/>
      <c r="CU27" s="25"/>
      <c r="CV27" s="19"/>
      <c r="CW27" s="91"/>
      <c r="CX27" s="25"/>
      <c r="CY27" s="19"/>
      <c r="CZ27" s="91"/>
      <c r="DA27" s="25"/>
      <c r="DB27" s="19"/>
      <c r="DC27" s="91"/>
      <c r="DD27" s="25"/>
      <c r="DE27" s="19"/>
      <c r="DF27" s="91"/>
      <c r="DG27" s="25"/>
      <c r="DH27" s="19"/>
      <c r="DI27" s="91"/>
      <c r="DJ27" s="25"/>
      <c r="DK27" s="19"/>
      <c r="DL27" s="91"/>
      <c r="DM27" s="25"/>
      <c r="DN27" s="19"/>
      <c r="DO27" s="91"/>
      <c r="DP27" s="25"/>
      <c r="DQ27" s="19"/>
      <c r="DR27" s="91"/>
      <c r="DS27" s="25"/>
      <c r="DT27" s="19"/>
      <c r="DU27" s="91"/>
      <c r="DV27" s="25"/>
      <c r="DW27" s="19"/>
      <c r="DX27" s="91"/>
      <c r="DY27" s="25"/>
      <c r="DZ27" s="19"/>
      <c r="EA27" s="91"/>
      <c r="EB27" s="25"/>
      <c r="EC27" s="19"/>
      <c r="ED27" s="91"/>
      <c r="EE27" s="25"/>
      <c r="EF27" s="19"/>
      <c r="EG27" s="91"/>
      <c r="EH27" s="25"/>
      <c r="EI27" s="19"/>
      <c r="EJ27" s="91"/>
      <c r="EK27" s="25"/>
      <c r="EL27" s="19"/>
      <c r="EM27" s="91"/>
      <c r="EN27" s="25"/>
      <c r="EO27" s="19"/>
      <c r="EP27" s="91"/>
      <c r="EQ27" s="25"/>
      <c r="ER27" s="19"/>
      <c r="ES27" s="91"/>
      <c r="ET27" s="25"/>
      <c r="EU27" s="19"/>
      <c r="EV27" s="91"/>
      <c r="EW27" s="25"/>
      <c r="EX27" s="19"/>
      <c r="EY27" s="91"/>
      <c r="EZ27" s="25"/>
      <c r="FA27" s="19"/>
      <c r="FB27" s="91"/>
      <c r="FC27" s="25"/>
      <c r="FD27" s="19"/>
      <c r="FE27" s="91"/>
      <c r="FF27" s="25"/>
      <c r="FG27" s="19"/>
      <c r="FH27" s="91"/>
      <c r="FI27" s="25"/>
      <c r="FJ27" s="19"/>
      <c r="FK27" s="91"/>
      <c r="FL27" s="25"/>
      <c r="FM27" s="19"/>
      <c r="FN27" s="91"/>
      <c r="FO27" s="25"/>
      <c r="FP27" s="19"/>
      <c r="FQ27" s="91"/>
      <c r="FR27" s="25"/>
      <c r="FS27" s="19"/>
      <c r="FT27" s="91"/>
      <c r="FU27" s="25"/>
      <c r="FV27" s="19"/>
      <c r="FW27" s="91"/>
      <c r="FX27" s="25"/>
      <c r="FY27" s="19"/>
      <c r="FZ27" s="91"/>
      <c r="GA27" s="25"/>
      <c r="GB27" s="19"/>
      <c r="GC27" s="91"/>
      <c r="GD27" s="25"/>
      <c r="GE27" s="19"/>
      <c r="GF27" s="91"/>
      <c r="GG27" s="25"/>
      <c r="GH27" s="19"/>
      <c r="GI27" s="91"/>
      <c r="GJ27" s="25"/>
      <c r="GK27" s="19"/>
      <c r="GL27" s="91"/>
      <c r="GM27" s="25"/>
      <c r="GN27" s="19"/>
      <c r="GO27" s="91"/>
      <c r="GP27" s="25"/>
      <c r="GQ27" s="19"/>
      <c r="GR27" s="91"/>
      <c r="GS27" s="25"/>
      <c r="GT27" s="19"/>
      <c r="GU27" s="91"/>
      <c r="GV27" s="25"/>
      <c r="GW27" s="19"/>
      <c r="GX27" s="91"/>
      <c r="GY27" s="25"/>
      <c r="GZ27" s="19"/>
      <c r="HA27" s="91"/>
      <c r="HB27" s="25"/>
      <c r="HC27" s="19"/>
      <c r="HD27" s="91"/>
      <c r="HE27" s="25"/>
      <c r="HF27" s="19"/>
      <c r="HG27" s="91"/>
      <c r="HH27" s="25"/>
      <c r="HI27" s="19"/>
      <c r="HJ27" s="91"/>
      <c r="HK27" s="25"/>
      <c r="HL27" s="19"/>
      <c r="HM27" s="91"/>
      <c r="HN27" s="25"/>
      <c r="HO27" s="19"/>
      <c r="HP27" s="91"/>
      <c r="HQ27" s="25"/>
      <c r="HR27" s="19"/>
      <c r="HS27" s="91"/>
      <c r="HT27" s="25"/>
      <c r="HU27" s="19"/>
      <c r="HV27" s="91"/>
      <c r="HW27" s="25"/>
      <c r="HX27" s="19"/>
      <c r="HY27" s="91"/>
      <c r="HZ27" s="25"/>
      <c r="IA27" s="19"/>
      <c r="IB27" s="91"/>
      <c r="IC27" s="25"/>
      <c r="ID27" s="19"/>
      <c r="IE27" s="91"/>
      <c r="IF27" s="25"/>
      <c r="IG27" s="19"/>
      <c r="IH27" s="91"/>
      <c r="II27" s="25"/>
      <c r="IJ27" s="19"/>
      <c r="IK27" s="91"/>
      <c r="IL27" s="25"/>
      <c r="IM27" s="19"/>
      <c r="IN27" s="91"/>
      <c r="IO27" s="25"/>
      <c r="IP27" s="19"/>
      <c r="IQ27" s="91"/>
      <c r="IR27" s="25"/>
      <c r="IS27" s="19"/>
      <c r="IT27" s="91"/>
      <c r="IU27" s="25"/>
      <c r="IV27" s="19"/>
      <c r="IW27" s="91"/>
      <c r="IX27" s="25"/>
      <c r="IY27" s="19"/>
      <c r="IZ27" s="91"/>
      <c r="JA27" s="25"/>
      <c r="JB27" s="19"/>
      <c r="JC27" s="91"/>
      <c r="JD27" s="25"/>
      <c r="JE27" s="19"/>
      <c r="JF27" s="91"/>
      <c r="JG27" s="25"/>
      <c r="JH27" s="19"/>
      <c r="JI27" s="91"/>
      <c r="JJ27" s="25"/>
      <c r="JK27" s="19"/>
      <c r="JL27" s="91"/>
      <c r="JM27" s="25"/>
      <c r="JN27" s="19"/>
      <c r="JO27" s="91"/>
      <c r="JP27" s="25"/>
      <c r="JQ27" s="19"/>
      <c r="JR27" s="91"/>
      <c r="JS27" s="25"/>
      <c r="JT27" s="19"/>
      <c r="JU27" s="91"/>
      <c r="JV27" s="25"/>
      <c r="JW27" s="19"/>
      <c r="JX27" s="91"/>
      <c r="JY27" s="25"/>
      <c r="JZ27" s="19"/>
      <c r="KA27" s="91"/>
      <c r="KB27" s="25"/>
      <c r="KC27" s="19"/>
      <c r="KD27" s="91"/>
      <c r="KE27" s="25"/>
      <c r="KF27" s="19"/>
      <c r="KG27" s="91"/>
      <c r="KH27" s="25"/>
      <c r="KI27" s="19"/>
      <c r="KJ27" s="91"/>
      <c r="KK27" s="25"/>
      <c r="KL27" s="19"/>
      <c r="KM27" s="91"/>
      <c r="KN27" s="25"/>
      <c r="KO27" s="19"/>
      <c r="KP27" s="91"/>
      <c r="KQ27" s="25"/>
      <c r="KR27" s="19"/>
      <c r="KS27" s="91"/>
      <c r="KT27" s="25"/>
      <c r="KU27" s="19"/>
      <c r="KV27" s="91"/>
      <c r="KW27" s="25"/>
      <c r="KX27" s="19"/>
      <c r="KY27" s="91"/>
      <c r="KZ27" s="25"/>
      <c r="LA27" s="19"/>
      <c r="LB27" s="91"/>
      <c r="LC27" s="25"/>
      <c r="LD27" s="19"/>
      <c r="LE27" s="91"/>
      <c r="LF27" s="25"/>
      <c r="LG27" s="19"/>
      <c r="LH27" s="91"/>
      <c r="LI27" s="25"/>
      <c r="LJ27" s="19"/>
      <c r="LK27" s="91"/>
      <c r="LL27" s="25"/>
      <c r="LM27" s="19"/>
      <c r="LN27" s="91"/>
      <c r="LO27" s="25"/>
      <c r="LP27" s="19"/>
      <c r="LQ27" s="91"/>
      <c r="LR27" s="25"/>
      <c r="LS27" s="19"/>
      <c r="LT27" s="91"/>
      <c r="LU27" s="25"/>
      <c r="LV27" s="19"/>
      <c r="LW27" s="91"/>
      <c r="LX27" s="25"/>
      <c r="LY27" s="19"/>
      <c r="LZ27" s="91"/>
      <c r="MA27" s="25"/>
      <c r="MB27" s="19"/>
      <c r="MC27" s="91"/>
      <c r="MD27" s="25"/>
      <c r="ME27" s="19"/>
      <c r="MF27" s="91"/>
      <c r="MG27" s="25"/>
      <c r="MH27" s="19"/>
      <c r="MI27" s="91"/>
      <c r="MJ27" s="25"/>
      <c r="MK27" s="19"/>
      <c r="ML27" s="91"/>
      <c r="MM27" s="25"/>
      <c r="MN27" s="19"/>
      <c r="MO27" s="91"/>
      <c r="MP27" s="25"/>
      <c r="MQ27" s="19"/>
      <c r="MR27" s="91"/>
      <c r="MS27" s="25"/>
      <c r="MT27" s="19"/>
      <c r="MU27" s="91"/>
      <c r="MV27" s="25"/>
      <c r="MW27" s="19"/>
      <c r="MX27" s="91"/>
      <c r="MY27" s="25"/>
      <c r="MZ27" s="19"/>
      <c r="NA27" s="91"/>
      <c r="NB27" s="25"/>
      <c r="NC27" s="19"/>
      <c r="ND27" s="91"/>
      <c r="NE27" s="25"/>
      <c r="NF27" s="19"/>
      <c r="NG27" s="91"/>
      <c r="NH27" s="25"/>
      <c r="NI27" s="19"/>
      <c r="NJ27" s="91"/>
      <c r="NK27" s="25"/>
      <c r="NL27" s="19"/>
      <c r="NM27" s="91"/>
      <c r="NN27" s="25"/>
      <c r="NO27" s="19"/>
      <c r="NP27" s="91"/>
      <c r="NQ27" s="25"/>
      <c r="NR27" s="19"/>
      <c r="NS27" s="91"/>
      <c r="NT27" s="25"/>
      <c r="NU27" s="19"/>
      <c r="NV27" s="91"/>
      <c r="NW27" s="25"/>
      <c r="NX27" s="19"/>
      <c r="NY27" s="91"/>
      <c r="NZ27" s="25"/>
      <c r="OA27" s="19"/>
      <c r="OB27" s="91"/>
      <c r="OC27" s="25"/>
      <c r="OD27" s="19"/>
      <c r="OE27" s="91"/>
      <c r="OF27" s="25"/>
      <c r="OG27" s="19"/>
      <c r="OH27" s="91"/>
      <c r="OI27" s="25"/>
      <c r="OJ27" s="19"/>
      <c r="OK27" s="91"/>
      <c r="OL27" s="25"/>
      <c r="OM27" s="19"/>
      <c r="ON27" s="91"/>
      <c r="OO27" s="25"/>
      <c r="OP27" s="19"/>
      <c r="OQ27" s="91"/>
      <c r="OR27" s="25"/>
      <c r="OS27" s="19"/>
      <c r="OT27" s="91"/>
      <c r="OU27" s="25"/>
      <c r="OV27" s="19"/>
      <c r="OW27" s="91"/>
      <c r="OX27" s="25"/>
      <c r="OY27" s="19"/>
      <c r="OZ27" s="91"/>
      <c r="PA27" s="25"/>
      <c r="PB27" s="19"/>
      <c r="PC27" s="91"/>
      <c r="PD27" s="25"/>
      <c r="PE27" s="19"/>
      <c r="PF27" s="91"/>
      <c r="PG27" s="25"/>
      <c r="PH27" s="19"/>
      <c r="PI27" s="91"/>
      <c r="PJ27" s="25"/>
      <c r="PK27" s="19"/>
      <c r="PL27" s="91"/>
      <c r="PM27" s="25"/>
      <c r="PN27" s="19"/>
      <c r="PO27" s="91"/>
      <c r="PP27" s="25"/>
      <c r="PQ27" s="19"/>
      <c r="PR27" s="91"/>
      <c r="PS27" s="25"/>
      <c r="PT27" s="19"/>
      <c r="PU27" s="91"/>
      <c r="PV27" s="25"/>
      <c r="PW27" s="19"/>
      <c r="PX27" s="91"/>
      <c r="PY27" s="25"/>
      <c r="PZ27" s="19"/>
      <c r="QA27" s="91"/>
      <c r="QB27" s="25"/>
      <c r="QC27" s="19"/>
      <c r="QD27" s="91"/>
      <c r="QE27" s="25"/>
      <c r="QF27" s="19"/>
      <c r="QG27" s="91"/>
      <c r="QH27" s="25"/>
      <c r="QI27" s="19"/>
      <c r="QJ27" s="91"/>
      <c r="QK27" s="25"/>
      <c r="QL27" s="19"/>
      <c r="QM27" s="91"/>
      <c r="QN27" s="25"/>
      <c r="QO27" s="19"/>
      <c r="QP27" s="91"/>
      <c r="QQ27" s="25"/>
      <c r="QR27" s="19"/>
      <c r="QS27" s="91"/>
      <c r="QT27" s="25"/>
      <c r="QU27" s="19"/>
      <c r="QV27" s="91"/>
      <c r="QW27" s="25"/>
      <c r="QX27" s="19"/>
      <c r="QY27" s="91"/>
      <c r="QZ27" s="25"/>
      <c r="RA27" s="19"/>
      <c r="RB27" s="91"/>
      <c r="RC27" s="25"/>
      <c r="RD27" s="19"/>
      <c r="RE27" s="91"/>
      <c r="RF27" s="25"/>
      <c r="RG27" s="19"/>
      <c r="RH27" s="91"/>
      <c r="RI27" s="25"/>
      <c r="RJ27" s="19"/>
      <c r="RK27" s="91"/>
      <c r="RL27" s="25"/>
      <c r="RM27" s="19"/>
      <c r="RN27" s="91"/>
      <c r="RO27" s="25"/>
      <c r="RP27" s="19"/>
      <c r="RQ27" s="91"/>
      <c r="RR27" s="25"/>
      <c r="RS27" s="19"/>
      <c r="RT27" s="91"/>
      <c r="RU27" s="25"/>
      <c r="RV27" s="19"/>
      <c r="RW27" s="91"/>
      <c r="RX27" s="25"/>
      <c r="RY27" s="19"/>
      <c r="RZ27" s="91"/>
      <c r="SA27" s="25"/>
      <c r="SB27" s="19"/>
      <c r="SC27" s="91"/>
      <c r="SD27" s="25"/>
      <c r="SE27" s="19"/>
      <c r="SF27" s="91"/>
      <c r="SG27" s="25"/>
      <c r="SH27" s="19"/>
      <c r="SI27" s="91"/>
      <c r="SJ27" s="25"/>
      <c r="SK27" s="19"/>
      <c r="SL27" s="91"/>
      <c r="SM27" s="25"/>
      <c r="SN27" s="19"/>
      <c r="SO27" s="91"/>
      <c r="SP27" s="25"/>
      <c r="SQ27" s="19"/>
      <c r="SR27" s="91"/>
      <c r="SS27" s="25"/>
      <c r="ST27" s="19"/>
      <c r="SU27" s="91"/>
      <c r="SV27" s="25"/>
      <c r="SW27" s="19"/>
      <c r="SX27" s="91"/>
      <c r="SY27" s="25"/>
      <c r="SZ27" s="19"/>
      <c r="TA27" s="91"/>
      <c r="TB27" s="25"/>
      <c r="TC27" s="19"/>
      <c r="TD27" s="91"/>
      <c r="TE27" s="25"/>
      <c r="TF27" s="19"/>
      <c r="TG27" s="91"/>
      <c r="TH27" s="25"/>
      <c r="TI27" s="19"/>
      <c r="TJ27" s="91"/>
      <c r="TK27" s="25"/>
      <c r="TL27" s="19"/>
      <c r="TM27" s="91"/>
      <c r="TN27" s="25"/>
      <c r="TO27" s="19"/>
      <c r="TP27" s="91"/>
      <c r="TQ27" s="25"/>
      <c r="TR27" s="19"/>
      <c r="TS27" s="91"/>
      <c r="TT27" s="25"/>
      <c r="TU27" s="19"/>
      <c r="TV27" s="91"/>
      <c r="TW27" s="25"/>
      <c r="TX27" s="19"/>
      <c r="TY27" s="91"/>
      <c r="TZ27" s="25"/>
      <c r="UA27" s="19"/>
      <c r="UB27" s="91"/>
      <c r="UC27" s="25"/>
      <c r="UD27" s="19"/>
      <c r="UE27" s="91"/>
      <c r="UF27" s="25"/>
      <c r="UG27" s="19"/>
      <c r="UH27" s="91"/>
      <c r="UI27" s="25"/>
      <c r="UJ27" s="19"/>
      <c r="UK27" s="91"/>
      <c r="UL27" s="25"/>
      <c r="UM27" s="19"/>
      <c r="UN27" s="91"/>
      <c r="UO27" s="25"/>
      <c r="UP27" s="19"/>
      <c r="UQ27" s="91"/>
      <c r="UR27" s="25"/>
      <c r="US27" s="19"/>
      <c r="UT27" s="91"/>
      <c r="UU27" s="25"/>
      <c r="UV27" s="19"/>
      <c r="UW27" s="91"/>
      <c r="UX27" s="25"/>
      <c r="UY27" s="19"/>
      <c r="UZ27" s="91"/>
      <c r="VA27" s="25"/>
      <c r="VB27" s="19"/>
      <c r="VC27" s="91"/>
      <c r="VD27" s="25"/>
      <c r="VE27" s="19"/>
      <c r="VF27" s="91"/>
      <c r="VG27" s="25"/>
      <c r="VH27" s="19"/>
      <c r="VI27" s="91"/>
      <c r="VJ27" s="25"/>
      <c r="VK27" s="19"/>
      <c r="VL27" s="91"/>
      <c r="VM27" s="25"/>
      <c r="VN27" s="19"/>
      <c r="VO27" s="91"/>
      <c r="VP27" s="25"/>
      <c r="VQ27" s="19"/>
      <c r="VR27" s="91"/>
      <c r="VS27" s="25"/>
      <c r="VT27" s="19"/>
      <c r="VU27" s="91"/>
      <c r="VV27" s="25"/>
      <c r="VW27" s="19"/>
      <c r="VX27" s="91"/>
      <c r="VY27" s="25"/>
      <c r="VZ27" s="19"/>
      <c r="WA27" s="91"/>
      <c r="WB27" s="25"/>
      <c r="WC27" s="19"/>
      <c r="WD27" s="91"/>
      <c r="WE27" s="25"/>
      <c r="WF27" s="19"/>
      <c r="WG27" s="91"/>
      <c r="WH27" s="25"/>
      <c r="WI27" s="19"/>
      <c r="WJ27" s="91"/>
      <c r="WK27" s="25"/>
      <c r="WL27" s="19"/>
      <c r="WM27" s="91"/>
      <c r="WN27" s="25"/>
      <c r="WO27" s="19"/>
      <c r="WP27" s="91"/>
      <c r="WQ27" s="25"/>
      <c r="WR27" s="19"/>
      <c r="WS27" s="91"/>
      <c r="WT27" s="25"/>
      <c r="WU27" s="19"/>
      <c r="WV27" s="91"/>
      <c r="WW27" s="25"/>
      <c r="WX27" s="19"/>
      <c r="WY27" s="91"/>
      <c r="WZ27" s="25"/>
      <c r="XA27" s="19"/>
      <c r="XB27" s="91"/>
      <c r="XC27" s="25"/>
      <c r="XD27" s="19"/>
      <c r="XE27" s="91"/>
      <c r="XF27" s="25"/>
      <c r="XG27" s="19"/>
      <c r="XH27" s="91"/>
      <c r="XI27" s="25"/>
      <c r="XJ27" s="19"/>
      <c r="XK27" s="91"/>
      <c r="XL27" s="25"/>
      <c r="XM27" s="19"/>
      <c r="XN27" s="91"/>
      <c r="XO27" s="25"/>
      <c r="XP27" s="19"/>
      <c r="XQ27" s="91"/>
      <c r="XR27" s="25"/>
      <c r="XS27" s="19"/>
      <c r="XT27" s="91"/>
      <c r="XU27" s="25"/>
      <c r="XV27" s="19"/>
      <c r="XW27" s="91"/>
      <c r="XX27" s="25"/>
      <c r="XY27" s="19"/>
      <c r="XZ27" s="91"/>
      <c r="YA27" s="25"/>
      <c r="YB27" s="19"/>
      <c r="YC27" s="91"/>
      <c r="YD27" s="25"/>
      <c r="YE27" s="19"/>
      <c r="YF27" s="91"/>
      <c r="YG27" s="25"/>
      <c r="YH27" s="19"/>
      <c r="YI27" s="91"/>
      <c r="YJ27" s="25"/>
      <c r="YK27" s="19"/>
      <c r="YL27" s="91"/>
      <c r="YM27" s="25"/>
      <c r="YN27" s="19"/>
      <c r="YO27" s="91"/>
      <c r="YP27" s="25"/>
      <c r="YQ27" s="19"/>
      <c r="YR27" s="91"/>
      <c r="YS27" s="25"/>
      <c r="YT27" s="19"/>
      <c r="YU27" s="91"/>
      <c r="YV27" s="25"/>
      <c r="YW27" s="19"/>
      <c r="YX27" s="91"/>
      <c r="YY27" s="25"/>
      <c r="YZ27" s="19"/>
      <c r="ZA27" s="91"/>
      <c r="ZB27" s="25"/>
      <c r="ZC27" s="19"/>
      <c r="ZD27" s="91"/>
      <c r="ZE27" s="25"/>
      <c r="ZF27" s="19"/>
      <c r="ZG27" s="91"/>
      <c r="ZH27" s="25"/>
      <c r="ZI27" s="19"/>
      <c r="ZJ27" s="91"/>
      <c r="ZK27" s="25"/>
      <c r="ZL27" s="19"/>
      <c r="ZM27" s="91"/>
      <c r="ZN27" s="25"/>
      <c r="ZO27" s="19"/>
      <c r="ZP27" s="91"/>
      <c r="ZQ27" s="25"/>
      <c r="ZR27" s="19"/>
      <c r="ZS27" s="91"/>
      <c r="ZT27" s="25"/>
      <c r="ZU27" s="19"/>
      <c r="ZV27" s="91"/>
      <c r="ZW27" s="25"/>
      <c r="ZX27" s="19"/>
      <c r="ZY27" s="91"/>
      <c r="ZZ27" s="25"/>
      <c r="AAA27" s="19"/>
      <c r="AAB27" s="91"/>
      <c r="AAC27" s="25"/>
      <c r="AAD27" s="19"/>
      <c r="AAE27" s="91"/>
      <c r="AAF27" s="25"/>
      <c r="AAG27" s="19"/>
      <c r="AAH27" s="91"/>
      <c r="AAI27" s="25"/>
      <c r="AAJ27" s="19"/>
      <c r="AAK27" s="91"/>
      <c r="AAL27" s="25"/>
      <c r="AAM27" s="19"/>
      <c r="AAN27" s="91"/>
      <c r="AAO27" s="25"/>
      <c r="AAP27" s="19"/>
      <c r="AAQ27" s="91"/>
      <c r="AAR27" s="25"/>
      <c r="AAS27" s="19"/>
      <c r="AAT27" s="91"/>
      <c r="AAU27" s="25"/>
      <c r="AAV27" s="19"/>
      <c r="AAW27" s="91"/>
      <c r="AAX27" s="25"/>
      <c r="AAY27" s="19"/>
      <c r="AAZ27" s="91"/>
      <c r="ABA27" s="25"/>
      <c r="ABB27" s="19"/>
      <c r="ABC27" s="91"/>
      <c r="ABD27" s="25"/>
      <c r="ABE27" s="19"/>
      <c r="ABF27" s="91"/>
      <c r="ABG27" s="25"/>
      <c r="ABH27" s="19"/>
      <c r="ABI27" s="91"/>
      <c r="ABJ27" s="25"/>
      <c r="ABK27" s="19"/>
      <c r="ABL27" s="91"/>
      <c r="ABM27" s="25"/>
      <c r="ABN27" s="19"/>
      <c r="ABO27" s="91"/>
      <c r="ABP27" s="25"/>
      <c r="ABQ27" s="19"/>
      <c r="ABR27" s="91"/>
      <c r="ABS27" s="25"/>
      <c r="ABT27" s="19"/>
      <c r="ABU27" s="91"/>
      <c r="ABV27" s="25"/>
      <c r="ABW27" s="19"/>
      <c r="ABX27" s="91"/>
      <c r="ABY27" s="25"/>
      <c r="ABZ27" s="19"/>
      <c r="ACA27" s="91"/>
      <c r="ACB27" s="25"/>
      <c r="ACC27" s="19"/>
      <c r="ACD27" s="91"/>
      <c r="ACE27" s="25"/>
      <c r="ACF27" s="19"/>
      <c r="ACG27" s="91"/>
      <c r="ACH27" s="25"/>
      <c r="ACI27" s="19"/>
      <c r="ACJ27" s="91"/>
      <c r="ACK27" s="25"/>
      <c r="ACL27" s="19"/>
      <c r="ACM27" s="91"/>
      <c r="ACN27" s="25"/>
      <c r="ACO27" s="19"/>
      <c r="ACP27" s="91"/>
      <c r="ACQ27" s="25"/>
      <c r="ACR27" s="19"/>
      <c r="ACS27" s="91"/>
      <c r="ACT27" s="25"/>
      <c r="ACU27" s="19"/>
      <c r="ACV27" s="91"/>
      <c r="ACW27" s="25"/>
      <c r="ACX27" s="19"/>
      <c r="ACY27" s="91"/>
      <c r="ACZ27" s="25"/>
      <c r="ADA27" s="19"/>
      <c r="ADB27" s="91"/>
      <c r="ADC27" s="25"/>
      <c r="ADD27" s="19"/>
      <c r="ADE27" s="91"/>
      <c r="ADF27" s="25"/>
      <c r="ADG27" s="19"/>
      <c r="ADH27" s="91"/>
      <c r="ADI27" s="25"/>
      <c r="ADJ27" s="19"/>
      <c r="ADK27" s="91"/>
      <c r="ADL27" s="25"/>
      <c r="ADM27" s="19"/>
      <c r="ADN27" s="91"/>
      <c r="ADO27" s="25"/>
      <c r="ADP27" s="19"/>
      <c r="ADQ27" s="91"/>
      <c r="ADR27" s="25"/>
      <c r="ADS27" s="19"/>
      <c r="ADT27" s="91"/>
      <c r="ADU27" s="25"/>
      <c r="ADV27" s="19"/>
      <c r="ADW27" s="91"/>
      <c r="ADX27" s="25"/>
      <c r="ADY27" s="19"/>
      <c r="ADZ27" s="91"/>
      <c r="AEA27" s="25"/>
      <c r="AEB27" s="19"/>
      <c r="AEC27" s="91"/>
      <c r="AED27" s="25"/>
      <c r="AEE27" s="19"/>
      <c r="AEF27" s="91"/>
      <c r="AEG27" s="25"/>
      <c r="AEH27" s="19"/>
      <c r="AEI27" s="91"/>
      <c r="AEJ27" s="25"/>
      <c r="AEK27" s="19"/>
      <c r="AEL27" s="91"/>
      <c r="AEM27" s="25"/>
      <c r="AEN27" s="19"/>
      <c r="AEO27" s="91"/>
      <c r="AEP27" s="25"/>
      <c r="AEQ27" s="19"/>
      <c r="AER27" s="91"/>
      <c r="AES27" s="25"/>
      <c r="AET27" s="19"/>
      <c r="AEU27" s="91"/>
      <c r="AEV27" s="25"/>
      <c r="AEW27" s="19"/>
      <c r="AEX27" s="91"/>
      <c r="AEY27" s="25"/>
      <c r="AEZ27" s="19"/>
      <c r="AFA27" s="91"/>
      <c r="AFB27" s="25"/>
      <c r="AFC27" s="19"/>
      <c r="AFD27" s="91"/>
      <c r="AFE27" s="25"/>
      <c r="AFF27" s="19"/>
      <c r="AFG27" s="91"/>
      <c r="AFH27" s="25"/>
      <c r="AFI27" s="19"/>
      <c r="AFJ27" s="91"/>
      <c r="AFK27" s="25"/>
      <c r="AFL27" s="19"/>
      <c r="AFM27" s="91"/>
      <c r="AFN27" s="25"/>
      <c r="AFO27" s="19"/>
      <c r="AFP27" s="91"/>
      <c r="AFQ27" s="25"/>
      <c r="AFR27" s="19"/>
      <c r="AFS27" s="91"/>
      <c r="AFT27" s="25"/>
      <c r="AFU27" s="19"/>
      <c r="AFV27" s="91"/>
      <c r="AFW27" s="25"/>
      <c r="AFX27" s="19"/>
      <c r="AFY27" s="91"/>
      <c r="AFZ27" s="25"/>
      <c r="AGA27" s="19"/>
      <c r="AGB27" s="91"/>
      <c r="AGC27" s="25"/>
      <c r="AGD27" s="19"/>
      <c r="AGE27" s="91"/>
      <c r="AGF27" s="25"/>
      <c r="AGG27" s="19"/>
      <c r="AGH27" s="91"/>
      <c r="AGI27" s="25"/>
      <c r="AGJ27" s="19"/>
      <c r="AGK27" s="91"/>
      <c r="AGL27" s="25"/>
      <c r="AGM27" s="19"/>
      <c r="AGN27" s="91"/>
      <c r="AGO27" s="25"/>
      <c r="AGP27" s="19"/>
      <c r="AGQ27" s="91"/>
      <c r="AGR27" s="25"/>
      <c r="AGS27" s="19"/>
      <c r="AGT27" s="91"/>
      <c r="AGU27" s="25"/>
      <c r="AGV27" s="19"/>
      <c r="AGW27" s="91"/>
      <c r="AGX27" s="25"/>
      <c r="AGY27" s="19"/>
      <c r="AGZ27" s="91"/>
      <c r="AHA27" s="25"/>
      <c r="AHB27" s="19"/>
      <c r="AHC27" s="91"/>
      <c r="AHD27" s="25"/>
      <c r="AHE27" s="19"/>
      <c r="AHF27" s="91"/>
      <c r="AHG27" s="25"/>
      <c r="AHH27" s="19"/>
      <c r="AHI27" s="91"/>
      <c r="AHJ27" s="25"/>
      <c r="AHK27" s="19"/>
      <c r="AHL27" s="91"/>
      <c r="AHM27" s="25"/>
      <c r="AHN27" s="19"/>
      <c r="AHO27" s="91"/>
      <c r="AHP27" s="25"/>
      <c r="AHQ27" s="19"/>
      <c r="AHR27" s="91"/>
      <c r="AHS27" s="25"/>
      <c r="AHT27" s="19"/>
      <c r="AHU27" s="91"/>
      <c r="AHV27" s="25"/>
    </row>
    <row r="28" spans="2:906" s="15" customFormat="1" x14ac:dyDescent="0.2">
      <c r="B28" s="16"/>
      <c r="C28" s="15" t="s">
        <v>10</v>
      </c>
      <c r="D28" s="114"/>
      <c r="E28" s="115"/>
      <c r="F28" s="128"/>
      <c r="G28" s="164"/>
      <c r="H28" s="92"/>
      <c r="I28" s="26"/>
      <c r="J28" s="164"/>
      <c r="K28" s="92"/>
      <c r="L28" s="26"/>
      <c r="M28" s="164"/>
      <c r="N28" s="92"/>
      <c r="O28" s="26"/>
      <c r="P28" s="164"/>
      <c r="Q28" s="92"/>
      <c r="R28" s="26"/>
      <c r="S28" s="164"/>
      <c r="T28" s="92"/>
      <c r="U28" s="26"/>
      <c r="V28" s="164"/>
      <c r="W28" s="92"/>
      <c r="X28" s="26"/>
      <c r="Y28" s="164"/>
      <c r="Z28" s="92"/>
      <c r="AA28" s="26"/>
      <c r="AB28" s="164"/>
      <c r="AC28" s="92"/>
      <c r="AD28" s="26"/>
      <c r="AE28" s="164"/>
      <c r="AF28" s="92"/>
      <c r="AG28" s="26"/>
      <c r="AH28" s="164"/>
      <c r="AI28" s="92"/>
      <c r="AJ28" s="26"/>
      <c r="AK28" s="164"/>
      <c r="AL28" s="92"/>
      <c r="AM28" s="26"/>
      <c r="AN28" s="164"/>
      <c r="AO28" s="92"/>
      <c r="AP28" s="26"/>
      <c r="AQ28" s="164"/>
      <c r="AR28" s="92"/>
      <c r="AS28" s="26"/>
      <c r="AT28" s="164"/>
      <c r="AU28" s="92"/>
      <c r="AV28" s="26"/>
      <c r="AW28" s="164"/>
      <c r="AX28" s="92"/>
      <c r="AY28" s="26"/>
      <c r="AZ28" s="164"/>
      <c r="BA28" s="92"/>
      <c r="BB28" s="26"/>
      <c r="BC28" s="164"/>
      <c r="BD28" s="92"/>
      <c r="BE28" s="26"/>
      <c r="BF28" s="164"/>
      <c r="BG28" s="92"/>
      <c r="BH28" s="26"/>
      <c r="BI28" s="164"/>
      <c r="BJ28" s="92"/>
      <c r="BK28" s="26"/>
      <c r="BL28" s="164"/>
      <c r="BM28" s="92"/>
      <c r="BN28" s="26"/>
      <c r="BO28" s="164"/>
      <c r="BP28" s="92"/>
      <c r="BQ28" s="26"/>
      <c r="BR28" s="164"/>
      <c r="BS28" s="92"/>
      <c r="BT28" s="26"/>
      <c r="BU28" s="164"/>
      <c r="BV28" s="92"/>
      <c r="BW28" s="26"/>
      <c r="BX28" s="164"/>
      <c r="BY28" s="92"/>
      <c r="BZ28" s="26"/>
      <c r="CA28" s="164"/>
      <c r="CB28" s="92"/>
      <c r="CC28" s="26"/>
      <c r="CD28" s="164"/>
      <c r="CE28" s="92"/>
      <c r="CF28" s="26"/>
      <c r="CG28" s="164"/>
      <c r="CH28" s="92"/>
      <c r="CI28" s="26"/>
      <c r="CJ28" s="164"/>
      <c r="CK28" s="92"/>
      <c r="CL28" s="26"/>
      <c r="CM28" s="164"/>
      <c r="CN28" s="92"/>
      <c r="CO28" s="26"/>
      <c r="CP28" s="164"/>
      <c r="CQ28" s="92"/>
      <c r="CR28" s="26"/>
      <c r="CS28" s="164"/>
      <c r="CT28" s="92"/>
      <c r="CU28" s="26"/>
      <c r="CV28" s="164"/>
      <c r="CW28" s="92"/>
      <c r="CX28" s="26"/>
      <c r="CY28" s="164"/>
      <c r="CZ28" s="92"/>
      <c r="DA28" s="26"/>
      <c r="DB28" s="164"/>
      <c r="DC28" s="92"/>
      <c r="DD28" s="26"/>
      <c r="DE28" s="164"/>
      <c r="DF28" s="92"/>
      <c r="DG28" s="26"/>
      <c r="DH28" s="164"/>
      <c r="DI28" s="92"/>
      <c r="DJ28" s="26"/>
      <c r="DK28" s="164"/>
      <c r="DL28" s="92"/>
      <c r="DM28" s="26"/>
      <c r="DN28" s="164"/>
      <c r="DO28" s="92"/>
      <c r="DP28" s="26"/>
      <c r="DQ28" s="164"/>
      <c r="DR28" s="92"/>
      <c r="DS28" s="26"/>
      <c r="DT28" s="164"/>
      <c r="DU28" s="92"/>
      <c r="DV28" s="26"/>
      <c r="DW28" s="164"/>
      <c r="DX28" s="92"/>
      <c r="DY28" s="26"/>
      <c r="DZ28" s="164"/>
      <c r="EA28" s="92"/>
      <c r="EB28" s="26"/>
      <c r="EC28" s="164"/>
      <c r="ED28" s="92"/>
      <c r="EE28" s="26"/>
      <c r="EF28" s="164"/>
      <c r="EG28" s="92"/>
      <c r="EH28" s="26"/>
      <c r="EI28" s="164"/>
      <c r="EJ28" s="92"/>
      <c r="EK28" s="26"/>
      <c r="EL28" s="164"/>
      <c r="EM28" s="92"/>
      <c r="EN28" s="26"/>
      <c r="EO28" s="164"/>
      <c r="EP28" s="92"/>
      <c r="EQ28" s="26"/>
      <c r="ER28" s="164"/>
      <c r="ES28" s="92"/>
      <c r="ET28" s="26"/>
      <c r="EU28" s="164"/>
      <c r="EV28" s="92"/>
      <c r="EW28" s="26"/>
      <c r="EX28" s="164"/>
      <c r="EY28" s="92"/>
      <c r="EZ28" s="26"/>
      <c r="FA28" s="164"/>
      <c r="FB28" s="92"/>
      <c r="FC28" s="26"/>
      <c r="FD28" s="164"/>
      <c r="FE28" s="92"/>
      <c r="FF28" s="26"/>
      <c r="FG28" s="164"/>
      <c r="FH28" s="92"/>
      <c r="FI28" s="26"/>
      <c r="FJ28" s="164"/>
      <c r="FK28" s="92"/>
      <c r="FL28" s="26"/>
      <c r="FM28" s="164"/>
      <c r="FN28" s="92"/>
      <c r="FO28" s="26"/>
      <c r="FP28" s="164"/>
      <c r="FQ28" s="92"/>
      <c r="FR28" s="26"/>
      <c r="FS28" s="164"/>
      <c r="FT28" s="92"/>
      <c r="FU28" s="26"/>
      <c r="FV28" s="164"/>
      <c r="FW28" s="92"/>
      <c r="FX28" s="26"/>
      <c r="FY28" s="164"/>
      <c r="FZ28" s="92"/>
      <c r="GA28" s="26"/>
      <c r="GB28" s="164"/>
      <c r="GC28" s="92"/>
      <c r="GD28" s="26"/>
      <c r="GE28" s="164"/>
      <c r="GF28" s="92"/>
      <c r="GG28" s="26"/>
      <c r="GH28" s="164"/>
      <c r="GI28" s="92"/>
      <c r="GJ28" s="26"/>
      <c r="GK28" s="164"/>
      <c r="GL28" s="92"/>
      <c r="GM28" s="26"/>
      <c r="GN28" s="164"/>
      <c r="GO28" s="92"/>
      <c r="GP28" s="26"/>
      <c r="GQ28" s="164"/>
      <c r="GR28" s="92"/>
      <c r="GS28" s="26"/>
      <c r="GT28" s="164"/>
      <c r="GU28" s="92"/>
      <c r="GV28" s="26"/>
      <c r="GW28" s="164"/>
      <c r="GX28" s="92"/>
      <c r="GY28" s="26"/>
      <c r="GZ28" s="164"/>
      <c r="HA28" s="92"/>
      <c r="HB28" s="26"/>
      <c r="HC28" s="164"/>
      <c r="HD28" s="92"/>
      <c r="HE28" s="26"/>
      <c r="HF28" s="164"/>
      <c r="HG28" s="92"/>
      <c r="HH28" s="26"/>
      <c r="HI28" s="164"/>
      <c r="HJ28" s="92"/>
      <c r="HK28" s="26"/>
      <c r="HL28" s="164"/>
      <c r="HM28" s="92"/>
      <c r="HN28" s="26"/>
      <c r="HO28" s="164"/>
      <c r="HP28" s="92"/>
      <c r="HQ28" s="26"/>
      <c r="HR28" s="164"/>
      <c r="HS28" s="92"/>
      <c r="HT28" s="26"/>
      <c r="HU28" s="164"/>
      <c r="HV28" s="92"/>
      <c r="HW28" s="26"/>
      <c r="HX28" s="164"/>
      <c r="HY28" s="92"/>
      <c r="HZ28" s="26"/>
      <c r="IA28" s="164"/>
      <c r="IB28" s="92"/>
      <c r="IC28" s="26"/>
      <c r="ID28" s="164"/>
      <c r="IE28" s="92"/>
      <c r="IF28" s="26"/>
      <c r="IG28" s="164"/>
      <c r="IH28" s="92"/>
      <c r="II28" s="26"/>
      <c r="IJ28" s="164"/>
      <c r="IK28" s="92"/>
      <c r="IL28" s="26"/>
      <c r="IM28" s="164"/>
      <c r="IN28" s="92"/>
      <c r="IO28" s="26"/>
      <c r="IP28" s="164"/>
      <c r="IQ28" s="92"/>
      <c r="IR28" s="26"/>
      <c r="IS28" s="164"/>
      <c r="IT28" s="92"/>
      <c r="IU28" s="26"/>
      <c r="IV28" s="164"/>
      <c r="IW28" s="92"/>
      <c r="IX28" s="26"/>
      <c r="IY28" s="164"/>
      <c r="IZ28" s="92"/>
      <c r="JA28" s="26"/>
      <c r="JB28" s="164"/>
      <c r="JC28" s="92"/>
      <c r="JD28" s="26"/>
      <c r="JE28" s="164"/>
      <c r="JF28" s="92"/>
      <c r="JG28" s="26"/>
      <c r="JH28" s="164"/>
      <c r="JI28" s="92"/>
      <c r="JJ28" s="26"/>
      <c r="JK28" s="164"/>
      <c r="JL28" s="92"/>
      <c r="JM28" s="26"/>
      <c r="JN28" s="164"/>
      <c r="JO28" s="92"/>
      <c r="JP28" s="26"/>
      <c r="JQ28" s="164"/>
      <c r="JR28" s="92"/>
      <c r="JS28" s="26"/>
      <c r="JT28" s="164"/>
      <c r="JU28" s="92"/>
      <c r="JV28" s="26"/>
      <c r="JW28" s="164"/>
      <c r="JX28" s="92"/>
      <c r="JY28" s="26"/>
      <c r="JZ28" s="164"/>
      <c r="KA28" s="92"/>
      <c r="KB28" s="26"/>
      <c r="KC28" s="164"/>
      <c r="KD28" s="92"/>
      <c r="KE28" s="26"/>
      <c r="KF28" s="164"/>
      <c r="KG28" s="92"/>
      <c r="KH28" s="26"/>
      <c r="KI28" s="164"/>
      <c r="KJ28" s="92"/>
      <c r="KK28" s="26"/>
      <c r="KL28" s="164"/>
      <c r="KM28" s="92"/>
      <c r="KN28" s="26"/>
      <c r="KO28" s="164"/>
      <c r="KP28" s="92"/>
      <c r="KQ28" s="26"/>
      <c r="KR28" s="164"/>
      <c r="KS28" s="92"/>
      <c r="KT28" s="26"/>
      <c r="KU28" s="164"/>
      <c r="KV28" s="92"/>
      <c r="KW28" s="26"/>
      <c r="KX28" s="164"/>
      <c r="KY28" s="92"/>
      <c r="KZ28" s="26"/>
      <c r="LA28" s="164"/>
      <c r="LB28" s="92"/>
      <c r="LC28" s="26"/>
      <c r="LD28" s="164"/>
      <c r="LE28" s="92"/>
      <c r="LF28" s="26"/>
      <c r="LG28" s="164"/>
      <c r="LH28" s="92"/>
      <c r="LI28" s="26"/>
      <c r="LJ28" s="164"/>
      <c r="LK28" s="92"/>
      <c r="LL28" s="26"/>
      <c r="LM28" s="164"/>
      <c r="LN28" s="92"/>
      <c r="LO28" s="26"/>
      <c r="LP28" s="164"/>
      <c r="LQ28" s="92"/>
      <c r="LR28" s="26"/>
      <c r="LS28" s="164"/>
      <c r="LT28" s="92"/>
      <c r="LU28" s="26"/>
      <c r="LV28" s="164"/>
      <c r="LW28" s="92"/>
      <c r="LX28" s="26"/>
      <c r="LY28" s="164"/>
      <c r="LZ28" s="92"/>
      <c r="MA28" s="26"/>
      <c r="MB28" s="164"/>
      <c r="MC28" s="92"/>
      <c r="MD28" s="26"/>
      <c r="ME28" s="164"/>
      <c r="MF28" s="92"/>
      <c r="MG28" s="26"/>
      <c r="MH28" s="164"/>
      <c r="MI28" s="92"/>
      <c r="MJ28" s="26"/>
      <c r="MK28" s="164"/>
      <c r="ML28" s="92"/>
      <c r="MM28" s="26"/>
      <c r="MN28" s="164"/>
      <c r="MO28" s="92"/>
      <c r="MP28" s="26"/>
      <c r="MQ28" s="164"/>
      <c r="MR28" s="92"/>
      <c r="MS28" s="26"/>
      <c r="MT28" s="164"/>
      <c r="MU28" s="92"/>
      <c r="MV28" s="26"/>
      <c r="MW28" s="164"/>
      <c r="MX28" s="92"/>
      <c r="MY28" s="26"/>
      <c r="MZ28" s="164"/>
      <c r="NA28" s="92"/>
      <c r="NB28" s="26"/>
      <c r="NC28" s="164"/>
      <c r="ND28" s="92"/>
      <c r="NE28" s="26"/>
      <c r="NF28" s="164"/>
      <c r="NG28" s="92"/>
      <c r="NH28" s="26"/>
      <c r="NI28" s="164"/>
      <c r="NJ28" s="92"/>
      <c r="NK28" s="26"/>
      <c r="NL28" s="164"/>
      <c r="NM28" s="92"/>
      <c r="NN28" s="26"/>
      <c r="NO28" s="164"/>
      <c r="NP28" s="92"/>
      <c r="NQ28" s="26"/>
      <c r="NR28" s="164"/>
      <c r="NS28" s="92"/>
      <c r="NT28" s="26"/>
      <c r="NU28" s="164"/>
      <c r="NV28" s="92"/>
      <c r="NW28" s="26"/>
      <c r="NX28" s="164"/>
      <c r="NY28" s="92"/>
      <c r="NZ28" s="26"/>
      <c r="OA28" s="164"/>
      <c r="OB28" s="92"/>
      <c r="OC28" s="26"/>
      <c r="OD28" s="164"/>
      <c r="OE28" s="92"/>
      <c r="OF28" s="26"/>
      <c r="OG28" s="164"/>
      <c r="OH28" s="92"/>
      <c r="OI28" s="26"/>
      <c r="OJ28" s="164"/>
      <c r="OK28" s="92"/>
      <c r="OL28" s="26"/>
      <c r="OM28" s="164"/>
      <c r="ON28" s="92"/>
      <c r="OO28" s="26"/>
      <c r="OP28" s="164"/>
      <c r="OQ28" s="92"/>
      <c r="OR28" s="26"/>
      <c r="OS28" s="164"/>
      <c r="OT28" s="92"/>
      <c r="OU28" s="26"/>
      <c r="OV28" s="164"/>
      <c r="OW28" s="92"/>
      <c r="OX28" s="26"/>
      <c r="OY28" s="164"/>
      <c r="OZ28" s="92"/>
      <c r="PA28" s="26"/>
      <c r="PB28" s="164"/>
      <c r="PC28" s="92"/>
      <c r="PD28" s="26"/>
      <c r="PE28" s="164"/>
      <c r="PF28" s="92"/>
      <c r="PG28" s="26"/>
      <c r="PH28" s="164"/>
      <c r="PI28" s="92"/>
      <c r="PJ28" s="26"/>
      <c r="PK28" s="164"/>
      <c r="PL28" s="92"/>
      <c r="PM28" s="26"/>
      <c r="PN28" s="164"/>
      <c r="PO28" s="92"/>
      <c r="PP28" s="26"/>
      <c r="PQ28" s="164"/>
      <c r="PR28" s="92"/>
      <c r="PS28" s="26"/>
      <c r="PT28" s="164"/>
      <c r="PU28" s="92"/>
      <c r="PV28" s="26"/>
      <c r="PW28" s="164"/>
      <c r="PX28" s="92"/>
      <c r="PY28" s="26"/>
      <c r="PZ28" s="164"/>
      <c r="QA28" s="92"/>
      <c r="QB28" s="26"/>
      <c r="QC28" s="164"/>
      <c r="QD28" s="92"/>
      <c r="QE28" s="26"/>
      <c r="QF28" s="164"/>
      <c r="QG28" s="92"/>
      <c r="QH28" s="26"/>
      <c r="QI28" s="164"/>
      <c r="QJ28" s="92"/>
      <c r="QK28" s="26"/>
      <c r="QL28" s="164"/>
      <c r="QM28" s="92"/>
      <c r="QN28" s="26"/>
      <c r="QO28" s="164"/>
      <c r="QP28" s="92"/>
      <c r="QQ28" s="26"/>
      <c r="QR28" s="164"/>
      <c r="QS28" s="92"/>
      <c r="QT28" s="26"/>
      <c r="QU28" s="164"/>
      <c r="QV28" s="92"/>
      <c r="QW28" s="26"/>
      <c r="QX28" s="164"/>
      <c r="QY28" s="92"/>
      <c r="QZ28" s="26"/>
      <c r="RA28" s="164"/>
      <c r="RB28" s="92"/>
      <c r="RC28" s="26"/>
      <c r="RD28" s="164"/>
      <c r="RE28" s="92"/>
      <c r="RF28" s="26"/>
      <c r="RG28" s="164"/>
      <c r="RH28" s="92"/>
      <c r="RI28" s="26"/>
      <c r="RJ28" s="164"/>
      <c r="RK28" s="92"/>
      <c r="RL28" s="26"/>
      <c r="RM28" s="164"/>
      <c r="RN28" s="92"/>
      <c r="RO28" s="26"/>
      <c r="RP28" s="164"/>
      <c r="RQ28" s="92"/>
      <c r="RR28" s="26"/>
      <c r="RS28" s="164"/>
      <c r="RT28" s="92"/>
      <c r="RU28" s="26"/>
      <c r="RV28" s="164"/>
      <c r="RW28" s="92"/>
      <c r="RX28" s="26"/>
      <c r="RY28" s="164"/>
      <c r="RZ28" s="92"/>
      <c r="SA28" s="26"/>
      <c r="SB28" s="164"/>
      <c r="SC28" s="92"/>
      <c r="SD28" s="26"/>
      <c r="SE28" s="164"/>
      <c r="SF28" s="92"/>
      <c r="SG28" s="26"/>
      <c r="SH28" s="164"/>
      <c r="SI28" s="92"/>
      <c r="SJ28" s="26"/>
      <c r="SK28" s="164"/>
      <c r="SL28" s="92"/>
      <c r="SM28" s="26"/>
      <c r="SN28" s="164"/>
      <c r="SO28" s="92"/>
      <c r="SP28" s="26"/>
      <c r="SQ28" s="164"/>
      <c r="SR28" s="92"/>
      <c r="SS28" s="26"/>
      <c r="ST28" s="164"/>
      <c r="SU28" s="92"/>
      <c r="SV28" s="26"/>
      <c r="SW28" s="164"/>
      <c r="SX28" s="92"/>
      <c r="SY28" s="26"/>
      <c r="SZ28" s="164"/>
      <c r="TA28" s="92"/>
      <c r="TB28" s="26"/>
      <c r="TC28" s="164"/>
      <c r="TD28" s="92"/>
      <c r="TE28" s="26"/>
      <c r="TF28" s="164"/>
      <c r="TG28" s="92"/>
      <c r="TH28" s="26"/>
      <c r="TI28" s="164"/>
      <c r="TJ28" s="92"/>
      <c r="TK28" s="26"/>
      <c r="TL28" s="164"/>
      <c r="TM28" s="92"/>
      <c r="TN28" s="26"/>
      <c r="TO28" s="164"/>
      <c r="TP28" s="92"/>
      <c r="TQ28" s="26"/>
      <c r="TR28" s="164"/>
      <c r="TS28" s="92"/>
      <c r="TT28" s="26"/>
      <c r="TU28" s="164"/>
      <c r="TV28" s="92"/>
      <c r="TW28" s="26"/>
      <c r="TX28" s="164"/>
      <c r="TY28" s="92"/>
      <c r="TZ28" s="26"/>
      <c r="UA28" s="164"/>
      <c r="UB28" s="92"/>
      <c r="UC28" s="26"/>
      <c r="UD28" s="164"/>
      <c r="UE28" s="92"/>
      <c r="UF28" s="26"/>
      <c r="UG28" s="164"/>
      <c r="UH28" s="92"/>
      <c r="UI28" s="26"/>
      <c r="UJ28" s="164"/>
      <c r="UK28" s="92"/>
      <c r="UL28" s="26"/>
      <c r="UM28" s="164"/>
      <c r="UN28" s="92"/>
      <c r="UO28" s="26"/>
      <c r="UP28" s="164"/>
      <c r="UQ28" s="92"/>
      <c r="UR28" s="26"/>
      <c r="US28" s="164"/>
      <c r="UT28" s="92"/>
      <c r="UU28" s="26"/>
      <c r="UV28" s="164"/>
      <c r="UW28" s="92"/>
      <c r="UX28" s="26"/>
      <c r="UY28" s="164"/>
      <c r="UZ28" s="92"/>
      <c r="VA28" s="26"/>
      <c r="VB28" s="164"/>
      <c r="VC28" s="92"/>
      <c r="VD28" s="26"/>
      <c r="VE28" s="164"/>
      <c r="VF28" s="92"/>
      <c r="VG28" s="26"/>
      <c r="VH28" s="164"/>
      <c r="VI28" s="92"/>
      <c r="VJ28" s="26"/>
      <c r="VK28" s="164"/>
      <c r="VL28" s="92"/>
      <c r="VM28" s="26"/>
      <c r="VN28" s="164"/>
      <c r="VO28" s="92"/>
      <c r="VP28" s="26"/>
      <c r="VQ28" s="164"/>
      <c r="VR28" s="92"/>
      <c r="VS28" s="26"/>
      <c r="VT28" s="164"/>
      <c r="VU28" s="92"/>
      <c r="VV28" s="26"/>
      <c r="VW28" s="164"/>
      <c r="VX28" s="92"/>
      <c r="VY28" s="26"/>
      <c r="VZ28" s="164"/>
      <c r="WA28" s="92"/>
      <c r="WB28" s="26"/>
      <c r="WC28" s="164"/>
      <c r="WD28" s="92"/>
      <c r="WE28" s="26"/>
      <c r="WF28" s="164"/>
      <c r="WG28" s="92"/>
      <c r="WH28" s="26"/>
      <c r="WI28" s="164"/>
      <c r="WJ28" s="92"/>
      <c r="WK28" s="26"/>
      <c r="WL28" s="164"/>
      <c r="WM28" s="92"/>
      <c r="WN28" s="26"/>
      <c r="WO28" s="164"/>
      <c r="WP28" s="92"/>
      <c r="WQ28" s="26"/>
      <c r="WR28" s="164"/>
      <c r="WS28" s="92"/>
      <c r="WT28" s="26"/>
      <c r="WU28" s="164"/>
      <c r="WV28" s="92"/>
      <c r="WW28" s="26"/>
      <c r="WX28" s="164"/>
      <c r="WY28" s="92"/>
      <c r="WZ28" s="26"/>
      <c r="XA28" s="164"/>
      <c r="XB28" s="92"/>
      <c r="XC28" s="26"/>
      <c r="XD28" s="164"/>
      <c r="XE28" s="92"/>
      <c r="XF28" s="26"/>
      <c r="XG28" s="164"/>
      <c r="XH28" s="92"/>
      <c r="XI28" s="26"/>
      <c r="XJ28" s="164"/>
      <c r="XK28" s="92"/>
      <c r="XL28" s="26"/>
      <c r="XM28" s="164"/>
      <c r="XN28" s="92"/>
      <c r="XO28" s="26"/>
      <c r="XP28" s="164"/>
      <c r="XQ28" s="92"/>
      <c r="XR28" s="26"/>
      <c r="XS28" s="164"/>
      <c r="XT28" s="92"/>
      <c r="XU28" s="26"/>
      <c r="XV28" s="164"/>
      <c r="XW28" s="92"/>
      <c r="XX28" s="26"/>
      <c r="XY28" s="164"/>
      <c r="XZ28" s="92"/>
      <c r="YA28" s="26"/>
      <c r="YB28" s="164"/>
      <c r="YC28" s="92"/>
      <c r="YD28" s="26"/>
      <c r="YE28" s="164"/>
      <c r="YF28" s="92"/>
      <c r="YG28" s="26"/>
      <c r="YH28" s="164"/>
      <c r="YI28" s="92"/>
      <c r="YJ28" s="26"/>
      <c r="YK28" s="164"/>
      <c r="YL28" s="92"/>
      <c r="YM28" s="26"/>
      <c r="YN28" s="164"/>
      <c r="YO28" s="92"/>
      <c r="YP28" s="26"/>
      <c r="YQ28" s="164"/>
      <c r="YR28" s="92"/>
      <c r="YS28" s="26"/>
      <c r="YT28" s="164"/>
      <c r="YU28" s="92"/>
      <c r="YV28" s="26"/>
      <c r="YW28" s="164"/>
      <c r="YX28" s="92"/>
      <c r="YY28" s="26"/>
      <c r="YZ28" s="164"/>
      <c r="ZA28" s="92"/>
      <c r="ZB28" s="26"/>
      <c r="ZC28" s="164"/>
      <c r="ZD28" s="92"/>
      <c r="ZE28" s="26"/>
      <c r="ZF28" s="164"/>
      <c r="ZG28" s="92"/>
      <c r="ZH28" s="26"/>
      <c r="ZI28" s="164"/>
      <c r="ZJ28" s="92"/>
      <c r="ZK28" s="26"/>
      <c r="ZL28" s="164"/>
      <c r="ZM28" s="92"/>
      <c r="ZN28" s="26"/>
      <c r="ZO28" s="164"/>
      <c r="ZP28" s="92"/>
      <c r="ZQ28" s="26"/>
      <c r="ZR28" s="164"/>
      <c r="ZS28" s="92"/>
      <c r="ZT28" s="26"/>
      <c r="ZU28" s="164"/>
      <c r="ZV28" s="92"/>
      <c r="ZW28" s="26"/>
      <c r="ZX28" s="164"/>
      <c r="ZY28" s="92"/>
      <c r="ZZ28" s="26"/>
      <c r="AAA28" s="164"/>
      <c r="AAB28" s="92"/>
      <c r="AAC28" s="26"/>
      <c r="AAD28" s="164"/>
      <c r="AAE28" s="92"/>
      <c r="AAF28" s="26"/>
      <c r="AAG28" s="164"/>
      <c r="AAH28" s="92"/>
      <c r="AAI28" s="26"/>
      <c r="AAJ28" s="164"/>
      <c r="AAK28" s="92"/>
      <c r="AAL28" s="26"/>
      <c r="AAM28" s="164"/>
      <c r="AAN28" s="92"/>
      <c r="AAO28" s="26"/>
      <c r="AAP28" s="164"/>
      <c r="AAQ28" s="92"/>
      <c r="AAR28" s="26"/>
      <c r="AAS28" s="164"/>
      <c r="AAT28" s="92"/>
      <c r="AAU28" s="26"/>
      <c r="AAV28" s="164"/>
      <c r="AAW28" s="92"/>
      <c r="AAX28" s="26"/>
      <c r="AAY28" s="164"/>
      <c r="AAZ28" s="92"/>
      <c r="ABA28" s="26"/>
      <c r="ABB28" s="164"/>
      <c r="ABC28" s="92"/>
      <c r="ABD28" s="26"/>
      <c r="ABE28" s="164"/>
      <c r="ABF28" s="92"/>
      <c r="ABG28" s="26"/>
      <c r="ABH28" s="164"/>
      <c r="ABI28" s="92"/>
      <c r="ABJ28" s="26"/>
      <c r="ABK28" s="164"/>
      <c r="ABL28" s="92"/>
      <c r="ABM28" s="26"/>
      <c r="ABN28" s="164"/>
      <c r="ABO28" s="92"/>
      <c r="ABP28" s="26"/>
      <c r="ABQ28" s="164"/>
      <c r="ABR28" s="92"/>
      <c r="ABS28" s="26"/>
      <c r="ABT28" s="164"/>
      <c r="ABU28" s="92"/>
      <c r="ABV28" s="26"/>
      <c r="ABW28" s="164"/>
      <c r="ABX28" s="92"/>
      <c r="ABY28" s="26"/>
      <c r="ABZ28" s="164"/>
      <c r="ACA28" s="92"/>
      <c r="ACB28" s="26"/>
      <c r="ACC28" s="164"/>
      <c r="ACD28" s="92"/>
      <c r="ACE28" s="26"/>
      <c r="ACF28" s="164"/>
      <c r="ACG28" s="92"/>
      <c r="ACH28" s="26"/>
      <c r="ACI28" s="164"/>
      <c r="ACJ28" s="92"/>
      <c r="ACK28" s="26"/>
      <c r="ACL28" s="164"/>
      <c r="ACM28" s="92"/>
      <c r="ACN28" s="26"/>
      <c r="ACO28" s="164"/>
      <c r="ACP28" s="92"/>
      <c r="ACQ28" s="26"/>
      <c r="ACR28" s="164"/>
      <c r="ACS28" s="92"/>
      <c r="ACT28" s="26"/>
      <c r="ACU28" s="164"/>
      <c r="ACV28" s="92"/>
      <c r="ACW28" s="26"/>
      <c r="ACX28" s="164"/>
      <c r="ACY28" s="92"/>
      <c r="ACZ28" s="26"/>
      <c r="ADA28" s="164"/>
      <c r="ADB28" s="92"/>
      <c r="ADC28" s="26"/>
      <c r="ADD28" s="164"/>
      <c r="ADE28" s="92"/>
      <c r="ADF28" s="26"/>
      <c r="ADG28" s="164"/>
      <c r="ADH28" s="92"/>
      <c r="ADI28" s="26"/>
      <c r="ADJ28" s="164"/>
      <c r="ADK28" s="92"/>
      <c r="ADL28" s="26"/>
      <c r="ADM28" s="164"/>
      <c r="ADN28" s="92"/>
      <c r="ADO28" s="26"/>
      <c r="ADP28" s="164"/>
      <c r="ADQ28" s="92"/>
      <c r="ADR28" s="26"/>
      <c r="ADS28" s="164"/>
      <c r="ADT28" s="92"/>
      <c r="ADU28" s="26"/>
      <c r="ADV28" s="164"/>
      <c r="ADW28" s="92"/>
      <c r="ADX28" s="26"/>
      <c r="ADY28" s="164"/>
      <c r="ADZ28" s="92"/>
      <c r="AEA28" s="26"/>
      <c r="AEB28" s="164"/>
      <c r="AEC28" s="92"/>
      <c r="AED28" s="26"/>
      <c r="AEE28" s="164"/>
      <c r="AEF28" s="92"/>
      <c r="AEG28" s="26"/>
      <c r="AEH28" s="164"/>
      <c r="AEI28" s="92"/>
      <c r="AEJ28" s="26"/>
      <c r="AEK28" s="164"/>
      <c r="AEL28" s="92"/>
      <c r="AEM28" s="26"/>
      <c r="AEN28" s="164"/>
      <c r="AEO28" s="92"/>
      <c r="AEP28" s="26"/>
      <c r="AEQ28" s="164"/>
      <c r="AER28" s="92"/>
      <c r="AES28" s="26"/>
      <c r="AET28" s="164"/>
      <c r="AEU28" s="92"/>
      <c r="AEV28" s="26"/>
      <c r="AEW28" s="164"/>
      <c r="AEX28" s="92"/>
      <c r="AEY28" s="26"/>
      <c r="AEZ28" s="164"/>
      <c r="AFA28" s="92"/>
      <c r="AFB28" s="26"/>
      <c r="AFC28" s="164"/>
      <c r="AFD28" s="92"/>
      <c r="AFE28" s="26"/>
      <c r="AFF28" s="164"/>
      <c r="AFG28" s="92"/>
      <c r="AFH28" s="26"/>
      <c r="AFI28" s="164"/>
      <c r="AFJ28" s="92"/>
      <c r="AFK28" s="26"/>
      <c r="AFL28" s="164"/>
      <c r="AFM28" s="92"/>
      <c r="AFN28" s="26"/>
      <c r="AFO28" s="164"/>
      <c r="AFP28" s="92"/>
      <c r="AFQ28" s="26"/>
      <c r="AFR28" s="164"/>
      <c r="AFS28" s="92"/>
      <c r="AFT28" s="26"/>
      <c r="AFU28" s="164"/>
      <c r="AFV28" s="92"/>
      <c r="AFW28" s="26"/>
      <c r="AFX28" s="164"/>
      <c r="AFY28" s="92"/>
      <c r="AFZ28" s="26"/>
      <c r="AGA28" s="164"/>
      <c r="AGB28" s="92"/>
      <c r="AGC28" s="26"/>
      <c r="AGD28" s="164"/>
      <c r="AGE28" s="92"/>
      <c r="AGF28" s="26"/>
      <c r="AGG28" s="164"/>
      <c r="AGH28" s="92"/>
      <c r="AGI28" s="26"/>
      <c r="AGJ28" s="164"/>
      <c r="AGK28" s="92"/>
      <c r="AGL28" s="26"/>
      <c r="AGM28" s="164"/>
      <c r="AGN28" s="92"/>
      <c r="AGO28" s="26"/>
      <c r="AGP28" s="164"/>
      <c r="AGQ28" s="92"/>
      <c r="AGR28" s="26"/>
      <c r="AGS28" s="164"/>
      <c r="AGT28" s="92"/>
      <c r="AGU28" s="26"/>
      <c r="AGV28" s="164"/>
      <c r="AGW28" s="92"/>
      <c r="AGX28" s="26"/>
      <c r="AGY28" s="164"/>
      <c r="AGZ28" s="92"/>
      <c r="AHA28" s="26"/>
      <c r="AHB28" s="164"/>
      <c r="AHC28" s="92"/>
      <c r="AHD28" s="26"/>
      <c r="AHE28" s="164"/>
      <c r="AHF28" s="92"/>
      <c r="AHG28" s="26"/>
      <c r="AHH28" s="164"/>
      <c r="AHI28" s="92"/>
      <c r="AHJ28" s="26"/>
      <c r="AHK28" s="164"/>
      <c r="AHL28" s="92"/>
      <c r="AHM28" s="26"/>
      <c r="AHN28" s="164"/>
      <c r="AHO28" s="92"/>
      <c r="AHP28" s="26"/>
      <c r="AHQ28" s="164"/>
      <c r="AHR28" s="92"/>
      <c r="AHS28" s="26"/>
      <c r="AHT28" s="164"/>
      <c r="AHU28" s="92"/>
      <c r="AHV28" s="26"/>
    </row>
    <row r="29" spans="2:906" s="15" customFormat="1" x14ac:dyDescent="0.2">
      <c r="B29" s="16"/>
      <c r="C29" s="27"/>
      <c r="D29" s="129"/>
      <c r="E29" s="130"/>
      <c r="F29" s="131"/>
      <c r="G29" s="29"/>
      <c r="H29" s="93"/>
      <c r="I29" s="28"/>
      <c r="J29" s="29"/>
      <c r="K29" s="93"/>
      <c r="L29" s="28"/>
      <c r="M29" s="29"/>
      <c r="N29" s="93"/>
      <c r="O29" s="28"/>
      <c r="P29" s="29"/>
      <c r="Q29" s="93"/>
      <c r="R29" s="28"/>
      <c r="S29" s="29"/>
      <c r="T29" s="93"/>
      <c r="U29" s="28"/>
      <c r="V29" s="29"/>
      <c r="W29" s="93"/>
      <c r="X29" s="28"/>
      <c r="Y29" s="29"/>
      <c r="Z29" s="93"/>
      <c r="AA29" s="28"/>
      <c r="AB29" s="29"/>
      <c r="AC29" s="93"/>
      <c r="AD29" s="28"/>
      <c r="AE29" s="29"/>
      <c r="AF29" s="93"/>
      <c r="AG29" s="28"/>
      <c r="AH29" s="29"/>
      <c r="AI29" s="93"/>
      <c r="AJ29" s="28"/>
      <c r="AK29" s="29"/>
      <c r="AL29" s="93"/>
      <c r="AM29" s="28"/>
      <c r="AN29" s="29"/>
      <c r="AO29" s="93"/>
      <c r="AP29" s="28"/>
      <c r="AQ29" s="29"/>
      <c r="AR29" s="93"/>
      <c r="AS29" s="28"/>
      <c r="AT29" s="29"/>
      <c r="AU29" s="93"/>
      <c r="AV29" s="28"/>
      <c r="AW29" s="29"/>
      <c r="AX29" s="93"/>
      <c r="AY29" s="28"/>
      <c r="AZ29" s="29"/>
      <c r="BA29" s="93"/>
      <c r="BB29" s="28"/>
      <c r="BC29" s="29"/>
      <c r="BD29" s="93"/>
      <c r="BE29" s="28"/>
      <c r="BF29" s="29"/>
      <c r="BG29" s="93"/>
      <c r="BH29" s="28"/>
      <c r="BI29" s="29"/>
      <c r="BJ29" s="93"/>
      <c r="BK29" s="28"/>
      <c r="BL29" s="29"/>
      <c r="BM29" s="93"/>
      <c r="BN29" s="28"/>
      <c r="BO29" s="29"/>
      <c r="BP29" s="93"/>
      <c r="BQ29" s="28"/>
      <c r="BR29" s="29"/>
      <c r="BS29" s="93"/>
      <c r="BT29" s="28"/>
      <c r="BU29" s="29"/>
      <c r="BV29" s="93"/>
      <c r="BW29" s="28"/>
      <c r="BX29" s="29"/>
      <c r="BY29" s="93"/>
      <c r="BZ29" s="28"/>
      <c r="CA29" s="29"/>
      <c r="CB29" s="93"/>
      <c r="CC29" s="28"/>
      <c r="CD29" s="29"/>
      <c r="CE29" s="93"/>
      <c r="CF29" s="28"/>
      <c r="CG29" s="29"/>
      <c r="CH29" s="93"/>
      <c r="CI29" s="28"/>
      <c r="CJ29" s="29"/>
      <c r="CK29" s="93"/>
      <c r="CL29" s="28"/>
      <c r="CM29" s="29"/>
      <c r="CN29" s="93"/>
      <c r="CO29" s="28"/>
      <c r="CP29" s="29"/>
      <c r="CQ29" s="93"/>
      <c r="CR29" s="28"/>
      <c r="CS29" s="29"/>
      <c r="CT29" s="93"/>
      <c r="CU29" s="28"/>
      <c r="CV29" s="29"/>
      <c r="CW29" s="93"/>
      <c r="CX29" s="28"/>
      <c r="CY29" s="29"/>
      <c r="CZ29" s="93"/>
      <c r="DA29" s="28"/>
      <c r="DB29" s="29"/>
      <c r="DC29" s="93"/>
      <c r="DD29" s="28"/>
      <c r="DE29" s="29"/>
      <c r="DF29" s="93"/>
      <c r="DG29" s="28"/>
      <c r="DH29" s="29"/>
      <c r="DI29" s="93"/>
      <c r="DJ29" s="28"/>
      <c r="DK29" s="29"/>
      <c r="DL29" s="93"/>
      <c r="DM29" s="28"/>
      <c r="DN29" s="29"/>
      <c r="DO29" s="93"/>
      <c r="DP29" s="28"/>
      <c r="DQ29" s="29"/>
      <c r="DR29" s="93"/>
      <c r="DS29" s="28"/>
      <c r="DT29" s="29"/>
      <c r="DU29" s="93"/>
      <c r="DV29" s="28"/>
      <c r="DW29" s="29"/>
      <c r="DX29" s="93"/>
      <c r="DY29" s="28"/>
      <c r="DZ29" s="29"/>
      <c r="EA29" s="93"/>
      <c r="EB29" s="28"/>
      <c r="EC29" s="29"/>
      <c r="ED29" s="93"/>
      <c r="EE29" s="28"/>
      <c r="EF29" s="29"/>
      <c r="EG29" s="93"/>
      <c r="EH29" s="28"/>
      <c r="EI29" s="29"/>
      <c r="EJ29" s="93"/>
      <c r="EK29" s="28"/>
      <c r="EL29" s="29"/>
      <c r="EM29" s="93"/>
      <c r="EN29" s="28"/>
      <c r="EO29" s="29"/>
      <c r="EP29" s="93"/>
      <c r="EQ29" s="28"/>
      <c r="ER29" s="29"/>
      <c r="ES29" s="93"/>
      <c r="ET29" s="28"/>
      <c r="EU29" s="29"/>
      <c r="EV29" s="93"/>
      <c r="EW29" s="28"/>
      <c r="EX29" s="29"/>
      <c r="EY29" s="93"/>
      <c r="EZ29" s="28"/>
      <c r="FA29" s="29"/>
      <c r="FB29" s="93"/>
      <c r="FC29" s="28"/>
      <c r="FD29" s="29"/>
      <c r="FE29" s="93"/>
      <c r="FF29" s="28"/>
      <c r="FG29" s="29"/>
      <c r="FH29" s="93"/>
      <c r="FI29" s="28"/>
      <c r="FJ29" s="29"/>
      <c r="FK29" s="93"/>
      <c r="FL29" s="28"/>
      <c r="FM29" s="29"/>
      <c r="FN29" s="93"/>
      <c r="FO29" s="28"/>
      <c r="FP29" s="29"/>
      <c r="FQ29" s="93"/>
      <c r="FR29" s="28"/>
      <c r="FS29" s="29"/>
      <c r="FT29" s="93"/>
      <c r="FU29" s="28"/>
      <c r="FV29" s="29"/>
      <c r="FW29" s="93"/>
      <c r="FX29" s="28"/>
      <c r="FY29" s="29"/>
      <c r="FZ29" s="93"/>
      <c r="GA29" s="28"/>
      <c r="GB29" s="29"/>
      <c r="GC29" s="93"/>
      <c r="GD29" s="28"/>
      <c r="GE29" s="29"/>
      <c r="GF29" s="93"/>
      <c r="GG29" s="28"/>
      <c r="GH29" s="29"/>
      <c r="GI29" s="93"/>
      <c r="GJ29" s="28"/>
      <c r="GK29" s="29"/>
      <c r="GL29" s="93"/>
      <c r="GM29" s="28"/>
      <c r="GN29" s="29"/>
      <c r="GO29" s="93"/>
      <c r="GP29" s="28"/>
      <c r="GQ29" s="29"/>
      <c r="GR29" s="93"/>
      <c r="GS29" s="28"/>
      <c r="GT29" s="29"/>
      <c r="GU29" s="93"/>
      <c r="GV29" s="28"/>
      <c r="GW29" s="29"/>
      <c r="GX29" s="93"/>
      <c r="GY29" s="28"/>
      <c r="GZ29" s="29"/>
      <c r="HA29" s="93"/>
      <c r="HB29" s="28"/>
      <c r="HC29" s="29"/>
      <c r="HD29" s="93"/>
      <c r="HE29" s="28"/>
      <c r="HF29" s="29"/>
      <c r="HG29" s="93"/>
      <c r="HH29" s="28"/>
      <c r="HI29" s="29"/>
      <c r="HJ29" s="93"/>
      <c r="HK29" s="28"/>
      <c r="HL29" s="29"/>
      <c r="HM29" s="93"/>
      <c r="HN29" s="28"/>
      <c r="HO29" s="29"/>
      <c r="HP29" s="93"/>
      <c r="HQ29" s="28"/>
      <c r="HR29" s="29"/>
      <c r="HS29" s="93"/>
      <c r="HT29" s="28"/>
      <c r="HU29" s="29"/>
      <c r="HV29" s="93"/>
      <c r="HW29" s="28"/>
      <c r="HX29" s="29"/>
      <c r="HY29" s="93"/>
      <c r="HZ29" s="28"/>
      <c r="IA29" s="29"/>
      <c r="IB29" s="93"/>
      <c r="IC29" s="28"/>
      <c r="ID29" s="29"/>
      <c r="IE29" s="93"/>
      <c r="IF29" s="28"/>
      <c r="IG29" s="29"/>
      <c r="IH29" s="93"/>
      <c r="II29" s="28"/>
      <c r="IJ29" s="29"/>
      <c r="IK29" s="93"/>
      <c r="IL29" s="28"/>
      <c r="IM29" s="29"/>
      <c r="IN29" s="93"/>
      <c r="IO29" s="28"/>
      <c r="IP29" s="29"/>
      <c r="IQ29" s="93"/>
      <c r="IR29" s="28"/>
      <c r="IS29" s="29"/>
      <c r="IT29" s="93"/>
      <c r="IU29" s="28"/>
      <c r="IV29" s="29"/>
      <c r="IW29" s="93"/>
      <c r="IX29" s="28"/>
      <c r="IY29" s="29"/>
      <c r="IZ29" s="93"/>
      <c r="JA29" s="28"/>
      <c r="JB29" s="29"/>
      <c r="JC29" s="93"/>
      <c r="JD29" s="28"/>
      <c r="JE29" s="29"/>
      <c r="JF29" s="93"/>
      <c r="JG29" s="28"/>
      <c r="JH29" s="29"/>
      <c r="JI29" s="93"/>
      <c r="JJ29" s="28"/>
      <c r="JK29" s="29"/>
      <c r="JL29" s="93"/>
      <c r="JM29" s="28"/>
      <c r="JN29" s="29"/>
      <c r="JO29" s="93"/>
      <c r="JP29" s="28"/>
      <c r="JQ29" s="29"/>
      <c r="JR29" s="93"/>
      <c r="JS29" s="28"/>
      <c r="JT29" s="29"/>
      <c r="JU29" s="93"/>
      <c r="JV29" s="28"/>
      <c r="JW29" s="29"/>
      <c r="JX29" s="93"/>
      <c r="JY29" s="28"/>
      <c r="JZ29" s="29"/>
      <c r="KA29" s="93"/>
      <c r="KB29" s="28"/>
      <c r="KC29" s="29"/>
      <c r="KD29" s="93"/>
      <c r="KE29" s="28"/>
      <c r="KF29" s="29"/>
      <c r="KG29" s="93"/>
      <c r="KH29" s="28"/>
      <c r="KI29" s="29"/>
      <c r="KJ29" s="93"/>
      <c r="KK29" s="28"/>
      <c r="KL29" s="29"/>
      <c r="KM29" s="93"/>
      <c r="KN29" s="28"/>
      <c r="KO29" s="29"/>
      <c r="KP29" s="93"/>
      <c r="KQ29" s="28"/>
      <c r="KR29" s="29"/>
      <c r="KS29" s="93"/>
      <c r="KT29" s="28"/>
      <c r="KU29" s="29"/>
      <c r="KV29" s="93"/>
      <c r="KW29" s="28"/>
      <c r="KX29" s="29"/>
      <c r="KY29" s="93"/>
      <c r="KZ29" s="28"/>
      <c r="LA29" s="29"/>
      <c r="LB29" s="93"/>
      <c r="LC29" s="28"/>
      <c r="LD29" s="29"/>
      <c r="LE29" s="93"/>
      <c r="LF29" s="28"/>
      <c r="LG29" s="29"/>
      <c r="LH29" s="93"/>
      <c r="LI29" s="28"/>
      <c r="LJ29" s="29"/>
      <c r="LK29" s="93"/>
      <c r="LL29" s="28"/>
      <c r="LM29" s="29"/>
      <c r="LN29" s="93"/>
      <c r="LO29" s="28"/>
      <c r="LP29" s="29"/>
      <c r="LQ29" s="93"/>
      <c r="LR29" s="28"/>
      <c r="LS29" s="29"/>
      <c r="LT29" s="93"/>
      <c r="LU29" s="28"/>
      <c r="LV29" s="29"/>
      <c r="LW29" s="93"/>
      <c r="LX29" s="28"/>
      <c r="LY29" s="29"/>
      <c r="LZ29" s="93"/>
      <c r="MA29" s="28"/>
      <c r="MB29" s="29"/>
      <c r="MC29" s="93"/>
      <c r="MD29" s="28"/>
      <c r="ME29" s="29"/>
      <c r="MF29" s="93"/>
      <c r="MG29" s="28"/>
      <c r="MH29" s="29"/>
      <c r="MI29" s="93"/>
      <c r="MJ29" s="28"/>
      <c r="MK29" s="29"/>
      <c r="ML29" s="93"/>
      <c r="MM29" s="28"/>
      <c r="MN29" s="29"/>
      <c r="MO29" s="93"/>
      <c r="MP29" s="28"/>
      <c r="MQ29" s="29"/>
      <c r="MR29" s="93"/>
      <c r="MS29" s="28"/>
      <c r="MT29" s="29"/>
      <c r="MU29" s="93"/>
      <c r="MV29" s="28"/>
      <c r="MW29" s="29"/>
      <c r="MX29" s="93"/>
      <c r="MY29" s="28"/>
      <c r="MZ29" s="29"/>
      <c r="NA29" s="93"/>
      <c r="NB29" s="28"/>
      <c r="NC29" s="29"/>
      <c r="ND29" s="93"/>
      <c r="NE29" s="28"/>
      <c r="NF29" s="29"/>
      <c r="NG29" s="93"/>
      <c r="NH29" s="28"/>
      <c r="NI29" s="29"/>
      <c r="NJ29" s="93"/>
      <c r="NK29" s="28"/>
      <c r="NL29" s="29"/>
      <c r="NM29" s="93"/>
      <c r="NN29" s="28"/>
      <c r="NO29" s="29"/>
      <c r="NP29" s="93"/>
      <c r="NQ29" s="28"/>
      <c r="NR29" s="29"/>
      <c r="NS29" s="93"/>
      <c r="NT29" s="28"/>
      <c r="NU29" s="29"/>
      <c r="NV29" s="93"/>
      <c r="NW29" s="28"/>
      <c r="NX29" s="29"/>
      <c r="NY29" s="93"/>
      <c r="NZ29" s="28"/>
      <c r="OA29" s="29"/>
      <c r="OB29" s="93"/>
      <c r="OC29" s="28"/>
      <c r="OD29" s="29"/>
      <c r="OE29" s="93"/>
      <c r="OF29" s="28"/>
      <c r="OG29" s="29"/>
      <c r="OH29" s="93"/>
      <c r="OI29" s="28"/>
      <c r="OJ29" s="29"/>
      <c r="OK29" s="93"/>
      <c r="OL29" s="28"/>
      <c r="OM29" s="29"/>
      <c r="ON29" s="93"/>
      <c r="OO29" s="28"/>
      <c r="OP29" s="29"/>
      <c r="OQ29" s="93"/>
      <c r="OR29" s="28"/>
      <c r="OS29" s="29"/>
      <c r="OT29" s="93"/>
      <c r="OU29" s="28"/>
      <c r="OV29" s="29"/>
      <c r="OW29" s="93"/>
      <c r="OX29" s="28"/>
      <c r="OY29" s="29"/>
      <c r="OZ29" s="93"/>
      <c r="PA29" s="28"/>
      <c r="PB29" s="29"/>
      <c r="PC29" s="93"/>
      <c r="PD29" s="28"/>
      <c r="PE29" s="29"/>
      <c r="PF29" s="93"/>
      <c r="PG29" s="28"/>
      <c r="PH29" s="29"/>
      <c r="PI29" s="93"/>
      <c r="PJ29" s="28"/>
      <c r="PK29" s="29"/>
      <c r="PL29" s="93"/>
      <c r="PM29" s="28"/>
      <c r="PN29" s="29"/>
      <c r="PO29" s="93"/>
      <c r="PP29" s="28"/>
      <c r="PQ29" s="29"/>
      <c r="PR29" s="93"/>
      <c r="PS29" s="28"/>
      <c r="PT29" s="29"/>
      <c r="PU29" s="93"/>
      <c r="PV29" s="28"/>
      <c r="PW29" s="29"/>
      <c r="PX29" s="93"/>
      <c r="PY29" s="28"/>
      <c r="PZ29" s="29"/>
      <c r="QA29" s="93"/>
      <c r="QB29" s="28"/>
      <c r="QC29" s="29"/>
      <c r="QD29" s="93"/>
      <c r="QE29" s="28"/>
      <c r="QF29" s="29"/>
      <c r="QG29" s="93"/>
      <c r="QH29" s="28"/>
      <c r="QI29" s="29"/>
      <c r="QJ29" s="93"/>
      <c r="QK29" s="28"/>
      <c r="QL29" s="29"/>
      <c r="QM29" s="93"/>
      <c r="QN29" s="28"/>
      <c r="QO29" s="29"/>
      <c r="QP29" s="93"/>
      <c r="QQ29" s="28"/>
      <c r="QR29" s="29"/>
      <c r="QS29" s="93"/>
      <c r="QT29" s="28"/>
      <c r="QU29" s="29"/>
      <c r="QV29" s="93"/>
      <c r="QW29" s="28"/>
      <c r="QX29" s="29"/>
      <c r="QY29" s="93"/>
      <c r="QZ29" s="28"/>
      <c r="RA29" s="29"/>
      <c r="RB29" s="93"/>
      <c r="RC29" s="28"/>
      <c r="RD29" s="29"/>
      <c r="RE29" s="93"/>
      <c r="RF29" s="28"/>
      <c r="RG29" s="29"/>
      <c r="RH29" s="93"/>
      <c r="RI29" s="28"/>
      <c r="RJ29" s="29"/>
      <c r="RK29" s="93"/>
      <c r="RL29" s="28"/>
      <c r="RM29" s="29"/>
      <c r="RN29" s="93"/>
      <c r="RO29" s="28"/>
      <c r="RP29" s="29"/>
      <c r="RQ29" s="93"/>
      <c r="RR29" s="28"/>
      <c r="RS29" s="29"/>
      <c r="RT29" s="93"/>
      <c r="RU29" s="28"/>
      <c r="RV29" s="29"/>
      <c r="RW29" s="93"/>
      <c r="RX29" s="28"/>
      <c r="RY29" s="29"/>
      <c r="RZ29" s="93"/>
      <c r="SA29" s="28"/>
      <c r="SB29" s="29"/>
      <c r="SC29" s="93"/>
      <c r="SD29" s="28"/>
      <c r="SE29" s="29"/>
      <c r="SF29" s="93"/>
      <c r="SG29" s="28"/>
      <c r="SH29" s="29"/>
      <c r="SI29" s="93"/>
      <c r="SJ29" s="28"/>
      <c r="SK29" s="29"/>
      <c r="SL29" s="93"/>
      <c r="SM29" s="28"/>
      <c r="SN29" s="29"/>
      <c r="SO29" s="93"/>
      <c r="SP29" s="28"/>
      <c r="SQ29" s="29"/>
      <c r="SR29" s="93"/>
      <c r="SS29" s="28"/>
      <c r="ST29" s="29"/>
      <c r="SU29" s="93"/>
      <c r="SV29" s="28"/>
      <c r="SW29" s="29"/>
      <c r="SX29" s="93"/>
      <c r="SY29" s="28"/>
      <c r="SZ29" s="29"/>
      <c r="TA29" s="93"/>
      <c r="TB29" s="28"/>
      <c r="TC29" s="29"/>
      <c r="TD29" s="93"/>
      <c r="TE29" s="28"/>
      <c r="TF29" s="29"/>
      <c r="TG29" s="93"/>
      <c r="TH29" s="28"/>
      <c r="TI29" s="29"/>
      <c r="TJ29" s="93"/>
      <c r="TK29" s="28"/>
      <c r="TL29" s="29"/>
      <c r="TM29" s="93"/>
      <c r="TN29" s="28"/>
      <c r="TO29" s="29"/>
      <c r="TP29" s="93"/>
      <c r="TQ29" s="28"/>
      <c r="TR29" s="29"/>
      <c r="TS29" s="93"/>
      <c r="TT29" s="28"/>
      <c r="TU29" s="29"/>
      <c r="TV29" s="93"/>
      <c r="TW29" s="28"/>
      <c r="TX29" s="29"/>
      <c r="TY29" s="93"/>
      <c r="TZ29" s="28"/>
      <c r="UA29" s="29"/>
      <c r="UB29" s="93"/>
      <c r="UC29" s="28"/>
      <c r="UD29" s="29"/>
      <c r="UE29" s="93"/>
      <c r="UF29" s="28"/>
      <c r="UG29" s="29"/>
      <c r="UH29" s="93"/>
      <c r="UI29" s="28"/>
      <c r="UJ29" s="29"/>
      <c r="UK29" s="93"/>
      <c r="UL29" s="28"/>
      <c r="UM29" s="29"/>
      <c r="UN29" s="93"/>
      <c r="UO29" s="28"/>
      <c r="UP29" s="29"/>
      <c r="UQ29" s="93"/>
      <c r="UR29" s="28"/>
      <c r="US29" s="29"/>
      <c r="UT29" s="93"/>
      <c r="UU29" s="28"/>
      <c r="UV29" s="29"/>
      <c r="UW29" s="93"/>
      <c r="UX29" s="28"/>
      <c r="UY29" s="29"/>
      <c r="UZ29" s="93"/>
      <c r="VA29" s="28"/>
      <c r="VB29" s="29"/>
      <c r="VC29" s="93"/>
      <c r="VD29" s="28"/>
      <c r="VE29" s="29"/>
      <c r="VF29" s="93"/>
      <c r="VG29" s="28"/>
      <c r="VH29" s="29"/>
      <c r="VI29" s="93"/>
      <c r="VJ29" s="28"/>
      <c r="VK29" s="29"/>
      <c r="VL29" s="93"/>
      <c r="VM29" s="28"/>
      <c r="VN29" s="29"/>
      <c r="VO29" s="93"/>
      <c r="VP29" s="28"/>
      <c r="VQ29" s="29"/>
      <c r="VR29" s="93"/>
      <c r="VS29" s="28"/>
      <c r="VT29" s="29"/>
      <c r="VU29" s="93"/>
      <c r="VV29" s="28"/>
      <c r="VW29" s="29"/>
      <c r="VX29" s="93"/>
      <c r="VY29" s="28"/>
      <c r="VZ29" s="29"/>
      <c r="WA29" s="93"/>
      <c r="WB29" s="28"/>
      <c r="WC29" s="29"/>
      <c r="WD29" s="93"/>
      <c r="WE29" s="28"/>
      <c r="WF29" s="29"/>
      <c r="WG29" s="93"/>
      <c r="WH29" s="28"/>
      <c r="WI29" s="29"/>
      <c r="WJ29" s="93"/>
      <c r="WK29" s="28"/>
      <c r="WL29" s="29"/>
      <c r="WM29" s="93"/>
      <c r="WN29" s="28"/>
      <c r="WO29" s="29"/>
      <c r="WP29" s="93"/>
      <c r="WQ29" s="28"/>
      <c r="WR29" s="29"/>
      <c r="WS29" s="93"/>
      <c r="WT29" s="28"/>
      <c r="WU29" s="29"/>
      <c r="WV29" s="93"/>
      <c r="WW29" s="28"/>
      <c r="WX29" s="29"/>
      <c r="WY29" s="93"/>
      <c r="WZ29" s="28"/>
      <c r="XA29" s="29"/>
      <c r="XB29" s="93"/>
      <c r="XC29" s="28"/>
      <c r="XD29" s="29"/>
      <c r="XE29" s="93"/>
      <c r="XF29" s="28"/>
      <c r="XG29" s="29"/>
      <c r="XH29" s="93"/>
      <c r="XI29" s="28"/>
      <c r="XJ29" s="29"/>
      <c r="XK29" s="93"/>
      <c r="XL29" s="28"/>
      <c r="XM29" s="29"/>
      <c r="XN29" s="93"/>
      <c r="XO29" s="28"/>
      <c r="XP29" s="29"/>
      <c r="XQ29" s="93"/>
      <c r="XR29" s="28"/>
      <c r="XS29" s="29"/>
      <c r="XT29" s="93"/>
      <c r="XU29" s="28"/>
      <c r="XV29" s="29"/>
      <c r="XW29" s="93"/>
      <c r="XX29" s="28"/>
      <c r="XY29" s="29"/>
      <c r="XZ29" s="93"/>
      <c r="YA29" s="28"/>
      <c r="YB29" s="29"/>
      <c r="YC29" s="93"/>
      <c r="YD29" s="28"/>
      <c r="YE29" s="29"/>
      <c r="YF29" s="93"/>
      <c r="YG29" s="28"/>
      <c r="YH29" s="29"/>
      <c r="YI29" s="93"/>
      <c r="YJ29" s="28"/>
      <c r="YK29" s="29"/>
      <c r="YL29" s="93"/>
      <c r="YM29" s="28"/>
      <c r="YN29" s="29"/>
      <c r="YO29" s="93"/>
      <c r="YP29" s="28"/>
      <c r="YQ29" s="29"/>
      <c r="YR29" s="93"/>
      <c r="YS29" s="28"/>
      <c r="YT29" s="29"/>
      <c r="YU29" s="93"/>
      <c r="YV29" s="28"/>
      <c r="YW29" s="29"/>
      <c r="YX29" s="93"/>
      <c r="YY29" s="28"/>
      <c r="YZ29" s="29"/>
      <c r="ZA29" s="93"/>
      <c r="ZB29" s="28"/>
      <c r="ZC29" s="29"/>
      <c r="ZD29" s="93"/>
      <c r="ZE29" s="28"/>
      <c r="ZF29" s="29"/>
      <c r="ZG29" s="93"/>
      <c r="ZH29" s="28"/>
      <c r="ZI29" s="29"/>
      <c r="ZJ29" s="93"/>
      <c r="ZK29" s="28"/>
      <c r="ZL29" s="29"/>
      <c r="ZM29" s="93"/>
      <c r="ZN29" s="28"/>
      <c r="ZO29" s="29"/>
      <c r="ZP29" s="93"/>
      <c r="ZQ29" s="28"/>
      <c r="ZR29" s="29"/>
      <c r="ZS29" s="93"/>
      <c r="ZT29" s="28"/>
      <c r="ZU29" s="29"/>
      <c r="ZV29" s="93"/>
      <c r="ZW29" s="28"/>
      <c r="ZX29" s="29"/>
      <c r="ZY29" s="93"/>
      <c r="ZZ29" s="28"/>
      <c r="AAA29" s="29"/>
      <c r="AAB29" s="93"/>
      <c r="AAC29" s="28"/>
      <c r="AAD29" s="29"/>
      <c r="AAE29" s="93"/>
      <c r="AAF29" s="28"/>
      <c r="AAG29" s="29"/>
      <c r="AAH29" s="93"/>
      <c r="AAI29" s="28"/>
      <c r="AAJ29" s="29"/>
      <c r="AAK29" s="93"/>
      <c r="AAL29" s="28"/>
      <c r="AAM29" s="29"/>
      <c r="AAN29" s="93"/>
      <c r="AAO29" s="28"/>
      <c r="AAP29" s="29"/>
      <c r="AAQ29" s="93"/>
      <c r="AAR29" s="28"/>
      <c r="AAS29" s="29"/>
      <c r="AAT29" s="93"/>
      <c r="AAU29" s="28"/>
      <c r="AAV29" s="29"/>
      <c r="AAW29" s="93"/>
      <c r="AAX29" s="28"/>
      <c r="AAY29" s="29"/>
      <c r="AAZ29" s="93"/>
      <c r="ABA29" s="28"/>
      <c r="ABB29" s="29"/>
      <c r="ABC29" s="93"/>
      <c r="ABD29" s="28"/>
      <c r="ABE29" s="29"/>
      <c r="ABF29" s="93"/>
      <c r="ABG29" s="28"/>
      <c r="ABH29" s="29"/>
      <c r="ABI29" s="93"/>
      <c r="ABJ29" s="28"/>
      <c r="ABK29" s="29"/>
      <c r="ABL29" s="93"/>
      <c r="ABM29" s="28"/>
      <c r="ABN29" s="29"/>
      <c r="ABO29" s="93"/>
      <c r="ABP29" s="28"/>
      <c r="ABQ29" s="29"/>
      <c r="ABR29" s="93"/>
      <c r="ABS29" s="28"/>
      <c r="ABT29" s="29"/>
      <c r="ABU29" s="93"/>
      <c r="ABV29" s="28"/>
      <c r="ABW29" s="29"/>
      <c r="ABX29" s="93"/>
      <c r="ABY29" s="28"/>
      <c r="ABZ29" s="29"/>
      <c r="ACA29" s="93"/>
      <c r="ACB29" s="28"/>
      <c r="ACC29" s="29"/>
      <c r="ACD29" s="93"/>
      <c r="ACE29" s="28"/>
      <c r="ACF29" s="29"/>
      <c r="ACG29" s="93"/>
      <c r="ACH29" s="28"/>
      <c r="ACI29" s="29"/>
      <c r="ACJ29" s="93"/>
      <c r="ACK29" s="28"/>
      <c r="ACL29" s="29"/>
      <c r="ACM29" s="93"/>
      <c r="ACN29" s="28"/>
      <c r="ACO29" s="29"/>
      <c r="ACP29" s="93"/>
      <c r="ACQ29" s="28"/>
      <c r="ACR29" s="29"/>
      <c r="ACS29" s="93"/>
      <c r="ACT29" s="28"/>
      <c r="ACU29" s="29"/>
      <c r="ACV29" s="93"/>
      <c r="ACW29" s="28"/>
      <c r="ACX29" s="29"/>
      <c r="ACY29" s="93"/>
      <c r="ACZ29" s="28"/>
      <c r="ADA29" s="29"/>
      <c r="ADB29" s="93"/>
      <c r="ADC29" s="28"/>
      <c r="ADD29" s="29"/>
      <c r="ADE29" s="93"/>
      <c r="ADF29" s="28"/>
      <c r="ADG29" s="29"/>
      <c r="ADH29" s="93"/>
      <c r="ADI29" s="28"/>
      <c r="ADJ29" s="29"/>
      <c r="ADK29" s="93"/>
      <c r="ADL29" s="28"/>
      <c r="ADM29" s="29"/>
      <c r="ADN29" s="93"/>
      <c r="ADO29" s="28"/>
      <c r="ADP29" s="29"/>
      <c r="ADQ29" s="93"/>
      <c r="ADR29" s="28"/>
      <c r="ADS29" s="29"/>
      <c r="ADT29" s="93"/>
      <c r="ADU29" s="28"/>
      <c r="ADV29" s="29"/>
      <c r="ADW29" s="93"/>
      <c r="ADX29" s="28"/>
      <c r="ADY29" s="29"/>
      <c r="ADZ29" s="93"/>
      <c r="AEA29" s="28"/>
      <c r="AEB29" s="29"/>
      <c r="AEC29" s="93"/>
      <c r="AED29" s="28"/>
      <c r="AEE29" s="29"/>
      <c r="AEF29" s="93"/>
      <c r="AEG29" s="28"/>
      <c r="AEH29" s="29"/>
      <c r="AEI29" s="93"/>
      <c r="AEJ29" s="28"/>
      <c r="AEK29" s="29"/>
      <c r="AEL29" s="93"/>
      <c r="AEM29" s="28"/>
      <c r="AEN29" s="29"/>
      <c r="AEO29" s="93"/>
      <c r="AEP29" s="28"/>
      <c r="AEQ29" s="29"/>
      <c r="AER29" s="93"/>
      <c r="AES29" s="28"/>
      <c r="AET29" s="29"/>
      <c r="AEU29" s="93"/>
      <c r="AEV29" s="28"/>
      <c r="AEW29" s="29"/>
      <c r="AEX29" s="93"/>
      <c r="AEY29" s="28"/>
      <c r="AEZ29" s="29"/>
      <c r="AFA29" s="93"/>
      <c r="AFB29" s="28"/>
      <c r="AFC29" s="29"/>
      <c r="AFD29" s="93"/>
      <c r="AFE29" s="28"/>
      <c r="AFF29" s="29"/>
      <c r="AFG29" s="93"/>
      <c r="AFH29" s="28"/>
      <c r="AFI29" s="29"/>
      <c r="AFJ29" s="93"/>
      <c r="AFK29" s="28"/>
      <c r="AFL29" s="29"/>
      <c r="AFM29" s="93"/>
      <c r="AFN29" s="28"/>
      <c r="AFO29" s="29"/>
      <c r="AFP29" s="93"/>
      <c r="AFQ29" s="28"/>
      <c r="AFR29" s="29"/>
      <c r="AFS29" s="93"/>
      <c r="AFT29" s="28"/>
      <c r="AFU29" s="29"/>
      <c r="AFV29" s="93"/>
      <c r="AFW29" s="28"/>
      <c r="AFX29" s="29"/>
      <c r="AFY29" s="93"/>
      <c r="AFZ29" s="28"/>
      <c r="AGA29" s="29"/>
      <c r="AGB29" s="93"/>
      <c r="AGC29" s="28"/>
      <c r="AGD29" s="29"/>
      <c r="AGE29" s="93"/>
      <c r="AGF29" s="28"/>
      <c r="AGG29" s="29"/>
      <c r="AGH29" s="93"/>
      <c r="AGI29" s="28"/>
      <c r="AGJ29" s="29"/>
      <c r="AGK29" s="93"/>
      <c r="AGL29" s="28"/>
      <c r="AGM29" s="29"/>
      <c r="AGN29" s="93"/>
      <c r="AGO29" s="28"/>
      <c r="AGP29" s="29"/>
      <c r="AGQ29" s="93"/>
      <c r="AGR29" s="28"/>
      <c r="AGS29" s="29"/>
      <c r="AGT29" s="93"/>
      <c r="AGU29" s="28"/>
      <c r="AGV29" s="29"/>
      <c r="AGW29" s="93"/>
      <c r="AGX29" s="28"/>
      <c r="AGY29" s="29"/>
      <c r="AGZ29" s="93"/>
      <c r="AHA29" s="28"/>
      <c r="AHB29" s="29"/>
      <c r="AHC29" s="93"/>
      <c r="AHD29" s="28"/>
      <c r="AHE29" s="29"/>
      <c r="AHF29" s="93"/>
      <c r="AHG29" s="28"/>
      <c r="AHH29" s="29"/>
      <c r="AHI29" s="93"/>
      <c r="AHJ29" s="28"/>
      <c r="AHK29" s="29"/>
      <c r="AHL29" s="93"/>
      <c r="AHM29" s="28"/>
      <c r="AHN29" s="29"/>
      <c r="AHO29" s="93"/>
      <c r="AHP29" s="28"/>
      <c r="AHQ29" s="29"/>
      <c r="AHR29" s="93"/>
      <c r="AHS29" s="28"/>
      <c r="AHT29" s="29"/>
      <c r="AHU29" s="93"/>
      <c r="AHV29" s="28"/>
    </row>
    <row r="30" spans="2:906" s="34" customFormat="1" ht="13.6" x14ac:dyDescent="0.2">
      <c r="B30" s="7" t="s">
        <v>13</v>
      </c>
      <c r="C30" s="30" t="s">
        <v>67</v>
      </c>
      <c r="D30" s="138"/>
      <c r="E30" s="132"/>
      <c r="F30" s="133"/>
      <c r="G30" s="165"/>
      <c r="H30" s="233" t="str">
        <f>IF(G30="",".",1)</f>
        <v>.</v>
      </c>
      <c r="I30" s="31"/>
      <c r="J30" s="165"/>
      <c r="K30" s="233" t="str">
        <f>IF(J30="",".",1)</f>
        <v>.</v>
      </c>
      <c r="L30" s="31"/>
      <c r="M30" s="165"/>
      <c r="N30" s="233" t="str">
        <f>IF(M30="",".",1)</f>
        <v>.</v>
      </c>
      <c r="O30" s="31"/>
      <c r="P30" s="165"/>
      <c r="Q30" s="233" t="str">
        <f>IF(P30="",".",1)</f>
        <v>.</v>
      </c>
      <c r="R30" s="31"/>
      <c r="S30" s="165"/>
      <c r="T30" s="233" t="str">
        <f>IF(S30="",".",1)</f>
        <v>.</v>
      </c>
      <c r="U30" s="31"/>
      <c r="V30" s="165"/>
      <c r="W30" s="233" t="str">
        <f>IF(V30="",".",1)</f>
        <v>.</v>
      </c>
      <c r="X30" s="31"/>
      <c r="Y30" s="165"/>
      <c r="Z30" s="233" t="str">
        <f>IF(Y30="",".",1)</f>
        <v>.</v>
      </c>
      <c r="AA30" s="31"/>
      <c r="AB30" s="165"/>
      <c r="AC30" s="233" t="str">
        <f>IF(AB30="",".",1)</f>
        <v>.</v>
      </c>
      <c r="AD30" s="31"/>
      <c r="AE30" s="165"/>
      <c r="AF30" s="233" t="str">
        <f>IF(AE30="",".",1)</f>
        <v>.</v>
      </c>
      <c r="AG30" s="31"/>
      <c r="AH30" s="165"/>
      <c r="AI30" s="233" t="str">
        <f>IF(AH30="",".",1)</f>
        <v>.</v>
      </c>
      <c r="AJ30" s="31"/>
      <c r="AK30" s="165"/>
      <c r="AL30" s="233" t="str">
        <f>IF(AK30="",".",1)</f>
        <v>.</v>
      </c>
      <c r="AM30" s="31"/>
      <c r="AN30" s="165"/>
      <c r="AO30" s="233" t="str">
        <f>IF(AN30="",".",1)</f>
        <v>.</v>
      </c>
      <c r="AP30" s="31"/>
      <c r="AQ30" s="165"/>
      <c r="AR30" s="233" t="str">
        <f>IF(AQ30="",".",1)</f>
        <v>.</v>
      </c>
      <c r="AS30" s="31"/>
      <c r="AT30" s="165"/>
      <c r="AU30" s="233" t="str">
        <f>IF(AT30="",".",1)</f>
        <v>.</v>
      </c>
      <c r="AV30" s="31"/>
      <c r="AW30" s="165"/>
      <c r="AX30" s="233" t="str">
        <f>IF(AW30="",".",1)</f>
        <v>.</v>
      </c>
      <c r="AY30" s="31"/>
      <c r="AZ30" s="165"/>
      <c r="BA30" s="233" t="str">
        <f>IF(AZ30="",".",1)</f>
        <v>.</v>
      </c>
      <c r="BB30" s="31"/>
      <c r="BC30" s="165"/>
      <c r="BD30" s="233" t="str">
        <f>IF(BC30="",".",1)</f>
        <v>.</v>
      </c>
      <c r="BE30" s="31"/>
      <c r="BF30" s="165"/>
      <c r="BG30" s="233" t="str">
        <f>IF(BF30="",".",1)</f>
        <v>.</v>
      </c>
      <c r="BH30" s="31"/>
      <c r="BI30" s="165"/>
      <c r="BJ30" s="233" t="str">
        <f>IF(BI30="",".",1)</f>
        <v>.</v>
      </c>
      <c r="BK30" s="31"/>
      <c r="BL30" s="165"/>
      <c r="BM30" s="233" t="str">
        <f>IF(BL30="",".",1)</f>
        <v>.</v>
      </c>
      <c r="BN30" s="31"/>
      <c r="BO30" s="165"/>
      <c r="BP30" s="233" t="str">
        <f>IF(BO30="",".",1)</f>
        <v>.</v>
      </c>
      <c r="BQ30" s="31"/>
      <c r="BR30" s="165"/>
      <c r="BS30" s="233" t="str">
        <f>IF(BR30="",".",1)</f>
        <v>.</v>
      </c>
      <c r="BT30" s="31"/>
      <c r="BU30" s="165"/>
      <c r="BV30" s="233" t="str">
        <f>IF(BU30="",".",1)</f>
        <v>.</v>
      </c>
      <c r="BW30" s="31"/>
      <c r="BX30" s="165"/>
      <c r="BY30" s="233" t="str">
        <f>IF(BX30="",".",1)</f>
        <v>.</v>
      </c>
      <c r="BZ30" s="31"/>
      <c r="CA30" s="165"/>
      <c r="CB30" s="233" t="str">
        <f>IF(CA30="",".",1)</f>
        <v>.</v>
      </c>
      <c r="CC30" s="31"/>
      <c r="CD30" s="165"/>
      <c r="CE30" s="233" t="str">
        <f>IF(CD30="",".",1)</f>
        <v>.</v>
      </c>
      <c r="CF30" s="31"/>
      <c r="CG30" s="165"/>
      <c r="CH30" s="233" t="str">
        <f>IF(CG30="",".",1)</f>
        <v>.</v>
      </c>
      <c r="CI30" s="31"/>
      <c r="CJ30" s="165"/>
      <c r="CK30" s="233" t="str">
        <f>IF(CJ30="",".",1)</f>
        <v>.</v>
      </c>
      <c r="CL30" s="31"/>
      <c r="CM30" s="165"/>
      <c r="CN30" s="233" t="str">
        <f>IF(CM30="",".",1)</f>
        <v>.</v>
      </c>
      <c r="CO30" s="31"/>
      <c r="CP30" s="165"/>
      <c r="CQ30" s="233" t="str">
        <f>IF(CP30="",".",1)</f>
        <v>.</v>
      </c>
      <c r="CR30" s="31"/>
      <c r="CS30" s="165"/>
      <c r="CT30" s="233" t="str">
        <f>IF(CS30="",".",1)</f>
        <v>.</v>
      </c>
      <c r="CU30" s="31"/>
      <c r="CV30" s="165"/>
      <c r="CW30" s="233" t="str">
        <f>IF(CV30="",".",1)</f>
        <v>.</v>
      </c>
      <c r="CX30" s="31"/>
      <c r="CY30" s="165"/>
      <c r="CZ30" s="233" t="str">
        <f>IF(CY30="",".",1)</f>
        <v>.</v>
      </c>
      <c r="DA30" s="31"/>
      <c r="DB30" s="165"/>
      <c r="DC30" s="233" t="str">
        <f>IF(DB30="",".",1)</f>
        <v>.</v>
      </c>
      <c r="DD30" s="31"/>
      <c r="DE30" s="165"/>
      <c r="DF30" s="233" t="str">
        <f>IF(DE30="",".",1)</f>
        <v>.</v>
      </c>
      <c r="DG30" s="31"/>
      <c r="DH30" s="165"/>
      <c r="DI30" s="233" t="str">
        <f>IF(DH30="",".",1)</f>
        <v>.</v>
      </c>
      <c r="DJ30" s="31"/>
      <c r="DK30" s="165"/>
      <c r="DL30" s="233" t="str">
        <f>IF(DK30="",".",1)</f>
        <v>.</v>
      </c>
      <c r="DM30" s="31"/>
      <c r="DN30" s="165"/>
      <c r="DO30" s="233" t="str">
        <f>IF(DN30="",".",1)</f>
        <v>.</v>
      </c>
      <c r="DP30" s="31"/>
      <c r="DQ30" s="165"/>
      <c r="DR30" s="233" t="str">
        <f>IF(DQ30="",".",1)</f>
        <v>.</v>
      </c>
      <c r="DS30" s="31"/>
      <c r="DT30" s="165"/>
      <c r="DU30" s="233" t="str">
        <f>IF(DT30="",".",1)</f>
        <v>.</v>
      </c>
      <c r="DV30" s="31"/>
      <c r="DW30" s="165"/>
      <c r="DX30" s="233" t="str">
        <f>IF(DW30="",".",1)</f>
        <v>.</v>
      </c>
      <c r="DY30" s="31"/>
      <c r="DZ30" s="165"/>
      <c r="EA30" s="233" t="str">
        <f>IF(DZ30="",".",1)</f>
        <v>.</v>
      </c>
      <c r="EB30" s="31"/>
      <c r="EC30" s="165"/>
      <c r="ED30" s="233" t="str">
        <f>IF(EC30="",".",1)</f>
        <v>.</v>
      </c>
      <c r="EE30" s="31"/>
      <c r="EF30" s="165"/>
      <c r="EG30" s="233" t="str">
        <f>IF(EF30="",".",1)</f>
        <v>.</v>
      </c>
      <c r="EH30" s="31"/>
      <c r="EI30" s="165"/>
      <c r="EJ30" s="233" t="str">
        <f>IF(EI30="",".",1)</f>
        <v>.</v>
      </c>
      <c r="EK30" s="31"/>
      <c r="EL30" s="165"/>
      <c r="EM30" s="233" t="str">
        <f>IF(EL30="",".",1)</f>
        <v>.</v>
      </c>
      <c r="EN30" s="31"/>
      <c r="EO30" s="165"/>
      <c r="EP30" s="233" t="str">
        <f>IF(EO30="",".",1)</f>
        <v>.</v>
      </c>
      <c r="EQ30" s="31"/>
      <c r="ER30" s="165"/>
      <c r="ES30" s="233" t="str">
        <f>IF(ER30="",".",1)</f>
        <v>.</v>
      </c>
      <c r="ET30" s="31"/>
      <c r="EU30" s="165"/>
      <c r="EV30" s="233" t="str">
        <f>IF(EU30="",".",1)</f>
        <v>.</v>
      </c>
      <c r="EW30" s="31"/>
      <c r="EX30" s="165"/>
      <c r="EY30" s="233" t="str">
        <f>IF(EX30="",".",1)</f>
        <v>.</v>
      </c>
      <c r="EZ30" s="31"/>
      <c r="FA30" s="165"/>
      <c r="FB30" s="233" t="str">
        <f>IF(FA30="",".",1)</f>
        <v>.</v>
      </c>
      <c r="FC30" s="31"/>
      <c r="FD30" s="165"/>
      <c r="FE30" s="233" t="str">
        <f>IF(FD30="",".",1)</f>
        <v>.</v>
      </c>
      <c r="FF30" s="31"/>
      <c r="FG30" s="165"/>
      <c r="FH30" s="233" t="str">
        <f>IF(FG30="",".",1)</f>
        <v>.</v>
      </c>
      <c r="FI30" s="31"/>
      <c r="FJ30" s="165"/>
      <c r="FK30" s="233" t="str">
        <f>IF(FJ30="",".",1)</f>
        <v>.</v>
      </c>
      <c r="FL30" s="31"/>
      <c r="FM30" s="165"/>
      <c r="FN30" s="233" t="str">
        <f>IF(FM30="",".",1)</f>
        <v>.</v>
      </c>
      <c r="FO30" s="31"/>
      <c r="FP30" s="165"/>
      <c r="FQ30" s="233" t="str">
        <f>IF(FP30="",".",1)</f>
        <v>.</v>
      </c>
      <c r="FR30" s="31"/>
      <c r="FS30" s="165"/>
      <c r="FT30" s="233" t="str">
        <f>IF(FS30="",".",1)</f>
        <v>.</v>
      </c>
      <c r="FU30" s="31"/>
      <c r="FV30" s="165"/>
      <c r="FW30" s="233" t="str">
        <f>IF(FV30="",".",1)</f>
        <v>.</v>
      </c>
      <c r="FX30" s="31"/>
      <c r="FY30" s="165"/>
      <c r="FZ30" s="233" t="str">
        <f>IF(FY30="",".",1)</f>
        <v>.</v>
      </c>
      <c r="GA30" s="31"/>
      <c r="GB30" s="165"/>
      <c r="GC30" s="233" t="str">
        <f>IF(GB30="",".",1)</f>
        <v>.</v>
      </c>
      <c r="GD30" s="31"/>
      <c r="GE30" s="165"/>
      <c r="GF30" s="233" t="str">
        <f>IF(GE30="",".",1)</f>
        <v>.</v>
      </c>
      <c r="GG30" s="31"/>
      <c r="GH30" s="165"/>
      <c r="GI30" s="233" t="str">
        <f>IF(GH30="",".",1)</f>
        <v>.</v>
      </c>
      <c r="GJ30" s="31"/>
      <c r="GK30" s="165"/>
      <c r="GL30" s="233" t="str">
        <f>IF(GK30="",".",1)</f>
        <v>.</v>
      </c>
      <c r="GM30" s="31"/>
      <c r="GN30" s="165"/>
      <c r="GO30" s="233" t="str">
        <f>IF(GN30="",".",1)</f>
        <v>.</v>
      </c>
      <c r="GP30" s="31"/>
      <c r="GQ30" s="165"/>
      <c r="GR30" s="233" t="str">
        <f>IF(GQ30="",".",1)</f>
        <v>.</v>
      </c>
      <c r="GS30" s="31"/>
      <c r="GT30" s="165"/>
      <c r="GU30" s="233" t="str">
        <f>IF(GT30="",".",1)</f>
        <v>.</v>
      </c>
      <c r="GV30" s="31"/>
      <c r="GW30" s="165"/>
      <c r="GX30" s="233" t="str">
        <f>IF(GW30="",".",1)</f>
        <v>.</v>
      </c>
      <c r="GY30" s="31"/>
      <c r="GZ30" s="165"/>
      <c r="HA30" s="233" t="str">
        <f>IF(GZ30="",".",1)</f>
        <v>.</v>
      </c>
      <c r="HB30" s="31"/>
      <c r="HC30" s="165"/>
      <c r="HD30" s="233" t="str">
        <f>IF(HC30="",".",1)</f>
        <v>.</v>
      </c>
      <c r="HE30" s="31"/>
      <c r="HF30" s="165"/>
      <c r="HG30" s="233" t="str">
        <f>IF(HF30="",".",1)</f>
        <v>.</v>
      </c>
      <c r="HH30" s="31"/>
      <c r="HI30" s="165"/>
      <c r="HJ30" s="233" t="str">
        <f>IF(HI30="",".",1)</f>
        <v>.</v>
      </c>
      <c r="HK30" s="31"/>
      <c r="HL30" s="165"/>
      <c r="HM30" s="233" t="str">
        <f>IF(HL30="",".",1)</f>
        <v>.</v>
      </c>
      <c r="HN30" s="31"/>
      <c r="HO30" s="165"/>
      <c r="HP30" s="233" t="str">
        <f>IF(HO30="",".",1)</f>
        <v>.</v>
      </c>
      <c r="HQ30" s="31"/>
      <c r="HR30" s="165"/>
      <c r="HS30" s="233" t="str">
        <f>IF(HR30="",".",1)</f>
        <v>.</v>
      </c>
      <c r="HT30" s="31"/>
      <c r="HU30" s="165"/>
      <c r="HV30" s="233" t="str">
        <f>IF(HU30="",".",1)</f>
        <v>.</v>
      </c>
      <c r="HW30" s="31"/>
      <c r="HX30" s="165"/>
      <c r="HY30" s="233" t="str">
        <f>IF(HX30="",".",1)</f>
        <v>.</v>
      </c>
      <c r="HZ30" s="31"/>
      <c r="IA30" s="165"/>
      <c r="IB30" s="233" t="str">
        <f>IF(IA30="",".",1)</f>
        <v>.</v>
      </c>
      <c r="IC30" s="31"/>
      <c r="ID30" s="165"/>
      <c r="IE30" s="233" t="str">
        <f>IF(ID30="",".",1)</f>
        <v>.</v>
      </c>
      <c r="IF30" s="31"/>
      <c r="IG30" s="165"/>
      <c r="IH30" s="233" t="str">
        <f>IF(IG30="",".",1)</f>
        <v>.</v>
      </c>
      <c r="II30" s="31"/>
      <c r="IJ30" s="165"/>
      <c r="IK30" s="233" t="str">
        <f>IF(IJ30="",".",1)</f>
        <v>.</v>
      </c>
      <c r="IL30" s="31"/>
      <c r="IM30" s="165"/>
      <c r="IN30" s="233" t="str">
        <f>IF(IM30="",".",1)</f>
        <v>.</v>
      </c>
      <c r="IO30" s="31"/>
      <c r="IP30" s="165"/>
      <c r="IQ30" s="233" t="str">
        <f>IF(IP30="",".",1)</f>
        <v>.</v>
      </c>
      <c r="IR30" s="31"/>
      <c r="IS30" s="165"/>
      <c r="IT30" s="233" t="str">
        <f>IF(IS30="",".",1)</f>
        <v>.</v>
      </c>
      <c r="IU30" s="31"/>
      <c r="IV30" s="165"/>
      <c r="IW30" s="233" t="str">
        <f>IF(IV30="",".",1)</f>
        <v>.</v>
      </c>
      <c r="IX30" s="31"/>
      <c r="IY30" s="165"/>
      <c r="IZ30" s="233" t="str">
        <f>IF(IY30="",".",1)</f>
        <v>.</v>
      </c>
      <c r="JA30" s="31"/>
      <c r="JB30" s="165"/>
      <c r="JC30" s="233" t="str">
        <f>IF(JB30="",".",1)</f>
        <v>.</v>
      </c>
      <c r="JD30" s="31"/>
      <c r="JE30" s="165"/>
      <c r="JF30" s="233" t="str">
        <f>IF(JE30="",".",1)</f>
        <v>.</v>
      </c>
      <c r="JG30" s="31"/>
      <c r="JH30" s="165"/>
      <c r="JI30" s="233" t="str">
        <f>IF(JH30="",".",1)</f>
        <v>.</v>
      </c>
      <c r="JJ30" s="31"/>
      <c r="JK30" s="165"/>
      <c r="JL30" s="233" t="str">
        <f>IF(JK30="",".",1)</f>
        <v>.</v>
      </c>
      <c r="JM30" s="31"/>
      <c r="JN30" s="165"/>
      <c r="JO30" s="233" t="str">
        <f>IF(JN30="",".",1)</f>
        <v>.</v>
      </c>
      <c r="JP30" s="31"/>
      <c r="JQ30" s="165"/>
      <c r="JR30" s="233" t="str">
        <f>IF(JQ30="",".",1)</f>
        <v>.</v>
      </c>
      <c r="JS30" s="31"/>
      <c r="JT30" s="165"/>
      <c r="JU30" s="233" t="str">
        <f>IF(JT30="",".",1)</f>
        <v>.</v>
      </c>
      <c r="JV30" s="31"/>
      <c r="JW30" s="165"/>
      <c r="JX30" s="233" t="str">
        <f>IF(JW30="",".",1)</f>
        <v>.</v>
      </c>
      <c r="JY30" s="31"/>
      <c r="JZ30" s="165"/>
      <c r="KA30" s="233" t="str">
        <f>IF(JZ30="",".",1)</f>
        <v>.</v>
      </c>
      <c r="KB30" s="31"/>
      <c r="KC30" s="165"/>
      <c r="KD30" s="233" t="str">
        <f>IF(KC30="",".",1)</f>
        <v>.</v>
      </c>
      <c r="KE30" s="31"/>
      <c r="KF30" s="165"/>
      <c r="KG30" s="233" t="str">
        <f>IF(KF30="",".",1)</f>
        <v>.</v>
      </c>
      <c r="KH30" s="31"/>
      <c r="KI30" s="165"/>
      <c r="KJ30" s="233" t="str">
        <f>IF(KI30="",".",1)</f>
        <v>.</v>
      </c>
      <c r="KK30" s="31"/>
      <c r="KL30" s="165"/>
      <c r="KM30" s="233" t="str">
        <f>IF(KL30="",".",1)</f>
        <v>.</v>
      </c>
      <c r="KN30" s="31"/>
      <c r="KO30" s="165"/>
      <c r="KP30" s="233" t="str">
        <f>IF(KO30="",".",1)</f>
        <v>.</v>
      </c>
      <c r="KQ30" s="31"/>
      <c r="KR30" s="165"/>
      <c r="KS30" s="233" t="str">
        <f>IF(KR30="",".",1)</f>
        <v>.</v>
      </c>
      <c r="KT30" s="31"/>
      <c r="KU30" s="165"/>
      <c r="KV30" s="233" t="str">
        <f>IF(KU30="",".",1)</f>
        <v>.</v>
      </c>
      <c r="KW30" s="31"/>
      <c r="KX30" s="165"/>
      <c r="KY30" s="233" t="str">
        <f>IF(KX30="",".",1)</f>
        <v>.</v>
      </c>
      <c r="KZ30" s="31"/>
      <c r="LA30" s="165"/>
      <c r="LB30" s="233" t="str">
        <f>IF(LA30="",".",1)</f>
        <v>.</v>
      </c>
      <c r="LC30" s="31"/>
      <c r="LD30" s="165"/>
      <c r="LE30" s="233" t="str">
        <f>IF(LD30="",".",1)</f>
        <v>.</v>
      </c>
      <c r="LF30" s="31"/>
      <c r="LG30" s="165"/>
      <c r="LH30" s="233" t="str">
        <f>IF(LG30="",".",1)</f>
        <v>.</v>
      </c>
      <c r="LI30" s="31"/>
      <c r="LJ30" s="165"/>
      <c r="LK30" s="233" t="str">
        <f>IF(LJ30="",".",1)</f>
        <v>.</v>
      </c>
      <c r="LL30" s="31"/>
      <c r="LM30" s="165"/>
      <c r="LN30" s="233" t="str">
        <f>IF(LM30="",".",1)</f>
        <v>.</v>
      </c>
      <c r="LO30" s="31"/>
      <c r="LP30" s="165"/>
      <c r="LQ30" s="233" t="str">
        <f>IF(LP30="",".",1)</f>
        <v>.</v>
      </c>
      <c r="LR30" s="31"/>
      <c r="LS30" s="165"/>
      <c r="LT30" s="233" t="str">
        <f>IF(LS30="",".",1)</f>
        <v>.</v>
      </c>
      <c r="LU30" s="31"/>
      <c r="LV30" s="165"/>
      <c r="LW30" s="233" t="str">
        <f>IF(LV30="",".",1)</f>
        <v>.</v>
      </c>
      <c r="LX30" s="31"/>
      <c r="LY30" s="165"/>
      <c r="LZ30" s="233" t="str">
        <f>IF(LY30="",".",1)</f>
        <v>.</v>
      </c>
      <c r="MA30" s="31"/>
      <c r="MB30" s="165"/>
      <c r="MC30" s="233" t="str">
        <f>IF(MB30="",".",1)</f>
        <v>.</v>
      </c>
      <c r="MD30" s="31"/>
      <c r="ME30" s="165"/>
      <c r="MF30" s="233" t="str">
        <f>IF(ME30="",".",1)</f>
        <v>.</v>
      </c>
      <c r="MG30" s="31"/>
      <c r="MH30" s="165"/>
      <c r="MI30" s="233" t="str">
        <f>IF(MH30="",".",1)</f>
        <v>.</v>
      </c>
      <c r="MJ30" s="31"/>
      <c r="MK30" s="165"/>
      <c r="ML30" s="233" t="str">
        <f>IF(MK30="",".",1)</f>
        <v>.</v>
      </c>
      <c r="MM30" s="31"/>
      <c r="MN30" s="165"/>
      <c r="MO30" s="233" t="str">
        <f>IF(MN30="",".",1)</f>
        <v>.</v>
      </c>
      <c r="MP30" s="31"/>
      <c r="MQ30" s="165"/>
      <c r="MR30" s="233" t="str">
        <f>IF(MQ30="",".",1)</f>
        <v>.</v>
      </c>
      <c r="MS30" s="31"/>
      <c r="MT30" s="165"/>
      <c r="MU30" s="233" t="str">
        <f>IF(MT30="",".",1)</f>
        <v>.</v>
      </c>
      <c r="MV30" s="31"/>
      <c r="MW30" s="165"/>
      <c r="MX30" s="233" t="str">
        <f>IF(MW30="",".",1)</f>
        <v>.</v>
      </c>
      <c r="MY30" s="31"/>
      <c r="MZ30" s="165"/>
      <c r="NA30" s="233" t="str">
        <f>IF(MZ30="",".",1)</f>
        <v>.</v>
      </c>
      <c r="NB30" s="31"/>
      <c r="NC30" s="165"/>
      <c r="ND30" s="233" t="str">
        <f>IF(NC30="",".",1)</f>
        <v>.</v>
      </c>
      <c r="NE30" s="31"/>
      <c r="NF30" s="165"/>
      <c r="NG30" s="233" t="str">
        <f>IF(NF30="",".",1)</f>
        <v>.</v>
      </c>
      <c r="NH30" s="31"/>
      <c r="NI30" s="165"/>
      <c r="NJ30" s="233" t="str">
        <f>IF(NI30="",".",1)</f>
        <v>.</v>
      </c>
      <c r="NK30" s="31"/>
      <c r="NL30" s="165"/>
      <c r="NM30" s="233" t="str">
        <f>IF(NL30="",".",1)</f>
        <v>.</v>
      </c>
      <c r="NN30" s="31"/>
      <c r="NO30" s="165"/>
      <c r="NP30" s="233" t="str">
        <f>IF(NO30="",".",1)</f>
        <v>.</v>
      </c>
      <c r="NQ30" s="31"/>
      <c r="NR30" s="165"/>
      <c r="NS30" s="233" t="str">
        <f>IF(NR30="",".",1)</f>
        <v>.</v>
      </c>
      <c r="NT30" s="31"/>
      <c r="NU30" s="165"/>
      <c r="NV30" s="233" t="str">
        <f>IF(NU30="",".",1)</f>
        <v>.</v>
      </c>
      <c r="NW30" s="31"/>
      <c r="NX30" s="165"/>
      <c r="NY30" s="233" t="str">
        <f>IF(NX30="",".",1)</f>
        <v>.</v>
      </c>
      <c r="NZ30" s="31"/>
      <c r="OA30" s="165"/>
      <c r="OB30" s="233" t="str">
        <f>IF(OA30="",".",1)</f>
        <v>.</v>
      </c>
      <c r="OC30" s="31"/>
      <c r="OD30" s="165"/>
      <c r="OE30" s="233" t="str">
        <f>IF(OD30="",".",1)</f>
        <v>.</v>
      </c>
      <c r="OF30" s="31"/>
      <c r="OG30" s="165"/>
      <c r="OH30" s="233" t="str">
        <f>IF(OG30="",".",1)</f>
        <v>.</v>
      </c>
      <c r="OI30" s="31"/>
      <c r="OJ30" s="165"/>
      <c r="OK30" s="233" t="str">
        <f>IF(OJ30="",".",1)</f>
        <v>.</v>
      </c>
      <c r="OL30" s="31"/>
      <c r="OM30" s="165"/>
      <c r="ON30" s="233" t="str">
        <f>IF(OM30="",".",1)</f>
        <v>.</v>
      </c>
      <c r="OO30" s="31"/>
      <c r="OP30" s="165"/>
      <c r="OQ30" s="233" t="str">
        <f>IF(OP30="",".",1)</f>
        <v>.</v>
      </c>
      <c r="OR30" s="31"/>
      <c r="OS30" s="165"/>
      <c r="OT30" s="233" t="str">
        <f>IF(OS30="",".",1)</f>
        <v>.</v>
      </c>
      <c r="OU30" s="31"/>
      <c r="OV30" s="165"/>
      <c r="OW30" s="233" t="str">
        <f>IF(OV30="",".",1)</f>
        <v>.</v>
      </c>
      <c r="OX30" s="31"/>
      <c r="OY30" s="165"/>
      <c r="OZ30" s="233" t="str">
        <f>IF(OY30="",".",1)</f>
        <v>.</v>
      </c>
      <c r="PA30" s="31"/>
      <c r="PB30" s="165"/>
      <c r="PC30" s="233" t="str">
        <f>IF(PB30="",".",1)</f>
        <v>.</v>
      </c>
      <c r="PD30" s="31"/>
      <c r="PE30" s="165"/>
      <c r="PF30" s="233" t="str">
        <f>IF(PE30="",".",1)</f>
        <v>.</v>
      </c>
      <c r="PG30" s="31"/>
      <c r="PH30" s="165"/>
      <c r="PI30" s="233" t="str">
        <f>IF(PH30="",".",1)</f>
        <v>.</v>
      </c>
      <c r="PJ30" s="31"/>
      <c r="PK30" s="165"/>
      <c r="PL30" s="233" t="str">
        <f>IF(PK30="",".",1)</f>
        <v>.</v>
      </c>
      <c r="PM30" s="31"/>
      <c r="PN30" s="165"/>
      <c r="PO30" s="233" t="str">
        <f>IF(PN30="",".",1)</f>
        <v>.</v>
      </c>
      <c r="PP30" s="31"/>
      <c r="PQ30" s="165"/>
      <c r="PR30" s="233" t="str">
        <f>IF(PQ30="",".",1)</f>
        <v>.</v>
      </c>
      <c r="PS30" s="31"/>
      <c r="PT30" s="165"/>
      <c r="PU30" s="233" t="str">
        <f>IF(PT30="",".",1)</f>
        <v>.</v>
      </c>
      <c r="PV30" s="31"/>
      <c r="PW30" s="165"/>
      <c r="PX30" s="233" t="str">
        <f>IF(PW30="",".",1)</f>
        <v>.</v>
      </c>
      <c r="PY30" s="31"/>
      <c r="PZ30" s="165"/>
      <c r="QA30" s="233" t="str">
        <f>IF(PZ30="",".",1)</f>
        <v>.</v>
      </c>
      <c r="QB30" s="31"/>
      <c r="QC30" s="165"/>
      <c r="QD30" s="233" t="str">
        <f>IF(QC30="",".",1)</f>
        <v>.</v>
      </c>
      <c r="QE30" s="31"/>
      <c r="QF30" s="165"/>
      <c r="QG30" s="233" t="str">
        <f>IF(QF30="",".",1)</f>
        <v>.</v>
      </c>
      <c r="QH30" s="31"/>
      <c r="QI30" s="165"/>
      <c r="QJ30" s="233" t="str">
        <f>IF(QI30="",".",1)</f>
        <v>.</v>
      </c>
      <c r="QK30" s="31"/>
      <c r="QL30" s="165"/>
      <c r="QM30" s="233" t="str">
        <f>IF(QL30="",".",1)</f>
        <v>.</v>
      </c>
      <c r="QN30" s="31"/>
      <c r="QO30" s="165"/>
      <c r="QP30" s="233" t="str">
        <f>IF(QO30="",".",1)</f>
        <v>.</v>
      </c>
      <c r="QQ30" s="31"/>
      <c r="QR30" s="165"/>
      <c r="QS30" s="233" t="str">
        <f>IF(QR30="",".",1)</f>
        <v>.</v>
      </c>
      <c r="QT30" s="31"/>
      <c r="QU30" s="165"/>
      <c r="QV30" s="233" t="str">
        <f>IF(QU30="",".",1)</f>
        <v>.</v>
      </c>
      <c r="QW30" s="31"/>
      <c r="QX30" s="165"/>
      <c r="QY30" s="233" t="str">
        <f>IF(QX30="",".",1)</f>
        <v>.</v>
      </c>
      <c r="QZ30" s="31"/>
      <c r="RA30" s="165"/>
      <c r="RB30" s="233" t="str">
        <f>IF(RA30="",".",1)</f>
        <v>.</v>
      </c>
      <c r="RC30" s="31"/>
      <c r="RD30" s="165"/>
      <c r="RE30" s="233" t="str">
        <f>IF(RD30="",".",1)</f>
        <v>.</v>
      </c>
      <c r="RF30" s="31"/>
      <c r="RG30" s="165"/>
      <c r="RH30" s="233" t="str">
        <f>IF(RG30="",".",1)</f>
        <v>.</v>
      </c>
      <c r="RI30" s="31"/>
      <c r="RJ30" s="165"/>
      <c r="RK30" s="233" t="str">
        <f>IF(RJ30="",".",1)</f>
        <v>.</v>
      </c>
      <c r="RL30" s="31"/>
      <c r="RM30" s="165"/>
      <c r="RN30" s="233" t="str">
        <f>IF(RM30="",".",1)</f>
        <v>.</v>
      </c>
      <c r="RO30" s="31"/>
      <c r="RP30" s="165"/>
      <c r="RQ30" s="233" t="str">
        <f>IF(RP30="",".",1)</f>
        <v>.</v>
      </c>
      <c r="RR30" s="31"/>
      <c r="RS30" s="165"/>
      <c r="RT30" s="233" t="str">
        <f>IF(RS30="",".",1)</f>
        <v>.</v>
      </c>
      <c r="RU30" s="31"/>
      <c r="RV30" s="165"/>
      <c r="RW30" s="233" t="str">
        <f>IF(RV30="",".",1)</f>
        <v>.</v>
      </c>
      <c r="RX30" s="31"/>
      <c r="RY30" s="165"/>
      <c r="RZ30" s="233" t="str">
        <f>IF(RY30="",".",1)</f>
        <v>.</v>
      </c>
      <c r="SA30" s="31"/>
      <c r="SB30" s="165"/>
      <c r="SC30" s="233" t="str">
        <f>IF(SB30="",".",1)</f>
        <v>.</v>
      </c>
      <c r="SD30" s="31"/>
      <c r="SE30" s="165"/>
      <c r="SF30" s="233" t="str">
        <f>IF(SE30="",".",1)</f>
        <v>.</v>
      </c>
      <c r="SG30" s="31"/>
      <c r="SH30" s="165"/>
      <c r="SI30" s="233" t="str">
        <f>IF(SH30="",".",1)</f>
        <v>.</v>
      </c>
      <c r="SJ30" s="31"/>
      <c r="SK30" s="165"/>
      <c r="SL30" s="233" t="str">
        <f>IF(SK30="",".",1)</f>
        <v>.</v>
      </c>
      <c r="SM30" s="31"/>
      <c r="SN30" s="165"/>
      <c r="SO30" s="233" t="str">
        <f>IF(SN30="",".",1)</f>
        <v>.</v>
      </c>
      <c r="SP30" s="31"/>
      <c r="SQ30" s="165"/>
      <c r="SR30" s="233" t="str">
        <f>IF(SQ30="",".",1)</f>
        <v>.</v>
      </c>
      <c r="SS30" s="31"/>
      <c r="ST30" s="165"/>
      <c r="SU30" s="233" t="str">
        <f>IF(ST30="",".",1)</f>
        <v>.</v>
      </c>
      <c r="SV30" s="31"/>
      <c r="SW30" s="165"/>
      <c r="SX30" s="233" t="str">
        <f>IF(SW30="",".",1)</f>
        <v>.</v>
      </c>
      <c r="SY30" s="31"/>
      <c r="SZ30" s="165"/>
      <c r="TA30" s="233" t="str">
        <f>IF(SZ30="",".",1)</f>
        <v>.</v>
      </c>
      <c r="TB30" s="31"/>
      <c r="TC30" s="165"/>
      <c r="TD30" s="233" t="str">
        <f>IF(TC30="",".",1)</f>
        <v>.</v>
      </c>
      <c r="TE30" s="31"/>
      <c r="TF30" s="165"/>
      <c r="TG30" s="233" t="str">
        <f>IF(TF30="",".",1)</f>
        <v>.</v>
      </c>
      <c r="TH30" s="31"/>
      <c r="TI30" s="165"/>
      <c r="TJ30" s="233" t="str">
        <f>IF(TI30="",".",1)</f>
        <v>.</v>
      </c>
      <c r="TK30" s="31"/>
      <c r="TL30" s="165"/>
      <c r="TM30" s="233" t="str">
        <f>IF(TL30="",".",1)</f>
        <v>.</v>
      </c>
      <c r="TN30" s="31"/>
      <c r="TO30" s="165"/>
      <c r="TP30" s="233" t="str">
        <f>IF(TO30="",".",1)</f>
        <v>.</v>
      </c>
      <c r="TQ30" s="31"/>
      <c r="TR30" s="165"/>
      <c r="TS30" s="233" t="str">
        <f>IF(TR30="",".",1)</f>
        <v>.</v>
      </c>
      <c r="TT30" s="31"/>
      <c r="TU30" s="165"/>
      <c r="TV30" s="233" t="str">
        <f>IF(TU30="",".",1)</f>
        <v>.</v>
      </c>
      <c r="TW30" s="31"/>
      <c r="TX30" s="165"/>
      <c r="TY30" s="233" t="str">
        <f>IF(TX30="",".",1)</f>
        <v>.</v>
      </c>
      <c r="TZ30" s="31"/>
      <c r="UA30" s="165"/>
      <c r="UB30" s="233" t="str">
        <f>IF(UA30="",".",1)</f>
        <v>.</v>
      </c>
      <c r="UC30" s="31"/>
      <c r="UD30" s="165"/>
      <c r="UE30" s="233" t="str">
        <f>IF(UD30="",".",1)</f>
        <v>.</v>
      </c>
      <c r="UF30" s="31"/>
      <c r="UG30" s="165"/>
      <c r="UH30" s="233" t="str">
        <f>IF(UG30="",".",1)</f>
        <v>.</v>
      </c>
      <c r="UI30" s="31"/>
      <c r="UJ30" s="165"/>
      <c r="UK30" s="233" t="str">
        <f>IF(UJ30="",".",1)</f>
        <v>.</v>
      </c>
      <c r="UL30" s="31"/>
      <c r="UM30" s="165"/>
      <c r="UN30" s="233" t="str">
        <f>IF(UM30="",".",1)</f>
        <v>.</v>
      </c>
      <c r="UO30" s="31"/>
      <c r="UP30" s="165"/>
      <c r="UQ30" s="233" t="str">
        <f>IF(UP30="",".",1)</f>
        <v>.</v>
      </c>
      <c r="UR30" s="31"/>
      <c r="US30" s="165"/>
      <c r="UT30" s="233" t="str">
        <f>IF(US30="",".",1)</f>
        <v>.</v>
      </c>
      <c r="UU30" s="31"/>
      <c r="UV30" s="165"/>
      <c r="UW30" s="233" t="str">
        <f>IF(UV30="",".",1)</f>
        <v>.</v>
      </c>
      <c r="UX30" s="31"/>
      <c r="UY30" s="165"/>
      <c r="UZ30" s="233" t="str">
        <f>IF(UY30="",".",1)</f>
        <v>.</v>
      </c>
      <c r="VA30" s="31"/>
      <c r="VB30" s="165"/>
      <c r="VC30" s="233" t="str">
        <f>IF(VB30="",".",1)</f>
        <v>.</v>
      </c>
      <c r="VD30" s="31"/>
      <c r="VE30" s="165"/>
      <c r="VF30" s="233" t="str">
        <f>IF(VE30="",".",1)</f>
        <v>.</v>
      </c>
      <c r="VG30" s="31"/>
      <c r="VH30" s="165"/>
      <c r="VI30" s="233" t="str">
        <f>IF(VH30="",".",1)</f>
        <v>.</v>
      </c>
      <c r="VJ30" s="31"/>
      <c r="VK30" s="165"/>
      <c r="VL30" s="233" t="str">
        <f>IF(VK30="",".",1)</f>
        <v>.</v>
      </c>
      <c r="VM30" s="31"/>
      <c r="VN30" s="165"/>
      <c r="VO30" s="233" t="str">
        <f>IF(VN30="",".",1)</f>
        <v>.</v>
      </c>
      <c r="VP30" s="31"/>
      <c r="VQ30" s="165"/>
      <c r="VR30" s="233" t="str">
        <f>IF(VQ30="",".",1)</f>
        <v>.</v>
      </c>
      <c r="VS30" s="31"/>
      <c r="VT30" s="165"/>
      <c r="VU30" s="233" t="str">
        <f>IF(VT30="",".",1)</f>
        <v>.</v>
      </c>
      <c r="VV30" s="31"/>
      <c r="VW30" s="165"/>
      <c r="VX30" s="233" t="str">
        <f>IF(VW30="",".",1)</f>
        <v>.</v>
      </c>
      <c r="VY30" s="31"/>
      <c r="VZ30" s="165"/>
      <c r="WA30" s="233" t="str">
        <f>IF(VZ30="",".",1)</f>
        <v>.</v>
      </c>
      <c r="WB30" s="31"/>
      <c r="WC30" s="165"/>
      <c r="WD30" s="233" t="str">
        <f>IF(WC30="",".",1)</f>
        <v>.</v>
      </c>
      <c r="WE30" s="31"/>
      <c r="WF30" s="165"/>
      <c r="WG30" s="233" t="str">
        <f>IF(WF30="",".",1)</f>
        <v>.</v>
      </c>
      <c r="WH30" s="31"/>
      <c r="WI30" s="165"/>
      <c r="WJ30" s="233" t="str">
        <f>IF(WI30="",".",1)</f>
        <v>.</v>
      </c>
      <c r="WK30" s="31"/>
      <c r="WL30" s="165"/>
      <c r="WM30" s="233" t="str">
        <f>IF(WL30="",".",1)</f>
        <v>.</v>
      </c>
      <c r="WN30" s="31"/>
      <c r="WO30" s="165"/>
      <c r="WP30" s="233" t="str">
        <f>IF(WO30="",".",1)</f>
        <v>.</v>
      </c>
      <c r="WQ30" s="31"/>
      <c r="WR30" s="165"/>
      <c r="WS30" s="233" t="str">
        <f>IF(WR30="",".",1)</f>
        <v>.</v>
      </c>
      <c r="WT30" s="31"/>
      <c r="WU30" s="165"/>
      <c r="WV30" s="233" t="str">
        <f>IF(WU30="",".",1)</f>
        <v>.</v>
      </c>
      <c r="WW30" s="31"/>
      <c r="WX30" s="165"/>
      <c r="WY30" s="233" t="str">
        <f>IF(WX30="",".",1)</f>
        <v>.</v>
      </c>
      <c r="WZ30" s="31"/>
      <c r="XA30" s="165"/>
      <c r="XB30" s="233" t="str">
        <f>IF(XA30="",".",1)</f>
        <v>.</v>
      </c>
      <c r="XC30" s="31"/>
      <c r="XD30" s="165"/>
      <c r="XE30" s="233" t="str">
        <f>IF(XD30="",".",1)</f>
        <v>.</v>
      </c>
      <c r="XF30" s="31"/>
      <c r="XG30" s="165"/>
      <c r="XH30" s="233" t="str">
        <f>IF(XG30="",".",1)</f>
        <v>.</v>
      </c>
      <c r="XI30" s="31"/>
      <c r="XJ30" s="165"/>
      <c r="XK30" s="233" t="str">
        <f>IF(XJ30="",".",1)</f>
        <v>.</v>
      </c>
      <c r="XL30" s="31"/>
      <c r="XM30" s="165"/>
      <c r="XN30" s="233" t="str">
        <f>IF(XM30="",".",1)</f>
        <v>.</v>
      </c>
      <c r="XO30" s="31"/>
      <c r="XP30" s="165"/>
      <c r="XQ30" s="233" t="str">
        <f>IF(XP30="",".",1)</f>
        <v>.</v>
      </c>
      <c r="XR30" s="31"/>
      <c r="XS30" s="165"/>
      <c r="XT30" s="233" t="str">
        <f>IF(XS30="",".",1)</f>
        <v>.</v>
      </c>
      <c r="XU30" s="31"/>
      <c r="XV30" s="165"/>
      <c r="XW30" s="233" t="str">
        <f>IF(XV30="",".",1)</f>
        <v>.</v>
      </c>
      <c r="XX30" s="31"/>
      <c r="XY30" s="165"/>
      <c r="XZ30" s="233" t="str">
        <f>IF(XY30="",".",1)</f>
        <v>.</v>
      </c>
      <c r="YA30" s="31"/>
      <c r="YB30" s="165"/>
      <c r="YC30" s="233" t="str">
        <f>IF(YB30="",".",1)</f>
        <v>.</v>
      </c>
      <c r="YD30" s="31"/>
      <c r="YE30" s="165"/>
      <c r="YF30" s="233" t="str">
        <f>IF(YE30="",".",1)</f>
        <v>.</v>
      </c>
      <c r="YG30" s="31"/>
      <c r="YH30" s="165"/>
      <c r="YI30" s="233" t="str">
        <f>IF(YH30="",".",1)</f>
        <v>.</v>
      </c>
      <c r="YJ30" s="31"/>
      <c r="YK30" s="165"/>
      <c r="YL30" s="233" t="str">
        <f>IF(YK30="",".",1)</f>
        <v>.</v>
      </c>
      <c r="YM30" s="31"/>
      <c r="YN30" s="165"/>
      <c r="YO30" s="233" t="str">
        <f>IF(YN30="",".",1)</f>
        <v>.</v>
      </c>
      <c r="YP30" s="31"/>
      <c r="YQ30" s="165"/>
      <c r="YR30" s="233" t="str">
        <f>IF(YQ30="",".",1)</f>
        <v>.</v>
      </c>
      <c r="YS30" s="31"/>
      <c r="YT30" s="165"/>
      <c r="YU30" s="233" t="str">
        <f>IF(YT30="",".",1)</f>
        <v>.</v>
      </c>
      <c r="YV30" s="31"/>
      <c r="YW30" s="165"/>
      <c r="YX30" s="233" t="str">
        <f>IF(YW30="",".",1)</f>
        <v>.</v>
      </c>
      <c r="YY30" s="31"/>
      <c r="YZ30" s="165"/>
      <c r="ZA30" s="233" t="str">
        <f>IF(YZ30="",".",1)</f>
        <v>.</v>
      </c>
      <c r="ZB30" s="31"/>
      <c r="ZC30" s="165"/>
      <c r="ZD30" s="233" t="str">
        <f>IF(ZC30="",".",1)</f>
        <v>.</v>
      </c>
      <c r="ZE30" s="31"/>
      <c r="ZF30" s="165"/>
      <c r="ZG30" s="233" t="str">
        <f>IF(ZF30="",".",1)</f>
        <v>.</v>
      </c>
      <c r="ZH30" s="31"/>
      <c r="ZI30" s="165"/>
      <c r="ZJ30" s="233" t="str">
        <f>IF(ZI30="",".",1)</f>
        <v>.</v>
      </c>
      <c r="ZK30" s="31"/>
      <c r="ZL30" s="165"/>
      <c r="ZM30" s="233" t="str">
        <f>IF(ZL30="",".",1)</f>
        <v>.</v>
      </c>
      <c r="ZN30" s="31"/>
      <c r="ZO30" s="165"/>
      <c r="ZP30" s="233" t="str">
        <f>IF(ZO30="",".",1)</f>
        <v>.</v>
      </c>
      <c r="ZQ30" s="31"/>
      <c r="ZR30" s="165"/>
      <c r="ZS30" s="233" t="str">
        <f>IF(ZR30="",".",1)</f>
        <v>.</v>
      </c>
      <c r="ZT30" s="31"/>
      <c r="ZU30" s="165"/>
      <c r="ZV30" s="233" t="str">
        <f>IF(ZU30="",".",1)</f>
        <v>.</v>
      </c>
      <c r="ZW30" s="31"/>
      <c r="ZX30" s="165"/>
      <c r="ZY30" s="233" t="str">
        <f>IF(ZX30="",".",1)</f>
        <v>.</v>
      </c>
      <c r="ZZ30" s="31"/>
      <c r="AAA30" s="165"/>
      <c r="AAB30" s="233" t="str">
        <f>IF(AAA30="",".",1)</f>
        <v>.</v>
      </c>
      <c r="AAC30" s="31"/>
      <c r="AAD30" s="165"/>
      <c r="AAE30" s="233" t="str">
        <f>IF(AAD30="",".",1)</f>
        <v>.</v>
      </c>
      <c r="AAF30" s="31"/>
      <c r="AAG30" s="165"/>
      <c r="AAH30" s="233" t="str">
        <f>IF(AAG30="",".",1)</f>
        <v>.</v>
      </c>
      <c r="AAI30" s="31"/>
      <c r="AAJ30" s="165"/>
      <c r="AAK30" s="233" t="str">
        <f>IF(AAJ30="",".",1)</f>
        <v>.</v>
      </c>
      <c r="AAL30" s="31"/>
      <c r="AAM30" s="165"/>
      <c r="AAN30" s="233" t="str">
        <f>IF(AAM30="",".",1)</f>
        <v>.</v>
      </c>
      <c r="AAO30" s="31"/>
      <c r="AAP30" s="165"/>
      <c r="AAQ30" s="233" t="str">
        <f>IF(AAP30="",".",1)</f>
        <v>.</v>
      </c>
      <c r="AAR30" s="31"/>
      <c r="AAS30" s="165"/>
      <c r="AAT30" s="233" t="str">
        <f>IF(AAS30="",".",1)</f>
        <v>.</v>
      </c>
      <c r="AAU30" s="31"/>
      <c r="AAV30" s="165"/>
      <c r="AAW30" s="233" t="str">
        <f>IF(AAV30="",".",1)</f>
        <v>.</v>
      </c>
      <c r="AAX30" s="31"/>
      <c r="AAY30" s="165"/>
      <c r="AAZ30" s="233" t="str">
        <f>IF(AAY30="",".",1)</f>
        <v>.</v>
      </c>
      <c r="ABA30" s="31"/>
      <c r="ABB30" s="165"/>
      <c r="ABC30" s="233" t="str">
        <f>IF(ABB30="",".",1)</f>
        <v>.</v>
      </c>
      <c r="ABD30" s="31"/>
      <c r="ABE30" s="165"/>
      <c r="ABF30" s="233" t="str">
        <f>IF(ABE30="",".",1)</f>
        <v>.</v>
      </c>
      <c r="ABG30" s="31"/>
      <c r="ABH30" s="165"/>
      <c r="ABI30" s="233" t="str">
        <f>IF(ABH30="",".",1)</f>
        <v>.</v>
      </c>
      <c r="ABJ30" s="31"/>
      <c r="ABK30" s="165"/>
      <c r="ABL30" s="233" t="str">
        <f>IF(ABK30="",".",1)</f>
        <v>.</v>
      </c>
      <c r="ABM30" s="31"/>
      <c r="ABN30" s="165"/>
      <c r="ABO30" s="233" t="str">
        <f>IF(ABN30="",".",1)</f>
        <v>.</v>
      </c>
      <c r="ABP30" s="31"/>
      <c r="ABQ30" s="165"/>
      <c r="ABR30" s="233" t="str">
        <f>IF(ABQ30="",".",1)</f>
        <v>.</v>
      </c>
      <c r="ABS30" s="31"/>
      <c r="ABT30" s="165"/>
      <c r="ABU30" s="233" t="str">
        <f>IF(ABT30="",".",1)</f>
        <v>.</v>
      </c>
      <c r="ABV30" s="31"/>
      <c r="ABW30" s="165"/>
      <c r="ABX30" s="233" t="str">
        <f>IF(ABW30="",".",1)</f>
        <v>.</v>
      </c>
      <c r="ABY30" s="31"/>
      <c r="ABZ30" s="165"/>
      <c r="ACA30" s="233" t="str">
        <f>IF(ABZ30="",".",1)</f>
        <v>.</v>
      </c>
      <c r="ACB30" s="31"/>
      <c r="ACC30" s="165"/>
      <c r="ACD30" s="233" t="str">
        <f>IF(ACC30="",".",1)</f>
        <v>.</v>
      </c>
      <c r="ACE30" s="31"/>
      <c r="ACF30" s="165"/>
      <c r="ACG30" s="233" t="str">
        <f>IF(ACF30="",".",1)</f>
        <v>.</v>
      </c>
      <c r="ACH30" s="31"/>
      <c r="ACI30" s="165"/>
      <c r="ACJ30" s="233" t="str">
        <f>IF(ACI30="",".",1)</f>
        <v>.</v>
      </c>
      <c r="ACK30" s="31"/>
      <c r="ACL30" s="165"/>
      <c r="ACM30" s="233" t="str">
        <f>IF(ACL30="",".",1)</f>
        <v>.</v>
      </c>
      <c r="ACN30" s="31"/>
      <c r="ACO30" s="165"/>
      <c r="ACP30" s="233" t="str">
        <f>IF(ACO30="",".",1)</f>
        <v>.</v>
      </c>
      <c r="ACQ30" s="31"/>
      <c r="ACR30" s="165"/>
      <c r="ACS30" s="233" t="str">
        <f>IF(ACR30="",".",1)</f>
        <v>.</v>
      </c>
      <c r="ACT30" s="31"/>
      <c r="ACU30" s="165"/>
      <c r="ACV30" s="233" t="str">
        <f>IF(ACU30="",".",1)</f>
        <v>.</v>
      </c>
      <c r="ACW30" s="31"/>
      <c r="ACX30" s="165"/>
      <c r="ACY30" s="233" t="str">
        <f>IF(ACX30="",".",1)</f>
        <v>.</v>
      </c>
      <c r="ACZ30" s="31"/>
      <c r="ADA30" s="165"/>
      <c r="ADB30" s="233" t="str">
        <f>IF(ADA30="",".",1)</f>
        <v>.</v>
      </c>
      <c r="ADC30" s="31"/>
      <c r="ADD30" s="165"/>
      <c r="ADE30" s="233" t="str">
        <f>IF(ADD30="",".",1)</f>
        <v>.</v>
      </c>
      <c r="ADF30" s="31"/>
      <c r="ADG30" s="165"/>
      <c r="ADH30" s="233" t="str">
        <f>IF(ADG30="",".",1)</f>
        <v>.</v>
      </c>
      <c r="ADI30" s="31"/>
      <c r="ADJ30" s="165"/>
      <c r="ADK30" s="233" t="str">
        <f>IF(ADJ30="",".",1)</f>
        <v>.</v>
      </c>
      <c r="ADL30" s="31"/>
      <c r="ADM30" s="165"/>
      <c r="ADN30" s="233" t="str">
        <f>IF(ADM30="",".",1)</f>
        <v>.</v>
      </c>
      <c r="ADO30" s="31"/>
      <c r="ADP30" s="165"/>
      <c r="ADQ30" s="233" t="str">
        <f>IF(ADP30="",".",1)</f>
        <v>.</v>
      </c>
      <c r="ADR30" s="31"/>
      <c r="ADS30" s="165"/>
      <c r="ADT30" s="233" t="str">
        <f>IF(ADS30="",".",1)</f>
        <v>.</v>
      </c>
      <c r="ADU30" s="31"/>
      <c r="ADV30" s="165"/>
      <c r="ADW30" s="233" t="str">
        <f>IF(ADV30="",".",1)</f>
        <v>.</v>
      </c>
      <c r="ADX30" s="31"/>
      <c r="ADY30" s="165"/>
      <c r="ADZ30" s="233" t="str">
        <f>IF(ADY30="",".",1)</f>
        <v>.</v>
      </c>
      <c r="AEA30" s="31"/>
      <c r="AEB30" s="165"/>
      <c r="AEC30" s="233" t="str">
        <f>IF(AEB30="",".",1)</f>
        <v>.</v>
      </c>
      <c r="AED30" s="31"/>
      <c r="AEE30" s="165"/>
      <c r="AEF30" s="233" t="str">
        <f>IF(AEE30="",".",1)</f>
        <v>.</v>
      </c>
      <c r="AEG30" s="31"/>
      <c r="AEH30" s="165"/>
      <c r="AEI30" s="233" t="str">
        <f>IF(AEH30="",".",1)</f>
        <v>.</v>
      </c>
      <c r="AEJ30" s="31"/>
      <c r="AEK30" s="165"/>
      <c r="AEL30" s="233" t="str">
        <f>IF(AEK30="",".",1)</f>
        <v>.</v>
      </c>
      <c r="AEM30" s="31"/>
      <c r="AEN30" s="165"/>
      <c r="AEO30" s="233" t="str">
        <f>IF(AEN30="",".",1)</f>
        <v>.</v>
      </c>
      <c r="AEP30" s="31"/>
      <c r="AEQ30" s="165"/>
      <c r="AER30" s="233" t="str">
        <f>IF(AEQ30="",".",1)</f>
        <v>.</v>
      </c>
      <c r="AES30" s="31"/>
      <c r="AET30" s="165"/>
      <c r="AEU30" s="233" t="str">
        <f>IF(AET30="",".",1)</f>
        <v>.</v>
      </c>
      <c r="AEV30" s="31"/>
      <c r="AEW30" s="165"/>
      <c r="AEX30" s="233" t="str">
        <f>IF(AEW30="",".",1)</f>
        <v>.</v>
      </c>
      <c r="AEY30" s="31"/>
      <c r="AEZ30" s="165"/>
      <c r="AFA30" s="233" t="str">
        <f>IF(AEZ30="",".",1)</f>
        <v>.</v>
      </c>
      <c r="AFB30" s="31"/>
      <c r="AFC30" s="165"/>
      <c r="AFD30" s="233" t="str">
        <f>IF(AFC30="",".",1)</f>
        <v>.</v>
      </c>
      <c r="AFE30" s="31"/>
      <c r="AFF30" s="165"/>
      <c r="AFG30" s="233" t="str">
        <f>IF(AFF30="",".",1)</f>
        <v>.</v>
      </c>
      <c r="AFH30" s="31"/>
      <c r="AFI30" s="165"/>
      <c r="AFJ30" s="233" t="str">
        <f>IF(AFI30="",".",1)</f>
        <v>.</v>
      </c>
      <c r="AFK30" s="31"/>
      <c r="AFL30" s="165"/>
      <c r="AFM30" s="233" t="str">
        <f>IF(AFL30="",".",1)</f>
        <v>.</v>
      </c>
      <c r="AFN30" s="31"/>
      <c r="AFO30" s="165"/>
      <c r="AFP30" s="233" t="str">
        <f>IF(AFO30="",".",1)</f>
        <v>.</v>
      </c>
      <c r="AFQ30" s="31"/>
      <c r="AFR30" s="165"/>
      <c r="AFS30" s="233" t="str">
        <f>IF(AFR30="",".",1)</f>
        <v>.</v>
      </c>
      <c r="AFT30" s="31"/>
      <c r="AFU30" s="165"/>
      <c r="AFV30" s="233" t="str">
        <f>IF(AFU30="",".",1)</f>
        <v>.</v>
      </c>
      <c r="AFW30" s="31"/>
      <c r="AFX30" s="165"/>
      <c r="AFY30" s="233" t="str">
        <f>IF(AFX30="",".",1)</f>
        <v>.</v>
      </c>
      <c r="AFZ30" s="31"/>
      <c r="AGA30" s="165"/>
      <c r="AGB30" s="233" t="str">
        <f>IF(AGA30="",".",1)</f>
        <v>.</v>
      </c>
      <c r="AGC30" s="31"/>
      <c r="AGD30" s="165"/>
      <c r="AGE30" s="233" t="str">
        <f>IF(AGD30="",".",1)</f>
        <v>.</v>
      </c>
      <c r="AGF30" s="31"/>
      <c r="AGG30" s="165"/>
      <c r="AGH30" s="233" t="str">
        <f>IF(AGG30="",".",1)</f>
        <v>.</v>
      </c>
      <c r="AGI30" s="31"/>
      <c r="AGJ30" s="165"/>
      <c r="AGK30" s="233" t="str">
        <f>IF(AGJ30="",".",1)</f>
        <v>.</v>
      </c>
      <c r="AGL30" s="31"/>
      <c r="AGM30" s="165"/>
      <c r="AGN30" s="233" t="str">
        <f>IF(AGM30="",".",1)</f>
        <v>.</v>
      </c>
      <c r="AGO30" s="31"/>
      <c r="AGP30" s="165"/>
      <c r="AGQ30" s="233" t="str">
        <f>IF(AGP30="",".",1)</f>
        <v>.</v>
      </c>
      <c r="AGR30" s="31"/>
      <c r="AGS30" s="165"/>
      <c r="AGT30" s="233" t="str">
        <f>IF(AGS30="",".",1)</f>
        <v>.</v>
      </c>
      <c r="AGU30" s="31"/>
      <c r="AGV30" s="165"/>
      <c r="AGW30" s="233" t="str">
        <f>IF(AGV30="",".",1)</f>
        <v>.</v>
      </c>
      <c r="AGX30" s="31"/>
      <c r="AGY30" s="165"/>
      <c r="AGZ30" s="233" t="str">
        <f>IF(AGY30="",".",1)</f>
        <v>.</v>
      </c>
      <c r="AHA30" s="31"/>
      <c r="AHB30" s="165"/>
      <c r="AHC30" s="233" t="str">
        <f>IF(AHB30="",".",1)</f>
        <v>.</v>
      </c>
      <c r="AHD30" s="31"/>
      <c r="AHE30" s="165"/>
      <c r="AHF30" s="233" t="str">
        <f>IF(AHE30="",".",1)</f>
        <v>.</v>
      </c>
      <c r="AHG30" s="31"/>
      <c r="AHH30" s="165"/>
      <c r="AHI30" s="233" t="str">
        <f>IF(AHH30="",".",1)</f>
        <v>.</v>
      </c>
      <c r="AHJ30" s="31"/>
      <c r="AHK30" s="165"/>
      <c r="AHL30" s="233" t="str">
        <f>IF(AHK30="",".",1)</f>
        <v>.</v>
      </c>
      <c r="AHM30" s="31"/>
      <c r="AHN30" s="165"/>
      <c r="AHO30" s="233" t="str">
        <f>IF(AHN30="",".",1)</f>
        <v>.</v>
      </c>
      <c r="AHP30" s="31"/>
      <c r="AHQ30" s="165"/>
      <c r="AHR30" s="233" t="str">
        <f>IF(AHQ30="",".",1)</f>
        <v>.</v>
      </c>
      <c r="AHS30" s="31"/>
      <c r="AHT30" s="165"/>
      <c r="AHU30" s="233" t="str">
        <f>IF(AHT30="",".",1)</f>
        <v>.</v>
      </c>
      <c r="AHV30" s="31"/>
    </row>
    <row r="31" spans="2:906" s="34" customFormat="1" ht="13.6" x14ac:dyDescent="0.2">
      <c r="B31" s="7" t="s">
        <v>14</v>
      </c>
      <c r="C31" s="30" t="s">
        <v>68</v>
      </c>
      <c r="D31" s="138"/>
      <c r="E31" s="132"/>
      <c r="F31" s="134"/>
      <c r="G31" s="163"/>
      <c r="H31" s="94"/>
      <c r="I31" s="33"/>
      <c r="J31" s="163"/>
      <c r="K31" s="94"/>
      <c r="L31" s="33"/>
      <c r="M31" s="163"/>
      <c r="N31" s="94"/>
      <c r="O31" s="33"/>
      <c r="P31" s="163"/>
      <c r="Q31" s="94"/>
      <c r="R31" s="33"/>
      <c r="S31" s="163"/>
      <c r="T31" s="94"/>
      <c r="U31" s="33"/>
      <c r="V31" s="163"/>
      <c r="W31" s="94"/>
      <c r="X31" s="33"/>
      <c r="Y31" s="163"/>
      <c r="Z31" s="94"/>
      <c r="AA31" s="33"/>
      <c r="AB31" s="163"/>
      <c r="AC31" s="94"/>
      <c r="AD31" s="33"/>
      <c r="AE31" s="163"/>
      <c r="AF31" s="94"/>
      <c r="AG31" s="33"/>
      <c r="AH31" s="163"/>
      <c r="AI31" s="94"/>
      <c r="AJ31" s="33"/>
      <c r="AK31" s="163"/>
      <c r="AL31" s="94"/>
      <c r="AM31" s="33"/>
      <c r="AN31" s="163"/>
      <c r="AO31" s="94"/>
      <c r="AP31" s="33"/>
      <c r="AQ31" s="163"/>
      <c r="AR31" s="94"/>
      <c r="AS31" s="33"/>
      <c r="AT31" s="163"/>
      <c r="AU31" s="94"/>
      <c r="AV31" s="33"/>
      <c r="AW31" s="163"/>
      <c r="AX31" s="94"/>
      <c r="AY31" s="33"/>
      <c r="AZ31" s="163"/>
      <c r="BA31" s="94"/>
      <c r="BB31" s="33"/>
      <c r="BC31" s="163"/>
      <c r="BD31" s="94"/>
      <c r="BE31" s="33"/>
      <c r="BF31" s="163"/>
      <c r="BG31" s="94"/>
      <c r="BH31" s="33"/>
      <c r="BI31" s="163"/>
      <c r="BJ31" s="94"/>
      <c r="BK31" s="33"/>
      <c r="BL31" s="163"/>
      <c r="BM31" s="94"/>
      <c r="BN31" s="33"/>
      <c r="BO31" s="163"/>
      <c r="BP31" s="94"/>
      <c r="BQ31" s="33"/>
      <c r="BR31" s="163"/>
      <c r="BS31" s="94"/>
      <c r="BT31" s="33"/>
      <c r="BU31" s="163"/>
      <c r="BV31" s="94"/>
      <c r="BW31" s="33"/>
      <c r="BX31" s="163"/>
      <c r="BY31" s="94"/>
      <c r="BZ31" s="33"/>
      <c r="CA31" s="163"/>
      <c r="CB31" s="94"/>
      <c r="CC31" s="33"/>
      <c r="CD31" s="163"/>
      <c r="CE31" s="94"/>
      <c r="CF31" s="33"/>
      <c r="CG31" s="163"/>
      <c r="CH31" s="94"/>
      <c r="CI31" s="33"/>
      <c r="CJ31" s="163"/>
      <c r="CK31" s="94"/>
      <c r="CL31" s="33"/>
      <c r="CM31" s="163"/>
      <c r="CN31" s="94"/>
      <c r="CO31" s="33"/>
      <c r="CP31" s="163"/>
      <c r="CQ31" s="94"/>
      <c r="CR31" s="33"/>
      <c r="CS31" s="163"/>
      <c r="CT31" s="94"/>
      <c r="CU31" s="33"/>
      <c r="CV31" s="163"/>
      <c r="CW31" s="94"/>
      <c r="CX31" s="33"/>
      <c r="CY31" s="163"/>
      <c r="CZ31" s="94"/>
      <c r="DA31" s="33"/>
      <c r="DB31" s="163"/>
      <c r="DC31" s="94"/>
      <c r="DD31" s="33"/>
      <c r="DE31" s="163"/>
      <c r="DF31" s="94"/>
      <c r="DG31" s="33"/>
      <c r="DH31" s="163"/>
      <c r="DI31" s="94"/>
      <c r="DJ31" s="33"/>
      <c r="DK31" s="163"/>
      <c r="DL31" s="94"/>
      <c r="DM31" s="33"/>
      <c r="DN31" s="163"/>
      <c r="DO31" s="94"/>
      <c r="DP31" s="33"/>
      <c r="DQ31" s="163"/>
      <c r="DR31" s="94"/>
      <c r="DS31" s="33"/>
      <c r="DT31" s="163"/>
      <c r="DU31" s="94"/>
      <c r="DV31" s="33"/>
      <c r="DW31" s="163"/>
      <c r="DX31" s="94"/>
      <c r="DY31" s="33"/>
      <c r="DZ31" s="163"/>
      <c r="EA31" s="94"/>
      <c r="EB31" s="33"/>
      <c r="EC31" s="163"/>
      <c r="ED31" s="94"/>
      <c r="EE31" s="33"/>
      <c r="EF31" s="163"/>
      <c r="EG31" s="94"/>
      <c r="EH31" s="33"/>
      <c r="EI31" s="163"/>
      <c r="EJ31" s="94"/>
      <c r="EK31" s="33"/>
      <c r="EL31" s="163"/>
      <c r="EM31" s="94"/>
      <c r="EN31" s="33"/>
      <c r="EO31" s="163"/>
      <c r="EP31" s="94"/>
      <c r="EQ31" s="33"/>
      <c r="ER31" s="163"/>
      <c r="ES31" s="94"/>
      <c r="ET31" s="33"/>
      <c r="EU31" s="163"/>
      <c r="EV31" s="94"/>
      <c r="EW31" s="33"/>
      <c r="EX31" s="163"/>
      <c r="EY31" s="94"/>
      <c r="EZ31" s="33"/>
      <c r="FA31" s="163"/>
      <c r="FB31" s="94"/>
      <c r="FC31" s="33"/>
      <c r="FD31" s="163"/>
      <c r="FE31" s="94"/>
      <c r="FF31" s="33"/>
      <c r="FG31" s="163"/>
      <c r="FH31" s="94"/>
      <c r="FI31" s="33"/>
      <c r="FJ31" s="163"/>
      <c r="FK31" s="94"/>
      <c r="FL31" s="33"/>
      <c r="FM31" s="163"/>
      <c r="FN31" s="94"/>
      <c r="FO31" s="33"/>
      <c r="FP31" s="163"/>
      <c r="FQ31" s="94"/>
      <c r="FR31" s="33"/>
      <c r="FS31" s="163"/>
      <c r="FT31" s="94"/>
      <c r="FU31" s="33"/>
      <c r="FV31" s="163"/>
      <c r="FW31" s="94"/>
      <c r="FX31" s="33"/>
      <c r="FY31" s="163"/>
      <c r="FZ31" s="94"/>
      <c r="GA31" s="33"/>
      <c r="GB31" s="163"/>
      <c r="GC31" s="94"/>
      <c r="GD31" s="33"/>
      <c r="GE31" s="163"/>
      <c r="GF31" s="94"/>
      <c r="GG31" s="33"/>
      <c r="GH31" s="163"/>
      <c r="GI31" s="94"/>
      <c r="GJ31" s="33"/>
      <c r="GK31" s="163"/>
      <c r="GL31" s="94"/>
      <c r="GM31" s="33"/>
      <c r="GN31" s="163"/>
      <c r="GO31" s="94"/>
      <c r="GP31" s="33"/>
      <c r="GQ31" s="163"/>
      <c r="GR31" s="94"/>
      <c r="GS31" s="33"/>
      <c r="GT31" s="163"/>
      <c r="GU31" s="94"/>
      <c r="GV31" s="33"/>
      <c r="GW31" s="163"/>
      <c r="GX31" s="94"/>
      <c r="GY31" s="33"/>
      <c r="GZ31" s="163"/>
      <c r="HA31" s="94"/>
      <c r="HB31" s="33"/>
      <c r="HC31" s="163"/>
      <c r="HD31" s="94"/>
      <c r="HE31" s="33"/>
      <c r="HF31" s="163"/>
      <c r="HG31" s="94"/>
      <c r="HH31" s="33"/>
      <c r="HI31" s="163"/>
      <c r="HJ31" s="94"/>
      <c r="HK31" s="33"/>
      <c r="HL31" s="163"/>
      <c r="HM31" s="94"/>
      <c r="HN31" s="33"/>
      <c r="HO31" s="163"/>
      <c r="HP31" s="94"/>
      <c r="HQ31" s="33"/>
      <c r="HR31" s="163"/>
      <c r="HS31" s="94"/>
      <c r="HT31" s="33"/>
      <c r="HU31" s="163"/>
      <c r="HV31" s="94"/>
      <c r="HW31" s="33"/>
      <c r="HX31" s="163"/>
      <c r="HY31" s="94"/>
      <c r="HZ31" s="33"/>
      <c r="IA31" s="163"/>
      <c r="IB31" s="94"/>
      <c r="IC31" s="33"/>
      <c r="ID31" s="163"/>
      <c r="IE31" s="94"/>
      <c r="IF31" s="33"/>
      <c r="IG31" s="163"/>
      <c r="IH31" s="94"/>
      <c r="II31" s="33"/>
      <c r="IJ31" s="163"/>
      <c r="IK31" s="94"/>
      <c r="IL31" s="33"/>
      <c r="IM31" s="163"/>
      <c r="IN31" s="94"/>
      <c r="IO31" s="33"/>
      <c r="IP31" s="163"/>
      <c r="IQ31" s="94"/>
      <c r="IR31" s="33"/>
      <c r="IS31" s="163"/>
      <c r="IT31" s="94"/>
      <c r="IU31" s="33"/>
      <c r="IV31" s="163"/>
      <c r="IW31" s="94"/>
      <c r="IX31" s="33"/>
      <c r="IY31" s="163"/>
      <c r="IZ31" s="94"/>
      <c r="JA31" s="33"/>
      <c r="JB31" s="163"/>
      <c r="JC31" s="94"/>
      <c r="JD31" s="33"/>
      <c r="JE31" s="163"/>
      <c r="JF31" s="94"/>
      <c r="JG31" s="33"/>
      <c r="JH31" s="163"/>
      <c r="JI31" s="94"/>
      <c r="JJ31" s="33"/>
      <c r="JK31" s="163"/>
      <c r="JL31" s="94"/>
      <c r="JM31" s="33"/>
      <c r="JN31" s="163"/>
      <c r="JO31" s="94"/>
      <c r="JP31" s="33"/>
      <c r="JQ31" s="163"/>
      <c r="JR31" s="94"/>
      <c r="JS31" s="33"/>
      <c r="JT31" s="163"/>
      <c r="JU31" s="94"/>
      <c r="JV31" s="33"/>
      <c r="JW31" s="163"/>
      <c r="JX31" s="94"/>
      <c r="JY31" s="33"/>
      <c r="JZ31" s="163"/>
      <c r="KA31" s="94"/>
      <c r="KB31" s="33"/>
      <c r="KC31" s="163"/>
      <c r="KD31" s="94"/>
      <c r="KE31" s="33"/>
      <c r="KF31" s="163"/>
      <c r="KG31" s="94"/>
      <c r="KH31" s="33"/>
      <c r="KI31" s="163"/>
      <c r="KJ31" s="94"/>
      <c r="KK31" s="33"/>
      <c r="KL31" s="163"/>
      <c r="KM31" s="94"/>
      <c r="KN31" s="33"/>
      <c r="KO31" s="163"/>
      <c r="KP31" s="94"/>
      <c r="KQ31" s="33"/>
      <c r="KR31" s="163"/>
      <c r="KS31" s="94"/>
      <c r="KT31" s="33"/>
      <c r="KU31" s="163"/>
      <c r="KV31" s="94"/>
      <c r="KW31" s="33"/>
      <c r="KX31" s="163"/>
      <c r="KY31" s="94"/>
      <c r="KZ31" s="33"/>
      <c r="LA31" s="163"/>
      <c r="LB31" s="94"/>
      <c r="LC31" s="33"/>
      <c r="LD31" s="163"/>
      <c r="LE31" s="94"/>
      <c r="LF31" s="33"/>
      <c r="LG31" s="163"/>
      <c r="LH31" s="94"/>
      <c r="LI31" s="33"/>
      <c r="LJ31" s="163"/>
      <c r="LK31" s="94"/>
      <c r="LL31" s="33"/>
      <c r="LM31" s="163"/>
      <c r="LN31" s="94"/>
      <c r="LO31" s="33"/>
      <c r="LP31" s="163"/>
      <c r="LQ31" s="94"/>
      <c r="LR31" s="33"/>
      <c r="LS31" s="163"/>
      <c r="LT31" s="94"/>
      <c r="LU31" s="33"/>
      <c r="LV31" s="163"/>
      <c r="LW31" s="94"/>
      <c r="LX31" s="33"/>
      <c r="LY31" s="163"/>
      <c r="LZ31" s="94"/>
      <c r="MA31" s="33"/>
      <c r="MB31" s="163"/>
      <c r="MC31" s="94"/>
      <c r="MD31" s="33"/>
      <c r="ME31" s="163"/>
      <c r="MF31" s="94"/>
      <c r="MG31" s="33"/>
      <c r="MH31" s="163"/>
      <c r="MI31" s="94"/>
      <c r="MJ31" s="33"/>
      <c r="MK31" s="163"/>
      <c r="ML31" s="94"/>
      <c r="MM31" s="33"/>
      <c r="MN31" s="163"/>
      <c r="MO31" s="94"/>
      <c r="MP31" s="33"/>
      <c r="MQ31" s="163"/>
      <c r="MR31" s="94"/>
      <c r="MS31" s="33"/>
      <c r="MT31" s="163"/>
      <c r="MU31" s="94"/>
      <c r="MV31" s="33"/>
      <c r="MW31" s="163"/>
      <c r="MX31" s="94"/>
      <c r="MY31" s="33"/>
      <c r="MZ31" s="163"/>
      <c r="NA31" s="94"/>
      <c r="NB31" s="33"/>
      <c r="NC31" s="163"/>
      <c r="ND31" s="94"/>
      <c r="NE31" s="33"/>
      <c r="NF31" s="163"/>
      <c r="NG31" s="94"/>
      <c r="NH31" s="33"/>
      <c r="NI31" s="163"/>
      <c r="NJ31" s="94"/>
      <c r="NK31" s="33"/>
      <c r="NL31" s="163"/>
      <c r="NM31" s="94"/>
      <c r="NN31" s="33"/>
      <c r="NO31" s="163"/>
      <c r="NP31" s="94"/>
      <c r="NQ31" s="33"/>
      <c r="NR31" s="163"/>
      <c r="NS31" s="94"/>
      <c r="NT31" s="33"/>
      <c r="NU31" s="163"/>
      <c r="NV31" s="94"/>
      <c r="NW31" s="33"/>
      <c r="NX31" s="163"/>
      <c r="NY31" s="94"/>
      <c r="NZ31" s="33"/>
      <c r="OA31" s="163"/>
      <c r="OB31" s="94"/>
      <c r="OC31" s="33"/>
      <c r="OD31" s="163"/>
      <c r="OE31" s="94"/>
      <c r="OF31" s="33"/>
      <c r="OG31" s="163"/>
      <c r="OH31" s="94"/>
      <c r="OI31" s="33"/>
      <c r="OJ31" s="163"/>
      <c r="OK31" s="94"/>
      <c r="OL31" s="33"/>
      <c r="OM31" s="163"/>
      <c r="ON31" s="94"/>
      <c r="OO31" s="33"/>
      <c r="OP31" s="163"/>
      <c r="OQ31" s="94"/>
      <c r="OR31" s="33"/>
      <c r="OS31" s="163"/>
      <c r="OT31" s="94"/>
      <c r="OU31" s="33"/>
      <c r="OV31" s="163"/>
      <c r="OW31" s="94"/>
      <c r="OX31" s="33"/>
      <c r="OY31" s="163"/>
      <c r="OZ31" s="94"/>
      <c r="PA31" s="33"/>
      <c r="PB31" s="163"/>
      <c r="PC31" s="94"/>
      <c r="PD31" s="33"/>
      <c r="PE31" s="163"/>
      <c r="PF31" s="94"/>
      <c r="PG31" s="33"/>
      <c r="PH31" s="163"/>
      <c r="PI31" s="94"/>
      <c r="PJ31" s="33"/>
      <c r="PK31" s="163"/>
      <c r="PL31" s="94"/>
      <c r="PM31" s="33"/>
      <c r="PN31" s="163"/>
      <c r="PO31" s="94"/>
      <c r="PP31" s="33"/>
      <c r="PQ31" s="163"/>
      <c r="PR31" s="94"/>
      <c r="PS31" s="33"/>
      <c r="PT31" s="163"/>
      <c r="PU31" s="94"/>
      <c r="PV31" s="33"/>
      <c r="PW31" s="163"/>
      <c r="PX31" s="94"/>
      <c r="PY31" s="33"/>
      <c r="PZ31" s="163"/>
      <c r="QA31" s="94"/>
      <c r="QB31" s="33"/>
      <c r="QC31" s="163"/>
      <c r="QD31" s="94"/>
      <c r="QE31" s="33"/>
      <c r="QF31" s="163"/>
      <c r="QG31" s="94"/>
      <c r="QH31" s="33"/>
      <c r="QI31" s="163"/>
      <c r="QJ31" s="94"/>
      <c r="QK31" s="33"/>
      <c r="QL31" s="163"/>
      <c r="QM31" s="94"/>
      <c r="QN31" s="33"/>
      <c r="QO31" s="163"/>
      <c r="QP31" s="94"/>
      <c r="QQ31" s="33"/>
      <c r="QR31" s="163"/>
      <c r="QS31" s="94"/>
      <c r="QT31" s="33"/>
      <c r="QU31" s="163"/>
      <c r="QV31" s="94"/>
      <c r="QW31" s="33"/>
      <c r="QX31" s="163"/>
      <c r="QY31" s="94"/>
      <c r="QZ31" s="33"/>
      <c r="RA31" s="163"/>
      <c r="RB31" s="94"/>
      <c r="RC31" s="33"/>
      <c r="RD31" s="163"/>
      <c r="RE31" s="94"/>
      <c r="RF31" s="33"/>
      <c r="RG31" s="163"/>
      <c r="RH31" s="94"/>
      <c r="RI31" s="33"/>
      <c r="RJ31" s="163"/>
      <c r="RK31" s="94"/>
      <c r="RL31" s="33"/>
      <c r="RM31" s="163"/>
      <c r="RN31" s="94"/>
      <c r="RO31" s="33"/>
      <c r="RP31" s="163"/>
      <c r="RQ31" s="94"/>
      <c r="RR31" s="33"/>
      <c r="RS31" s="163"/>
      <c r="RT31" s="94"/>
      <c r="RU31" s="33"/>
      <c r="RV31" s="163"/>
      <c r="RW31" s="94"/>
      <c r="RX31" s="33"/>
      <c r="RY31" s="163"/>
      <c r="RZ31" s="94"/>
      <c r="SA31" s="33"/>
      <c r="SB31" s="163"/>
      <c r="SC31" s="94"/>
      <c r="SD31" s="33"/>
      <c r="SE31" s="163"/>
      <c r="SF31" s="94"/>
      <c r="SG31" s="33"/>
      <c r="SH31" s="163"/>
      <c r="SI31" s="94"/>
      <c r="SJ31" s="33"/>
      <c r="SK31" s="163"/>
      <c r="SL31" s="94"/>
      <c r="SM31" s="33"/>
      <c r="SN31" s="163"/>
      <c r="SO31" s="94"/>
      <c r="SP31" s="33"/>
      <c r="SQ31" s="163"/>
      <c r="SR31" s="94"/>
      <c r="SS31" s="33"/>
      <c r="ST31" s="163"/>
      <c r="SU31" s="94"/>
      <c r="SV31" s="33"/>
      <c r="SW31" s="163"/>
      <c r="SX31" s="94"/>
      <c r="SY31" s="33"/>
      <c r="SZ31" s="163"/>
      <c r="TA31" s="94"/>
      <c r="TB31" s="33"/>
      <c r="TC31" s="163"/>
      <c r="TD31" s="94"/>
      <c r="TE31" s="33"/>
      <c r="TF31" s="163"/>
      <c r="TG31" s="94"/>
      <c r="TH31" s="33"/>
      <c r="TI31" s="163"/>
      <c r="TJ31" s="94"/>
      <c r="TK31" s="33"/>
      <c r="TL31" s="163"/>
      <c r="TM31" s="94"/>
      <c r="TN31" s="33"/>
      <c r="TO31" s="163"/>
      <c r="TP31" s="94"/>
      <c r="TQ31" s="33"/>
      <c r="TR31" s="163"/>
      <c r="TS31" s="94"/>
      <c r="TT31" s="33"/>
      <c r="TU31" s="163"/>
      <c r="TV31" s="94"/>
      <c r="TW31" s="33"/>
      <c r="TX31" s="163"/>
      <c r="TY31" s="94"/>
      <c r="TZ31" s="33"/>
      <c r="UA31" s="163"/>
      <c r="UB31" s="94"/>
      <c r="UC31" s="33"/>
      <c r="UD31" s="163"/>
      <c r="UE31" s="94"/>
      <c r="UF31" s="33"/>
      <c r="UG31" s="163"/>
      <c r="UH31" s="94"/>
      <c r="UI31" s="33"/>
      <c r="UJ31" s="163"/>
      <c r="UK31" s="94"/>
      <c r="UL31" s="33"/>
      <c r="UM31" s="163"/>
      <c r="UN31" s="94"/>
      <c r="UO31" s="33"/>
      <c r="UP31" s="163"/>
      <c r="UQ31" s="94"/>
      <c r="UR31" s="33"/>
      <c r="US31" s="163"/>
      <c r="UT31" s="94"/>
      <c r="UU31" s="33"/>
      <c r="UV31" s="163"/>
      <c r="UW31" s="94"/>
      <c r="UX31" s="33"/>
      <c r="UY31" s="163"/>
      <c r="UZ31" s="94"/>
      <c r="VA31" s="33"/>
      <c r="VB31" s="163"/>
      <c r="VC31" s="94"/>
      <c r="VD31" s="33"/>
      <c r="VE31" s="163"/>
      <c r="VF31" s="94"/>
      <c r="VG31" s="33"/>
      <c r="VH31" s="163"/>
      <c r="VI31" s="94"/>
      <c r="VJ31" s="33"/>
      <c r="VK31" s="163"/>
      <c r="VL31" s="94"/>
      <c r="VM31" s="33"/>
      <c r="VN31" s="163"/>
      <c r="VO31" s="94"/>
      <c r="VP31" s="33"/>
      <c r="VQ31" s="163"/>
      <c r="VR31" s="94"/>
      <c r="VS31" s="33"/>
      <c r="VT31" s="163"/>
      <c r="VU31" s="94"/>
      <c r="VV31" s="33"/>
      <c r="VW31" s="163"/>
      <c r="VX31" s="94"/>
      <c r="VY31" s="33"/>
      <c r="VZ31" s="163"/>
      <c r="WA31" s="94"/>
      <c r="WB31" s="33"/>
      <c r="WC31" s="163"/>
      <c r="WD31" s="94"/>
      <c r="WE31" s="33"/>
      <c r="WF31" s="163"/>
      <c r="WG31" s="94"/>
      <c r="WH31" s="33"/>
      <c r="WI31" s="163"/>
      <c r="WJ31" s="94"/>
      <c r="WK31" s="33"/>
      <c r="WL31" s="163"/>
      <c r="WM31" s="94"/>
      <c r="WN31" s="33"/>
      <c r="WO31" s="163"/>
      <c r="WP31" s="94"/>
      <c r="WQ31" s="33"/>
      <c r="WR31" s="163"/>
      <c r="WS31" s="94"/>
      <c r="WT31" s="33"/>
      <c r="WU31" s="163"/>
      <c r="WV31" s="94"/>
      <c r="WW31" s="33"/>
      <c r="WX31" s="163"/>
      <c r="WY31" s="94"/>
      <c r="WZ31" s="33"/>
      <c r="XA31" s="163"/>
      <c r="XB31" s="94"/>
      <c r="XC31" s="33"/>
      <c r="XD31" s="163"/>
      <c r="XE31" s="94"/>
      <c r="XF31" s="33"/>
      <c r="XG31" s="163"/>
      <c r="XH31" s="94"/>
      <c r="XI31" s="33"/>
      <c r="XJ31" s="163"/>
      <c r="XK31" s="94"/>
      <c r="XL31" s="33"/>
      <c r="XM31" s="163"/>
      <c r="XN31" s="94"/>
      <c r="XO31" s="33"/>
      <c r="XP31" s="163"/>
      <c r="XQ31" s="94"/>
      <c r="XR31" s="33"/>
      <c r="XS31" s="163"/>
      <c r="XT31" s="94"/>
      <c r="XU31" s="33"/>
      <c r="XV31" s="163"/>
      <c r="XW31" s="94"/>
      <c r="XX31" s="33"/>
      <c r="XY31" s="163"/>
      <c r="XZ31" s="94"/>
      <c r="YA31" s="33"/>
      <c r="YB31" s="163"/>
      <c r="YC31" s="94"/>
      <c r="YD31" s="33"/>
      <c r="YE31" s="163"/>
      <c r="YF31" s="94"/>
      <c r="YG31" s="33"/>
      <c r="YH31" s="163"/>
      <c r="YI31" s="94"/>
      <c r="YJ31" s="33"/>
      <c r="YK31" s="163"/>
      <c r="YL31" s="94"/>
      <c r="YM31" s="33"/>
      <c r="YN31" s="163"/>
      <c r="YO31" s="94"/>
      <c r="YP31" s="33"/>
      <c r="YQ31" s="163"/>
      <c r="YR31" s="94"/>
      <c r="YS31" s="33"/>
      <c r="YT31" s="163"/>
      <c r="YU31" s="94"/>
      <c r="YV31" s="33"/>
      <c r="YW31" s="163"/>
      <c r="YX31" s="94"/>
      <c r="YY31" s="33"/>
      <c r="YZ31" s="163"/>
      <c r="ZA31" s="94"/>
      <c r="ZB31" s="33"/>
      <c r="ZC31" s="163"/>
      <c r="ZD31" s="94"/>
      <c r="ZE31" s="33"/>
      <c r="ZF31" s="163"/>
      <c r="ZG31" s="94"/>
      <c r="ZH31" s="33"/>
      <c r="ZI31" s="163"/>
      <c r="ZJ31" s="94"/>
      <c r="ZK31" s="33"/>
      <c r="ZL31" s="163"/>
      <c r="ZM31" s="94"/>
      <c r="ZN31" s="33"/>
      <c r="ZO31" s="163"/>
      <c r="ZP31" s="94"/>
      <c r="ZQ31" s="33"/>
      <c r="ZR31" s="163"/>
      <c r="ZS31" s="94"/>
      <c r="ZT31" s="33"/>
      <c r="ZU31" s="163"/>
      <c r="ZV31" s="94"/>
      <c r="ZW31" s="33"/>
      <c r="ZX31" s="163"/>
      <c r="ZY31" s="94"/>
      <c r="ZZ31" s="33"/>
      <c r="AAA31" s="163"/>
      <c r="AAB31" s="94"/>
      <c r="AAC31" s="33"/>
      <c r="AAD31" s="163"/>
      <c r="AAE31" s="94"/>
      <c r="AAF31" s="33"/>
      <c r="AAG31" s="163"/>
      <c r="AAH31" s="94"/>
      <c r="AAI31" s="33"/>
      <c r="AAJ31" s="163"/>
      <c r="AAK31" s="94"/>
      <c r="AAL31" s="33"/>
      <c r="AAM31" s="163"/>
      <c r="AAN31" s="94"/>
      <c r="AAO31" s="33"/>
      <c r="AAP31" s="163"/>
      <c r="AAQ31" s="94"/>
      <c r="AAR31" s="33"/>
      <c r="AAS31" s="163"/>
      <c r="AAT31" s="94"/>
      <c r="AAU31" s="33"/>
      <c r="AAV31" s="163"/>
      <c r="AAW31" s="94"/>
      <c r="AAX31" s="33"/>
      <c r="AAY31" s="163"/>
      <c r="AAZ31" s="94"/>
      <c r="ABA31" s="33"/>
      <c r="ABB31" s="163"/>
      <c r="ABC31" s="94"/>
      <c r="ABD31" s="33"/>
      <c r="ABE31" s="163"/>
      <c r="ABF31" s="94"/>
      <c r="ABG31" s="33"/>
      <c r="ABH31" s="163"/>
      <c r="ABI31" s="94"/>
      <c r="ABJ31" s="33"/>
      <c r="ABK31" s="163"/>
      <c r="ABL31" s="94"/>
      <c r="ABM31" s="33"/>
      <c r="ABN31" s="163"/>
      <c r="ABO31" s="94"/>
      <c r="ABP31" s="33"/>
      <c r="ABQ31" s="163"/>
      <c r="ABR31" s="94"/>
      <c r="ABS31" s="33"/>
      <c r="ABT31" s="163"/>
      <c r="ABU31" s="94"/>
      <c r="ABV31" s="33"/>
      <c r="ABW31" s="163"/>
      <c r="ABX31" s="94"/>
      <c r="ABY31" s="33"/>
      <c r="ABZ31" s="163"/>
      <c r="ACA31" s="94"/>
      <c r="ACB31" s="33"/>
      <c r="ACC31" s="163"/>
      <c r="ACD31" s="94"/>
      <c r="ACE31" s="33"/>
      <c r="ACF31" s="163"/>
      <c r="ACG31" s="94"/>
      <c r="ACH31" s="33"/>
      <c r="ACI31" s="163"/>
      <c r="ACJ31" s="94"/>
      <c r="ACK31" s="33"/>
      <c r="ACL31" s="163"/>
      <c r="ACM31" s="94"/>
      <c r="ACN31" s="33"/>
      <c r="ACO31" s="163"/>
      <c r="ACP31" s="94"/>
      <c r="ACQ31" s="33"/>
      <c r="ACR31" s="163"/>
      <c r="ACS31" s="94"/>
      <c r="ACT31" s="33"/>
      <c r="ACU31" s="163"/>
      <c r="ACV31" s="94"/>
      <c r="ACW31" s="33"/>
      <c r="ACX31" s="163"/>
      <c r="ACY31" s="94"/>
      <c r="ACZ31" s="33"/>
      <c r="ADA31" s="163"/>
      <c r="ADB31" s="94"/>
      <c r="ADC31" s="33"/>
      <c r="ADD31" s="163"/>
      <c r="ADE31" s="94"/>
      <c r="ADF31" s="33"/>
      <c r="ADG31" s="163"/>
      <c r="ADH31" s="94"/>
      <c r="ADI31" s="33"/>
      <c r="ADJ31" s="163"/>
      <c r="ADK31" s="94"/>
      <c r="ADL31" s="33"/>
      <c r="ADM31" s="163"/>
      <c r="ADN31" s="94"/>
      <c r="ADO31" s="33"/>
      <c r="ADP31" s="163"/>
      <c r="ADQ31" s="94"/>
      <c r="ADR31" s="33"/>
      <c r="ADS31" s="163"/>
      <c r="ADT31" s="94"/>
      <c r="ADU31" s="33"/>
      <c r="ADV31" s="163"/>
      <c r="ADW31" s="94"/>
      <c r="ADX31" s="33"/>
      <c r="ADY31" s="163"/>
      <c r="ADZ31" s="94"/>
      <c r="AEA31" s="33"/>
      <c r="AEB31" s="163"/>
      <c r="AEC31" s="94"/>
      <c r="AED31" s="33"/>
      <c r="AEE31" s="163"/>
      <c r="AEF31" s="94"/>
      <c r="AEG31" s="33"/>
      <c r="AEH31" s="163"/>
      <c r="AEI31" s="94"/>
      <c r="AEJ31" s="33"/>
      <c r="AEK31" s="163"/>
      <c r="AEL31" s="94"/>
      <c r="AEM31" s="33"/>
      <c r="AEN31" s="163"/>
      <c r="AEO31" s="94"/>
      <c r="AEP31" s="33"/>
      <c r="AEQ31" s="163"/>
      <c r="AER31" s="94"/>
      <c r="AES31" s="33"/>
      <c r="AET31" s="163"/>
      <c r="AEU31" s="94"/>
      <c r="AEV31" s="33"/>
      <c r="AEW31" s="163"/>
      <c r="AEX31" s="94"/>
      <c r="AEY31" s="33"/>
      <c r="AEZ31" s="163"/>
      <c r="AFA31" s="94"/>
      <c r="AFB31" s="33"/>
      <c r="AFC31" s="163"/>
      <c r="AFD31" s="94"/>
      <c r="AFE31" s="33"/>
      <c r="AFF31" s="163"/>
      <c r="AFG31" s="94"/>
      <c r="AFH31" s="33"/>
      <c r="AFI31" s="163"/>
      <c r="AFJ31" s="94"/>
      <c r="AFK31" s="33"/>
      <c r="AFL31" s="163"/>
      <c r="AFM31" s="94"/>
      <c r="AFN31" s="33"/>
      <c r="AFO31" s="163"/>
      <c r="AFP31" s="94"/>
      <c r="AFQ31" s="33"/>
      <c r="AFR31" s="163"/>
      <c r="AFS31" s="94"/>
      <c r="AFT31" s="33"/>
      <c r="AFU31" s="163"/>
      <c r="AFV31" s="94"/>
      <c r="AFW31" s="33"/>
      <c r="AFX31" s="163"/>
      <c r="AFY31" s="94"/>
      <c r="AFZ31" s="33"/>
      <c r="AGA31" s="163"/>
      <c r="AGB31" s="94"/>
      <c r="AGC31" s="33"/>
      <c r="AGD31" s="163"/>
      <c r="AGE31" s="94"/>
      <c r="AGF31" s="33"/>
      <c r="AGG31" s="163"/>
      <c r="AGH31" s="94"/>
      <c r="AGI31" s="33"/>
      <c r="AGJ31" s="163"/>
      <c r="AGK31" s="94"/>
      <c r="AGL31" s="33"/>
      <c r="AGM31" s="163"/>
      <c r="AGN31" s="94"/>
      <c r="AGO31" s="33"/>
      <c r="AGP31" s="163"/>
      <c r="AGQ31" s="94"/>
      <c r="AGR31" s="33"/>
      <c r="AGS31" s="163"/>
      <c r="AGT31" s="94"/>
      <c r="AGU31" s="33"/>
      <c r="AGV31" s="163"/>
      <c r="AGW31" s="94"/>
      <c r="AGX31" s="33"/>
      <c r="AGY31" s="163"/>
      <c r="AGZ31" s="94"/>
      <c r="AHA31" s="33"/>
      <c r="AHB31" s="163"/>
      <c r="AHC31" s="94"/>
      <c r="AHD31" s="33"/>
      <c r="AHE31" s="163"/>
      <c r="AHF31" s="94"/>
      <c r="AHG31" s="33"/>
      <c r="AHH31" s="163"/>
      <c r="AHI31" s="94"/>
      <c r="AHJ31" s="33"/>
      <c r="AHK31" s="163"/>
      <c r="AHL31" s="94"/>
      <c r="AHM31" s="33"/>
      <c r="AHN31" s="163"/>
      <c r="AHO31" s="94"/>
      <c r="AHP31" s="33"/>
      <c r="AHQ31" s="163"/>
      <c r="AHR31" s="94"/>
      <c r="AHS31" s="33"/>
      <c r="AHT31" s="163"/>
      <c r="AHU31" s="94"/>
      <c r="AHV31" s="33"/>
    </row>
    <row r="32" spans="2:906" s="34" customFormat="1" ht="13.6" x14ac:dyDescent="0.2">
      <c r="B32" s="7" t="s">
        <v>16</v>
      </c>
      <c r="C32" s="30" t="s">
        <v>30</v>
      </c>
      <c r="D32" s="138"/>
      <c r="E32" s="132"/>
      <c r="F32" s="134"/>
      <c r="G32" s="163"/>
      <c r="H32" s="94"/>
      <c r="I32" s="33"/>
      <c r="J32" s="163"/>
      <c r="K32" s="94"/>
      <c r="L32" s="33"/>
      <c r="M32" s="163"/>
      <c r="N32" s="94"/>
      <c r="O32" s="33"/>
      <c r="P32" s="163"/>
      <c r="Q32" s="94"/>
      <c r="R32" s="33"/>
      <c r="S32" s="163"/>
      <c r="T32" s="94"/>
      <c r="U32" s="33"/>
      <c r="V32" s="163"/>
      <c r="W32" s="94"/>
      <c r="X32" s="33"/>
      <c r="Y32" s="163"/>
      <c r="Z32" s="94"/>
      <c r="AA32" s="33"/>
      <c r="AB32" s="163"/>
      <c r="AC32" s="94"/>
      <c r="AD32" s="33"/>
      <c r="AE32" s="163"/>
      <c r="AF32" s="94"/>
      <c r="AG32" s="33"/>
      <c r="AH32" s="163"/>
      <c r="AI32" s="94"/>
      <c r="AJ32" s="33"/>
      <c r="AK32" s="163"/>
      <c r="AL32" s="94"/>
      <c r="AM32" s="33"/>
      <c r="AN32" s="163"/>
      <c r="AO32" s="94"/>
      <c r="AP32" s="33"/>
      <c r="AQ32" s="163"/>
      <c r="AR32" s="94"/>
      <c r="AS32" s="33"/>
      <c r="AT32" s="163"/>
      <c r="AU32" s="94"/>
      <c r="AV32" s="33"/>
      <c r="AW32" s="163"/>
      <c r="AX32" s="94"/>
      <c r="AY32" s="33"/>
      <c r="AZ32" s="163"/>
      <c r="BA32" s="94"/>
      <c r="BB32" s="33"/>
      <c r="BC32" s="163"/>
      <c r="BD32" s="94"/>
      <c r="BE32" s="33"/>
      <c r="BF32" s="163"/>
      <c r="BG32" s="94"/>
      <c r="BH32" s="33"/>
      <c r="BI32" s="163"/>
      <c r="BJ32" s="94"/>
      <c r="BK32" s="33"/>
      <c r="BL32" s="163"/>
      <c r="BM32" s="94"/>
      <c r="BN32" s="33"/>
      <c r="BO32" s="163"/>
      <c r="BP32" s="94"/>
      <c r="BQ32" s="33"/>
      <c r="BR32" s="163"/>
      <c r="BS32" s="94"/>
      <c r="BT32" s="33"/>
      <c r="BU32" s="163"/>
      <c r="BV32" s="94"/>
      <c r="BW32" s="33"/>
      <c r="BX32" s="163"/>
      <c r="BY32" s="94"/>
      <c r="BZ32" s="33"/>
      <c r="CA32" s="163"/>
      <c r="CB32" s="94"/>
      <c r="CC32" s="33"/>
      <c r="CD32" s="163"/>
      <c r="CE32" s="94"/>
      <c r="CF32" s="33"/>
      <c r="CG32" s="163"/>
      <c r="CH32" s="94"/>
      <c r="CI32" s="33"/>
      <c r="CJ32" s="163"/>
      <c r="CK32" s="94"/>
      <c r="CL32" s="33"/>
      <c r="CM32" s="163"/>
      <c r="CN32" s="94"/>
      <c r="CO32" s="33"/>
      <c r="CP32" s="163"/>
      <c r="CQ32" s="94"/>
      <c r="CR32" s="33"/>
      <c r="CS32" s="163"/>
      <c r="CT32" s="94"/>
      <c r="CU32" s="33"/>
      <c r="CV32" s="163"/>
      <c r="CW32" s="94"/>
      <c r="CX32" s="33"/>
      <c r="CY32" s="163"/>
      <c r="CZ32" s="94"/>
      <c r="DA32" s="33"/>
      <c r="DB32" s="163"/>
      <c r="DC32" s="94"/>
      <c r="DD32" s="33"/>
      <c r="DE32" s="163"/>
      <c r="DF32" s="94"/>
      <c r="DG32" s="33"/>
      <c r="DH32" s="163"/>
      <c r="DI32" s="94"/>
      <c r="DJ32" s="33"/>
      <c r="DK32" s="163"/>
      <c r="DL32" s="94"/>
      <c r="DM32" s="33"/>
      <c r="DN32" s="163"/>
      <c r="DO32" s="94"/>
      <c r="DP32" s="33"/>
      <c r="DQ32" s="163"/>
      <c r="DR32" s="94"/>
      <c r="DS32" s="33"/>
      <c r="DT32" s="163"/>
      <c r="DU32" s="94"/>
      <c r="DV32" s="33"/>
      <c r="DW32" s="163"/>
      <c r="DX32" s="94"/>
      <c r="DY32" s="33"/>
      <c r="DZ32" s="163"/>
      <c r="EA32" s="94"/>
      <c r="EB32" s="33"/>
      <c r="EC32" s="163"/>
      <c r="ED32" s="94"/>
      <c r="EE32" s="33"/>
      <c r="EF32" s="163"/>
      <c r="EG32" s="94"/>
      <c r="EH32" s="33"/>
      <c r="EI32" s="163"/>
      <c r="EJ32" s="94"/>
      <c r="EK32" s="33"/>
      <c r="EL32" s="163"/>
      <c r="EM32" s="94"/>
      <c r="EN32" s="33"/>
      <c r="EO32" s="163"/>
      <c r="EP32" s="94"/>
      <c r="EQ32" s="33"/>
      <c r="ER32" s="163"/>
      <c r="ES32" s="94"/>
      <c r="ET32" s="33"/>
      <c r="EU32" s="163"/>
      <c r="EV32" s="94"/>
      <c r="EW32" s="33"/>
      <c r="EX32" s="163"/>
      <c r="EY32" s="94"/>
      <c r="EZ32" s="33"/>
      <c r="FA32" s="163"/>
      <c r="FB32" s="94"/>
      <c r="FC32" s="33"/>
      <c r="FD32" s="163"/>
      <c r="FE32" s="94"/>
      <c r="FF32" s="33"/>
      <c r="FG32" s="163"/>
      <c r="FH32" s="94"/>
      <c r="FI32" s="33"/>
      <c r="FJ32" s="163"/>
      <c r="FK32" s="94"/>
      <c r="FL32" s="33"/>
      <c r="FM32" s="163"/>
      <c r="FN32" s="94"/>
      <c r="FO32" s="33"/>
      <c r="FP32" s="163"/>
      <c r="FQ32" s="94"/>
      <c r="FR32" s="33"/>
      <c r="FS32" s="163"/>
      <c r="FT32" s="94"/>
      <c r="FU32" s="33"/>
      <c r="FV32" s="163"/>
      <c r="FW32" s="94"/>
      <c r="FX32" s="33"/>
      <c r="FY32" s="163"/>
      <c r="FZ32" s="94"/>
      <c r="GA32" s="33"/>
      <c r="GB32" s="163"/>
      <c r="GC32" s="94"/>
      <c r="GD32" s="33"/>
      <c r="GE32" s="163"/>
      <c r="GF32" s="94"/>
      <c r="GG32" s="33"/>
      <c r="GH32" s="163"/>
      <c r="GI32" s="94"/>
      <c r="GJ32" s="33"/>
      <c r="GK32" s="163"/>
      <c r="GL32" s="94"/>
      <c r="GM32" s="33"/>
      <c r="GN32" s="163"/>
      <c r="GO32" s="94"/>
      <c r="GP32" s="33"/>
      <c r="GQ32" s="163"/>
      <c r="GR32" s="94"/>
      <c r="GS32" s="33"/>
      <c r="GT32" s="163"/>
      <c r="GU32" s="94"/>
      <c r="GV32" s="33"/>
      <c r="GW32" s="163"/>
      <c r="GX32" s="94"/>
      <c r="GY32" s="33"/>
      <c r="GZ32" s="163"/>
      <c r="HA32" s="94"/>
      <c r="HB32" s="33"/>
      <c r="HC32" s="163"/>
      <c r="HD32" s="94"/>
      <c r="HE32" s="33"/>
      <c r="HF32" s="163"/>
      <c r="HG32" s="94"/>
      <c r="HH32" s="33"/>
      <c r="HI32" s="163"/>
      <c r="HJ32" s="94"/>
      <c r="HK32" s="33"/>
      <c r="HL32" s="163"/>
      <c r="HM32" s="94"/>
      <c r="HN32" s="33"/>
      <c r="HO32" s="163"/>
      <c r="HP32" s="94"/>
      <c r="HQ32" s="33"/>
      <c r="HR32" s="163"/>
      <c r="HS32" s="94"/>
      <c r="HT32" s="33"/>
      <c r="HU32" s="163"/>
      <c r="HV32" s="94"/>
      <c r="HW32" s="33"/>
      <c r="HX32" s="163"/>
      <c r="HY32" s="94"/>
      <c r="HZ32" s="33"/>
      <c r="IA32" s="163"/>
      <c r="IB32" s="94"/>
      <c r="IC32" s="33"/>
      <c r="ID32" s="163"/>
      <c r="IE32" s="94"/>
      <c r="IF32" s="33"/>
      <c r="IG32" s="163"/>
      <c r="IH32" s="94"/>
      <c r="II32" s="33"/>
      <c r="IJ32" s="163"/>
      <c r="IK32" s="94"/>
      <c r="IL32" s="33"/>
      <c r="IM32" s="163"/>
      <c r="IN32" s="94"/>
      <c r="IO32" s="33"/>
      <c r="IP32" s="163"/>
      <c r="IQ32" s="94"/>
      <c r="IR32" s="33"/>
      <c r="IS32" s="163"/>
      <c r="IT32" s="94"/>
      <c r="IU32" s="33"/>
      <c r="IV32" s="163"/>
      <c r="IW32" s="94"/>
      <c r="IX32" s="33"/>
      <c r="IY32" s="163"/>
      <c r="IZ32" s="94"/>
      <c r="JA32" s="33"/>
      <c r="JB32" s="163"/>
      <c r="JC32" s="94"/>
      <c r="JD32" s="33"/>
      <c r="JE32" s="163"/>
      <c r="JF32" s="94"/>
      <c r="JG32" s="33"/>
      <c r="JH32" s="163"/>
      <c r="JI32" s="94"/>
      <c r="JJ32" s="33"/>
      <c r="JK32" s="163"/>
      <c r="JL32" s="94"/>
      <c r="JM32" s="33"/>
      <c r="JN32" s="163"/>
      <c r="JO32" s="94"/>
      <c r="JP32" s="33"/>
      <c r="JQ32" s="163"/>
      <c r="JR32" s="94"/>
      <c r="JS32" s="33"/>
      <c r="JT32" s="163"/>
      <c r="JU32" s="94"/>
      <c r="JV32" s="33"/>
      <c r="JW32" s="163"/>
      <c r="JX32" s="94"/>
      <c r="JY32" s="33"/>
      <c r="JZ32" s="163"/>
      <c r="KA32" s="94"/>
      <c r="KB32" s="33"/>
      <c r="KC32" s="163"/>
      <c r="KD32" s="94"/>
      <c r="KE32" s="33"/>
      <c r="KF32" s="163"/>
      <c r="KG32" s="94"/>
      <c r="KH32" s="33"/>
      <c r="KI32" s="163"/>
      <c r="KJ32" s="94"/>
      <c r="KK32" s="33"/>
      <c r="KL32" s="163"/>
      <c r="KM32" s="94"/>
      <c r="KN32" s="33"/>
      <c r="KO32" s="163"/>
      <c r="KP32" s="94"/>
      <c r="KQ32" s="33"/>
      <c r="KR32" s="163"/>
      <c r="KS32" s="94"/>
      <c r="KT32" s="33"/>
      <c r="KU32" s="163"/>
      <c r="KV32" s="94"/>
      <c r="KW32" s="33"/>
      <c r="KX32" s="163"/>
      <c r="KY32" s="94"/>
      <c r="KZ32" s="33"/>
      <c r="LA32" s="163"/>
      <c r="LB32" s="94"/>
      <c r="LC32" s="33"/>
      <c r="LD32" s="163"/>
      <c r="LE32" s="94"/>
      <c r="LF32" s="33"/>
      <c r="LG32" s="163"/>
      <c r="LH32" s="94"/>
      <c r="LI32" s="33"/>
      <c r="LJ32" s="163"/>
      <c r="LK32" s="94"/>
      <c r="LL32" s="33"/>
      <c r="LM32" s="163"/>
      <c r="LN32" s="94"/>
      <c r="LO32" s="33"/>
      <c r="LP32" s="163"/>
      <c r="LQ32" s="94"/>
      <c r="LR32" s="33"/>
      <c r="LS32" s="163"/>
      <c r="LT32" s="94"/>
      <c r="LU32" s="33"/>
      <c r="LV32" s="163"/>
      <c r="LW32" s="94"/>
      <c r="LX32" s="33"/>
      <c r="LY32" s="163"/>
      <c r="LZ32" s="94"/>
      <c r="MA32" s="33"/>
      <c r="MB32" s="163"/>
      <c r="MC32" s="94"/>
      <c r="MD32" s="33"/>
      <c r="ME32" s="163"/>
      <c r="MF32" s="94"/>
      <c r="MG32" s="33"/>
      <c r="MH32" s="163"/>
      <c r="MI32" s="94"/>
      <c r="MJ32" s="33"/>
      <c r="MK32" s="163"/>
      <c r="ML32" s="94"/>
      <c r="MM32" s="33"/>
      <c r="MN32" s="163"/>
      <c r="MO32" s="94"/>
      <c r="MP32" s="33"/>
      <c r="MQ32" s="163"/>
      <c r="MR32" s="94"/>
      <c r="MS32" s="33"/>
      <c r="MT32" s="163"/>
      <c r="MU32" s="94"/>
      <c r="MV32" s="33"/>
      <c r="MW32" s="163"/>
      <c r="MX32" s="94"/>
      <c r="MY32" s="33"/>
      <c r="MZ32" s="163"/>
      <c r="NA32" s="94"/>
      <c r="NB32" s="33"/>
      <c r="NC32" s="163"/>
      <c r="ND32" s="94"/>
      <c r="NE32" s="33"/>
      <c r="NF32" s="163"/>
      <c r="NG32" s="94"/>
      <c r="NH32" s="33"/>
      <c r="NI32" s="163"/>
      <c r="NJ32" s="94"/>
      <c r="NK32" s="33"/>
      <c r="NL32" s="163"/>
      <c r="NM32" s="94"/>
      <c r="NN32" s="33"/>
      <c r="NO32" s="163"/>
      <c r="NP32" s="94"/>
      <c r="NQ32" s="33"/>
      <c r="NR32" s="163"/>
      <c r="NS32" s="94"/>
      <c r="NT32" s="33"/>
      <c r="NU32" s="163"/>
      <c r="NV32" s="94"/>
      <c r="NW32" s="33"/>
      <c r="NX32" s="163"/>
      <c r="NY32" s="94"/>
      <c r="NZ32" s="33"/>
      <c r="OA32" s="163"/>
      <c r="OB32" s="94"/>
      <c r="OC32" s="33"/>
      <c r="OD32" s="163"/>
      <c r="OE32" s="94"/>
      <c r="OF32" s="33"/>
      <c r="OG32" s="163"/>
      <c r="OH32" s="94"/>
      <c r="OI32" s="33"/>
      <c r="OJ32" s="163"/>
      <c r="OK32" s="94"/>
      <c r="OL32" s="33"/>
      <c r="OM32" s="163"/>
      <c r="ON32" s="94"/>
      <c r="OO32" s="33"/>
      <c r="OP32" s="163"/>
      <c r="OQ32" s="94"/>
      <c r="OR32" s="33"/>
      <c r="OS32" s="163"/>
      <c r="OT32" s="94"/>
      <c r="OU32" s="33"/>
      <c r="OV32" s="163"/>
      <c r="OW32" s="94"/>
      <c r="OX32" s="33"/>
      <c r="OY32" s="163"/>
      <c r="OZ32" s="94"/>
      <c r="PA32" s="33"/>
      <c r="PB32" s="163"/>
      <c r="PC32" s="94"/>
      <c r="PD32" s="33"/>
      <c r="PE32" s="163"/>
      <c r="PF32" s="94"/>
      <c r="PG32" s="33"/>
      <c r="PH32" s="163"/>
      <c r="PI32" s="94"/>
      <c r="PJ32" s="33"/>
      <c r="PK32" s="163"/>
      <c r="PL32" s="94"/>
      <c r="PM32" s="33"/>
      <c r="PN32" s="163"/>
      <c r="PO32" s="94"/>
      <c r="PP32" s="33"/>
      <c r="PQ32" s="163"/>
      <c r="PR32" s="94"/>
      <c r="PS32" s="33"/>
      <c r="PT32" s="163"/>
      <c r="PU32" s="94"/>
      <c r="PV32" s="33"/>
      <c r="PW32" s="163"/>
      <c r="PX32" s="94"/>
      <c r="PY32" s="33"/>
      <c r="PZ32" s="163"/>
      <c r="QA32" s="94"/>
      <c r="QB32" s="33"/>
      <c r="QC32" s="163"/>
      <c r="QD32" s="94"/>
      <c r="QE32" s="33"/>
      <c r="QF32" s="163"/>
      <c r="QG32" s="94"/>
      <c r="QH32" s="33"/>
      <c r="QI32" s="163"/>
      <c r="QJ32" s="94"/>
      <c r="QK32" s="33"/>
      <c r="QL32" s="163"/>
      <c r="QM32" s="94"/>
      <c r="QN32" s="33"/>
      <c r="QO32" s="163"/>
      <c r="QP32" s="94"/>
      <c r="QQ32" s="33"/>
      <c r="QR32" s="163"/>
      <c r="QS32" s="94"/>
      <c r="QT32" s="33"/>
      <c r="QU32" s="163"/>
      <c r="QV32" s="94"/>
      <c r="QW32" s="33"/>
      <c r="QX32" s="163"/>
      <c r="QY32" s="94"/>
      <c r="QZ32" s="33"/>
      <c r="RA32" s="163"/>
      <c r="RB32" s="94"/>
      <c r="RC32" s="33"/>
      <c r="RD32" s="163"/>
      <c r="RE32" s="94"/>
      <c r="RF32" s="33"/>
      <c r="RG32" s="163"/>
      <c r="RH32" s="94"/>
      <c r="RI32" s="33"/>
      <c r="RJ32" s="163"/>
      <c r="RK32" s="94"/>
      <c r="RL32" s="33"/>
      <c r="RM32" s="163"/>
      <c r="RN32" s="94"/>
      <c r="RO32" s="33"/>
      <c r="RP32" s="163"/>
      <c r="RQ32" s="94"/>
      <c r="RR32" s="33"/>
      <c r="RS32" s="163"/>
      <c r="RT32" s="94"/>
      <c r="RU32" s="33"/>
      <c r="RV32" s="163"/>
      <c r="RW32" s="94"/>
      <c r="RX32" s="33"/>
      <c r="RY32" s="163"/>
      <c r="RZ32" s="94"/>
      <c r="SA32" s="33"/>
      <c r="SB32" s="163"/>
      <c r="SC32" s="94"/>
      <c r="SD32" s="33"/>
      <c r="SE32" s="163"/>
      <c r="SF32" s="94"/>
      <c r="SG32" s="33"/>
      <c r="SH32" s="163"/>
      <c r="SI32" s="94"/>
      <c r="SJ32" s="33"/>
      <c r="SK32" s="163"/>
      <c r="SL32" s="94"/>
      <c r="SM32" s="33"/>
      <c r="SN32" s="163"/>
      <c r="SO32" s="94"/>
      <c r="SP32" s="33"/>
      <c r="SQ32" s="163"/>
      <c r="SR32" s="94"/>
      <c r="SS32" s="33"/>
      <c r="ST32" s="163"/>
      <c r="SU32" s="94"/>
      <c r="SV32" s="33"/>
      <c r="SW32" s="163"/>
      <c r="SX32" s="94"/>
      <c r="SY32" s="33"/>
      <c r="SZ32" s="163"/>
      <c r="TA32" s="94"/>
      <c r="TB32" s="33"/>
      <c r="TC32" s="163"/>
      <c r="TD32" s="94"/>
      <c r="TE32" s="33"/>
      <c r="TF32" s="163"/>
      <c r="TG32" s="94"/>
      <c r="TH32" s="33"/>
      <c r="TI32" s="163"/>
      <c r="TJ32" s="94"/>
      <c r="TK32" s="33"/>
      <c r="TL32" s="163"/>
      <c r="TM32" s="94"/>
      <c r="TN32" s="33"/>
      <c r="TO32" s="163"/>
      <c r="TP32" s="94"/>
      <c r="TQ32" s="33"/>
      <c r="TR32" s="163"/>
      <c r="TS32" s="94"/>
      <c r="TT32" s="33"/>
      <c r="TU32" s="163"/>
      <c r="TV32" s="94"/>
      <c r="TW32" s="33"/>
      <c r="TX32" s="163"/>
      <c r="TY32" s="94"/>
      <c r="TZ32" s="33"/>
      <c r="UA32" s="163"/>
      <c r="UB32" s="94"/>
      <c r="UC32" s="33"/>
      <c r="UD32" s="163"/>
      <c r="UE32" s="94"/>
      <c r="UF32" s="33"/>
      <c r="UG32" s="163"/>
      <c r="UH32" s="94"/>
      <c r="UI32" s="33"/>
      <c r="UJ32" s="163"/>
      <c r="UK32" s="94"/>
      <c r="UL32" s="33"/>
      <c r="UM32" s="163"/>
      <c r="UN32" s="94"/>
      <c r="UO32" s="33"/>
      <c r="UP32" s="163"/>
      <c r="UQ32" s="94"/>
      <c r="UR32" s="33"/>
      <c r="US32" s="163"/>
      <c r="UT32" s="94"/>
      <c r="UU32" s="33"/>
      <c r="UV32" s="163"/>
      <c r="UW32" s="94"/>
      <c r="UX32" s="33"/>
      <c r="UY32" s="163"/>
      <c r="UZ32" s="94"/>
      <c r="VA32" s="33"/>
      <c r="VB32" s="163"/>
      <c r="VC32" s="94"/>
      <c r="VD32" s="33"/>
      <c r="VE32" s="163"/>
      <c r="VF32" s="94"/>
      <c r="VG32" s="33"/>
      <c r="VH32" s="163"/>
      <c r="VI32" s="94"/>
      <c r="VJ32" s="33"/>
      <c r="VK32" s="163"/>
      <c r="VL32" s="94"/>
      <c r="VM32" s="33"/>
      <c r="VN32" s="163"/>
      <c r="VO32" s="94"/>
      <c r="VP32" s="33"/>
      <c r="VQ32" s="163"/>
      <c r="VR32" s="94"/>
      <c r="VS32" s="33"/>
      <c r="VT32" s="163"/>
      <c r="VU32" s="94"/>
      <c r="VV32" s="33"/>
      <c r="VW32" s="163"/>
      <c r="VX32" s="94"/>
      <c r="VY32" s="33"/>
      <c r="VZ32" s="163"/>
      <c r="WA32" s="94"/>
      <c r="WB32" s="33"/>
      <c r="WC32" s="163"/>
      <c r="WD32" s="94"/>
      <c r="WE32" s="33"/>
      <c r="WF32" s="163"/>
      <c r="WG32" s="94"/>
      <c r="WH32" s="33"/>
      <c r="WI32" s="163"/>
      <c r="WJ32" s="94"/>
      <c r="WK32" s="33"/>
      <c r="WL32" s="163"/>
      <c r="WM32" s="94"/>
      <c r="WN32" s="33"/>
      <c r="WO32" s="163"/>
      <c r="WP32" s="94"/>
      <c r="WQ32" s="33"/>
      <c r="WR32" s="163"/>
      <c r="WS32" s="94"/>
      <c r="WT32" s="33"/>
      <c r="WU32" s="163"/>
      <c r="WV32" s="94"/>
      <c r="WW32" s="33"/>
      <c r="WX32" s="163"/>
      <c r="WY32" s="94"/>
      <c r="WZ32" s="33"/>
      <c r="XA32" s="163"/>
      <c r="XB32" s="94"/>
      <c r="XC32" s="33"/>
      <c r="XD32" s="163"/>
      <c r="XE32" s="94"/>
      <c r="XF32" s="33"/>
      <c r="XG32" s="163"/>
      <c r="XH32" s="94"/>
      <c r="XI32" s="33"/>
      <c r="XJ32" s="163"/>
      <c r="XK32" s="94"/>
      <c r="XL32" s="33"/>
      <c r="XM32" s="163"/>
      <c r="XN32" s="94"/>
      <c r="XO32" s="33"/>
      <c r="XP32" s="163"/>
      <c r="XQ32" s="94"/>
      <c r="XR32" s="33"/>
      <c r="XS32" s="163"/>
      <c r="XT32" s="94"/>
      <c r="XU32" s="33"/>
      <c r="XV32" s="163"/>
      <c r="XW32" s="94"/>
      <c r="XX32" s="33"/>
      <c r="XY32" s="163"/>
      <c r="XZ32" s="94"/>
      <c r="YA32" s="33"/>
      <c r="YB32" s="163"/>
      <c r="YC32" s="94"/>
      <c r="YD32" s="33"/>
      <c r="YE32" s="163"/>
      <c r="YF32" s="94"/>
      <c r="YG32" s="33"/>
      <c r="YH32" s="163"/>
      <c r="YI32" s="94"/>
      <c r="YJ32" s="33"/>
      <c r="YK32" s="163"/>
      <c r="YL32" s="94"/>
      <c r="YM32" s="33"/>
      <c r="YN32" s="163"/>
      <c r="YO32" s="94"/>
      <c r="YP32" s="33"/>
      <c r="YQ32" s="163"/>
      <c r="YR32" s="94"/>
      <c r="YS32" s="33"/>
      <c r="YT32" s="163"/>
      <c r="YU32" s="94"/>
      <c r="YV32" s="33"/>
      <c r="YW32" s="163"/>
      <c r="YX32" s="94"/>
      <c r="YY32" s="33"/>
      <c r="YZ32" s="163"/>
      <c r="ZA32" s="94"/>
      <c r="ZB32" s="33"/>
      <c r="ZC32" s="163"/>
      <c r="ZD32" s="94"/>
      <c r="ZE32" s="33"/>
      <c r="ZF32" s="163"/>
      <c r="ZG32" s="94"/>
      <c r="ZH32" s="33"/>
      <c r="ZI32" s="163"/>
      <c r="ZJ32" s="94"/>
      <c r="ZK32" s="33"/>
      <c r="ZL32" s="163"/>
      <c r="ZM32" s="94"/>
      <c r="ZN32" s="33"/>
      <c r="ZO32" s="163"/>
      <c r="ZP32" s="94"/>
      <c r="ZQ32" s="33"/>
      <c r="ZR32" s="163"/>
      <c r="ZS32" s="94"/>
      <c r="ZT32" s="33"/>
      <c r="ZU32" s="163"/>
      <c r="ZV32" s="94"/>
      <c r="ZW32" s="33"/>
      <c r="ZX32" s="163"/>
      <c r="ZY32" s="94"/>
      <c r="ZZ32" s="33"/>
      <c r="AAA32" s="163"/>
      <c r="AAB32" s="94"/>
      <c r="AAC32" s="33"/>
      <c r="AAD32" s="163"/>
      <c r="AAE32" s="94"/>
      <c r="AAF32" s="33"/>
      <c r="AAG32" s="163"/>
      <c r="AAH32" s="94"/>
      <c r="AAI32" s="33"/>
      <c r="AAJ32" s="163"/>
      <c r="AAK32" s="94"/>
      <c r="AAL32" s="33"/>
      <c r="AAM32" s="163"/>
      <c r="AAN32" s="94"/>
      <c r="AAO32" s="33"/>
      <c r="AAP32" s="163"/>
      <c r="AAQ32" s="94"/>
      <c r="AAR32" s="33"/>
      <c r="AAS32" s="163"/>
      <c r="AAT32" s="94"/>
      <c r="AAU32" s="33"/>
      <c r="AAV32" s="163"/>
      <c r="AAW32" s="94"/>
      <c r="AAX32" s="33"/>
      <c r="AAY32" s="163"/>
      <c r="AAZ32" s="94"/>
      <c r="ABA32" s="33"/>
      <c r="ABB32" s="163"/>
      <c r="ABC32" s="94"/>
      <c r="ABD32" s="33"/>
      <c r="ABE32" s="163"/>
      <c r="ABF32" s="94"/>
      <c r="ABG32" s="33"/>
      <c r="ABH32" s="163"/>
      <c r="ABI32" s="94"/>
      <c r="ABJ32" s="33"/>
      <c r="ABK32" s="163"/>
      <c r="ABL32" s="94"/>
      <c r="ABM32" s="33"/>
      <c r="ABN32" s="163"/>
      <c r="ABO32" s="94"/>
      <c r="ABP32" s="33"/>
      <c r="ABQ32" s="163"/>
      <c r="ABR32" s="94"/>
      <c r="ABS32" s="33"/>
      <c r="ABT32" s="163"/>
      <c r="ABU32" s="94"/>
      <c r="ABV32" s="33"/>
      <c r="ABW32" s="163"/>
      <c r="ABX32" s="94"/>
      <c r="ABY32" s="33"/>
      <c r="ABZ32" s="163"/>
      <c r="ACA32" s="94"/>
      <c r="ACB32" s="33"/>
      <c r="ACC32" s="163"/>
      <c r="ACD32" s="94"/>
      <c r="ACE32" s="33"/>
      <c r="ACF32" s="163"/>
      <c r="ACG32" s="94"/>
      <c r="ACH32" s="33"/>
      <c r="ACI32" s="163"/>
      <c r="ACJ32" s="94"/>
      <c r="ACK32" s="33"/>
      <c r="ACL32" s="163"/>
      <c r="ACM32" s="94"/>
      <c r="ACN32" s="33"/>
      <c r="ACO32" s="163"/>
      <c r="ACP32" s="94"/>
      <c r="ACQ32" s="33"/>
      <c r="ACR32" s="163"/>
      <c r="ACS32" s="94"/>
      <c r="ACT32" s="33"/>
      <c r="ACU32" s="163"/>
      <c r="ACV32" s="94"/>
      <c r="ACW32" s="33"/>
      <c r="ACX32" s="163"/>
      <c r="ACY32" s="94"/>
      <c r="ACZ32" s="33"/>
      <c r="ADA32" s="163"/>
      <c r="ADB32" s="94"/>
      <c r="ADC32" s="33"/>
      <c r="ADD32" s="163"/>
      <c r="ADE32" s="94"/>
      <c r="ADF32" s="33"/>
      <c r="ADG32" s="163"/>
      <c r="ADH32" s="94"/>
      <c r="ADI32" s="33"/>
      <c r="ADJ32" s="163"/>
      <c r="ADK32" s="94"/>
      <c r="ADL32" s="33"/>
      <c r="ADM32" s="163"/>
      <c r="ADN32" s="94"/>
      <c r="ADO32" s="33"/>
      <c r="ADP32" s="163"/>
      <c r="ADQ32" s="94"/>
      <c r="ADR32" s="33"/>
      <c r="ADS32" s="163"/>
      <c r="ADT32" s="94"/>
      <c r="ADU32" s="33"/>
      <c r="ADV32" s="163"/>
      <c r="ADW32" s="94"/>
      <c r="ADX32" s="33"/>
      <c r="ADY32" s="163"/>
      <c r="ADZ32" s="94"/>
      <c r="AEA32" s="33"/>
      <c r="AEB32" s="163"/>
      <c r="AEC32" s="94"/>
      <c r="AED32" s="33"/>
      <c r="AEE32" s="163"/>
      <c r="AEF32" s="94"/>
      <c r="AEG32" s="33"/>
      <c r="AEH32" s="163"/>
      <c r="AEI32" s="94"/>
      <c r="AEJ32" s="33"/>
      <c r="AEK32" s="163"/>
      <c r="AEL32" s="94"/>
      <c r="AEM32" s="33"/>
      <c r="AEN32" s="163"/>
      <c r="AEO32" s="94"/>
      <c r="AEP32" s="33"/>
      <c r="AEQ32" s="163"/>
      <c r="AER32" s="94"/>
      <c r="AES32" s="33"/>
      <c r="AET32" s="163"/>
      <c r="AEU32" s="94"/>
      <c r="AEV32" s="33"/>
      <c r="AEW32" s="163"/>
      <c r="AEX32" s="94"/>
      <c r="AEY32" s="33"/>
      <c r="AEZ32" s="163"/>
      <c r="AFA32" s="94"/>
      <c r="AFB32" s="33"/>
      <c r="AFC32" s="163"/>
      <c r="AFD32" s="94"/>
      <c r="AFE32" s="33"/>
      <c r="AFF32" s="163"/>
      <c r="AFG32" s="94"/>
      <c r="AFH32" s="33"/>
      <c r="AFI32" s="163"/>
      <c r="AFJ32" s="94"/>
      <c r="AFK32" s="33"/>
      <c r="AFL32" s="163"/>
      <c r="AFM32" s="94"/>
      <c r="AFN32" s="33"/>
      <c r="AFO32" s="163"/>
      <c r="AFP32" s="94"/>
      <c r="AFQ32" s="33"/>
      <c r="AFR32" s="163"/>
      <c r="AFS32" s="94"/>
      <c r="AFT32" s="33"/>
      <c r="AFU32" s="163"/>
      <c r="AFV32" s="94"/>
      <c r="AFW32" s="33"/>
      <c r="AFX32" s="163"/>
      <c r="AFY32" s="94"/>
      <c r="AFZ32" s="33"/>
      <c r="AGA32" s="163"/>
      <c r="AGB32" s="94"/>
      <c r="AGC32" s="33"/>
      <c r="AGD32" s="163"/>
      <c r="AGE32" s="94"/>
      <c r="AGF32" s="33"/>
      <c r="AGG32" s="163"/>
      <c r="AGH32" s="94"/>
      <c r="AGI32" s="33"/>
      <c r="AGJ32" s="163"/>
      <c r="AGK32" s="94"/>
      <c r="AGL32" s="33"/>
      <c r="AGM32" s="163"/>
      <c r="AGN32" s="94"/>
      <c r="AGO32" s="33"/>
      <c r="AGP32" s="163"/>
      <c r="AGQ32" s="94"/>
      <c r="AGR32" s="33"/>
      <c r="AGS32" s="163"/>
      <c r="AGT32" s="94"/>
      <c r="AGU32" s="33"/>
      <c r="AGV32" s="163"/>
      <c r="AGW32" s="94"/>
      <c r="AGX32" s="33"/>
      <c r="AGY32" s="163"/>
      <c r="AGZ32" s="94"/>
      <c r="AHA32" s="33"/>
      <c r="AHB32" s="163"/>
      <c r="AHC32" s="94"/>
      <c r="AHD32" s="33"/>
      <c r="AHE32" s="163"/>
      <c r="AHF32" s="94"/>
      <c r="AHG32" s="33"/>
      <c r="AHH32" s="163"/>
      <c r="AHI32" s="94"/>
      <c r="AHJ32" s="33"/>
      <c r="AHK32" s="163"/>
      <c r="AHL32" s="94"/>
      <c r="AHM32" s="33"/>
      <c r="AHN32" s="163"/>
      <c r="AHO32" s="94"/>
      <c r="AHP32" s="33"/>
      <c r="AHQ32" s="163"/>
      <c r="AHR32" s="94"/>
      <c r="AHS32" s="33"/>
      <c r="AHT32" s="163"/>
      <c r="AHU32" s="94"/>
      <c r="AHV32" s="33"/>
    </row>
    <row r="33" spans="2:906" s="15" customFormat="1" ht="13.6" x14ac:dyDescent="0.2">
      <c r="B33" s="7"/>
      <c r="C33" s="30"/>
      <c r="D33" s="135"/>
      <c r="E33" s="132"/>
      <c r="F33" s="134"/>
      <c r="G33" s="35"/>
      <c r="H33" s="94"/>
      <c r="I33" s="33"/>
      <c r="J33" s="35"/>
      <c r="K33" s="94"/>
      <c r="L33" s="33"/>
      <c r="M33" s="35"/>
      <c r="N33" s="94"/>
      <c r="O33" s="33"/>
      <c r="P33" s="35"/>
      <c r="Q33" s="94"/>
      <c r="R33" s="33"/>
      <c r="S33" s="35"/>
      <c r="T33" s="94"/>
      <c r="U33" s="33"/>
      <c r="V33" s="35"/>
      <c r="W33" s="94"/>
      <c r="X33" s="33"/>
      <c r="Y33" s="35"/>
      <c r="Z33" s="94"/>
      <c r="AA33" s="33"/>
      <c r="AB33" s="35"/>
      <c r="AC33" s="94"/>
      <c r="AD33" s="33"/>
      <c r="AE33" s="35"/>
      <c r="AF33" s="94"/>
      <c r="AG33" s="33"/>
      <c r="AH33" s="35"/>
      <c r="AI33" s="94"/>
      <c r="AJ33" s="33"/>
      <c r="AK33" s="35"/>
      <c r="AL33" s="94"/>
      <c r="AM33" s="33"/>
      <c r="AN33" s="35"/>
      <c r="AO33" s="94"/>
      <c r="AP33" s="33"/>
      <c r="AQ33" s="35"/>
      <c r="AR33" s="94"/>
      <c r="AS33" s="33"/>
      <c r="AT33" s="35"/>
      <c r="AU33" s="94"/>
      <c r="AV33" s="33"/>
      <c r="AW33" s="35"/>
      <c r="AX33" s="94"/>
      <c r="AY33" s="33"/>
      <c r="AZ33" s="35"/>
      <c r="BA33" s="94"/>
      <c r="BB33" s="33"/>
      <c r="BC33" s="35"/>
      <c r="BD33" s="94"/>
      <c r="BE33" s="33"/>
      <c r="BF33" s="35"/>
      <c r="BG33" s="94"/>
      <c r="BH33" s="33"/>
      <c r="BI33" s="35"/>
      <c r="BJ33" s="94"/>
      <c r="BK33" s="33"/>
      <c r="BL33" s="35"/>
      <c r="BM33" s="94"/>
      <c r="BN33" s="33"/>
      <c r="BO33" s="35"/>
      <c r="BP33" s="94"/>
      <c r="BQ33" s="33"/>
      <c r="BR33" s="35"/>
      <c r="BS33" s="94"/>
      <c r="BT33" s="33"/>
      <c r="BU33" s="35"/>
      <c r="BV33" s="94"/>
      <c r="BW33" s="33"/>
      <c r="BX33" s="35"/>
      <c r="BY33" s="94"/>
      <c r="BZ33" s="33"/>
      <c r="CA33" s="35"/>
      <c r="CB33" s="94"/>
      <c r="CC33" s="33"/>
      <c r="CD33" s="35"/>
      <c r="CE33" s="94"/>
      <c r="CF33" s="33"/>
      <c r="CG33" s="35"/>
      <c r="CH33" s="94"/>
      <c r="CI33" s="33"/>
      <c r="CJ33" s="35"/>
      <c r="CK33" s="94"/>
      <c r="CL33" s="33"/>
      <c r="CM33" s="35"/>
      <c r="CN33" s="94"/>
      <c r="CO33" s="33"/>
      <c r="CP33" s="35"/>
      <c r="CQ33" s="94"/>
      <c r="CR33" s="33"/>
      <c r="CS33" s="35"/>
      <c r="CT33" s="94"/>
      <c r="CU33" s="33"/>
      <c r="CV33" s="35"/>
      <c r="CW33" s="94"/>
      <c r="CX33" s="33"/>
      <c r="CY33" s="35"/>
      <c r="CZ33" s="94"/>
      <c r="DA33" s="33"/>
      <c r="DB33" s="35"/>
      <c r="DC33" s="94"/>
      <c r="DD33" s="33"/>
      <c r="DE33" s="35"/>
      <c r="DF33" s="94"/>
      <c r="DG33" s="33"/>
      <c r="DH33" s="35"/>
      <c r="DI33" s="94"/>
      <c r="DJ33" s="33"/>
      <c r="DK33" s="35"/>
      <c r="DL33" s="94"/>
      <c r="DM33" s="33"/>
      <c r="DN33" s="35"/>
      <c r="DO33" s="94"/>
      <c r="DP33" s="33"/>
      <c r="DQ33" s="35"/>
      <c r="DR33" s="94"/>
      <c r="DS33" s="33"/>
      <c r="DT33" s="35"/>
      <c r="DU33" s="94"/>
      <c r="DV33" s="33"/>
      <c r="DW33" s="35"/>
      <c r="DX33" s="94"/>
      <c r="DY33" s="33"/>
      <c r="DZ33" s="35"/>
      <c r="EA33" s="94"/>
      <c r="EB33" s="33"/>
      <c r="EC33" s="35"/>
      <c r="ED33" s="94"/>
      <c r="EE33" s="33"/>
      <c r="EF33" s="35"/>
      <c r="EG33" s="94"/>
      <c r="EH33" s="33"/>
      <c r="EI33" s="35"/>
      <c r="EJ33" s="94"/>
      <c r="EK33" s="33"/>
      <c r="EL33" s="35"/>
      <c r="EM33" s="94"/>
      <c r="EN33" s="33"/>
      <c r="EO33" s="35"/>
      <c r="EP33" s="94"/>
      <c r="EQ33" s="33"/>
      <c r="ER33" s="35"/>
      <c r="ES33" s="94"/>
      <c r="ET33" s="33"/>
      <c r="EU33" s="35"/>
      <c r="EV33" s="94"/>
      <c r="EW33" s="33"/>
      <c r="EX33" s="35"/>
      <c r="EY33" s="94"/>
      <c r="EZ33" s="33"/>
      <c r="FA33" s="35"/>
      <c r="FB33" s="94"/>
      <c r="FC33" s="33"/>
      <c r="FD33" s="35"/>
      <c r="FE33" s="94"/>
      <c r="FF33" s="33"/>
      <c r="FG33" s="35"/>
      <c r="FH33" s="94"/>
      <c r="FI33" s="33"/>
      <c r="FJ33" s="35"/>
      <c r="FK33" s="94"/>
      <c r="FL33" s="33"/>
      <c r="FM33" s="35"/>
      <c r="FN33" s="94"/>
      <c r="FO33" s="33"/>
      <c r="FP33" s="35"/>
      <c r="FQ33" s="94"/>
      <c r="FR33" s="33"/>
      <c r="FS33" s="35"/>
      <c r="FT33" s="94"/>
      <c r="FU33" s="33"/>
      <c r="FV33" s="35"/>
      <c r="FW33" s="94"/>
      <c r="FX33" s="33"/>
      <c r="FY33" s="35"/>
      <c r="FZ33" s="94"/>
      <c r="GA33" s="33"/>
      <c r="GB33" s="35"/>
      <c r="GC33" s="94"/>
      <c r="GD33" s="33"/>
      <c r="GE33" s="35"/>
      <c r="GF33" s="94"/>
      <c r="GG33" s="33"/>
      <c r="GH33" s="35"/>
      <c r="GI33" s="94"/>
      <c r="GJ33" s="33"/>
      <c r="GK33" s="35"/>
      <c r="GL33" s="94"/>
      <c r="GM33" s="33"/>
      <c r="GN33" s="35"/>
      <c r="GO33" s="94"/>
      <c r="GP33" s="33"/>
      <c r="GQ33" s="35"/>
      <c r="GR33" s="94"/>
      <c r="GS33" s="33"/>
      <c r="GT33" s="35"/>
      <c r="GU33" s="94"/>
      <c r="GV33" s="33"/>
      <c r="GW33" s="35"/>
      <c r="GX33" s="94"/>
      <c r="GY33" s="33"/>
      <c r="GZ33" s="35"/>
      <c r="HA33" s="94"/>
      <c r="HB33" s="33"/>
      <c r="HC33" s="35"/>
      <c r="HD33" s="94"/>
      <c r="HE33" s="33"/>
      <c r="HF33" s="35"/>
      <c r="HG33" s="94"/>
      <c r="HH33" s="33"/>
      <c r="HI33" s="35"/>
      <c r="HJ33" s="94"/>
      <c r="HK33" s="33"/>
      <c r="HL33" s="35"/>
      <c r="HM33" s="94"/>
      <c r="HN33" s="33"/>
      <c r="HO33" s="35"/>
      <c r="HP33" s="94"/>
      <c r="HQ33" s="33"/>
      <c r="HR33" s="35"/>
      <c r="HS33" s="94"/>
      <c r="HT33" s="33"/>
      <c r="HU33" s="35"/>
      <c r="HV33" s="94"/>
      <c r="HW33" s="33"/>
      <c r="HX33" s="35"/>
      <c r="HY33" s="94"/>
      <c r="HZ33" s="33"/>
      <c r="IA33" s="35"/>
      <c r="IB33" s="94"/>
      <c r="IC33" s="33"/>
      <c r="ID33" s="35"/>
      <c r="IE33" s="94"/>
      <c r="IF33" s="33"/>
      <c r="IG33" s="35"/>
      <c r="IH33" s="94"/>
      <c r="II33" s="33"/>
      <c r="IJ33" s="35"/>
      <c r="IK33" s="94"/>
      <c r="IL33" s="33"/>
      <c r="IM33" s="35"/>
      <c r="IN33" s="94"/>
      <c r="IO33" s="33"/>
      <c r="IP33" s="35"/>
      <c r="IQ33" s="94"/>
      <c r="IR33" s="33"/>
      <c r="IS33" s="35"/>
      <c r="IT33" s="94"/>
      <c r="IU33" s="33"/>
      <c r="IV33" s="35"/>
      <c r="IW33" s="94"/>
      <c r="IX33" s="33"/>
      <c r="IY33" s="35"/>
      <c r="IZ33" s="94"/>
      <c r="JA33" s="33"/>
      <c r="JB33" s="35"/>
      <c r="JC33" s="94"/>
      <c r="JD33" s="33"/>
      <c r="JE33" s="35"/>
      <c r="JF33" s="94"/>
      <c r="JG33" s="33"/>
      <c r="JH33" s="35"/>
      <c r="JI33" s="94"/>
      <c r="JJ33" s="33"/>
      <c r="JK33" s="35"/>
      <c r="JL33" s="94"/>
      <c r="JM33" s="33"/>
      <c r="JN33" s="35"/>
      <c r="JO33" s="94"/>
      <c r="JP33" s="33"/>
      <c r="JQ33" s="35"/>
      <c r="JR33" s="94"/>
      <c r="JS33" s="33"/>
      <c r="JT33" s="35"/>
      <c r="JU33" s="94"/>
      <c r="JV33" s="33"/>
      <c r="JW33" s="35"/>
      <c r="JX33" s="94"/>
      <c r="JY33" s="33"/>
      <c r="JZ33" s="35"/>
      <c r="KA33" s="94"/>
      <c r="KB33" s="33"/>
      <c r="KC33" s="35"/>
      <c r="KD33" s="94"/>
      <c r="KE33" s="33"/>
      <c r="KF33" s="35"/>
      <c r="KG33" s="94"/>
      <c r="KH33" s="33"/>
      <c r="KI33" s="35"/>
      <c r="KJ33" s="94"/>
      <c r="KK33" s="33"/>
      <c r="KL33" s="35"/>
      <c r="KM33" s="94"/>
      <c r="KN33" s="33"/>
      <c r="KO33" s="35"/>
      <c r="KP33" s="94"/>
      <c r="KQ33" s="33"/>
      <c r="KR33" s="35"/>
      <c r="KS33" s="94"/>
      <c r="KT33" s="33"/>
      <c r="KU33" s="35"/>
      <c r="KV33" s="94"/>
      <c r="KW33" s="33"/>
      <c r="KX33" s="35"/>
      <c r="KY33" s="94"/>
      <c r="KZ33" s="33"/>
      <c r="LA33" s="35"/>
      <c r="LB33" s="94"/>
      <c r="LC33" s="33"/>
      <c r="LD33" s="35"/>
      <c r="LE33" s="94"/>
      <c r="LF33" s="33"/>
      <c r="LG33" s="35"/>
      <c r="LH33" s="94"/>
      <c r="LI33" s="33"/>
      <c r="LJ33" s="35"/>
      <c r="LK33" s="94"/>
      <c r="LL33" s="33"/>
      <c r="LM33" s="35"/>
      <c r="LN33" s="94"/>
      <c r="LO33" s="33"/>
      <c r="LP33" s="35"/>
      <c r="LQ33" s="94"/>
      <c r="LR33" s="33"/>
      <c r="LS33" s="35"/>
      <c r="LT33" s="94"/>
      <c r="LU33" s="33"/>
      <c r="LV33" s="35"/>
      <c r="LW33" s="94"/>
      <c r="LX33" s="33"/>
      <c r="LY33" s="35"/>
      <c r="LZ33" s="94"/>
      <c r="MA33" s="33"/>
      <c r="MB33" s="35"/>
      <c r="MC33" s="94"/>
      <c r="MD33" s="33"/>
      <c r="ME33" s="35"/>
      <c r="MF33" s="94"/>
      <c r="MG33" s="33"/>
      <c r="MH33" s="35"/>
      <c r="MI33" s="94"/>
      <c r="MJ33" s="33"/>
      <c r="MK33" s="35"/>
      <c r="ML33" s="94"/>
      <c r="MM33" s="33"/>
      <c r="MN33" s="35"/>
      <c r="MO33" s="94"/>
      <c r="MP33" s="33"/>
      <c r="MQ33" s="35"/>
      <c r="MR33" s="94"/>
      <c r="MS33" s="33"/>
      <c r="MT33" s="35"/>
      <c r="MU33" s="94"/>
      <c r="MV33" s="33"/>
      <c r="MW33" s="35"/>
      <c r="MX33" s="94"/>
      <c r="MY33" s="33"/>
      <c r="MZ33" s="35"/>
      <c r="NA33" s="94"/>
      <c r="NB33" s="33"/>
      <c r="NC33" s="35"/>
      <c r="ND33" s="94"/>
      <c r="NE33" s="33"/>
      <c r="NF33" s="35"/>
      <c r="NG33" s="94"/>
      <c r="NH33" s="33"/>
      <c r="NI33" s="35"/>
      <c r="NJ33" s="94"/>
      <c r="NK33" s="33"/>
      <c r="NL33" s="35"/>
      <c r="NM33" s="94"/>
      <c r="NN33" s="33"/>
      <c r="NO33" s="35"/>
      <c r="NP33" s="94"/>
      <c r="NQ33" s="33"/>
      <c r="NR33" s="35"/>
      <c r="NS33" s="94"/>
      <c r="NT33" s="33"/>
      <c r="NU33" s="35"/>
      <c r="NV33" s="94"/>
      <c r="NW33" s="33"/>
      <c r="NX33" s="35"/>
      <c r="NY33" s="94"/>
      <c r="NZ33" s="33"/>
      <c r="OA33" s="35"/>
      <c r="OB33" s="94"/>
      <c r="OC33" s="33"/>
      <c r="OD33" s="35"/>
      <c r="OE33" s="94"/>
      <c r="OF33" s="33"/>
      <c r="OG33" s="35"/>
      <c r="OH33" s="94"/>
      <c r="OI33" s="33"/>
      <c r="OJ33" s="35"/>
      <c r="OK33" s="94"/>
      <c r="OL33" s="33"/>
      <c r="OM33" s="35"/>
      <c r="ON33" s="94"/>
      <c r="OO33" s="33"/>
      <c r="OP33" s="35"/>
      <c r="OQ33" s="94"/>
      <c r="OR33" s="33"/>
      <c r="OS33" s="35"/>
      <c r="OT33" s="94"/>
      <c r="OU33" s="33"/>
      <c r="OV33" s="35"/>
      <c r="OW33" s="94"/>
      <c r="OX33" s="33"/>
      <c r="OY33" s="35"/>
      <c r="OZ33" s="94"/>
      <c r="PA33" s="33"/>
      <c r="PB33" s="35"/>
      <c r="PC33" s="94"/>
      <c r="PD33" s="33"/>
      <c r="PE33" s="35"/>
      <c r="PF33" s="94"/>
      <c r="PG33" s="33"/>
      <c r="PH33" s="35"/>
      <c r="PI33" s="94"/>
      <c r="PJ33" s="33"/>
      <c r="PK33" s="35"/>
      <c r="PL33" s="94"/>
      <c r="PM33" s="33"/>
      <c r="PN33" s="35"/>
      <c r="PO33" s="94"/>
      <c r="PP33" s="33"/>
      <c r="PQ33" s="35"/>
      <c r="PR33" s="94"/>
      <c r="PS33" s="33"/>
      <c r="PT33" s="35"/>
      <c r="PU33" s="94"/>
      <c r="PV33" s="33"/>
      <c r="PW33" s="35"/>
      <c r="PX33" s="94"/>
      <c r="PY33" s="33"/>
      <c r="PZ33" s="35"/>
      <c r="QA33" s="94"/>
      <c r="QB33" s="33"/>
      <c r="QC33" s="35"/>
      <c r="QD33" s="94"/>
      <c r="QE33" s="33"/>
      <c r="QF33" s="35"/>
      <c r="QG33" s="94"/>
      <c r="QH33" s="33"/>
      <c r="QI33" s="35"/>
      <c r="QJ33" s="94"/>
      <c r="QK33" s="33"/>
      <c r="QL33" s="35"/>
      <c r="QM33" s="94"/>
      <c r="QN33" s="33"/>
      <c r="QO33" s="35"/>
      <c r="QP33" s="94"/>
      <c r="QQ33" s="33"/>
      <c r="QR33" s="35"/>
      <c r="QS33" s="94"/>
      <c r="QT33" s="33"/>
      <c r="QU33" s="35"/>
      <c r="QV33" s="94"/>
      <c r="QW33" s="33"/>
      <c r="QX33" s="35"/>
      <c r="QY33" s="94"/>
      <c r="QZ33" s="33"/>
      <c r="RA33" s="35"/>
      <c r="RB33" s="94"/>
      <c r="RC33" s="33"/>
      <c r="RD33" s="35"/>
      <c r="RE33" s="94"/>
      <c r="RF33" s="33"/>
      <c r="RG33" s="35"/>
      <c r="RH33" s="94"/>
      <c r="RI33" s="33"/>
      <c r="RJ33" s="35"/>
      <c r="RK33" s="94"/>
      <c r="RL33" s="33"/>
      <c r="RM33" s="35"/>
      <c r="RN33" s="94"/>
      <c r="RO33" s="33"/>
      <c r="RP33" s="35"/>
      <c r="RQ33" s="94"/>
      <c r="RR33" s="33"/>
      <c r="RS33" s="35"/>
      <c r="RT33" s="94"/>
      <c r="RU33" s="33"/>
      <c r="RV33" s="35"/>
      <c r="RW33" s="94"/>
      <c r="RX33" s="33"/>
      <c r="RY33" s="35"/>
      <c r="RZ33" s="94"/>
      <c r="SA33" s="33"/>
      <c r="SB33" s="35"/>
      <c r="SC33" s="94"/>
      <c r="SD33" s="33"/>
      <c r="SE33" s="35"/>
      <c r="SF33" s="94"/>
      <c r="SG33" s="33"/>
      <c r="SH33" s="35"/>
      <c r="SI33" s="94"/>
      <c r="SJ33" s="33"/>
      <c r="SK33" s="35"/>
      <c r="SL33" s="94"/>
      <c r="SM33" s="33"/>
      <c r="SN33" s="35"/>
      <c r="SO33" s="94"/>
      <c r="SP33" s="33"/>
      <c r="SQ33" s="35"/>
      <c r="SR33" s="94"/>
      <c r="SS33" s="33"/>
      <c r="ST33" s="35"/>
      <c r="SU33" s="94"/>
      <c r="SV33" s="33"/>
      <c r="SW33" s="35"/>
      <c r="SX33" s="94"/>
      <c r="SY33" s="33"/>
      <c r="SZ33" s="35"/>
      <c r="TA33" s="94"/>
      <c r="TB33" s="33"/>
      <c r="TC33" s="35"/>
      <c r="TD33" s="94"/>
      <c r="TE33" s="33"/>
      <c r="TF33" s="35"/>
      <c r="TG33" s="94"/>
      <c r="TH33" s="33"/>
      <c r="TI33" s="35"/>
      <c r="TJ33" s="94"/>
      <c r="TK33" s="33"/>
      <c r="TL33" s="35"/>
      <c r="TM33" s="94"/>
      <c r="TN33" s="33"/>
      <c r="TO33" s="35"/>
      <c r="TP33" s="94"/>
      <c r="TQ33" s="33"/>
      <c r="TR33" s="35"/>
      <c r="TS33" s="94"/>
      <c r="TT33" s="33"/>
      <c r="TU33" s="35"/>
      <c r="TV33" s="94"/>
      <c r="TW33" s="33"/>
      <c r="TX33" s="35"/>
      <c r="TY33" s="94"/>
      <c r="TZ33" s="33"/>
      <c r="UA33" s="35"/>
      <c r="UB33" s="94"/>
      <c r="UC33" s="33"/>
      <c r="UD33" s="35"/>
      <c r="UE33" s="94"/>
      <c r="UF33" s="33"/>
      <c r="UG33" s="35"/>
      <c r="UH33" s="94"/>
      <c r="UI33" s="33"/>
      <c r="UJ33" s="35"/>
      <c r="UK33" s="94"/>
      <c r="UL33" s="33"/>
      <c r="UM33" s="35"/>
      <c r="UN33" s="94"/>
      <c r="UO33" s="33"/>
      <c r="UP33" s="35"/>
      <c r="UQ33" s="94"/>
      <c r="UR33" s="33"/>
      <c r="US33" s="35"/>
      <c r="UT33" s="94"/>
      <c r="UU33" s="33"/>
      <c r="UV33" s="35"/>
      <c r="UW33" s="94"/>
      <c r="UX33" s="33"/>
      <c r="UY33" s="35"/>
      <c r="UZ33" s="94"/>
      <c r="VA33" s="33"/>
      <c r="VB33" s="35"/>
      <c r="VC33" s="94"/>
      <c r="VD33" s="33"/>
      <c r="VE33" s="35"/>
      <c r="VF33" s="94"/>
      <c r="VG33" s="33"/>
      <c r="VH33" s="35"/>
      <c r="VI33" s="94"/>
      <c r="VJ33" s="33"/>
      <c r="VK33" s="35"/>
      <c r="VL33" s="94"/>
      <c r="VM33" s="33"/>
      <c r="VN33" s="35"/>
      <c r="VO33" s="94"/>
      <c r="VP33" s="33"/>
      <c r="VQ33" s="35"/>
      <c r="VR33" s="94"/>
      <c r="VS33" s="33"/>
      <c r="VT33" s="35"/>
      <c r="VU33" s="94"/>
      <c r="VV33" s="33"/>
      <c r="VW33" s="35"/>
      <c r="VX33" s="94"/>
      <c r="VY33" s="33"/>
      <c r="VZ33" s="35"/>
      <c r="WA33" s="94"/>
      <c r="WB33" s="33"/>
      <c r="WC33" s="35"/>
      <c r="WD33" s="94"/>
      <c r="WE33" s="33"/>
      <c r="WF33" s="35"/>
      <c r="WG33" s="94"/>
      <c r="WH33" s="33"/>
      <c r="WI33" s="35"/>
      <c r="WJ33" s="94"/>
      <c r="WK33" s="33"/>
      <c r="WL33" s="35"/>
      <c r="WM33" s="94"/>
      <c r="WN33" s="33"/>
      <c r="WO33" s="35"/>
      <c r="WP33" s="94"/>
      <c r="WQ33" s="33"/>
      <c r="WR33" s="35"/>
      <c r="WS33" s="94"/>
      <c r="WT33" s="33"/>
      <c r="WU33" s="35"/>
      <c r="WV33" s="94"/>
      <c r="WW33" s="33"/>
      <c r="WX33" s="35"/>
      <c r="WY33" s="94"/>
      <c r="WZ33" s="33"/>
      <c r="XA33" s="35"/>
      <c r="XB33" s="94"/>
      <c r="XC33" s="33"/>
      <c r="XD33" s="35"/>
      <c r="XE33" s="94"/>
      <c r="XF33" s="33"/>
      <c r="XG33" s="35"/>
      <c r="XH33" s="94"/>
      <c r="XI33" s="33"/>
      <c r="XJ33" s="35"/>
      <c r="XK33" s="94"/>
      <c r="XL33" s="33"/>
      <c r="XM33" s="35"/>
      <c r="XN33" s="94"/>
      <c r="XO33" s="33"/>
      <c r="XP33" s="35"/>
      <c r="XQ33" s="94"/>
      <c r="XR33" s="33"/>
      <c r="XS33" s="35"/>
      <c r="XT33" s="94"/>
      <c r="XU33" s="33"/>
      <c r="XV33" s="35"/>
      <c r="XW33" s="94"/>
      <c r="XX33" s="33"/>
      <c r="XY33" s="35"/>
      <c r="XZ33" s="94"/>
      <c r="YA33" s="33"/>
      <c r="YB33" s="35"/>
      <c r="YC33" s="94"/>
      <c r="YD33" s="33"/>
      <c r="YE33" s="35"/>
      <c r="YF33" s="94"/>
      <c r="YG33" s="33"/>
      <c r="YH33" s="35"/>
      <c r="YI33" s="94"/>
      <c r="YJ33" s="33"/>
      <c r="YK33" s="35"/>
      <c r="YL33" s="94"/>
      <c r="YM33" s="33"/>
      <c r="YN33" s="35"/>
      <c r="YO33" s="94"/>
      <c r="YP33" s="33"/>
      <c r="YQ33" s="35"/>
      <c r="YR33" s="94"/>
      <c r="YS33" s="33"/>
      <c r="YT33" s="35"/>
      <c r="YU33" s="94"/>
      <c r="YV33" s="33"/>
      <c r="YW33" s="35"/>
      <c r="YX33" s="94"/>
      <c r="YY33" s="33"/>
      <c r="YZ33" s="35"/>
      <c r="ZA33" s="94"/>
      <c r="ZB33" s="33"/>
      <c r="ZC33" s="35"/>
      <c r="ZD33" s="94"/>
      <c r="ZE33" s="33"/>
      <c r="ZF33" s="35"/>
      <c r="ZG33" s="94"/>
      <c r="ZH33" s="33"/>
      <c r="ZI33" s="35"/>
      <c r="ZJ33" s="94"/>
      <c r="ZK33" s="33"/>
      <c r="ZL33" s="35"/>
      <c r="ZM33" s="94"/>
      <c r="ZN33" s="33"/>
      <c r="ZO33" s="35"/>
      <c r="ZP33" s="94"/>
      <c r="ZQ33" s="33"/>
      <c r="ZR33" s="35"/>
      <c r="ZS33" s="94"/>
      <c r="ZT33" s="33"/>
      <c r="ZU33" s="35"/>
      <c r="ZV33" s="94"/>
      <c r="ZW33" s="33"/>
      <c r="ZX33" s="35"/>
      <c r="ZY33" s="94"/>
      <c r="ZZ33" s="33"/>
      <c r="AAA33" s="35"/>
      <c r="AAB33" s="94"/>
      <c r="AAC33" s="33"/>
      <c r="AAD33" s="35"/>
      <c r="AAE33" s="94"/>
      <c r="AAF33" s="33"/>
      <c r="AAG33" s="35"/>
      <c r="AAH33" s="94"/>
      <c r="AAI33" s="33"/>
      <c r="AAJ33" s="35"/>
      <c r="AAK33" s="94"/>
      <c r="AAL33" s="33"/>
      <c r="AAM33" s="35"/>
      <c r="AAN33" s="94"/>
      <c r="AAO33" s="33"/>
      <c r="AAP33" s="35"/>
      <c r="AAQ33" s="94"/>
      <c r="AAR33" s="33"/>
      <c r="AAS33" s="35"/>
      <c r="AAT33" s="94"/>
      <c r="AAU33" s="33"/>
      <c r="AAV33" s="35"/>
      <c r="AAW33" s="94"/>
      <c r="AAX33" s="33"/>
      <c r="AAY33" s="35"/>
      <c r="AAZ33" s="94"/>
      <c r="ABA33" s="33"/>
      <c r="ABB33" s="35"/>
      <c r="ABC33" s="94"/>
      <c r="ABD33" s="33"/>
      <c r="ABE33" s="35"/>
      <c r="ABF33" s="94"/>
      <c r="ABG33" s="33"/>
      <c r="ABH33" s="35"/>
      <c r="ABI33" s="94"/>
      <c r="ABJ33" s="33"/>
      <c r="ABK33" s="35"/>
      <c r="ABL33" s="94"/>
      <c r="ABM33" s="33"/>
      <c r="ABN33" s="35"/>
      <c r="ABO33" s="94"/>
      <c r="ABP33" s="33"/>
      <c r="ABQ33" s="35"/>
      <c r="ABR33" s="94"/>
      <c r="ABS33" s="33"/>
      <c r="ABT33" s="35"/>
      <c r="ABU33" s="94"/>
      <c r="ABV33" s="33"/>
      <c r="ABW33" s="35"/>
      <c r="ABX33" s="94"/>
      <c r="ABY33" s="33"/>
      <c r="ABZ33" s="35"/>
      <c r="ACA33" s="94"/>
      <c r="ACB33" s="33"/>
      <c r="ACC33" s="35"/>
      <c r="ACD33" s="94"/>
      <c r="ACE33" s="33"/>
      <c r="ACF33" s="35"/>
      <c r="ACG33" s="94"/>
      <c r="ACH33" s="33"/>
      <c r="ACI33" s="35"/>
      <c r="ACJ33" s="94"/>
      <c r="ACK33" s="33"/>
      <c r="ACL33" s="35"/>
      <c r="ACM33" s="94"/>
      <c r="ACN33" s="33"/>
      <c r="ACO33" s="35"/>
      <c r="ACP33" s="94"/>
      <c r="ACQ33" s="33"/>
      <c r="ACR33" s="35"/>
      <c r="ACS33" s="94"/>
      <c r="ACT33" s="33"/>
      <c r="ACU33" s="35"/>
      <c r="ACV33" s="94"/>
      <c r="ACW33" s="33"/>
      <c r="ACX33" s="35"/>
      <c r="ACY33" s="94"/>
      <c r="ACZ33" s="33"/>
      <c r="ADA33" s="35"/>
      <c r="ADB33" s="94"/>
      <c r="ADC33" s="33"/>
      <c r="ADD33" s="35"/>
      <c r="ADE33" s="94"/>
      <c r="ADF33" s="33"/>
      <c r="ADG33" s="35"/>
      <c r="ADH33" s="94"/>
      <c r="ADI33" s="33"/>
      <c r="ADJ33" s="35"/>
      <c r="ADK33" s="94"/>
      <c r="ADL33" s="33"/>
      <c r="ADM33" s="35"/>
      <c r="ADN33" s="94"/>
      <c r="ADO33" s="33"/>
      <c r="ADP33" s="35"/>
      <c r="ADQ33" s="94"/>
      <c r="ADR33" s="33"/>
      <c r="ADS33" s="35"/>
      <c r="ADT33" s="94"/>
      <c r="ADU33" s="33"/>
      <c r="ADV33" s="35"/>
      <c r="ADW33" s="94"/>
      <c r="ADX33" s="33"/>
      <c r="ADY33" s="35"/>
      <c r="ADZ33" s="94"/>
      <c r="AEA33" s="33"/>
      <c r="AEB33" s="35"/>
      <c r="AEC33" s="94"/>
      <c r="AED33" s="33"/>
      <c r="AEE33" s="35"/>
      <c r="AEF33" s="94"/>
      <c r="AEG33" s="33"/>
      <c r="AEH33" s="35"/>
      <c r="AEI33" s="94"/>
      <c r="AEJ33" s="33"/>
      <c r="AEK33" s="35"/>
      <c r="AEL33" s="94"/>
      <c r="AEM33" s="33"/>
      <c r="AEN33" s="35"/>
      <c r="AEO33" s="94"/>
      <c r="AEP33" s="33"/>
      <c r="AEQ33" s="35"/>
      <c r="AER33" s="94"/>
      <c r="AES33" s="33"/>
      <c r="AET33" s="35"/>
      <c r="AEU33" s="94"/>
      <c r="AEV33" s="33"/>
      <c r="AEW33" s="35"/>
      <c r="AEX33" s="94"/>
      <c r="AEY33" s="33"/>
      <c r="AEZ33" s="35"/>
      <c r="AFA33" s="94"/>
      <c r="AFB33" s="33"/>
      <c r="AFC33" s="35"/>
      <c r="AFD33" s="94"/>
      <c r="AFE33" s="33"/>
      <c r="AFF33" s="35"/>
      <c r="AFG33" s="94"/>
      <c r="AFH33" s="33"/>
      <c r="AFI33" s="35"/>
      <c r="AFJ33" s="94"/>
      <c r="AFK33" s="33"/>
      <c r="AFL33" s="35"/>
      <c r="AFM33" s="94"/>
      <c r="AFN33" s="33"/>
      <c r="AFO33" s="35"/>
      <c r="AFP33" s="94"/>
      <c r="AFQ33" s="33"/>
      <c r="AFR33" s="35"/>
      <c r="AFS33" s="94"/>
      <c r="AFT33" s="33"/>
      <c r="AFU33" s="35"/>
      <c r="AFV33" s="94"/>
      <c r="AFW33" s="33"/>
      <c r="AFX33" s="35"/>
      <c r="AFY33" s="94"/>
      <c r="AFZ33" s="33"/>
      <c r="AGA33" s="35"/>
      <c r="AGB33" s="94"/>
      <c r="AGC33" s="33"/>
      <c r="AGD33" s="35"/>
      <c r="AGE33" s="94"/>
      <c r="AGF33" s="33"/>
      <c r="AGG33" s="35"/>
      <c r="AGH33" s="94"/>
      <c r="AGI33" s="33"/>
      <c r="AGJ33" s="35"/>
      <c r="AGK33" s="94"/>
      <c r="AGL33" s="33"/>
      <c r="AGM33" s="35"/>
      <c r="AGN33" s="94"/>
      <c r="AGO33" s="33"/>
      <c r="AGP33" s="35"/>
      <c r="AGQ33" s="94"/>
      <c r="AGR33" s="33"/>
      <c r="AGS33" s="35"/>
      <c r="AGT33" s="94"/>
      <c r="AGU33" s="33"/>
      <c r="AGV33" s="35"/>
      <c r="AGW33" s="94"/>
      <c r="AGX33" s="33"/>
      <c r="AGY33" s="35"/>
      <c r="AGZ33" s="94"/>
      <c r="AHA33" s="33"/>
      <c r="AHB33" s="35"/>
      <c r="AHC33" s="94"/>
      <c r="AHD33" s="33"/>
      <c r="AHE33" s="35"/>
      <c r="AHF33" s="94"/>
      <c r="AHG33" s="33"/>
      <c r="AHH33" s="35"/>
      <c r="AHI33" s="94"/>
      <c r="AHJ33" s="33"/>
      <c r="AHK33" s="35"/>
      <c r="AHL33" s="94"/>
      <c r="AHM33" s="33"/>
      <c r="AHN33" s="35"/>
      <c r="AHO33" s="94"/>
      <c r="AHP33" s="33"/>
      <c r="AHQ33" s="35"/>
      <c r="AHR33" s="94"/>
      <c r="AHS33" s="33"/>
      <c r="AHT33" s="35"/>
      <c r="AHU33" s="94"/>
      <c r="AHV33" s="33"/>
    </row>
    <row r="34" spans="2:906" s="15" customFormat="1" ht="13.6" x14ac:dyDescent="0.2">
      <c r="B34" s="7"/>
      <c r="D34" s="117"/>
      <c r="E34" s="115"/>
      <c r="F34" s="69"/>
      <c r="G34" s="37"/>
      <c r="H34" s="92"/>
      <c r="I34" s="16"/>
      <c r="J34" s="37"/>
      <c r="K34" s="92"/>
      <c r="L34" s="16"/>
      <c r="M34" s="37"/>
      <c r="N34" s="92"/>
      <c r="O34" s="16"/>
      <c r="P34" s="37"/>
      <c r="Q34" s="92"/>
      <c r="R34" s="16"/>
      <c r="S34" s="37"/>
      <c r="T34" s="92"/>
      <c r="U34" s="16"/>
      <c r="V34" s="37"/>
      <c r="W34" s="92"/>
      <c r="X34" s="16"/>
      <c r="Y34" s="37"/>
      <c r="Z34" s="92"/>
      <c r="AA34" s="16"/>
      <c r="AB34" s="37"/>
      <c r="AC34" s="92"/>
      <c r="AD34" s="16"/>
      <c r="AE34" s="37"/>
      <c r="AF34" s="92"/>
      <c r="AG34" s="16"/>
      <c r="AH34" s="37"/>
      <c r="AI34" s="92"/>
      <c r="AJ34" s="16"/>
      <c r="AK34" s="37"/>
      <c r="AL34" s="92"/>
      <c r="AM34" s="16"/>
      <c r="AN34" s="37"/>
      <c r="AO34" s="92"/>
      <c r="AP34" s="16"/>
      <c r="AQ34" s="37"/>
      <c r="AR34" s="92"/>
      <c r="AS34" s="16"/>
      <c r="AT34" s="37"/>
      <c r="AU34" s="92"/>
      <c r="AV34" s="16"/>
      <c r="AW34" s="37"/>
      <c r="AX34" s="92"/>
      <c r="AY34" s="16"/>
      <c r="AZ34" s="37"/>
      <c r="BA34" s="92"/>
      <c r="BB34" s="16"/>
      <c r="BC34" s="37"/>
      <c r="BD34" s="92"/>
      <c r="BE34" s="16"/>
      <c r="BF34" s="37"/>
      <c r="BG34" s="92"/>
      <c r="BH34" s="16"/>
      <c r="BI34" s="37"/>
      <c r="BJ34" s="92"/>
      <c r="BK34" s="16"/>
      <c r="BL34" s="37"/>
      <c r="BM34" s="92"/>
      <c r="BN34" s="16"/>
      <c r="BO34" s="37"/>
      <c r="BP34" s="92"/>
      <c r="BQ34" s="16"/>
      <c r="BR34" s="37"/>
      <c r="BS34" s="92"/>
      <c r="BT34" s="16"/>
      <c r="BU34" s="37"/>
      <c r="BV34" s="92"/>
      <c r="BW34" s="16"/>
      <c r="BX34" s="37"/>
      <c r="BY34" s="92"/>
      <c r="BZ34" s="16"/>
      <c r="CA34" s="37"/>
      <c r="CB34" s="92"/>
      <c r="CC34" s="16"/>
      <c r="CD34" s="37"/>
      <c r="CE34" s="92"/>
      <c r="CF34" s="16"/>
      <c r="CG34" s="37"/>
      <c r="CH34" s="92"/>
      <c r="CI34" s="16"/>
      <c r="CJ34" s="37"/>
      <c r="CK34" s="92"/>
      <c r="CL34" s="16"/>
      <c r="CM34" s="37"/>
      <c r="CN34" s="92"/>
      <c r="CO34" s="16"/>
      <c r="CP34" s="37"/>
      <c r="CQ34" s="92"/>
      <c r="CR34" s="16"/>
      <c r="CS34" s="37"/>
      <c r="CT34" s="92"/>
      <c r="CU34" s="16"/>
      <c r="CV34" s="37"/>
      <c r="CW34" s="92"/>
      <c r="CX34" s="16"/>
      <c r="CY34" s="37"/>
      <c r="CZ34" s="92"/>
      <c r="DA34" s="16"/>
      <c r="DB34" s="37"/>
      <c r="DC34" s="92"/>
      <c r="DD34" s="16"/>
      <c r="DE34" s="37"/>
      <c r="DF34" s="92"/>
      <c r="DG34" s="16"/>
      <c r="DH34" s="37"/>
      <c r="DI34" s="92"/>
      <c r="DJ34" s="16"/>
      <c r="DK34" s="37"/>
      <c r="DL34" s="92"/>
      <c r="DM34" s="16"/>
      <c r="DN34" s="37"/>
      <c r="DO34" s="92"/>
      <c r="DP34" s="16"/>
      <c r="DQ34" s="37"/>
      <c r="DR34" s="92"/>
      <c r="DS34" s="16"/>
      <c r="DT34" s="37"/>
      <c r="DU34" s="92"/>
      <c r="DV34" s="16"/>
      <c r="DW34" s="37"/>
      <c r="DX34" s="92"/>
      <c r="DY34" s="16"/>
      <c r="DZ34" s="37"/>
      <c r="EA34" s="92"/>
      <c r="EB34" s="16"/>
      <c r="EC34" s="37"/>
      <c r="ED34" s="92"/>
      <c r="EE34" s="16"/>
      <c r="EF34" s="37"/>
      <c r="EG34" s="92"/>
      <c r="EH34" s="16"/>
      <c r="EI34" s="37"/>
      <c r="EJ34" s="92"/>
      <c r="EK34" s="16"/>
      <c r="EL34" s="37"/>
      <c r="EM34" s="92"/>
      <c r="EN34" s="16"/>
      <c r="EO34" s="37"/>
      <c r="EP34" s="92"/>
      <c r="EQ34" s="16"/>
      <c r="ER34" s="37"/>
      <c r="ES34" s="92"/>
      <c r="ET34" s="16"/>
      <c r="EU34" s="37"/>
      <c r="EV34" s="92"/>
      <c r="EW34" s="16"/>
      <c r="EX34" s="37"/>
      <c r="EY34" s="92"/>
      <c r="EZ34" s="16"/>
      <c r="FA34" s="37"/>
      <c r="FB34" s="92"/>
      <c r="FC34" s="16"/>
      <c r="FD34" s="37"/>
      <c r="FE34" s="92"/>
      <c r="FF34" s="16"/>
      <c r="FG34" s="37"/>
      <c r="FH34" s="92"/>
      <c r="FI34" s="16"/>
      <c r="FJ34" s="37"/>
      <c r="FK34" s="92"/>
      <c r="FL34" s="16"/>
      <c r="FM34" s="37"/>
      <c r="FN34" s="92"/>
      <c r="FO34" s="16"/>
      <c r="FP34" s="37"/>
      <c r="FQ34" s="92"/>
      <c r="FR34" s="16"/>
      <c r="FS34" s="37"/>
      <c r="FT34" s="92"/>
      <c r="FU34" s="16"/>
      <c r="FV34" s="37"/>
      <c r="FW34" s="92"/>
      <c r="FX34" s="16"/>
      <c r="FY34" s="37"/>
      <c r="FZ34" s="92"/>
      <c r="GA34" s="16"/>
      <c r="GB34" s="37"/>
      <c r="GC34" s="92"/>
      <c r="GD34" s="16"/>
      <c r="GE34" s="37"/>
      <c r="GF34" s="92"/>
      <c r="GG34" s="16"/>
      <c r="GH34" s="37"/>
      <c r="GI34" s="92"/>
      <c r="GJ34" s="16"/>
      <c r="GK34" s="37"/>
      <c r="GL34" s="92"/>
      <c r="GM34" s="16"/>
      <c r="GN34" s="37"/>
      <c r="GO34" s="92"/>
      <c r="GP34" s="16"/>
      <c r="GQ34" s="37"/>
      <c r="GR34" s="92"/>
      <c r="GS34" s="16"/>
      <c r="GT34" s="37"/>
      <c r="GU34" s="92"/>
      <c r="GV34" s="16"/>
      <c r="GW34" s="37"/>
      <c r="GX34" s="92"/>
      <c r="GY34" s="16"/>
      <c r="GZ34" s="37"/>
      <c r="HA34" s="92"/>
      <c r="HB34" s="16"/>
      <c r="HC34" s="37"/>
      <c r="HD34" s="92"/>
      <c r="HE34" s="16"/>
      <c r="HF34" s="37"/>
      <c r="HG34" s="92"/>
      <c r="HH34" s="16"/>
      <c r="HI34" s="37"/>
      <c r="HJ34" s="92"/>
      <c r="HK34" s="16"/>
      <c r="HL34" s="37"/>
      <c r="HM34" s="92"/>
      <c r="HN34" s="16"/>
      <c r="HO34" s="37"/>
      <c r="HP34" s="92"/>
      <c r="HQ34" s="16"/>
      <c r="HR34" s="37"/>
      <c r="HS34" s="92"/>
      <c r="HT34" s="16"/>
      <c r="HU34" s="37"/>
      <c r="HV34" s="92"/>
      <c r="HW34" s="16"/>
      <c r="HX34" s="37"/>
      <c r="HY34" s="92"/>
      <c r="HZ34" s="16"/>
      <c r="IA34" s="37"/>
      <c r="IB34" s="92"/>
      <c r="IC34" s="16"/>
      <c r="ID34" s="37"/>
      <c r="IE34" s="92"/>
      <c r="IF34" s="16"/>
      <c r="IG34" s="37"/>
      <c r="IH34" s="92"/>
      <c r="II34" s="16"/>
      <c r="IJ34" s="37"/>
      <c r="IK34" s="92"/>
      <c r="IL34" s="16"/>
      <c r="IM34" s="37"/>
      <c r="IN34" s="92"/>
      <c r="IO34" s="16"/>
      <c r="IP34" s="37"/>
      <c r="IQ34" s="92"/>
      <c r="IR34" s="16"/>
      <c r="IS34" s="37"/>
      <c r="IT34" s="92"/>
      <c r="IU34" s="16"/>
      <c r="IV34" s="37"/>
      <c r="IW34" s="92"/>
      <c r="IX34" s="16"/>
      <c r="IY34" s="37"/>
      <c r="IZ34" s="92"/>
      <c r="JA34" s="16"/>
      <c r="JB34" s="37"/>
      <c r="JC34" s="92"/>
      <c r="JD34" s="16"/>
      <c r="JE34" s="37"/>
      <c r="JF34" s="92"/>
      <c r="JG34" s="16"/>
      <c r="JH34" s="37"/>
      <c r="JI34" s="92"/>
      <c r="JJ34" s="16"/>
      <c r="JK34" s="37"/>
      <c r="JL34" s="92"/>
      <c r="JM34" s="16"/>
      <c r="JN34" s="37"/>
      <c r="JO34" s="92"/>
      <c r="JP34" s="16"/>
      <c r="JQ34" s="37"/>
      <c r="JR34" s="92"/>
      <c r="JS34" s="16"/>
      <c r="JT34" s="37"/>
      <c r="JU34" s="92"/>
      <c r="JV34" s="16"/>
      <c r="JW34" s="37"/>
      <c r="JX34" s="92"/>
      <c r="JY34" s="16"/>
      <c r="JZ34" s="37"/>
      <c r="KA34" s="92"/>
      <c r="KB34" s="16"/>
      <c r="KC34" s="37"/>
      <c r="KD34" s="92"/>
      <c r="KE34" s="16"/>
      <c r="KF34" s="37"/>
      <c r="KG34" s="92"/>
      <c r="KH34" s="16"/>
      <c r="KI34" s="37"/>
      <c r="KJ34" s="92"/>
      <c r="KK34" s="16"/>
      <c r="KL34" s="37"/>
      <c r="KM34" s="92"/>
      <c r="KN34" s="16"/>
      <c r="KO34" s="37"/>
      <c r="KP34" s="92"/>
      <c r="KQ34" s="16"/>
      <c r="KR34" s="37"/>
      <c r="KS34" s="92"/>
      <c r="KT34" s="16"/>
      <c r="KU34" s="37"/>
      <c r="KV34" s="92"/>
      <c r="KW34" s="16"/>
      <c r="KX34" s="37"/>
      <c r="KY34" s="92"/>
      <c r="KZ34" s="16"/>
      <c r="LA34" s="37"/>
      <c r="LB34" s="92"/>
      <c r="LC34" s="16"/>
      <c r="LD34" s="37"/>
      <c r="LE34" s="92"/>
      <c r="LF34" s="16"/>
      <c r="LG34" s="37"/>
      <c r="LH34" s="92"/>
      <c r="LI34" s="16"/>
      <c r="LJ34" s="37"/>
      <c r="LK34" s="92"/>
      <c r="LL34" s="16"/>
      <c r="LM34" s="37"/>
      <c r="LN34" s="92"/>
      <c r="LO34" s="16"/>
      <c r="LP34" s="37"/>
      <c r="LQ34" s="92"/>
      <c r="LR34" s="16"/>
      <c r="LS34" s="37"/>
      <c r="LT34" s="92"/>
      <c r="LU34" s="16"/>
      <c r="LV34" s="37"/>
      <c r="LW34" s="92"/>
      <c r="LX34" s="16"/>
      <c r="LY34" s="37"/>
      <c r="LZ34" s="92"/>
      <c r="MA34" s="16"/>
      <c r="MB34" s="37"/>
      <c r="MC34" s="92"/>
      <c r="MD34" s="16"/>
      <c r="ME34" s="37"/>
      <c r="MF34" s="92"/>
      <c r="MG34" s="16"/>
      <c r="MH34" s="37"/>
      <c r="MI34" s="92"/>
      <c r="MJ34" s="16"/>
      <c r="MK34" s="37"/>
      <c r="ML34" s="92"/>
      <c r="MM34" s="16"/>
      <c r="MN34" s="37"/>
      <c r="MO34" s="92"/>
      <c r="MP34" s="16"/>
      <c r="MQ34" s="37"/>
      <c r="MR34" s="92"/>
      <c r="MS34" s="16"/>
      <c r="MT34" s="37"/>
      <c r="MU34" s="92"/>
      <c r="MV34" s="16"/>
      <c r="MW34" s="37"/>
      <c r="MX34" s="92"/>
      <c r="MY34" s="16"/>
      <c r="MZ34" s="37"/>
      <c r="NA34" s="92"/>
      <c r="NB34" s="16"/>
      <c r="NC34" s="37"/>
      <c r="ND34" s="92"/>
      <c r="NE34" s="16"/>
      <c r="NF34" s="37"/>
      <c r="NG34" s="92"/>
      <c r="NH34" s="16"/>
      <c r="NI34" s="37"/>
      <c r="NJ34" s="92"/>
      <c r="NK34" s="16"/>
      <c r="NL34" s="37"/>
      <c r="NM34" s="92"/>
      <c r="NN34" s="16"/>
      <c r="NO34" s="37"/>
      <c r="NP34" s="92"/>
      <c r="NQ34" s="16"/>
      <c r="NR34" s="37"/>
      <c r="NS34" s="92"/>
      <c r="NT34" s="16"/>
      <c r="NU34" s="37"/>
      <c r="NV34" s="92"/>
      <c r="NW34" s="16"/>
      <c r="NX34" s="37"/>
      <c r="NY34" s="92"/>
      <c r="NZ34" s="16"/>
      <c r="OA34" s="37"/>
      <c r="OB34" s="92"/>
      <c r="OC34" s="16"/>
      <c r="OD34" s="37"/>
      <c r="OE34" s="92"/>
      <c r="OF34" s="16"/>
      <c r="OG34" s="37"/>
      <c r="OH34" s="92"/>
      <c r="OI34" s="16"/>
      <c r="OJ34" s="37"/>
      <c r="OK34" s="92"/>
      <c r="OL34" s="16"/>
      <c r="OM34" s="37"/>
      <c r="ON34" s="92"/>
      <c r="OO34" s="16"/>
      <c r="OP34" s="37"/>
      <c r="OQ34" s="92"/>
      <c r="OR34" s="16"/>
      <c r="OS34" s="37"/>
      <c r="OT34" s="92"/>
      <c r="OU34" s="16"/>
      <c r="OV34" s="37"/>
      <c r="OW34" s="92"/>
      <c r="OX34" s="16"/>
      <c r="OY34" s="37"/>
      <c r="OZ34" s="92"/>
      <c r="PA34" s="16"/>
      <c r="PB34" s="37"/>
      <c r="PC34" s="92"/>
      <c r="PD34" s="16"/>
      <c r="PE34" s="37"/>
      <c r="PF34" s="92"/>
      <c r="PG34" s="16"/>
      <c r="PH34" s="37"/>
      <c r="PI34" s="92"/>
      <c r="PJ34" s="16"/>
      <c r="PK34" s="37"/>
      <c r="PL34" s="92"/>
      <c r="PM34" s="16"/>
      <c r="PN34" s="37"/>
      <c r="PO34" s="92"/>
      <c r="PP34" s="16"/>
      <c r="PQ34" s="37"/>
      <c r="PR34" s="92"/>
      <c r="PS34" s="16"/>
      <c r="PT34" s="37"/>
      <c r="PU34" s="92"/>
      <c r="PV34" s="16"/>
      <c r="PW34" s="37"/>
      <c r="PX34" s="92"/>
      <c r="PY34" s="16"/>
      <c r="PZ34" s="37"/>
      <c r="QA34" s="92"/>
      <c r="QB34" s="16"/>
      <c r="QC34" s="37"/>
      <c r="QD34" s="92"/>
      <c r="QE34" s="16"/>
      <c r="QF34" s="37"/>
      <c r="QG34" s="92"/>
      <c r="QH34" s="16"/>
      <c r="QI34" s="37"/>
      <c r="QJ34" s="92"/>
      <c r="QK34" s="16"/>
      <c r="QL34" s="37"/>
      <c r="QM34" s="92"/>
      <c r="QN34" s="16"/>
      <c r="QO34" s="37"/>
      <c r="QP34" s="92"/>
      <c r="QQ34" s="16"/>
      <c r="QR34" s="37"/>
      <c r="QS34" s="92"/>
      <c r="QT34" s="16"/>
      <c r="QU34" s="37"/>
      <c r="QV34" s="92"/>
      <c r="QW34" s="16"/>
      <c r="QX34" s="37"/>
      <c r="QY34" s="92"/>
      <c r="QZ34" s="16"/>
      <c r="RA34" s="37"/>
      <c r="RB34" s="92"/>
      <c r="RC34" s="16"/>
      <c r="RD34" s="37"/>
      <c r="RE34" s="92"/>
      <c r="RF34" s="16"/>
      <c r="RG34" s="37"/>
      <c r="RH34" s="92"/>
      <c r="RI34" s="16"/>
      <c r="RJ34" s="37"/>
      <c r="RK34" s="92"/>
      <c r="RL34" s="16"/>
      <c r="RM34" s="37"/>
      <c r="RN34" s="92"/>
      <c r="RO34" s="16"/>
      <c r="RP34" s="37"/>
      <c r="RQ34" s="92"/>
      <c r="RR34" s="16"/>
      <c r="RS34" s="37"/>
      <c r="RT34" s="92"/>
      <c r="RU34" s="16"/>
      <c r="RV34" s="37"/>
      <c r="RW34" s="92"/>
      <c r="RX34" s="16"/>
      <c r="RY34" s="37"/>
      <c r="RZ34" s="92"/>
      <c r="SA34" s="16"/>
      <c r="SB34" s="37"/>
      <c r="SC34" s="92"/>
      <c r="SD34" s="16"/>
      <c r="SE34" s="37"/>
      <c r="SF34" s="92"/>
      <c r="SG34" s="16"/>
      <c r="SH34" s="37"/>
      <c r="SI34" s="92"/>
      <c r="SJ34" s="16"/>
      <c r="SK34" s="37"/>
      <c r="SL34" s="92"/>
      <c r="SM34" s="16"/>
      <c r="SN34" s="37"/>
      <c r="SO34" s="92"/>
      <c r="SP34" s="16"/>
      <c r="SQ34" s="37"/>
      <c r="SR34" s="92"/>
      <c r="SS34" s="16"/>
      <c r="ST34" s="37"/>
      <c r="SU34" s="92"/>
      <c r="SV34" s="16"/>
      <c r="SW34" s="37"/>
      <c r="SX34" s="92"/>
      <c r="SY34" s="16"/>
      <c r="SZ34" s="37"/>
      <c r="TA34" s="92"/>
      <c r="TB34" s="16"/>
      <c r="TC34" s="37"/>
      <c r="TD34" s="92"/>
      <c r="TE34" s="16"/>
      <c r="TF34" s="37"/>
      <c r="TG34" s="92"/>
      <c r="TH34" s="16"/>
      <c r="TI34" s="37"/>
      <c r="TJ34" s="92"/>
      <c r="TK34" s="16"/>
      <c r="TL34" s="37"/>
      <c r="TM34" s="92"/>
      <c r="TN34" s="16"/>
      <c r="TO34" s="37"/>
      <c r="TP34" s="92"/>
      <c r="TQ34" s="16"/>
      <c r="TR34" s="37"/>
      <c r="TS34" s="92"/>
      <c r="TT34" s="16"/>
      <c r="TU34" s="37"/>
      <c r="TV34" s="92"/>
      <c r="TW34" s="16"/>
      <c r="TX34" s="37"/>
      <c r="TY34" s="92"/>
      <c r="TZ34" s="16"/>
      <c r="UA34" s="37"/>
      <c r="UB34" s="92"/>
      <c r="UC34" s="16"/>
      <c r="UD34" s="37"/>
      <c r="UE34" s="92"/>
      <c r="UF34" s="16"/>
      <c r="UG34" s="37"/>
      <c r="UH34" s="92"/>
      <c r="UI34" s="16"/>
      <c r="UJ34" s="37"/>
      <c r="UK34" s="92"/>
      <c r="UL34" s="16"/>
      <c r="UM34" s="37"/>
      <c r="UN34" s="92"/>
      <c r="UO34" s="16"/>
      <c r="UP34" s="37"/>
      <c r="UQ34" s="92"/>
      <c r="UR34" s="16"/>
      <c r="US34" s="37"/>
      <c r="UT34" s="92"/>
      <c r="UU34" s="16"/>
      <c r="UV34" s="37"/>
      <c r="UW34" s="92"/>
      <c r="UX34" s="16"/>
      <c r="UY34" s="37"/>
      <c r="UZ34" s="92"/>
      <c r="VA34" s="16"/>
      <c r="VB34" s="37"/>
      <c r="VC34" s="92"/>
      <c r="VD34" s="16"/>
      <c r="VE34" s="37"/>
      <c r="VF34" s="92"/>
      <c r="VG34" s="16"/>
      <c r="VH34" s="37"/>
      <c r="VI34" s="92"/>
      <c r="VJ34" s="16"/>
      <c r="VK34" s="37"/>
      <c r="VL34" s="92"/>
      <c r="VM34" s="16"/>
      <c r="VN34" s="37"/>
      <c r="VO34" s="92"/>
      <c r="VP34" s="16"/>
      <c r="VQ34" s="37"/>
      <c r="VR34" s="92"/>
      <c r="VS34" s="16"/>
      <c r="VT34" s="37"/>
      <c r="VU34" s="92"/>
      <c r="VV34" s="16"/>
      <c r="VW34" s="37"/>
      <c r="VX34" s="92"/>
      <c r="VY34" s="16"/>
      <c r="VZ34" s="37"/>
      <c r="WA34" s="92"/>
      <c r="WB34" s="16"/>
      <c r="WC34" s="37"/>
      <c r="WD34" s="92"/>
      <c r="WE34" s="16"/>
      <c r="WF34" s="37"/>
      <c r="WG34" s="92"/>
      <c r="WH34" s="16"/>
      <c r="WI34" s="37"/>
      <c r="WJ34" s="92"/>
      <c r="WK34" s="16"/>
      <c r="WL34" s="37"/>
      <c r="WM34" s="92"/>
      <c r="WN34" s="16"/>
      <c r="WO34" s="37"/>
      <c r="WP34" s="92"/>
      <c r="WQ34" s="16"/>
      <c r="WR34" s="37"/>
      <c r="WS34" s="92"/>
      <c r="WT34" s="16"/>
      <c r="WU34" s="37"/>
      <c r="WV34" s="92"/>
      <c r="WW34" s="16"/>
      <c r="WX34" s="37"/>
      <c r="WY34" s="92"/>
      <c r="WZ34" s="16"/>
      <c r="XA34" s="37"/>
      <c r="XB34" s="92"/>
      <c r="XC34" s="16"/>
      <c r="XD34" s="37"/>
      <c r="XE34" s="92"/>
      <c r="XF34" s="16"/>
      <c r="XG34" s="37"/>
      <c r="XH34" s="92"/>
      <c r="XI34" s="16"/>
      <c r="XJ34" s="37"/>
      <c r="XK34" s="92"/>
      <c r="XL34" s="16"/>
      <c r="XM34" s="37"/>
      <c r="XN34" s="92"/>
      <c r="XO34" s="16"/>
      <c r="XP34" s="37"/>
      <c r="XQ34" s="92"/>
      <c r="XR34" s="16"/>
      <c r="XS34" s="37"/>
      <c r="XT34" s="92"/>
      <c r="XU34" s="16"/>
      <c r="XV34" s="37"/>
      <c r="XW34" s="92"/>
      <c r="XX34" s="16"/>
      <c r="XY34" s="37"/>
      <c r="XZ34" s="92"/>
      <c r="YA34" s="16"/>
      <c r="YB34" s="37"/>
      <c r="YC34" s="92"/>
      <c r="YD34" s="16"/>
      <c r="YE34" s="37"/>
      <c r="YF34" s="92"/>
      <c r="YG34" s="16"/>
      <c r="YH34" s="37"/>
      <c r="YI34" s="92"/>
      <c r="YJ34" s="16"/>
      <c r="YK34" s="37"/>
      <c r="YL34" s="92"/>
      <c r="YM34" s="16"/>
      <c r="YN34" s="37"/>
      <c r="YO34" s="92"/>
      <c r="YP34" s="16"/>
      <c r="YQ34" s="37"/>
      <c r="YR34" s="92"/>
      <c r="YS34" s="16"/>
      <c r="YT34" s="37"/>
      <c r="YU34" s="92"/>
      <c r="YV34" s="16"/>
      <c r="YW34" s="37"/>
      <c r="YX34" s="92"/>
      <c r="YY34" s="16"/>
      <c r="YZ34" s="37"/>
      <c r="ZA34" s="92"/>
      <c r="ZB34" s="16"/>
      <c r="ZC34" s="37"/>
      <c r="ZD34" s="92"/>
      <c r="ZE34" s="16"/>
      <c r="ZF34" s="37"/>
      <c r="ZG34" s="92"/>
      <c r="ZH34" s="16"/>
      <c r="ZI34" s="37"/>
      <c r="ZJ34" s="92"/>
      <c r="ZK34" s="16"/>
      <c r="ZL34" s="37"/>
      <c r="ZM34" s="92"/>
      <c r="ZN34" s="16"/>
      <c r="ZO34" s="37"/>
      <c r="ZP34" s="92"/>
      <c r="ZQ34" s="16"/>
      <c r="ZR34" s="37"/>
      <c r="ZS34" s="92"/>
      <c r="ZT34" s="16"/>
      <c r="ZU34" s="37"/>
      <c r="ZV34" s="92"/>
      <c r="ZW34" s="16"/>
      <c r="ZX34" s="37"/>
      <c r="ZY34" s="92"/>
      <c r="ZZ34" s="16"/>
      <c r="AAA34" s="37"/>
      <c r="AAB34" s="92"/>
      <c r="AAC34" s="16"/>
      <c r="AAD34" s="37"/>
      <c r="AAE34" s="92"/>
      <c r="AAF34" s="16"/>
      <c r="AAG34" s="37"/>
      <c r="AAH34" s="92"/>
      <c r="AAI34" s="16"/>
      <c r="AAJ34" s="37"/>
      <c r="AAK34" s="92"/>
      <c r="AAL34" s="16"/>
      <c r="AAM34" s="37"/>
      <c r="AAN34" s="92"/>
      <c r="AAO34" s="16"/>
      <c r="AAP34" s="37"/>
      <c r="AAQ34" s="92"/>
      <c r="AAR34" s="16"/>
      <c r="AAS34" s="37"/>
      <c r="AAT34" s="92"/>
      <c r="AAU34" s="16"/>
      <c r="AAV34" s="37"/>
      <c r="AAW34" s="92"/>
      <c r="AAX34" s="16"/>
      <c r="AAY34" s="37"/>
      <c r="AAZ34" s="92"/>
      <c r="ABA34" s="16"/>
      <c r="ABB34" s="37"/>
      <c r="ABC34" s="92"/>
      <c r="ABD34" s="16"/>
      <c r="ABE34" s="37"/>
      <c r="ABF34" s="92"/>
      <c r="ABG34" s="16"/>
      <c r="ABH34" s="37"/>
      <c r="ABI34" s="92"/>
      <c r="ABJ34" s="16"/>
      <c r="ABK34" s="37"/>
      <c r="ABL34" s="92"/>
      <c r="ABM34" s="16"/>
      <c r="ABN34" s="37"/>
      <c r="ABO34" s="92"/>
      <c r="ABP34" s="16"/>
      <c r="ABQ34" s="37"/>
      <c r="ABR34" s="92"/>
      <c r="ABS34" s="16"/>
      <c r="ABT34" s="37"/>
      <c r="ABU34" s="92"/>
      <c r="ABV34" s="16"/>
      <c r="ABW34" s="37"/>
      <c r="ABX34" s="92"/>
      <c r="ABY34" s="16"/>
      <c r="ABZ34" s="37"/>
      <c r="ACA34" s="92"/>
      <c r="ACB34" s="16"/>
      <c r="ACC34" s="37"/>
      <c r="ACD34" s="92"/>
      <c r="ACE34" s="16"/>
      <c r="ACF34" s="37"/>
      <c r="ACG34" s="92"/>
      <c r="ACH34" s="16"/>
      <c r="ACI34" s="37"/>
      <c r="ACJ34" s="92"/>
      <c r="ACK34" s="16"/>
      <c r="ACL34" s="37"/>
      <c r="ACM34" s="92"/>
      <c r="ACN34" s="16"/>
      <c r="ACO34" s="37"/>
      <c r="ACP34" s="92"/>
      <c r="ACQ34" s="16"/>
      <c r="ACR34" s="37"/>
      <c r="ACS34" s="92"/>
      <c r="ACT34" s="16"/>
      <c r="ACU34" s="37"/>
      <c r="ACV34" s="92"/>
      <c r="ACW34" s="16"/>
      <c r="ACX34" s="37"/>
      <c r="ACY34" s="92"/>
      <c r="ACZ34" s="16"/>
      <c r="ADA34" s="37"/>
      <c r="ADB34" s="92"/>
      <c r="ADC34" s="16"/>
      <c r="ADD34" s="37"/>
      <c r="ADE34" s="92"/>
      <c r="ADF34" s="16"/>
      <c r="ADG34" s="37"/>
      <c r="ADH34" s="92"/>
      <c r="ADI34" s="16"/>
      <c r="ADJ34" s="37"/>
      <c r="ADK34" s="92"/>
      <c r="ADL34" s="16"/>
      <c r="ADM34" s="37"/>
      <c r="ADN34" s="92"/>
      <c r="ADO34" s="16"/>
      <c r="ADP34" s="37"/>
      <c r="ADQ34" s="92"/>
      <c r="ADR34" s="16"/>
      <c r="ADS34" s="37"/>
      <c r="ADT34" s="92"/>
      <c r="ADU34" s="16"/>
      <c r="ADV34" s="37"/>
      <c r="ADW34" s="92"/>
      <c r="ADX34" s="16"/>
      <c r="ADY34" s="37"/>
      <c r="ADZ34" s="92"/>
      <c r="AEA34" s="16"/>
      <c r="AEB34" s="37"/>
      <c r="AEC34" s="92"/>
      <c r="AED34" s="16"/>
      <c r="AEE34" s="37"/>
      <c r="AEF34" s="92"/>
      <c r="AEG34" s="16"/>
      <c r="AEH34" s="37"/>
      <c r="AEI34" s="92"/>
      <c r="AEJ34" s="16"/>
      <c r="AEK34" s="37"/>
      <c r="AEL34" s="92"/>
      <c r="AEM34" s="16"/>
      <c r="AEN34" s="37"/>
      <c r="AEO34" s="92"/>
      <c r="AEP34" s="16"/>
      <c r="AEQ34" s="37"/>
      <c r="AER34" s="92"/>
      <c r="AES34" s="16"/>
      <c r="AET34" s="37"/>
      <c r="AEU34" s="92"/>
      <c r="AEV34" s="16"/>
      <c r="AEW34" s="37"/>
      <c r="AEX34" s="92"/>
      <c r="AEY34" s="16"/>
      <c r="AEZ34" s="37"/>
      <c r="AFA34" s="92"/>
      <c r="AFB34" s="16"/>
      <c r="AFC34" s="37"/>
      <c r="AFD34" s="92"/>
      <c r="AFE34" s="16"/>
      <c r="AFF34" s="37"/>
      <c r="AFG34" s="92"/>
      <c r="AFH34" s="16"/>
      <c r="AFI34" s="37"/>
      <c r="AFJ34" s="92"/>
      <c r="AFK34" s="16"/>
      <c r="AFL34" s="37"/>
      <c r="AFM34" s="92"/>
      <c r="AFN34" s="16"/>
      <c r="AFO34" s="37"/>
      <c r="AFP34" s="92"/>
      <c r="AFQ34" s="16"/>
      <c r="AFR34" s="37"/>
      <c r="AFS34" s="92"/>
      <c r="AFT34" s="16"/>
      <c r="AFU34" s="37"/>
      <c r="AFV34" s="92"/>
      <c r="AFW34" s="16"/>
      <c r="AFX34" s="37"/>
      <c r="AFY34" s="92"/>
      <c r="AFZ34" s="16"/>
      <c r="AGA34" s="37"/>
      <c r="AGB34" s="92"/>
      <c r="AGC34" s="16"/>
      <c r="AGD34" s="37"/>
      <c r="AGE34" s="92"/>
      <c r="AGF34" s="16"/>
      <c r="AGG34" s="37"/>
      <c r="AGH34" s="92"/>
      <c r="AGI34" s="16"/>
      <c r="AGJ34" s="37"/>
      <c r="AGK34" s="92"/>
      <c r="AGL34" s="16"/>
      <c r="AGM34" s="37"/>
      <c r="AGN34" s="92"/>
      <c r="AGO34" s="16"/>
      <c r="AGP34" s="37"/>
      <c r="AGQ34" s="92"/>
      <c r="AGR34" s="16"/>
      <c r="AGS34" s="37"/>
      <c r="AGT34" s="92"/>
      <c r="AGU34" s="16"/>
      <c r="AGV34" s="37"/>
      <c r="AGW34" s="92"/>
      <c r="AGX34" s="16"/>
      <c r="AGY34" s="37"/>
      <c r="AGZ34" s="92"/>
      <c r="AHA34" s="16"/>
      <c r="AHB34" s="37"/>
      <c r="AHC34" s="92"/>
      <c r="AHD34" s="16"/>
      <c r="AHE34" s="37"/>
      <c r="AHF34" s="92"/>
      <c r="AHG34" s="16"/>
      <c r="AHH34" s="37"/>
      <c r="AHI34" s="92"/>
      <c r="AHJ34" s="16"/>
      <c r="AHK34" s="37"/>
      <c r="AHL34" s="92"/>
      <c r="AHM34" s="16"/>
      <c r="AHN34" s="37"/>
      <c r="AHO34" s="92"/>
      <c r="AHP34" s="16"/>
      <c r="AHQ34" s="37"/>
      <c r="AHR34" s="92"/>
      <c r="AHS34" s="16"/>
      <c r="AHT34" s="37"/>
      <c r="AHU34" s="92"/>
      <c r="AHV34" s="16"/>
    </row>
    <row r="35" spans="2:906" s="11" customFormat="1" ht="18" customHeight="1" x14ac:dyDescent="0.25">
      <c r="B35" s="3"/>
      <c r="C35" s="12" t="s">
        <v>8</v>
      </c>
      <c r="D35" s="39"/>
      <c r="E35" s="95"/>
      <c r="F35" s="38"/>
      <c r="G35" s="39"/>
      <c r="H35" s="95"/>
      <c r="I35" s="38"/>
      <c r="J35" s="39"/>
      <c r="K35" s="95"/>
      <c r="L35" s="38"/>
      <c r="M35" s="39"/>
      <c r="N35" s="95"/>
      <c r="O35" s="38"/>
      <c r="P35" s="39"/>
      <c r="Q35" s="95"/>
      <c r="R35" s="38"/>
      <c r="S35" s="39"/>
      <c r="T35" s="95"/>
      <c r="U35" s="38"/>
      <c r="V35" s="39"/>
      <c r="W35" s="95"/>
      <c r="X35" s="38"/>
      <c r="Y35" s="39"/>
      <c r="Z35" s="95"/>
      <c r="AA35" s="38"/>
      <c r="AB35" s="39"/>
      <c r="AC35" s="95"/>
      <c r="AD35" s="38"/>
      <c r="AE35" s="39"/>
      <c r="AF35" s="95"/>
      <c r="AG35" s="38"/>
      <c r="AH35" s="39"/>
      <c r="AI35" s="95"/>
      <c r="AJ35" s="38"/>
      <c r="AK35" s="39"/>
      <c r="AL35" s="95"/>
      <c r="AM35" s="38"/>
      <c r="AN35" s="39"/>
      <c r="AO35" s="95"/>
      <c r="AP35" s="38"/>
      <c r="AQ35" s="39"/>
      <c r="AR35" s="95"/>
      <c r="AS35" s="38"/>
      <c r="AT35" s="39"/>
      <c r="AU35" s="95"/>
      <c r="AV35" s="38"/>
      <c r="AW35" s="39"/>
      <c r="AX35" s="95"/>
      <c r="AY35" s="38"/>
      <c r="AZ35" s="39"/>
      <c r="BA35" s="95"/>
      <c r="BB35" s="38"/>
      <c r="BC35" s="39"/>
      <c r="BD35" s="95"/>
      <c r="BE35" s="38"/>
      <c r="BF35" s="39"/>
      <c r="BG35" s="95"/>
      <c r="BH35" s="38"/>
      <c r="BI35" s="39"/>
      <c r="BJ35" s="95"/>
      <c r="BK35" s="38"/>
      <c r="BL35" s="39"/>
      <c r="BM35" s="95"/>
      <c r="BN35" s="38"/>
      <c r="BO35" s="39"/>
      <c r="BP35" s="95"/>
      <c r="BQ35" s="38"/>
      <c r="BR35" s="39"/>
      <c r="BS35" s="95"/>
      <c r="BT35" s="38"/>
      <c r="BU35" s="39"/>
      <c r="BV35" s="95"/>
      <c r="BW35" s="38"/>
      <c r="BX35" s="39"/>
      <c r="BY35" s="95"/>
      <c r="BZ35" s="38"/>
      <c r="CA35" s="39"/>
      <c r="CB35" s="95"/>
      <c r="CC35" s="38"/>
      <c r="CD35" s="39"/>
      <c r="CE35" s="95"/>
      <c r="CF35" s="38"/>
      <c r="CG35" s="39"/>
      <c r="CH35" s="95"/>
      <c r="CI35" s="38"/>
      <c r="CJ35" s="39"/>
      <c r="CK35" s="95"/>
      <c r="CL35" s="38"/>
      <c r="CM35" s="39"/>
      <c r="CN35" s="95"/>
      <c r="CO35" s="38"/>
      <c r="CP35" s="39"/>
      <c r="CQ35" s="95"/>
      <c r="CR35" s="38"/>
      <c r="CS35" s="39"/>
      <c r="CT35" s="95"/>
      <c r="CU35" s="38"/>
      <c r="CV35" s="39"/>
      <c r="CW35" s="95"/>
      <c r="CX35" s="38"/>
      <c r="CY35" s="39"/>
      <c r="CZ35" s="95"/>
      <c r="DA35" s="38"/>
      <c r="DB35" s="39"/>
      <c r="DC35" s="95"/>
      <c r="DD35" s="38"/>
      <c r="DE35" s="39"/>
      <c r="DF35" s="95"/>
      <c r="DG35" s="38"/>
      <c r="DH35" s="39"/>
      <c r="DI35" s="95"/>
      <c r="DJ35" s="38"/>
      <c r="DK35" s="39"/>
      <c r="DL35" s="95"/>
      <c r="DM35" s="38"/>
      <c r="DN35" s="39"/>
      <c r="DO35" s="95"/>
      <c r="DP35" s="38"/>
      <c r="DQ35" s="39"/>
      <c r="DR35" s="95"/>
      <c r="DS35" s="38"/>
      <c r="DT35" s="39"/>
      <c r="DU35" s="95"/>
      <c r="DV35" s="38"/>
      <c r="DW35" s="39"/>
      <c r="DX35" s="95"/>
      <c r="DY35" s="38"/>
      <c r="DZ35" s="39"/>
      <c r="EA35" s="95"/>
      <c r="EB35" s="38"/>
      <c r="EC35" s="39"/>
      <c r="ED35" s="95"/>
      <c r="EE35" s="38"/>
      <c r="EF35" s="39"/>
      <c r="EG35" s="95"/>
      <c r="EH35" s="38"/>
      <c r="EI35" s="39"/>
      <c r="EJ35" s="95"/>
      <c r="EK35" s="38"/>
      <c r="EL35" s="39"/>
      <c r="EM35" s="95"/>
      <c r="EN35" s="38"/>
      <c r="EO35" s="39"/>
      <c r="EP35" s="95"/>
      <c r="EQ35" s="38"/>
      <c r="ER35" s="39"/>
      <c r="ES35" s="95"/>
      <c r="ET35" s="38"/>
      <c r="EU35" s="39"/>
      <c r="EV35" s="95"/>
      <c r="EW35" s="38"/>
      <c r="EX35" s="39"/>
      <c r="EY35" s="95"/>
      <c r="EZ35" s="38"/>
      <c r="FA35" s="39"/>
      <c r="FB35" s="95"/>
      <c r="FC35" s="38"/>
      <c r="FD35" s="39"/>
      <c r="FE35" s="95"/>
      <c r="FF35" s="38"/>
      <c r="FG35" s="39"/>
      <c r="FH35" s="95"/>
      <c r="FI35" s="38"/>
      <c r="FJ35" s="39"/>
      <c r="FK35" s="95"/>
      <c r="FL35" s="38"/>
      <c r="FM35" s="39"/>
      <c r="FN35" s="95"/>
      <c r="FO35" s="38"/>
      <c r="FP35" s="39"/>
      <c r="FQ35" s="95"/>
      <c r="FR35" s="38"/>
      <c r="FS35" s="39"/>
      <c r="FT35" s="95"/>
      <c r="FU35" s="38"/>
      <c r="FV35" s="39"/>
      <c r="FW35" s="95"/>
      <c r="FX35" s="38"/>
      <c r="FY35" s="39"/>
      <c r="FZ35" s="95"/>
      <c r="GA35" s="38"/>
      <c r="GB35" s="39"/>
      <c r="GC35" s="95"/>
      <c r="GD35" s="38"/>
      <c r="GE35" s="39"/>
      <c r="GF35" s="95"/>
      <c r="GG35" s="38"/>
      <c r="GH35" s="39"/>
      <c r="GI35" s="95"/>
      <c r="GJ35" s="38"/>
      <c r="GK35" s="39"/>
      <c r="GL35" s="95"/>
      <c r="GM35" s="38"/>
      <c r="GN35" s="39"/>
      <c r="GO35" s="95"/>
      <c r="GP35" s="38"/>
      <c r="GQ35" s="39"/>
      <c r="GR35" s="95"/>
      <c r="GS35" s="38"/>
      <c r="GT35" s="39"/>
      <c r="GU35" s="95"/>
      <c r="GV35" s="38"/>
      <c r="GW35" s="39"/>
      <c r="GX35" s="95"/>
      <c r="GY35" s="38"/>
      <c r="GZ35" s="39"/>
      <c r="HA35" s="95"/>
      <c r="HB35" s="38"/>
      <c r="HC35" s="39"/>
      <c r="HD35" s="95"/>
      <c r="HE35" s="38"/>
      <c r="HF35" s="39"/>
      <c r="HG35" s="95"/>
      <c r="HH35" s="38"/>
      <c r="HI35" s="39"/>
      <c r="HJ35" s="95"/>
      <c r="HK35" s="38"/>
      <c r="HL35" s="39"/>
      <c r="HM35" s="95"/>
      <c r="HN35" s="38"/>
      <c r="HO35" s="39"/>
      <c r="HP35" s="95"/>
      <c r="HQ35" s="38"/>
      <c r="HR35" s="39"/>
      <c r="HS35" s="95"/>
      <c r="HT35" s="38"/>
      <c r="HU35" s="39"/>
      <c r="HV35" s="95"/>
      <c r="HW35" s="38"/>
      <c r="HX35" s="39"/>
      <c r="HY35" s="95"/>
      <c r="HZ35" s="38"/>
      <c r="IA35" s="39"/>
      <c r="IB35" s="95"/>
      <c r="IC35" s="38"/>
      <c r="ID35" s="39"/>
      <c r="IE35" s="95"/>
      <c r="IF35" s="38"/>
      <c r="IG35" s="39"/>
      <c r="IH35" s="95"/>
      <c r="II35" s="38"/>
      <c r="IJ35" s="39"/>
      <c r="IK35" s="95"/>
      <c r="IL35" s="38"/>
      <c r="IM35" s="39"/>
      <c r="IN35" s="95"/>
      <c r="IO35" s="38"/>
      <c r="IP35" s="39"/>
      <c r="IQ35" s="95"/>
      <c r="IR35" s="38"/>
      <c r="IS35" s="39"/>
      <c r="IT35" s="95"/>
      <c r="IU35" s="38"/>
      <c r="IV35" s="39"/>
      <c r="IW35" s="95"/>
      <c r="IX35" s="38"/>
      <c r="IY35" s="39"/>
      <c r="IZ35" s="95"/>
      <c r="JA35" s="38"/>
      <c r="JB35" s="39"/>
      <c r="JC35" s="95"/>
      <c r="JD35" s="38"/>
      <c r="JE35" s="39"/>
      <c r="JF35" s="95"/>
      <c r="JG35" s="38"/>
      <c r="JH35" s="39"/>
      <c r="JI35" s="95"/>
      <c r="JJ35" s="38"/>
      <c r="JK35" s="39"/>
      <c r="JL35" s="95"/>
      <c r="JM35" s="38"/>
      <c r="JN35" s="39"/>
      <c r="JO35" s="95"/>
      <c r="JP35" s="38"/>
      <c r="JQ35" s="39"/>
      <c r="JR35" s="95"/>
      <c r="JS35" s="38"/>
      <c r="JT35" s="39"/>
      <c r="JU35" s="95"/>
      <c r="JV35" s="38"/>
      <c r="JW35" s="39"/>
      <c r="JX35" s="95"/>
      <c r="JY35" s="38"/>
      <c r="JZ35" s="39"/>
      <c r="KA35" s="95"/>
      <c r="KB35" s="38"/>
      <c r="KC35" s="39"/>
      <c r="KD35" s="95"/>
      <c r="KE35" s="38"/>
      <c r="KF35" s="39"/>
      <c r="KG35" s="95"/>
      <c r="KH35" s="38"/>
      <c r="KI35" s="39"/>
      <c r="KJ35" s="95"/>
      <c r="KK35" s="38"/>
      <c r="KL35" s="39"/>
      <c r="KM35" s="95"/>
      <c r="KN35" s="38"/>
      <c r="KO35" s="39"/>
      <c r="KP35" s="95"/>
      <c r="KQ35" s="38"/>
      <c r="KR35" s="39"/>
      <c r="KS35" s="95"/>
      <c r="KT35" s="38"/>
      <c r="KU35" s="39"/>
      <c r="KV35" s="95"/>
      <c r="KW35" s="38"/>
      <c r="KX35" s="39"/>
      <c r="KY35" s="95"/>
      <c r="KZ35" s="38"/>
      <c r="LA35" s="39"/>
      <c r="LB35" s="95"/>
      <c r="LC35" s="38"/>
      <c r="LD35" s="39"/>
      <c r="LE35" s="95"/>
      <c r="LF35" s="38"/>
      <c r="LG35" s="39"/>
      <c r="LH35" s="95"/>
      <c r="LI35" s="38"/>
      <c r="LJ35" s="39"/>
      <c r="LK35" s="95"/>
      <c r="LL35" s="38"/>
      <c r="LM35" s="39"/>
      <c r="LN35" s="95"/>
      <c r="LO35" s="38"/>
      <c r="LP35" s="39"/>
      <c r="LQ35" s="95"/>
      <c r="LR35" s="38"/>
      <c r="LS35" s="39"/>
      <c r="LT35" s="95"/>
      <c r="LU35" s="38"/>
      <c r="LV35" s="39"/>
      <c r="LW35" s="95"/>
      <c r="LX35" s="38"/>
      <c r="LY35" s="39"/>
      <c r="LZ35" s="95"/>
      <c r="MA35" s="38"/>
      <c r="MB35" s="39"/>
      <c r="MC35" s="95"/>
      <c r="MD35" s="38"/>
      <c r="ME35" s="39"/>
      <c r="MF35" s="95"/>
      <c r="MG35" s="38"/>
      <c r="MH35" s="39"/>
      <c r="MI35" s="95"/>
      <c r="MJ35" s="38"/>
      <c r="MK35" s="39"/>
      <c r="ML35" s="95"/>
      <c r="MM35" s="38"/>
      <c r="MN35" s="39"/>
      <c r="MO35" s="95"/>
      <c r="MP35" s="38"/>
      <c r="MQ35" s="39"/>
      <c r="MR35" s="95"/>
      <c r="MS35" s="38"/>
      <c r="MT35" s="39"/>
      <c r="MU35" s="95"/>
      <c r="MV35" s="38"/>
      <c r="MW35" s="39"/>
      <c r="MX35" s="95"/>
      <c r="MY35" s="38"/>
      <c r="MZ35" s="39"/>
      <c r="NA35" s="95"/>
      <c r="NB35" s="38"/>
      <c r="NC35" s="39"/>
      <c r="ND35" s="95"/>
      <c r="NE35" s="38"/>
      <c r="NF35" s="39"/>
      <c r="NG35" s="95"/>
      <c r="NH35" s="38"/>
      <c r="NI35" s="39"/>
      <c r="NJ35" s="95"/>
      <c r="NK35" s="38"/>
      <c r="NL35" s="39"/>
      <c r="NM35" s="95"/>
      <c r="NN35" s="38"/>
      <c r="NO35" s="39"/>
      <c r="NP35" s="95"/>
      <c r="NQ35" s="38"/>
      <c r="NR35" s="39"/>
      <c r="NS35" s="95"/>
      <c r="NT35" s="38"/>
      <c r="NU35" s="39"/>
      <c r="NV35" s="95"/>
      <c r="NW35" s="38"/>
      <c r="NX35" s="39"/>
      <c r="NY35" s="95"/>
      <c r="NZ35" s="38"/>
      <c r="OA35" s="39"/>
      <c r="OB35" s="95"/>
      <c r="OC35" s="38"/>
      <c r="OD35" s="39"/>
      <c r="OE35" s="95"/>
      <c r="OF35" s="38"/>
      <c r="OG35" s="39"/>
      <c r="OH35" s="95"/>
      <c r="OI35" s="38"/>
      <c r="OJ35" s="39"/>
      <c r="OK35" s="95"/>
      <c r="OL35" s="38"/>
      <c r="OM35" s="39"/>
      <c r="ON35" s="95"/>
      <c r="OO35" s="38"/>
      <c r="OP35" s="39"/>
      <c r="OQ35" s="95"/>
      <c r="OR35" s="38"/>
      <c r="OS35" s="39"/>
      <c r="OT35" s="95"/>
      <c r="OU35" s="38"/>
      <c r="OV35" s="39"/>
      <c r="OW35" s="95"/>
      <c r="OX35" s="38"/>
      <c r="OY35" s="39"/>
      <c r="OZ35" s="95"/>
      <c r="PA35" s="38"/>
      <c r="PB35" s="39"/>
      <c r="PC35" s="95"/>
      <c r="PD35" s="38"/>
      <c r="PE35" s="39"/>
      <c r="PF35" s="95"/>
      <c r="PG35" s="38"/>
      <c r="PH35" s="39"/>
      <c r="PI35" s="95"/>
      <c r="PJ35" s="38"/>
      <c r="PK35" s="39"/>
      <c r="PL35" s="95"/>
      <c r="PM35" s="38"/>
      <c r="PN35" s="39"/>
      <c r="PO35" s="95"/>
      <c r="PP35" s="38"/>
      <c r="PQ35" s="39"/>
      <c r="PR35" s="95"/>
      <c r="PS35" s="38"/>
      <c r="PT35" s="39"/>
      <c r="PU35" s="95"/>
      <c r="PV35" s="38"/>
      <c r="PW35" s="39"/>
      <c r="PX35" s="95"/>
      <c r="PY35" s="38"/>
      <c r="PZ35" s="39"/>
      <c r="QA35" s="95"/>
      <c r="QB35" s="38"/>
      <c r="QC35" s="39"/>
      <c r="QD35" s="95"/>
      <c r="QE35" s="38"/>
      <c r="QF35" s="39"/>
      <c r="QG35" s="95"/>
      <c r="QH35" s="38"/>
      <c r="QI35" s="39"/>
      <c r="QJ35" s="95"/>
      <c r="QK35" s="38"/>
      <c r="QL35" s="39"/>
      <c r="QM35" s="95"/>
      <c r="QN35" s="38"/>
      <c r="QO35" s="39"/>
      <c r="QP35" s="95"/>
      <c r="QQ35" s="38"/>
      <c r="QR35" s="39"/>
      <c r="QS35" s="95"/>
      <c r="QT35" s="38"/>
      <c r="QU35" s="39"/>
      <c r="QV35" s="95"/>
      <c r="QW35" s="38"/>
      <c r="QX35" s="39"/>
      <c r="QY35" s="95"/>
      <c r="QZ35" s="38"/>
      <c r="RA35" s="39"/>
      <c r="RB35" s="95"/>
      <c r="RC35" s="38"/>
      <c r="RD35" s="39"/>
      <c r="RE35" s="95"/>
      <c r="RF35" s="38"/>
      <c r="RG35" s="39"/>
      <c r="RH35" s="95"/>
      <c r="RI35" s="38"/>
      <c r="RJ35" s="39"/>
      <c r="RK35" s="95"/>
      <c r="RL35" s="38"/>
      <c r="RM35" s="39"/>
      <c r="RN35" s="95"/>
      <c r="RO35" s="38"/>
      <c r="RP35" s="39"/>
      <c r="RQ35" s="95"/>
      <c r="RR35" s="38"/>
      <c r="RS35" s="39"/>
      <c r="RT35" s="95"/>
      <c r="RU35" s="38"/>
      <c r="RV35" s="39"/>
      <c r="RW35" s="95"/>
      <c r="RX35" s="38"/>
      <c r="RY35" s="39"/>
      <c r="RZ35" s="95"/>
      <c r="SA35" s="38"/>
      <c r="SB35" s="39"/>
      <c r="SC35" s="95"/>
      <c r="SD35" s="38"/>
      <c r="SE35" s="39"/>
      <c r="SF35" s="95"/>
      <c r="SG35" s="38"/>
      <c r="SH35" s="39"/>
      <c r="SI35" s="95"/>
      <c r="SJ35" s="38"/>
      <c r="SK35" s="39"/>
      <c r="SL35" s="95"/>
      <c r="SM35" s="38"/>
      <c r="SN35" s="39"/>
      <c r="SO35" s="95"/>
      <c r="SP35" s="38"/>
      <c r="SQ35" s="39"/>
      <c r="SR35" s="95"/>
      <c r="SS35" s="38"/>
      <c r="ST35" s="39"/>
      <c r="SU35" s="95"/>
      <c r="SV35" s="38"/>
      <c r="SW35" s="39"/>
      <c r="SX35" s="95"/>
      <c r="SY35" s="38"/>
      <c r="SZ35" s="39"/>
      <c r="TA35" s="95"/>
      <c r="TB35" s="38"/>
      <c r="TC35" s="39"/>
      <c r="TD35" s="95"/>
      <c r="TE35" s="38"/>
      <c r="TF35" s="39"/>
      <c r="TG35" s="95"/>
      <c r="TH35" s="38"/>
      <c r="TI35" s="39"/>
      <c r="TJ35" s="95"/>
      <c r="TK35" s="38"/>
      <c r="TL35" s="39"/>
      <c r="TM35" s="95"/>
      <c r="TN35" s="38"/>
      <c r="TO35" s="39"/>
      <c r="TP35" s="95"/>
      <c r="TQ35" s="38"/>
      <c r="TR35" s="39"/>
      <c r="TS35" s="95"/>
      <c r="TT35" s="38"/>
      <c r="TU35" s="39"/>
      <c r="TV35" s="95"/>
      <c r="TW35" s="38"/>
      <c r="TX35" s="39"/>
      <c r="TY35" s="95"/>
      <c r="TZ35" s="38"/>
      <c r="UA35" s="39"/>
      <c r="UB35" s="95"/>
      <c r="UC35" s="38"/>
      <c r="UD35" s="39"/>
      <c r="UE35" s="95"/>
      <c r="UF35" s="38"/>
      <c r="UG35" s="39"/>
      <c r="UH35" s="95"/>
      <c r="UI35" s="38"/>
      <c r="UJ35" s="39"/>
      <c r="UK35" s="95"/>
      <c r="UL35" s="38"/>
      <c r="UM35" s="39"/>
      <c r="UN35" s="95"/>
      <c r="UO35" s="38"/>
      <c r="UP35" s="39"/>
      <c r="UQ35" s="95"/>
      <c r="UR35" s="38"/>
      <c r="US35" s="39"/>
      <c r="UT35" s="95"/>
      <c r="UU35" s="38"/>
      <c r="UV35" s="39"/>
      <c r="UW35" s="95"/>
      <c r="UX35" s="38"/>
      <c r="UY35" s="39"/>
      <c r="UZ35" s="95"/>
      <c r="VA35" s="38"/>
      <c r="VB35" s="39"/>
      <c r="VC35" s="95"/>
      <c r="VD35" s="38"/>
      <c r="VE35" s="39"/>
      <c r="VF35" s="95"/>
      <c r="VG35" s="38"/>
      <c r="VH35" s="39"/>
      <c r="VI35" s="95"/>
      <c r="VJ35" s="38"/>
      <c r="VK35" s="39"/>
      <c r="VL35" s="95"/>
      <c r="VM35" s="38"/>
      <c r="VN35" s="39"/>
      <c r="VO35" s="95"/>
      <c r="VP35" s="38"/>
      <c r="VQ35" s="39"/>
      <c r="VR35" s="95"/>
      <c r="VS35" s="38"/>
      <c r="VT35" s="39"/>
      <c r="VU35" s="95"/>
      <c r="VV35" s="38"/>
      <c r="VW35" s="39"/>
      <c r="VX35" s="95"/>
      <c r="VY35" s="38"/>
      <c r="VZ35" s="39"/>
      <c r="WA35" s="95"/>
      <c r="WB35" s="38"/>
      <c r="WC35" s="39"/>
      <c r="WD35" s="95"/>
      <c r="WE35" s="38"/>
      <c r="WF35" s="39"/>
      <c r="WG35" s="95"/>
      <c r="WH35" s="38"/>
      <c r="WI35" s="39"/>
      <c r="WJ35" s="95"/>
      <c r="WK35" s="38"/>
      <c r="WL35" s="39"/>
      <c r="WM35" s="95"/>
      <c r="WN35" s="38"/>
      <c r="WO35" s="39"/>
      <c r="WP35" s="95"/>
      <c r="WQ35" s="38"/>
      <c r="WR35" s="39"/>
      <c r="WS35" s="95"/>
      <c r="WT35" s="38"/>
      <c r="WU35" s="39"/>
      <c r="WV35" s="95"/>
      <c r="WW35" s="38"/>
      <c r="WX35" s="39"/>
      <c r="WY35" s="95"/>
      <c r="WZ35" s="38"/>
      <c r="XA35" s="39"/>
      <c r="XB35" s="95"/>
      <c r="XC35" s="38"/>
      <c r="XD35" s="39"/>
      <c r="XE35" s="95"/>
      <c r="XF35" s="38"/>
      <c r="XG35" s="39"/>
      <c r="XH35" s="95"/>
      <c r="XI35" s="38"/>
      <c r="XJ35" s="39"/>
      <c r="XK35" s="95"/>
      <c r="XL35" s="38"/>
      <c r="XM35" s="39"/>
      <c r="XN35" s="95"/>
      <c r="XO35" s="38"/>
      <c r="XP35" s="39"/>
      <c r="XQ35" s="95"/>
      <c r="XR35" s="38"/>
      <c r="XS35" s="39"/>
      <c r="XT35" s="95"/>
      <c r="XU35" s="38"/>
      <c r="XV35" s="39"/>
      <c r="XW35" s="95"/>
      <c r="XX35" s="38"/>
      <c r="XY35" s="39"/>
      <c r="XZ35" s="95"/>
      <c r="YA35" s="38"/>
      <c r="YB35" s="39"/>
      <c r="YC35" s="95"/>
      <c r="YD35" s="38"/>
      <c r="YE35" s="39"/>
      <c r="YF35" s="95"/>
      <c r="YG35" s="38"/>
      <c r="YH35" s="39"/>
      <c r="YI35" s="95"/>
      <c r="YJ35" s="38"/>
      <c r="YK35" s="39"/>
      <c r="YL35" s="95"/>
      <c r="YM35" s="38"/>
      <c r="YN35" s="39"/>
      <c r="YO35" s="95"/>
      <c r="YP35" s="38"/>
      <c r="YQ35" s="39"/>
      <c r="YR35" s="95"/>
      <c r="YS35" s="38"/>
      <c r="YT35" s="39"/>
      <c r="YU35" s="95"/>
      <c r="YV35" s="38"/>
      <c r="YW35" s="39"/>
      <c r="YX35" s="95"/>
      <c r="YY35" s="38"/>
      <c r="YZ35" s="39"/>
      <c r="ZA35" s="95"/>
      <c r="ZB35" s="38"/>
      <c r="ZC35" s="39"/>
      <c r="ZD35" s="95"/>
      <c r="ZE35" s="38"/>
      <c r="ZF35" s="39"/>
      <c r="ZG35" s="95"/>
      <c r="ZH35" s="38"/>
      <c r="ZI35" s="39"/>
      <c r="ZJ35" s="95"/>
      <c r="ZK35" s="38"/>
      <c r="ZL35" s="39"/>
      <c r="ZM35" s="95"/>
      <c r="ZN35" s="38"/>
      <c r="ZO35" s="39"/>
      <c r="ZP35" s="95"/>
      <c r="ZQ35" s="38"/>
      <c r="ZR35" s="39"/>
      <c r="ZS35" s="95"/>
      <c r="ZT35" s="38"/>
      <c r="ZU35" s="39"/>
      <c r="ZV35" s="95"/>
      <c r="ZW35" s="38"/>
      <c r="ZX35" s="39"/>
      <c r="ZY35" s="95"/>
      <c r="ZZ35" s="38"/>
      <c r="AAA35" s="39"/>
      <c r="AAB35" s="95"/>
      <c r="AAC35" s="38"/>
      <c r="AAD35" s="39"/>
      <c r="AAE35" s="95"/>
      <c r="AAF35" s="38"/>
      <c r="AAG35" s="39"/>
      <c r="AAH35" s="95"/>
      <c r="AAI35" s="38"/>
      <c r="AAJ35" s="39"/>
      <c r="AAK35" s="95"/>
      <c r="AAL35" s="38"/>
      <c r="AAM35" s="39"/>
      <c r="AAN35" s="95"/>
      <c r="AAO35" s="38"/>
      <c r="AAP35" s="39"/>
      <c r="AAQ35" s="95"/>
      <c r="AAR35" s="38"/>
      <c r="AAS35" s="39"/>
      <c r="AAT35" s="95"/>
      <c r="AAU35" s="38"/>
      <c r="AAV35" s="39"/>
      <c r="AAW35" s="95"/>
      <c r="AAX35" s="38"/>
      <c r="AAY35" s="39"/>
      <c r="AAZ35" s="95"/>
      <c r="ABA35" s="38"/>
      <c r="ABB35" s="39"/>
      <c r="ABC35" s="95"/>
      <c r="ABD35" s="38"/>
      <c r="ABE35" s="39"/>
      <c r="ABF35" s="95"/>
      <c r="ABG35" s="38"/>
      <c r="ABH35" s="39"/>
      <c r="ABI35" s="95"/>
      <c r="ABJ35" s="38"/>
      <c r="ABK35" s="39"/>
      <c r="ABL35" s="95"/>
      <c r="ABM35" s="38"/>
      <c r="ABN35" s="39"/>
      <c r="ABO35" s="95"/>
      <c r="ABP35" s="38"/>
      <c r="ABQ35" s="39"/>
      <c r="ABR35" s="95"/>
      <c r="ABS35" s="38"/>
      <c r="ABT35" s="39"/>
      <c r="ABU35" s="95"/>
      <c r="ABV35" s="38"/>
      <c r="ABW35" s="39"/>
      <c r="ABX35" s="95"/>
      <c r="ABY35" s="38"/>
      <c r="ABZ35" s="39"/>
      <c r="ACA35" s="95"/>
      <c r="ACB35" s="38"/>
      <c r="ACC35" s="39"/>
      <c r="ACD35" s="95"/>
      <c r="ACE35" s="38"/>
      <c r="ACF35" s="39"/>
      <c r="ACG35" s="95"/>
      <c r="ACH35" s="38"/>
      <c r="ACI35" s="39"/>
      <c r="ACJ35" s="95"/>
      <c r="ACK35" s="38"/>
      <c r="ACL35" s="39"/>
      <c r="ACM35" s="95"/>
      <c r="ACN35" s="38"/>
      <c r="ACO35" s="39"/>
      <c r="ACP35" s="95"/>
      <c r="ACQ35" s="38"/>
      <c r="ACR35" s="39"/>
      <c r="ACS35" s="95"/>
      <c r="ACT35" s="38"/>
      <c r="ACU35" s="39"/>
      <c r="ACV35" s="95"/>
      <c r="ACW35" s="38"/>
      <c r="ACX35" s="39"/>
      <c r="ACY35" s="95"/>
      <c r="ACZ35" s="38"/>
      <c r="ADA35" s="39"/>
      <c r="ADB35" s="95"/>
      <c r="ADC35" s="38"/>
      <c r="ADD35" s="39"/>
      <c r="ADE35" s="95"/>
      <c r="ADF35" s="38"/>
      <c r="ADG35" s="39"/>
      <c r="ADH35" s="95"/>
      <c r="ADI35" s="38"/>
      <c r="ADJ35" s="39"/>
      <c r="ADK35" s="95"/>
      <c r="ADL35" s="38"/>
      <c r="ADM35" s="39"/>
      <c r="ADN35" s="95"/>
      <c r="ADO35" s="38"/>
      <c r="ADP35" s="39"/>
      <c r="ADQ35" s="95"/>
      <c r="ADR35" s="38"/>
      <c r="ADS35" s="39"/>
      <c r="ADT35" s="95"/>
      <c r="ADU35" s="38"/>
      <c r="ADV35" s="39"/>
      <c r="ADW35" s="95"/>
      <c r="ADX35" s="38"/>
      <c r="ADY35" s="39"/>
      <c r="ADZ35" s="95"/>
      <c r="AEA35" s="38"/>
      <c r="AEB35" s="39"/>
      <c r="AEC35" s="95"/>
      <c r="AED35" s="38"/>
      <c r="AEE35" s="39"/>
      <c r="AEF35" s="95"/>
      <c r="AEG35" s="38"/>
      <c r="AEH35" s="39"/>
      <c r="AEI35" s="95"/>
      <c r="AEJ35" s="38"/>
      <c r="AEK35" s="39"/>
      <c r="AEL35" s="95"/>
      <c r="AEM35" s="38"/>
      <c r="AEN35" s="39"/>
      <c r="AEO35" s="95"/>
      <c r="AEP35" s="38"/>
      <c r="AEQ35" s="39"/>
      <c r="AER35" s="95"/>
      <c r="AES35" s="38"/>
      <c r="AET35" s="39"/>
      <c r="AEU35" s="95"/>
      <c r="AEV35" s="38"/>
      <c r="AEW35" s="39"/>
      <c r="AEX35" s="95"/>
      <c r="AEY35" s="38"/>
      <c r="AEZ35" s="39"/>
      <c r="AFA35" s="95"/>
      <c r="AFB35" s="38"/>
      <c r="AFC35" s="39"/>
      <c r="AFD35" s="95"/>
      <c r="AFE35" s="38"/>
      <c r="AFF35" s="39"/>
      <c r="AFG35" s="95"/>
      <c r="AFH35" s="38"/>
      <c r="AFI35" s="39"/>
      <c r="AFJ35" s="95"/>
      <c r="AFK35" s="38"/>
      <c r="AFL35" s="39"/>
      <c r="AFM35" s="95"/>
      <c r="AFN35" s="38"/>
      <c r="AFO35" s="39"/>
      <c r="AFP35" s="95"/>
      <c r="AFQ35" s="38"/>
      <c r="AFR35" s="39"/>
      <c r="AFS35" s="95"/>
      <c r="AFT35" s="38"/>
      <c r="AFU35" s="39"/>
      <c r="AFV35" s="95"/>
      <c r="AFW35" s="38"/>
      <c r="AFX35" s="39"/>
      <c r="AFY35" s="95"/>
      <c r="AFZ35" s="38"/>
      <c r="AGA35" s="39"/>
      <c r="AGB35" s="95"/>
      <c r="AGC35" s="38"/>
      <c r="AGD35" s="39"/>
      <c r="AGE35" s="95"/>
      <c r="AGF35" s="38"/>
      <c r="AGG35" s="39"/>
      <c r="AGH35" s="95"/>
      <c r="AGI35" s="38"/>
      <c r="AGJ35" s="39"/>
      <c r="AGK35" s="95"/>
      <c r="AGL35" s="38"/>
      <c r="AGM35" s="39"/>
      <c r="AGN35" s="95"/>
      <c r="AGO35" s="38"/>
      <c r="AGP35" s="39"/>
      <c r="AGQ35" s="95"/>
      <c r="AGR35" s="38"/>
      <c r="AGS35" s="39"/>
      <c r="AGT35" s="95"/>
      <c r="AGU35" s="38"/>
      <c r="AGV35" s="39"/>
      <c r="AGW35" s="95"/>
      <c r="AGX35" s="38"/>
      <c r="AGY35" s="39"/>
      <c r="AGZ35" s="95"/>
      <c r="AHA35" s="38"/>
      <c r="AHB35" s="39"/>
      <c r="AHC35" s="95"/>
      <c r="AHD35" s="38"/>
      <c r="AHE35" s="39"/>
      <c r="AHF35" s="95"/>
      <c r="AHG35" s="38"/>
      <c r="AHH35" s="39"/>
      <c r="AHI35" s="95"/>
      <c r="AHJ35" s="38"/>
      <c r="AHK35" s="39"/>
      <c r="AHL35" s="95"/>
      <c r="AHM35" s="38"/>
      <c r="AHN35" s="39"/>
      <c r="AHO35" s="95"/>
      <c r="AHP35" s="38"/>
      <c r="AHQ35" s="39"/>
      <c r="AHR35" s="95"/>
      <c r="AHS35" s="38"/>
      <c r="AHT35" s="39"/>
      <c r="AHU35" s="95"/>
      <c r="AHV35" s="38"/>
    </row>
    <row r="36" spans="2:906" s="15" customFormat="1" ht="13.6" x14ac:dyDescent="0.2">
      <c r="B36" s="16"/>
      <c r="C36" s="40"/>
      <c r="D36" s="136"/>
      <c r="E36" s="137"/>
      <c r="F36" s="41"/>
      <c r="G36" s="43"/>
      <c r="H36" s="96"/>
      <c r="I36" s="42"/>
      <c r="J36" s="43"/>
      <c r="K36" s="96"/>
      <c r="L36" s="42"/>
      <c r="M36" s="43"/>
      <c r="N36" s="96"/>
      <c r="O36" s="42"/>
      <c r="P36" s="43"/>
      <c r="Q36" s="96"/>
      <c r="R36" s="42"/>
      <c r="S36" s="43"/>
      <c r="T36" s="96"/>
      <c r="U36" s="42"/>
      <c r="V36" s="43"/>
      <c r="W36" s="96"/>
      <c r="X36" s="42"/>
      <c r="Y36" s="43"/>
      <c r="Z36" s="96"/>
      <c r="AA36" s="42"/>
      <c r="AB36" s="43"/>
      <c r="AC36" s="96"/>
      <c r="AD36" s="42"/>
      <c r="AE36" s="43"/>
      <c r="AF36" s="96"/>
      <c r="AG36" s="42"/>
      <c r="AH36" s="43"/>
      <c r="AI36" s="96"/>
      <c r="AJ36" s="42"/>
      <c r="AK36" s="43"/>
      <c r="AL36" s="96"/>
      <c r="AM36" s="42"/>
      <c r="AN36" s="43"/>
      <c r="AO36" s="96"/>
      <c r="AP36" s="42"/>
      <c r="AQ36" s="43"/>
      <c r="AR36" s="96"/>
      <c r="AS36" s="42"/>
      <c r="AT36" s="43"/>
      <c r="AU36" s="96"/>
      <c r="AV36" s="42"/>
      <c r="AW36" s="43"/>
      <c r="AX36" s="96"/>
      <c r="AY36" s="42"/>
      <c r="AZ36" s="43"/>
      <c r="BA36" s="96"/>
      <c r="BB36" s="42"/>
      <c r="BC36" s="43"/>
      <c r="BD36" s="96"/>
      <c r="BE36" s="42"/>
      <c r="BF36" s="43"/>
      <c r="BG36" s="96"/>
      <c r="BH36" s="42"/>
      <c r="BI36" s="43"/>
      <c r="BJ36" s="96"/>
      <c r="BK36" s="42"/>
      <c r="BL36" s="43"/>
      <c r="BM36" s="96"/>
      <c r="BN36" s="42"/>
      <c r="BO36" s="43"/>
      <c r="BP36" s="96"/>
      <c r="BQ36" s="42"/>
      <c r="BR36" s="43"/>
      <c r="BS36" s="96"/>
      <c r="BT36" s="42"/>
      <c r="BU36" s="43"/>
      <c r="BV36" s="96"/>
      <c r="BW36" s="42"/>
      <c r="BX36" s="43"/>
      <c r="BY36" s="96"/>
      <c r="BZ36" s="42"/>
      <c r="CA36" s="43"/>
      <c r="CB36" s="96"/>
      <c r="CC36" s="42"/>
      <c r="CD36" s="43"/>
      <c r="CE36" s="96"/>
      <c r="CF36" s="42"/>
      <c r="CG36" s="43"/>
      <c r="CH36" s="96"/>
      <c r="CI36" s="42"/>
      <c r="CJ36" s="43"/>
      <c r="CK36" s="96"/>
      <c r="CL36" s="42"/>
      <c r="CM36" s="43"/>
      <c r="CN36" s="96"/>
      <c r="CO36" s="42"/>
      <c r="CP36" s="43"/>
      <c r="CQ36" s="96"/>
      <c r="CR36" s="42"/>
      <c r="CS36" s="43"/>
      <c r="CT36" s="96"/>
      <c r="CU36" s="42"/>
      <c r="CV36" s="43"/>
      <c r="CW36" s="96"/>
      <c r="CX36" s="42"/>
      <c r="CY36" s="43"/>
      <c r="CZ36" s="96"/>
      <c r="DA36" s="42"/>
      <c r="DB36" s="43"/>
      <c r="DC36" s="96"/>
      <c r="DD36" s="42"/>
      <c r="DE36" s="43"/>
      <c r="DF36" s="96"/>
      <c r="DG36" s="42"/>
      <c r="DH36" s="43"/>
      <c r="DI36" s="96"/>
      <c r="DJ36" s="42"/>
      <c r="DK36" s="43"/>
      <c r="DL36" s="96"/>
      <c r="DM36" s="42"/>
      <c r="DN36" s="43"/>
      <c r="DO36" s="96"/>
      <c r="DP36" s="42"/>
      <c r="DQ36" s="43"/>
      <c r="DR36" s="96"/>
      <c r="DS36" s="42"/>
      <c r="DT36" s="43"/>
      <c r="DU36" s="96"/>
      <c r="DV36" s="42"/>
      <c r="DW36" s="43"/>
      <c r="DX36" s="96"/>
      <c r="DY36" s="42"/>
      <c r="DZ36" s="43"/>
      <c r="EA36" s="96"/>
      <c r="EB36" s="42"/>
      <c r="EC36" s="43"/>
      <c r="ED36" s="96"/>
      <c r="EE36" s="42"/>
      <c r="EF36" s="43"/>
      <c r="EG36" s="96"/>
      <c r="EH36" s="42"/>
      <c r="EI36" s="43"/>
      <c r="EJ36" s="96"/>
      <c r="EK36" s="42"/>
      <c r="EL36" s="43"/>
      <c r="EM36" s="96"/>
      <c r="EN36" s="42"/>
      <c r="EO36" s="43"/>
      <c r="EP36" s="96"/>
      <c r="EQ36" s="42"/>
      <c r="ER36" s="43"/>
      <c r="ES36" s="96"/>
      <c r="ET36" s="42"/>
      <c r="EU36" s="43"/>
      <c r="EV36" s="96"/>
      <c r="EW36" s="42"/>
      <c r="EX36" s="43"/>
      <c r="EY36" s="96"/>
      <c r="EZ36" s="42"/>
      <c r="FA36" s="43"/>
      <c r="FB36" s="96"/>
      <c r="FC36" s="42"/>
      <c r="FD36" s="43"/>
      <c r="FE36" s="96"/>
      <c r="FF36" s="42"/>
      <c r="FG36" s="43"/>
      <c r="FH36" s="96"/>
      <c r="FI36" s="42"/>
      <c r="FJ36" s="43"/>
      <c r="FK36" s="96"/>
      <c r="FL36" s="42"/>
      <c r="FM36" s="43"/>
      <c r="FN36" s="96"/>
      <c r="FO36" s="42"/>
      <c r="FP36" s="43"/>
      <c r="FQ36" s="96"/>
      <c r="FR36" s="42"/>
      <c r="FS36" s="43"/>
      <c r="FT36" s="96"/>
      <c r="FU36" s="42"/>
      <c r="FV36" s="43"/>
      <c r="FW36" s="96"/>
      <c r="FX36" s="42"/>
      <c r="FY36" s="43"/>
      <c r="FZ36" s="96"/>
      <c r="GA36" s="42"/>
      <c r="GB36" s="43"/>
      <c r="GC36" s="96"/>
      <c r="GD36" s="42"/>
      <c r="GE36" s="43"/>
      <c r="GF36" s="96"/>
      <c r="GG36" s="42"/>
      <c r="GH36" s="43"/>
      <c r="GI36" s="96"/>
      <c r="GJ36" s="42"/>
      <c r="GK36" s="43"/>
      <c r="GL36" s="96"/>
      <c r="GM36" s="42"/>
      <c r="GN36" s="43"/>
      <c r="GO36" s="96"/>
      <c r="GP36" s="42"/>
      <c r="GQ36" s="43"/>
      <c r="GR36" s="96"/>
      <c r="GS36" s="42"/>
      <c r="GT36" s="43"/>
      <c r="GU36" s="96"/>
      <c r="GV36" s="42"/>
      <c r="GW36" s="43"/>
      <c r="GX36" s="96"/>
      <c r="GY36" s="42"/>
      <c r="GZ36" s="43"/>
      <c r="HA36" s="96"/>
      <c r="HB36" s="42"/>
      <c r="HC36" s="43"/>
      <c r="HD36" s="96"/>
      <c r="HE36" s="42"/>
      <c r="HF36" s="43"/>
      <c r="HG36" s="96"/>
      <c r="HH36" s="42"/>
      <c r="HI36" s="43"/>
      <c r="HJ36" s="96"/>
      <c r="HK36" s="42"/>
      <c r="HL36" s="43"/>
      <c r="HM36" s="96"/>
      <c r="HN36" s="42"/>
      <c r="HO36" s="43"/>
      <c r="HP36" s="96"/>
      <c r="HQ36" s="42"/>
      <c r="HR36" s="43"/>
      <c r="HS36" s="96"/>
      <c r="HT36" s="42"/>
      <c r="HU36" s="43"/>
      <c r="HV36" s="96"/>
      <c r="HW36" s="42"/>
      <c r="HX36" s="43"/>
      <c r="HY36" s="96"/>
      <c r="HZ36" s="42"/>
      <c r="IA36" s="43"/>
      <c r="IB36" s="96"/>
      <c r="IC36" s="42"/>
      <c r="ID36" s="43"/>
      <c r="IE36" s="96"/>
      <c r="IF36" s="42"/>
      <c r="IG36" s="43"/>
      <c r="IH36" s="96"/>
      <c r="II36" s="42"/>
      <c r="IJ36" s="43"/>
      <c r="IK36" s="96"/>
      <c r="IL36" s="42"/>
      <c r="IM36" s="43"/>
      <c r="IN36" s="96"/>
      <c r="IO36" s="42"/>
      <c r="IP36" s="43"/>
      <c r="IQ36" s="96"/>
      <c r="IR36" s="42"/>
      <c r="IS36" s="43"/>
      <c r="IT36" s="96"/>
      <c r="IU36" s="42"/>
      <c r="IV36" s="43"/>
      <c r="IW36" s="96"/>
      <c r="IX36" s="42"/>
      <c r="IY36" s="43"/>
      <c r="IZ36" s="96"/>
      <c r="JA36" s="42"/>
      <c r="JB36" s="43"/>
      <c r="JC36" s="96"/>
      <c r="JD36" s="42"/>
      <c r="JE36" s="43"/>
      <c r="JF36" s="96"/>
      <c r="JG36" s="42"/>
      <c r="JH36" s="43"/>
      <c r="JI36" s="96"/>
      <c r="JJ36" s="42"/>
      <c r="JK36" s="43"/>
      <c r="JL36" s="96"/>
      <c r="JM36" s="42"/>
      <c r="JN36" s="43"/>
      <c r="JO36" s="96"/>
      <c r="JP36" s="42"/>
      <c r="JQ36" s="43"/>
      <c r="JR36" s="96"/>
      <c r="JS36" s="42"/>
      <c r="JT36" s="43"/>
      <c r="JU36" s="96"/>
      <c r="JV36" s="42"/>
      <c r="JW36" s="43"/>
      <c r="JX36" s="96"/>
      <c r="JY36" s="42"/>
      <c r="JZ36" s="43"/>
      <c r="KA36" s="96"/>
      <c r="KB36" s="42"/>
      <c r="KC36" s="43"/>
      <c r="KD36" s="96"/>
      <c r="KE36" s="42"/>
      <c r="KF36" s="43"/>
      <c r="KG36" s="96"/>
      <c r="KH36" s="42"/>
      <c r="KI36" s="43"/>
      <c r="KJ36" s="96"/>
      <c r="KK36" s="42"/>
      <c r="KL36" s="43"/>
      <c r="KM36" s="96"/>
      <c r="KN36" s="42"/>
      <c r="KO36" s="43"/>
      <c r="KP36" s="96"/>
      <c r="KQ36" s="42"/>
      <c r="KR36" s="43"/>
      <c r="KS36" s="96"/>
      <c r="KT36" s="42"/>
      <c r="KU36" s="43"/>
      <c r="KV36" s="96"/>
      <c r="KW36" s="42"/>
      <c r="KX36" s="43"/>
      <c r="KY36" s="96"/>
      <c r="KZ36" s="42"/>
      <c r="LA36" s="43"/>
      <c r="LB36" s="96"/>
      <c r="LC36" s="42"/>
      <c r="LD36" s="43"/>
      <c r="LE36" s="96"/>
      <c r="LF36" s="42"/>
      <c r="LG36" s="43"/>
      <c r="LH36" s="96"/>
      <c r="LI36" s="42"/>
      <c r="LJ36" s="43"/>
      <c r="LK36" s="96"/>
      <c r="LL36" s="42"/>
      <c r="LM36" s="43"/>
      <c r="LN36" s="96"/>
      <c r="LO36" s="42"/>
      <c r="LP36" s="43"/>
      <c r="LQ36" s="96"/>
      <c r="LR36" s="42"/>
      <c r="LS36" s="43"/>
      <c r="LT36" s="96"/>
      <c r="LU36" s="42"/>
      <c r="LV36" s="43"/>
      <c r="LW36" s="96"/>
      <c r="LX36" s="42"/>
      <c r="LY36" s="43"/>
      <c r="LZ36" s="96"/>
      <c r="MA36" s="42"/>
      <c r="MB36" s="43"/>
      <c r="MC36" s="96"/>
      <c r="MD36" s="42"/>
      <c r="ME36" s="43"/>
      <c r="MF36" s="96"/>
      <c r="MG36" s="42"/>
      <c r="MH36" s="43"/>
      <c r="MI36" s="96"/>
      <c r="MJ36" s="42"/>
      <c r="MK36" s="43"/>
      <c r="ML36" s="96"/>
      <c r="MM36" s="42"/>
      <c r="MN36" s="43"/>
      <c r="MO36" s="96"/>
      <c r="MP36" s="42"/>
      <c r="MQ36" s="43"/>
      <c r="MR36" s="96"/>
      <c r="MS36" s="42"/>
      <c r="MT36" s="43"/>
      <c r="MU36" s="96"/>
      <c r="MV36" s="42"/>
      <c r="MW36" s="43"/>
      <c r="MX36" s="96"/>
      <c r="MY36" s="42"/>
      <c r="MZ36" s="43"/>
      <c r="NA36" s="96"/>
      <c r="NB36" s="42"/>
      <c r="NC36" s="43"/>
      <c r="ND36" s="96"/>
      <c r="NE36" s="42"/>
      <c r="NF36" s="43"/>
      <c r="NG36" s="96"/>
      <c r="NH36" s="42"/>
      <c r="NI36" s="43"/>
      <c r="NJ36" s="96"/>
      <c r="NK36" s="42"/>
      <c r="NL36" s="43"/>
      <c r="NM36" s="96"/>
      <c r="NN36" s="42"/>
      <c r="NO36" s="43"/>
      <c r="NP36" s="96"/>
      <c r="NQ36" s="42"/>
      <c r="NR36" s="43"/>
      <c r="NS36" s="96"/>
      <c r="NT36" s="42"/>
      <c r="NU36" s="43"/>
      <c r="NV36" s="96"/>
      <c r="NW36" s="42"/>
      <c r="NX36" s="43"/>
      <c r="NY36" s="96"/>
      <c r="NZ36" s="42"/>
      <c r="OA36" s="43"/>
      <c r="OB36" s="96"/>
      <c r="OC36" s="42"/>
      <c r="OD36" s="43"/>
      <c r="OE36" s="96"/>
      <c r="OF36" s="42"/>
      <c r="OG36" s="43"/>
      <c r="OH36" s="96"/>
      <c r="OI36" s="42"/>
      <c r="OJ36" s="43"/>
      <c r="OK36" s="96"/>
      <c r="OL36" s="42"/>
      <c r="OM36" s="43"/>
      <c r="ON36" s="96"/>
      <c r="OO36" s="42"/>
      <c r="OP36" s="43"/>
      <c r="OQ36" s="96"/>
      <c r="OR36" s="42"/>
      <c r="OS36" s="43"/>
      <c r="OT36" s="96"/>
      <c r="OU36" s="42"/>
      <c r="OV36" s="43"/>
      <c r="OW36" s="96"/>
      <c r="OX36" s="42"/>
      <c r="OY36" s="43"/>
      <c r="OZ36" s="96"/>
      <c r="PA36" s="42"/>
      <c r="PB36" s="43"/>
      <c r="PC36" s="96"/>
      <c r="PD36" s="42"/>
      <c r="PE36" s="43"/>
      <c r="PF36" s="96"/>
      <c r="PG36" s="42"/>
      <c r="PH36" s="43"/>
      <c r="PI36" s="96"/>
      <c r="PJ36" s="42"/>
      <c r="PK36" s="43"/>
      <c r="PL36" s="96"/>
      <c r="PM36" s="42"/>
      <c r="PN36" s="43"/>
      <c r="PO36" s="96"/>
      <c r="PP36" s="42"/>
      <c r="PQ36" s="43"/>
      <c r="PR36" s="96"/>
      <c r="PS36" s="42"/>
      <c r="PT36" s="43"/>
      <c r="PU36" s="96"/>
      <c r="PV36" s="42"/>
      <c r="PW36" s="43"/>
      <c r="PX36" s="96"/>
      <c r="PY36" s="42"/>
      <c r="PZ36" s="43"/>
      <c r="QA36" s="96"/>
      <c r="QB36" s="42"/>
      <c r="QC36" s="43"/>
      <c r="QD36" s="96"/>
      <c r="QE36" s="42"/>
      <c r="QF36" s="43"/>
      <c r="QG36" s="96"/>
      <c r="QH36" s="42"/>
      <c r="QI36" s="43"/>
      <c r="QJ36" s="96"/>
      <c r="QK36" s="42"/>
      <c r="QL36" s="43"/>
      <c r="QM36" s="96"/>
      <c r="QN36" s="42"/>
      <c r="QO36" s="43"/>
      <c r="QP36" s="96"/>
      <c r="QQ36" s="42"/>
      <c r="QR36" s="43"/>
      <c r="QS36" s="96"/>
      <c r="QT36" s="42"/>
      <c r="QU36" s="43"/>
      <c r="QV36" s="96"/>
      <c r="QW36" s="42"/>
      <c r="QX36" s="43"/>
      <c r="QY36" s="96"/>
      <c r="QZ36" s="42"/>
      <c r="RA36" s="43"/>
      <c r="RB36" s="96"/>
      <c r="RC36" s="42"/>
      <c r="RD36" s="43"/>
      <c r="RE36" s="96"/>
      <c r="RF36" s="42"/>
      <c r="RG36" s="43"/>
      <c r="RH36" s="96"/>
      <c r="RI36" s="42"/>
      <c r="RJ36" s="43"/>
      <c r="RK36" s="96"/>
      <c r="RL36" s="42"/>
      <c r="RM36" s="43"/>
      <c r="RN36" s="96"/>
      <c r="RO36" s="42"/>
      <c r="RP36" s="43"/>
      <c r="RQ36" s="96"/>
      <c r="RR36" s="42"/>
      <c r="RS36" s="43"/>
      <c r="RT36" s="96"/>
      <c r="RU36" s="42"/>
      <c r="RV36" s="43"/>
      <c r="RW36" s="96"/>
      <c r="RX36" s="42"/>
      <c r="RY36" s="43"/>
      <c r="RZ36" s="96"/>
      <c r="SA36" s="42"/>
      <c r="SB36" s="43"/>
      <c r="SC36" s="96"/>
      <c r="SD36" s="42"/>
      <c r="SE36" s="43"/>
      <c r="SF36" s="96"/>
      <c r="SG36" s="42"/>
      <c r="SH36" s="43"/>
      <c r="SI36" s="96"/>
      <c r="SJ36" s="42"/>
      <c r="SK36" s="43"/>
      <c r="SL36" s="96"/>
      <c r="SM36" s="42"/>
      <c r="SN36" s="43"/>
      <c r="SO36" s="96"/>
      <c r="SP36" s="42"/>
      <c r="SQ36" s="43"/>
      <c r="SR36" s="96"/>
      <c r="SS36" s="42"/>
      <c r="ST36" s="43"/>
      <c r="SU36" s="96"/>
      <c r="SV36" s="42"/>
      <c r="SW36" s="43"/>
      <c r="SX36" s="96"/>
      <c r="SY36" s="42"/>
      <c r="SZ36" s="43"/>
      <c r="TA36" s="96"/>
      <c r="TB36" s="42"/>
      <c r="TC36" s="43"/>
      <c r="TD36" s="96"/>
      <c r="TE36" s="42"/>
      <c r="TF36" s="43"/>
      <c r="TG36" s="96"/>
      <c r="TH36" s="42"/>
      <c r="TI36" s="43"/>
      <c r="TJ36" s="96"/>
      <c r="TK36" s="42"/>
      <c r="TL36" s="43"/>
      <c r="TM36" s="96"/>
      <c r="TN36" s="42"/>
      <c r="TO36" s="43"/>
      <c r="TP36" s="96"/>
      <c r="TQ36" s="42"/>
      <c r="TR36" s="43"/>
      <c r="TS36" s="96"/>
      <c r="TT36" s="42"/>
      <c r="TU36" s="43"/>
      <c r="TV36" s="96"/>
      <c r="TW36" s="42"/>
      <c r="TX36" s="43"/>
      <c r="TY36" s="96"/>
      <c r="TZ36" s="42"/>
      <c r="UA36" s="43"/>
      <c r="UB36" s="96"/>
      <c r="UC36" s="42"/>
      <c r="UD36" s="43"/>
      <c r="UE36" s="96"/>
      <c r="UF36" s="42"/>
      <c r="UG36" s="43"/>
      <c r="UH36" s="96"/>
      <c r="UI36" s="42"/>
      <c r="UJ36" s="43"/>
      <c r="UK36" s="96"/>
      <c r="UL36" s="42"/>
      <c r="UM36" s="43"/>
      <c r="UN36" s="96"/>
      <c r="UO36" s="42"/>
      <c r="UP36" s="43"/>
      <c r="UQ36" s="96"/>
      <c r="UR36" s="42"/>
      <c r="US36" s="43"/>
      <c r="UT36" s="96"/>
      <c r="UU36" s="42"/>
      <c r="UV36" s="43"/>
      <c r="UW36" s="96"/>
      <c r="UX36" s="42"/>
      <c r="UY36" s="43"/>
      <c r="UZ36" s="96"/>
      <c r="VA36" s="42"/>
      <c r="VB36" s="43"/>
      <c r="VC36" s="96"/>
      <c r="VD36" s="42"/>
      <c r="VE36" s="43"/>
      <c r="VF36" s="96"/>
      <c r="VG36" s="42"/>
      <c r="VH36" s="43"/>
      <c r="VI36" s="96"/>
      <c r="VJ36" s="42"/>
      <c r="VK36" s="43"/>
      <c r="VL36" s="96"/>
      <c r="VM36" s="42"/>
      <c r="VN36" s="43"/>
      <c r="VO36" s="96"/>
      <c r="VP36" s="42"/>
      <c r="VQ36" s="43"/>
      <c r="VR36" s="96"/>
      <c r="VS36" s="42"/>
      <c r="VT36" s="43"/>
      <c r="VU36" s="96"/>
      <c r="VV36" s="42"/>
      <c r="VW36" s="43"/>
      <c r="VX36" s="96"/>
      <c r="VY36" s="42"/>
      <c r="VZ36" s="43"/>
      <c r="WA36" s="96"/>
      <c r="WB36" s="42"/>
      <c r="WC36" s="43"/>
      <c r="WD36" s="96"/>
      <c r="WE36" s="42"/>
      <c r="WF36" s="43"/>
      <c r="WG36" s="96"/>
      <c r="WH36" s="42"/>
      <c r="WI36" s="43"/>
      <c r="WJ36" s="96"/>
      <c r="WK36" s="42"/>
      <c r="WL36" s="43"/>
      <c r="WM36" s="96"/>
      <c r="WN36" s="42"/>
      <c r="WO36" s="43"/>
      <c r="WP36" s="96"/>
      <c r="WQ36" s="42"/>
      <c r="WR36" s="43"/>
      <c r="WS36" s="96"/>
      <c r="WT36" s="42"/>
      <c r="WU36" s="43"/>
      <c r="WV36" s="96"/>
      <c r="WW36" s="42"/>
      <c r="WX36" s="43"/>
      <c r="WY36" s="96"/>
      <c r="WZ36" s="42"/>
      <c r="XA36" s="43"/>
      <c r="XB36" s="96"/>
      <c r="XC36" s="42"/>
      <c r="XD36" s="43"/>
      <c r="XE36" s="96"/>
      <c r="XF36" s="42"/>
      <c r="XG36" s="43"/>
      <c r="XH36" s="96"/>
      <c r="XI36" s="42"/>
      <c r="XJ36" s="43"/>
      <c r="XK36" s="96"/>
      <c r="XL36" s="42"/>
      <c r="XM36" s="43"/>
      <c r="XN36" s="96"/>
      <c r="XO36" s="42"/>
      <c r="XP36" s="43"/>
      <c r="XQ36" s="96"/>
      <c r="XR36" s="42"/>
      <c r="XS36" s="43"/>
      <c r="XT36" s="96"/>
      <c r="XU36" s="42"/>
      <c r="XV36" s="43"/>
      <c r="XW36" s="96"/>
      <c r="XX36" s="42"/>
      <c r="XY36" s="43"/>
      <c r="XZ36" s="96"/>
      <c r="YA36" s="42"/>
      <c r="YB36" s="43"/>
      <c r="YC36" s="96"/>
      <c r="YD36" s="42"/>
      <c r="YE36" s="43"/>
      <c r="YF36" s="96"/>
      <c r="YG36" s="42"/>
      <c r="YH36" s="43"/>
      <c r="YI36" s="96"/>
      <c r="YJ36" s="42"/>
      <c r="YK36" s="43"/>
      <c r="YL36" s="96"/>
      <c r="YM36" s="42"/>
      <c r="YN36" s="43"/>
      <c r="YO36" s="96"/>
      <c r="YP36" s="42"/>
      <c r="YQ36" s="43"/>
      <c r="YR36" s="96"/>
      <c r="YS36" s="42"/>
      <c r="YT36" s="43"/>
      <c r="YU36" s="96"/>
      <c r="YV36" s="42"/>
      <c r="YW36" s="43"/>
      <c r="YX36" s="96"/>
      <c r="YY36" s="42"/>
      <c r="YZ36" s="43"/>
      <c r="ZA36" s="96"/>
      <c r="ZB36" s="42"/>
      <c r="ZC36" s="43"/>
      <c r="ZD36" s="96"/>
      <c r="ZE36" s="42"/>
      <c r="ZF36" s="43"/>
      <c r="ZG36" s="96"/>
      <c r="ZH36" s="42"/>
      <c r="ZI36" s="43"/>
      <c r="ZJ36" s="96"/>
      <c r="ZK36" s="42"/>
      <c r="ZL36" s="43"/>
      <c r="ZM36" s="96"/>
      <c r="ZN36" s="42"/>
      <c r="ZO36" s="43"/>
      <c r="ZP36" s="96"/>
      <c r="ZQ36" s="42"/>
      <c r="ZR36" s="43"/>
      <c r="ZS36" s="96"/>
      <c r="ZT36" s="42"/>
      <c r="ZU36" s="43"/>
      <c r="ZV36" s="96"/>
      <c r="ZW36" s="42"/>
      <c r="ZX36" s="43"/>
      <c r="ZY36" s="96"/>
      <c r="ZZ36" s="42"/>
      <c r="AAA36" s="43"/>
      <c r="AAB36" s="96"/>
      <c r="AAC36" s="42"/>
      <c r="AAD36" s="43"/>
      <c r="AAE36" s="96"/>
      <c r="AAF36" s="42"/>
      <c r="AAG36" s="43"/>
      <c r="AAH36" s="96"/>
      <c r="AAI36" s="42"/>
      <c r="AAJ36" s="43"/>
      <c r="AAK36" s="96"/>
      <c r="AAL36" s="42"/>
      <c r="AAM36" s="43"/>
      <c r="AAN36" s="96"/>
      <c r="AAO36" s="42"/>
      <c r="AAP36" s="43"/>
      <c r="AAQ36" s="96"/>
      <c r="AAR36" s="42"/>
      <c r="AAS36" s="43"/>
      <c r="AAT36" s="96"/>
      <c r="AAU36" s="42"/>
      <c r="AAV36" s="43"/>
      <c r="AAW36" s="96"/>
      <c r="AAX36" s="42"/>
      <c r="AAY36" s="43"/>
      <c r="AAZ36" s="96"/>
      <c r="ABA36" s="42"/>
      <c r="ABB36" s="43"/>
      <c r="ABC36" s="96"/>
      <c r="ABD36" s="42"/>
      <c r="ABE36" s="43"/>
      <c r="ABF36" s="96"/>
      <c r="ABG36" s="42"/>
      <c r="ABH36" s="43"/>
      <c r="ABI36" s="96"/>
      <c r="ABJ36" s="42"/>
      <c r="ABK36" s="43"/>
      <c r="ABL36" s="96"/>
      <c r="ABM36" s="42"/>
      <c r="ABN36" s="43"/>
      <c r="ABO36" s="96"/>
      <c r="ABP36" s="42"/>
      <c r="ABQ36" s="43"/>
      <c r="ABR36" s="96"/>
      <c r="ABS36" s="42"/>
      <c r="ABT36" s="43"/>
      <c r="ABU36" s="96"/>
      <c r="ABV36" s="42"/>
      <c r="ABW36" s="43"/>
      <c r="ABX36" s="96"/>
      <c r="ABY36" s="42"/>
      <c r="ABZ36" s="43"/>
      <c r="ACA36" s="96"/>
      <c r="ACB36" s="42"/>
      <c r="ACC36" s="43"/>
      <c r="ACD36" s="96"/>
      <c r="ACE36" s="42"/>
      <c r="ACF36" s="43"/>
      <c r="ACG36" s="96"/>
      <c r="ACH36" s="42"/>
      <c r="ACI36" s="43"/>
      <c r="ACJ36" s="96"/>
      <c r="ACK36" s="42"/>
      <c r="ACL36" s="43"/>
      <c r="ACM36" s="96"/>
      <c r="ACN36" s="42"/>
      <c r="ACO36" s="43"/>
      <c r="ACP36" s="96"/>
      <c r="ACQ36" s="42"/>
      <c r="ACR36" s="43"/>
      <c r="ACS36" s="96"/>
      <c r="ACT36" s="42"/>
      <c r="ACU36" s="43"/>
      <c r="ACV36" s="96"/>
      <c r="ACW36" s="42"/>
      <c r="ACX36" s="43"/>
      <c r="ACY36" s="96"/>
      <c r="ACZ36" s="42"/>
      <c r="ADA36" s="43"/>
      <c r="ADB36" s="96"/>
      <c r="ADC36" s="42"/>
      <c r="ADD36" s="43"/>
      <c r="ADE36" s="96"/>
      <c r="ADF36" s="42"/>
      <c r="ADG36" s="43"/>
      <c r="ADH36" s="96"/>
      <c r="ADI36" s="42"/>
      <c r="ADJ36" s="43"/>
      <c r="ADK36" s="96"/>
      <c r="ADL36" s="42"/>
      <c r="ADM36" s="43"/>
      <c r="ADN36" s="96"/>
      <c r="ADO36" s="42"/>
      <c r="ADP36" s="43"/>
      <c r="ADQ36" s="96"/>
      <c r="ADR36" s="42"/>
      <c r="ADS36" s="43"/>
      <c r="ADT36" s="96"/>
      <c r="ADU36" s="42"/>
      <c r="ADV36" s="43"/>
      <c r="ADW36" s="96"/>
      <c r="ADX36" s="42"/>
      <c r="ADY36" s="43"/>
      <c r="ADZ36" s="96"/>
      <c r="AEA36" s="42"/>
      <c r="AEB36" s="43"/>
      <c r="AEC36" s="96"/>
      <c r="AED36" s="42"/>
      <c r="AEE36" s="43"/>
      <c r="AEF36" s="96"/>
      <c r="AEG36" s="42"/>
      <c r="AEH36" s="43"/>
      <c r="AEI36" s="96"/>
      <c r="AEJ36" s="42"/>
      <c r="AEK36" s="43"/>
      <c r="AEL36" s="96"/>
      <c r="AEM36" s="42"/>
      <c r="AEN36" s="43"/>
      <c r="AEO36" s="96"/>
      <c r="AEP36" s="42"/>
      <c r="AEQ36" s="43"/>
      <c r="AER36" s="96"/>
      <c r="AES36" s="42"/>
      <c r="AET36" s="43"/>
      <c r="AEU36" s="96"/>
      <c r="AEV36" s="42"/>
      <c r="AEW36" s="43"/>
      <c r="AEX36" s="96"/>
      <c r="AEY36" s="42"/>
      <c r="AEZ36" s="43"/>
      <c r="AFA36" s="96"/>
      <c r="AFB36" s="42"/>
      <c r="AFC36" s="43"/>
      <c r="AFD36" s="96"/>
      <c r="AFE36" s="42"/>
      <c r="AFF36" s="43"/>
      <c r="AFG36" s="96"/>
      <c r="AFH36" s="42"/>
      <c r="AFI36" s="43"/>
      <c r="AFJ36" s="96"/>
      <c r="AFK36" s="42"/>
      <c r="AFL36" s="43"/>
      <c r="AFM36" s="96"/>
      <c r="AFN36" s="42"/>
      <c r="AFO36" s="43"/>
      <c r="AFP36" s="96"/>
      <c r="AFQ36" s="42"/>
      <c r="AFR36" s="43"/>
      <c r="AFS36" s="96"/>
      <c r="AFT36" s="42"/>
      <c r="AFU36" s="43"/>
      <c r="AFV36" s="96"/>
      <c r="AFW36" s="42"/>
      <c r="AFX36" s="43"/>
      <c r="AFY36" s="96"/>
      <c r="AFZ36" s="42"/>
      <c r="AGA36" s="43"/>
      <c r="AGB36" s="96"/>
      <c r="AGC36" s="42"/>
      <c r="AGD36" s="43"/>
      <c r="AGE36" s="96"/>
      <c r="AGF36" s="42"/>
      <c r="AGG36" s="43"/>
      <c r="AGH36" s="96"/>
      <c r="AGI36" s="42"/>
      <c r="AGJ36" s="43"/>
      <c r="AGK36" s="96"/>
      <c r="AGL36" s="42"/>
      <c r="AGM36" s="43"/>
      <c r="AGN36" s="96"/>
      <c r="AGO36" s="42"/>
      <c r="AGP36" s="43"/>
      <c r="AGQ36" s="96"/>
      <c r="AGR36" s="42"/>
      <c r="AGS36" s="43"/>
      <c r="AGT36" s="96"/>
      <c r="AGU36" s="42"/>
      <c r="AGV36" s="43"/>
      <c r="AGW36" s="96"/>
      <c r="AGX36" s="42"/>
      <c r="AGY36" s="43"/>
      <c r="AGZ36" s="96"/>
      <c r="AHA36" s="42"/>
      <c r="AHB36" s="43"/>
      <c r="AHC36" s="96"/>
      <c r="AHD36" s="42"/>
      <c r="AHE36" s="43"/>
      <c r="AHF36" s="96"/>
      <c r="AHG36" s="42"/>
      <c r="AHH36" s="43"/>
      <c r="AHI36" s="96"/>
      <c r="AHJ36" s="42"/>
      <c r="AHK36" s="43"/>
      <c r="AHL36" s="96"/>
      <c r="AHM36" s="42"/>
      <c r="AHN36" s="43"/>
      <c r="AHO36" s="96"/>
      <c r="AHP36" s="42"/>
      <c r="AHQ36" s="43"/>
      <c r="AHR36" s="96"/>
      <c r="AHS36" s="42"/>
      <c r="AHT36" s="43"/>
      <c r="AHU36" s="96"/>
      <c r="AHV36" s="42"/>
    </row>
    <row r="37" spans="2:906" s="74" customFormat="1" x14ac:dyDescent="0.2">
      <c r="B37" s="73"/>
      <c r="C37" s="196" t="s">
        <v>7</v>
      </c>
      <c r="D37" s="197"/>
      <c r="E37" s="145"/>
      <c r="F37" s="150"/>
      <c r="G37" s="198"/>
      <c r="H37" s="199"/>
      <c r="I37" s="200"/>
      <c r="J37" s="198"/>
      <c r="K37" s="199"/>
      <c r="L37" s="200"/>
      <c r="M37" s="198"/>
      <c r="N37" s="199"/>
      <c r="O37" s="200"/>
      <c r="P37" s="198"/>
      <c r="Q37" s="199"/>
      <c r="R37" s="200"/>
      <c r="S37" s="198"/>
      <c r="T37" s="199"/>
      <c r="U37" s="200"/>
      <c r="V37" s="198"/>
      <c r="W37" s="199"/>
      <c r="X37" s="200"/>
      <c r="Y37" s="198"/>
      <c r="Z37" s="199"/>
      <c r="AA37" s="200"/>
      <c r="AB37" s="198"/>
      <c r="AC37" s="199"/>
      <c r="AD37" s="200"/>
      <c r="AE37" s="198"/>
      <c r="AF37" s="199"/>
      <c r="AG37" s="200"/>
      <c r="AH37" s="198"/>
      <c r="AI37" s="199"/>
      <c r="AJ37" s="200"/>
      <c r="AK37" s="198"/>
      <c r="AL37" s="199"/>
      <c r="AM37" s="200"/>
      <c r="AN37" s="198"/>
      <c r="AO37" s="199"/>
      <c r="AP37" s="200"/>
      <c r="AQ37" s="198"/>
      <c r="AR37" s="199"/>
      <c r="AS37" s="200"/>
      <c r="AT37" s="198"/>
      <c r="AU37" s="199"/>
      <c r="AV37" s="200"/>
      <c r="AW37" s="198"/>
      <c r="AX37" s="199"/>
      <c r="AY37" s="200"/>
      <c r="AZ37" s="198"/>
      <c r="BA37" s="199"/>
      <c r="BB37" s="200"/>
      <c r="BC37" s="198"/>
      <c r="BD37" s="199"/>
      <c r="BE37" s="200"/>
      <c r="BF37" s="198"/>
      <c r="BG37" s="199"/>
      <c r="BH37" s="200"/>
      <c r="BI37" s="198"/>
      <c r="BJ37" s="199"/>
      <c r="BK37" s="200"/>
      <c r="BL37" s="198"/>
      <c r="BM37" s="199"/>
      <c r="BN37" s="200"/>
      <c r="BO37" s="198"/>
      <c r="BP37" s="199"/>
      <c r="BQ37" s="200"/>
      <c r="BR37" s="198"/>
      <c r="BS37" s="199"/>
      <c r="BT37" s="200"/>
      <c r="BU37" s="198"/>
      <c r="BV37" s="199"/>
      <c r="BW37" s="200"/>
      <c r="BX37" s="198"/>
      <c r="BY37" s="199"/>
      <c r="BZ37" s="200"/>
      <c r="CA37" s="198"/>
      <c r="CB37" s="199"/>
      <c r="CC37" s="200"/>
      <c r="CD37" s="198"/>
      <c r="CE37" s="199"/>
      <c r="CF37" s="200"/>
      <c r="CG37" s="198"/>
      <c r="CH37" s="199"/>
      <c r="CI37" s="200"/>
      <c r="CJ37" s="198"/>
      <c r="CK37" s="199"/>
      <c r="CL37" s="200"/>
      <c r="CM37" s="198"/>
      <c r="CN37" s="199"/>
      <c r="CO37" s="200"/>
      <c r="CP37" s="198"/>
      <c r="CQ37" s="199"/>
      <c r="CR37" s="200"/>
      <c r="CS37" s="198"/>
      <c r="CT37" s="199"/>
      <c r="CU37" s="200"/>
      <c r="CV37" s="198"/>
      <c r="CW37" s="199"/>
      <c r="CX37" s="200"/>
      <c r="CY37" s="198"/>
      <c r="CZ37" s="199"/>
      <c r="DA37" s="200"/>
      <c r="DB37" s="198"/>
      <c r="DC37" s="199"/>
      <c r="DD37" s="200"/>
      <c r="DE37" s="198"/>
      <c r="DF37" s="199"/>
      <c r="DG37" s="200"/>
      <c r="DH37" s="198"/>
      <c r="DI37" s="199"/>
      <c r="DJ37" s="200"/>
      <c r="DK37" s="198"/>
      <c r="DL37" s="199"/>
      <c r="DM37" s="200"/>
      <c r="DN37" s="198"/>
      <c r="DO37" s="199"/>
      <c r="DP37" s="200"/>
      <c r="DQ37" s="198"/>
      <c r="DR37" s="199"/>
      <c r="DS37" s="200"/>
      <c r="DT37" s="198"/>
      <c r="DU37" s="199"/>
      <c r="DV37" s="200"/>
      <c r="DW37" s="198"/>
      <c r="DX37" s="199"/>
      <c r="DY37" s="200"/>
      <c r="DZ37" s="198"/>
      <c r="EA37" s="199"/>
      <c r="EB37" s="200"/>
      <c r="EC37" s="198"/>
      <c r="ED37" s="199"/>
      <c r="EE37" s="200"/>
      <c r="EF37" s="198"/>
      <c r="EG37" s="199"/>
      <c r="EH37" s="200"/>
      <c r="EI37" s="198"/>
      <c r="EJ37" s="199"/>
      <c r="EK37" s="200"/>
      <c r="EL37" s="198"/>
      <c r="EM37" s="199"/>
      <c r="EN37" s="200"/>
      <c r="EO37" s="198"/>
      <c r="EP37" s="199"/>
      <c r="EQ37" s="200"/>
      <c r="ER37" s="198"/>
      <c r="ES37" s="199"/>
      <c r="ET37" s="200"/>
      <c r="EU37" s="198"/>
      <c r="EV37" s="199"/>
      <c r="EW37" s="200"/>
      <c r="EX37" s="198"/>
      <c r="EY37" s="199"/>
      <c r="EZ37" s="200"/>
      <c r="FA37" s="198"/>
      <c r="FB37" s="199"/>
      <c r="FC37" s="200"/>
      <c r="FD37" s="198"/>
      <c r="FE37" s="199"/>
      <c r="FF37" s="200"/>
      <c r="FG37" s="198"/>
      <c r="FH37" s="199"/>
      <c r="FI37" s="200"/>
      <c r="FJ37" s="198"/>
      <c r="FK37" s="199"/>
      <c r="FL37" s="200"/>
      <c r="FM37" s="198"/>
      <c r="FN37" s="199"/>
      <c r="FO37" s="200"/>
      <c r="FP37" s="198"/>
      <c r="FQ37" s="199"/>
      <c r="FR37" s="200"/>
      <c r="FS37" s="198"/>
      <c r="FT37" s="199"/>
      <c r="FU37" s="200"/>
      <c r="FV37" s="198"/>
      <c r="FW37" s="199"/>
      <c r="FX37" s="200"/>
      <c r="FY37" s="198"/>
      <c r="FZ37" s="199"/>
      <c r="GA37" s="200"/>
      <c r="GB37" s="198"/>
      <c r="GC37" s="199"/>
      <c r="GD37" s="200"/>
      <c r="GE37" s="198"/>
      <c r="GF37" s="199"/>
      <c r="GG37" s="200"/>
      <c r="GH37" s="198"/>
      <c r="GI37" s="199"/>
      <c r="GJ37" s="200"/>
      <c r="GK37" s="198"/>
      <c r="GL37" s="199"/>
      <c r="GM37" s="200"/>
      <c r="GN37" s="198"/>
      <c r="GO37" s="199"/>
      <c r="GP37" s="200"/>
      <c r="GQ37" s="198"/>
      <c r="GR37" s="199"/>
      <c r="GS37" s="200"/>
      <c r="GT37" s="198"/>
      <c r="GU37" s="199"/>
      <c r="GV37" s="200"/>
      <c r="GW37" s="198"/>
      <c r="GX37" s="199"/>
      <c r="GY37" s="200"/>
      <c r="GZ37" s="198"/>
      <c r="HA37" s="199"/>
      <c r="HB37" s="200"/>
      <c r="HC37" s="198"/>
      <c r="HD37" s="199"/>
      <c r="HE37" s="200"/>
      <c r="HF37" s="198"/>
      <c r="HG37" s="199"/>
      <c r="HH37" s="200"/>
      <c r="HI37" s="198"/>
      <c r="HJ37" s="199"/>
      <c r="HK37" s="200"/>
      <c r="HL37" s="198"/>
      <c r="HM37" s="199"/>
      <c r="HN37" s="200"/>
      <c r="HO37" s="198"/>
      <c r="HP37" s="199"/>
      <c r="HQ37" s="200"/>
      <c r="HR37" s="198"/>
      <c r="HS37" s="199"/>
      <c r="HT37" s="200"/>
      <c r="HU37" s="198"/>
      <c r="HV37" s="199"/>
      <c r="HW37" s="200"/>
      <c r="HX37" s="198"/>
      <c r="HY37" s="199"/>
      <c r="HZ37" s="200"/>
      <c r="IA37" s="198"/>
      <c r="IB37" s="199"/>
      <c r="IC37" s="200"/>
      <c r="ID37" s="198"/>
      <c r="IE37" s="199"/>
      <c r="IF37" s="200"/>
      <c r="IG37" s="198"/>
      <c r="IH37" s="199"/>
      <c r="II37" s="200"/>
      <c r="IJ37" s="198"/>
      <c r="IK37" s="199"/>
      <c r="IL37" s="200"/>
      <c r="IM37" s="198"/>
      <c r="IN37" s="199"/>
      <c r="IO37" s="200"/>
      <c r="IP37" s="198"/>
      <c r="IQ37" s="199"/>
      <c r="IR37" s="200"/>
      <c r="IS37" s="198"/>
      <c r="IT37" s="199"/>
      <c r="IU37" s="200"/>
      <c r="IV37" s="198"/>
      <c r="IW37" s="199"/>
      <c r="IX37" s="200"/>
      <c r="IY37" s="198"/>
      <c r="IZ37" s="199"/>
      <c r="JA37" s="200"/>
      <c r="JB37" s="198"/>
      <c r="JC37" s="199"/>
      <c r="JD37" s="200"/>
      <c r="JE37" s="198"/>
      <c r="JF37" s="199"/>
      <c r="JG37" s="200"/>
      <c r="JH37" s="198"/>
      <c r="JI37" s="199"/>
      <c r="JJ37" s="200"/>
      <c r="JK37" s="198"/>
      <c r="JL37" s="199"/>
      <c r="JM37" s="200"/>
      <c r="JN37" s="198"/>
      <c r="JO37" s="199"/>
      <c r="JP37" s="200"/>
      <c r="JQ37" s="198"/>
      <c r="JR37" s="199"/>
      <c r="JS37" s="200"/>
      <c r="JT37" s="198"/>
      <c r="JU37" s="199"/>
      <c r="JV37" s="200"/>
      <c r="JW37" s="198"/>
      <c r="JX37" s="199"/>
      <c r="JY37" s="200"/>
      <c r="JZ37" s="198"/>
      <c r="KA37" s="199"/>
      <c r="KB37" s="200"/>
      <c r="KC37" s="198"/>
      <c r="KD37" s="199"/>
      <c r="KE37" s="200"/>
      <c r="KF37" s="198"/>
      <c r="KG37" s="199"/>
      <c r="KH37" s="200"/>
      <c r="KI37" s="198"/>
      <c r="KJ37" s="199"/>
      <c r="KK37" s="200"/>
      <c r="KL37" s="198"/>
      <c r="KM37" s="199"/>
      <c r="KN37" s="200"/>
      <c r="KO37" s="198"/>
      <c r="KP37" s="199"/>
      <c r="KQ37" s="200"/>
      <c r="KR37" s="198"/>
      <c r="KS37" s="199"/>
      <c r="KT37" s="200"/>
      <c r="KU37" s="198"/>
      <c r="KV37" s="199"/>
      <c r="KW37" s="200"/>
      <c r="KX37" s="198"/>
      <c r="KY37" s="199"/>
      <c r="KZ37" s="200"/>
      <c r="LA37" s="198"/>
      <c r="LB37" s="199"/>
      <c r="LC37" s="200"/>
      <c r="LD37" s="198"/>
      <c r="LE37" s="199"/>
      <c r="LF37" s="200"/>
      <c r="LG37" s="198"/>
      <c r="LH37" s="199"/>
      <c r="LI37" s="200"/>
      <c r="LJ37" s="198"/>
      <c r="LK37" s="199"/>
      <c r="LL37" s="200"/>
      <c r="LM37" s="198"/>
      <c r="LN37" s="199"/>
      <c r="LO37" s="200"/>
      <c r="LP37" s="198"/>
      <c r="LQ37" s="199"/>
      <c r="LR37" s="200"/>
      <c r="LS37" s="198"/>
      <c r="LT37" s="199"/>
      <c r="LU37" s="200"/>
      <c r="LV37" s="198"/>
      <c r="LW37" s="199"/>
      <c r="LX37" s="200"/>
      <c r="LY37" s="198"/>
      <c r="LZ37" s="199"/>
      <c r="MA37" s="200"/>
      <c r="MB37" s="198"/>
      <c r="MC37" s="199"/>
      <c r="MD37" s="200"/>
      <c r="ME37" s="198"/>
      <c r="MF37" s="199"/>
      <c r="MG37" s="200"/>
      <c r="MH37" s="198"/>
      <c r="MI37" s="199"/>
      <c r="MJ37" s="200"/>
      <c r="MK37" s="198"/>
      <c r="ML37" s="199"/>
      <c r="MM37" s="200"/>
      <c r="MN37" s="198"/>
      <c r="MO37" s="199"/>
      <c r="MP37" s="200"/>
      <c r="MQ37" s="198"/>
      <c r="MR37" s="199"/>
      <c r="MS37" s="200"/>
      <c r="MT37" s="198"/>
      <c r="MU37" s="199"/>
      <c r="MV37" s="200"/>
      <c r="MW37" s="198"/>
      <c r="MX37" s="199"/>
      <c r="MY37" s="200"/>
      <c r="MZ37" s="198"/>
      <c r="NA37" s="199"/>
      <c r="NB37" s="200"/>
      <c r="NC37" s="198"/>
      <c r="ND37" s="199"/>
      <c r="NE37" s="200"/>
      <c r="NF37" s="198"/>
      <c r="NG37" s="199"/>
      <c r="NH37" s="200"/>
      <c r="NI37" s="198"/>
      <c r="NJ37" s="199"/>
      <c r="NK37" s="200"/>
      <c r="NL37" s="198"/>
      <c r="NM37" s="199"/>
      <c r="NN37" s="200"/>
      <c r="NO37" s="198"/>
      <c r="NP37" s="199"/>
      <c r="NQ37" s="200"/>
      <c r="NR37" s="198"/>
      <c r="NS37" s="199"/>
      <c r="NT37" s="200"/>
      <c r="NU37" s="198"/>
      <c r="NV37" s="199"/>
      <c r="NW37" s="200"/>
      <c r="NX37" s="198"/>
      <c r="NY37" s="199"/>
      <c r="NZ37" s="200"/>
      <c r="OA37" s="198"/>
      <c r="OB37" s="199"/>
      <c r="OC37" s="200"/>
      <c r="OD37" s="198"/>
      <c r="OE37" s="199"/>
      <c r="OF37" s="200"/>
      <c r="OG37" s="198"/>
      <c r="OH37" s="199"/>
      <c r="OI37" s="200"/>
      <c r="OJ37" s="198"/>
      <c r="OK37" s="199"/>
      <c r="OL37" s="200"/>
      <c r="OM37" s="198"/>
      <c r="ON37" s="199"/>
      <c r="OO37" s="200"/>
      <c r="OP37" s="198"/>
      <c r="OQ37" s="199"/>
      <c r="OR37" s="200"/>
      <c r="OS37" s="198"/>
      <c r="OT37" s="199"/>
      <c r="OU37" s="200"/>
      <c r="OV37" s="198"/>
      <c r="OW37" s="199"/>
      <c r="OX37" s="200"/>
      <c r="OY37" s="198"/>
      <c r="OZ37" s="199"/>
      <c r="PA37" s="200"/>
      <c r="PB37" s="198"/>
      <c r="PC37" s="199"/>
      <c r="PD37" s="200"/>
      <c r="PE37" s="198"/>
      <c r="PF37" s="199"/>
      <c r="PG37" s="200"/>
      <c r="PH37" s="198"/>
      <c r="PI37" s="199"/>
      <c r="PJ37" s="200"/>
      <c r="PK37" s="198"/>
      <c r="PL37" s="199"/>
      <c r="PM37" s="200"/>
      <c r="PN37" s="198"/>
      <c r="PO37" s="199"/>
      <c r="PP37" s="200"/>
      <c r="PQ37" s="198"/>
      <c r="PR37" s="199"/>
      <c r="PS37" s="200"/>
      <c r="PT37" s="198"/>
      <c r="PU37" s="199"/>
      <c r="PV37" s="200"/>
      <c r="PW37" s="198"/>
      <c r="PX37" s="199"/>
      <c r="PY37" s="200"/>
      <c r="PZ37" s="198"/>
      <c r="QA37" s="199"/>
      <c r="QB37" s="200"/>
      <c r="QC37" s="198"/>
      <c r="QD37" s="199"/>
      <c r="QE37" s="200"/>
      <c r="QF37" s="198"/>
      <c r="QG37" s="199"/>
      <c r="QH37" s="200"/>
      <c r="QI37" s="198"/>
      <c r="QJ37" s="199"/>
      <c r="QK37" s="200"/>
      <c r="QL37" s="198"/>
      <c r="QM37" s="199"/>
      <c r="QN37" s="200"/>
      <c r="QO37" s="198"/>
      <c r="QP37" s="199"/>
      <c r="QQ37" s="200"/>
      <c r="QR37" s="198"/>
      <c r="QS37" s="199"/>
      <c r="QT37" s="200"/>
      <c r="QU37" s="198"/>
      <c r="QV37" s="199"/>
      <c r="QW37" s="200"/>
      <c r="QX37" s="198"/>
      <c r="QY37" s="199"/>
      <c r="QZ37" s="200"/>
      <c r="RA37" s="198"/>
      <c r="RB37" s="199"/>
      <c r="RC37" s="200"/>
      <c r="RD37" s="198"/>
      <c r="RE37" s="199"/>
      <c r="RF37" s="200"/>
      <c r="RG37" s="198"/>
      <c r="RH37" s="199"/>
      <c r="RI37" s="200"/>
      <c r="RJ37" s="198"/>
      <c r="RK37" s="199"/>
      <c r="RL37" s="200"/>
      <c r="RM37" s="198"/>
      <c r="RN37" s="199"/>
      <c r="RO37" s="200"/>
      <c r="RP37" s="198"/>
      <c r="RQ37" s="199"/>
      <c r="RR37" s="200"/>
      <c r="RS37" s="198"/>
      <c r="RT37" s="199"/>
      <c r="RU37" s="200"/>
      <c r="RV37" s="198"/>
      <c r="RW37" s="199"/>
      <c r="RX37" s="200"/>
      <c r="RY37" s="198"/>
      <c r="RZ37" s="199"/>
      <c r="SA37" s="200"/>
      <c r="SB37" s="198"/>
      <c r="SC37" s="199"/>
      <c r="SD37" s="200"/>
      <c r="SE37" s="198"/>
      <c r="SF37" s="199"/>
      <c r="SG37" s="200"/>
      <c r="SH37" s="198"/>
      <c r="SI37" s="199"/>
      <c r="SJ37" s="200"/>
      <c r="SK37" s="198"/>
      <c r="SL37" s="199"/>
      <c r="SM37" s="200"/>
      <c r="SN37" s="198"/>
      <c r="SO37" s="199"/>
      <c r="SP37" s="200"/>
      <c r="SQ37" s="198"/>
      <c r="SR37" s="199"/>
      <c r="SS37" s="200"/>
      <c r="ST37" s="198"/>
      <c r="SU37" s="199"/>
      <c r="SV37" s="200"/>
      <c r="SW37" s="198"/>
      <c r="SX37" s="199"/>
      <c r="SY37" s="200"/>
      <c r="SZ37" s="198"/>
      <c r="TA37" s="199"/>
      <c r="TB37" s="200"/>
      <c r="TC37" s="198"/>
      <c r="TD37" s="199"/>
      <c r="TE37" s="200"/>
      <c r="TF37" s="198"/>
      <c r="TG37" s="199"/>
      <c r="TH37" s="200"/>
      <c r="TI37" s="198"/>
      <c r="TJ37" s="199"/>
      <c r="TK37" s="200"/>
      <c r="TL37" s="198"/>
      <c r="TM37" s="199"/>
      <c r="TN37" s="200"/>
      <c r="TO37" s="198"/>
      <c r="TP37" s="199"/>
      <c r="TQ37" s="200"/>
      <c r="TR37" s="198"/>
      <c r="TS37" s="199"/>
      <c r="TT37" s="200"/>
      <c r="TU37" s="198"/>
      <c r="TV37" s="199"/>
      <c r="TW37" s="200"/>
      <c r="TX37" s="198"/>
      <c r="TY37" s="199"/>
      <c r="TZ37" s="200"/>
      <c r="UA37" s="198"/>
      <c r="UB37" s="199"/>
      <c r="UC37" s="200"/>
      <c r="UD37" s="198"/>
      <c r="UE37" s="199"/>
      <c r="UF37" s="200"/>
      <c r="UG37" s="198"/>
      <c r="UH37" s="199"/>
      <c r="UI37" s="200"/>
      <c r="UJ37" s="198"/>
      <c r="UK37" s="199"/>
      <c r="UL37" s="200"/>
      <c r="UM37" s="198"/>
      <c r="UN37" s="199"/>
      <c r="UO37" s="200"/>
      <c r="UP37" s="198"/>
      <c r="UQ37" s="199"/>
      <c r="UR37" s="200"/>
      <c r="US37" s="198"/>
      <c r="UT37" s="199"/>
      <c r="UU37" s="200"/>
      <c r="UV37" s="198"/>
      <c r="UW37" s="199"/>
      <c r="UX37" s="200"/>
      <c r="UY37" s="198"/>
      <c r="UZ37" s="199"/>
      <c r="VA37" s="200"/>
      <c r="VB37" s="198"/>
      <c r="VC37" s="199"/>
      <c r="VD37" s="200"/>
      <c r="VE37" s="198"/>
      <c r="VF37" s="199"/>
      <c r="VG37" s="200"/>
      <c r="VH37" s="198"/>
      <c r="VI37" s="199"/>
      <c r="VJ37" s="200"/>
      <c r="VK37" s="198"/>
      <c r="VL37" s="199"/>
      <c r="VM37" s="200"/>
      <c r="VN37" s="198"/>
      <c r="VO37" s="199"/>
      <c r="VP37" s="200"/>
      <c r="VQ37" s="198"/>
      <c r="VR37" s="199"/>
      <c r="VS37" s="200"/>
      <c r="VT37" s="198"/>
      <c r="VU37" s="199"/>
      <c r="VV37" s="200"/>
      <c r="VW37" s="198"/>
      <c r="VX37" s="199"/>
      <c r="VY37" s="200"/>
      <c r="VZ37" s="198"/>
      <c r="WA37" s="199"/>
      <c r="WB37" s="200"/>
      <c r="WC37" s="198"/>
      <c r="WD37" s="199"/>
      <c r="WE37" s="200"/>
      <c r="WF37" s="198"/>
      <c r="WG37" s="199"/>
      <c r="WH37" s="200"/>
      <c r="WI37" s="198"/>
      <c r="WJ37" s="199"/>
      <c r="WK37" s="200"/>
      <c r="WL37" s="198"/>
      <c r="WM37" s="199"/>
      <c r="WN37" s="200"/>
      <c r="WO37" s="198"/>
      <c r="WP37" s="199"/>
      <c r="WQ37" s="200"/>
      <c r="WR37" s="198"/>
      <c r="WS37" s="199"/>
      <c r="WT37" s="200"/>
      <c r="WU37" s="198"/>
      <c r="WV37" s="199"/>
      <c r="WW37" s="200"/>
      <c r="WX37" s="198"/>
      <c r="WY37" s="199"/>
      <c r="WZ37" s="200"/>
      <c r="XA37" s="198"/>
      <c r="XB37" s="199"/>
      <c r="XC37" s="200"/>
      <c r="XD37" s="198"/>
      <c r="XE37" s="199"/>
      <c r="XF37" s="200"/>
      <c r="XG37" s="198"/>
      <c r="XH37" s="199"/>
      <c r="XI37" s="200"/>
      <c r="XJ37" s="198"/>
      <c r="XK37" s="199"/>
      <c r="XL37" s="200"/>
      <c r="XM37" s="198"/>
      <c r="XN37" s="199"/>
      <c r="XO37" s="200"/>
      <c r="XP37" s="198"/>
      <c r="XQ37" s="199"/>
      <c r="XR37" s="200"/>
      <c r="XS37" s="198"/>
      <c r="XT37" s="199"/>
      <c r="XU37" s="200"/>
      <c r="XV37" s="198"/>
      <c r="XW37" s="199"/>
      <c r="XX37" s="200"/>
      <c r="XY37" s="198"/>
      <c r="XZ37" s="199"/>
      <c r="YA37" s="200"/>
      <c r="YB37" s="198"/>
      <c r="YC37" s="199"/>
      <c r="YD37" s="200"/>
      <c r="YE37" s="198"/>
      <c r="YF37" s="199"/>
      <c r="YG37" s="200"/>
      <c r="YH37" s="198"/>
      <c r="YI37" s="199"/>
      <c r="YJ37" s="200"/>
      <c r="YK37" s="198"/>
      <c r="YL37" s="199"/>
      <c r="YM37" s="200"/>
      <c r="YN37" s="198"/>
      <c r="YO37" s="199"/>
      <c r="YP37" s="200"/>
      <c r="YQ37" s="198"/>
      <c r="YR37" s="199"/>
      <c r="YS37" s="200"/>
      <c r="YT37" s="198"/>
      <c r="YU37" s="199"/>
      <c r="YV37" s="200"/>
      <c r="YW37" s="198"/>
      <c r="YX37" s="199"/>
      <c r="YY37" s="200"/>
      <c r="YZ37" s="198"/>
      <c r="ZA37" s="199"/>
      <c r="ZB37" s="200"/>
      <c r="ZC37" s="198"/>
      <c r="ZD37" s="199"/>
      <c r="ZE37" s="200"/>
      <c r="ZF37" s="198"/>
      <c r="ZG37" s="199"/>
      <c r="ZH37" s="200"/>
      <c r="ZI37" s="198"/>
      <c r="ZJ37" s="199"/>
      <c r="ZK37" s="200"/>
      <c r="ZL37" s="198"/>
      <c r="ZM37" s="199"/>
      <c r="ZN37" s="200"/>
      <c r="ZO37" s="198"/>
      <c r="ZP37" s="199"/>
      <c r="ZQ37" s="200"/>
      <c r="ZR37" s="198"/>
      <c r="ZS37" s="199"/>
      <c r="ZT37" s="200"/>
      <c r="ZU37" s="198"/>
      <c r="ZV37" s="199"/>
      <c r="ZW37" s="200"/>
      <c r="ZX37" s="198"/>
      <c r="ZY37" s="199"/>
      <c r="ZZ37" s="200"/>
      <c r="AAA37" s="198"/>
      <c r="AAB37" s="199"/>
      <c r="AAC37" s="200"/>
      <c r="AAD37" s="198"/>
      <c r="AAE37" s="199"/>
      <c r="AAF37" s="200"/>
      <c r="AAG37" s="198"/>
      <c r="AAH37" s="199"/>
      <c r="AAI37" s="200"/>
      <c r="AAJ37" s="198"/>
      <c r="AAK37" s="199"/>
      <c r="AAL37" s="200"/>
      <c r="AAM37" s="198"/>
      <c r="AAN37" s="199"/>
      <c r="AAO37" s="200"/>
      <c r="AAP37" s="198"/>
      <c r="AAQ37" s="199"/>
      <c r="AAR37" s="200"/>
      <c r="AAS37" s="198"/>
      <c r="AAT37" s="199"/>
      <c r="AAU37" s="200"/>
      <c r="AAV37" s="198"/>
      <c r="AAW37" s="199"/>
      <c r="AAX37" s="200"/>
      <c r="AAY37" s="198"/>
      <c r="AAZ37" s="199"/>
      <c r="ABA37" s="200"/>
      <c r="ABB37" s="198"/>
      <c r="ABC37" s="199"/>
      <c r="ABD37" s="200"/>
      <c r="ABE37" s="198"/>
      <c r="ABF37" s="199"/>
      <c r="ABG37" s="200"/>
      <c r="ABH37" s="198"/>
      <c r="ABI37" s="199"/>
      <c r="ABJ37" s="200"/>
      <c r="ABK37" s="198"/>
      <c r="ABL37" s="199"/>
      <c r="ABM37" s="200"/>
      <c r="ABN37" s="198"/>
      <c r="ABO37" s="199"/>
      <c r="ABP37" s="200"/>
      <c r="ABQ37" s="198"/>
      <c r="ABR37" s="199"/>
      <c r="ABS37" s="200"/>
      <c r="ABT37" s="198"/>
      <c r="ABU37" s="199"/>
      <c r="ABV37" s="200"/>
      <c r="ABW37" s="198"/>
      <c r="ABX37" s="199"/>
      <c r="ABY37" s="200"/>
      <c r="ABZ37" s="198"/>
      <c r="ACA37" s="199"/>
      <c r="ACB37" s="200"/>
      <c r="ACC37" s="198"/>
      <c r="ACD37" s="199"/>
      <c r="ACE37" s="200"/>
      <c r="ACF37" s="198"/>
      <c r="ACG37" s="199"/>
      <c r="ACH37" s="200"/>
      <c r="ACI37" s="198"/>
      <c r="ACJ37" s="199"/>
      <c r="ACK37" s="200"/>
      <c r="ACL37" s="198"/>
      <c r="ACM37" s="199"/>
      <c r="ACN37" s="200"/>
      <c r="ACO37" s="198"/>
      <c r="ACP37" s="199"/>
      <c r="ACQ37" s="200"/>
      <c r="ACR37" s="198"/>
      <c r="ACS37" s="199"/>
      <c r="ACT37" s="200"/>
      <c r="ACU37" s="198"/>
      <c r="ACV37" s="199"/>
      <c r="ACW37" s="200"/>
      <c r="ACX37" s="198"/>
      <c r="ACY37" s="199"/>
      <c r="ACZ37" s="200"/>
      <c r="ADA37" s="198"/>
      <c r="ADB37" s="199"/>
      <c r="ADC37" s="200"/>
      <c r="ADD37" s="198"/>
      <c r="ADE37" s="199"/>
      <c r="ADF37" s="200"/>
      <c r="ADG37" s="198"/>
      <c r="ADH37" s="199"/>
      <c r="ADI37" s="200"/>
      <c r="ADJ37" s="198"/>
      <c r="ADK37" s="199"/>
      <c r="ADL37" s="200"/>
      <c r="ADM37" s="198"/>
      <c r="ADN37" s="199"/>
      <c r="ADO37" s="200"/>
      <c r="ADP37" s="198"/>
      <c r="ADQ37" s="199"/>
      <c r="ADR37" s="200"/>
      <c r="ADS37" s="198"/>
      <c r="ADT37" s="199"/>
      <c r="ADU37" s="200"/>
      <c r="ADV37" s="198"/>
      <c r="ADW37" s="199"/>
      <c r="ADX37" s="200"/>
      <c r="ADY37" s="198"/>
      <c r="ADZ37" s="199"/>
      <c r="AEA37" s="200"/>
      <c r="AEB37" s="198"/>
      <c r="AEC37" s="199"/>
      <c r="AED37" s="200"/>
      <c r="AEE37" s="198"/>
      <c r="AEF37" s="199"/>
      <c r="AEG37" s="200"/>
      <c r="AEH37" s="198"/>
      <c r="AEI37" s="199"/>
      <c r="AEJ37" s="200"/>
      <c r="AEK37" s="198"/>
      <c r="AEL37" s="199"/>
      <c r="AEM37" s="200"/>
      <c r="AEN37" s="198"/>
      <c r="AEO37" s="199"/>
      <c r="AEP37" s="200"/>
      <c r="AEQ37" s="198"/>
      <c r="AER37" s="199"/>
      <c r="AES37" s="200"/>
      <c r="AET37" s="198"/>
      <c r="AEU37" s="199"/>
      <c r="AEV37" s="200"/>
      <c r="AEW37" s="198"/>
      <c r="AEX37" s="199"/>
      <c r="AEY37" s="200"/>
      <c r="AEZ37" s="198"/>
      <c r="AFA37" s="199"/>
      <c r="AFB37" s="200"/>
      <c r="AFC37" s="198"/>
      <c r="AFD37" s="199"/>
      <c r="AFE37" s="200"/>
      <c r="AFF37" s="198"/>
      <c r="AFG37" s="199"/>
      <c r="AFH37" s="200"/>
      <c r="AFI37" s="198"/>
      <c r="AFJ37" s="199"/>
      <c r="AFK37" s="200"/>
      <c r="AFL37" s="198"/>
      <c r="AFM37" s="199"/>
      <c r="AFN37" s="200"/>
      <c r="AFO37" s="198"/>
      <c r="AFP37" s="199"/>
      <c r="AFQ37" s="200"/>
      <c r="AFR37" s="198"/>
      <c r="AFS37" s="199"/>
      <c r="AFT37" s="200"/>
      <c r="AFU37" s="198"/>
      <c r="AFV37" s="199"/>
      <c r="AFW37" s="200"/>
      <c r="AFX37" s="198"/>
      <c r="AFY37" s="199"/>
      <c r="AFZ37" s="200"/>
      <c r="AGA37" s="198"/>
      <c r="AGB37" s="199"/>
      <c r="AGC37" s="200"/>
      <c r="AGD37" s="198"/>
      <c r="AGE37" s="199"/>
      <c r="AGF37" s="200"/>
      <c r="AGG37" s="198"/>
      <c r="AGH37" s="199"/>
      <c r="AGI37" s="200"/>
      <c r="AGJ37" s="198"/>
      <c r="AGK37" s="199"/>
      <c r="AGL37" s="200"/>
      <c r="AGM37" s="198"/>
      <c r="AGN37" s="199"/>
      <c r="AGO37" s="200"/>
      <c r="AGP37" s="198"/>
      <c r="AGQ37" s="199"/>
      <c r="AGR37" s="200"/>
      <c r="AGS37" s="198"/>
      <c r="AGT37" s="199"/>
      <c r="AGU37" s="200"/>
      <c r="AGV37" s="198"/>
      <c r="AGW37" s="199"/>
      <c r="AGX37" s="200"/>
      <c r="AGY37" s="198"/>
      <c r="AGZ37" s="199"/>
      <c r="AHA37" s="200"/>
      <c r="AHB37" s="198"/>
      <c r="AHC37" s="199"/>
      <c r="AHD37" s="200"/>
      <c r="AHE37" s="198"/>
      <c r="AHF37" s="199"/>
      <c r="AHG37" s="200"/>
      <c r="AHH37" s="198"/>
      <c r="AHI37" s="199"/>
      <c r="AHJ37" s="200"/>
      <c r="AHK37" s="198"/>
      <c r="AHL37" s="199"/>
      <c r="AHM37" s="200"/>
      <c r="AHN37" s="198"/>
      <c r="AHO37" s="199"/>
      <c r="AHP37" s="200"/>
      <c r="AHQ37" s="198"/>
      <c r="AHR37" s="199"/>
      <c r="AHS37" s="200"/>
      <c r="AHT37" s="198"/>
      <c r="AHU37" s="199"/>
      <c r="AHV37" s="200"/>
    </row>
    <row r="38" spans="2:906" s="74" customFormat="1" x14ac:dyDescent="0.2">
      <c r="B38" s="73"/>
      <c r="C38" s="196" t="s">
        <v>3</v>
      </c>
      <c r="D38" s="197"/>
      <c r="E38" s="145"/>
      <c r="F38" s="150"/>
      <c r="G38" s="198"/>
      <c r="H38" s="199"/>
      <c r="I38" s="200"/>
      <c r="J38" s="198"/>
      <c r="K38" s="199"/>
      <c r="L38" s="200"/>
      <c r="M38" s="198"/>
      <c r="N38" s="199"/>
      <c r="O38" s="200"/>
      <c r="P38" s="198"/>
      <c r="Q38" s="199"/>
      <c r="R38" s="200"/>
      <c r="S38" s="198"/>
      <c r="T38" s="199"/>
      <c r="U38" s="200"/>
      <c r="V38" s="198"/>
      <c r="W38" s="199"/>
      <c r="X38" s="200"/>
      <c r="Y38" s="198"/>
      <c r="Z38" s="199"/>
      <c r="AA38" s="200"/>
      <c r="AB38" s="198"/>
      <c r="AC38" s="199"/>
      <c r="AD38" s="200"/>
      <c r="AE38" s="198"/>
      <c r="AF38" s="199"/>
      <c r="AG38" s="200"/>
      <c r="AH38" s="198"/>
      <c r="AI38" s="199"/>
      <c r="AJ38" s="200"/>
      <c r="AK38" s="198"/>
      <c r="AL38" s="199"/>
      <c r="AM38" s="200"/>
      <c r="AN38" s="198"/>
      <c r="AO38" s="199"/>
      <c r="AP38" s="200"/>
      <c r="AQ38" s="198"/>
      <c r="AR38" s="199"/>
      <c r="AS38" s="200"/>
      <c r="AT38" s="198"/>
      <c r="AU38" s="199"/>
      <c r="AV38" s="200"/>
      <c r="AW38" s="198"/>
      <c r="AX38" s="199"/>
      <c r="AY38" s="200"/>
      <c r="AZ38" s="198"/>
      <c r="BA38" s="199"/>
      <c r="BB38" s="200"/>
      <c r="BC38" s="198"/>
      <c r="BD38" s="199"/>
      <c r="BE38" s="200"/>
      <c r="BF38" s="198"/>
      <c r="BG38" s="199"/>
      <c r="BH38" s="200"/>
      <c r="BI38" s="198"/>
      <c r="BJ38" s="199"/>
      <c r="BK38" s="200"/>
      <c r="BL38" s="198"/>
      <c r="BM38" s="199"/>
      <c r="BN38" s="200"/>
      <c r="BO38" s="198"/>
      <c r="BP38" s="199"/>
      <c r="BQ38" s="200"/>
      <c r="BR38" s="198"/>
      <c r="BS38" s="199"/>
      <c r="BT38" s="200"/>
      <c r="BU38" s="198"/>
      <c r="BV38" s="199"/>
      <c r="BW38" s="200"/>
      <c r="BX38" s="198"/>
      <c r="BY38" s="199"/>
      <c r="BZ38" s="200"/>
      <c r="CA38" s="198"/>
      <c r="CB38" s="199"/>
      <c r="CC38" s="200"/>
      <c r="CD38" s="198"/>
      <c r="CE38" s="199"/>
      <c r="CF38" s="200"/>
      <c r="CG38" s="198"/>
      <c r="CH38" s="199"/>
      <c r="CI38" s="200"/>
      <c r="CJ38" s="198"/>
      <c r="CK38" s="199"/>
      <c r="CL38" s="200"/>
      <c r="CM38" s="198"/>
      <c r="CN38" s="199"/>
      <c r="CO38" s="200"/>
      <c r="CP38" s="198"/>
      <c r="CQ38" s="199"/>
      <c r="CR38" s="200"/>
      <c r="CS38" s="198"/>
      <c r="CT38" s="199"/>
      <c r="CU38" s="200"/>
      <c r="CV38" s="198"/>
      <c r="CW38" s="199"/>
      <c r="CX38" s="200"/>
      <c r="CY38" s="198"/>
      <c r="CZ38" s="199"/>
      <c r="DA38" s="200"/>
      <c r="DB38" s="198"/>
      <c r="DC38" s="199"/>
      <c r="DD38" s="200"/>
      <c r="DE38" s="198"/>
      <c r="DF38" s="199"/>
      <c r="DG38" s="200"/>
      <c r="DH38" s="198"/>
      <c r="DI38" s="199"/>
      <c r="DJ38" s="200"/>
      <c r="DK38" s="198"/>
      <c r="DL38" s="199"/>
      <c r="DM38" s="200"/>
      <c r="DN38" s="198"/>
      <c r="DO38" s="199"/>
      <c r="DP38" s="200"/>
      <c r="DQ38" s="198"/>
      <c r="DR38" s="199"/>
      <c r="DS38" s="200"/>
      <c r="DT38" s="198"/>
      <c r="DU38" s="199"/>
      <c r="DV38" s="200"/>
      <c r="DW38" s="198"/>
      <c r="DX38" s="199"/>
      <c r="DY38" s="200"/>
      <c r="DZ38" s="198"/>
      <c r="EA38" s="199"/>
      <c r="EB38" s="200"/>
      <c r="EC38" s="198"/>
      <c r="ED38" s="199"/>
      <c r="EE38" s="200"/>
      <c r="EF38" s="198"/>
      <c r="EG38" s="199"/>
      <c r="EH38" s="200"/>
      <c r="EI38" s="198"/>
      <c r="EJ38" s="199"/>
      <c r="EK38" s="200"/>
      <c r="EL38" s="198"/>
      <c r="EM38" s="199"/>
      <c r="EN38" s="200"/>
      <c r="EO38" s="198"/>
      <c r="EP38" s="199"/>
      <c r="EQ38" s="200"/>
      <c r="ER38" s="198"/>
      <c r="ES38" s="199"/>
      <c r="ET38" s="200"/>
      <c r="EU38" s="198"/>
      <c r="EV38" s="199"/>
      <c r="EW38" s="200"/>
      <c r="EX38" s="198"/>
      <c r="EY38" s="199"/>
      <c r="EZ38" s="200"/>
      <c r="FA38" s="198"/>
      <c r="FB38" s="199"/>
      <c r="FC38" s="200"/>
      <c r="FD38" s="198"/>
      <c r="FE38" s="199"/>
      <c r="FF38" s="200"/>
      <c r="FG38" s="198"/>
      <c r="FH38" s="199"/>
      <c r="FI38" s="200"/>
      <c r="FJ38" s="198"/>
      <c r="FK38" s="199"/>
      <c r="FL38" s="200"/>
      <c r="FM38" s="198"/>
      <c r="FN38" s="199"/>
      <c r="FO38" s="200"/>
      <c r="FP38" s="198"/>
      <c r="FQ38" s="199"/>
      <c r="FR38" s="200"/>
      <c r="FS38" s="198"/>
      <c r="FT38" s="199"/>
      <c r="FU38" s="200"/>
      <c r="FV38" s="198"/>
      <c r="FW38" s="199"/>
      <c r="FX38" s="200"/>
      <c r="FY38" s="198"/>
      <c r="FZ38" s="199"/>
      <c r="GA38" s="200"/>
      <c r="GB38" s="198"/>
      <c r="GC38" s="199"/>
      <c r="GD38" s="200"/>
      <c r="GE38" s="198"/>
      <c r="GF38" s="199"/>
      <c r="GG38" s="200"/>
      <c r="GH38" s="198"/>
      <c r="GI38" s="199"/>
      <c r="GJ38" s="200"/>
      <c r="GK38" s="198"/>
      <c r="GL38" s="199"/>
      <c r="GM38" s="200"/>
      <c r="GN38" s="198"/>
      <c r="GO38" s="199"/>
      <c r="GP38" s="200"/>
      <c r="GQ38" s="198"/>
      <c r="GR38" s="199"/>
      <c r="GS38" s="200"/>
      <c r="GT38" s="198"/>
      <c r="GU38" s="199"/>
      <c r="GV38" s="200"/>
      <c r="GW38" s="198"/>
      <c r="GX38" s="199"/>
      <c r="GY38" s="200"/>
      <c r="GZ38" s="198"/>
      <c r="HA38" s="199"/>
      <c r="HB38" s="200"/>
      <c r="HC38" s="198"/>
      <c r="HD38" s="199"/>
      <c r="HE38" s="200"/>
      <c r="HF38" s="198"/>
      <c r="HG38" s="199"/>
      <c r="HH38" s="200"/>
      <c r="HI38" s="198"/>
      <c r="HJ38" s="199"/>
      <c r="HK38" s="200"/>
      <c r="HL38" s="198"/>
      <c r="HM38" s="199"/>
      <c r="HN38" s="200"/>
      <c r="HO38" s="198"/>
      <c r="HP38" s="199"/>
      <c r="HQ38" s="200"/>
      <c r="HR38" s="198"/>
      <c r="HS38" s="199"/>
      <c r="HT38" s="200"/>
      <c r="HU38" s="198"/>
      <c r="HV38" s="199"/>
      <c r="HW38" s="200"/>
      <c r="HX38" s="198"/>
      <c r="HY38" s="199"/>
      <c r="HZ38" s="200"/>
      <c r="IA38" s="198"/>
      <c r="IB38" s="199"/>
      <c r="IC38" s="200"/>
      <c r="ID38" s="198"/>
      <c r="IE38" s="199"/>
      <c r="IF38" s="200"/>
      <c r="IG38" s="198"/>
      <c r="IH38" s="199"/>
      <c r="II38" s="200"/>
      <c r="IJ38" s="198"/>
      <c r="IK38" s="199"/>
      <c r="IL38" s="200"/>
      <c r="IM38" s="198"/>
      <c r="IN38" s="199"/>
      <c r="IO38" s="200"/>
      <c r="IP38" s="198"/>
      <c r="IQ38" s="199"/>
      <c r="IR38" s="200"/>
      <c r="IS38" s="198"/>
      <c r="IT38" s="199"/>
      <c r="IU38" s="200"/>
      <c r="IV38" s="198"/>
      <c r="IW38" s="199"/>
      <c r="IX38" s="200"/>
      <c r="IY38" s="198"/>
      <c r="IZ38" s="199"/>
      <c r="JA38" s="200"/>
      <c r="JB38" s="198"/>
      <c r="JC38" s="199"/>
      <c r="JD38" s="200"/>
      <c r="JE38" s="198"/>
      <c r="JF38" s="199"/>
      <c r="JG38" s="200"/>
      <c r="JH38" s="198"/>
      <c r="JI38" s="199"/>
      <c r="JJ38" s="200"/>
      <c r="JK38" s="198"/>
      <c r="JL38" s="199"/>
      <c r="JM38" s="200"/>
      <c r="JN38" s="198"/>
      <c r="JO38" s="199"/>
      <c r="JP38" s="200"/>
      <c r="JQ38" s="198"/>
      <c r="JR38" s="199"/>
      <c r="JS38" s="200"/>
      <c r="JT38" s="198"/>
      <c r="JU38" s="199"/>
      <c r="JV38" s="200"/>
      <c r="JW38" s="198"/>
      <c r="JX38" s="199"/>
      <c r="JY38" s="200"/>
      <c r="JZ38" s="198"/>
      <c r="KA38" s="199"/>
      <c r="KB38" s="200"/>
      <c r="KC38" s="198"/>
      <c r="KD38" s="199"/>
      <c r="KE38" s="200"/>
      <c r="KF38" s="198"/>
      <c r="KG38" s="199"/>
      <c r="KH38" s="200"/>
      <c r="KI38" s="198"/>
      <c r="KJ38" s="199"/>
      <c r="KK38" s="200"/>
      <c r="KL38" s="198"/>
      <c r="KM38" s="199"/>
      <c r="KN38" s="200"/>
      <c r="KO38" s="198"/>
      <c r="KP38" s="199"/>
      <c r="KQ38" s="200"/>
      <c r="KR38" s="198"/>
      <c r="KS38" s="199"/>
      <c r="KT38" s="200"/>
      <c r="KU38" s="198"/>
      <c r="KV38" s="199"/>
      <c r="KW38" s="200"/>
      <c r="KX38" s="198"/>
      <c r="KY38" s="199"/>
      <c r="KZ38" s="200"/>
      <c r="LA38" s="198"/>
      <c r="LB38" s="199"/>
      <c r="LC38" s="200"/>
      <c r="LD38" s="198"/>
      <c r="LE38" s="199"/>
      <c r="LF38" s="200"/>
      <c r="LG38" s="198"/>
      <c r="LH38" s="199"/>
      <c r="LI38" s="200"/>
      <c r="LJ38" s="198"/>
      <c r="LK38" s="199"/>
      <c r="LL38" s="200"/>
      <c r="LM38" s="198"/>
      <c r="LN38" s="199"/>
      <c r="LO38" s="200"/>
      <c r="LP38" s="198"/>
      <c r="LQ38" s="199"/>
      <c r="LR38" s="200"/>
      <c r="LS38" s="198"/>
      <c r="LT38" s="199"/>
      <c r="LU38" s="200"/>
      <c r="LV38" s="198"/>
      <c r="LW38" s="199"/>
      <c r="LX38" s="200"/>
      <c r="LY38" s="198"/>
      <c r="LZ38" s="199"/>
      <c r="MA38" s="200"/>
      <c r="MB38" s="198"/>
      <c r="MC38" s="199"/>
      <c r="MD38" s="200"/>
      <c r="ME38" s="198"/>
      <c r="MF38" s="199"/>
      <c r="MG38" s="200"/>
      <c r="MH38" s="198"/>
      <c r="MI38" s="199"/>
      <c r="MJ38" s="200"/>
      <c r="MK38" s="198"/>
      <c r="ML38" s="199"/>
      <c r="MM38" s="200"/>
      <c r="MN38" s="198"/>
      <c r="MO38" s="199"/>
      <c r="MP38" s="200"/>
      <c r="MQ38" s="198"/>
      <c r="MR38" s="199"/>
      <c r="MS38" s="200"/>
      <c r="MT38" s="198"/>
      <c r="MU38" s="199"/>
      <c r="MV38" s="200"/>
      <c r="MW38" s="198"/>
      <c r="MX38" s="199"/>
      <c r="MY38" s="200"/>
      <c r="MZ38" s="198"/>
      <c r="NA38" s="199"/>
      <c r="NB38" s="200"/>
      <c r="NC38" s="198"/>
      <c r="ND38" s="199"/>
      <c r="NE38" s="200"/>
      <c r="NF38" s="198"/>
      <c r="NG38" s="199"/>
      <c r="NH38" s="200"/>
      <c r="NI38" s="198"/>
      <c r="NJ38" s="199"/>
      <c r="NK38" s="200"/>
      <c r="NL38" s="198"/>
      <c r="NM38" s="199"/>
      <c r="NN38" s="200"/>
      <c r="NO38" s="198"/>
      <c r="NP38" s="199"/>
      <c r="NQ38" s="200"/>
      <c r="NR38" s="198"/>
      <c r="NS38" s="199"/>
      <c r="NT38" s="200"/>
      <c r="NU38" s="198"/>
      <c r="NV38" s="199"/>
      <c r="NW38" s="200"/>
      <c r="NX38" s="198"/>
      <c r="NY38" s="199"/>
      <c r="NZ38" s="200"/>
      <c r="OA38" s="198"/>
      <c r="OB38" s="199"/>
      <c r="OC38" s="200"/>
      <c r="OD38" s="198"/>
      <c r="OE38" s="199"/>
      <c r="OF38" s="200"/>
      <c r="OG38" s="198"/>
      <c r="OH38" s="199"/>
      <c r="OI38" s="200"/>
      <c r="OJ38" s="198"/>
      <c r="OK38" s="199"/>
      <c r="OL38" s="200"/>
      <c r="OM38" s="198"/>
      <c r="ON38" s="199"/>
      <c r="OO38" s="200"/>
      <c r="OP38" s="198"/>
      <c r="OQ38" s="199"/>
      <c r="OR38" s="200"/>
      <c r="OS38" s="198"/>
      <c r="OT38" s="199"/>
      <c r="OU38" s="200"/>
      <c r="OV38" s="198"/>
      <c r="OW38" s="199"/>
      <c r="OX38" s="200"/>
      <c r="OY38" s="198"/>
      <c r="OZ38" s="199"/>
      <c r="PA38" s="200"/>
      <c r="PB38" s="198"/>
      <c r="PC38" s="199"/>
      <c r="PD38" s="200"/>
      <c r="PE38" s="198"/>
      <c r="PF38" s="199"/>
      <c r="PG38" s="200"/>
      <c r="PH38" s="198"/>
      <c r="PI38" s="199"/>
      <c r="PJ38" s="200"/>
      <c r="PK38" s="198"/>
      <c r="PL38" s="199"/>
      <c r="PM38" s="200"/>
      <c r="PN38" s="198"/>
      <c r="PO38" s="199"/>
      <c r="PP38" s="200"/>
      <c r="PQ38" s="198"/>
      <c r="PR38" s="199"/>
      <c r="PS38" s="200"/>
      <c r="PT38" s="198"/>
      <c r="PU38" s="199"/>
      <c r="PV38" s="200"/>
      <c r="PW38" s="198"/>
      <c r="PX38" s="199"/>
      <c r="PY38" s="200"/>
      <c r="PZ38" s="198"/>
      <c r="QA38" s="199"/>
      <c r="QB38" s="200"/>
      <c r="QC38" s="198"/>
      <c r="QD38" s="199"/>
      <c r="QE38" s="200"/>
      <c r="QF38" s="198"/>
      <c r="QG38" s="199"/>
      <c r="QH38" s="200"/>
      <c r="QI38" s="198"/>
      <c r="QJ38" s="199"/>
      <c r="QK38" s="200"/>
      <c r="QL38" s="198"/>
      <c r="QM38" s="199"/>
      <c r="QN38" s="200"/>
      <c r="QO38" s="198"/>
      <c r="QP38" s="199"/>
      <c r="QQ38" s="200"/>
      <c r="QR38" s="198"/>
      <c r="QS38" s="199"/>
      <c r="QT38" s="200"/>
      <c r="QU38" s="198"/>
      <c r="QV38" s="199"/>
      <c r="QW38" s="200"/>
      <c r="QX38" s="198"/>
      <c r="QY38" s="199"/>
      <c r="QZ38" s="200"/>
      <c r="RA38" s="198"/>
      <c r="RB38" s="199"/>
      <c r="RC38" s="200"/>
      <c r="RD38" s="198"/>
      <c r="RE38" s="199"/>
      <c r="RF38" s="200"/>
      <c r="RG38" s="198"/>
      <c r="RH38" s="199"/>
      <c r="RI38" s="200"/>
      <c r="RJ38" s="198"/>
      <c r="RK38" s="199"/>
      <c r="RL38" s="200"/>
      <c r="RM38" s="198"/>
      <c r="RN38" s="199"/>
      <c r="RO38" s="200"/>
      <c r="RP38" s="198"/>
      <c r="RQ38" s="199"/>
      <c r="RR38" s="200"/>
      <c r="RS38" s="198"/>
      <c r="RT38" s="199"/>
      <c r="RU38" s="200"/>
      <c r="RV38" s="198"/>
      <c r="RW38" s="199"/>
      <c r="RX38" s="200"/>
      <c r="RY38" s="198"/>
      <c r="RZ38" s="199"/>
      <c r="SA38" s="200"/>
      <c r="SB38" s="198"/>
      <c r="SC38" s="199"/>
      <c r="SD38" s="200"/>
      <c r="SE38" s="198"/>
      <c r="SF38" s="199"/>
      <c r="SG38" s="200"/>
      <c r="SH38" s="198"/>
      <c r="SI38" s="199"/>
      <c r="SJ38" s="200"/>
      <c r="SK38" s="198"/>
      <c r="SL38" s="199"/>
      <c r="SM38" s="200"/>
      <c r="SN38" s="198"/>
      <c r="SO38" s="199"/>
      <c r="SP38" s="200"/>
      <c r="SQ38" s="198"/>
      <c r="SR38" s="199"/>
      <c r="SS38" s="200"/>
      <c r="ST38" s="198"/>
      <c r="SU38" s="199"/>
      <c r="SV38" s="200"/>
      <c r="SW38" s="198"/>
      <c r="SX38" s="199"/>
      <c r="SY38" s="200"/>
      <c r="SZ38" s="198"/>
      <c r="TA38" s="199"/>
      <c r="TB38" s="200"/>
      <c r="TC38" s="198"/>
      <c r="TD38" s="199"/>
      <c r="TE38" s="200"/>
      <c r="TF38" s="198"/>
      <c r="TG38" s="199"/>
      <c r="TH38" s="200"/>
      <c r="TI38" s="198"/>
      <c r="TJ38" s="199"/>
      <c r="TK38" s="200"/>
      <c r="TL38" s="198"/>
      <c r="TM38" s="199"/>
      <c r="TN38" s="200"/>
      <c r="TO38" s="198"/>
      <c r="TP38" s="199"/>
      <c r="TQ38" s="200"/>
      <c r="TR38" s="198"/>
      <c r="TS38" s="199"/>
      <c r="TT38" s="200"/>
      <c r="TU38" s="198"/>
      <c r="TV38" s="199"/>
      <c r="TW38" s="200"/>
      <c r="TX38" s="198"/>
      <c r="TY38" s="199"/>
      <c r="TZ38" s="200"/>
      <c r="UA38" s="198"/>
      <c r="UB38" s="199"/>
      <c r="UC38" s="200"/>
      <c r="UD38" s="198"/>
      <c r="UE38" s="199"/>
      <c r="UF38" s="200"/>
      <c r="UG38" s="198"/>
      <c r="UH38" s="199"/>
      <c r="UI38" s="200"/>
      <c r="UJ38" s="198"/>
      <c r="UK38" s="199"/>
      <c r="UL38" s="200"/>
      <c r="UM38" s="198"/>
      <c r="UN38" s="199"/>
      <c r="UO38" s="200"/>
      <c r="UP38" s="198"/>
      <c r="UQ38" s="199"/>
      <c r="UR38" s="200"/>
      <c r="US38" s="198"/>
      <c r="UT38" s="199"/>
      <c r="UU38" s="200"/>
      <c r="UV38" s="198"/>
      <c r="UW38" s="199"/>
      <c r="UX38" s="200"/>
      <c r="UY38" s="198"/>
      <c r="UZ38" s="199"/>
      <c r="VA38" s="200"/>
      <c r="VB38" s="198"/>
      <c r="VC38" s="199"/>
      <c r="VD38" s="200"/>
      <c r="VE38" s="198"/>
      <c r="VF38" s="199"/>
      <c r="VG38" s="200"/>
      <c r="VH38" s="198"/>
      <c r="VI38" s="199"/>
      <c r="VJ38" s="200"/>
      <c r="VK38" s="198"/>
      <c r="VL38" s="199"/>
      <c r="VM38" s="200"/>
      <c r="VN38" s="198"/>
      <c r="VO38" s="199"/>
      <c r="VP38" s="200"/>
      <c r="VQ38" s="198"/>
      <c r="VR38" s="199"/>
      <c r="VS38" s="200"/>
      <c r="VT38" s="198"/>
      <c r="VU38" s="199"/>
      <c r="VV38" s="200"/>
      <c r="VW38" s="198"/>
      <c r="VX38" s="199"/>
      <c r="VY38" s="200"/>
      <c r="VZ38" s="198"/>
      <c r="WA38" s="199"/>
      <c r="WB38" s="200"/>
      <c r="WC38" s="198"/>
      <c r="WD38" s="199"/>
      <c r="WE38" s="200"/>
      <c r="WF38" s="198"/>
      <c r="WG38" s="199"/>
      <c r="WH38" s="200"/>
      <c r="WI38" s="198"/>
      <c r="WJ38" s="199"/>
      <c r="WK38" s="200"/>
      <c r="WL38" s="198"/>
      <c r="WM38" s="199"/>
      <c r="WN38" s="200"/>
      <c r="WO38" s="198"/>
      <c r="WP38" s="199"/>
      <c r="WQ38" s="200"/>
      <c r="WR38" s="198"/>
      <c r="WS38" s="199"/>
      <c r="WT38" s="200"/>
      <c r="WU38" s="198"/>
      <c r="WV38" s="199"/>
      <c r="WW38" s="200"/>
      <c r="WX38" s="198"/>
      <c r="WY38" s="199"/>
      <c r="WZ38" s="200"/>
      <c r="XA38" s="198"/>
      <c r="XB38" s="199"/>
      <c r="XC38" s="200"/>
      <c r="XD38" s="198"/>
      <c r="XE38" s="199"/>
      <c r="XF38" s="200"/>
      <c r="XG38" s="198"/>
      <c r="XH38" s="199"/>
      <c r="XI38" s="200"/>
      <c r="XJ38" s="198"/>
      <c r="XK38" s="199"/>
      <c r="XL38" s="200"/>
      <c r="XM38" s="198"/>
      <c r="XN38" s="199"/>
      <c r="XO38" s="200"/>
      <c r="XP38" s="198"/>
      <c r="XQ38" s="199"/>
      <c r="XR38" s="200"/>
      <c r="XS38" s="198"/>
      <c r="XT38" s="199"/>
      <c r="XU38" s="200"/>
      <c r="XV38" s="198"/>
      <c r="XW38" s="199"/>
      <c r="XX38" s="200"/>
      <c r="XY38" s="198"/>
      <c r="XZ38" s="199"/>
      <c r="YA38" s="200"/>
      <c r="YB38" s="198"/>
      <c r="YC38" s="199"/>
      <c r="YD38" s="200"/>
      <c r="YE38" s="198"/>
      <c r="YF38" s="199"/>
      <c r="YG38" s="200"/>
      <c r="YH38" s="198"/>
      <c r="YI38" s="199"/>
      <c r="YJ38" s="200"/>
      <c r="YK38" s="198"/>
      <c r="YL38" s="199"/>
      <c r="YM38" s="200"/>
      <c r="YN38" s="198"/>
      <c r="YO38" s="199"/>
      <c r="YP38" s="200"/>
      <c r="YQ38" s="198"/>
      <c r="YR38" s="199"/>
      <c r="YS38" s="200"/>
      <c r="YT38" s="198"/>
      <c r="YU38" s="199"/>
      <c r="YV38" s="200"/>
      <c r="YW38" s="198"/>
      <c r="YX38" s="199"/>
      <c r="YY38" s="200"/>
      <c r="YZ38" s="198"/>
      <c r="ZA38" s="199"/>
      <c r="ZB38" s="200"/>
      <c r="ZC38" s="198"/>
      <c r="ZD38" s="199"/>
      <c r="ZE38" s="200"/>
      <c r="ZF38" s="198"/>
      <c r="ZG38" s="199"/>
      <c r="ZH38" s="200"/>
      <c r="ZI38" s="198"/>
      <c r="ZJ38" s="199"/>
      <c r="ZK38" s="200"/>
      <c r="ZL38" s="198"/>
      <c r="ZM38" s="199"/>
      <c r="ZN38" s="200"/>
      <c r="ZO38" s="198"/>
      <c r="ZP38" s="199"/>
      <c r="ZQ38" s="200"/>
      <c r="ZR38" s="198"/>
      <c r="ZS38" s="199"/>
      <c r="ZT38" s="200"/>
      <c r="ZU38" s="198"/>
      <c r="ZV38" s="199"/>
      <c r="ZW38" s="200"/>
      <c r="ZX38" s="198"/>
      <c r="ZY38" s="199"/>
      <c r="ZZ38" s="200"/>
      <c r="AAA38" s="198"/>
      <c r="AAB38" s="199"/>
      <c r="AAC38" s="200"/>
      <c r="AAD38" s="198"/>
      <c r="AAE38" s="199"/>
      <c r="AAF38" s="200"/>
      <c r="AAG38" s="198"/>
      <c r="AAH38" s="199"/>
      <c r="AAI38" s="200"/>
      <c r="AAJ38" s="198"/>
      <c r="AAK38" s="199"/>
      <c r="AAL38" s="200"/>
      <c r="AAM38" s="198"/>
      <c r="AAN38" s="199"/>
      <c r="AAO38" s="200"/>
      <c r="AAP38" s="198"/>
      <c r="AAQ38" s="199"/>
      <c r="AAR38" s="200"/>
      <c r="AAS38" s="198"/>
      <c r="AAT38" s="199"/>
      <c r="AAU38" s="200"/>
      <c r="AAV38" s="198"/>
      <c r="AAW38" s="199"/>
      <c r="AAX38" s="200"/>
      <c r="AAY38" s="198"/>
      <c r="AAZ38" s="199"/>
      <c r="ABA38" s="200"/>
      <c r="ABB38" s="198"/>
      <c r="ABC38" s="199"/>
      <c r="ABD38" s="200"/>
      <c r="ABE38" s="198"/>
      <c r="ABF38" s="199"/>
      <c r="ABG38" s="200"/>
      <c r="ABH38" s="198"/>
      <c r="ABI38" s="199"/>
      <c r="ABJ38" s="200"/>
      <c r="ABK38" s="198"/>
      <c r="ABL38" s="199"/>
      <c r="ABM38" s="200"/>
      <c r="ABN38" s="198"/>
      <c r="ABO38" s="199"/>
      <c r="ABP38" s="200"/>
      <c r="ABQ38" s="198"/>
      <c r="ABR38" s="199"/>
      <c r="ABS38" s="200"/>
      <c r="ABT38" s="198"/>
      <c r="ABU38" s="199"/>
      <c r="ABV38" s="200"/>
      <c r="ABW38" s="198"/>
      <c r="ABX38" s="199"/>
      <c r="ABY38" s="200"/>
      <c r="ABZ38" s="198"/>
      <c r="ACA38" s="199"/>
      <c r="ACB38" s="200"/>
      <c r="ACC38" s="198"/>
      <c r="ACD38" s="199"/>
      <c r="ACE38" s="200"/>
      <c r="ACF38" s="198"/>
      <c r="ACG38" s="199"/>
      <c r="ACH38" s="200"/>
      <c r="ACI38" s="198"/>
      <c r="ACJ38" s="199"/>
      <c r="ACK38" s="200"/>
      <c r="ACL38" s="198"/>
      <c r="ACM38" s="199"/>
      <c r="ACN38" s="200"/>
      <c r="ACO38" s="198"/>
      <c r="ACP38" s="199"/>
      <c r="ACQ38" s="200"/>
      <c r="ACR38" s="198"/>
      <c r="ACS38" s="199"/>
      <c r="ACT38" s="200"/>
      <c r="ACU38" s="198"/>
      <c r="ACV38" s="199"/>
      <c r="ACW38" s="200"/>
      <c r="ACX38" s="198"/>
      <c r="ACY38" s="199"/>
      <c r="ACZ38" s="200"/>
      <c r="ADA38" s="198"/>
      <c r="ADB38" s="199"/>
      <c r="ADC38" s="200"/>
      <c r="ADD38" s="198"/>
      <c r="ADE38" s="199"/>
      <c r="ADF38" s="200"/>
      <c r="ADG38" s="198"/>
      <c r="ADH38" s="199"/>
      <c r="ADI38" s="200"/>
      <c r="ADJ38" s="198"/>
      <c r="ADK38" s="199"/>
      <c r="ADL38" s="200"/>
      <c r="ADM38" s="198"/>
      <c r="ADN38" s="199"/>
      <c r="ADO38" s="200"/>
      <c r="ADP38" s="198"/>
      <c r="ADQ38" s="199"/>
      <c r="ADR38" s="200"/>
      <c r="ADS38" s="198"/>
      <c r="ADT38" s="199"/>
      <c r="ADU38" s="200"/>
      <c r="ADV38" s="198"/>
      <c r="ADW38" s="199"/>
      <c r="ADX38" s="200"/>
      <c r="ADY38" s="198"/>
      <c r="ADZ38" s="199"/>
      <c r="AEA38" s="200"/>
      <c r="AEB38" s="198"/>
      <c r="AEC38" s="199"/>
      <c r="AED38" s="200"/>
      <c r="AEE38" s="198"/>
      <c r="AEF38" s="199"/>
      <c r="AEG38" s="200"/>
      <c r="AEH38" s="198"/>
      <c r="AEI38" s="199"/>
      <c r="AEJ38" s="200"/>
      <c r="AEK38" s="198"/>
      <c r="AEL38" s="199"/>
      <c r="AEM38" s="200"/>
      <c r="AEN38" s="198"/>
      <c r="AEO38" s="199"/>
      <c r="AEP38" s="200"/>
      <c r="AEQ38" s="198"/>
      <c r="AER38" s="199"/>
      <c r="AES38" s="200"/>
      <c r="AET38" s="198"/>
      <c r="AEU38" s="199"/>
      <c r="AEV38" s="200"/>
      <c r="AEW38" s="198"/>
      <c r="AEX38" s="199"/>
      <c r="AEY38" s="200"/>
      <c r="AEZ38" s="198"/>
      <c r="AFA38" s="199"/>
      <c r="AFB38" s="200"/>
      <c r="AFC38" s="198"/>
      <c r="AFD38" s="199"/>
      <c r="AFE38" s="200"/>
      <c r="AFF38" s="198"/>
      <c r="AFG38" s="199"/>
      <c r="AFH38" s="200"/>
      <c r="AFI38" s="198"/>
      <c r="AFJ38" s="199"/>
      <c r="AFK38" s="200"/>
      <c r="AFL38" s="198"/>
      <c r="AFM38" s="199"/>
      <c r="AFN38" s="200"/>
      <c r="AFO38" s="198"/>
      <c r="AFP38" s="199"/>
      <c r="AFQ38" s="200"/>
      <c r="AFR38" s="198"/>
      <c r="AFS38" s="199"/>
      <c r="AFT38" s="200"/>
      <c r="AFU38" s="198"/>
      <c r="AFV38" s="199"/>
      <c r="AFW38" s="200"/>
      <c r="AFX38" s="198"/>
      <c r="AFY38" s="199"/>
      <c r="AFZ38" s="200"/>
      <c r="AGA38" s="198"/>
      <c r="AGB38" s="199"/>
      <c r="AGC38" s="200"/>
      <c r="AGD38" s="198"/>
      <c r="AGE38" s="199"/>
      <c r="AGF38" s="200"/>
      <c r="AGG38" s="198"/>
      <c r="AGH38" s="199"/>
      <c r="AGI38" s="200"/>
      <c r="AGJ38" s="198"/>
      <c r="AGK38" s="199"/>
      <c r="AGL38" s="200"/>
      <c r="AGM38" s="198"/>
      <c r="AGN38" s="199"/>
      <c r="AGO38" s="200"/>
      <c r="AGP38" s="198"/>
      <c r="AGQ38" s="199"/>
      <c r="AGR38" s="200"/>
      <c r="AGS38" s="198"/>
      <c r="AGT38" s="199"/>
      <c r="AGU38" s="200"/>
      <c r="AGV38" s="198"/>
      <c r="AGW38" s="199"/>
      <c r="AGX38" s="200"/>
      <c r="AGY38" s="198"/>
      <c r="AGZ38" s="199"/>
      <c r="AHA38" s="200"/>
      <c r="AHB38" s="198"/>
      <c r="AHC38" s="199"/>
      <c r="AHD38" s="200"/>
      <c r="AHE38" s="198"/>
      <c r="AHF38" s="199"/>
      <c r="AHG38" s="200"/>
      <c r="AHH38" s="198"/>
      <c r="AHI38" s="199"/>
      <c r="AHJ38" s="200"/>
      <c r="AHK38" s="198"/>
      <c r="AHL38" s="199"/>
      <c r="AHM38" s="200"/>
      <c r="AHN38" s="198"/>
      <c r="AHO38" s="199"/>
      <c r="AHP38" s="200"/>
      <c r="AHQ38" s="198"/>
      <c r="AHR38" s="199"/>
      <c r="AHS38" s="200"/>
      <c r="AHT38" s="198"/>
      <c r="AHU38" s="199"/>
      <c r="AHV38" s="200"/>
    </row>
    <row r="39" spans="2:906" s="74" customFormat="1" x14ac:dyDescent="0.2">
      <c r="B39" s="73"/>
      <c r="C39" s="196" t="s">
        <v>22</v>
      </c>
      <c r="D39" s="197"/>
      <c r="E39" s="145"/>
      <c r="F39" s="150"/>
      <c r="G39" s="198"/>
      <c r="H39" s="199"/>
      <c r="I39" s="200"/>
      <c r="J39" s="198"/>
      <c r="K39" s="199"/>
      <c r="L39" s="200"/>
      <c r="M39" s="198"/>
      <c r="N39" s="199"/>
      <c r="O39" s="200"/>
      <c r="P39" s="198"/>
      <c r="Q39" s="199"/>
      <c r="R39" s="200"/>
      <c r="S39" s="198"/>
      <c r="T39" s="199"/>
      <c r="U39" s="200"/>
      <c r="V39" s="198"/>
      <c r="W39" s="199"/>
      <c r="X39" s="200"/>
      <c r="Y39" s="198"/>
      <c r="Z39" s="199"/>
      <c r="AA39" s="200"/>
      <c r="AB39" s="198"/>
      <c r="AC39" s="199"/>
      <c r="AD39" s="200"/>
      <c r="AE39" s="198"/>
      <c r="AF39" s="199"/>
      <c r="AG39" s="200"/>
      <c r="AH39" s="198"/>
      <c r="AI39" s="199"/>
      <c r="AJ39" s="200"/>
      <c r="AK39" s="198"/>
      <c r="AL39" s="199"/>
      <c r="AM39" s="200"/>
      <c r="AN39" s="198"/>
      <c r="AO39" s="199"/>
      <c r="AP39" s="200"/>
      <c r="AQ39" s="198"/>
      <c r="AR39" s="199"/>
      <c r="AS39" s="200"/>
      <c r="AT39" s="198"/>
      <c r="AU39" s="199"/>
      <c r="AV39" s="200"/>
      <c r="AW39" s="198"/>
      <c r="AX39" s="199"/>
      <c r="AY39" s="200"/>
      <c r="AZ39" s="198"/>
      <c r="BA39" s="199"/>
      <c r="BB39" s="200"/>
      <c r="BC39" s="198"/>
      <c r="BD39" s="199"/>
      <c r="BE39" s="200"/>
      <c r="BF39" s="198"/>
      <c r="BG39" s="199"/>
      <c r="BH39" s="200"/>
      <c r="BI39" s="198"/>
      <c r="BJ39" s="199"/>
      <c r="BK39" s="200"/>
      <c r="BL39" s="198"/>
      <c r="BM39" s="199"/>
      <c r="BN39" s="200"/>
      <c r="BO39" s="198"/>
      <c r="BP39" s="199"/>
      <c r="BQ39" s="200"/>
      <c r="BR39" s="198"/>
      <c r="BS39" s="199"/>
      <c r="BT39" s="200"/>
      <c r="BU39" s="198"/>
      <c r="BV39" s="199"/>
      <c r="BW39" s="200"/>
      <c r="BX39" s="198"/>
      <c r="BY39" s="199"/>
      <c r="BZ39" s="200"/>
      <c r="CA39" s="198"/>
      <c r="CB39" s="199"/>
      <c r="CC39" s="200"/>
      <c r="CD39" s="198"/>
      <c r="CE39" s="199"/>
      <c r="CF39" s="200"/>
      <c r="CG39" s="198"/>
      <c r="CH39" s="199"/>
      <c r="CI39" s="200"/>
      <c r="CJ39" s="198"/>
      <c r="CK39" s="199"/>
      <c r="CL39" s="200"/>
      <c r="CM39" s="198"/>
      <c r="CN39" s="199"/>
      <c r="CO39" s="200"/>
      <c r="CP39" s="198"/>
      <c r="CQ39" s="199"/>
      <c r="CR39" s="200"/>
      <c r="CS39" s="198"/>
      <c r="CT39" s="199"/>
      <c r="CU39" s="200"/>
      <c r="CV39" s="198"/>
      <c r="CW39" s="199"/>
      <c r="CX39" s="200"/>
      <c r="CY39" s="198"/>
      <c r="CZ39" s="199"/>
      <c r="DA39" s="200"/>
      <c r="DB39" s="198"/>
      <c r="DC39" s="199"/>
      <c r="DD39" s="200"/>
      <c r="DE39" s="198"/>
      <c r="DF39" s="199"/>
      <c r="DG39" s="200"/>
      <c r="DH39" s="198"/>
      <c r="DI39" s="199"/>
      <c r="DJ39" s="200"/>
      <c r="DK39" s="198"/>
      <c r="DL39" s="199"/>
      <c r="DM39" s="200"/>
      <c r="DN39" s="198"/>
      <c r="DO39" s="199"/>
      <c r="DP39" s="200"/>
      <c r="DQ39" s="198"/>
      <c r="DR39" s="199"/>
      <c r="DS39" s="200"/>
      <c r="DT39" s="198"/>
      <c r="DU39" s="199"/>
      <c r="DV39" s="200"/>
      <c r="DW39" s="198"/>
      <c r="DX39" s="199"/>
      <c r="DY39" s="200"/>
      <c r="DZ39" s="198"/>
      <c r="EA39" s="199"/>
      <c r="EB39" s="200"/>
      <c r="EC39" s="198"/>
      <c r="ED39" s="199"/>
      <c r="EE39" s="200"/>
      <c r="EF39" s="198"/>
      <c r="EG39" s="199"/>
      <c r="EH39" s="200"/>
      <c r="EI39" s="198"/>
      <c r="EJ39" s="199"/>
      <c r="EK39" s="200"/>
      <c r="EL39" s="198"/>
      <c r="EM39" s="199"/>
      <c r="EN39" s="200"/>
      <c r="EO39" s="198"/>
      <c r="EP39" s="199"/>
      <c r="EQ39" s="200"/>
      <c r="ER39" s="198"/>
      <c r="ES39" s="199"/>
      <c r="ET39" s="200"/>
      <c r="EU39" s="198"/>
      <c r="EV39" s="199"/>
      <c r="EW39" s="200"/>
      <c r="EX39" s="198"/>
      <c r="EY39" s="199"/>
      <c r="EZ39" s="200"/>
      <c r="FA39" s="198"/>
      <c r="FB39" s="199"/>
      <c r="FC39" s="200"/>
      <c r="FD39" s="198"/>
      <c r="FE39" s="199"/>
      <c r="FF39" s="200"/>
      <c r="FG39" s="198"/>
      <c r="FH39" s="199"/>
      <c r="FI39" s="200"/>
      <c r="FJ39" s="198"/>
      <c r="FK39" s="199"/>
      <c r="FL39" s="200"/>
      <c r="FM39" s="198"/>
      <c r="FN39" s="199"/>
      <c r="FO39" s="200"/>
      <c r="FP39" s="198"/>
      <c r="FQ39" s="199"/>
      <c r="FR39" s="200"/>
      <c r="FS39" s="198"/>
      <c r="FT39" s="199"/>
      <c r="FU39" s="200"/>
      <c r="FV39" s="198"/>
      <c r="FW39" s="199"/>
      <c r="FX39" s="200"/>
      <c r="FY39" s="198"/>
      <c r="FZ39" s="199"/>
      <c r="GA39" s="200"/>
      <c r="GB39" s="198"/>
      <c r="GC39" s="199"/>
      <c r="GD39" s="200"/>
      <c r="GE39" s="198"/>
      <c r="GF39" s="199"/>
      <c r="GG39" s="200"/>
      <c r="GH39" s="198"/>
      <c r="GI39" s="199"/>
      <c r="GJ39" s="200"/>
      <c r="GK39" s="198"/>
      <c r="GL39" s="199"/>
      <c r="GM39" s="200"/>
      <c r="GN39" s="198"/>
      <c r="GO39" s="199"/>
      <c r="GP39" s="200"/>
      <c r="GQ39" s="198"/>
      <c r="GR39" s="199"/>
      <c r="GS39" s="200"/>
      <c r="GT39" s="198"/>
      <c r="GU39" s="199"/>
      <c r="GV39" s="200"/>
      <c r="GW39" s="198"/>
      <c r="GX39" s="199"/>
      <c r="GY39" s="200"/>
      <c r="GZ39" s="198"/>
      <c r="HA39" s="199"/>
      <c r="HB39" s="200"/>
      <c r="HC39" s="198"/>
      <c r="HD39" s="199"/>
      <c r="HE39" s="200"/>
      <c r="HF39" s="198"/>
      <c r="HG39" s="199"/>
      <c r="HH39" s="200"/>
      <c r="HI39" s="198"/>
      <c r="HJ39" s="199"/>
      <c r="HK39" s="200"/>
      <c r="HL39" s="198"/>
      <c r="HM39" s="199"/>
      <c r="HN39" s="200"/>
      <c r="HO39" s="198"/>
      <c r="HP39" s="199"/>
      <c r="HQ39" s="200"/>
      <c r="HR39" s="198"/>
      <c r="HS39" s="199"/>
      <c r="HT39" s="200"/>
      <c r="HU39" s="198"/>
      <c r="HV39" s="199"/>
      <c r="HW39" s="200"/>
      <c r="HX39" s="198"/>
      <c r="HY39" s="199"/>
      <c r="HZ39" s="200"/>
      <c r="IA39" s="198"/>
      <c r="IB39" s="199"/>
      <c r="IC39" s="200"/>
      <c r="ID39" s="198"/>
      <c r="IE39" s="199"/>
      <c r="IF39" s="200"/>
      <c r="IG39" s="198"/>
      <c r="IH39" s="199"/>
      <c r="II39" s="200"/>
      <c r="IJ39" s="198"/>
      <c r="IK39" s="199"/>
      <c r="IL39" s="200"/>
      <c r="IM39" s="198"/>
      <c r="IN39" s="199"/>
      <c r="IO39" s="200"/>
      <c r="IP39" s="198"/>
      <c r="IQ39" s="199"/>
      <c r="IR39" s="200"/>
      <c r="IS39" s="198"/>
      <c r="IT39" s="199"/>
      <c r="IU39" s="200"/>
      <c r="IV39" s="198"/>
      <c r="IW39" s="199"/>
      <c r="IX39" s="200"/>
      <c r="IY39" s="198"/>
      <c r="IZ39" s="199"/>
      <c r="JA39" s="200"/>
      <c r="JB39" s="198"/>
      <c r="JC39" s="199"/>
      <c r="JD39" s="200"/>
      <c r="JE39" s="198"/>
      <c r="JF39" s="199"/>
      <c r="JG39" s="200"/>
      <c r="JH39" s="198"/>
      <c r="JI39" s="199"/>
      <c r="JJ39" s="200"/>
      <c r="JK39" s="198"/>
      <c r="JL39" s="199"/>
      <c r="JM39" s="200"/>
      <c r="JN39" s="198"/>
      <c r="JO39" s="199"/>
      <c r="JP39" s="200"/>
      <c r="JQ39" s="198"/>
      <c r="JR39" s="199"/>
      <c r="JS39" s="200"/>
      <c r="JT39" s="198"/>
      <c r="JU39" s="199"/>
      <c r="JV39" s="200"/>
      <c r="JW39" s="198"/>
      <c r="JX39" s="199"/>
      <c r="JY39" s="200"/>
      <c r="JZ39" s="198"/>
      <c r="KA39" s="199"/>
      <c r="KB39" s="200"/>
      <c r="KC39" s="198"/>
      <c r="KD39" s="199"/>
      <c r="KE39" s="200"/>
      <c r="KF39" s="198"/>
      <c r="KG39" s="199"/>
      <c r="KH39" s="200"/>
      <c r="KI39" s="198"/>
      <c r="KJ39" s="199"/>
      <c r="KK39" s="200"/>
      <c r="KL39" s="198"/>
      <c r="KM39" s="199"/>
      <c r="KN39" s="200"/>
      <c r="KO39" s="198"/>
      <c r="KP39" s="199"/>
      <c r="KQ39" s="200"/>
      <c r="KR39" s="198"/>
      <c r="KS39" s="199"/>
      <c r="KT39" s="200"/>
      <c r="KU39" s="198"/>
      <c r="KV39" s="199"/>
      <c r="KW39" s="200"/>
      <c r="KX39" s="198"/>
      <c r="KY39" s="199"/>
      <c r="KZ39" s="200"/>
      <c r="LA39" s="198"/>
      <c r="LB39" s="199"/>
      <c r="LC39" s="200"/>
      <c r="LD39" s="198"/>
      <c r="LE39" s="199"/>
      <c r="LF39" s="200"/>
      <c r="LG39" s="198"/>
      <c r="LH39" s="199"/>
      <c r="LI39" s="200"/>
      <c r="LJ39" s="198"/>
      <c r="LK39" s="199"/>
      <c r="LL39" s="200"/>
      <c r="LM39" s="198"/>
      <c r="LN39" s="199"/>
      <c r="LO39" s="200"/>
      <c r="LP39" s="198"/>
      <c r="LQ39" s="199"/>
      <c r="LR39" s="200"/>
      <c r="LS39" s="198"/>
      <c r="LT39" s="199"/>
      <c r="LU39" s="200"/>
      <c r="LV39" s="198"/>
      <c r="LW39" s="199"/>
      <c r="LX39" s="200"/>
      <c r="LY39" s="198"/>
      <c r="LZ39" s="199"/>
      <c r="MA39" s="200"/>
      <c r="MB39" s="198"/>
      <c r="MC39" s="199"/>
      <c r="MD39" s="200"/>
      <c r="ME39" s="198"/>
      <c r="MF39" s="199"/>
      <c r="MG39" s="200"/>
      <c r="MH39" s="198"/>
      <c r="MI39" s="199"/>
      <c r="MJ39" s="200"/>
      <c r="MK39" s="198"/>
      <c r="ML39" s="199"/>
      <c r="MM39" s="200"/>
      <c r="MN39" s="198"/>
      <c r="MO39" s="199"/>
      <c r="MP39" s="200"/>
      <c r="MQ39" s="198"/>
      <c r="MR39" s="199"/>
      <c r="MS39" s="200"/>
      <c r="MT39" s="198"/>
      <c r="MU39" s="199"/>
      <c r="MV39" s="200"/>
      <c r="MW39" s="198"/>
      <c r="MX39" s="199"/>
      <c r="MY39" s="200"/>
      <c r="MZ39" s="198"/>
      <c r="NA39" s="199"/>
      <c r="NB39" s="200"/>
      <c r="NC39" s="198"/>
      <c r="ND39" s="199"/>
      <c r="NE39" s="200"/>
      <c r="NF39" s="198"/>
      <c r="NG39" s="199"/>
      <c r="NH39" s="200"/>
      <c r="NI39" s="198"/>
      <c r="NJ39" s="199"/>
      <c r="NK39" s="200"/>
      <c r="NL39" s="198"/>
      <c r="NM39" s="199"/>
      <c r="NN39" s="200"/>
      <c r="NO39" s="198"/>
      <c r="NP39" s="199"/>
      <c r="NQ39" s="200"/>
      <c r="NR39" s="198"/>
      <c r="NS39" s="199"/>
      <c r="NT39" s="200"/>
      <c r="NU39" s="198"/>
      <c r="NV39" s="199"/>
      <c r="NW39" s="200"/>
      <c r="NX39" s="198"/>
      <c r="NY39" s="199"/>
      <c r="NZ39" s="200"/>
      <c r="OA39" s="198"/>
      <c r="OB39" s="199"/>
      <c r="OC39" s="200"/>
      <c r="OD39" s="198"/>
      <c r="OE39" s="199"/>
      <c r="OF39" s="200"/>
      <c r="OG39" s="198"/>
      <c r="OH39" s="199"/>
      <c r="OI39" s="200"/>
      <c r="OJ39" s="198"/>
      <c r="OK39" s="199"/>
      <c r="OL39" s="200"/>
      <c r="OM39" s="198"/>
      <c r="ON39" s="199"/>
      <c r="OO39" s="200"/>
      <c r="OP39" s="198"/>
      <c r="OQ39" s="199"/>
      <c r="OR39" s="200"/>
      <c r="OS39" s="198"/>
      <c r="OT39" s="199"/>
      <c r="OU39" s="200"/>
      <c r="OV39" s="198"/>
      <c r="OW39" s="199"/>
      <c r="OX39" s="200"/>
      <c r="OY39" s="198"/>
      <c r="OZ39" s="199"/>
      <c r="PA39" s="200"/>
      <c r="PB39" s="198"/>
      <c r="PC39" s="199"/>
      <c r="PD39" s="200"/>
      <c r="PE39" s="198"/>
      <c r="PF39" s="199"/>
      <c r="PG39" s="200"/>
      <c r="PH39" s="198"/>
      <c r="PI39" s="199"/>
      <c r="PJ39" s="200"/>
      <c r="PK39" s="198"/>
      <c r="PL39" s="199"/>
      <c r="PM39" s="200"/>
      <c r="PN39" s="198"/>
      <c r="PO39" s="199"/>
      <c r="PP39" s="200"/>
      <c r="PQ39" s="198"/>
      <c r="PR39" s="199"/>
      <c r="PS39" s="200"/>
      <c r="PT39" s="198"/>
      <c r="PU39" s="199"/>
      <c r="PV39" s="200"/>
      <c r="PW39" s="198"/>
      <c r="PX39" s="199"/>
      <c r="PY39" s="200"/>
      <c r="PZ39" s="198"/>
      <c r="QA39" s="199"/>
      <c r="QB39" s="200"/>
      <c r="QC39" s="198"/>
      <c r="QD39" s="199"/>
      <c r="QE39" s="200"/>
      <c r="QF39" s="198"/>
      <c r="QG39" s="199"/>
      <c r="QH39" s="200"/>
      <c r="QI39" s="198"/>
      <c r="QJ39" s="199"/>
      <c r="QK39" s="200"/>
      <c r="QL39" s="198"/>
      <c r="QM39" s="199"/>
      <c r="QN39" s="200"/>
      <c r="QO39" s="198"/>
      <c r="QP39" s="199"/>
      <c r="QQ39" s="200"/>
      <c r="QR39" s="198"/>
      <c r="QS39" s="199"/>
      <c r="QT39" s="200"/>
      <c r="QU39" s="198"/>
      <c r="QV39" s="199"/>
      <c r="QW39" s="200"/>
      <c r="QX39" s="198"/>
      <c r="QY39" s="199"/>
      <c r="QZ39" s="200"/>
      <c r="RA39" s="198"/>
      <c r="RB39" s="199"/>
      <c r="RC39" s="200"/>
      <c r="RD39" s="198"/>
      <c r="RE39" s="199"/>
      <c r="RF39" s="200"/>
      <c r="RG39" s="198"/>
      <c r="RH39" s="199"/>
      <c r="RI39" s="200"/>
      <c r="RJ39" s="198"/>
      <c r="RK39" s="199"/>
      <c r="RL39" s="200"/>
      <c r="RM39" s="198"/>
      <c r="RN39" s="199"/>
      <c r="RO39" s="200"/>
      <c r="RP39" s="198"/>
      <c r="RQ39" s="199"/>
      <c r="RR39" s="200"/>
      <c r="RS39" s="198"/>
      <c r="RT39" s="199"/>
      <c r="RU39" s="200"/>
      <c r="RV39" s="198"/>
      <c r="RW39" s="199"/>
      <c r="RX39" s="200"/>
      <c r="RY39" s="198"/>
      <c r="RZ39" s="199"/>
      <c r="SA39" s="200"/>
      <c r="SB39" s="198"/>
      <c r="SC39" s="199"/>
      <c r="SD39" s="200"/>
      <c r="SE39" s="198"/>
      <c r="SF39" s="199"/>
      <c r="SG39" s="200"/>
      <c r="SH39" s="198"/>
      <c r="SI39" s="199"/>
      <c r="SJ39" s="200"/>
      <c r="SK39" s="198"/>
      <c r="SL39" s="199"/>
      <c r="SM39" s="200"/>
      <c r="SN39" s="198"/>
      <c r="SO39" s="199"/>
      <c r="SP39" s="200"/>
      <c r="SQ39" s="198"/>
      <c r="SR39" s="199"/>
      <c r="SS39" s="200"/>
      <c r="ST39" s="198"/>
      <c r="SU39" s="199"/>
      <c r="SV39" s="200"/>
      <c r="SW39" s="198"/>
      <c r="SX39" s="199"/>
      <c r="SY39" s="200"/>
      <c r="SZ39" s="198"/>
      <c r="TA39" s="199"/>
      <c r="TB39" s="200"/>
      <c r="TC39" s="198"/>
      <c r="TD39" s="199"/>
      <c r="TE39" s="200"/>
      <c r="TF39" s="198"/>
      <c r="TG39" s="199"/>
      <c r="TH39" s="200"/>
      <c r="TI39" s="198"/>
      <c r="TJ39" s="199"/>
      <c r="TK39" s="200"/>
      <c r="TL39" s="198"/>
      <c r="TM39" s="199"/>
      <c r="TN39" s="200"/>
      <c r="TO39" s="198"/>
      <c r="TP39" s="199"/>
      <c r="TQ39" s="200"/>
      <c r="TR39" s="198"/>
      <c r="TS39" s="199"/>
      <c r="TT39" s="200"/>
      <c r="TU39" s="198"/>
      <c r="TV39" s="199"/>
      <c r="TW39" s="200"/>
      <c r="TX39" s="198"/>
      <c r="TY39" s="199"/>
      <c r="TZ39" s="200"/>
      <c r="UA39" s="198"/>
      <c r="UB39" s="199"/>
      <c r="UC39" s="200"/>
      <c r="UD39" s="198"/>
      <c r="UE39" s="199"/>
      <c r="UF39" s="200"/>
      <c r="UG39" s="198"/>
      <c r="UH39" s="199"/>
      <c r="UI39" s="200"/>
      <c r="UJ39" s="198"/>
      <c r="UK39" s="199"/>
      <c r="UL39" s="200"/>
      <c r="UM39" s="198"/>
      <c r="UN39" s="199"/>
      <c r="UO39" s="200"/>
      <c r="UP39" s="198"/>
      <c r="UQ39" s="199"/>
      <c r="UR39" s="200"/>
      <c r="US39" s="198"/>
      <c r="UT39" s="199"/>
      <c r="UU39" s="200"/>
      <c r="UV39" s="198"/>
      <c r="UW39" s="199"/>
      <c r="UX39" s="200"/>
      <c r="UY39" s="198"/>
      <c r="UZ39" s="199"/>
      <c r="VA39" s="200"/>
      <c r="VB39" s="198"/>
      <c r="VC39" s="199"/>
      <c r="VD39" s="200"/>
      <c r="VE39" s="198"/>
      <c r="VF39" s="199"/>
      <c r="VG39" s="200"/>
      <c r="VH39" s="198"/>
      <c r="VI39" s="199"/>
      <c r="VJ39" s="200"/>
      <c r="VK39" s="198"/>
      <c r="VL39" s="199"/>
      <c r="VM39" s="200"/>
      <c r="VN39" s="198"/>
      <c r="VO39" s="199"/>
      <c r="VP39" s="200"/>
      <c r="VQ39" s="198"/>
      <c r="VR39" s="199"/>
      <c r="VS39" s="200"/>
      <c r="VT39" s="198"/>
      <c r="VU39" s="199"/>
      <c r="VV39" s="200"/>
      <c r="VW39" s="198"/>
      <c r="VX39" s="199"/>
      <c r="VY39" s="200"/>
      <c r="VZ39" s="198"/>
      <c r="WA39" s="199"/>
      <c r="WB39" s="200"/>
      <c r="WC39" s="198"/>
      <c r="WD39" s="199"/>
      <c r="WE39" s="200"/>
      <c r="WF39" s="198"/>
      <c r="WG39" s="199"/>
      <c r="WH39" s="200"/>
      <c r="WI39" s="198"/>
      <c r="WJ39" s="199"/>
      <c r="WK39" s="200"/>
      <c r="WL39" s="198"/>
      <c r="WM39" s="199"/>
      <c r="WN39" s="200"/>
      <c r="WO39" s="198"/>
      <c r="WP39" s="199"/>
      <c r="WQ39" s="200"/>
      <c r="WR39" s="198"/>
      <c r="WS39" s="199"/>
      <c r="WT39" s="200"/>
      <c r="WU39" s="198"/>
      <c r="WV39" s="199"/>
      <c r="WW39" s="200"/>
      <c r="WX39" s="198"/>
      <c r="WY39" s="199"/>
      <c r="WZ39" s="200"/>
      <c r="XA39" s="198"/>
      <c r="XB39" s="199"/>
      <c r="XC39" s="200"/>
      <c r="XD39" s="198"/>
      <c r="XE39" s="199"/>
      <c r="XF39" s="200"/>
      <c r="XG39" s="198"/>
      <c r="XH39" s="199"/>
      <c r="XI39" s="200"/>
      <c r="XJ39" s="198"/>
      <c r="XK39" s="199"/>
      <c r="XL39" s="200"/>
      <c r="XM39" s="198"/>
      <c r="XN39" s="199"/>
      <c r="XO39" s="200"/>
      <c r="XP39" s="198"/>
      <c r="XQ39" s="199"/>
      <c r="XR39" s="200"/>
      <c r="XS39" s="198"/>
      <c r="XT39" s="199"/>
      <c r="XU39" s="200"/>
      <c r="XV39" s="198"/>
      <c r="XW39" s="199"/>
      <c r="XX39" s="200"/>
      <c r="XY39" s="198"/>
      <c r="XZ39" s="199"/>
      <c r="YA39" s="200"/>
      <c r="YB39" s="198"/>
      <c r="YC39" s="199"/>
      <c r="YD39" s="200"/>
      <c r="YE39" s="198"/>
      <c r="YF39" s="199"/>
      <c r="YG39" s="200"/>
      <c r="YH39" s="198"/>
      <c r="YI39" s="199"/>
      <c r="YJ39" s="200"/>
      <c r="YK39" s="198"/>
      <c r="YL39" s="199"/>
      <c r="YM39" s="200"/>
      <c r="YN39" s="198"/>
      <c r="YO39" s="199"/>
      <c r="YP39" s="200"/>
      <c r="YQ39" s="198"/>
      <c r="YR39" s="199"/>
      <c r="YS39" s="200"/>
      <c r="YT39" s="198"/>
      <c r="YU39" s="199"/>
      <c r="YV39" s="200"/>
      <c r="YW39" s="198"/>
      <c r="YX39" s="199"/>
      <c r="YY39" s="200"/>
      <c r="YZ39" s="198"/>
      <c r="ZA39" s="199"/>
      <c r="ZB39" s="200"/>
      <c r="ZC39" s="198"/>
      <c r="ZD39" s="199"/>
      <c r="ZE39" s="200"/>
      <c r="ZF39" s="198"/>
      <c r="ZG39" s="199"/>
      <c r="ZH39" s="200"/>
      <c r="ZI39" s="198"/>
      <c r="ZJ39" s="199"/>
      <c r="ZK39" s="200"/>
      <c r="ZL39" s="198"/>
      <c r="ZM39" s="199"/>
      <c r="ZN39" s="200"/>
      <c r="ZO39" s="198"/>
      <c r="ZP39" s="199"/>
      <c r="ZQ39" s="200"/>
      <c r="ZR39" s="198"/>
      <c r="ZS39" s="199"/>
      <c r="ZT39" s="200"/>
      <c r="ZU39" s="198"/>
      <c r="ZV39" s="199"/>
      <c r="ZW39" s="200"/>
      <c r="ZX39" s="198"/>
      <c r="ZY39" s="199"/>
      <c r="ZZ39" s="200"/>
      <c r="AAA39" s="198"/>
      <c r="AAB39" s="199"/>
      <c r="AAC39" s="200"/>
      <c r="AAD39" s="198"/>
      <c r="AAE39" s="199"/>
      <c r="AAF39" s="200"/>
      <c r="AAG39" s="198"/>
      <c r="AAH39" s="199"/>
      <c r="AAI39" s="200"/>
      <c r="AAJ39" s="198"/>
      <c r="AAK39" s="199"/>
      <c r="AAL39" s="200"/>
      <c r="AAM39" s="198"/>
      <c r="AAN39" s="199"/>
      <c r="AAO39" s="200"/>
      <c r="AAP39" s="198"/>
      <c r="AAQ39" s="199"/>
      <c r="AAR39" s="200"/>
      <c r="AAS39" s="198"/>
      <c r="AAT39" s="199"/>
      <c r="AAU39" s="200"/>
      <c r="AAV39" s="198"/>
      <c r="AAW39" s="199"/>
      <c r="AAX39" s="200"/>
      <c r="AAY39" s="198"/>
      <c r="AAZ39" s="199"/>
      <c r="ABA39" s="200"/>
      <c r="ABB39" s="198"/>
      <c r="ABC39" s="199"/>
      <c r="ABD39" s="200"/>
      <c r="ABE39" s="198"/>
      <c r="ABF39" s="199"/>
      <c r="ABG39" s="200"/>
      <c r="ABH39" s="198"/>
      <c r="ABI39" s="199"/>
      <c r="ABJ39" s="200"/>
      <c r="ABK39" s="198"/>
      <c r="ABL39" s="199"/>
      <c r="ABM39" s="200"/>
      <c r="ABN39" s="198"/>
      <c r="ABO39" s="199"/>
      <c r="ABP39" s="200"/>
      <c r="ABQ39" s="198"/>
      <c r="ABR39" s="199"/>
      <c r="ABS39" s="200"/>
      <c r="ABT39" s="198"/>
      <c r="ABU39" s="199"/>
      <c r="ABV39" s="200"/>
      <c r="ABW39" s="198"/>
      <c r="ABX39" s="199"/>
      <c r="ABY39" s="200"/>
      <c r="ABZ39" s="198"/>
      <c r="ACA39" s="199"/>
      <c r="ACB39" s="200"/>
      <c r="ACC39" s="198"/>
      <c r="ACD39" s="199"/>
      <c r="ACE39" s="200"/>
      <c r="ACF39" s="198"/>
      <c r="ACG39" s="199"/>
      <c r="ACH39" s="200"/>
      <c r="ACI39" s="198"/>
      <c r="ACJ39" s="199"/>
      <c r="ACK39" s="200"/>
      <c r="ACL39" s="198"/>
      <c r="ACM39" s="199"/>
      <c r="ACN39" s="200"/>
      <c r="ACO39" s="198"/>
      <c r="ACP39" s="199"/>
      <c r="ACQ39" s="200"/>
      <c r="ACR39" s="198"/>
      <c r="ACS39" s="199"/>
      <c r="ACT39" s="200"/>
      <c r="ACU39" s="198"/>
      <c r="ACV39" s="199"/>
      <c r="ACW39" s="200"/>
      <c r="ACX39" s="198"/>
      <c r="ACY39" s="199"/>
      <c r="ACZ39" s="200"/>
      <c r="ADA39" s="198"/>
      <c r="ADB39" s="199"/>
      <c r="ADC39" s="200"/>
      <c r="ADD39" s="198"/>
      <c r="ADE39" s="199"/>
      <c r="ADF39" s="200"/>
      <c r="ADG39" s="198"/>
      <c r="ADH39" s="199"/>
      <c r="ADI39" s="200"/>
      <c r="ADJ39" s="198"/>
      <c r="ADK39" s="199"/>
      <c r="ADL39" s="200"/>
      <c r="ADM39" s="198"/>
      <c r="ADN39" s="199"/>
      <c r="ADO39" s="200"/>
      <c r="ADP39" s="198"/>
      <c r="ADQ39" s="199"/>
      <c r="ADR39" s="200"/>
      <c r="ADS39" s="198"/>
      <c r="ADT39" s="199"/>
      <c r="ADU39" s="200"/>
      <c r="ADV39" s="198"/>
      <c r="ADW39" s="199"/>
      <c r="ADX39" s="200"/>
      <c r="ADY39" s="198"/>
      <c r="ADZ39" s="199"/>
      <c r="AEA39" s="200"/>
      <c r="AEB39" s="198"/>
      <c r="AEC39" s="199"/>
      <c r="AED39" s="200"/>
      <c r="AEE39" s="198"/>
      <c r="AEF39" s="199"/>
      <c r="AEG39" s="200"/>
      <c r="AEH39" s="198"/>
      <c r="AEI39" s="199"/>
      <c r="AEJ39" s="200"/>
      <c r="AEK39" s="198"/>
      <c r="AEL39" s="199"/>
      <c r="AEM39" s="200"/>
      <c r="AEN39" s="198"/>
      <c r="AEO39" s="199"/>
      <c r="AEP39" s="200"/>
      <c r="AEQ39" s="198"/>
      <c r="AER39" s="199"/>
      <c r="AES39" s="200"/>
      <c r="AET39" s="198"/>
      <c r="AEU39" s="199"/>
      <c r="AEV39" s="200"/>
      <c r="AEW39" s="198"/>
      <c r="AEX39" s="199"/>
      <c r="AEY39" s="200"/>
      <c r="AEZ39" s="198"/>
      <c r="AFA39" s="199"/>
      <c r="AFB39" s="200"/>
      <c r="AFC39" s="198"/>
      <c r="AFD39" s="199"/>
      <c r="AFE39" s="200"/>
      <c r="AFF39" s="198"/>
      <c r="AFG39" s="199"/>
      <c r="AFH39" s="200"/>
      <c r="AFI39" s="198"/>
      <c r="AFJ39" s="199"/>
      <c r="AFK39" s="200"/>
      <c r="AFL39" s="198"/>
      <c r="AFM39" s="199"/>
      <c r="AFN39" s="200"/>
      <c r="AFO39" s="198"/>
      <c r="AFP39" s="199"/>
      <c r="AFQ39" s="200"/>
      <c r="AFR39" s="198"/>
      <c r="AFS39" s="199"/>
      <c r="AFT39" s="200"/>
      <c r="AFU39" s="198"/>
      <c r="AFV39" s="199"/>
      <c r="AFW39" s="200"/>
      <c r="AFX39" s="198"/>
      <c r="AFY39" s="199"/>
      <c r="AFZ39" s="200"/>
      <c r="AGA39" s="198"/>
      <c r="AGB39" s="199"/>
      <c r="AGC39" s="200"/>
      <c r="AGD39" s="198"/>
      <c r="AGE39" s="199"/>
      <c r="AGF39" s="200"/>
      <c r="AGG39" s="198"/>
      <c r="AGH39" s="199"/>
      <c r="AGI39" s="200"/>
      <c r="AGJ39" s="198"/>
      <c r="AGK39" s="199"/>
      <c r="AGL39" s="200"/>
      <c r="AGM39" s="198"/>
      <c r="AGN39" s="199"/>
      <c r="AGO39" s="200"/>
      <c r="AGP39" s="198"/>
      <c r="AGQ39" s="199"/>
      <c r="AGR39" s="200"/>
      <c r="AGS39" s="198"/>
      <c r="AGT39" s="199"/>
      <c r="AGU39" s="200"/>
      <c r="AGV39" s="198"/>
      <c r="AGW39" s="199"/>
      <c r="AGX39" s="200"/>
      <c r="AGY39" s="198"/>
      <c r="AGZ39" s="199"/>
      <c r="AHA39" s="200"/>
      <c r="AHB39" s="198"/>
      <c r="AHC39" s="199"/>
      <c r="AHD39" s="200"/>
      <c r="AHE39" s="198"/>
      <c r="AHF39" s="199"/>
      <c r="AHG39" s="200"/>
      <c r="AHH39" s="198"/>
      <c r="AHI39" s="199"/>
      <c r="AHJ39" s="200"/>
      <c r="AHK39" s="198"/>
      <c r="AHL39" s="199"/>
      <c r="AHM39" s="200"/>
      <c r="AHN39" s="198"/>
      <c r="AHO39" s="199"/>
      <c r="AHP39" s="200"/>
      <c r="AHQ39" s="198"/>
      <c r="AHR39" s="199"/>
      <c r="AHS39" s="200"/>
      <c r="AHT39" s="198"/>
      <c r="AHU39" s="199"/>
      <c r="AHV39" s="200"/>
    </row>
    <row r="40" spans="2:906" s="74" customFormat="1" x14ac:dyDescent="0.2">
      <c r="B40" s="73"/>
      <c r="C40" s="196" t="s">
        <v>6</v>
      </c>
      <c r="D40" s="197"/>
      <c r="E40" s="145"/>
      <c r="F40" s="150"/>
      <c r="G40" s="198"/>
      <c r="H40" s="199"/>
      <c r="I40" s="200"/>
      <c r="J40" s="198"/>
      <c r="K40" s="199"/>
      <c r="L40" s="200"/>
      <c r="M40" s="198"/>
      <c r="N40" s="199"/>
      <c r="O40" s="200"/>
      <c r="P40" s="198"/>
      <c r="Q40" s="199"/>
      <c r="R40" s="200"/>
      <c r="S40" s="198"/>
      <c r="T40" s="199"/>
      <c r="U40" s="200"/>
      <c r="V40" s="198"/>
      <c r="W40" s="199"/>
      <c r="X40" s="200"/>
      <c r="Y40" s="198"/>
      <c r="Z40" s="199"/>
      <c r="AA40" s="200"/>
      <c r="AB40" s="198"/>
      <c r="AC40" s="199"/>
      <c r="AD40" s="200"/>
      <c r="AE40" s="198"/>
      <c r="AF40" s="199"/>
      <c r="AG40" s="200"/>
      <c r="AH40" s="198"/>
      <c r="AI40" s="199"/>
      <c r="AJ40" s="200"/>
      <c r="AK40" s="198"/>
      <c r="AL40" s="199"/>
      <c r="AM40" s="200"/>
      <c r="AN40" s="198"/>
      <c r="AO40" s="199"/>
      <c r="AP40" s="200"/>
      <c r="AQ40" s="198"/>
      <c r="AR40" s="199"/>
      <c r="AS40" s="200"/>
      <c r="AT40" s="198"/>
      <c r="AU40" s="199"/>
      <c r="AV40" s="200"/>
      <c r="AW40" s="198"/>
      <c r="AX40" s="199"/>
      <c r="AY40" s="200"/>
      <c r="AZ40" s="198"/>
      <c r="BA40" s="199"/>
      <c r="BB40" s="200"/>
      <c r="BC40" s="198"/>
      <c r="BD40" s="199"/>
      <c r="BE40" s="200"/>
      <c r="BF40" s="198"/>
      <c r="BG40" s="199"/>
      <c r="BH40" s="200"/>
      <c r="BI40" s="198"/>
      <c r="BJ40" s="199"/>
      <c r="BK40" s="200"/>
      <c r="BL40" s="198"/>
      <c r="BM40" s="199"/>
      <c r="BN40" s="200"/>
      <c r="BO40" s="198"/>
      <c r="BP40" s="199"/>
      <c r="BQ40" s="200"/>
      <c r="BR40" s="198"/>
      <c r="BS40" s="199"/>
      <c r="BT40" s="200"/>
      <c r="BU40" s="198"/>
      <c r="BV40" s="199"/>
      <c r="BW40" s="200"/>
      <c r="BX40" s="198"/>
      <c r="BY40" s="199"/>
      <c r="BZ40" s="200"/>
      <c r="CA40" s="198"/>
      <c r="CB40" s="199"/>
      <c r="CC40" s="200"/>
      <c r="CD40" s="198"/>
      <c r="CE40" s="199"/>
      <c r="CF40" s="200"/>
      <c r="CG40" s="198"/>
      <c r="CH40" s="199"/>
      <c r="CI40" s="200"/>
      <c r="CJ40" s="198"/>
      <c r="CK40" s="199"/>
      <c r="CL40" s="200"/>
      <c r="CM40" s="198"/>
      <c r="CN40" s="199"/>
      <c r="CO40" s="200"/>
      <c r="CP40" s="198"/>
      <c r="CQ40" s="199"/>
      <c r="CR40" s="200"/>
      <c r="CS40" s="198"/>
      <c r="CT40" s="199"/>
      <c r="CU40" s="200"/>
      <c r="CV40" s="198"/>
      <c r="CW40" s="199"/>
      <c r="CX40" s="200"/>
      <c r="CY40" s="198"/>
      <c r="CZ40" s="199"/>
      <c r="DA40" s="200"/>
      <c r="DB40" s="198"/>
      <c r="DC40" s="199"/>
      <c r="DD40" s="200"/>
      <c r="DE40" s="198"/>
      <c r="DF40" s="199"/>
      <c r="DG40" s="200"/>
      <c r="DH40" s="198"/>
      <c r="DI40" s="199"/>
      <c r="DJ40" s="200"/>
      <c r="DK40" s="198"/>
      <c r="DL40" s="199"/>
      <c r="DM40" s="200"/>
      <c r="DN40" s="198"/>
      <c r="DO40" s="199"/>
      <c r="DP40" s="200"/>
      <c r="DQ40" s="198"/>
      <c r="DR40" s="199"/>
      <c r="DS40" s="200"/>
      <c r="DT40" s="198"/>
      <c r="DU40" s="199"/>
      <c r="DV40" s="200"/>
      <c r="DW40" s="198"/>
      <c r="DX40" s="199"/>
      <c r="DY40" s="200"/>
      <c r="DZ40" s="198"/>
      <c r="EA40" s="199"/>
      <c r="EB40" s="200"/>
      <c r="EC40" s="198"/>
      <c r="ED40" s="199"/>
      <c r="EE40" s="200"/>
      <c r="EF40" s="198"/>
      <c r="EG40" s="199"/>
      <c r="EH40" s="200"/>
      <c r="EI40" s="198"/>
      <c r="EJ40" s="199"/>
      <c r="EK40" s="200"/>
      <c r="EL40" s="198"/>
      <c r="EM40" s="199"/>
      <c r="EN40" s="200"/>
      <c r="EO40" s="198"/>
      <c r="EP40" s="199"/>
      <c r="EQ40" s="200"/>
      <c r="ER40" s="198"/>
      <c r="ES40" s="199"/>
      <c r="ET40" s="200"/>
      <c r="EU40" s="198"/>
      <c r="EV40" s="199"/>
      <c r="EW40" s="200"/>
      <c r="EX40" s="198"/>
      <c r="EY40" s="199"/>
      <c r="EZ40" s="200"/>
      <c r="FA40" s="198"/>
      <c r="FB40" s="199"/>
      <c r="FC40" s="200"/>
      <c r="FD40" s="198"/>
      <c r="FE40" s="199"/>
      <c r="FF40" s="200"/>
      <c r="FG40" s="198"/>
      <c r="FH40" s="199"/>
      <c r="FI40" s="200"/>
      <c r="FJ40" s="198"/>
      <c r="FK40" s="199"/>
      <c r="FL40" s="200"/>
      <c r="FM40" s="198"/>
      <c r="FN40" s="199"/>
      <c r="FO40" s="200"/>
      <c r="FP40" s="198"/>
      <c r="FQ40" s="199"/>
      <c r="FR40" s="200"/>
      <c r="FS40" s="198"/>
      <c r="FT40" s="199"/>
      <c r="FU40" s="200"/>
      <c r="FV40" s="198"/>
      <c r="FW40" s="199"/>
      <c r="FX40" s="200"/>
      <c r="FY40" s="198"/>
      <c r="FZ40" s="199"/>
      <c r="GA40" s="200"/>
      <c r="GB40" s="198"/>
      <c r="GC40" s="199"/>
      <c r="GD40" s="200"/>
      <c r="GE40" s="198"/>
      <c r="GF40" s="199"/>
      <c r="GG40" s="200"/>
      <c r="GH40" s="198"/>
      <c r="GI40" s="199"/>
      <c r="GJ40" s="200"/>
      <c r="GK40" s="198"/>
      <c r="GL40" s="199"/>
      <c r="GM40" s="200"/>
      <c r="GN40" s="198"/>
      <c r="GO40" s="199"/>
      <c r="GP40" s="200"/>
      <c r="GQ40" s="198"/>
      <c r="GR40" s="199"/>
      <c r="GS40" s="200"/>
      <c r="GT40" s="198"/>
      <c r="GU40" s="199"/>
      <c r="GV40" s="200"/>
      <c r="GW40" s="198"/>
      <c r="GX40" s="199"/>
      <c r="GY40" s="200"/>
      <c r="GZ40" s="198"/>
      <c r="HA40" s="199"/>
      <c r="HB40" s="200"/>
      <c r="HC40" s="198"/>
      <c r="HD40" s="199"/>
      <c r="HE40" s="200"/>
      <c r="HF40" s="198"/>
      <c r="HG40" s="199"/>
      <c r="HH40" s="200"/>
      <c r="HI40" s="198"/>
      <c r="HJ40" s="199"/>
      <c r="HK40" s="200"/>
      <c r="HL40" s="198"/>
      <c r="HM40" s="199"/>
      <c r="HN40" s="200"/>
      <c r="HO40" s="198"/>
      <c r="HP40" s="199"/>
      <c r="HQ40" s="200"/>
      <c r="HR40" s="198"/>
      <c r="HS40" s="199"/>
      <c r="HT40" s="200"/>
      <c r="HU40" s="198"/>
      <c r="HV40" s="199"/>
      <c r="HW40" s="200"/>
      <c r="HX40" s="198"/>
      <c r="HY40" s="199"/>
      <c r="HZ40" s="200"/>
      <c r="IA40" s="198"/>
      <c r="IB40" s="199"/>
      <c r="IC40" s="200"/>
      <c r="ID40" s="198"/>
      <c r="IE40" s="199"/>
      <c r="IF40" s="200"/>
      <c r="IG40" s="198"/>
      <c r="IH40" s="199"/>
      <c r="II40" s="200"/>
      <c r="IJ40" s="198"/>
      <c r="IK40" s="199"/>
      <c r="IL40" s="200"/>
      <c r="IM40" s="198"/>
      <c r="IN40" s="199"/>
      <c r="IO40" s="200"/>
      <c r="IP40" s="198"/>
      <c r="IQ40" s="199"/>
      <c r="IR40" s="200"/>
      <c r="IS40" s="198"/>
      <c r="IT40" s="199"/>
      <c r="IU40" s="200"/>
      <c r="IV40" s="198"/>
      <c r="IW40" s="199"/>
      <c r="IX40" s="200"/>
      <c r="IY40" s="198"/>
      <c r="IZ40" s="199"/>
      <c r="JA40" s="200"/>
      <c r="JB40" s="198"/>
      <c r="JC40" s="199"/>
      <c r="JD40" s="200"/>
      <c r="JE40" s="198"/>
      <c r="JF40" s="199"/>
      <c r="JG40" s="200"/>
      <c r="JH40" s="198"/>
      <c r="JI40" s="199"/>
      <c r="JJ40" s="200"/>
      <c r="JK40" s="198"/>
      <c r="JL40" s="199"/>
      <c r="JM40" s="200"/>
      <c r="JN40" s="198"/>
      <c r="JO40" s="199"/>
      <c r="JP40" s="200"/>
      <c r="JQ40" s="198"/>
      <c r="JR40" s="199"/>
      <c r="JS40" s="200"/>
      <c r="JT40" s="198"/>
      <c r="JU40" s="199"/>
      <c r="JV40" s="200"/>
      <c r="JW40" s="198"/>
      <c r="JX40" s="199"/>
      <c r="JY40" s="200"/>
      <c r="JZ40" s="198"/>
      <c r="KA40" s="199"/>
      <c r="KB40" s="200"/>
      <c r="KC40" s="198"/>
      <c r="KD40" s="199"/>
      <c r="KE40" s="200"/>
      <c r="KF40" s="198"/>
      <c r="KG40" s="199"/>
      <c r="KH40" s="200"/>
      <c r="KI40" s="198"/>
      <c r="KJ40" s="199"/>
      <c r="KK40" s="200"/>
      <c r="KL40" s="198"/>
      <c r="KM40" s="199"/>
      <c r="KN40" s="200"/>
      <c r="KO40" s="198"/>
      <c r="KP40" s="199"/>
      <c r="KQ40" s="200"/>
      <c r="KR40" s="198"/>
      <c r="KS40" s="199"/>
      <c r="KT40" s="200"/>
      <c r="KU40" s="198"/>
      <c r="KV40" s="199"/>
      <c r="KW40" s="200"/>
      <c r="KX40" s="198"/>
      <c r="KY40" s="199"/>
      <c r="KZ40" s="200"/>
      <c r="LA40" s="198"/>
      <c r="LB40" s="199"/>
      <c r="LC40" s="200"/>
      <c r="LD40" s="198"/>
      <c r="LE40" s="199"/>
      <c r="LF40" s="200"/>
      <c r="LG40" s="198"/>
      <c r="LH40" s="199"/>
      <c r="LI40" s="200"/>
      <c r="LJ40" s="198"/>
      <c r="LK40" s="199"/>
      <c r="LL40" s="200"/>
      <c r="LM40" s="198"/>
      <c r="LN40" s="199"/>
      <c r="LO40" s="200"/>
      <c r="LP40" s="198"/>
      <c r="LQ40" s="199"/>
      <c r="LR40" s="200"/>
      <c r="LS40" s="198"/>
      <c r="LT40" s="199"/>
      <c r="LU40" s="200"/>
      <c r="LV40" s="198"/>
      <c r="LW40" s="199"/>
      <c r="LX40" s="200"/>
      <c r="LY40" s="198"/>
      <c r="LZ40" s="199"/>
      <c r="MA40" s="200"/>
      <c r="MB40" s="198"/>
      <c r="MC40" s="199"/>
      <c r="MD40" s="200"/>
      <c r="ME40" s="198"/>
      <c r="MF40" s="199"/>
      <c r="MG40" s="200"/>
      <c r="MH40" s="198"/>
      <c r="MI40" s="199"/>
      <c r="MJ40" s="200"/>
      <c r="MK40" s="198"/>
      <c r="ML40" s="199"/>
      <c r="MM40" s="200"/>
      <c r="MN40" s="198"/>
      <c r="MO40" s="199"/>
      <c r="MP40" s="200"/>
      <c r="MQ40" s="198"/>
      <c r="MR40" s="199"/>
      <c r="MS40" s="200"/>
      <c r="MT40" s="198"/>
      <c r="MU40" s="199"/>
      <c r="MV40" s="200"/>
      <c r="MW40" s="198"/>
      <c r="MX40" s="199"/>
      <c r="MY40" s="200"/>
      <c r="MZ40" s="198"/>
      <c r="NA40" s="199"/>
      <c r="NB40" s="200"/>
      <c r="NC40" s="198"/>
      <c r="ND40" s="199"/>
      <c r="NE40" s="200"/>
      <c r="NF40" s="198"/>
      <c r="NG40" s="199"/>
      <c r="NH40" s="200"/>
      <c r="NI40" s="198"/>
      <c r="NJ40" s="199"/>
      <c r="NK40" s="200"/>
      <c r="NL40" s="198"/>
      <c r="NM40" s="199"/>
      <c r="NN40" s="200"/>
      <c r="NO40" s="198"/>
      <c r="NP40" s="199"/>
      <c r="NQ40" s="200"/>
      <c r="NR40" s="198"/>
      <c r="NS40" s="199"/>
      <c r="NT40" s="200"/>
      <c r="NU40" s="198"/>
      <c r="NV40" s="199"/>
      <c r="NW40" s="200"/>
      <c r="NX40" s="198"/>
      <c r="NY40" s="199"/>
      <c r="NZ40" s="200"/>
      <c r="OA40" s="198"/>
      <c r="OB40" s="199"/>
      <c r="OC40" s="200"/>
      <c r="OD40" s="198"/>
      <c r="OE40" s="199"/>
      <c r="OF40" s="200"/>
      <c r="OG40" s="198"/>
      <c r="OH40" s="199"/>
      <c r="OI40" s="200"/>
      <c r="OJ40" s="198"/>
      <c r="OK40" s="199"/>
      <c r="OL40" s="200"/>
      <c r="OM40" s="198"/>
      <c r="ON40" s="199"/>
      <c r="OO40" s="200"/>
      <c r="OP40" s="198"/>
      <c r="OQ40" s="199"/>
      <c r="OR40" s="200"/>
      <c r="OS40" s="198"/>
      <c r="OT40" s="199"/>
      <c r="OU40" s="200"/>
      <c r="OV40" s="198"/>
      <c r="OW40" s="199"/>
      <c r="OX40" s="200"/>
      <c r="OY40" s="198"/>
      <c r="OZ40" s="199"/>
      <c r="PA40" s="200"/>
      <c r="PB40" s="198"/>
      <c r="PC40" s="199"/>
      <c r="PD40" s="200"/>
      <c r="PE40" s="198"/>
      <c r="PF40" s="199"/>
      <c r="PG40" s="200"/>
      <c r="PH40" s="198"/>
      <c r="PI40" s="199"/>
      <c r="PJ40" s="200"/>
      <c r="PK40" s="198"/>
      <c r="PL40" s="199"/>
      <c r="PM40" s="200"/>
      <c r="PN40" s="198"/>
      <c r="PO40" s="199"/>
      <c r="PP40" s="200"/>
      <c r="PQ40" s="198"/>
      <c r="PR40" s="199"/>
      <c r="PS40" s="200"/>
      <c r="PT40" s="198"/>
      <c r="PU40" s="199"/>
      <c r="PV40" s="200"/>
      <c r="PW40" s="198"/>
      <c r="PX40" s="199"/>
      <c r="PY40" s="200"/>
      <c r="PZ40" s="198"/>
      <c r="QA40" s="199"/>
      <c r="QB40" s="200"/>
      <c r="QC40" s="198"/>
      <c r="QD40" s="199"/>
      <c r="QE40" s="200"/>
      <c r="QF40" s="198"/>
      <c r="QG40" s="199"/>
      <c r="QH40" s="200"/>
      <c r="QI40" s="198"/>
      <c r="QJ40" s="199"/>
      <c r="QK40" s="200"/>
      <c r="QL40" s="198"/>
      <c r="QM40" s="199"/>
      <c r="QN40" s="200"/>
      <c r="QO40" s="198"/>
      <c r="QP40" s="199"/>
      <c r="QQ40" s="200"/>
      <c r="QR40" s="198"/>
      <c r="QS40" s="199"/>
      <c r="QT40" s="200"/>
      <c r="QU40" s="198"/>
      <c r="QV40" s="199"/>
      <c r="QW40" s="200"/>
      <c r="QX40" s="198"/>
      <c r="QY40" s="199"/>
      <c r="QZ40" s="200"/>
      <c r="RA40" s="198"/>
      <c r="RB40" s="199"/>
      <c r="RC40" s="200"/>
      <c r="RD40" s="198"/>
      <c r="RE40" s="199"/>
      <c r="RF40" s="200"/>
      <c r="RG40" s="198"/>
      <c r="RH40" s="199"/>
      <c r="RI40" s="200"/>
      <c r="RJ40" s="198"/>
      <c r="RK40" s="199"/>
      <c r="RL40" s="200"/>
      <c r="RM40" s="198"/>
      <c r="RN40" s="199"/>
      <c r="RO40" s="200"/>
      <c r="RP40" s="198"/>
      <c r="RQ40" s="199"/>
      <c r="RR40" s="200"/>
      <c r="RS40" s="198"/>
      <c r="RT40" s="199"/>
      <c r="RU40" s="200"/>
      <c r="RV40" s="198"/>
      <c r="RW40" s="199"/>
      <c r="RX40" s="200"/>
      <c r="RY40" s="198"/>
      <c r="RZ40" s="199"/>
      <c r="SA40" s="200"/>
      <c r="SB40" s="198"/>
      <c r="SC40" s="199"/>
      <c r="SD40" s="200"/>
      <c r="SE40" s="198"/>
      <c r="SF40" s="199"/>
      <c r="SG40" s="200"/>
      <c r="SH40" s="198"/>
      <c r="SI40" s="199"/>
      <c r="SJ40" s="200"/>
      <c r="SK40" s="198"/>
      <c r="SL40" s="199"/>
      <c r="SM40" s="200"/>
      <c r="SN40" s="198"/>
      <c r="SO40" s="199"/>
      <c r="SP40" s="200"/>
      <c r="SQ40" s="198"/>
      <c r="SR40" s="199"/>
      <c r="SS40" s="200"/>
      <c r="ST40" s="198"/>
      <c r="SU40" s="199"/>
      <c r="SV40" s="200"/>
      <c r="SW40" s="198"/>
      <c r="SX40" s="199"/>
      <c r="SY40" s="200"/>
      <c r="SZ40" s="198"/>
      <c r="TA40" s="199"/>
      <c r="TB40" s="200"/>
      <c r="TC40" s="198"/>
      <c r="TD40" s="199"/>
      <c r="TE40" s="200"/>
      <c r="TF40" s="198"/>
      <c r="TG40" s="199"/>
      <c r="TH40" s="200"/>
      <c r="TI40" s="198"/>
      <c r="TJ40" s="199"/>
      <c r="TK40" s="200"/>
      <c r="TL40" s="198"/>
      <c r="TM40" s="199"/>
      <c r="TN40" s="200"/>
      <c r="TO40" s="198"/>
      <c r="TP40" s="199"/>
      <c r="TQ40" s="200"/>
      <c r="TR40" s="198"/>
      <c r="TS40" s="199"/>
      <c r="TT40" s="200"/>
      <c r="TU40" s="198"/>
      <c r="TV40" s="199"/>
      <c r="TW40" s="200"/>
      <c r="TX40" s="198"/>
      <c r="TY40" s="199"/>
      <c r="TZ40" s="200"/>
      <c r="UA40" s="198"/>
      <c r="UB40" s="199"/>
      <c r="UC40" s="200"/>
      <c r="UD40" s="198"/>
      <c r="UE40" s="199"/>
      <c r="UF40" s="200"/>
      <c r="UG40" s="198"/>
      <c r="UH40" s="199"/>
      <c r="UI40" s="200"/>
      <c r="UJ40" s="198"/>
      <c r="UK40" s="199"/>
      <c r="UL40" s="200"/>
      <c r="UM40" s="198"/>
      <c r="UN40" s="199"/>
      <c r="UO40" s="200"/>
      <c r="UP40" s="198"/>
      <c r="UQ40" s="199"/>
      <c r="UR40" s="200"/>
      <c r="US40" s="198"/>
      <c r="UT40" s="199"/>
      <c r="UU40" s="200"/>
      <c r="UV40" s="198"/>
      <c r="UW40" s="199"/>
      <c r="UX40" s="200"/>
      <c r="UY40" s="198"/>
      <c r="UZ40" s="199"/>
      <c r="VA40" s="200"/>
      <c r="VB40" s="198"/>
      <c r="VC40" s="199"/>
      <c r="VD40" s="200"/>
      <c r="VE40" s="198"/>
      <c r="VF40" s="199"/>
      <c r="VG40" s="200"/>
      <c r="VH40" s="198"/>
      <c r="VI40" s="199"/>
      <c r="VJ40" s="200"/>
      <c r="VK40" s="198"/>
      <c r="VL40" s="199"/>
      <c r="VM40" s="200"/>
      <c r="VN40" s="198"/>
      <c r="VO40" s="199"/>
      <c r="VP40" s="200"/>
      <c r="VQ40" s="198"/>
      <c r="VR40" s="199"/>
      <c r="VS40" s="200"/>
      <c r="VT40" s="198"/>
      <c r="VU40" s="199"/>
      <c r="VV40" s="200"/>
      <c r="VW40" s="198"/>
      <c r="VX40" s="199"/>
      <c r="VY40" s="200"/>
      <c r="VZ40" s="198"/>
      <c r="WA40" s="199"/>
      <c r="WB40" s="200"/>
      <c r="WC40" s="198"/>
      <c r="WD40" s="199"/>
      <c r="WE40" s="200"/>
      <c r="WF40" s="198"/>
      <c r="WG40" s="199"/>
      <c r="WH40" s="200"/>
      <c r="WI40" s="198"/>
      <c r="WJ40" s="199"/>
      <c r="WK40" s="200"/>
      <c r="WL40" s="198"/>
      <c r="WM40" s="199"/>
      <c r="WN40" s="200"/>
      <c r="WO40" s="198"/>
      <c r="WP40" s="199"/>
      <c r="WQ40" s="200"/>
      <c r="WR40" s="198"/>
      <c r="WS40" s="199"/>
      <c r="WT40" s="200"/>
      <c r="WU40" s="198"/>
      <c r="WV40" s="199"/>
      <c r="WW40" s="200"/>
      <c r="WX40" s="198"/>
      <c r="WY40" s="199"/>
      <c r="WZ40" s="200"/>
      <c r="XA40" s="198"/>
      <c r="XB40" s="199"/>
      <c r="XC40" s="200"/>
      <c r="XD40" s="198"/>
      <c r="XE40" s="199"/>
      <c r="XF40" s="200"/>
      <c r="XG40" s="198"/>
      <c r="XH40" s="199"/>
      <c r="XI40" s="200"/>
      <c r="XJ40" s="198"/>
      <c r="XK40" s="199"/>
      <c r="XL40" s="200"/>
      <c r="XM40" s="198"/>
      <c r="XN40" s="199"/>
      <c r="XO40" s="200"/>
      <c r="XP40" s="198"/>
      <c r="XQ40" s="199"/>
      <c r="XR40" s="200"/>
      <c r="XS40" s="198"/>
      <c r="XT40" s="199"/>
      <c r="XU40" s="200"/>
      <c r="XV40" s="198"/>
      <c r="XW40" s="199"/>
      <c r="XX40" s="200"/>
      <c r="XY40" s="198"/>
      <c r="XZ40" s="199"/>
      <c r="YA40" s="200"/>
      <c r="YB40" s="198"/>
      <c r="YC40" s="199"/>
      <c r="YD40" s="200"/>
      <c r="YE40" s="198"/>
      <c r="YF40" s="199"/>
      <c r="YG40" s="200"/>
      <c r="YH40" s="198"/>
      <c r="YI40" s="199"/>
      <c r="YJ40" s="200"/>
      <c r="YK40" s="198"/>
      <c r="YL40" s="199"/>
      <c r="YM40" s="200"/>
      <c r="YN40" s="198"/>
      <c r="YO40" s="199"/>
      <c r="YP40" s="200"/>
      <c r="YQ40" s="198"/>
      <c r="YR40" s="199"/>
      <c r="YS40" s="200"/>
      <c r="YT40" s="198"/>
      <c r="YU40" s="199"/>
      <c r="YV40" s="200"/>
      <c r="YW40" s="198"/>
      <c r="YX40" s="199"/>
      <c r="YY40" s="200"/>
      <c r="YZ40" s="198"/>
      <c r="ZA40" s="199"/>
      <c r="ZB40" s="200"/>
      <c r="ZC40" s="198"/>
      <c r="ZD40" s="199"/>
      <c r="ZE40" s="200"/>
      <c r="ZF40" s="198"/>
      <c r="ZG40" s="199"/>
      <c r="ZH40" s="200"/>
      <c r="ZI40" s="198"/>
      <c r="ZJ40" s="199"/>
      <c r="ZK40" s="200"/>
      <c r="ZL40" s="198"/>
      <c r="ZM40" s="199"/>
      <c r="ZN40" s="200"/>
      <c r="ZO40" s="198"/>
      <c r="ZP40" s="199"/>
      <c r="ZQ40" s="200"/>
      <c r="ZR40" s="198"/>
      <c r="ZS40" s="199"/>
      <c r="ZT40" s="200"/>
      <c r="ZU40" s="198"/>
      <c r="ZV40" s="199"/>
      <c r="ZW40" s="200"/>
      <c r="ZX40" s="198"/>
      <c r="ZY40" s="199"/>
      <c r="ZZ40" s="200"/>
      <c r="AAA40" s="198"/>
      <c r="AAB40" s="199"/>
      <c r="AAC40" s="200"/>
      <c r="AAD40" s="198"/>
      <c r="AAE40" s="199"/>
      <c r="AAF40" s="200"/>
      <c r="AAG40" s="198"/>
      <c r="AAH40" s="199"/>
      <c r="AAI40" s="200"/>
      <c r="AAJ40" s="198"/>
      <c r="AAK40" s="199"/>
      <c r="AAL40" s="200"/>
      <c r="AAM40" s="198"/>
      <c r="AAN40" s="199"/>
      <c r="AAO40" s="200"/>
      <c r="AAP40" s="198"/>
      <c r="AAQ40" s="199"/>
      <c r="AAR40" s="200"/>
      <c r="AAS40" s="198"/>
      <c r="AAT40" s="199"/>
      <c r="AAU40" s="200"/>
      <c r="AAV40" s="198"/>
      <c r="AAW40" s="199"/>
      <c r="AAX40" s="200"/>
      <c r="AAY40" s="198"/>
      <c r="AAZ40" s="199"/>
      <c r="ABA40" s="200"/>
      <c r="ABB40" s="198"/>
      <c r="ABC40" s="199"/>
      <c r="ABD40" s="200"/>
      <c r="ABE40" s="198"/>
      <c r="ABF40" s="199"/>
      <c r="ABG40" s="200"/>
      <c r="ABH40" s="198"/>
      <c r="ABI40" s="199"/>
      <c r="ABJ40" s="200"/>
      <c r="ABK40" s="198"/>
      <c r="ABL40" s="199"/>
      <c r="ABM40" s="200"/>
      <c r="ABN40" s="198"/>
      <c r="ABO40" s="199"/>
      <c r="ABP40" s="200"/>
      <c r="ABQ40" s="198"/>
      <c r="ABR40" s="199"/>
      <c r="ABS40" s="200"/>
      <c r="ABT40" s="198"/>
      <c r="ABU40" s="199"/>
      <c r="ABV40" s="200"/>
      <c r="ABW40" s="198"/>
      <c r="ABX40" s="199"/>
      <c r="ABY40" s="200"/>
      <c r="ABZ40" s="198"/>
      <c r="ACA40" s="199"/>
      <c r="ACB40" s="200"/>
      <c r="ACC40" s="198"/>
      <c r="ACD40" s="199"/>
      <c r="ACE40" s="200"/>
      <c r="ACF40" s="198"/>
      <c r="ACG40" s="199"/>
      <c r="ACH40" s="200"/>
      <c r="ACI40" s="198"/>
      <c r="ACJ40" s="199"/>
      <c r="ACK40" s="200"/>
      <c r="ACL40" s="198"/>
      <c r="ACM40" s="199"/>
      <c r="ACN40" s="200"/>
      <c r="ACO40" s="198"/>
      <c r="ACP40" s="199"/>
      <c r="ACQ40" s="200"/>
      <c r="ACR40" s="198"/>
      <c r="ACS40" s="199"/>
      <c r="ACT40" s="200"/>
      <c r="ACU40" s="198"/>
      <c r="ACV40" s="199"/>
      <c r="ACW40" s="200"/>
      <c r="ACX40" s="198"/>
      <c r="ACY40" s="199"/>
      <c r="ACZ40" s="200"/>
      <c r="ADA40" s="198"/>
      <c r="ADB40" s="199"/>
      <c r="ADC40" s="200"/>
      <c r="ADD40" s="198"/>
      <c r="ADE40" s="199"/>
      <c r="ADF40" s="200"/>
      <c r="ADG40" s="198"/>
      <c r="ADH40" s="199"/>
      <c r="ADI40" s="200"/>
      <c r="ADJ40" s="198"/>
      <c r="ADK40" s="199"/>
      <c r="ADL40" s="200"/>
      <c r="ADM40" s="198"/>
      <c r="ADN40" s="199"/>
      <c r="ADO40" s="200"/>
      <c r="ADP40" s="198"/>
      <c r="ADQ40" s="199"/>
      <c r="ADR40" s="200"/>
      <c r="ADS40" s="198"/>
      <c r="ADT40" s="199"/>
      <c r="ADU40" s="200"/>
      <c r="ADV40" s="198"/>
      <c r="ADW40" s="199"/>
      <c r="ADX40" s="200"/>
      <c r="ADY40" s="198"/>
      <c r="ADZ40" s="199"/>
      <c r="AEA40" s="200"/>
      <c r="AEB40" s="198"/>
      <c r="AEC40" s="199"/>
      <c r="AED40" s="200"/>
      <c r="AEE40" s="198"/>
      <c r="AEF40" s="199"/>
      <c r="AEG40" s="200"/>
      <c r="AEH40" s="198"/>
      <c r="AEI40" s="199"/>
      <c r="AEJ40" s="200"/>
      <c r="AEK40" s="198"/>
      <c r="AEL40" s="199"/>
      <c r="AEM40" s="200"/>
      <c r="AEN40" s="198"/>
      <c r="AEO40" s="199"/>
      <c r="AEP40" s="200"/>
      <c r="AEQ40" s="198"/>
      <c r="AER40" s="199"/>
      <c r="AES40" s="200"/>
      <c r="AET40" s="198"/>
      <c r="AEU40" s="199"/>
      <c r="AEV40" s="200"/>
      <c r="AEW40" s="198"/>
      <c r="AEX40" s="199"/>
      <c r="AEY40" s="200"/>
      <c r="AEZ40" s="198"/>
      <c r="AFA40" s="199"/>
      <c r="AFB40" s="200"/>
      <c r="AFC40" s="198"/>
      <c r="AFD40" s="199"/>
      <c r="AFE40" s="200"/>
      <c r="AFF40" s="198"/>
      <c r="AFG40" s="199"/>
      <c r="AFH40" s="200"/>
      <c r="AFI40" s="198"/>
      <c r="AFJ40" s="199"/>
      <c r="AFK40" s="200"/>
      <c r="AFL40" s="198"/>
      <c r="AFM40" s="199"/>
      <c r="AFN40" s="200"/>
      <c r="AFO40" s="198"/>
      <c r="AFP40" s="199"/>
      <c r="AFQ40" s="200"/>
      <c r="AFR40" s="198"/>
      <c r="AFS40" s="199"/>
      <c r="AFT40" s="200"/>
      <c r="AFU40" s="198"/>
      <c r="AFV40" s="199"/>
      <c r="AFW40" s="200"/>
      <c r="AFX40" s="198"/>
      <c r="AFY40" s="199"/>
      <c r="AFZ40" s="200"/>
      <c r="AGA40" s="198"/>
      <c r="AGB40" s="199"/>
      <c r="AGC40" s="200"/>
      <c r="AGD40" s="198"/>
      <c r="AGE40" s="199"/>
      <c r="AGF40" s="200"/>
      <c r="AGG40" s="198"/>
      <c r="AGH40" s="199"/>
      <c r="AGI40" s="200"/>
      <c r="AGJ40" s="198"/>
      <c r="AGK40" s="199"/>
      <c r="AGL40" s="200"/>
      <c r="AGM40" s="198"/>
      <c r="AGN40" s="199"/>
      <c r="AGO40" s="200"/>
      <c r="AGP40" s="198"/>
      <c r="AGQ40" s="199"/>
      <c r="AGR40" s="200"/>
      <c r="AGS40" s="198"/>
      <c r="AGT40" s="199"/>
      <c r="AGU40" s="200"/>
      <c r="AGV40" s="198"/>
      <c r="AGW40" s="199"/>
      <c r="AGX40" s="200"/>
      <c r="AGY40" s="198"/>
      <c r="AGZ40" s="199"/>
      <c r="AHA40" s="200"/>
      <c r="AHB40" s="198"/>
      <c r="AHC40" s="199"/>
      <c r="AHD40" s="200"/>
      <c r="AHE40" s="198"/>
      <c r="AHF40" s="199"/>
      <c r="AHG40" s="200"/>
      <c r="AHH40" s="198"/>
      <c r="AHI40" s="199"/>
      <c r="AHJ40" s="200"/>
      <c r="AHK40" s="198"/>
      <c r="AHL40" s="199"/>
      <c r="AHM40" s="200"/>
      <c r="AHN40" s="198"/>
      <c r="AHO40" s="199"/>
      <c r="AHP40" s="200"/>
      <c r="AHQ40" s="198"/>
      <c r="AHR40" s="199"/>
      <c r="AHS40" s="200"/>
      <c r="AHT40" s="198"/>
      <c r="AHU40" s="199"/>
      <c r="AHV40" s="200"/>
    </row>
    <row r="41" spans="2:906" s="74" customFormat="1" x14ac:dyDescent="0.2">
      <c r="B41" s="73"/>
      <c r="C41" s="44" t="s">
        <v>108</v>
      </c>
      <c r="D41" s="197"/>
      <c r="E41" s="145"/>
      <c r="F41" s="150"/>
      <c r="G41" s="198"/>
      <c r="H41" s="199"/>
      <c r="I41" s="200"/>
      <c r="J41" s="198"/>
      <c r="K41" s="199"/>
      <c r="L41" s="200"/>
      <c r="M41" s="198"/>
      <c r="N41" s="199"/>
      <c r="O41" s="200"/>
      <c r="P41" s="198"/>
      <c r="Q41" s="199"/>
      <c r="R41" s="200"/>
      <c r="S41" s="198"/>
      <c r="T41" s="199"/>
      <c r="U41" s="200"/>
      <c r="V41" s="198"/>
      <c r="W41" s="199"/>
      <c r="X41" s="200"/>
      <c r="Y41" s="198"/>
      <c r="Z41" s="199"/>
      <c r="AA41" s="200"/>
      <c r="AB41" s="198"/>
      <c r="AC41" s="199"/>
      <c r="AD41" s="200"/>
      <c r="AE41" s="198"/>
      <c r="AF41" s="199"/>
      <c r="AG41" s="200"/>
      <c r="AH41" s="198"/>
      <c r="AI41" s="199"/>
      <c r="AJ41" s="200"/>
      <c r="AK41" s="198"/>
      <c r="AL41" s="199"/>
      <c r="AM41" s="200"/>
      <c r="AN41" s="198"/>
      <c r="AO41" s="199"/>
      <c r="AP41" s="200"/>
      <c r="AQ41" s="198"/>
      <c r="AR41" s="199"/>
      <c r="AS41" s="200"/>
      <c r="AT41" s="198"/>
      <c r="AU41" s="199"/>
      <c r="AV41" s="200"/>
      <c r="AW41" s="198"/>
      <c r="AX41" s="199"/>
      <c r="AY41" s="200"/>
      <c r="AZ41" s="198"/>
      <c r="BA41" s="199"/>
      <c r="BB41" s="200"/>
      <c r="BC41" s="198"/>
      <c r="BD41" s="199"/>
      <c r="BE41" s="200"/>
      <c r="BF41" s="198"/>
      <c r="BG41" s="199"/>
      <c r="BH41" s="200"/>
      <c r="BI41" s="198"/>
      <c r="BJ41" s="199"/>
      <c r="BK41" s="200"/>
      <c r="BL41" s="198"/>
      <c r="BM41" s="199"/>
      <c r="BN41" s="200"/>
      <c r="BO41" s="198"/>
      <c r="BP41" s="199"/>
      <c r="BQ41" s="200"/>
      <c r="BR41" s="198"/>
      <c r="BS41" s="199"/>
      <c r="BT41" s="200"/>
      <c r="BU41" s="198"/>
      <c r="BV41" s="199"/>
      <c r="BW41" s="200"/>
      <c r="BX41" s="198"/>
      <c r="BY41" s="199"/>
      <c r="BZ41" s="200"/>
      <c r="CA41" s="198"/>
      <c r="CB41" s="199"/>
      <c r="CC41" s="200"/>
      <c r="CD41" s="198"/>
      <c r="CE41" s="199"/>
      <c r="CF41" s="200"/>
      <c r="CG41" s="198"/>
      <c r="CH41" s="199"/>
      <c r="CI41" s="200"/>
      <c r="CJ41" s="198"/>
      <c r="CK41" s="199"/>
      <c r="CL41" s="200"/>
      <c r="CM41" s="198"/>
      <c r="CN41" s="199"/>
      <c r="CO41" s="200"/>
      <c r="CP41" s="198"/>
      <c r="CQ41" s="199"/>
      <c r="CR41" s="200"/>
      <c r="CS41" s="198"/>
      <c r="CT41" s="199"/>
      <c r="CU41" s="200"/>
      <c r="CV41" s="198"/>
      <c r="CW41" s="199"/>
      <c r="CX41" s="200"/>
      <c r="CY41" s="198"/>
      <c r="CZ41" s="199"/>
      <c r="DA41" s="200"/>
      <c r="DB41" s="198"/>
      <c r="DC41" s="199"/>
      <c r="DD41" s="200"/>
      <c r="DE41" s="198"/>
      <c r="DF41" s="199"/>
      <c r="DG41" s="200"/>
      <c r="DH41" s="198"/>
      <c r="DI41" s="199"/>
      <c r="DJ41" s="200"/>
      <c r="DK41" s="198"/>
      <c r="DL41" s="199"/>
      <c r="DM41" s="200"/>
      <c r="DN41" s="198"/>
      <c r="DO41" s="199"/>
      <c r="DP41" s="200"/>
      <c r="DQ41" s="198"/>
      <c r="DR41" s="199"/>
      <c r="DS41" s="200"/>
      <c r="DT41" s="198"/>
      <c r="DU41" s="199"/>
      <c r="DV41" s="200"/>
      <c r="DW41" s="198"/>
      <c r="DX41" s="199"/>
      <c r="DY41" s="200"/>
      <c r="DZ41" s="198"/>
      <c r="EA41" s="199"/>
      <c r="EB41" s="200"/>
      <c r="EC41" s="198"/>
      <c r="ED41" s="199"/>
      <c r="EE41" s="200"/>
      <c r="EF41" s="198"/>
      <c r="EG41" s="199"/>
      <c r="EH41" s="200"/>
      <c r="EI41" s="198"/>
      <c r="EJ41" s="199"/>
      <c r="EK41" s="200"/>
      <c r="EL41" s="198"/>
      <c r="EM41" s="199"/>
      <c r="EN41" s="200"/>
      <c r="EO41" s="198"/>
      <c r="EP41" s="199"/>
      <c r="EQ41" s="200"/>
      <c r="ER41" s="198"/>
      <c r="ES41" s="199"/>
      <c r="ET41" s="200"/>
      <c r="EU41" s="198"/>
      <c r="EV41" s="199"/>
      <c r="EW41" s="200"/>
      <c r="EX41" s="198"/>
      <c r="EY41" s="199"/>
      <c r="EZ41" s="200"/>
      <c r="FA41" s="198"/>
      <c r="FB41" s="199"/>
      <c r="FC41" s="200"/>
      <c r="FD41" s="198"/>
      <c r="FE41" s="199"/>
      <c r="FF41" s="200"/>
      <c r="FG41" s="198"/>
      <c r="FH41" s="199"/>
      <c r="FI41" s="200"/>
      <c r="FJ41" s="198"/>
      <c r="FK41" s="199"/>
      <c r="FL41" s="200"/>
      <c r="FM41" s="198"/>
      <c r="FN41" s="199"/>
      <c r="FO41" s="200"/>
      <c r="FP41" s="198"/>
      <c r="FQ41" s="199"/>
      <c r="FR41" s="200"/>
      <c r="FS41" s="198"/>
      <c r="FT41" s="199"/>
      <c r="FU41" s="200"/>
      <c r="FV41" s="198"/>
      <c r="FW41" s="199"/>
      <c r="FX41" s="200"/>
      <c r="FY41" s="198"/>
      <c r="FZ41" s="199"/>
      <c r="GA41" s="200"/>
      <c r="GB41" s="198"/>
      <c r="GC41" s="199"/>
      <c r="GD41" s="200"/>
      <c r="GE41" s="198"/>
      <c r="GF41" s="199"/>
      <c r="GG41" s="200"/>
      <c r="GH41" s="198"/>
      <c r="GI41" s="199"/>
      <c r="GJ41" s="200"/>
      <c r="GK41" s="198"/>
      <c r="GL41" s="199"/>
      <c r="GM41" s="200"/>
      <c r="GN41" s="198"/>
      <c r="GO41" s="199"/>
      <c r="GP41" s="200"/>
      <c r="GQ41" s="198"/>
      <c r="GR41" s="199"/>
      <c r="GS41" s="200"/>
      <c r="GT41" s="198"/>
      <c r="GU41" s="199"/>
      <c r="GV41" s="200"/>
      <c r="GW41" s="198"/>
      <c r="GX41" s="199"/>
      <c r="GY41" s="200"/>
      <c r="GZ41" s="198"/>
      <c r="HA41" s="199"/>
      <c r="HB41" s="200"/>
      <c r="HC41" s="198"/>
      <c r="HD41" s="199"/>
      <c r="HE41" s="200"/>
      <c r="HF41" s="198"/>
      <c r="HG41" s="199"/>
      <c r="HH41" s="200"/>
      <c r="HI41" s="198"/>
      <c r="HJ41" s="199"/>
      <c r="HK41" s="200"/>
      <c r="HL41" s="198"/>
      <c r="HM41" s="199"/>
      <c r="HN41" s="200"/>
      <c r="HO41" s="198"/>
      <c r="HP41" s="199"/>
      <c r="HQ41" s="200"/>
      <c r="HR41" s="198"/>
      <c r="HS41" s="199"/>
      <c r="HT41" s="200"/>
      <c r="HU41" s="198"/>
      <c r="HV41" s="199"/>
      <c r="HW41" s="200"/>
      <c r="HX41" s="198"/>
      <c r="HY41" s="199"/>
      <c r="HZ41" s="200"/>
      <c r="IA41" s="198"/>
      <c r="IB41" s="199"/>
      <c r="IC41" s="200"/>
      <c r="ID41" s="198"/>
      <c r="IE41" s="199"/>
      <c r="IF41" s="200"/>
      <c r="IG41" s="198"/>
      <c r="IH41" s="199"/>
      <c r="II41" s="200"/>
      <c r="IJ41" s="198"/>
      <c r="IK41" s="199"/>
      <c r="IL41" s="200"/>
      <c r="IM41" s="198"/>
      <c r="IN41" s="199"/>
      <c r="IO41" s="200"/>
      <c r="IP41" s="198"/>
      <c r="IQ41" s="199"/>
      <c r="IR41" s="200"/>
      <c r="IS41" s="198"/>
      <c r="IT41" s="199"/>
      <c r="IU41" s="200"/>
      <c r="IV41" s="198"/>
      <c r="IW41" s="199"/>
      <c r="IX41" s="200"/>
      <c r="IY41" s="198"/>
      <c r="IZ41" s="199"/>
      <c r="JA41" s="200"/>
      <c r="JB41" s="198"/>
      <c r="JC41" s="199"/>
      <c r="JD41" s="200"/>
      <c r="JE41" s="198"/>
      <c r="JF41" s="199"/>
      <c r="JG41" s="200"/>
      <c r="JH41" s="198"/>
      <c r="JI41" s="199"/>
      <c r="JJ41" s="200"/>
      <c r="JK41" s="198"/>
      <c r="JL41" s="199"/>
      <c r="JM41" s="200"/>
      <c r="JN41" s="198"/>
      <c r="JO41" s="199"/>
      <c r="JP41" s="200"/>
      <c r="JQ41" s="198"/>
      <c r="JR41" s="199"/>
      <c r="JS41" s="200"/>
      <c r="JT41" s="198"/>
      <c r="JU41" s="199"/>
      <c r="JV41" s="200"/>
      <c r="JW41" s="198"/>
      <c r="JX41" s="199"/>
      <c r="JY41" s="200"/>
      <c r="JZ41" s="198"/>
      <c r="KA41" s="199"/>
      <c r="KB41" s="200"/>
      <c r="KC41" s="198"/>
      <c r="KD41" s="199"/>
      <c r="KE41" s="200"/>
      <c r="KF41" s="198"/>
      <c r="KG41" s="199"/>
      <c r="KH41" s="200"/>
      <c r="KI41" s="198"/>
      <c r="KJ41" s="199"/>
      <c r="KK41" s="200"/>
      <c r="KL41" s="198"/>
      <c r="KM41" s="199"/>
      <c r="KN41" s="200"/>
      <c r="KO41" s="198"/>
      <c r="KP41" s="199"/>
      <c r="KQ41" s="200"/>
      <c r="KR41" s="198"/>
      <c r="KS41" s="199"/>
      <c r="KT41" s="200"/>
      <c r="KU41" s="198"/>
      <c r="KV41" s="199"/>
      <c r="KW41" s="200"/>
      <c r="KX41" s="198"/>
      <c r="KY41" s="199"/>
      <c r="KZ41" s="200"/>
      <c r="LA41" s="198"/>
      <c r="LB41" s="199"/>
      <c r="LC41" s="200"/>
      <c r="LD41" s="198"/>
      <c r="LE41" s="199"/>
      <c r="LF41" s="200"/>
      <c r="LG41" s="198"/>
      <c r="LH41" s="199"/>
      <c r="LI41" s="200"/>
      <c r="LJ41" s="198"/>
      <c r="LK41" s="199"/>
      <c r="LL41" s="200"/>
      <c r="LM41" s="198"/>
      <c r="LN41" s="199"/>
      <c r="LO41" s="200"/>
      <c r="LP41" s="198"/>
      <c r="LQ41" s="199"/>
      <c r="LR41" s="200"/>
      <c r="LS41" s="198"/>
      <c r="LT41" s="199"/>
      <c r="LU41" s="200"/>
      <c r="LV41" s="198"/>
      <c r="LW41" s="199"/>
      <c r="LX41" s="200"/>
      <c r="LY41" s="198"/>
      <c r="LZ41" s="199"/>
      <c r="MA41" s="200"/>
      <c r="MB41" s="198"/>
      <c r="MC41" s="199"/>
      <c r="MD41" s="200"/>
      <c r="ME41" s="198"/>
      <c r="MF41" s="199"/>
      <c r="MG41" s="200"/>
      <c r="MH41" s="198"/>
      <c r="MI41" s="199"/>
      <c r="MJ41" s="200"/>
      <c r="MK41" s="198"/>
      <c r="ML41" s="199"/>
      <c r="MM41" s="200"/>
      <c r="MN41" s="198"/>
      <c r="MO41" s="199"/>
      <c r="MP41" s="200"/>
      <c r="MQ41" s="198"/>
      <c r="MR41" s="199"/>
      <c r="MS41" s="200"/>
      <c r="MT41" s="198"/>
      <c r="MU41" s="199"/>
      <c r="MV41" s="200"/>
      <c r="MW41" s="198"/>
      <c r="MX41" s="199"/>
      <c r="MY41" s="200"/>
      <c r="MZ41" s="198"/>
      <c r="NA41" s="199"/>
      <c r="NB41" s="200"/>
      <c r="NC41" s="198"/>
      <c r="ND41" s="199"/>
      <c r="NE41" s="200"/>
      <c r="NF41" s="198"/>
      <c r="NG41" s="199"/>
      <c r="NH41" s="200"/>
      <c r="NI41" s="198"/>
      <c r="NJ41" s="199"/>
      <c r="NK41" s="200"/>
      <c r="NL41" s="198"/>
      <c r="NM41" s="199"/>
      <c r="NN41" s="200"/>
      <c r="NO41" s="198"/>
      <c r="NP41" s="199"/>
      <c r="NQ41" s="200"/>
      <c r="NR41" s="198"/>
      <c r="NS41" s="199"/>
      <c r="NT41" s="200"/>
      <c r="NU41" s="198"/>
      <c r="NV41" s="199"/>
      <c r="NW41" s="200"/>
      <c r="NX41" s="198"/>
      <c r="NY41" s="199"/>
      <c r="NZ41" s="200"/>
      <c r="OA41" s="198"/>
      <c r="OB41" s="199"/>
      <c r="OC41" s="200"/>
      <c r="OD41" s="198"/>
      <c r="OE41" s="199"/>
      <c r="OF41" s="200"/>
      <c r="OG41" s="198"/>
      <c r="OH41" s="199"/>
      <c r="OI41" s="200"/>
      <c r="OJ41" s="198"/>
      <c r="OK41" s="199"/>
      <c r="OL41" s="200"/>
      <c r="OM41" s="198"/>
      <c r="ON41" s="199"/>
      <c r="OO41" s="200"/>
      <c r="OP41" s="198"/>
      <c r="OQ41" s="199"/>
      <c r="OR41" s="200"/>
      <c r="OS41" s="198"/>
      <c r="OT41" s="199"/>
      <c r="OU41" s="200"/>
      <c r="OV41" s="198"/>
      <c r="OW41" s="199"/>
      <c r="OX41" s="200"/>
      <c r="OY41" s="198"/>
      <c r="OZ41" s="199"/>
      <c r="PA41" s="200"/>
      <c r="PB41" s="198"/>
      <c r="PC41" s="199"/>
      <c r="PD41" s="200"/>
      <c r="PE41" s="198"/>
      <c r="PF41" s="199"/>
      <c r="PG41" s="200"/>
      <c r="PH41" s="198"/>
      <c r="PI41" s="199"/>
      <c r="PJ41" s="200"/>
      <c r="PK41" s="198"/>
      <c r="PL41" s="199"/>
      <c r="PM41" s="200"/>
      <c r="PN41" s="198"/>
      <c r="PO41" s="199"/>
      <c r="PP41" s="200"/>
      <c r="PQ41" s="198"/>
      <c r="PR41" s="199"/>
      <c r="PS41" s="200"/>
      <c r="PT41" s="198"/>
      <c r="PU41" s="199"/>
      <c r="PV41" s="200"/>
      <c r="PW41" s="198"/>
      <c r="PX41" s="199"/>
      <c r="PY41" s="200"/>
      <c r="PZ41" s="198"/>
      <c r="QA41" s="199"/>
      <c r="QB41" s="200"/>
      <c r="QC41" s="198"/>
      <c r="QD41" s="199"/>
      <c r="QE41" s="200"/>
      <c r="QF41" s="198"/>
      <c r="QG41" s="199"/>
      <c r="QH41" s="200"/>
      <c r="QI41" s="198"/>
      <c r="QJ41" s="199"/>
      <c r="QK41" s="200"/>
      <c r="QL41" s="198"/>
      <c r="QM41" s="199"/>
      <c r="QN41" s="200"/>
      <c r="QO41" s="198"/>
      <c r="QP41" s="199"/>
      <c r="QQ41" s="200"/>
      <c r="QR41" s="198"/>
      <c r="QS41" s="199"/>
      <c r="QT41" s="200"/>
      <c r="QU41" s="198"/>
      <c r="QV41" s="199"/>
      <c r="QW41" s="200"/>
      <c r="QX41" s="198"/>
      <c r="QY41" s="199"/>
      <c r="QZ41" s="200"/>
      <c r="RA41" s="198"/>
      <c r="RB41" s="199"/>
      <c r="RC41" s="200"/>
      <c r="RD41" s="198"/>
      <c r="RE41" s="199"/>
      <c r="RF41" s="200"/>
      <c r="RG41" s="198"/>
      <c r="RH41" s="199"/>
      <c r="RI41" s="200"/>
      <c r="RJ41" s="198"/>
      <c r="RK41" s="199"/>
      <c r="RL41" s="200"/>
      <c r="RM41" s="198"/>
      <c r="RN41" s="199"/>
      <c r="RO41" s="200"/>
      <c r="RP41" s="198"/>
      <c r="RQ41" s="199"/>
      <c r="RR41" s="200"/>
      <c r="RS41" s="198"/>
      <c r="RT41" s="199"/>
      <c r="RU41" s="200"/>
      <c r="RV41" s="198"/>
      <c r="RW41" s="199"/>
      <c r="RX41" s="200"/>
      <c r="RY41" s="198"/>
      <c r="RZ41" s="199"/>
      <c r="SA41" s="200"/>
      <c r="SB41" s="198"/>
      <c r="SC41" s="199"/>
      <c r="SD41" s="200"/>
      <c r="SE41" s="198"/>
      <c r="SF41" s="199"/>
      <c r="SG41" s="200"/>
      <c r="SH41" s="198"/>
      <c r="SI41" s="199"/>
      <c r="SJ41" s="200"/>
      <c r="SK41" s="198"/>
      <c r="SL41" s="199"/>
      <c r="SM41" s="200"/>
      <c r="SN41" s="198"/>
      <c r="SO41" s="199"/>
      <c r="SP41" s="200"/>
      <c r="SQ41" s="198"/>
      <c r="SR41" s="199"/>
      <c r="SS41" s="200"/>
      <c r="ST41" s="198"/>
      <c r="SU41" s="199"/>
      <c r="SV41" s="200"/>
      <c r="SW41" s="198"/>
      <c r="SX41" s="199"/>
      <c r="SY41" s="200"/>
      <c r="SZ41" s="198"/>
      <c r="TA41" s="199"/>
      <c r="TB41" s="200"/>
      <c r="TC41" s="198"/>
      <c r="TD41" s="199"/>
      <c r="TE41" s="200"/>
      <c r="TF41" s="198"/>
      <c r="TG41" s="199"/>
      <c r="TH41" s="200"/>
      <c r="TI41" s="198"/>
      <c r="TJ41" s="199"/>
      <c r="TK41" s="200"/>
      <c r="TL41" s="198"/>
      <c r="TM41" s="199"/>
      <c r="TN41" s="200"/>
      <c r="TO41" s="198"/>
      <c r="TP41" s="199"/>
      <c r="TQ41" s="200"/>
      <c r="TR41" s="198"/>
      <c r="TS41" s="199"/>
      <c r="TT41" s="200"/>
      <c r="TU41" s="198"/>
      <c r="TV41" s="199"/>
      <c r="TW41" s="200"/>
      <c r="TX41" s="198"/>
      <c r="TY41" s="199"/>
      <c r="TZ41" s="200"/>
      <c r="UA41" s="198"/>
      <c r="UB41" s="199"/>
      <c r="UC41" s="200"/>
      <c r="UD41" s="198"/>
      <c r="UE41" s="199"/>
      <c r="UF41" s="200"/>
      <c r="UG41" s="198"/>
      <c r="UH41" s="199"/>
      <c r="UI41" s="200"/>
      <c r="UJ41" s="198"/>
      <c r="UK41" s="199"/>
      <c r="UL41" s="200"/>
      <c r="UM41" s="198"/>
      <c r="UN41" s="199"/>
      <c r="UO41" s="200"/>
      <c r="UP41" s="198"/>
      <c r="UQ41" s="199"/>
      <c r="UR41" s="200"/>
      <c r="US41" s="198"/>
      <c r="UT41" s="199"/>
      <c r="UU41" s="200"/>
      <c r="UV41" s="198"/>
      <c r="UW41" s="199"/>
      <c r="UX41" s="200"/>
      <c r="UY41" s="198"/>
      <c r="UZ41" s="199"/>
      <c r="VA41" s="200"/>
      <c r="VB41" s="198"/>
      <c r="VC41" s="199"/>
      <c r="VD41" s="200"/>
      <c r="VE41" s="198"/>
      <c r="VF41" s="199"/>
      <c r="VG41" s="200"/>
      <c r="VH41" s="198"/>
      <c r="VI41" s="199"/>
      <c r="VJ41" s="200"/>
      <c r="VK41" s="198"/>
      <c r="VL41" s="199"/>
      <c r="VM41" s="200"/>
      <c r="VN41" s="198"/>
      <c r="VO41" s="199"/>
      <c r="VP41" s="200"/>
      <c r="VQ41" s="198"/>
      <c r="VR41" s="199"/>
      <c r="VS41" s="200"/>
      <c r="VT41" s="198"/>
      <c r="VU41" s="199"/>
      <c r="VV41" s="200"/>
      <c r="VW41" s="198"/>
      <c r="VX41" s="199"/>
      <c r="VY41" s="200"/>
      <c r="VZ41" s="198"/>
      <c r="WA41" s="199"/>
      <c r="WB41" s="200"/>
      <c r="WC41" s="198"/>
      <c r="WD41" s="199"/>
      <c r="WE41" s="200"/>
      <c r="WF41" s="198"/>
      <c r="WG41" s="199"/>
      <c r="WH41" s="200"/>
      <c r="WI41" s="198"/>
      <c r="WJ41" s="199"/>
      <c r="WK41" s="200"/>
      <c r="WL41" s="198"/>
      <c r="WM41" s="199"/>
      <c r="WN41" s="200"/>
      <c r="WO41" s="198"/>
      <c r="WP41" s="199"/>
      <c r="WQ41" s="200"/>
      <c r="WR41" s="198"/>
      <c r="WS41" s="199"/>
      <c r="WT41" s="200"/>
      <c r="WU41" s="198"/>
      <c r="WV41" s="199"/>
      <c r="WW41" s="200"/>
      <c r="WX41" s="198"/>
      <c r="WY41" s="199"/>
      <c r="WZ41" s="200"/>
      <c r="XA41" s="198"/>
      <c r="XB41" s="199"/>
      <c r="XC41" s="200"/>
      <c r="XD41" s="198"/>
      <c r="XE41" s="199"/>
      <c r="XF41" s="200"/>
      <c r="XG41" s="198"/>
      <c r="XH41" s="199"/>
      <c r="XI41" s="200"/>
      <c r="XJ41" s="198"/>
      <c r="XK41" s="199"/>
      <c r="XL41" s="200"/>
      <c r="XM41" s="198"/>
      <c r="XN41" s="199"/>
      <c r="XO41" s="200"/>
      <c r="XP41" s="198"/>
      <c r="XQ41" s="199"/>
      <c r="XR41" s="200"/>
      <c r="XS41" s="198"/>
      <c r="XT41" s="199"/>
      <c r="XU41" s="200"/>
      <c r="XV41" s="198"/>
      <c r="XW41" s="199"/>
      <c r="XX41" s="200"/>
      <c r="XY41" s="198"/>
      <c r="XZ41" s="199"/>
      <c r="YA41" s="200"/>
      <c r="YB41" s="198"/>
      <c r="YC41" s="199"/>
      <c r="YD41" s="200"/>
      <c r="YE41" s="198"/>
      <c r="YF41" s="199"/>
      <c r="YG41" s="200"/>
      <c r="YH41" s="198"/>
      <c r="YI41" s="199"/>
      <c r="YJ41" s="200"/>
      <c r="YK41" s="198"/>
      <c r="YL41" s="199"/>
      <c r="YM41" s="200"/>
      <c r="YN41" s="198"/>
      <c r="YO41" s="199"/>
      <c r="YP41" s="200"/>
      <c r="YQ41" s="198"/>
      <c r="YR41" s="199"/>
      <c r="YS41" s="200"/>
      <c r="YT41" s="198"/>
      <c r="YU41" s="199"/>
      <c r="YV41" s="200"/>
      <c r="YW41" s="198"/>
      <c r="YX41" s="199"/>
      <c r="YY41" s="200"/>
      <c r="YZ41" s="198"/>
      <c r="ZA41" s="199"/>
      <c r="ZB41" s="200"/>
      <c r="ZC41" s="198"/>
      <c r="ZD41" s="199"/>
      <c r="ZE41" s="200"/>
      <c r="ZF41" s="198"/>
      <c r="ZG41" s="199"/>
      <c r="ZH41" s="200"/>
      <c r="ZI41" s="198"/>
      <c r="ZJ41" s="199"/>
      <c r="ZK41" s="200"/>
      <c r="ZL41" s="198"/>
      <c r="ZM41" s="199"/>
      <c r="ZN41" s="200"/>
      <c r="ZO41" s="198"/>
      <c r="ZP41" s="199"/>
      <c r="ZQ41" s="200"/>
      <c r="ZR41" s="198"/>
      <c r="ZS41" s="199"/>
      <c r="ZT41" s="200"/>
      <c r="ZU41" s="198"/>
      <c r="ZV41" s="199"/>
      <c r="ZW41" s="200"/>
      <c r="ZX41" s="198"/>
      <c r="ZY41" s="199"/>
      <c r="ZZ41" s="200"/>
      <c r="AAA41" s="198"/>
      <c r="AAB41" s="199"/>
      <c r="AAC41" s="200"/>
      <c r="AAD41" s="198"/>
      <c r="AAE41" s="199"/>
      <c r="AAF41" s="200"/>
      <c r="AAG41" s="198"/>
      <c r="AAH41" s="199"/>
      <c r="AAI41" s="200"/>
      <c r="AAJ41" s="198"/>
      <c r="AAK41" s="199"/>
      <c r="AAL41" s="200"/>
      <c r="AAM41" s="198"/>
      <c r="AAN41" s="199"/>
      <c r="AAO41" s="200"/>
      <c r="AAP41" s="198"/>
      <c r="AAQ41" s="199"/>
      <c r="AAR41" s="200"/>
      <c r="AAS41" s="198"/>
      <c r="AAT41" s="199"/>
      <c r="AAU41" s="200"/>
      <c r="AAV41" s="198"/>
      <c r="AAW41" s="199"/>
      <c r="AAX41" s="200"/>
      <c r="AAY41" s="198"/>
      <c r="AAZ41" s="199"/>
      <c r="ABA41" s="200"/>
      <c r="ABB41" s="198"/>
      <c r="ABC41" s="199"/>
      <c r="ABD41" s="200"/>
      <c r="ABE41" s="198"/>
      <c r="ABF41" s="199"/>
      <c r="ABG41" s="200"/>
      <c r="ABH41" s="198"/>
      <c r="ABI41" s="199"/>
      <c r="ABJ41" s="200"/>
      <c r="ABK41" s="198"/>
      <c r="ABL41" s="199"/>
      <c r="ABM41" s="200"/>
      <c r="ABN41" s="198"/>
      <c r="ABO41" s="199"/>
      <c r="ABP41" s="200"/>
      <c r="ABQ41" s="198"/>
      <c r="ABR41" s="199"/>
      <c r="ABS41" s="200"/>
      <c r="ABT41" s="198"/>
      <c r="ABU41" s="199"/>
      <c r="ABV41" s="200"/>
      <c r="ABW41" s="198"/>
      <c r="ABX41" s="199"/>
      <c r="ABY41" s="200"/>
      <c r="ABZ41" s="198"/>
      <c r="ACA41" s="199"/>
      <c r="ACB41" s="200"/>
      <c r="ACC41" s="198"/>
      <c r="ACD41" s="199"/>
      <c r="ACE41" s="200"/>
      <c r="ACF41" s="198"/>
      <c r="ACG41" s="199"/>
      <c r="ACH41" s="200"/>
      <c r="ACI41" s="198"/>
      <c r="ACJ41" s="199"/>
      <c r="ACK41" s="200"/>
      <c r="ACL41" s="198"/>
      <c r="ACM41" s="199"/>
      <c r="ACN41" s="200"/>
      <c r="ACO41" s="198"/>
      <c r="ACP41" s="199"/>
      <c r="ACQ41" s="200"/>
      <c r="ACR41" s="198"/>
      <c r="ACS41" s="199"/>
      <c r="ACT41" s="200"/>
      <c r="ACU41" s="198"/>
      <c r="ACV41" s="199"/>
      <c r="ACW41" s="200"/>
      <c r="ACX41" s="198"/>
      <c r="ACY41" s="199"/>
      <c r="ACZ41" s="200"/>
      <c r="ADA41" s="198"/>
      <c r="ADB41" s="199"/>
      <c r="ADC41" s="200"/>
      <c r="ADD41" s="198"/>
      <c r="ADE41" s="199"/>
      <c r="ADF41" s="200"/>
      <c r="ADG41" s="198"/>
      <c r="ADH41" s="199"/>
      <c r="ADI41" s="200"/>
      <c r="ADJ41" s="198"/>
      <c r="ADK41" s="199"/>
      <c r="ADL41" s="200"/>
      <c r="ADM41" s="198"/>
      <c r="ADN41" s="199"/>
      <c r="ADO41" s="200"/>
      <c r="ADP41" s="198"/>
      <c r="ADQ41" s="199"/>
      <c r="ADR41" s="200"/>
      <c r="ADS41" s="198"/>
      <c r="ADT41" s="199"/>
      <c r="ADU41" s="200"/>
      <c r="ADV41" s="198"/>
      <c r="ADW41" s="199"/>
      <c r="ADX41" s="200"/>
      <c r="ADY41" s="198"/>
      <c r="ADZ41" s="199"/>
      <c r="AEA41" s="200"/>
      <c r="AEB41" s="198"/>
      <c r="AEC41" s="199"/>
      <c r="AED41" s="200"/>
      <c r="AEE41" s="198"/>
      <c r="AEF41" s="199"/>
      <c r="AEG41" s="200"/>
      <c r="AEH41" s="198"/>
      <c r="AEI41" s="199"/>
      <c r="AEJ41" s="200"/>
      <c r="AEK41" s="198"/>
      <c r="AEL41" s="199"/>
      <c r="AEM41" s="200"/>
      <c r="AEN41" s="198"/>
      <c r="AEO41" s="199"/>
      <c r="AEP41" s="200"/>
      <c r="AEQ41" s="198"/>
      <c r="AER41" s="199"/>
      <c r="AES41" s="200"/>
      <c r="AET41" s="198"/>
      <c r="AEU41" s="199"/>
      <c r="AEV41" s="200"/>
      <c r="AEW41" s="198"/>
      <c r="AEX41" s="199"/>
      <c r="AEY41" s="200"/>
      <c r="AEZ41" s="198"/>
      <c r="AFA41" s="199"/>
      <c r="AFB41" s="200"/>
      <c r="AFC41" s="198"/>
      <c r="AFD41" s="199"/>
      <c r="AFE41" s="200"/>
      <c r="AFF41" s="198"/>
      <c r="AFG41" s="199"/>
      <c r="AFH41" s="200"/>
      <c r="AFI41" s="198"/>
      <c r="AFJ41" s="199"/>
      <c r="AFK41" s="200"/>
      <c r="AFL41" s="198"/>
      <c r="AFM41" s="199"/>
      <c r="AFN41" s="200"/>
      <c r="AFO41" s="198"/>
      <c r="AFP41" s="199"/>
      <c r="AFQ41" s="200"/>
      <c r="AFR41" s="198"/>
      <c r="AFS41" s="199"/>
      <c r="AFT41" s="200"/>
      <c r="AFU41" s="198"/>
      <c r="AFV41" s="199"/>
      <c r="AFW41" s="200"/>
      <c r="AFX41" s="198"/>
      <c r="AFY41" s="199"/>
      <c r="AFZ41" s="200"/>
      <c r="AGA41" s="198"/>
      <c r="AGB41" s="199"/>
      <c r="AGC41" s="200"/>
      <c r="AGD41" s="198"/>
      <c r="AGE41" s="199"/>
      <c r="AGF41" s="200"/>
      <c r="AGG41" s="198"/>
      <c r="AGH41" s="199"/>
      <c r="AGI41" s="200"/>
      <c r="AGJ41" s="198"/>
      <c r="AGK41" s="199"/>
      <c r="AGL41" s="200"/>
      <c r="AGM41" s="198"/>
      <c r="AGN41" s="199"/>
      <c r="AGO41" s="200"/>
      <c r="AGP41" s="198"/>
      <c r="AGQ41" s="199"/>
      <c r="AGR41" s="200"/>
      <c r="AGS41" s="198"/>
      <c r="AGT41" s="199"/>
      <c r="AGU41" s="200"/>
      <c r="AGV41" s="198"/>
      <c r="AGW41" s="199"/>
      <c r="AGX41" s="200"/>
      <c r="AGY41" s="198"/>
      <c r="AGZ41" s="199"/>
      <c r="AHA41" s="200"/>
      <c r="AHB41" s="198"/>
      <c r="AHC41" s="199"/>
      <c r="AHD41" s="200"/>
      <c r="AHE41" s="198"/>
      <c r="AHF41" s="199"/>
      <c r="AHG41" s="200"/>
      <c r="AHH41" s="198"/>
      <c r="AHI41" s="199"/>
      <c r="AHJ41" s="200"/>
      <c r="AHK41" s="198"/>
      <c r="AHL41" s="199"/>
      <c r="AHM41" s="200"/>
      <c r="AHN41" s="198"/>
      <c r="AHO41" s="199"/>
      <c r="AHP41" s="200"/>
      <c r="AHQ41" s="198"/>
      <c r="AHR41" s="199"/>
      <c r="AHS41" s="200"/>
      <c r="AHT41" s="198"/>
      <c r="AHU41" s="199"/>
      <c r="AHV41" s="200"/>
    </row>
    <row r="42" spans="2:906" s="74" customFormat="1" x14ac:dyDescent="0.2">
      <c r="B42" s="73"/>
      <c r="C42" s="196"/>
      <c r="D42" s="197"/>
      <c r="E42" s="145"/>
      <c r="F42" s="150"/>
      <c r="G42" s="201"/>
      <c r="H42" s="199"/>
      <c r="I42" s="200"/>
      <c r="J42" s="201"/>
      <c r="K42" s="199"/>
      <c r="L42" s="200"/>
      <c r="M42" s="201"/>
      <c r="N42" s="199"/>
      <c r="O42" s="200"/>
      <c r="P42" s="201"/>
      <c r="Q42" s="199"/>
      <c r="R42" s="200"/>
      <c r="S42" s="201"/>
      <c r="T42" s="199"/>
      <c r="U42" s="200"/>
      <c r="V42" s="201"/>
      <c r="W42" s="199"/>
      <c r="X42" s="200"/>
      <c r="Y42" s="201"/>
      <c r="Z42" s="199"/>
      <c r="AA42" s="200"/>
      <c r="AB42" s="201"/>
      <c r="AC42" s="199"/>
      <c r="AD42" s="200"/>
      <c r="AE42" s="201"/>
      <c r="AF42" s="199"/>
      <c r="AG42" s="200"/>
      <c r="AH42" s="201"/>
      <c r="AI42" s="199"/>
      <c r="AJ42" s="200"/>
      <c r="AK42" s="201"/>
      <c r="AL42" s="199"/>
      <c r="AM42" s="200"/>
      <c r="AN42" s="201"/>
      <c r="AO42" s="199"/>
      <c r="AP42" s="200"/>
      <c r="AQ42" s="201"/>
      <c r="AR42" s="199"/>
      <c r="AS42" s="200"/>
      <c r="AT42" s="201"/>
      <c r="AU42" s="199"/>
      <c r="AV42" s="200"/>
      <c r="AW42" s="201"/>
      <c r="AX42" s="199"/>
      <c r="AY42" s="200"/>
      <c r="AZ42" s="201"/>
      <c r="BA42" s="199"/>
      <c r="BB42" s="200"/>
      <c r="BC42" s="201"/>
      <c r="BD42" s="199"/>
      <c r="BE42" s="200"/>
      <c r="BF42" s="201"/>
      <c r="BG42" s="199"/>
      <c r="BH42" s="200"/>
      <c r="BI42" s="201"/>
      <c r="BJ42" s="199"/>
      <c r="BK42" s="200"/>
      <c r="BL42" s="201"/>
      <c r="BM42" s="199"/>
      <c r="BN42" s="200"/>
      <c r="BO42" s="201"/>
      <c r="BP42" s="199"/>
      <c r="BQ42" s="200"/>
      <c r="BR42" s="201"/>
      <c r="BS42" s="199"/>
      <c r="BT42" s="200"/>
      <c r="BU42" s="201"/>
      <c r="BV42" s="199"/>
      <c r="BW42" s="200"/>
      <c r="BX42" s="201"/>
      <c r="BY42" s="199"/>
      <c r="BZ42" s="200"/>
      <c r="CA42" s="201"/>
      <c r="CB42" s="199"/>
      <c r="CC42" s="200"/>
      <c r="CD42" s="201"/>
      <c r="CE42" s="199"/>
      <c r="CF42" s="200"/>
      <c r="CG42" s="201"/>
      <c r="CH42" s="199"/>
      <c r="CI42" s="200"/>
      <c r="CJ42" s="201"/>
      <c r="CK42" s="199"/>
      <c r="CL42" s="200"/>
      <c r="CM42" s="201"/>
      <c r="CN42" s="199"/>
      <c r="CO42" s="200"/>
      <c r="CP42" s="201"/>
      <c r="CQ42" s="199"/>
      <c r="CR42" s="200"/>
      <c r="CS42" s="201"/>
      <c r="CT42" s="199"/>
      <c r="CU42" s="200"/>
      <c r="CV42" s="201"/>
      <c r="CW42" s="199"/>
      <c r="CX42" s="200"/>
      <c r="CY42" s="201"/>
      <c r="CZ42" s="199"/>
      <c r="DA42" s="200"/>
      <c r="DB42" s="201"/>
      <c r="DC42" s="199"/>
      <c r="DD42" s="200"/>
      <c r="DE42" s="201"/>
      <c r="DF42" s="199"/>
      <c r="DG42" s="200"/>
      <c r="DH42" s="201"/>
      <c r="DI42" s="199"/>
      <c r="DJ42" s="200"/>
      <c r="DK42" s="201"/>
      <c r="DL42" s="199"/>
      <c r="DM42" s="200"/>
      <c r="DN42" s="201"/>
      <c r="DO42" s="199"/>
      <c r="DP42" s="200"/>
      <c r="DQ42" s="201"/>
      <c r="DR42" s="199"/>
      <c r="DS42" s="200"/>
      <c r="DT42" s="201"/>
      <c r="DU42" s="199"/>
      <c r="DV42" s="200"/>
      <c r="DW42" s="201"/>
      <c r="DX42" s="199"/>
      <c r="DY42" s="200"/>
      <c r="DZ42" s="201"/>
      <c r="EA42" s="199"/>
      <c r="EB42" s="200"/>
      <c r="EC42" s="201"/>
      <c r="ED42" s="199"/>
      <c r="EE42" s="200"/>
      <c r="EF42" s="201"/>
      <c r="EG42" s="199"/>
      <c r="EH42" s="200"/>
      <c r="EI42" s="201"/>
      <c r="EJ42" s="199"/>
      <c r="EK42" s="200"/>
      <c r="EL42" s="201"/>
      <c r="EM42" s="199"/>
      <c r="EN42" s="200"/>
      <c r="EO42" s="201"/>
      <c r="EP42" s="199"/>
      <c r="EQ42" s="200"/>
      <c r="ER42" s="201"/>
      <c r="ES42" s="199"/>
      <c r="ET42" s="200"/>
      <c r="EU42" s="201"/>
      <c r="EV42" s="199"/>
      <c r="EW42" s="200"/>
      <c r="EX42" s="201"/>
      <c r="EY42" s="199"/>
      <c r="EZ42" s="200"/>
      <c r="FA42" s="201"/>
      <c r="FB42" s="199"/>
      <c r="FC42" s="200"/>
      <c r="FD42" s="201"/>
      <c r="FE42" s="199"/>
      <c r="FF42" s="200"/>
      <c r="FG42" s="201"/>
      <c r="FH42" s="199"/>
      <c r="FI42" s="200"/>
      <c r="FJ42" s="201"/>
      <c r="FK42" s="199"/>
      <c r="FL42" s="200"/>
      <c r="FM42" s="201"/>
      <c r="FN42" s="199"/>
      <c r="FO42" s="200"/>
      <c r="FP42" s="201"/>
      <c r="FQ42" s="199"/>
      <c r="FR42" s="200"/>
      <c r="FS42" s="201"/>
      <c r="FT42" s="199"/>
      <c r="FU42" s="200"/>
      <c r="FV42" s="201"/>
      <c r="FW42" s="199"/>
      <c r="FX42" s="200"/>
      <c r="FY42" s="201"/>
      <c r="FZ42" s="199"/>
      <c r="GA42" s="200"/>
      <c r="GB42" s="201"/>
      <c r="GC42" s="199"/>
      <c r="GD42" s="200"/>
      <c r="GE42" s="201"/>
      <c r="GF42" s="199"/>
      <c r="GG42" s="200"/>
      <c r="GH42" s="201"/>
      <c r="GI42" s="199"/>
      <c r="GJ42" s="200"/>
      <c r="GK42" s="201"/>
      <c r="GL42" s="199"/>
      <c r="GM42" s="200"/>
      <c r="GN42" s="201"/>
      <c r="GO42" s="199"/>
      <c r="GP42" s="200"/>
      <c r="GQ42" s="201"/>
      <c r="GR42" s="199"/>
      <c r="GS42" s="200"/>
      <c r="GT42" s="201"/>
      <c r="GU42" s="199"/>
      <c r="GV42" s="200"/>
      <c r="GW42" s="201"/>
      <c r="GX42" s="199"/>
      <c r="GY42" s="200"/>
      <c r="GZ42" s="201"/>
      <c r="HA42" s="199"/>
      <c r="HB42" s="200"/>
      <c r="HC42" s="201"/>
      <c r="HD42" s="199"/>
      <c r="HE42" s="200"/>
      <c r="HF42" s="201"/>
      <c r="HG42" s="199"/>
      <c r="HH42" s="200"/>
      <c r="HI42" s="201"/>
      <c r="HJ42" s="199"/>
      <c r="HK42" s="200"/>
      <c r="HL42" s="201"/>
      <c r="HM42" s="199"/>
      <c r="HN42" s="200"/>
      <c r="HO42" s="201"/>
      <c r="HP42" s="199"/>
      <c r="HQ42" s="200"/>
      <c r="HR42" s="201"/>
      <c r="HS42" s="199"/>
      <c r="HT42" s="200"/>
      <c r="HU42" s="201"/>
      <c r="HV42" s="199"/>
      <c r="HW42" s="200"/>
      <c r="HX42" s="201"/>
      <c r="HY42" s="199"/>
      <c r="HZ42" s="200"/>
      <c r="IA42" s="201"/>
      <c r="IB42" s="199"/>
      <c r="IC42" s="200"/>
      <c r="ID42" s="201"/>
      <c r="IE42" s="199"/>
      <c r="IF42" s="200"/>
      <c r="IG42" s="201"/>
      <c r="IH42" s="199"/>
      <c r="II42" s="200"/>
      <c r="IJ42" s="201"/>
      <c r="IK42" s="199"/>
      <c r="IL42" s="200"/>
      <c r="IM42" s="201"/>
      <c r="IN42" s="199"/>
      <c r="IO42" s="200"/>
      <c r="IP42" s="201"/>
      <c r="IQ42" s="199"/>
      <c r="IR42" s="200"/>
      <c r="IS42" s="201"/>
      <c r="IT42" s="199"/>
      <c r="IU42" s="200"/>
      <c r="IV42" s="201"/>
      <c r="IW42" s="199"/>
      <c r="IX42" s="200"/>
      <c r="IY42" s="201"/>
      <c r="IZ42" s="199"/>
      <c r="JA42" s="200"/>
      <c r="JB42" s="201"/>
      <c r="JC42" s="199"/>
      <c r="JD42" s="200"/>
      <c r="JE42" s="201"/>
      <c r="JF42" s="199"/>
      <c r="JG42" s="200"/>
      <c r="JH42" s="201"/>
      <c r="JI42" s="199"/>
      <c r="JJ42" s="200"/>
      <c r="JK42" s="201"/>
      <c r="JL42" s="199"/>
      <c r="JM42" s="200"/>
      <c r="JN42" s="201"/>
      <c r="JO42" s="199"/>
      <c r="JP42" s="200"/>
      <c r="JQ42" s="201"/>
      <c r="JR42" s="199"/>
      <c r="JS42" s="200"/>
      <c r="JT42" s="201"/>
      <c r="JU42" s="199"/>
      <c r="JV42" s="200"/>
      <c r="JW42" s="201"/>
      <c r="JX42" s="199"/>
      <c r="JY42" s="200"/>
      <c r="JZ42" s="201"/>
      <c r="KA42" s="199"/>
      <c r="KB42" s="200"/>
      <c r="KC42" s="201"/>
      <c r="KD42" s="199"/>
      <c r="KE42" s="200"/>
      <c r="KF42" s="201"/>
      <c r="KG42" s="199"/>
      <c r="KH42" s="200"/>
      <c r="KI42" s="201"/>
      <c r="KJ42" s="199"/>
      <c r="KK42" s="200"/>
      <c r="KL42" s="201"/>
      <c r="KM42" s="199"/>
      <c r="KN42" s="200"/>
      <c r="KO42" s="201"/>
      <c r="KP42" s="199"/>
      <c r="KQ42" s="200"/>
      <c r="KR42" s="201"/>
      <c r="KS42" s="199"/>
      <c r="KT42" s="200"/>
      <c r="KU42" s="201"/>
      <c r="KV42" s="199"/>
      <c r="KW42" s="200"/>
      <c r="KX42" s="201"/>
      <c r="KY42" s="199"/>
      <c r="KZ42" s="200"/>
      <c r="LA42" s="201"/>
      <c r="LB42" s="199"/>
      <c r="LC42" s="200"/>
      <c r="LD42" s="201"/>
      <c r="LE42" s="199"/>
      <c r="LF42" s="200"/>
      <c r="LG42" s="201"/>
      <c r="LH42" s="199"/>
      <c r="LI42" s="200"/>
      <c r="LJ42" s="201"/>
      <c r="LK42" s="199"/>
      <c r="LL42" s="200"/>
      <c r="LM42" s="201"/>
      <c r="LN42" s="199"/>
      <c r="LO42" s="200"/>
      <c r="LP42" s="201"/>
      <c r="LQ42" s="199"/>
      <c r="LR42" s="200"/>
      <c r="LS42" s="201"/>
      <c r="LT42" s="199"/>
      <c r="LU42" s="200"/>
      <c r="LV42" s="201"/>
      <c r="LW42" s="199"/>
      <c r="LX42" s="200"/>
      <c r="LY42" s="201"/>
      <c r="LZ42" s="199"/>
      <c r="MA42" s="200"/>
      <c r="MB42" s="201"/>
      <c r="MC42" s="199"/>
      <c r="MD42" s="200"/>
      <c r="ME42" s="201"/>
      <c r="MF42" s="199"/>
      <c r="MG42" s="200"/>
      <c r="MH42" s="201"/>
      <c r="MI42" s="199"/>
      <c r="MJ42" s="200"/>
      <c r="MK42" s="201"/>
      <c r="ML42" s="199"/>
      <c r="MM42" s="200"/>
      <c r="MN42" s="201"/>
      <c r="MO42" s="199"/>
      <c r="MP42" s="200"/>
      <c r="MQ42" s="201"/>
      <c r="MR42" s="199"/>
      <c r="MS42" s="200"/>
      <c r="MT42" s="201"/>
      <c r="MU42" s="199"/>
      <c r="MV42" s="200"/>
      <c r="MW42" s="201"/>
      <c r="MX42" s="199"/>
      <c r="MY42" s="200"/>
      <c r="MZ42" s="201"/>
      <c r="NA42" s="199"/>
      <c r="NB42" s="200"/>
      <c r="NC42" s="201"/>
      <c r="ND42" s="199"/>
      <c r="NE42" s="200"/>
      <c r="NF42" s="201"/>
      <c r="NG42" s="199"/>
      <c r="NH42" s="200"/>
      <c r="NI42" s="201"/>
      <c r="NJ42" s="199"/>
      <c r="NK42" s="200"/>
      <c r="NL42" s="201"/>
      <c r="NM42" s="199"/>
      <c r="NN42" s="200"/>
      <c r="NO42" s="201"/>
      <c r="NP42" s="199"/>
      <c r="NQ42" s="200"/>
      <c r="NR42" s="201"/>
      <c r="NS42" s="199"/>
      <c r="NT42" s="200"/>
      <c r="NU42" s="201"/>
      <c r="NV42" s="199"/>
      <c r="NW42" s="200"/>
      <c r="NX42" s="201"/>
      <c r="NY42" s="199"/>
      <c r="NZ42" s="200"/>
      <c r="OA42" s="201"/>
      <c r="OB42" s="199"/>
      <c r="OC42" s="200"/>
      <c r="OD42" s="201"/>
      <c r="OE42" s="199"/>
      <c r="OF42" s="200"/>
      <c r="OG42" s="201"/>
      <c r="OH42" s="199"/>
      <c r="OI42" s="200"/>
      <c r="OJ42" s="201"/>
      <c r="OK42" s="199"/>
      <c r="OL42" s="200"/>
      <c r="OM42" s="201"/>
      <c r="ON42" s="199"/>
      <c r="OO42" s="200"/>
      <c r="OP42" s="201"/>
      <c r="OQ42" s="199"/>
      <c r="OR42" s="200"/>
      <c r="OS42" s="201"/>
      <c r="OT42" s="199"/>
      <c r="OU42" s="200"/>
      <c r="OV42" s="201"/>
      <c r="OW42" s="199"/>
      <c r="OX42" s="200"/>
      <c r="OY42" s="201"/>
      <c r="OZ42" s="199"/>
      <c r="PA42" s="200"/>
      <c r="PB42" s="201"/>
      <c r="PC42" s="199"/>
      <c r="PD42" s="200"/>
      <c r="PE42" s="201"/>
      <c r="PF42" s="199"/>
      <c r="PG42" s="200"/>
      <c r="PH42" s="201"/>
      <c r="PI42" s="199"/>
      <c r="PJ42" s="200"/>
      <c r="PK42" s="201"/>
      <c r="PL42" s="199"/>
      <c r="PM42" s="200"/>
      <c r="PN42" s="201"/>
      <c r="PO42" s="199"/>
      <c r="PP42" s="200"/>
      <c r="PQ42" s="201"/>
      <c r="PR42" s="199"/>
      <c r="PS42" s="200"/>
      <c r="PT42" s="201"/>
      <c r="PU42" s="199"/>
      <c r="PV42" s="200"/>
      <c r="PW42" s="201"/>
      <c r="PX42" s="199"/>
      <c r="PY42" s="200"/>
      <c r="PZ42" s="201"/>
      <c r="QA42" s="199"/>
      <c r="QB42" s="200"/>
      <c r="QC42" s="201"/>
      <c r="QD42" s="199"/>
      <c r="QE42" s="200"/>
      <c r="QF42" s="201"/>
      <c r="QG42" s="199"/>
      <c r="QH42" s="200"/>
      <c r="QI42" s="201"/>
      <c r="QJ42" s="199"/>
      <c r="QK42" s="200"/>
      <c r="QL42" s="201"/>
      <c r="QM42" s="199"/>
      <c r="QN42" s="200"/>
      <c r="QO42" s="201"/>
      <c r="QP42" s="199"/>
      <c r="QQ42" s="200"/>
      <c r="QR42" s="201"/>
      <c r="QS42" s="199"/>
      <c r="QT42" s="200"/>
      <c r="QU42" s="201"/>
      <c r="QV42" s="199"/>
      <c r="QW42" s="200"/>
      <c r="QX42" s="201"/>
      <c r="QY42" s="199"/>
      <c r="QZ42" s="200"/>
      <c r="RA42" s="201"/>
      <c r="RB42" s="199"/>
      <c r="RC42" s="200"/>
      <c r="RD42" s="201"/>
      <c r="RE42" s="199"/>
      <c r="RF42" s="200"/>
      <c r="RG42" s="201"/>
      <c r="RH42" s="199"/>
      <c r="RI42" s="200"/>
      <c r="RJ42" s="201"/>
      <c r="RK42" s="199"/>
      <c r="RL42" s="200"/>
      <c r="RM42" s="201"/>
      <c r="RN42" s="199"/>
      <c r="RO42" s="200"/>
      <c r="RP42" s="201"/>
      <c r="RQ42" s="199"/>
      <c r="RR42" s="200"/>
      <c r="RS42" s="201"/>
      <c r="RT42" s="199"/>
      <c r="RU42" s="200"/>
      <c r="RV42" s="201"/>
      <c r="RW42" s="199"/>
      <c r="RX42" s="200"/>
      <c r="RY42" s="201"/>
      <c r="RZ42" s="199"/>
      <c r="SA42" s="200"/>
      <c r="SB42" s="201"/>
      <c r="SC42" s="199"/>
      <c r="SD42" s="200"/>
      <c r="SE42" s="201"/>
      <c r="SF42" s="199"/>
      <c r="SG42" s="200"/>
      <c r="SH42" s="201"/>
      <c r="SI42" s="199"/>
      <c r="SJ42" s="200"/>
      <c r="SK42" s="201"/>
      <c r="SL42" s="199"/>
      <c r="SM42" s="200"/>
      <c r="SN42" s="201"/>
      <c r="SO42" s="199"/>
      <c r="SP42" s="200"/>
      <c r="SQ42" s="201"/>
      <c r="SR42" s="199"/>
      <c r="SS42" s="200"/>
      <c r="ST42" s="201"/>
      <c r="SU42" s="199"/>
      <c r="SV42" s="200"/>
      <c r="SW42" s="201"/>
      <c r="SX42" s="199"/>
      <c r="SY42" s="200"/>
      <c r="SZ42" s="201"/>
      <c r="TA42" s="199"/>
      <c r="TB42" s="200"/>
      <c r="TC42" s="201"/>
      <c r="TD42" s="199"/>
      <c r="TE42" s="200"/>
      <c r="TF42" s="201"/>
      <c r="TG42" s="199"/>
      <c r="TH42" s="200"/>
      <c r="TI42" s="201"/>
      <c r="TJ42" s="199"/>
      <c r="TK42" s="200"/>
      <c r="TL42" s="201"/>
      <c r="TM42" s="199"/>
      <c r="TN42" s="200"/>
      <c r="TO42" s="201"/>
      <c r="TP42" s="199"/>
      <c r="TQ42" s="200"/>
      <c r="TR42" s="201"/>
      <c r="TS42" s="199"/>
      <c r="TT42" s="200"/>
      <c r="TU42" s="201"/>
      <c r="TV42" s="199"/>
      <c r="TW42" s="200"/>
      <c r="TX42" s="201"/>
      <c r="TY42" s="199"/>
      <c r="TZ42" s="200"/>
      <c r="UA42" s="201"/>
      <c r="UB42" s="199"/>
      <c r="UC42" s="200"/>
      <c r="UD42" s="201"/>
      <c r="UE42" s="199"/>
      <c r="UF42" s="200"/>
      <c r="UG42" s="201"/>
      <c r="UH42" s="199"/>
      <c r="UI42" s="200"/>
      <c r="UJ42" s="201"/>
      <c r="UK42" s="199"/>
      <c r="UL42" s="200"/>
      <c r="UM42" s="201"/>
      <c r="UN42" s="199"/>
      <c r="UO42" s="200"/>
      <c r="UP42" s="201"/>
      <c r="UQ42" s="199"/>
      <c r="UR42" s="200"/>
      <c r="US42" s="201"/>
      <c r="UT42" s="199"/>
      <c r="UU42" s="200"/>
      <c r="UV42" s="201"/>
      <c r="UW42" s="199"/>
      <c r="UX42" s="200"/>
      <c r="UY42" s="201"/>
      <c r="UZ42" s="199"/>
      <c r="VA42" s="200"/>
      <c r="VB42" s="201"/>
      <c r="VC42" s="199"/>
      <c r="VD42" s="200"/>
      <c r="VE42" s="201"/>
      <c r="VF42" s="199"/>
      <c r="VG42" s="200"/>
      <c r="VH42" s="201"/>
      <c r="VI42" s="199"/>
      <c r="VJ42" s="200"/>
      <c r="VK42" s="201"/>
      <c r="VL42" s="199"/>
      <c r="VM42" s="200"/>
      <c r="VN42" s="201"/>
      <c r="VO42" s="199"/>
      <c r="VP42" s="200"/>
      <c r="VQ42" s="201"/>
      <c r="VR42" s="199"/>
      <c r="VS42" s="200"/>
      <c r="VT42" s="201"/>
      <c r="VU42" s="199"/>
      <c r="VV42" s="200"/>
      <c r="VW42" s="201"/>
      <c r="VX42" s="199"/>
      <c r="VY42" s="200"/>
      <c r="VZ42" s="201"/>
      <c r="WA42" s="199"/>
      <c r="WB42" s="200"/>
      <c r="WC42" s="201"/>
      <c r="WD42" s="199"/>
      <c r="WE42" s="200"/>
      <c r="WF42" s="201"/>
      <c r="WG42" s="199"/>
      <c r="WH42" s="200"/>
      <c r="WI42" s="201"/>
      <c r="WJ42" s="199"/>
      <c r="WK42" s="200"/>
      <c r="WL42" s="201"/>
      <c r="WM42" s="199"/>
      <c r="WN42" s="200"/>
      <c r="WO42" s="201"/>
      <c r="WP42" s="199"/>
      <c r="WQ42" s="200"/>
      <c r="WR42" s="201"/>
      <c r="WS42" s="199"/>
      <c r="WT42" s="200"/>
      <c r="WU42" s="201"/>
      <c r="WV42" s="199"/>
      <c r="WW42" s="200"/>
      <c r="WX42" s="201"/>
      <c r="WY42" s="199"/>
      <c r="WZ42" s="200"/>
      <c r="XA42" s="201"/>
      <c r="XB42" s="199"/>
      <c r="XC42" s="200"/>
      <c r="XD42" s="201"/>
      <c r="XE42" s="199"/>
      <c r="XF42" s="200"/>
      <c r="XG42" s="201"/>
      <c r="XH42" s="199"/>
      <c r="XI42" s="200"/>
      <c r="XJ42" s="201"/>
      <c r="XK42" s="199"/>
      <c r="XL42" s="200"/>
      <c r="XM42" s="201"/>
      <c r="XN42" s="199"/>
      <c r="XO42" s="200"/>
      <c r="XP42" s="201"/>
      <c r="XQ42" s="199"/>
      <c r="XR42" s="200"/>
      <c r="XS42" s="201"/>
      <c r="XT42" s="199"/>
      <c r="XU42" s="200"/>
      <c r="XV42" s="201"/>
      <c r="XW42" s="199"/>
      <c r="XX42" s="200"/>
      <c r="XY42" s="201"/>
      <c r="XZ42" s="199"/>
      <c r="YA42" s="200"/>
      <c r="YB42" s="201"/>
      <c r="YC42" s="199"/>
      <c r="YD42" s="200"/>
      <c r="YE42" s="201"/>
      <c r="YF42" s="199"/>
      <c r="YG42" s="200"/>
      <c r="YH42" s="201"/>
      <c r="YI42" s="199"/>
      <c r="YJ42" s="200"/>
      <c r="YK42" s="201"/>
      <c r="YL42" s="199"/>
      <c r="YM42" s="200"/>
      <c r="YN42" s="201"/>
      <c r="YO42" s="199"/>
      <c r="YP42" s="200"/>
      <c r="YQ42" s="201"/>
      <c r="YR42" s="199"/>
      <c r="YS42" s="200"/>
      <c r="YT42" s="201"/>
      <c r="YU42" s="199"/>
      <c r="YV42" s="200"/>
      <c r="YW42" s="201"/>
      <c r="YX42" s="199"/>
      <c r="YY42" s="200"/>
      <c r="YZ42" s="201"/>
      <c r="ZA42" s="199"/>
      <c r="ZB42" s="200"/>
      <c r="ZC42" s="201"/>
      <c r="ZD42" s="199"/>
      <c r="ZE42" s="200"/>
      <c r="ZF42" s="201"/>
      <c r="ZG42" s="199"/>
      <c r="ZH42" s="200"/>
      <c r="ZI42" s="201"/>
      <c r="ZJ42" s="199"/>
      <c r="ZK42" s="200"/>
      <c r="ZL42" s="201"/>
      <c r="ZM42" s="199"/>
      <c r="ZN42" s="200"/>
      <c r="ZO42" s="201"/>
      <c r="ZP42" s="199"/>
      <c r="ZQ42" s="200"/>
      <c r="ZR42" s="201"/>
      <c r="ZS42" s="199"/>
      <c r="ZT42" s="200"/>
      <c r="ZU42" s="201"/>
      <c r="ZV42" s="199"/>
      <c r="ZW42" s="200"/>
      <c r="ZX42" s="201"/>
      <c r="ZY42" s="199"/>
      <c r="ZZ42" s="200"/>
      <c r="AAA42" s="201"/>
      <c r="AAB42" s="199"/>
      <c r="AAC42" s="200"/>
      <c r="AAD42" s="201"/>
      <c r="AAE42" s="199"/>
      <c r="AAF42" s="200"/>
      <c r="AAG42" s="201"/>
      <c r="AAH42" s="199"/>
      <c r="AAI42" s="200"/>
      <c r="AAJ42" s="201"/>
      <c r="AAK42" s="199"/>
      <c r="AAL42" s="200"/>
      <c r="AAM42" s="201"/>
      <c r="AAN42" s="199"/>
      <c r="AAO42" s="200"/>
      <c r="AAP42" s="201"/>
      <c r="AAQ42" s="199"/>
      <c r="AAR42" s="200"/>
      <c r="AAS42" s="201"/>
      <c r="AAT42" s="199"/>
      <c r="AAU42" s="200"/>
      <c r="AAV42" s="201"/>
      <c r="AAW42" s="199"/>
      <c r="AAX42" s="200"/>
      <c r="AAY42" s="201"/>
      <c r="AAZ42" s="199"/>
      <c r="ABA42" s="200"/>
      <c r="ABB42" s="201"/>
      <c r="ABC42" s="199"/>
      <c r="ABD42" s="200"/>
      <c r="ABE42" s="201"/>
      <c r="ABF42" s="199"/>
      <c r="ABG42" s="200"/>
      <c r="ABH42" s="201"/>
      <c r="ABI42" s="199"/>
      <c r="ABJ42" s="200"/>
      <c r="ABK42" s="201"/>
      <c r="ABL42" s="199"/>
      <c r="ABM42" s="200"/>
      <c r="ABN42" s="201"/>
      <c r="ABO42" s="199"/>
      <c r="ABP42" s="200"/>
      <c r="ABQ42" s="201"/>
      <c r="ABR42" s="199"/>
      <c r="ABS42" s="200"/>
      <c r="ABT42" s="201"/>
      <c r="ABU42" s="199"/>
      <c r="ABV42" s="200"/>
      <c r="ABW42" s="201"/>
      <c r="ABX42" s="199"/>
      <c r="ABY42" s="200"/>
      <c r="ABZ42" s="201"/>
      <c r="ACA42" s="199"/>
      <c r="ACB42" s="200"/>
      <c r="ACC42" s="201"/>
      <c r="ACD42" s="199"/>
      <c r="ACE42" s="200"/>
      <c r="ACF42" s="201"/>
      <c r="ACG42" s="199"/>
      <c r="ACH42" s="200"/>
      <c r="ACI42" s="201"/>
      <c r="ACJ42" s="199"/>
      <c r="ACK42" s="200"/>
      <c r="ACL42" s="201"/>
      <c r="ACM42" s="199"/>
      <c r="ACN42" s="200"/>
      <c r="ACO42" s="201"/>
      <c r="ACP42" s="199"/>
      <c r="ACQ42" s="200"/>
      <c r="ACR42" s="201"/>
      <c r="ACS42" s="199"/>
      <c r="ACT42" s="200"/>
      <c r="ACU42" s="201"/>
      <c r="ACV42" s="199"/>
      <c r="ACW42" s="200"/>
      <c r="ACX42" s="201"/>
      <c r="ACY42" s="199"/>
      <c r="ACZ42" s="200"/>
      <c r="ADA42" s="201"/>
      <c r="ADB42" s="199"/>
      <c r="ADC42" s="200"/>
      <c r="ADD42" s="201"/>
      <c r="ADE42" s="199"/>
      <c r="ADF42" s="200"/>
      <c r="ADG42" s="201"/>
      <c r="ADH42" s="199"/>
      <c r="ADI42" s="200"/>
      <c r="ADJ42" s="201"/>
      <c r="ADK42" s="199"/>
      <c r="ADL42" s="200"/>
      <c r="ADM42" s="201"/>
      <c r="ADN42" s="199"/>
      <c r="ADO42" s="200"/>
      <c r="ADP42" s="201"/>
      <c r="ADQ42" s="199"/>
      <c r="ADR42" s="200"/>
      <c r="ADS42" s="201"/>
      <c r="ADT42" s="199"/>
      <c r="ADU42" s="200"/>
      <c r="ADV42" s="201"/>
      <c r="ADW42" s="199"/>
      <c r="ADX42" s="200"/>
      <c r="ADY42" s="201"/>
      <c r="ADZ42" s="199"/>
      <c r="AEA42" s="200"/>
      <c r="AEB42" s="201"/>
      <c r="AEC42" s="199"/>
      <c r="AED42" s="200"/>
      <c r="AEE42" s="201"/>
      <c r="AEF42" s="199"/>
      <c r="AEG42" s="200"/>
      <c r="AEH42" s="201"/>
      <c r="AEI42" s="199"/>
      <c r="AEJ42" s="200"/>
      <c r="AEK42" s="201"/>
      <c r="AEL42" s="199"/>
      <c r="AEM42" s="200"/>
      <c r="AEN42" s="201"/>
      <c r="AEO42" s="199"/>
      <c r="AEP42" s="200"/>
      <c r="AEQ42" s="201"/>
      <c r="AER42" s="199"/>
      <c r="AES42" s="200"/>
      <c r="AET42" s="201"/>
      <c r="AEU42" s="199"/>
      <c r="AEV42" s="200"/>
      <c r="AEW42" s="201"/>
      <c r="AEX42" s="199"/>
      <c r="AEY42" s="200"/>
      <c r="AEZ42" s="201"/>
      <c r="AFA42" s="199"/>
      <c r="AFB42" s="200"/>
      <c r="AFC42" s="201"/>
      <c r="AFD42" s="199"/>
      <c r="AFE42" s="200"/>
      <c r="AFF42" s="201"/>
      <c r="AFG42" s="199"/>
      <c r="AFH42" s="200"/>
      <c r="AFI42" s="201"/>
      <c r="AFJ42" s="199"/>
      <c r="AFK42" s="200"/>
      <c r="AFL42" s="201"/>
      <c r="AFM42" s="199"/>
      <c r="AFN42" s="200"/>
      <c r="AFO42" s="201"/>
      <c r="AFP42" s="199"/>
      <c r="AFQ42" s="200"/>
      <c r="AFR42" s="201"/>
      <c r="AFS42" s="199"/>
      <c r="AFT42" s="200"/>
      <c r="AFU42" s="201"/>
      <c r="AFV42" s="199"/>
      <c r="AFW42" s="200"/>
      <c r="AFX42" s="201"/>
      <c r="AFY42" s="199"/>
      <c r="AFZ42" s="200"/>
      <c r="AGA42" s="201"/>
      <c r="AGB42" s="199"/>
      <c r="AGC42" s="200"/>
      <c r="AGD42" s="201"/>
      <c r="AGE42" s="199"/>
      <c r="AGF42" s="200"/>
      <c r="AGG42" s="201"/>
      <c r="AGH42" s="199"/>
      <c r="AGI42" s="200"/>
      <c r="AGJ42" s="201"/>
      <c r="AGK42" s="199"/>
      <c r="AGL42" s="200"/>
      <c r="AGM42" s="201"/>
      <c r="AGN42" s="199"/>
      <c r="AGO42" s="200"/>
      <c r="AGP42" s="201"/>
      <c r="AGQ42" s="199"/>
      <c r="AGR42" s="200"/>
      <c r="AGS42" s="201"/>
      <c r="AGT42" s="199"/>
      <c r="AGU42" s="200"/>
      <c r="AGV42" s="201"/>
      <c r="AGW42" s="199"/>
      <c r="AGX42" s="200"/>
      <c r="AGY42" s="201"/>
      <c r="AGZ42" s="199"/>
      <c r="AHA42" s="200"/>
      <c r="AHB42" s="201"/>
      <c r="AHC42" s="199"/>
      <c r="AHD42" s="200"/>
      <c r="AHE42" s="201"/>
      <c r="AHF42" s="199"/>
      <c r="AHG42" s="200"/>
      <c r="AHH42" s="201"/>
      <c r="AHI42" s="199"/>
      <c r="AHJ42" s="200"/>
      <c r="AHK42" s="201"/>
      <c r="AHL42" s="199"/>
      <c r="AHM42" s="200"/>
      <c r="AHN42" s="201"/>
      <c r="AHO42" s="199"/>
      <c r="AHP42" s="200"/>
      <c r="AHQ42" s="201"/>
      <c r="AHR42" s="199"/>
      <c r="AHS42" s="200"/>
      <c r="AHT42" s="201"/>
      <c r="AHU42" s="199"/>
      <c r="AHV42" s="200"/>
    </row>
    <row r="43" spans="2:906" s="74" customFormat="1" ht="21.75" customHeight="1" x14ac:dyDescent="0.2">
      <c r="B43" s="80" t="s">
        <v>27</v>
      </c>
      <c r="C43" s="202" t="s">
        <v>4</v>
      </c>
      <c r="D43" s="203"/>
      <c r="E43" s="122"/>
      <c r="F43" s="123"/>
      <c r="G43" s="204">
        <f>SUM(G37:G41)</f>
        <v>0</v>
      </c>
      <c r="H43" s="205"/>
      <c r="I43" s="206"/>
      <c r="J43" s="204">
        <f>SUM(J37:J41)</f>
        <v>0</v>
      </c>
      <c r="K43" s="205"/>
      <c r="L43" s="206"/>
      <c r="M43" s="204">
        <f>SUM(M37:M41)</f>
        <v>0</v>
      </c>
      <c r="N43" s="205"/>
      <c r="O43" s="206"/>
      <c r="P43" s="204">
        <f>SUM(P37:P41)</f>
        <v>0</v>
      </c>
      <c r="Q43" s="205"/>
      <c r="R43" s="206"/>
      <c r="S43" s="204">
        <f>SUM(S37:S41)</f>
        <v>0</v>
      </c>
      <c r="T43" s="205"/>
      <c r="U43" s="206"/>
      <c r="V43" s="204">
        <f>SUM(V37:V41)</f>
        <v>0</v>
      </c>
      <c r="W43" s="205"/>
      <c r="X43" s="206"/>
      <c r="Y43" s="204">
        <f>SUM(Y37:Y41)</f>
        <v>0</v>
      </c>
      <c r="Z43" s="205"/>
      <c r="AA43" s="206"/>
      <c r="AB43" s="204">
        <f>SUM(AB37:AB41)</f>
        <v>0</v>
      </c>
      <c r="AC43" s="205"/>
      <c r="AD43" s="206"/>
      <c r="AE43" s="204">
        <f>SUM(AE37:AE41)</f>
        <v>0</v>
      </c>
      <c r="AF43" s="205"/>
      <c r="AG43" s="206"/>
      <c r="AH43" s="204">
        <f>SUM(AH37:AH41)</f>
        <v>0</v>
      </c>
      <c r="AI43" s="205"/>
      <c r="AJ43" s="206"/>
      <c r="AK43" s="204">
        <f>SUM(AK37:AK41)</f>
        <v>0</v>
      </c>
      <c r="AL43" s="205"/>
      <c r="AM43" s="206"/>
      <c r="AN43" s="204">
        <f>SUM(AN37:AN41)</f>
        <v>0</v>
      </c>
      <c r="AO43" s="205"/>
      <c r="AP43" s="206"/>
      <c r="AQ43" s="204">
        <f>SUM(AQ37:AQ41)</f>
        <v>0</v>
      </c>
      <c r="AR43" s="205"/>
      <c r="AS43" s="206"/>
      <c r="AT43" s="204">
        <f>SUM(AT37:AT41)</f>
        <v>0</v>
      </c>
      <c r="AU43" s="205"/>
      <c r="AV43" s="206"/>
      <c r="AW43" s="204">
        <f>SUM(AW37:AW41)</f>
        <v>0</v>
      </c>
      <c r="AX43" s="205"/>
      <c r="AY43" s="206"/>
      <c r="AZ43" s="204">
        <f>SUM(AZ37:AZ41)</f>
        <v>0</v>
      </c>
      <c r="BA43" s="205"/>
      <c r="BB43" s="206"/>
      <c r="BC43" s="204">
        <f>SUM(BC37:BC41)</f>
        <v>0</v>
      </c>
      <c r="BD43" s="205"/>
      <c r="BE43" s="206"/>
      <c r="BF43" s="204">
        <f>SUM(BF37:BF41)</f>
        <v>0</v>
      </c>
      <c r="BG43" s="205"/>
      <c r="BH43" s="206"/>
      <c r="BI43" s="204">
        <f>SUM(BI37:BI41)</f>
        <v>0</v>
      </c>
      <c r="BJ43" s="205"/>
      <c r="BK43" s="206"/>
      <c r="BL43" s="204">
        <f>SUM(BL37:BL41)</f>
        <v>0</v>
      </c>
      <c r="BM43" s="205"/>
      <c r="BN43" s="206"/>
      <c r="BO43" s="204">
        <f>SUM(BO37:BO41)</f>
        <v>0</v>
      </c>
      <c r="BP43" s="205"/>
      <c r="BQ43" s="206"/>
      <c r="BR43" s="204">
        <f>SUM(BR37:BR41)</f>
        <v>0</v>
      </c>
      <c r="BS43" s="205"/>
      <c r="BT43" s="206"/>
      <c r="BU43" s="204">
        <f>SUM(BU37:BU41)</f>
        <v>0</v>
      </c>
      <c r="BV43" s="205"/>
      <c r="BW43" s="206"/>
      <c r="BX43" s="204">
        <f>SUM(BX37:BX41)</f>
        <v>0</v>
      </c>
      <c r="BY43" s="205"/>
      <c r="BZ43" s="206"/>
      <c r="CA43" s="204">
        <f>SUM(CA37:CA41)</f>
        <v>0</v>
      </c>
      <c r="CB43" s="205"/>
      <c r="CC43" s="206"/>
      <c r="CD43" s="204">
        <f>SUM(CD37:CD41)</f>
        <v>0</v>
      </c>
      <c r="CE43" s="205"/>
      <c r="CF43" s="206"/>
      <c r="CG43" s="204">
        <f>SUM(CG37:CG41)</f>
        <v>0</v>
      </c>
      <c r="CH43" s="205"/>
      <c r="CI43" s="206"/>
      <c r="CJ43" s="204">
        <f>SUM(CJ37:CJ41)</f>
        <v>0</v>
      </c>
      <c r="CK43" s="205"/>
      <c r="CL43" s="206"/>
      <c r="CM43" s="204">
        <f>SUM(CM37:CM41)</f>
        <v>0</v>
      </c>
      <c r="CN43" s="205"/>
      <c r="CO43" s="206"/>
      <c r="CP43" s="204">
        <f>SUM(CP37:CP41)</f>
        <v>0</v>
      </c>
      <c r="CQ43" s="205"/>
      <c r="CR43" s="206"/>
      <c r="CS43" s="204">
        <f>SUM(CS37:CS41)</f>
        <v>0</v>
      </c>
      <c r="CT43" s="205"/>
      <c r="CU43" s="206"/>
      <c r="CV43" s="204">
        <f>SUM(CV37:CV41)</f>
        <v>0</v>
      </c>
      <c r="CW43" s="205"/>
      <c r="CX43" s="206"/>
      <c r="CY43" s="204">
        <f>SUM(CY37:CY41)</f>
        <v>0</v>
      </c>
      <c r="CZ43" s="205"/>
      <c r="DA43" s="206"/>
      <c r="DB43" s="204">
        <f>SUM(DB37:DB41)</f>
        <v>0</v>
      </c>
      <c r="DC43" s="205"/>
      <c r="DD43" s="206"/>
      <c r="DE43" s="204">
        <f>SUM(DE37:DE41)</f>
        <v>0</v>
      </c>
      <c r="DF43" s="205"/>
      <c r="DG43" s="206"/>
      <c r="DH43" s="204">
        <f>SUM(DH37:DH41)</f>
        <v>0</v>
      </c>
      <c r="DI43" s="205"/>
      <c r="DJ43" s="206"/>
      <c r="DK43" s="204">
        <f>SUM(DK37:DK41)</f>
        <v>0</v>
      </c>
      <c r="DL43" s="205"/>
      <c r="DM43" s="206"/>
      <c r="DN43" s="204">
        <f>SUM(DN37:DN41)</f>
        <v>0</v>
      </c>
      <c r="DO43" s="205"/>
      <c r="DP43" s="206"/>
      <c r="DQ43" s="204">
        <f>SUM(DQ37:DQ41)</f>
        <v>0</v>
      </c>
      <c r="DR43" s="205"/>
      <c r="DS43" s="206"/>
      <c r="DT43" s="204">
        <f>SUM(DT37:DT41)</f>
        <v>0</v>
      </c>
      <c r="DU43" s="205"/>
      <c r="DV43" s="206"/>
      <c r="DW43" s="204">
        <f>SUM(DW37:DW41)</f>
        <v>0</v>
      </c>
      <c r="DX43" s="205"/>
      <c r="DY43" s="206"/>
      <c r="DZ43" s="204">
        <f>SUM(DZ37:DZ41)</f>
        <v>0</v>
      </c>
      <c r="EA43" s="205"/>
      <c r="EB43" s="206"/>
      <c r="EC43" s="204">
        <f>SUM(EC37:EC41)</f>
        <v>0</v>
      </c>
      <c r="ED43" s="205"/>
      <c r="EE43" s="206"/>
      <c r="EF43" s="204">
        <f>SUM(EF37:EF41)</f>
        <v>0</v>
      </c>
      <c r="EG43" s="205"/>
      <c r="EH43" s="206"/>
      <c r="EI43" s="204">
        <f>SUM(EI37:EI41)</f>
        <v>0</v>
      </c>
      <c r="EJ43" s="205"/>
      <c r="EK43" s="206"/>
      <c r="EL43" s="204">
        <f>SUM(EL37:EL41)</f>
        <v>0</v>
      </c>
      <c r="EM43" s="205"/>
      <c r="EN43" s="206"/>
      <c r="EO43" s="204">
        <f>SUM(EO37:EO41)</f>
        <v>0</v>
      </c>
      <c r="EP43" s="205"/>
      <c r="EQ43" s="206"/>
      <c r="ER43" s="204">
        <f>SUM(ER37:ER41)</f>
        <v>0</v>
      </c>
      <c r="ES43" s="205"/>
      <c r="ET43" s="206"/>
      <c r="EU43" s="204">
        <f>SUM(EU37:EU41)</f>
        <v>0</v>
      </c>
      <c r="EV43" s="205"/>
      <c r="EW43" s="206"/>
      <c r="EX43" s="204">
        <f>SUM(EX37:EX41)</f>
        <v>0</v>
      </c>
      <c r="EY43" s="205"/>
      <c r="EZ43" s="206"/>
      <c r="FA43" s="204">
        <f>SUM(FA37:FA41)</f>
        <v>0</v>
      </c>
      <c r="FB43" s="205"/>
      <c r="FC43" s="206"/>
      <c r="FD43" s="204">
        <f>SUM(FD37:FD41)</f>
        <v>0</v>
      </c>
      <c r="FE43" s="205"/>
      <c r="FF43" s="206"/>
      <c r="FG43" s="204">
        <f>SUM(FG37:FG41)</f>
        <v>0</v>
      </c>
      <c r="FH43" s="205"/>
      <c r="FI43" s="206"/>
      <c r="FJ43" s="204">
        <f>SUM(FJ37:FJ41)</f>
        <v>0</v>
      </c>
      <c r="FK43" s="205"/>
      <c r="FL43" s="206"/>
      <c r="FM43" s="204">
        <f>SUM(FM37:FM41)</f>
        <v>0</v>
      </c>
      <c r="FN43" s="205"/>
      <c r="FO43" s="206"/>
      <c r="FP43" s="204">
        <f>SUM(FP37:FP41)</f>
        <v>0</v>
      </c>
      <c r="FQ43" s="205"/>
      <c r="FR43" s="206"/>
      <c r="FS43" s="204">
        <f>SUM(FS37:FS41)</f>
        <v>0</v>
      </c>
      <c r="FT43" s="205"/>
      <c r="FU43" s="206"/>
      <c r="FV43" s="204">
        <f>SUM(FV37:FV41)</f>
        <v>0</v>
      </c>
      <c r="FW43" s="205"/>
      <c r="FX43" s="206"/>
      <c r="FY43" s="204">
        <f>SUM(FY37:FY41)</f>
        <v>0</v>
      </c>
      <c r="FZ43" s="205"/>
      <c r="GA43" s="206"/>
      <c r="GB43" s="204">
        <f>SUM(GB37:GB41)</f>
        <v>0</v>
      </c>
      <c r="GC43" s="205"/>
      <c r="GD43" s="206"/>
      <c r="GE43" s="204">
        <f>SUM(GE37:GE41)</f>
        <v>0</v>
      </c>
      <c r="GF43" s="205"/>
      <c r="GG43" s="206"/>
      <c r="GH43" s="204">
        <f>SUM(GH37:GH41)</f>
        <v>0</v>
      </c>
      <c r="GI43" s="205"/>
      <c r="GJ43" s="206"/>
      <c r="GK43" s="204">
        <f>SUM(GK37:GK41)</f>
        <v>0</v>
      </c>
      <c r="GL43" s="205"/>
      <c r="GM43" s="206"/>
      <c r="GN43" s="204">
        <f>SUM(GN37:GN41)</f>
        <v>0</v>
      </c>
      <c r="GO43" s="205"/>
      <c r="GP43" s="206"/>
      <c r="GQ43" s="204">
        <f>SUM(GQ37:GQ41)</f>
        <v>0</v>
      </c>
      <c r="GR43" s="205"/>
      <c r="GS43" s="206"/>
      <c r="GT43" s="204">
        <f>SUM(GT37:GT41)</f>
        <v>0</v>
      </c>
      <c r="GU43" s="205"/>
      <c r="GV43" s="206"/>
      <c r="GW43" s="204">
        <f>SUM(GW37:GW41)</f>
        <v>0</v>
      </c>
      <c r="GX43" s="205"/>
      <c r="GY43" s="206"/>
      <c r="GZ43" s="204">
        <f>SUM(GZ37:GZ41)</f>
        <v>0</v>
      </c>
      <c r="HA43" s="205"/>
      <c r="HB43" s="206"/>
      <c r="HC43" s="204">
        <f>SUM(HC37:HC41)</f>
        <v>0</v>
      </c>
      <c r="HD43" s="205"/>
      <c r="HE43" s="206"/>
      <c r="HF43" s="204">
        <f>SUM(HF37:HF41)</f>
        <v>0</v>
      </c>
      <c r="HG43" s="205"/>
      <c r="HH43" s="206"/>
      <c r="HI43" s="204">
        <f>SUM(HI37:HI41)</f>
        <v>0</v>
      </c>
      <c r="HJ43" s="205"/>
      <c r="HK43" s="206"/>
      <c r="HL43" s="204">
        <f>SUM(HL37:HL41)</f>
        <v>0</v>
      </c>
      <c r="HM43" s="205"/>
      <c r="HN43" s="206"/>
      <c r="HO43" s="204">
        <f>SUM(HO37:HO41)</f>
        <v>0</v>
      </c>
      <c r="HP43" s="205"/>
      <c r="HQ43" s="206"/>
      <c r="HR43" s="204">
        <f>SUM(HR37:HR41)</f>
        <v>0</v>
      </c>
      <c r="HS43" s="205"/>
      <c r="HT43" s="206"/>
      <c r="HU43" s="204">
        <f>SUM(HU37:HU41)</f>
        <v>0</v>
      </c>
      <c r="HV43" s="205"/>
      <c r="HW43" s="206"/>
      <c r="HX43" s="204">
        <f>SUM(HX37:HX41)</f>
        <v>0</v>
      </c>
      <c r="HY43" s="205"/>
      <c r="HZ43" s="206"/>
      <c r="IA43" s="204">
        <f>SUM(IA37:IA41)</f>
        <v>0</v>
      </c>
      <c r="IB43" s="205"/>
      <c r="IC43" s="206"/>
      <c r="ID43" s="204">
        <f>SUM(ID37:ID41)</f>
        <v>0</v>
      </c>
      <c r="IE43" s="205"/>
      <c r="IF43" s="206"/>
      <c r="IG43" s="204">
        <f>SUM(IG37:IG41)</f>
        <v>0</v>
      </c>
      <c r="IH43" s="205"/>
      <c r="II43" s="206"/>
      <c r="IJ43" s="204">
        <f>SUM(IJ37:IJ41)</f>
        <v>0</v>
      </c>
      <c r="IK43" s="205"/>
      <c r="IL43" s="206"/>
      <c r="IM43" s="204">
        <f>SUM(IM37:IM41)</f>
        <v>0</v>
      </c>
      <c r="IN43" s="205"/>
      <c r="IO43" s="206"/>
      <c r="IP43" s="204">
        <f>SUM(IP37:IP41)</f>
        <v>0</v>
      </c>
      <c r="IQ43" s="205"/>
      <c r="IR43" s="206"/>
      <c r="IS43" s="204">
        <f>SUM(IS37:IS41)</f>
        <v>0</v>
      </c>
      <c r="IT43" s="205"/>
      <c r="IU43" s="206"/>
      <c r="IV43" s="204">
        <f>SUM(IV37:IV41)</f>
        <v>0</v>
      </c>
      <c r="IW43" s="205"/>
      <c r="IX43" s="206"/>
      <c r="IY43" s="204">
        <f>SUM(IY37:IY41)</f>
        <v>0</v>
      </c>
      <c r="IZ43" s="205"/>
      <c r="JA43" s="206"/>
      <c r="JB43" s="204">
        <f>SUM(JB37:JB41)</f>
        <v>0</v>
      </c>
      <c r="JC43" s="205"/>
      <c r="JD43" s="206"/>
      <c r="JE43" s="204">
        <f>SUM(JE37:JE41)</f>
        <v>0</v>
      </c>
      <c r="JF43" s="205"/>
      <c r="JG43" s="206"/>
      <c r="JH43" s="204">
        <f>SUM(JH37:JH41)</f>
        <v>0</v>
      </c>
      <c r="JI43" s="205"/>
      <c r="JJ43" s="206"/>
      <c r="JK43" s="204">
        <f>SUM(JK37:JK41)</f>
        <v>0</v>
      </c>
      <c r="JL43" s="205"/>
      <c r="JM43" s="206"/>
      <c r="JN43" s="204">
        <f>SUM(JN37:JN41)</f>
        <v>0</v>
      </c>
      <c r="JO43" s="205"/>
      <c r="JP43" s="206"/>
      <c r="JQ43" s="204">
        <f>SUM(JQ37:JQ41)</f>
        <v>0</v>
      </c>
      <c r="JR43" s="205"/>
      <c r="JS43" s="206"/>
      <c r="JT43" s="204">
        <f>SUM(JT37:JT41)</f>
        <v>0</v>
      </c>
      <c r="JU43" s="205"/>
      <c r="JV43" s="206"/>
      <c r="JW43" s="204">
        <f>SUM(JW37:JW41)</f>
        <v>0</v>
      </c>
      <c r="JX43" s="205"/>
      <c r="JY43" s="206"/>
      <c r="JZ43" s="204">
        <f>SUM(JZ37:JZ41)</f>
        <v>0</v>
      </c>
      <c r="KA43" s="205"/>
      <c r="KB43" s="206"/>
      <c r="KC43" s="204">
        <f>SUM(KC37:KC41)</f>
        <v>0</v>
      </c>
      <c r="KD43" s="205"/>
      <c r="KE43" s="206"/>
      <c r="KF43" s="204">
        <f>SUM(KF37:KF41)</f>
        <v>0</v>
      </c>
      <c r="KG43" s="205"/>
      <c r="KH43" s="206"/>
      <c r="KI43" s="204">
        <f>SUM(KI37:KI41)</f>
        <v>0</v>
      </c>
      <c r="KJ43" s="205"/>
      <c r="KK43" s="206"/>
      <c r="KL43" s="204">
        <f>SUM(KL37:KL41)</f>
        <v>0</v>
      </c>
      <c r="KM43" s="205"/>
      <c r="KN43" s="206"/>
      <c r="KO43" s="204">
        <f>SUM(KO37:KO41)</f>
        <v>0</v>
      </c>
      <c r="KP43" s="205"/>
      <c r="KQ43" s="206"/>
      <c r="KR43" s="204">
        <f>SUM(KR37:KR41)</f>
        <v>0</v>
      </c>
      <c r="KS43" s="205"/>
      <c r="KT43" s="206"/>
      <c r="KU43" s="204">
        <f>SUM(KU37:KU41)</f>
        <v>0</v>
      </c>
      <c r="KV43" s="205"/>
      <c r="KW43" s="206"/>
      <c r="KX43" s="204">
        <f>SUM(KX37:KX41)</f>
        <v>0</v>
      </c>
      <c r="KY43" s="205"/>
      <c r="KZ43" s="206"/>
      <c r="LA43" s="204">
        <f>SUM(LA37:LA41)</f>
        <v>0</v>
      </c>
      <c r="LB43" s="205"/>
      <c r="LC43" s="206"/>
      <c r="LD43" s="204">
        <f>SUM(LD37:LD41)</f>
        <v>0</v>
      </c>
      <c r="LE43" s="205"/>
      <c r="LF43" s="206"/>
      <c r="LG43" s="204">
        <f>SUM(LG37:LG41)</f>
        <v>0</v>
      </c>
      <c r="LH43" s="205"/>
      <c r="LI43" s="206"/>
      <c r="LJ43" s="204">
        <f>SUM(LJ37:LJ41)</f>
        <v>0</v>
      </c>
      <c r="LK43" s="205"/>
      <c r="LL43" s="206"/>
      <c r="LM43" s="204">
        <f>SUM(LM37:LM41)</f>
        <v>0</v>
      </c>
      <c r="LN43" s="205"/>
      <c r="LO43" s="206"/>
      <c r="LP43" s="204">
        <f>SUM(LP37:LP41)</f>
        <v>0</v>
      </c>
      <c r="LQ43" s="205"/>
      <c r="LR43" s="206"/>
      <c r="LS43" s="204">
        <f>SUM(LS37:LS41)</f>
        <v>0</v>
      </c>
      <c r="LT43" s="205"/>
      <c r="LU43" s="206"/>
      <c r="LV43" s="204">
        <f>SUM(LV37:LV41)</f>
        <v>0</v>
      </c>
      <c r="LW43" s="205"/>
      <c r="LX43" s="206"/>
      <c r="LY43" s="204">
        <f>SUM(LY37:LY41)</f>
        <v>0</v>
      </c>
      <c r="LZ43" s="205"/>
      <c r="MA43" s="206"/>
      <c r="MB43" s="204">
        <f>SUM(MB37:MB41)</f>
        <v>0</v>
      </c>
      <c r="MC43" s="205"/>
      <c r="MD43" s="206"/>
      <c r="ME43" s="204">
        <f>SUM(ME37:ME41)</f>
        <v>0</v>
      </c>
      <c r="MF43" s="205"/>
      <c r="MG43" s="206"/>
      <c r="MH43" s="204">
        <f>SUM(MH37:MH41)</f>
        <v>0</v>
      </c>
      <c r="MI43" s="205"/>
      <c r="MJ43" s="206"/>
      <c r="MK43" s="204">
        <f>SUM(MK37:MK41)</f>
        <v>0</v>
      </c>
      <c r="ML43" s="205"/>
      <c r="MM43" s="206"/>
      <c r="MN43" s="204">
        <f>SUM(MN37:MN41)</f>
        <v>0</v>
      </c>
      <c r="MO43" s="205"/>
      <c r="MP43" s="206"/>
      <c r="MQ43" s="204">
        <f>SUM(MQ37:MQ41)</f>
        <v>0</v>
      </c>
      <c r="MR43" s="205"/>
      <c r="MS43" s="206"/>
      <c r="MT43" s="204">
        <f>SUM(MT37:MT41)</f>
        <v>0</v>
      </c>
      <c r="MU43" s="205"/>
      <c r="MV43" s="206"/>
      <c r="MW43" s="204">
        <f>SUM(MW37:MW41)</f>
        <v>0</v>
      </c>
      <c r="MX43" s="205"/>
      <c r="MY43" s="206"/>
      <c r="MZ43" s="204">
        <f>SUM(MZ37:MZ41)</f>
        <v>0</v>
      </c>
      <c r="NA43" s="205"/>
      <c r="NB43" s="206"/>
      <c r="NC43" s="204">
        <f>SUM(NC37:NC41)</f>
        <v>0</v>
      </c>
      <c r="ND43" s="205"/>
      <c r="NE43" s="206"/>
      <c r="NF43" s="204">
        <f>SUM(NF37:NF41)</f>
        <v>0</v>
      </c>
      <c r="NG43" s="205"/>
      <c r="NH43" s="206"/>
      <c r="NI43" s="204">
        <f>SUM(NI37:NI41)</f>
        <v>0</v>
      </c>
      <c r="NJ43" s="205"/>
      <c r="NK43" s="206"/>
      <c r="NL43" s="204">
        <f>SUM(NL37:NL41)</f>
        <v>0</v>
      </c>
      <c r="NM43" s="205"/>
      <c r="NN43" s="206"/>
      <c r="NO43" s="204">
        <f>SUM(NO37:NO41)</f>
        <v>0</v>
      </c>
      <c r="NP43" s="205"/>
      <c r="NQ43" s="206"/>
      <c r="NR43" s="204">
        <f>SUM(NR37:NR41)</f>
        <v>0</v>
      </c>
      <c r="NS43" s="205"/>
      <c r="NT43" s="206"/>
      <c r="NU43" s="204">
        <f>SUM(NU37:NU41)</f>
        <v>0</v>
      </c>
      <c r="NV43" s="205"/>
      <c r="NW43" s="206"/>
      <c r="NX43" s="204">
        <f>SUM(NX37:NX41)</f>
        <v>0</v>
      </c>
      <c r="NY43" s="205"/>
      <c r="NZ43" s="206"/>
      <c r="OA43" s="204">
        <f>SUM(OA37:OA41)</f>
        <v>0</v>
      </c>
      <c r="OB43" s="205"/>
      <c r="OC43" s="206"/>
      <c r="OD43" s="204">
        <f>SUM(OD37:OD41)</f>
        <v>0</v>
      </c>
      <c r="OE43" s="205"/>
      <c r="OF43" s="206"/>
      <c r="OG43" s="204">
        <f>SUM(OG37:OG41)</f>
        <v>0</v>
      </c>
      <c r="OH43" s="205"/>
      <c r="OI43" s="206"/>
      <c r="OJ43" s="204">
        <f>SUM(OJ37:OJ41)</f>
        <v>0</v>
      </c>
      <c r="OK43" s="205"/>
      <c r="OL43" s="206"/>
      <c r="OM43" s="204">
        <f>SUM(OM37:OM41)</f>
        <v>0</v>
      </c>
      <c r="ON43" s="205"/>
      <c r="OO43" s="206"/>
      <c r="OP43" s="204">
        <f>SUM(OP37:OP41)</f>
        <v>0</v>
      </c>
      <c r="OQ43" s="205"/>
      <c r="OR43" s="206"/>
      <c r="OS43" s="204">
        <f>SUM(OS37:OS41)</f>
        <v>0</v>
      </c>
      <c r="OT43" s="205"/>
      <c r="OU43" s="206"/>
      <c r="OV43" s="204">
        <f>SUM(OV37:OV41)</f>
        <v>0</v>
      </c>
      <c r="OW43" s="205"/>
      <c r="OX43" s="206"/>
      <c r="OY43" s="204">
        <f>SUM(OY37:OY41)</f>
        <v>0</v>
      </c>
      <c r="OZ43" s="205"/>
      <c r="PA43" s="206"/>
      <c r="PB43" s="204">
        <f>SUM(PB37:PB41)</f>
        <v>0</v>
      </c>
      <c r="PC43" s="205"/>
      <c r="PD43" s="206"/>
      <c r="PE43" s="204">
        <f>SUM(PE37:PE41)</f>
        <v>0</v>
      </c>
      <c r="PF43" s="205"/>
      <c r="PG43" s="206"/>
      <c r="PH43" s="204">
        <f>SUM(PH37:PH41)</f>
        <v>0</v>
      </c>
      <c r="PI43" s="205"/>
      <c r="PJ43" s="206"/>
      <c r="PK43" s="204">
        <f>SUM(PK37:PK41)</f>
        <v>0</v>
      </c>
      <c r="PL43" s="205"/>
      <c r="PM43" s="206"/>
      <c r="PN43" s="204">
        <f>SUM(PN37:PN41)</f>
        <v>0</v>
      </c>
      <c r="PO43" s="205"/>
      <c r="PP43" s="206"/>
      <c r="PQ43" s="204">
        <f>SUM(PQ37:PQ41)</f>
        <v>0</v>
      </c>
      <c r="PR43" s="205"/>
      <c r="PS43" s="206"/>
      <c r="PT43" s="204">
        <f>SUM(PT37:PT41)</f>
        <v>0</v>
      </c>
      <c r="PU43" s="205"/>
      <c r="PV43" s="206"/>
      <c r="PW43" s="204">
        <f>SUM(PW37:PW41)</f>
        <v>0</v>
      </c>
      <c r="PX43" s="205"/>
      <c r="PY43" s="206"/>
      <c r="PZ43" s="204">
        <f>SUM(PZ37:PZ41)</f>
        <v>0</v>
      </c>
      <c r="QA43" s="205"/>
      <c r="QB43" s="206"/>
      <c r="QC43" s="204">
        <f>SUM(QC37:QC41)</f>
        <v>0</v>
      </c>
      <c r="QD43" s="205"/>
      <c r="QE43" s="206"/>
      <c r="QF43" s="204">
        <f>SUM(QF37:QF41)</f>
        <v>0</v>
      </c>
      <c r="QG43" s="205"/>
      <c r="QH43" s="206"/>
      <c r="QI43" s="204">
        <f>SUM(QI37:QI41)</f>
        <v>0</v>
      </c>
      <c r="QJ43" s="205"/>
      <c r="QK43" s="206"/>
      <c r="QL43" s="204">
        <f>SUM(QL37:QL41)</f>
        <v>0</v>
      </c>
      <c r="QM43" s="205"/>
      <c r="QN43" s="206"/>
      <c r="QO43" s="204">
        <f>SUM(QO37:QO41)</f>
        <v>0</v>
      </c>
      <c r="QP43" s="205"/>
      <c r="QQ43" s="206"/>
      <c r="QR43" s="204">
        <f>SUM(QR37:QR41)</f>
        <v>0</v>
      </c>
      <c r="QS43" s="205"/>
      <c r="QT43" s="206"/>
      <c r="QU43" s="204">
        <f>SUM(QU37:QU41)</f>
        <v>0</v>
      </c>
      <c r="QV43" s="205"/>
      <c r="QW43" s="206"/>
      <c r="QX43" s="204">
        <f>SUM(QX37:QX41)</f>
        <v>0</v>
      </c>
      <c r="QY43" s="205"/>
      <c r="QZ43" s="206"/>
      <c r="RA43" s="204">
        <f>SUM(RA37:RA41)</f>
        <v>0</v>
      </c>
      <c r="RB43" s="205"/>
      <c r="RC43" s="206"/>
      <c r="RD43" s="204">
        <f>SUM(RD37:RD41)</f>
        <v>0</v>
      </c>
      <c r="RE43" s="205"/>
      <c r="RF43" s="206"/>
      <c r="RG43" s="204">
        <f>SUM(RG37:RG41)</f>
        <v>0</v>
      </c>
      <c r="RH43" s="205"/>
      <c r="RI43" s="206"/>
      <c r="RJ43" s="204">
        <f>SUM(RJ37:RJ41)</f>
        <v>0</v>
      </c>
      <c r="RK43" s="205"/>
      <c r="RL43" s="206"/>
      <c r="RM43" s="204">
        <f>SUM(RM37:RM41)</f>
        <v>0</v>
      </c>
      <c r="RN43" s="205"/>
      <c r="RO43" s="206"/>
      <c r="RP43" s="204">
        <f>SUM(RP37:RP41)</f>
        <v>0</v>
      </c>
      <c r="RQ43" s="205"/>
      <c r="RR43" s="206"/>
      <c r="RS43" s="204">
        <f>SUM(RS37:RS41)</f>
        <v>0</v>
      </c>
      <c r="RT43" s="205"/>
      <c r="RU43" s="206"/>
      <c r="RV43" s="204">
        <f>SUM(RV37:RV41)</f>
        <v>0</v>
      </c>
      <c r="RW43" s="205"/>
      <c r="RX43" s="206"/>
      <c r="RY43" s="204">
        <f>SUM(RY37:RY41)</f>
        <v>0</v>
      </c>
      <c r="RZ43" s="205"/>
      <c r="SA43" s="206"/>
      <c r="SB43" s="204">
        <f>SUM(SB37:SB41)</f>
        <v>0</v>
      </c>
      <c r="SC43" s="205"/>
      <c r="SD43" s="206"/>
      <c r="SE43" s="204">
        <f>SUM(SE37:SE41)</f>
        <v>0</v>
      </c>
      <c r="SF43" s="205"/>
      <c r="SG43" s="206"/>
      <c r="SH43" s="204">
        <f>SUM(SH37:SH41)</f>
        <v>0</v>
      </c>
      <c r="SI43" s="205"/>
      <c r="SJ43" s="206"/>
      <c r="SK43" s="204">
        <f>SUM(SK37:SK41)</f>
        <v>0</v>
      </c>
      <c r="SL43" s="205"/>
      <c r="SM43" s="206"/>
      <c r="SN43" s="204">
        <f>SUM(SN37:SN41)</f>
        <v>0</v>
      </c>
      <c r="SO43" s="205"/>
      <c r="SP43" s="206"/>
      <c r="SQ43" s="204">
        <f>SUM(SQ37:SQ41)</f>
        <v>0</v>
      </c>
      <c r="SR43" s="205"/>
      <c r="SS43" s="206"/>
      <c r="ST43" s="204">
        <f>SUM(ST37:ST41)</f>
        <v>0</v>
      </c>
      <c r="SU43" s="205"/>
      <c r="SV43" s="206"/>
      <c r="SW43" s="204">
        <f>SUM(SW37:SW41)</f>
        <v>0</v>
      </c>
      <c r="SX43" s="205"/>
      <c r="SY43" s="206"/>
      <c r="SZ43" s="204">
        <f>SUM(SZ37:SZ41)</f>
        <v>0</v>
      </c>
      <c r="TA43" s="205"/>
      <c r="TB43" s="206"/>
      <c r="TC43" s="204">
        <f>SUM(TC37:TC41)</f>
        <v>0</v>
      </c>
      <c r="TD43" s="205"/>
      <c r="TE43" s="206"/>
      <c r="TF43" s="204">
        <f>SUM(TF37:TF41)</f>
        <v>0</v>
      </c>
      <c r="TG43" s="205"/>
      <c r="TH43" s="206"/>
      <c r="TI43" s="204">
        <f>SUM(TI37:TI41)</f>
        <v>0</v>
      </c>
      <c r="TJ43" s="205"/>
      <c r="TK43" s="206"/>
      <c r="TL43" s="204">
        <f>SUM(TL37:TL41)</f>
        <v>0</v>
      </c>
      <c r="TM43" s="205"/>
      <c r="TN43" s="206"/>
      <c r="TO43" s="204">
        <f>SUM(TO37:TO41)</f>
        <v>0</v>
      </c>
      <c r="TP43" s="205"/>
      <c r="TQ43" s="206"/>
      <c r="TR43" s="204">
        <f>SUM(TR37:TR41)</f>
        <v>0</v>
      </c>
      <c r="TS43" s="205"/>
      <c r="TT43" s="206"/>
      <c r="TU43" s="204">
        <f>SUM(TU37:TU41)</f>
        <v>0</v>
      </c>
      <c r="TV43" s="205"/>
      <c r="TW43" s="206"/>
      <c r="TX43" s="204">
        <f>SUM(TX37:TX41)</f>
        <v>0</v>
      </c>
      <c r="TY43" s="205"/>
      <c r="TZ43" s="206"/>
      <c r="UA43" s="204">
        <f>SUM(UA37:UA41)</f>
        <v>0</v>
      </c>
      <c r="UB43" s="205"/>
      <c r="UC43" s="206"/>
      <c r="UD43" s="204">
        <f>SUM(UD37:UD41)</f>
        <v>0</v>
      </c>
      <c r="UE43" s="205"/>
      <c r="UF43" s="206"/>
      <c r="UG43" s="204">
        <f>SUM(UG37:UG41)</f>
        <v>0</v>
      </c>
      <c r="UH43" s="205"/>
      <c r="UI43" s="206"/>
      <c r="UJ43" s="204">
        <f>SUM(UJ37:UJ41)</f>
        <v>0</v>
      </c>
      <c r="UK43" s="205"/>
      <c r="UL43" s="206"/>
      <c r="UM43" s="204">
        <f>SUM(UM37:UM41)</f>
        <v>0</v>
      </c>
      <c r="UN43" s="205"/>
      <c r="UO43" s="206"/>
      <c r="UP43" s="204">
        <f>SUM(UP37:UP41)</f>
        <v>0</v>
      </c>
      <c r="UQ43" s="205"/>
      <c r="UR43" s="206"/>
      <c r="US43" s="204">
        <f>SUM(US37:US41)</f>
        <v>0</v>
      </c>
      <c r="UT43" s="205"/>
      <c r="UU43" s="206"/>
      <c r="UV43" s="204">
        <f>SUM(UV37:UV41)</f>
        <v>0</v>
      </c>
      <c r="UW43" s="205"/>
      <c r="UX43" s="206"/>
      <c r="UY43" s="204">
        <f>SUM(UY37:UY41)</f>
        <v>0</v>
      </c>
      <c r="UZ43" s="205"/>
      <c r="VA43" s="206"/>
      <c r="VB43" s="204">
        <f>SUM(VB37:VB41)</f>
        <v>0</v>
      </c>
      <c r="VC43" s="205"/>
      <c r="VD43" s="206"/>
      <c r="VE43" s="204">
        <f>SUM(VE37:VE41)</f>
        <v>0</v>
      </c>
      <c r="VF43" s="205"/>
      <c r="VG43" s="206"/>
      <c r="VH43" s="204">
        <f>SUM(VH37:VH41)</f>
        <v>0</v>
      </c>
      <c r="VI43" s="205"/>
      <c r="VJ43" s="206"/>
      <c r="VK43" s="204">
        <f>SUM(VK37:VK41)</f>
        <v>0</v>
      </c>
      <c r="VL43" s="205"/>
      <c r="VM43" s="206"/>
      <c r="VN43" s="204">
        <f>SUM(VN37:VN41)</f>
        <v>0</v>
      </c>
      <c r="VO43" s="205"/>
      <c r="VP43" s="206"/>
      <c r="VQ43" s="204">
        <f>SUM(VQ37:VQ41)</f>
        <v>0</v>
      </c>
      <c r="VR43" s="205"/>
      <c r="VS43" s="206"/>
      <c r="VT43" s="204">
        <f>SUM(VT37:VT41)</f>
        <v>0</v>
      </c>
      <c r="VU43" s="205"/>
      <c r="VV43" s="206"/>
      <c r="VW43" s="204">
        <f>SUM(VW37:VW41)</f>
        <v>0</v>
      </c>
      <c r="VX43" s="205"/>
      <c r="VY43" s="206"/>
      <c r="VZ43" s="204">
        <f>SUM(VZ37:VZ41)</f>
        <v>0</v>
      </c>
      <c r="WA43" s="205"/>
      <c r="WB43" s="206"/>
      <c r="WC43" s="204">
        <f>SUM(WC37:WC41)</f>
        <v>0</v>
      </c>
      <c r="WD43" s="205"/>
      <c r="WE43" s="206"/>
      <c r="WF43" s="204">
        <f>SUM(WF37:WF41)</f>
        <v>0</v>
      </c>
      <c r="WG43" s="205"/>
      <c r="WH43" s="206"/>
      <c r="WI43" s="204">
        <f>SUM(WI37:WI41)</f>
        <v>0</v>
      </c>
      <c r="WJ43" s="205"/>
      <c r="WK43" s="206"/>
      <c r="WL43" s="204">
        <f>SUM(WL37:WL41)</f>
        <v>0</v>
      </c>
      <c r="WM43" s="205"/>
      <c r="WN43" s="206"/>
      <c r="WO43" s="204">
        <f>SUM(WO37:WO41)</f>
        <v>0</v>
      </c>
      <c r="WP43" s="205"/>
      <c r="WQ43" s="206"/>
      <c r="WR43" s="204">
        <f>SUM(WR37:WR41)</f>
        <v>0</v>
      </c>
      <c r="WS43" s="205"/>
      <c r="WT43" s="206"/>
      <c r="WU43" s="204">
        <f>SUM(WU37:WU41)</f>
        <v>0</v>
      </c>
      <c r="WV43" s="205"/>
      <c r="WW43" s="206"/>
      <c r="WX43" s="204">
        <f>SUM(WX37:WX41)</f>
        <v>0</v>
      </c>
      <c r="WY43" s="205"/>
      <c r="WZ43" s="206"/>
      <c r="XA43" s="204">
        <f>SUM(XA37:XA41)</f>
        <v>0</v>
      </c>
      <c r="XB43" s="205"/>
      <c r="XC43" s="206"/>
      <c r="XD43" s="204">
        <f>SUM(XD37:XD41)</f>
        <v>0</v>
      </c>
      <c r="XE43" s="205"/>
      <c r="XF43" s="206"/>
      <c r="XG43" s="204">
        <f>SUM(XG37:XG41)</f>
        <v>0</v>
      </c>
      <c r="XH43" s="205"/>
      <c r="XI43" s="206"/>
      <c r="XJ43" s="204">
        <f>SUM(XJ37:XJ41)</f>
        <v>0</v>
      </c>
      <c r="XK43" s="205"/>
      <c r="XL43" s="206"/>
      <c r="XM43" s="204">
        <f>SUM(XM37:XM41)</f>
        <v>0</v>
      </c>
      <c r="XN43" s="205"/>
      <c r="XO43" s="206"/>
      <c r="XP43" s="204">
        <f>SUM(XP37:XP41)</f>
        <v>0</v>
      </c>
      <c r="XQ43" s="205"/>
      <c r="XR43" s="206"/>
      <c r="XS43" s="204">
        <f>SUM(XS37:XS41)</f>
        <v>0</v>
      </c>
      <c r="XT43" s="205"/>
      <c r="XU43" s="206"/>
      <c r="XV43" s="204">
        <f>SUM(XV37:XV41)</f>
        <v>0</v>
      </c>
      <c r="XW43" s="205"/>
      <c r="XX43" s="206"/>
      <c r="XY43" s="204">
        <f>SUM(XY37:XY41)</f>
        <v>0</v>
      </c>
      <c r="XZ43" s="205"/>
      <c r="YA43" s="206"/>
      <c r="YB43" s="204">
        <f>SUM(YB37:YB41)</f>
        <v>0</v>
      </c>
      <c r="YC43" s="205"/>
      <c r="YD43" s="206"/>
      <c r="YE43" s="204">
        <f>SUM(YE37:YE41)</f>
        <v>0</v>
      </c>
      <c r="YF43" s="205"/>
      <c r="YG43" s="206"/>
      <c r="YH43" s="204">
        <f>SUM(YH37:YH41)</f>
        <v>0</v>
      </c>
      <c r="YI43" s="205"/>
      <c r="YJ43" s="206"/>
      <c r="YK43" s="204">
        <f>SUM(YK37:YK41)</f>
        <v>0</v>
      </c>
      <c r="YL43" s="205"/>
      <c r="YM43" s="206"/>
      <c r="YN43" s="204">
        <f>SUM(YN37:YN41)</f>
        <v>0</v>
      </c>
      <c r="YO43" s="205"/>
      <c r="YP43" s="206"/>
      <c r="YQ43" s="204">
        <f>SUM(YQ37:YQ41)</f>
        <v>0</v>
      </c>
      <c r="YR43" s="205"/>
      <c r="YS43" s="206"/>
      <c r="YT43" s="204">
        <f>SUM(YT37:YT41)</f>
        <v>0</v>
      </c>
      <c r="YU43" s="205"/>
      <c r="YV43" s="206"/>
      <c r="YW43" s="204">
        <f>SUM(YW37:YW41)</f>
        <v>0</v>
      </c>
      <c r="YX43" s="205"/>
      <c r="YY43" s="206"/>
      <c r="YZ43" s="204">
        <f>SUM(YZ37:YZ41)</f>
        <v>0</v>
      </c>
      <c r="ZA43" s="205"/>
      <c r="ZB43" s="206"/>
      <c r="ZC43" s="204">
        <f>SUM(ZC37:ZC41)</f>
        <v>0</v>
      </c>
      <c r="ZD43" s="205"/>
      <c r="ZE43" s="206"/>
      <c r="ZF43" s="204">
        <f>SUM(ZF37:ZF41)</f>
        <v>0</v>
      </c>
      <c r="ZG43" s="205"/>
      <c r="ZH43" s="206"/>
      <c r="ZI43" s="204">
        <f>SUM(ZI37:ZI41)</f>
        <v>0</v>
      </c>
      <c r="ZJ43" s="205"/>
      <c r="ZK43" s="206"/>
      <c r="ZL43" s="204">
        <f>SUM(ZL37:ZL41)</f>
        <v>0</v>
      </c>
      <c r="ZM43" s="205"/>
      <c r="ZN43" s="206"/>
      <c r="ZO43" s="204">
        <f>SUM(ZO37:ZO41)</f>
        <v>0</v>
      </c>
      <c r="ZP43" s="205"/>
      <c r="ZQ43" s="206"/>
      <c r="ZR43" s="204">
        <f>SUM(ZR37:ZR41)</f>
        <v>0</v>
      </c>
      <c r="ZS43" s="205"/>
      <c r="ZT43" s="206"/>
      <c r="ZU43" s="204">
        <f>SUM(ZU37:ZU41)</f>
        <v>0</v>
      </c>
      <c r="ZV43" s="205"/>
      <c r="ZW43" s="206"/>
      <c r="ZX43" s="204">
        <f>SUM(ZX37:ZX41)</f>
        <v>0</v>
      </c>
      <c r="ZY43" s="205"/>
      <c r="ZZ43" s="206"/>
      <c r="AAA43" s="204">
        <f>SUM(AAA37:AAA41)</f>
        <v>0</v>
      </c>
      <c r="AAB43" s="205"/>
      <c r="AAC43" s="206"/>
      <c r="AAD43" s="204">
        <f>SUM(AAD37:AAD41)</f>
        <v>0</v>
      </c>
      <c r="AAE43" s="205"/>
      <c r="AAF43" s="206"/>
      <c r="AAG43" s="204">
        <f>SUM(AAG37:AAG41)</f>
        <v>0</v>
      </c>
      <c r="AAH43" s="205"/>
      <c r="AAI43" s="206"/>
      <c r="AAJ43" s="204">
        <f>SUM(AAJ37:AAJ41)</f>
        <v>0</v>
      </c>
      <c r="AAK43" s="205"/>
      <c r="AAL43" s="206"/>
      <c r="AAM43" s="204">
        <f>SUM(AAM37:AAM41)</f>
        <v>0</v>
      </c>
      <c r="AAN43" s="205"/>
      <c r="AAO43" s="206"/>
      <c r="AAP43" s="204">
        <f>SUM(AAP37:AAP41)</f>
        <v>0</v>
      </c>
      <c r="AAQ43" s="205"/>
      <c r="AAR43" s="206"/>
      <c r="AAS43" s="204">
        <f>SUM(AAS37:AAS41)</f>
        <v>0</v>
      </c>
      <c r="AAT43" s="205"/>
      <c r="AAU43" s="206"/>
      <c r="AAV43" s="204">
        <f>SUM(AAV37:AAV41)</f>
        <v>0</v>
      </c>
      <c r="AAW43" s="205"/>
      <c r="AAX43" s="206"/>
      <c r="AAY43" s="204">
        <f>SUM(AAY37:AAY41)</f>
        <v>0</v>
      </c>
      <c r="AAZ43" s="205"/>
      <c r="ABA43" s="206"/>
      <c r="ABB43" s="204">
        <f>SUM(ABB37:ABB41)</f>
        <v>0</v>
      </c>
      <c r="ABC43" s="205"/>
      <c r="ABD43" s="206"/>
      <c r="ABE43" s="204">
        <f>SUM(ABE37:ABE41)</f>
        <v>0</v>
      </c>
      <c r="ABF43" s="205"/>
      <c r="ABG43" s="206"/>
      <c r="ABH43" s="204">
        <f>SUM(ABH37:ABH41)</f>
        <v>0</v>
      </c>
      <c r="ABI43" s="205"/>
      <c r="ABJ43" s="206"/>
      <c r="ABK43" s="204">
        <f>SUM(ABK37:ABK41)</f>
        <v>0</v>
      </c>
      <c r="ABL43" s="205"/>
      <c r="ABM43" s="206"/>
      <c r="ABN43" s="204">
        <f>SUM(ABN37:ABN41)</f>
        <v>0</v>
      </c>
      <c r="ABO43" s="205"/>
      <c r="ABP43" s="206"/>
      <c r="ABQ43" s="204">
        <f>SUM(ABQ37:ABQ41)</f>
        <v>0</v>
      </c>
      <c r="ABR43" s="205"/>
      <c r="ABS43" s="206"/>
      <c r="ABT43" s="204">
        <f>SUM(ABT37:ABT41)</f>
        <v>0</v>
      </c>
      <c r="ABU43" s="205"/>
      <c r="ABV43" s="206"/>
      <c r="ABW43" s="204">
        <f>SUM(ABW37:ABW41)</f>
        <v>0</v>
      </c>
      <c r="ABX43" s="205"/>
      <c r="ABY43" s="206"/>
      <c r="ABZ43" s="204">
        <f>SUM(ABZ37:ABZ41)</f>
        <v>0</v>
      </c>
      <c r="ACA43" s="205"/>
      <c r="ACB43" s="206"/>
      <c r="ACC43" s="204">
        <f>SUM(ACC37:ACC41)</f>
        <v>0</v>
      </c>
      <c r="ACD43" s="205"/>
      <c r="ACE43" s="206"/>
      <c r="ACF43" s="204">
        <f>SUM(ACF37:ACF41)</f>
        <v>0</v>
      </c>
      <c r="ACG43" s="205"/>
      <c r="ACH43" s="206"/>
      <c r="ACI43" s="204">
        <f>SUM(ACI37:ACI41)</f>
        <v>0</v>
      </c>
      <c r="ACJ43" s="205"/>
      <c r="ACK43" s="206"/>
      <c r="ACL43" s="204">
        <f>SUM(ACL37:ACL41)</f>
        <v>0</v>
      </c>
      <c r="ACM43" s="205"/>
      <c r="ACN43" s="206"/>
      <c r="ACO43" s="204">
        <f>SUM(ACO37:ACO41)</f>
        <v>0</v>
      </c>
      <c r="ACP43" s="205"/>
      <c r="ACQ43" s="206"/>
      <c r="ACR43" s="204">
        <f>SUM(ACR37:ACR41)</f>
        <v>0</v>
      </c>
      <c r="ACS43" s="205"/>
      <c r="ACT43" s="206"/>
      <c r="ACU43" s="204">
        <f>SUM(ACU37:ACU41)</f>
        <v>0</v>
      </c>
      <c r="ACV43" s="205"/>
      <c r="ACW43" s="206"/>
      <c r="ACX43" s="204">
        <f>SUM(ACX37:ACX41)</f>
        <v>0</v>
      </c>
      <c r="ACY43" s="205"/>
      <c r="ACZ43" s="206"/>
      <c r="ADA43" s="204">
        <f>SUM(ADA37:ADA41)</f>
        <v>0</v>
      </c>
      <c r="ADB43" s="205"/>
      <c r="ADC43" s="206"/>
      <c r="ADD43" s="204">
        <f>SUM(ADD37:ADD41)</f>
        <v>0</v>
      </c>
      <c r="ADE43" s="205"/>
      <c r="ADF43" s="206"/>
      <c r="ADG43" s="204">
        <f>SUM(ADG37:ADG41)</f>
        <v>0</v>
      </c>
      <c r="ADH43" s="205"/>
      <c r="ADI43" s="206"/>
      <c r="ADJ43" s="204">
        <f>SUM(ADJ37:ADJ41)</f>
        <v>0</v>
      </c>
      <c r="ADK43" s="205"/>
      <c r="ADL43" s="206"/>
      <c r="ADM43" s="204">
        <f>SUM(ADM37:ADM41)</f>
        <v>0</v>
      </c>
      <c r="ADN43" s="205"/>
      <c r="ADO43" s="206"/>
      <c r="ADP43" s="204">
        <f>SUM(ADP37:ADP41)</f>
        <v>0</v>
      </c>
      <c r="ADQ43" s="205"/>
      <c r="ADR43" s="206"/>
      <c r="ADS43" s="204">
        <f>SUM(ADS37:ADS41)</f>
        <v>0</v>
      </c>
      <c r="ADT43" s="205"/>
      <c r="ADU43" s="206"/>
      <c r="ADV43" s="204">
        <f>SUM(ADV37:ADV41)</f>
        <v>0</v>
      </c>
      <c r="ADW43" s="205"/>
      <c r="ADX43" s="206"/>
      <c r="ADY43" s="204">
        <f>SUM(ADY37:ADY41)</f>
        <v>0</v>
      </c>
      <c r="ADZ43" s="205"/>
      <c r="AEA43" s="206"/>
      <c r="AEB43" s="204">
        <f>SUM(AEB37:AEB41)</f>
        <v>0</v>
      </c>
      <c r="AEC43" s="205"/>
      <c r="AED43" s="206"/>
      <c r="AEE43" s="204">
        <f>SUM(AEE37:AEE41)</f>
        <v>0</v>
      </c>
      <c r="AEF43" s="205"/>
      <c r="AEG43" s="206"/>
      <c r="AEH43" s="204">
        <f>SUM(AEH37:AEH41)</f>
        <v>0</v>
      </c>
      <c r="AEI43" s="205"/>
      <c r="AEJ43" s="206"/>
      <c r="AEK43" s="204">
        <f>SUM(AEK37:AEK41)</f>
        <v>0</v>
      </c>
      <c r="AEL43" s="205"/>
      <c r="AEM43" s="206"/>
      <c r="AEN43" s="204">
        <f>SUM(AEN37:AEN41)</f>
        <v>0</v>
      </c>
      <c r="AEO43" s="205"/>
      <c r="AEP43" s="206"/>
      <c r="AEQ43" s="204">
        <f>SUM(AEQ37:AEQ41)</f>
        <v>0</v>
      </c>
      <c r="AER43" s="205"/>
      <c r="AES43" s="206"/>
      <c r="AET43" s="204">
        <f>SUM(AET37:AET41)</f>
        <v>0</v>
      </c>
      <c r="AEU43" s="205"/>
      <c r="AEV43" s="206"/>
      <c r="AEW43" s="204">
        <f>SUM(AEW37:AEW41)</f>
        <v>0</v>
      </c>
      <c r="AEX43" s="205"/>
      <c r="AEY43" s="206"/>
      <c r="AEZ43" s="204">
        <f>SUM(AEZ37:AEZ41)</f>
        <v>0</v>
      </c>
      <c r="AFA43" s="205"/>
      <c r="AFB43" s="206"/>
      <c r="AFC43" s="204">
        <f>SUM(AFC37:AFC41)</f>
        <v>0</v>
      </c>
      <c r="AFD43" s="205"/>
      <c r="AFE43" s="206"/>
      <c r="AFF43" s="204">
        <f>SUM(AFF37:AFF41)</f>
        <v>0</v>
      </c>
      <c r="AFG43" s="205"/>
      <c r="AFH43" s="206"/>
      <c r="AFI43" s="204">
        <f>SUM(AFI37:AFI41)</f>
        <v>0</v>
      </c>
      <c r="AFJ43" s="205"/>
      <c r="AFK43" s="206"/>
      <c r="AFL43" s="204">
        <f>SUM(AFL37:AFL41)</f>
        <v>0</v>
      </c>
      <c r="AFM43" s="205"/>
      <c r="AFN43" s="206"/>
      <c r="AFO43" s="204">
        <f>SUM(AFO37:AFO41)</f>
        <v>0</v>
      </c>
      <c r="AFP43" s="205"/>
      <c r="AFQ43" s="206"/>
      <c r="AFR43" s="204">
        <f>SUM(AFR37:AFR41)</f>
        <v>0</v>
      </c>
      <c r="AFS43" s="205"/>
      <c r="AFT43" s="206"/>
      <c r="AFU43" s="204">
        <f>SUM(AFU37:AFU41)</f>
        <v>0</v>
      </c>
      <c r="AFV43" s="205"/>
      <c r="AFW43" s="206"/>
      <c r="AFX43" s="204">
        <f>SUM(AFX37:AFX41)</f>
        <v>0</v>
      </c>
      <c r="AFY43" s="205"/>
      <c r="AFZ43" s="206"/>
      <c r="AGA43" s="204">
        <f>SUM(AGA37:AGA41)</f>
        <v>0</v>
      </c>
      <c r="AGB43" s="205"/>
      <c r="AGC43" s="206"/>
      <c r="AGD43" s="204">
        <f>SUM(AGD37:AGD41)</f>
        <v>0</v>
      </c>
      <c r="AGE43" s="205"/>
      <c r="AGF43" s="206"/>
      <c r="AGG43" s="204">
        <f>SUM(AGG37:AGG41)</f>
        <v>0</v>
      </c>
      <c r="AGH43" s="205"/>
      <c r="AGI43" s="206"/>
      <c r="AGJ43" s="204">
        <f>SUM(AGJ37:AGJ41)</f>
        <v>0</v>
      </c>
      <c r="AGK43" s="205"/>
      <c r="AGL43" s="206"/>
      <c r="AGM43" s="204">
        <f>SUM(AGM37:AGM41)</f>
        <v>0</v>
      </c>
      <c r="AGN43" s="205"/>
      <c r="AGO43" s="206"/>
      <c r="AGP43" s="204">
        <f>SUM(AGP37:AGP41)</f>
        <v>0</v>
      </c>
      <c r="AGQ43" s="205"/>
      <c r="AGR43" s="206"/>
      <c r="AGS43" s="204">
        <f>SUM(AGS37:AGS41)</f>
        <v>0</v>
      </c>
      <c r="AGT43" s="205"/>
      <c r="AGU43" s="206"/>
      <c r="AGV43" s="204">
        <f>SUM(AGV37:AGV41)</f>
        <v>0</v>
      </c>
      <c r="AGW43" s="205"/>
      <c r="AGX43" s="206"/>
      <c r="AGY43" s="204">
        <f>SUM(AGY37:AGY41)</f>
        <v>0</v>
      </c>
      <c r="AGZ43" s="205"/>
      <c r="AHA43" s="206"/>
      <c r="AHB43" s="204">
        <f>SUM(AHB37:AHB41)</f>
        <v>0</v>
      </c>
      <c r="AHC43" s="205"/>
      <c r="AHD43" s="206"/>
      <c r="AHE43" s="204">
        <f>SUM(AHE37:AHE41)</f>
        <v>0</v>
      </c>
      <c r="AHF43" s="205"/>
      <c r="AHG43" s="206"/>
      <c r="AHH43" s="204">
        <f>SUM(AHH37:AHH41)</f>
        <v>0</v>
      </c>
      <c r="AHI43" s="205"/>
      <c r="AHJ43" s="206"/>
      <c r="AHK43" s="204">
        <f>SUM(AHK37:AHK41)</f>
        <v>0</v>
      </c>
      <c r="AHL43" s="205"/>
      <c r="AHM43" s="206"/>
      <c r="AHN43" s="204">
        <f>SUM(AHN37:AHN41)</f>
        <v>0</v>
      </c>
      <c r="AHO43" s="205"/>
      <c r="AHP43" s="206"/>
      <c r="AHQ43" s="204">
        <f>SUM(AHQ37:AHQ41)</f>
        <v>0</v>
      </c>
      <c r="AHR43" s="205"/>
      <c r="AHS43" s="206"/>
      <c r="AHT43" s="204">
        <f>SUM(AHT37:AHT41)</f>
        <v>0</v>
      </c>
      <c r="AHU43" s="205"/>
      <c r="AHV43" s="206"/>
    </row>
    <row r="44" spans="2:906" s="15" customFormat="1" x14ac:dyDescent="0.2">
      <c r="B44" s="16"/>
      <c r="D44" s="117"/>
      <c r="E44" s="115"/>
      <c r="F44" s="69"/>
      <c r="G44" s="37"/>
      <c r="H44" s="92"/>
      <c r="I44" s="16"/>
      <c r="J44" s="37"/>
      <c r="K44" s="92"/>
      <c r="L44" s="16"/>
      <c r="M44" s="37"/>
      <c r="N44" s="92"/>
      <c r="O44" s="16"/>
      <c r="P44" s="37"/>
      <c r="Q44" s="92"/>
      <c r="R44" s="16"/>
      <c r="S44" s="37"/>
      <c r="T44" s="92"/>
      <c r="U44" s="16"/>
      <c r="V44" s="37"/>
      <c r="W44" s="92"/>
      <c r="X44" s="16"/>
      <c r="Y44" s="37"/>
      <c r="Z44" s="92"/>
      <c r="AA44" s="16"/>
      <c r="AB44" s="37"/>
      <c r="AC44" s="92"/>
      <c r="AD44" s="16"/>
      <c r="AE44" s="37"/>
      <c r="AF44" s="92"/>
      <c r="AG44" s="16"/>
      <c r="AH44" s="37"/>
      <c r="AI44" s="92"/>
      <c r="AJ44" s="16"/>
      <c r="AK44" s="37"/>
      <c r="AL44" s="92"/>
      <c r="AM44" s="16"/>
      <c r="AN44" s="37"/>
      <c r="AO44" s="92"/>
      <c r="AP44" s="16"/>
      <c r="AQ44" s="37"/>
      <c r="AR44" s="92"/>
      <c r="AS44" s="16"/>
      <c r="AT44" s="37"/>
      <c r="AU44" s="92"/>
      <c r="AV44" s="16"/>
      <c r="AW44" s="37"/>
      <c r="AX44" s="92"/>
      <c r="AY44" s="16"/>
      <c r="AZ44" s="37"/>
      <c r="BA44" s="92"/>
      <c r="BB44" s="16"/>
      <c r="BC44" s="37"/>
      <c r="BD44" s="92"/>
      <c r="BE44" s="16"/>
      <c r="BF44" s="37"/>
      <c r="BG44" s="92"/>
      <c r="BH44" s="16"/>
      <c r="BI44" s="37"/>
      <c r="BJ44" s="92"/>
      <c r="BK44" s="16"/>
      <c r="BL44" s="37"/>
      <c r="BM44" s="92"/>
      <c r="BN44" s="16"/>
      <c r="BO44" s="37"/>
      <c r="BP44" s="92"/>
      <c r="BQ44" s="16"/>
      <c r="BR44" s="37"/>
      <c r="BS44" s="92"/>
      <c r="BT44" s="16"/>
      <c r="BU44" s="37"/>
      <c r="BV44" s="92"/>
      <c r="BW44" s="16"/>
      <c r="BX44" s="37"/>
      <c r="BY44" s="92"/>
      <c r="BZ44" s="16"/>
      <c r="CA44" s="37"/>
      <c r="CB44" s="92"/>
      <c r="CC44" s="16"/>
      <c r="CD44" s="37"/>
      <c r="CE44" s="92"/>
      <c r="CF44" s="16"/>
      <c r="CG44" s="37"/>
      <c r="CH44" s="92"/>
      <c r="CI44" s="16"/>
      <c r="CJ44" s="37"/>
      <c r="CK44" s="92"/>
      <c r="CL44" s="16"/>
      <c r="CM44" s="37"/>
      <c r="CN44" s="92"/>
      <c r="CO44" s="16"/>
      <c r="CP44" s="37"/>
      <c r="CQ44" s="92"/>
      <c r="CR44" s="16"/>
      <c r="CS44" s="37"/>
      <c r="CT44" s="92"/>
      <c r="CU44" s="16"/>
      <c r="CV44" s="37"/>
      <c r="CW44" s="92"/>
      <c r="CX44" s="16"/>
      <c r="CY44" s="37"/>
      <c r="CZ44" s="92"/>
      <c r="DA44" s="16"/>
      <c r="DB44" s="37"/>
      <c r="DC44" s="92"/>
      <c r="DD44" s="16"/>
      <c r="DE44" s="37"/>
      <c r="DF44" s="92"/>
      <c r="DG44" s="16"/>
      <c r="DH44" s="37"/>
      <c r="DI44" s="92"/>
      <c r="DJ44" s="16"/>
      <c r="DK44" s="37"/>
      <c r="DL44" s="92"/>
      <c r="DM44" s="16"/>
      <c r="DN44" s="37"/>
      <c r="DO44" s="92"/>
      <c r="DP44" s="16"/>
      <c r="DQ44" s="37"/>
      <c r="DR44" s="92"/>
      <c r="DS44" s="16"/>
      <c r="DT44" s="37"/>
      <c r="DU44" s="92"/>
      <c r="DV44" s="16"/>
      <c r="DW44" s="37"/>
      <c r="DX44" s="92"/>
      <c r="DY44" s="16"/>
      <c r="DZ44" s="37"/>
      <c r="EA44" s="92"/>
      <c r="EB44" s="16"/>
      <c r="EC44" s="37"/>
      <c r="ED44" s="92"/>
      <c r="EE44" s="16"/>
      <c r="EF44" s="37"/>
      <c r="EG44" s="92"/>
      <c r="EH44" s="16"/>
      <c r="EI44" s="37"/>
      <c r="EJ44" s="92"/>
      <c r="EK44" s="16"/>
      <c r="EL44" s="37"/>
      <c r="EM44" s="92"/>
      <c r="EN44" s="16"/>
      <c r="EO44" s="37"/>
      <c r="EP44" s="92"/>
      <c r="EQ44" s="16"/>
      <c r="ER44" s="37"/>
      <c r="ES44" s="92"/>
      <c r="ET44" s="16"/>
      <c r="EU44" s="37"/>
      <c r="EV44" s="92"/>
      <c r="EW44" s="16"/>
      <c r="EX44" s="37"/>
      <c r="EY44" s="92"/>
      <c r="EZ44" s="16"/>
      <c r="FA44" s="37"/>
      <c r="FB44" s="92"/>
      <c r="FC44" s="16"/>
      <c r="FD44" s="37"/>
      <c r="FE44" s="92"/>
      <c r="FF44" s="16"/>
      <c r="FG44" s="37"/>
      <c r="FH44" s="92"/>
      <c r="FI44" s="16"/>
      <c r="FJ44" s="37"/>
      <c r="FK44" s="92"/>
      <c r="FL44" s="16"/>
      <c r="FM44" s="37"/>
      <c r="FN44" s="92"/>
      <c r="FO44" s="16"/>
      <c r="FP44" s="37"/>
      <c r="FQ44" s="92"/>
      <c r="FR44" s="16"/>
      <c r="FS44" s="37"/>
      <c r="FT44" s="92"/>
      <c r="FU44" s="16"/>
      <c r="FV44" s="37"/>
      <c r="FW44" s="92"/>
      <c r="FX44" s="16"/>
      <c r="FY44" s="37"/>
      <c r="FZ44" s="92"/>
      <c r="GA44" s="16"/>
      <c r="GB44" s="37"/>
      <c r="GC44" s="92"/>
      <c r="GD44" s="16"/>
      <c r="GE44" s="37"/>
      <c r="GF44" s="92"/>
      <c r="GG44" s="16"/>
      <c r="GH44" s="37"/>
      <c r="GI44" s="92"/>
      <c r="GJ44" s="16"/>
      <c r="GK44" s="37"/>
      <c r="GL44" s="92"/>
      <c r="GM44" s="16"/>
      <c r="GN44" s="37"/>
      <c r="GO44" s="92"/>
      <c r="GP44" s="16"/>
      <c r="GQ44" s="37"/>
      <c r="GR44" s="92"/>
      <c r="GS44" s="16"/>
      <c r="GT44" s="37"/>
      <c r="GU44" s="92"/>
      <c r="GV44" s="16"/>
      <c r="GW44" s="37"/>
      <c r="GX44" s="92"/>
      <c r="GY44" s="16"/>
      <c r="GZ44" s="37"/>
      <c r="HA44" s="92"/>
      <c r="HB44" s="16"/>
      <c r="HC44" s="37"/>
      <c r="HD44" s="92"/>
      <c r="HE44" s="16"/>
      <c r="HF44" s="37"/>
      <c r="HG44" s="92"/>
      <c r="HH44" s="16"/>
      <c r="HI44" s="37"/>
      <c r="HJ44" s="92"/>
      <c r="HK44" s="16"/>
      <c r="HL44" s="37"/>
      <c r="HM44" s="92"/>
      <c r="HN44" s="16"/>
      <c r="HO44" s="37"/>
      <c r="HP44" s="92"/>
      <c r="HQ44" s="16"/>
      <c r="HR44" s="37"/>
      <c r="HS44" s="92"/>
      <c r="HT44" s="16"/>
      <c r="HU44" s="37"/>
      <c r="HV44" s="92"/>
      <c r="HW44" s="16"/>
      <c r="HX44" s="37"/>
      <c r="HY44" s="92"/>
      <c r="HZ44" s="16"/>
      <c r="IA44" s="37"/>
      <c r="IB44" s="92"/>
      <c r="IC44" s="16"/>
      <c r="ID44" s="37"/>
      <c r="IE44" s="92"/>
      <c r="IF44" s="16"/>
      <c r="IG44" s="37"/>
      <c r="IH44" s="92"/>
      <c r="II44" s="16"/>
      <c r="IJ44" s="37"/>
      <c r="IK44" s="92"/>
      <c r="IL44" s="16"/>
      <c r="IM44" s="37"/>
      <c r="IN44" s="92"/>
      <c r="IO44" s="16"/>
      <c r="IP44" s="37"/>
      <c r="IQ44" s="92"/>
      <c r="IR44" s="16"/>
      <c r="IS44" s="37"/>
      <c r="IT44" s="92"/>
      <c r="IU44" s="16"/>
      <c r="IV44" s="37"/>
      <c r="IW44" s="92"/>
      <c r="IX44" s="16"/>
      <c r="IY44" s="37"/>
      <c r="IZ44" s="92"/>
      <c r="JA44" s="16"/>
      <c r="JB44" s="37"/>
      <c r="JC44" s="92"/>
      <c r="JD44" s="16"/>
      <c r="JE44" s="37"/>
      <c r="JF44" s="92"/>
      <c r="JG44" s="16"/>
      <c r="JH44" s="37"/>
      <c r="JI44" s="92"/>
      <c r="JJ44" s="16"/>
      <c r="JK44" s="37"/>
      <c r="JL44" s="92"/>
      <c r="JM44" s="16"/>
      <c r="JN44" s="37"/>
      <c r="JO44" s="92"/>
      <c r="JP44" s="16"/>
      <c r="JQ44" s="37"/>
      <c r="JR44" s="92"/>
      <c r="JS44" s="16"/>
      <c r="JT44" s="37"/>
      <c r="JU44" s="92"/>
      <c r="JV44" s="16"/>
      <c r="JW44" s="37"/>
      <c r="JX44" s="92"/>
      <c r="JY44" s="16"/>
      <c r="JZ44" s="37"/>
      <c r="KA44" s="92"/>
      <c r="KB44" s="16"/>
      <c r="KC44" s="37"/>
      <c r="KD44" s="92"/>
      <c r="KE44" s="16"/>
      <c r="KF44" s="37"/>
      <c r="KG44" s="92"/>
      <c r="KH44" s="16"/>
      <c r="KI44" s="37"/>
      <c r="KJ44" s="92"/>
      <c r="KK44" s="16"/>
      <c r="KL44" s="37"/>
      <c r="KM44" s="92"/>
      <c r="KN44" s="16"/>
      <c r="KO44" s="37"/>
      <c r="KP44" s="92"/>
      <c r="KQ44" s="16"/>
      <c r="KR44" s="37"/>
      <c r="KS44" s="92"/>
      <c r="KT44" s="16"/>
      <c r="KU44" s="37"/>
      <c r="KV44" s="92"/>
      <c r="KW44" s="16"/>
      <c r="KX44" s="37"/>
      <c r="KY44" s="92"/>
      <c r="KZ44" s="16"/>
      <c r="LA44" s="37"/>
      <c r="LB44" s="92"/>
      <c r="LC44" s="16"/>
      <c r="LD44" s="37"/>
      <c r="LE44" s="92"/>
      <c r="LF44" s="16"/>
      <c r="LG44" s="37"/>
      <c r="LH44" s="92"/>
      <c r="LI44" s="16"/>
      <c r="LJ44" s="37"/>
      <c r="LK44" s="92"/>
      <c r="LL44" s="16"/>
      <c r="LM44" s="37"/>
      <c r="LN44" s="92"/>
      <c r="LO44" s="16"/>
      <c r="LP44" s="37"/>
      <c r="LQ44" s="92"/>
      <c r="LR44" s="16"/>
      <c r="LS44" s="37"/>
      <c r="LT44" s="92"/>
      <c r="LU44" s="16"/>
      <c r="LV44" s="37"/>
      <c r="LW44" s="92"/>
      <c r="LX44" s="16"/>
      <c r="LY44" s="37"/>
      <c r="LZ44" s="92"/>
      <c r="MA44" s="16"/>
      <c r="MB44" s="37"/>
      <c r="MC44" s="92"/>
      <c r="MD44" s="16"/>
      <c r="ME44" s="37"/>
      <c r="MF44" s="92"/>
      <c r="MG44" s="16"/>
      <c r="MH44" s="37"/>
      <c r="MI44" s="92"/>
      <c r="MJ44" s="16"/>
      <c r="MK44" s="37"/>
      <c r="ML44" s="92"/>
      <c r="MM44" s="16"/>
      <c r="MN44" s="37"/>
      <c r="MO44" s="92"/>
      <c r="MP44" s="16"/>
      <c r="MQ44" s="37"/>
      <c r="MR44" s="92"/>
      <c r="MS44" s="16"/>
      <c r="MT44" s="37"/>
      <c r="MU44" s="92"/>
      <c r="MV44" s="16"/>
      <c r="MW44" s="37"/>
      <c r="MX44" s="92"/>
      <c r="MY44" s="16"/>
      <c r="MZ44" s="37"/>
      <c r="NA44" s="92"/>
      <c r="NB44" s="16"/>
      <c r="NC44" s="37"/>
      <c r="ND44" s="92"/>
      <c r="NE44" s="16"/>
      <c r="NF44" s="37"/>
      <c r="NG44" s="92"/>
      <c r="NH44" s="16"/>
      <c r="NI44" s="37"/>
      <c r="NJ44" s="92"/>
      <c r="NK44" s="16"/>
      <c r="NL44" s="37"/>
      <c r="NM44" s="92"/>
      <c r="NN44" s="16"/>
      <c r="NO44" s="37"/>
      <c r="NP44" s="92"/>
      <c r="NQ44" s="16"/>
      <c r="NR44" s="37"/>
      <c r="NS44" s="92"/>
      <c r="NT44" s="16"/>
      <c r="NU44" s="37"/>
      <c r="NV44" s="92"/>
      <c r="NW44" s="16"/>
      <c r="NX44" s="37"/>
      <c r="NY44" s="92"/>
      <c r="NZ44" s="16"/>
      <c r="OA44" s="37"/>
      <c r="OB44" s="92"/>
      <c r="OC44" s="16"/>
      <c r="OD44" s="37"/>
      <c r="OE44" s="92"/>
      <c r="OF44" s="16"/>
      <c r="OG44" s="37"/>
      <c r="OH44" s="92"/>
      <c r="OI44" s="16"/>
      <c r="OJ44" s="37"/>
      <c r="OK44" s="92"/>
      <c r="OL44" s="16"/>
      <c r="OM44" s="37"/>
      <c r="ON44" s="92"/>
      <c r="OO44" s="16"/>
      <c r="OP44" s="37"/>
      <c r="OQ44" s="92"/>
      <c r="OR44" s="16"/>
      <c r="OS44" s="37"/>
      <c r="OT44" s="92"/>
      <c r="OU44" s="16"/>
      <c r="OV44" s="37"/>
      <c r="OW44" s="92"/>
      <c r="OX44" s="16"/>
      <c r="OY44" s="37"/>
      <c r="OZ44" s="92"/>
      <c r="PA44" s="16"/>
      <c r="PB44" s="37"/>
      <c r="PC44" s="92"/>
      <c r="PD44" s="16"/>
      <c r="PE44" s="37"/>
      <c r="PF44" s="92"/>
      <c r="PG44" s="16"/>
      <c r="PH44" s="37"/>
      <c r="PI44" s="92"/>
      <c r="PJ44" s="16"/>
      <c r="PK44" s="37"/>
      <c r="PL44" s="92"/>
      <c r="PM44" s="16"/>
      <c r="PN44" s="37"/>
      <c r="PO44" s="92"/>
      <c r="PP44" s="16"/>
      <c r="PQ44" s="37"/>
      <c r="PR44" s="92"/>
      <c r="PS44" s="16"/>
      <c r="PT44" s="37"/>
      <c r="PU44" s="92"/>
      <c r="PV44" s="16"/>
      <c r="PW44" s="37"/>
      <c r="PX44" s="92"/>
      <c r="PY44" s="16"/>
      <c r="PZ44" s="37"/>
      <c r="QA44" s="92"/>
      <c r="QB44" s="16"/>
      <c r="QC44" s="37"/>
      <c r="QD44" s="92"/>
      <c r="QE44" s="16"/>
      <c r="QF44" s="37"/>
      <c r="QG44" s="92"/>
      <c r="QH44" s="16"/>
      <c r="QI44" s="37"/>
      <c r="QJ44" s="92"/>
      <c r="QK44" s="16"/>
      <c r="QL44" s="37"/>
      <c r="QM44" s="92"/>
      <c r="QN44" s="16"/>
      <c r="QO44" s="37"/>
      <c r="QP44" s="92"/>
      <c r="QQ44" s="16"/>
      <c r="QR44" s="37"/>
      <c r="QS44" s="92"/>
      <c r="QT44" s="16"/>
      <c r="QU44" s="37"/>
      <c r="QV44" s="92"/>
      <c r="QW44" s="16"/>
      <c r="QX44" s="37"/>
      <c r="QY44" s="92"/>
      <c r="QZ44" s="16"/>
      <c r="RA44" s="37"/>
      <c r="RB44" s="92"/>
      <c r="RC44" s="16"/>
      <c r="RD44" s="37"/>
      <c r="RE44" s="92"/>
      <c r="RF44" s="16"/>
      <c r="RG44" s="37"/>
      <c r="RH44" s="92"/>
      <c r="RI44" s="16"/>
      <c r="RJ44" s="37"/>
      <c r="RK44" s="92"/>
      <c r="RL44" s="16"/>
      <c r="RM44" s="37"/>
      <c r="RN44" s="92"/>
      <c r="RO44" s="16"/>
      <c r="RP44" s="37"/>
      <c r="RQ44" s="92"/>
      <c r="RR44" s="16"/>
      <c r="RS44" s="37"/>
      <c r="RT44" s="92"/>
      <c r="RU44" s="16"/>
      <c r="RV44" s="37"/>
      <c r="RW44" s="92"/>
      <c r="RX44" s="16"/>
      <c r="RY44" s="37"/>
      <c r="RZ44" s="92"/>
      <c r="SA44" s="16"/>
      <c r="SB44" s="37"/>
      <c r="SC44" s="92"/>
      <c r="SD44" s="16"/>
      <c r="SE44" s="37"/>
      <c r="SF44" s="92"/>
      <c r="SG44" s="16"/>
      <c r="SH44" s="37"/>
      <c r="SI44" s="92"/>
      <c r="SJ44" s="16"/>
      <c r="SK44" s="37"/>
      <c r="SL44" s="92"/>
      <c r="SM44" s="16"/>
      <c r="SN44" s="37"/>
      <c r="SO44" s="92"/>
      <c r="SP44" s="16"/>
      <c r="SQ44" s="37"/>
      <c r="SR44" s="92"/>
      <c r="SS44" s="16"/>
      <c r="ST44" s="37"/>
      <c r="SU44" s="92"/>
      <c r="SV44" s="16"/>
      <c r="SW44" s="37"/>
      <c r="SX44" s="92"/>
      <c r="SY44" s="16"/>
      <c r="SZ44" s="37"/>
      <c r="TA44" s="92"/>
      <c r="TB44" s="16"/>
      <c r="TC44" s="37"/>
      <c r="TD44" s="92"/>
      <c r="TE44" s="16"/>
      <c r="TF44" s="37"/>
      <c r="TG44" s="92"/>
      <c r="TH44" s="16"/>
      <c r="TI44" s="37"/>
      <c r="TJ44" s="92"/>
      <c r="TK44" s="16"/>
      <c r="TL44" s="37"/>
      <c r="TM44" s="92"/>
      <c r="TN44" s="16"/>
      <c r="TO44" s="37"/>
      <c r="TP44" s="92"/>
      <c r="TQ44" s="16"/>
      <c r="TR44" s="37"/>
      <c r="TS44" s="92"/>
      <c r="TT44" s="16"/>
      <c r="TU44" s="37"/>
      <c r="TV44" s="92"/>
      <c r="TW44" s="16"/>
      <c r="TX44" s="37"/>
      <c r="TY44" s="92"/>
      <c r="TZ44" s="16"/>
      <c r="UA44" s="37"/>
      <c r="UB44" s="92"/>
      <c r="UC44" s="16"/>
      <c r="UD44" s="37"/>
      <c r="UE44" s="92"/>
      <c r="UF44" s="16"/>
      <c r="UG44" s="37"/>
      <c r="UH44" s="92"/>
      <c r="UI44" s="16"/>
      <c r="UJ44" s="37"/>
      <c r="UK44" s="92"/>
      <c r="UL44" s="16"/>
      <c r="UM44" s="37"/>
      <c r="UN44" s="92"/>
      <c r="UO44" s="16"/>
      <c r="UP44" s="37"/>
      <c r="UQ44" s="92"/>
      <c r="UR44" s="16"/>
      <c r="US44" s="37"/>
      <c r="UT44" s="92"/>
      <c r="UU44" s="16"/>
      <c r="UV44" s="37"/>
      <c r="UW44" s="92"/>
      <c r="UX44" s="16"/>
      <c r="UY44" s="37"/>
      <c r="UZ44" s="92"/>
      <c r="VA44" s="16"/>
      <c r="VB44" s="37"/>
      <c r="VC44" s="92"/>
      <c r="VD44" s="16"/>
      <c r="VE44" s="37"/>
      <c r="VF44" s="92"/>
      <c r="VG44" s="16"/>
      <c r="VH44" s="37"/>
      <c r="VI44" s="92"/>
      <c r="VJ44" s="16"/>
      <c r="VK44" s="37"/>
      <c r="VL44" s="92"/>
      <c r="VM44" s="16"/>
      <c r="VN44" s="37"/>
      <c r="VO44" s="92"/>
      <c r="VP44" s="16"/>
      <c r="VQ44" s="37"/>
      <c r="VR44" s="92"/>
      <c r="VS44" s="16"/>
      <c r="VT44" s="37"/>
      <c r="VU44" s="92"/>
      <c r="VV44" s="16"/>
      <c r="VW44" s="37"/>
      <c r="VX44" s="92"/>
      <c r="VY44" s="16"/>
      <c r="VZ44" s="37"/>
      <c r="WA44" s="92"/>
      <c r="WB44" s="16"/>
      <c r="WC44" s="37"/>
      <c r="WD44" s="92"/>
      <c r="WE44" s="16"/>
      <c r="WF44" s="37"/>
      <c r="WG44" s="92"/>
      <c r="WH44" s="16"/>
      <c r="WI44" s="37"/>
      <c r="WJ44" s="92"/>
      <c r="WK44" s="16"/>
      <c r="WL44" s="37"/>
      <c r="WM44" s="92"/>
      <c r="WN44" s="16"/>
      <c r="WO44" s="37"/>
      <c r="WP44" s="92"/>
      <c r="WQ44" s="16"/>
      <c r="WR44" s="37"/>
      <c r="WS44" s="92"/>
      <c r="WT44" s="16"/>
      <c r="WU44" s="37"/>
      <c r="WV44" s="92"/>
      <c r="WW44" s="16"/>
      <c r="WX44" s="37"/>
      <c r="WY44" s="92"/>
      <c r="WZ44" s="16"/>
      <c r="XA44" s="37"/>
      <c r="XB44" s="92"/>
      <c r="XC44" s="16"/>
      <c r="XD44" s="37"/>
      <c r="XE44" s="92"/>
      <c r="XF44" s="16"/>
      <c r="XG44" s="37"/>
      <c r="XH44" s="92"/>
      <c r="XI44" s="16"/>
      <c r="XJ44" s="37"/>
      <c r="XK44" s="92"/>
      <c r="XL44" s="16"/>
      <c r="XM44" s="37"/>
      <c r="XN44" s="92"/>
      <c r="XO44" s="16"/>
      <c r="XP44" s="37"/>
      <c r="XQ44" s="92"/>
      <c r="XR44" s="16"/>
      <c r="XS44" s="37"/>
      <c r="XT44" s="92"/>
      <c r="XU44" s="16"/>
      <c r="XV44" s="37"/>
      <c r="XW44" s="92"/>
      <c r="XX44" s="16"/>
      <c r="XY44" s="37"/>
      <c r="XZ44" s="92"/>
      <c r="YA44" s="16"/>
      <c r="YB44" s="37"/>
      <c r="YC44" s="92"/>
      <c r="YD44" s="16"/>
      <c r="YE44" s="37"/>
      <c r="YF44" s="92"/>
      <c r="YG44" s="16"/>
      <c r="YH44" s="37"/>
      <c r="YI44" s="92"/>
      <c r="YJ44" s="16"/>
      <c r="YK44" s="37"/>
      <c r="YL44" s="92"/>
      <c r="YM44" s="16"/>
      <c r="YN44" s="37"/>
      <c r="YO44" s="92"/>
      <c r="YP44" s="16"/>
      <c r="YQ44" s="37"/>
      <c r="YR44" s="92"/>
      <c r="YS44" s="16"/>
      <c r="YT44" s="37"/>
      <c r="YU44" s="92"/>
      <c r="YV44" s="16"/>
      <c r="YW44" s="37"/>
      <c r="YX44" s="92"/>
      <c r="YY44" s="16"/>
      <c r="YZ44" s="37"/>
      <c r="ZA44" s="92"/>
      <c r="ZB44" s="16"/>
      <c r="ZC44" s="37"/>
      <c r="ZD44" s="92"/>
      <c r="ZE44" s="16"/>
      <c r="ZF44" s="37"/>
      <c r="ZG44" s="92"/>
      <c r="ZH44" s="16"/>
      <c r="ZI44" s="37"/>
      <c r="ZJ44" s="92"/>
      <c r="ZK44" s="16"/>
      <c r="ZL44" s="37"/>
      <c r="ZM44" s="92"/>
      <c r="ZN44" s="16"/>
      <c r="ZO44" s="37"/>
      <c r="ZP44" s="92"/>
      <c r="ZQ44" s="16"/>
      <c r="ZR44" s="37"/>
      <c r="ZS44" s="92"/>
      <c r="ZT44" s="16"/>
      <c r="ZU44" s="37"/>
      <c r="ZV44" s="92"/>
      <c r="ZW44" s="16"/>
      <c r="ZX44" s="37"/>
      <c r="ZY44" s="92"/>
      <c r="ZZ44" s="16"/>
      <c r="AAA44" s="37"/>
      <c r="AAB44" s="92"/>
      <c r="AAC44" s="16"/>
      <c r="AAD44" s="37"/>
      <c r="AAE44" s="92"/>
      <c r="AAF44" s="16"/>
      <c r="AAG44" s="37"/>
      <c r="AAH44" s="92"/>
      <c r="AAI44" s="16"/>
      <c r="AAJ44" s="37"/>
      <c r="AAK44" s="92"/>
      <c r="AAL44" s="16"/>
      <c r="AAM44" s="37"/>
      <c r="AAN44" s="92"/>
      <c r="AAO44" s="16"/>
      <c r="AAP44" s="37"/>
      <c r="AAQ44" s="92"/>
      <c r="AAR44" s="16"/>
      <c r="AAS44" s="37"/>
      <c r="AAT44" s="92"/>
      <c r="AAU44" s="16"/>
      <c r="AAV44" s="37"/>
      <c r="AAW44" s="92"/>
      <c r="AAX44" s="16"/>
      <c r="AAY44" s="37"/>
      <c r="AAZ44" s="92"/>
      <c r="ABA44" s="16"/>
      <c r="ABB44" s="37"/>
      <c r="ABC44" s="92"/>
      <c r="ABD44" s="16"/>
      <c r="ABE44" s="37"/>
      <c r="ABF44" s="92"/>
      <c r="ABG44" s="16"/>
      <c r="ABH44" s="37"/>
      <c r="ABI44" s="92"/>
      <c r="ABJ44" s="16"/>
      <c r="ABK44" s="37"/>
      <c r="ABL44" s="92"/>
      <c r="ABM44" s="16"/>
      <c r="ABN44" s="37"/>
      <c r="ABO44" s="92"/>
      <c r="ABP44" s="16"/>
      <c r="ABQ44" s="37"/>
      <c r="ABR44" s="92"/>
      <c r="ABS44" s="16"/>
      <c r="ABT44" s="37"/>
      <c r="ABU44" s="92"/>
      <c r="ABV44" s="16"/>
      <c r="ABW44" s="37"/>
      <c r="ABX44" s="92"/>
      <c r="ABY44" s="16"/>
      <c r="ABZ44" s="37"/>
      <c r="ACA44" s="92"/>
      <c r="ACB44" s="16"/>
      <c r="ACC44" s="37"/>
      <c r="ACD44" s="92"/>
      <c r="ACE44" s="16"/>
      <c r="ACF44" s="37"/>
      <c r="ACG44" s="92"/>
      <c r="ACH44" s="16"/>
      <c r="ACI44" s="37"/>
      <c r="ACJ44" s="92"/>
      <c r="ACK44" s="16"/>
      <c r="ACL44" s="37"/>
      <c r="ACM44" s="92"/>
      <c r="ACN44" s="16"/>
      <c r="ACO44" s="37"/>
      <c r="ACP44" s="92"/>
      <c r="ACQ44" s="16"/>
      <c r="ACR44" s="37"/>
      <c r="ACS44" s="92"/>
      <c r="ACT44" s="16"/>
      <c r="ACU44" s="37"/>
      <c r="ACV44" s="92"/>
      <c r="ACW44" s="16"/>
      <c r="ACX44" s="37"/>
      <c r="ACY44" s="92"/>
      <c r="ACZ44" s="16"/>
      <c r="ADA44" s="37"/>
      <c r="ADB44" s="92"/>
      <c r="ADC44" s="16"/>
      <c r="ADD44" s="37"/>
      <c r="ADE44" s="92"/>
      <c r="ADF44" s="16"/>
      <c r="ADG44" s="37"/>
      <c r="ADH44" s="92"/>
      <c r="ADI44" s="16"/>
      <c r="ADJ44" s="37"/>
      <c r="ADK44" s="92"/>
      <c r="ADL44" s="16"/>
      <c r="ADM44" s="37"/>
      <c r="ADN44" s="92"/>
      <c r="ADO44" s="16"/>
      <c r="ADP44" s="37"/>
      <c r="ADQ44" s="92"/>
      <c r="ADR44" s="16"/>
      <c r="ADS44" s="37"/>
      <c r="ADT44" s="92"/>
      <c r="ADU44" s="16"/>
      <c r="ADV44" s="37"/>
      <c r="ADW44" s="92"/>
      <c r="ADX44" s="16"/>
      <c r="ADY44" s="37"/>
      <c r="ADZ44" s="92"/>
      <c r="AEA44" s="16"/>
      <c r="AEB44" s="37"/>
      <c r="AEC44" s="92"/>
      <c r="AED44" s="16"/>
      <c r="AEE44" s="37"/>
      <c r="AEF44" s="92"/>
      <c r="AEG44" s="16"/>
      <c r="AEH44" s="37"/>
      <c r="AEI44" s="92"/>
      <c r="AEJ44" s="16"/>
      <c r="AEK44" s="37"/>
      <c r="AEL44" s="92"/>
      <c r="AEM44" s="16"/>
      <c r="AEN44" s="37"/>
      <c r="AEO44" s="92"/>
      <c r="AEP44" s="16"/>
      <c r="AEQ44" s="37"/>
      <c r="AER44" s="92"/>
      <c r="AES44" s="16"/>
      <c r="AET44" s="37"/>
      <c r="AEU44" s="92"/>
      <c r="AEV44" s="16"/>
      <c r="AEW44" s="37"/>
      <c r="AEX44" s="92"/>
      <c r="AEY44" s="16"/>
      <c r="AEZ44" s="37"/>
      <c r="AFA44" s="92"/>
      <c r="AFB44" s="16"/>
      <c r="AFC44" s="37"/>
      <c r="AFD44" s="92"/>
      <c r="AFE44" s="16"/>
      <c r="AFF44" s="37"/>
      <c r="AFG44" s="92"/>
      <c r="AFH44" s="16"/>
      <c r="AFI44" s="37"/>
      <c r="AFJ44" s="92"/>
      <c r="AFK44" s="16"/>
      <c r="AFL44" s="37"/>
      <c r="AFM44" s="92"/>
      <c r="AFN44" s="16"/>
      <c r="AFO44" s="37"/>
      <c r="AFP44" s="92"/>
      <c r="AFQ44" s="16"/>
      <c r="AFR44" s="37"/>
      <c r="AFS44" s="92"/>
      <c r="AFT44" s="16"/>
      <c r="AFU44" s="37"/>
      <c r="AFV44" s="92"/>
      <c r="AFW44" s="16"/>
      <c r="AFX44" s="37"/>
      <c r="AFY44" s="92"/>
      <c r="AFZ44" s="16"/>
      <c r="AGA44" s="37"/>
      <c r="AGB44" s="92"/>
      <c r="AGC44" s="16"/>
      <c r="AGD44" s="37"/>
      <c r="AGE44" s="92"/>
      <c r="AGF44" s="16"/>
      <c r="AGG44" s="37"/>
      <c r="AGH44" s="92"/>
      <c r="AGI44" s="16"/>
      <c r="AGJ44" s="37"/>
      <c r="AGK44" s="92"/>
      <c r="AGL44" s="16"/>
      <c r="AGM44" s="37"/>
      <c r="AGN44" s="92"/>
      <c r="AGO44" s="16"/>
      <c r="AGP44" s="37"/>
      <c r="AGQ44" s="92"/>
      <c r="AGR44" s="16"/>
      <c r="AGS44" s="37"/>
      <c r="AGT44" s="92"/>
      <c r="AGU44" s="16"/>
      <c r="AGV44" s="37"/>
      <c r="AGW44" s="92"/>
      <c r="AGX44" s="16"/>
      <c r="AGY44" s="37"/>
      <c r="AGZ44" s="92"/>
      <c r="AHA44" s="16"/>
      <c r="AHB44" s="37"/>
      <c r="AHC44" s="92"/>
      <c r="AHD44" s="16"/>
      <c r="AHE44" s="37"/>
      <c r="AHF44" s="92"/>
      <c r="AHG44" s="16"/>
      <c r="AHH44" s="37"/>
      <c r="AHI44" s="92"/>
      <c r="AHJ44" s="16"/>
      <c r="AHK44" s="37"/>
      <c r="AHL44" s="92"/>
      <c r="AHM44" s="16"/>
      <c r="AHN44" s="37"/>
      <c r="AHO44" s="92"/>
      <c r="AHP44" s="16"/>
      <c r="AHQ44" s="37"/>
      <c r="AHR44" s="92"/>
      <c r="AHS44" s="16"/>
      <c r="AHT44" s="37"/>
      <c r="AHU44" s="92"/>
      <c r="AHV44" s="16"/>
    </row>
    <row r="45" spans="2:906" s="15" customFormat="1" x14ac:dyDescent="0.2">
      <c r="B45" s="16"/>
      <c r="D45" s="117"/>
      <c r="E45" s="115"/>
      <c r="F45" s="69"/>
      <c r="G45" s="37"/>
      <c r="H45" s="92"/>
      <c r="I45" s="16"/>
      <c r="J45" s="37"/>
      <c r="K45" s="92"/>
      <c r="L45" s="16"/>
      <c r="M45" s="37"/>
      <c r="N45" s="92"/>
      <c r="O45" s="16"/>
      <c r="P45" s="37"/>
      <c r="Q45" s="92"/>
      <c r="R45" s="16"/>
      <c r="S45" s="37"/>
      <c r="T45" s="92"/>
      <c r="U45" s="16"/>
      <c r="V45" s="37"/>
      <c r="W45" s="92"/>
      <c r="X45" s="16"/>
      <c r="Y45" s="37"/>
      <c r="Z45" s="92"/>
      <c r="AA45" s="16"/>
      <c r="AB45" s="37"/>
      <c r="AC45" s="92"/>
      <c r="AD45" s="16"/>
      <c r="AE45" s="37"/>
      <c r="AF45" s="92"/>
      <c r="AG45" s="16"/>
      <c r="AH45" s="37"/>
      <c r="AI45" s="92"/>
      <c r="AJ45" s="16"/>
      <c r="AK45" s="37"/>
      <c r="AL45" s="92"/>
      <c r="AM45" s="16"/>
      <c r="AN45" s="37"/>
      <c r="AO45" s="92"/>
      <c r="AP45" s="16"/>
      <c r="AQ45" s="37"/>
      <c r="AR45" s="92"/>
      <c r="AS45" s="16"/>
      <c r="AT45" s="37"/>
      <c r="AU45" s="92"/>
      <c r="AV45" s="16"/>
      <c r="AW45" s="37"/>
      <c r="AX45" s="92"/>
      <c r="AY45" s="16"/>
      <c r="AZ45" s="37"/>
      <c r="BA45" s="92"/>
      <c r="BB45" s="16"/>
      <c r="BC45" s="37"/>
      <c r="BD45" s="92"/>
      <c r="BE45" s="16"/>
      <c r="BF45" s="37"/>
      <c r="BG45" s="92"/>
      <c r="BH45" s="16"/>
      <c r="BI45" s="37"/>
      <c r="BJ45" s="92"/>
      <c r="BK45" s="16"/>
      <c r="BL45" s="37"/>
      <c r="BM45" s="92"/>
      <c r="BN45" s="16"/>
      <c r="BO45" s="37"/>
      <c r="BP45" s="92"/>
      <c r="BQ45" s="16"/>
      <c r="BR45" s="37"/>
      <c r="BS45" s="92"/>
      <c r="BT45" s="16"/>
      <c r="BU45" s="37"/>
      <c r="BV45" s="92"/>
      <c r="BW45" s="16"/>
      <c r="BX45" s="37"/>
      <c r="BY45" s="92"/>
      <c r="BZ45" s="16"/>
      <c r="CA45" s="37"/>
      <c r="CB45" s="92"/>
      <c r="CC45" s="16"/>
      <c r="CD45" s="37"/>
      <c r="CE45" s="92"/>
      <c r="CF45" s="16"/>
      <c r="CG45" s="37"/>
      <c r="CH45" s="92"/>
      <c r="CI45" s="16"/>
      <c r="CJ45" s="37"/>
      <c r="CK45" s="92"/>
      <c r="CL45" s="16"/>
      <c r="CM45" s="37"/>
      <c r="CN45" s="92"/>
      <c r="CO45" s="16"/>
      <c r="CP45" s="37"/>
      <c r="CQ45" s="92"/>
      <c r="CR45" s="16"/>
      <c r="CS45" s="37"/>
      <c r="CT45" s="92"/>
      <c r="CU45" s="16"/>
      <c r="CV45" s="37"/>
      <c r="CW45" s="92"/>
      <c r="CX45" s="16"/>
      <c r="CY45" s="37"/>
      <c r="CZ45" s="92"/>
      <c r="DA45" s="16"/>
      <c r="DB45" s="37"/>
      <c r="DC45" s="92"/>
      <c r="DD45" s="16"/>
      <c r="DE45" s="37"/>
      <c r="DF45" s="92"/>
      <c r="DG45" s="16"/>
      <c r="DH45" s="37"/>
      <c r="DI45" s="92"/>
      <c r="DJ45" s="16"/>
      <c r="DK45" s="37"/>
      <c r="DL45" s="92"/>
      <c r="DM45" s="16"/>
      <c r="DN45" s="37"/>
      <c r="DO45" s="92"/>
      <c r="DP45" s="16"/>
      <c r="DQ45" s="37"/>
      <c r="DR45" s="92"/>
      <c r="DS45" s="16"/>
      <c r="DT45" s="37"/>
      <c r="DU45" s="92"/>
      <c r="DV45" s="16"/>
      <c r="DW45" s="37"/>
      <c r="DX45" s="92"/>
      <c r="DY45" s="16"/>
      <c r="DZ45" s="37"/>
      <c r="EA45" s="92"/>
      <c r="EB45" s="16"/>
      <c r="EC45" s="37"/>
      <c r="ED45" s="92"/>
      <c r="EE45" s="16"/>
      <c r="EF45" s="37"/>
      <c r="EG45" s="92"/>
      <c r="EH45" s="16"/>
      <c r="EI45" s="37"/>
      <c r="EJ45" s="92"/>
      <c r="EK45" s="16"/>
      <c r="EL45" s="37"/>
      <c r="EM45" s="92"/>
      <c r="EN45" s="16"/>
      <c r="EO45" s="37"/>
      <c r="EP45" s="92"/>
      <c r="EQ45" s="16"/>
      <c r="ER45" s="37"/>
      <c r="ES45" s="92"/>
      <c r="ET45" s="16"/>
      <c r="EU45" s="37"/>
      <c r="EV45" s="92"/>
      <c r="EW45" s="16"/>
      <c r="EX45" s="37"/>
      <c r="EY45" s="92"/>
      <c r="EZ45" s="16"/>
      <c r="FA45" s="37"/>
      <c r="FB45" s="92"/>
      <c r="FC45" s="16"/>
      <c r="FD45" s="37"/>
      <c r="FE45" s="92"/>
      <c r="FF45" s="16"/>
      <c r="FG45" s="37"/>
      <c r="FH45" s="92"/>
      <c r="FI45" s="16"/>
      <c r="FJ45" s="37"/>
      <c r="FK45" s="92"/>
      <c r="FL45" s="16"/>
      <c r="FM45" s="37"/>
      <c r="FN45" s="92"/>
      <c r="FO45" s="16"/>
      <c r="FP45" s="37"/>
      <c r="FQ45" s="92"/>
      <c r="FR45" s="16"/>
      <c r="FS45" s="37"/>
      <c r="FT45" s="92"/>
      <c r="FU45" s="16"/>
      <c r="FV45" s="37"/>
      <c r="FW45" s="92"/>
      <c r="FX45" s="16"/>
      <c r="FY45" s="37"/>
      <c r="FZ45" s="92"/>
      <c r="GA45" s="16"/>
      <c r="GB45" s="37"/>
      <c r="GC45" s="92"/>
      <c r="GD45" s="16"/>
      <c r="GE45" s="37"/>
      <c r="GF45" s="92"/>
      <c r="GG45" s="16"/>
      <c r="GH45" s="37"/>
      <c r="GI45" s="92"/>
      <c r="GJ45" s="16"/>
      <c r="GK45" s="37"/>
      <c r="GL45" s="92"/>
      <c r="GM45" s="16"/>
      <c r="GN45" s="37"/>
      <c r="GO45" s="92"/>
      <c r="GP45" s="16"/>
      <c r="GQ45" s="37"/>
      <c r="GR45" s="92"/>
      <c r="GS45" s="16"/>
      <c r="GT45" s="37"/>
      <c r="GU45" s="92"/>
      <c r="GV45" s="16"/>
      <c r="GW45" s="37"/>
      <c r="GX45" s="92"/>
      <c r="GY45" s="16"/>
      <c r="GZ45" s="37"/>
      <c r="HA45" s="92"/>
      <c r="HB45" s="16"/>
      <c r="HC45" s="37"/>
      <c r="HD45" s="92"/>
      <c r="HE45" s="16"/>
      <c r="HF45" s="37"/>
      <c r="HG45" s="92"/>
      <c r="HH45" s="16"/>
      <c r="HI45" s="37"/>
      <c r="HJ45" s="92"/>
      <c r="HK45" s="16"/>
      <c r="HL45" s="37"/>
      <c r="HM45" s="92"/>
      <c r="HN45" s="16"/>
      <c r="HO45" s="37"/>
      <c r="HP45" s="92"/>
      <c r="HQ45" s="16"/>
      <c r="HR45" s="37"/>
      <c r="HS45" s="92"/>
      <c r="HT45" s="16"/>
      <c r="HU45" s="37"/>
      <c r="HV45" s="92"/>
      <c r="HW45" s="16"/>
      <c r="HX45" s="37"/>
      <c r="HY45" s="92"/>
      <c r="HZ45" s="16"/>
      <c r="IA45" s="37"/>
      <c r="IB45" s="92"/>
      <c r="IC45" s="16"/>
      <c r="ID45" s="37"/>
      <c r="IE45" s="92"/>
      <c r="IF45" s="16"/>
      <c r="IG45" s="37"/>
      <c r="IH45" s="92"/>
      <c r="II45" s="16"/>
      <c r="IJ45" s="37"/>
      <c r="IK45" s="92"/>
      <c r="IL45" s="16"/>
      <c r="IM45" s="37"/>
      <c r="IN45" s="92"/>
      <c r="IO45" s="16"/>
      <c r="IP45" s="37"/>
      <c r="IQ45" s="92"/>
      <c r="IR45" s="16"/>
      <c r="IS45" s="37"/>
      <c r="IT45" s="92"/>
      <c r="IU45" s="16"/>
      <c r="IV45" s="37"/>
      <c r="IW45" s="92"/>
      <c r="IX45" s="16"/>
      <c r="IY45" s="37"/>
      <c r="IZ45" s="92"/>
      <c r="JA45" s="16"/>
      <c r="JB45" s="37"/>
      <c r="JC45" s="92"/>
      <c r="JD45" s="16"/>
      <c r="JE45" s="37"/>
      <c r="JF45" s="92"/>
      <c r="JG45" s="16"/>
      <c r="JH45" s="37"/>
      <c r="JI45" s="92"/>
      <c r="JJ45" s="16"/>
      <c r="JK45" s="37"/>
      <c r="JL45" s="92"/>
      <c r="JM45" s="16"/>
      <c r="JN45" s="37"/>
      <c r="JO45" s="92"/>
      <c r="JP45" s="16"/>
      <c r="JQ45" s="37"/>
      <c r="JR45" s="92"/>
      <c r="JS45" s="16"/>
      <c r="JT45" s="37"/>
      <c r="JU45" s="92"/>
      <c r="JV45" s="16"/>
      <c r="JW45" s="37"/>
      <c r="JX45" s="92"/>
      <c r="JY45" s="16"/>
      <c r="JZ45" s="37"/>
      <c r="KA45" s="92"/>
      <c r="KB45" s="16"/>
      <c r="KC45" s="37"/>
      <c r="KD45" s="92"/>
      <c r="KE45" s="16"/>
      <c r="KF45" s="37"/>
      <c r="KG45" s="92"/>
      <c r="KH45" s="16"/>
      <c r="KI45" s="37"/>
      <c r="KJ45" s="92"/>
      <c r="KK45" s="16"/>
      <c r="KL45" s="37"/>
      <c r="KM45" s="92"/>
      <c r="KN45" s="16"/>
      <c r="KO45" s="37"/>
      <c r="KP45" s="92"/>
      <c r="KQ45" s="16"/>
      <c r="KR45" s="37"/>
      <c r="KS45" s="92"/>
      <c r="KT45" s="16"/>
      <c r="KU45" s="37"/>
      <c r="KV45" s="92"/>
      <c r="KW45" s="16"/>
      <c r="KX45" s="37"/>
      <c r="KY45" s="92"/>
      <c r="KZ45" s="16"/>
      <c r="LA45" s="37"/>
      <c r="LB45" s="92"/>
      <c r="LC45" s="16"/>
      <c r="LD45" s="37"/>
      <c r="LE45" s="92"/>
      <c r="LF45" s="16"/>
      <c r="LG45" s="37"/>
      <c r="LH45" s="92"/>
      <c r="LI45" s="16"/>
      <c r="LJ45" s="37"/>
      <c r="LK45" s="92"/>
      <c r="LL45" s="16"/>
      <c r="LM45" s="37"/>
      <c r="LN45" s="92"/>
      <c r="LO45" s="16"/>
      <c r="LP45" s="37"/>
      <c r="LQ45" s="92"/>
      <c r="LR45" s="16"/>
      <c r="LS45" s="37"/>
      <c r="LT45" s="92"/>
      <c r="LU45" s="16"/>
      <c r="LV45" s="37"/>
      <c r="LW45" s="92"/>
      <c r="LX45" s="16"/>
      <c r="LY45" s="37"/>
      <c r="LZ45" s="92"/>
      <c r="MA45" s="16"/>
      <c r="MB45" s="37"/>
      <c r="MC45" s="92"/>
      <c r="MD45" s="16"/>
      <c r="ME45" s="37"/>
      <c r="MF45" s="92"/>
      <c r="MG45" s="16"/>
      <c r="MH45" s="37"/>
      <c r="MI45" s="92"/>
      <c r="MJ45" s="16"/>
      <c r="MK45" s="37"/>
      <c r="ML45" s="92"/>
      <c r="MM45" s="16"/>
      <c r="MN45" s="37"/>
      <c r="MO45" s="92"/>
      <c r="MP45" s="16"/>
      <c r="MQ45" s="37"/>
      <c r="MR45" s="92"/>
      <c r="MS45" s="16"/>
      <c r="MT45" s="37"/>
      <c r="MU45" s="92"/>
      <c r="MV45" s="16"/>
      <c r="MW45" s="37"/>
      <c r="MX45" s="92"/>
      <c r="MY45" s="16"/>
      <c r="MZ45" s="37"/>
      <c r="NA45" s="92"/>
      <c r="NB45" s="16"/>
      <c r="NC45" s="37"/>
      <c r="ND45" s="92"/>
      <c r="NE45" s="16"/>
      <c r="NF45" s="37"/>
      <c r="NG45" s="92"/>
      <c r="NH45" s="16"/>
      <c r="NI45" s="37"/>
      <c r="NJ45" s="92"/>
      <c r="NK45" s="16"/>
      <c r="NL45" s="37"/>
      <c r="NM45" s="92"/>
      <c r="NN45" s="16"/>
      <c r="NO45" s="37"/>
      <c r="NP45" s="92"/>
      <c r="NQ45" s="16"/>
      <c r="NR45" s="37"/>
      <c r="NS45" s="92"/>
      <c r="NT45" s="16"/>
      <c r="NU45" s="37"/>
      <c r="NV45" s="92"/>
      <c r="NW45" s="16"/>
      <c r="NX45" s="37"/>
      <c r="NY45" s="92"/>
      <c r="NZ45" s="16"/>
      <c r="OA45" s="37"/>
      <c r="OB45" s="92"/>
      <c r="OC45" s="16"/>
      <c r="OD45" s="37"/>
      <c r="OE45" s="92"/>
      <c r="OF45" s="16"/>
      <c r="OG45" s="37"/>
      <c r="OH45" s="92"/>
      <c r="OI45" s="16"/>
      <c r="OJ45" s="37"/>
      <c r="OK45" s="92"/>
      <c r="OL45" s="16"/>
      <c r="OM45" s="37"/>
      <c r="ON45" s="92"/>
      <c r="OO45" s="16"/>
      <c r="OP45" s="37"/>
      <c r="OQ45" s="92"/>
      <c r="OR45" s="16"/>
      <c r="OS45" s="37"/>
      <c r="OT45" s="92"/>
      <c r="OU45" s="16"/>
      <c r="OV45" s="37"/>
      <c r="OW45" s="92"/>
      <c r="OX45" s="16"/>
      <c r="OY45" s="37"/>
      <c r="OZ45" s="92"/>
      <c r="PA45" s="16"/>
      <c r="PB45" s="37"/>
      <c r="PC45" s="92"/>
      <c r="PD45" s="16"/>
      <c r="PE45" s="37"/>
      <c r="PF45" s="92"/>
      <c r="PG45" s="16"/>
      <c r="PH45" s="37"/>
      <c r="PI45" s="92"/>
      <c r="PJ45" s="16"/>
      <c r="PK45" s="37"/>
      <c r="PL45" s="92"/>
      <c r="PM45" s="16"/>
      <c r="PN45" s="37"/>
      <c r="PO45" s="92"/>
      <c r="PP45" s="16"/>
      <c r="PQ45" s="37"/>
      <c r="PR45" s="92"/>
      <c r="PS45" s="16"/>
      <c r="PT45" s="37"/>
      <c r="PU45" s="92"/>
      <c r="PV45" s="16"/>
      <c r="PW45" s="37"/>
      <c r="PX45" s="92"/>
      <c r="PY45" s="16"/>
      <c r="PZ45" s="37"/>
      <c r="QA45" s="92"/>
      <c r="QB45" s="16"/>
      <c r="QC45" s="37"/>
      <c r="QD45" s="92"/>
      <c r="QE45" s="16"/>
      <c r="QF45" s="37"/>
      <c r="QG45" s="92"/>
      <c r="QH45" s="16"/>
      <c r="QI45" s="37"/>
      <c r="QJ45" s="92"/>
      <c r="QK45" s="16"/>
      <c r="QL45" s="37"/>
      <c r="QM45" s="92"/>
      <c r="QN45" s="16"/>
      <c r="QO45" s="37"/>
      <c r="QP45" s="92"/>
      <c r="QQ45" s="16"/>
      <c r="QR45" s="37"/>
      <c r="QS45" s="92"/>
      <c r="QT45" s="16"/>
      <c r="QU45" s="37"/>
      <c r="QV45" s="92"/>
      <c r="QW45" s="16"/>
      <c r="QX45" s="37"/>
      <c r="QY45" s="92"/>
      <c r="QZ45" s="16"/>
      <c r="RA45" s="37"/>
      <c r="RB45" s="92"/>
      <c r="RC45" s="16"/>
      <c r="RD45" s="37"/>
      <c r="RE45" s="92"/>
      <c r="RF45" s="16"/>
      <c r="RG45" s="37"/>
      <c r="RH45" s="92"/>
      <c r="RI45" s="16"/>
      <c r="RJ45" s="37"/>
      <c r="RK45" s="92"/>
      <c r="RL45" s="16"/>
      <c r="RM45" s="37"/>
      <c r="RN45" s="92"/>
      <c r="RO45" s="16"/>
      <c r="RP45" s="37"/>
      <c r="RQ45" s="92"/>
      <c r="RR45" s="16"/>
      <c r="RS45" s="37"/>
      <c r="RT45" s="92"/>
      <c r="RU45" s="16"/>
      <c r="RV45" s="37"/>
      <c r="RW45" s="92"/>
      <c r="RX45" s="16"/>
      <c r="RY45" s="37"/>
      <c r="RZ45" s="92"/>
      <c r="SA45" s="16"/>
      <c r="SB45" s="37"/>
      <c r="SC45" s="92"/>
      <c r="SD45" s="16"/>
      <c r="SE45" s="37"/>
      <c r="SF45" s="92"/>
      <c r="SG45" s="16"/>
      <c r="SH45" s="37"/>
      <c r="SI45" s="92"/>
      <c r="SJ45" s="16"/>
      <c r="SK45" s="37"/>
      <c r="SL45" s="92"/>
      <c r="SM45" s="16"/>
      <c r="SN45" s="37"/>
      <c r="SO45" s="92"/>
      <c r="SP45" s="16"/>
      <c r="SQ45" s="37"/>
      <c r="SR45" s="92"/>
      <c r="SS45" s="16"/>
      <c r="ST45" s="37"/>
      <c r="SU45" s="92"/>
      <c r="SV45" s="16"/>
      <c r="SW45" s="37"/>
      <c r="SX45" s="92"/>
      <c r="SY45" s="16"/>
      <c r="SZ45" s="37"/>
      <c r="TA45" s="92"/>
      <c r="TB45" s="16"/>
      <c r="TC45" s="37"/>
      <c r="TD45" s="92"/>
      <c r="TE45" s="16"/>
      <c r="TF45" s="37"/>
      <c r="TG45" s="92"/>
      <c r="TH45" s="16"/>
      <c r="TI45" s="37"/>
      <c r="TJ45" s="92"/>
      <c r="TK45" s="16"/>
      <c r="TL45" s="37"/>
      <c r="TM45" s="92"/>
      <c r="TN45" s="16"/>
      <c r="TO45" s="37"/>
      <c r="TP45" s="92"/>
      <c r="TQ45" s="16"/>
      <c r="TR45" s="37"/>
      <c r="TS45" s="92"/>
      <c r="TT45" s="16"/>
      <c r="TU45" s="37"/>
      <c r="TV45" s="92"/>
      <c r="TW45" s="16"/>
      <c r="TX45" s="37"/>
      <c r="TY45" s="92"/>
      <c r="TZ45" s="16"/>
      <c r="UA45" s="37"/>
      <c r="UB45" s="92"/>
      <c r="UC45" s="16"/>
      <c r="UD45" s="37"/>
      <c r="UE45" s="92"/>
      <c r="UF45" s="16"/>
      <c r="UG45" s="37"/>
      <c r="UH45" s="92"/>
      <c r="UI45" s="16"/>
      <c r="UJ45" s="37"/>
      <c r="UK45" s="92"/>
      <c r="UL45" s="16"/>
      <c r="UM45" s="37"/>
      <c r="UN45" s="92"/>
      <c r="UO45" s="16"/>
      <c r="UP45" s="37"/>
      <c r="UQ45" s="92"/>
      <c r="UR45" s="16"/>
      <c r="US45" s="37"/>
      <c r="UT45" s="92"/>
      <c r="UU45" s="16"/>
      <c r="UV45" s="37"/>
      <c r="UW45" s="92"/>
      <c r="UX45" s="16"/>
      <c r="UY45" s="37"/>
      <c r="UZ45" s="92"/>
      <c r="VA45" s="16"/>
      <c r="VB45" s="37"/>
      <c r="VC45" s="92"/>
      <c r="VD45" s="16"/>
      <c r="VE45" s="37"/>
      <c r="VF45" s="92"/>
      <c r="VG45" s="16"/>
      <c r="VH45" s="37"/>
      <c r="VI45" s="92"/>
      <c r="VJ45" s="16"/>
      <c r="VK45" s="37"/>
      <c r="VL45" s="92"/>
      <c r="VM45" s="16"/>
      <c r="VN45" s="37"/>
      <c r="VO45" s="92"/>
      <c r="VP45" s="16"/>
      <c r="VQ45" s="37"/>
      <c r="VR45" s="92"/>
      <c r="VS45" s="16"/>
      <c r="VT45" s="37"/>
      <c r="VU45" s="92"/>
      <c r="VV45" s="16"/>
      <c r="VW45" s="37"/>
      <c r="VX45" s="92"/>
      <c r="VY45" s="16"/>
      <c r="VZ45" s="37"/>
      <c r="WA45" s="92"/>
      <c r="WB45" s="16"/>
      <c r="WC45" s="37"/>
      <c r="WD45" s="92"/>
      <c r="WE45" s="16"/>
      <c r="WF45" s="37"/>
      <c r="WG45" s="92"/>
      <c r="WH45" s="16"/>
      <c r="WI45" s="37"/>
      <c r="WJ45" s="92"/>
      <c r="WK45" s="16"/>
      <c r="WL45" s="37"/>
      <c r="WM45" s="92"/>
      <c r="WN45" s="16"/>
      <c r="WO45" s="37"/>
      <c r="WP45" s="92"/>
      <c r="WQ45" s="16"/>
      <c r="WR45" s="37"/>
      <c r="WS45" s="92"/>
      <c r="WT45" s="16"/>
      <c r="WU45" s="37"/>
      <c r="WV45" s="92"/>
      <c r="WW45" s="16"/>
      <c r="WX45" s="37"/>
      <c r="WY45" s="92"/>
      <c r="WZ45" s="16"/>
      <c r="XA45" s="37"/>
      <c r="XB45" s="92"/>
      <c r="XC45" s="16"/>
      <c r="XD45" s="37"/>
      <c r="XE45" s="92"/>
      <c r="XF45" s="16"/>
      <c r="XG45" s="37"/>
      <c r="XH45" s="92"/>
      <c r="XI45" s="16"/>
      <c r="XJ45" s="37"/>
      <c r="XK45" s="92"/>
      <c r="XL45" s="16"/>
      <c r="XM45" s="37"/>
      <c r="XN45" s="92"/>
      <c r="XO45" s="16"/>
      <c r="XP45" s="37"/>
      <c r="XQ45" s="92"/>
      <c r="XR45" s="16"/>
      <c r="XS45" s="37"/>
      <c r="XT45" s="92"/>
      <c r="XU45" s="16"/>
      <c r="XV45" s="37"/>
      <c r="XW45" s="92"/>
      <c r="XX45" s="16"/>
      <c r="XY45" s="37"/>
      <c r="XZ45" s="92"/>
      <c r="YA45" s="16"/>
      <c r="YB45" s="37"/>
      <c r="YC45" s="92"/>
      <c r="YD45" s="16"/>
      <c r="YE45" s="37"/>
      <c r="YF45" s="92"/>
      <c r="YG45" s="16"/>
      <c r="YH45" s="37"/>
      <c r="YI45" s="92"/>
      <c r="YJ45" s="16"/>
      <c r="YK45" s="37"/>
      <c r="YL45" s="92"/>
      <c r="YM45" s="16"/>
      <c r="YN45" s="37"/>
      <c r="YO45" s="92"/>
      <c r="YP45" s="16"/>
      <c r="YQ45" s="37"/>
      <c r="YR45" s="92"/>
      <c r="YS45" s="16"/>
      <c r="YT45" s="37"/>
      <c r="YU45" s="92"/>
      <c r="YV45" s="16"/>
      <c r="YW45" s="37"/>
      <c r="YX45" s="92"/>
      <c r="YY45" s="16"/>
      <c r="YZ45" s="37"/>
      <c r="ZA45" s="92"/>
      <c r="ZB45" s="16"/>
      <c r="ZC45" s="37"/>
      <c r="ZD45" s="92"/>
      <c r="ZE45" s="16"/>
      <c r="ZF45" s="37"/>
      <c r="ZG45" s="92"/>
      <c r="ZH45" s="16"/>
      <c r="ZI45" s="37"/>
      <c r="ZJ45" s="92"/>
      <c r="ZK45" s="16"/>
      <c r="ZL45" s="37"/>
      <c r="ZM45" s="92"/>
      <c r="ZN45" s="16"/>
      <c r="ZO45" s="37"/>
      <c r="ZP45" s="92"/>
      <c r="ZQ45" s="16"/>
      <c r="ZR45" s="37"/>
      <c r="ZS45" s="92"/>
      <c r="ZT45" s="16"/>
      <c r="ZU45" s="37"/>
      <c r="ZV45" s="92"/>
      <c r="ZW45" s="16"/>
      <c r="ZX45" s="37"/>
      <c r="ZY45" s="92"/>
      <c r="ZZ45" s="16"/>
      <c r="AAA45" s="37"/>
      <c r="AAB45" s="92"/>
      <c r="AAC45" s="16"/>
      <c r="AAD45" s="37"/>
      <c r="AAE45" s="92"/>
      <c r="AAF45" s="16"/>
      <c r="AAG45" s="37"/>
      <c r="AAH45" s="92"/>
      <c r="AAI45" s="16"/>
      <c r="AAJ45" s="37"/>
      <c r="AAK45" s="92"/>
      <c r="AAL45" s="16"/>
      <c r="AAM45" s="37"/>
      <c r="AAN45" s="92"/>
      <c r="AAO45" s="16"/>
      <c r="AAP45" s="37"/>
      <c r="AAQ45" s="92"/>
      <c r="AAR45" s="16"/>
      <c r="AAS45" s="37"/>
      <c r="AAT45" s="92"/>
      <c r="AAU45" s="16"/>
      <c r="AAV45" s="37"/>
      <c r="AAW45" s="92"/>
      <c r="AAX45" s="16"/>
      <c r="AAY45" s="37"/>
      <c r="AAZ45" s="92"/>
      <c r="ABA45" s="16"/>
      <c r="ABB45" s="37"/>
      <c r="ABC45" s="92"/>
      <c r="ABD45" s="16"/>
      <c r="ABE45" s="37"/>
      <c r="ABF45" s="92"/>
      <c r="ABG45" s="16"/>
      <c r="ABH45" s="37"/>
      <c r="ABI45" s="92"/>
      <c r="ABJ45" s="16"/>
      <c r="ABK45" s="37"/>
      <c r="ABL45" s="92"/>
      <c r="ABM45" s="16"/>
      <c r="ABN45" s="37"/>
      <c r="ABO45" s="92"/>
      <c r="ABP45" s="16"/>
      <c r="ABQ45" s="37"/>
      <c r="ABR45" s="92"/>
      <c r="ABS45" s="16"/>
      <c r="ABT45" s="37"/>
      <c r="ABU45" s="92"/>
      <c r="ABV45" s="16"/>
      <c r="ABW45" s="37"/>
      <c r="ABX45" s="92"/>
      <c r="ABY45" s="16"/>
      <c r="ABZ45" s="37"/>
      <c r="ACA45" s="92"/>
      <c r="ACB45" s="16"/>
      <c r="ACC45" s="37"/>
      <c r="ACD45" s="92"/>
      <c r="ACE45" s="16"/>
      <c r="ACF45" s="37"/>
      <c r="ACG45" s="92"/>
      <c r="ACH45" s="16"/>
      <c r="ACI45" s="37"/>
      <c r="ACJ45" s="92"/>
      <c r="ACK45" s="16"/>
      <c r="ACL45" s="37"/>
      <c r="ACM45" s="92"/>
      <c r="ACN45" s="16"/>
      <c r="ACO45" s="37"/>
      <c r="ACP45" s="92"/>
      <c r="ACQ45" s="16"/>
      <c r="ACR45" s="37"/>
      <c r="ACS45" s="92"/>
      <c r="ACT45" s="16"/>
      <c r="ACU45" s="37"/>
      <c r="ACV45" s="92"/>
      <c r="ACW45" s="16"/>
      <c r="ACX45" s="37"/>
      <c r="ACY45" s="92"/>
      <c r="ACZ45" s="16"/>
      <c r="ADA45" s="37"/>
      <c r="ADB45" s="92"/>
      <c r="ADC45" s="16"/>
      <c r="ADD45" s="37"/>
      <c r="ADE45" s="92"/>
      <c r="ADF45" s="16"/>
      <c r="ADG45" s="37"/>
      <c r="ADH45" s="92"/>
      <c r="ADI45" s="16"/>
      <c r="ADJ45" s="37"/>
      <c r="ADK45" s="92"/>
      <c r="ADL45" s="16"/>
      <c r="ADM45" s="37"/>
      <c r="ADN45" s="92"/>
      <c r="ADO45" s="16"/>
      <c r="ADP45" s="37"/>
      <c r="ADQ45" s="92"/>
      <c r="ADR45" s="16"/>
      <c r="ADS45" s="37"/>
      <c r="ADT45" s="92"/>
      <c r="ADU45" s="16"/>
      <c r="ADV45" s="37"/>
      <c r="ADW45" s="92"/>
      <c r="ADX45" s="16"/>
      <c r="ADY45" s="37"/>
      <c r="ADZ45" s="92"/>
      <c r="AEA45" s="16"/>
      <c r="AEB45" s="37"/>
      <c r="AEC45" s="92"/>
      <c r="AED45" s="16"/>
      <c r="AEE45" s="37"/>
      <c r="AEF45" s="92"/>
      <c r="AEG45" s="16"/>
      <c r="AEH45" s="37"/>
      <c r="AEI45" s="92"/>
      <c r="AEJ45" s="16"/>
      <c r="AEK45" s="37"/>
      <c r="AEL45" s="92"/>
      <c r="AEM45" s="16"/>
      <c r="AEN45" s="37"/>
      <c r="AEO45" s="92"/>
      <c r="AEP45" s="16"/>
      <c r="AEQ45" s="37"/>
      <c r="AER45" s="92"/>
      <c r="AES45" s="16"/>
      <c r="AET45" s="37"/>
      <c r="AEU45" s="92"/>
      <c r="AEV45" s="16"/>
      <c r="AEW45" s="37"/>
      <c r="AEX45" s="92"/>
      <c r="AEY45" s="16"/>
      <c r="AEZ45" s="37"/>
      <c r="AFA45" s="92"/>
      <c r="AFB45" s="16"/>
      <c r="AFC45" s="37"/>
      <c r="AFD45" s="92"/>
      <c r="AFE45" s="16"/>
      <c r="AFF45" s="37"/>
      <c r="AFG45" s="92"/>
      <c r="AFH45" s="16"/>
      <c r="AFI45" s="37"/>
      <c r="AFJ45" s="92"/>
      <c r="AFK45" s="16"/>
      <c r="AFL45" s="37"/>
      <c r="AFM45" s="92"/>
      <c r="AFN45" s="16"/>
      <c r="AFO45" s="37"/>
      <c r="AFP45" s="92"/>
      <c r="AFQ45" s="16"/>
      <c r="AFR45" s="37"/>
      <c r="AFS45" s="92"/>
      <c r="AFT45" s="16"/>
      <c r="AFU45" s="37"/>
      <c r="AFV45" s="92"/>
      <c r="AFW45" s="16"/>
      <c r="AFX45" s="37"/>
      <c r="AFY45" s="92"/>
      <c r="AFZ45" s="16"/>
      <c r="AGA45" s="37"/>
      <c r="AGB45" s="92"/>
      <c r="AGC45" s="16"/>
      <c r="AGD45" s="37"/>
      <c r="AGE45" s="92"/>
      <c r="AGF45" s="16"/>
      <c r="AGG45" s="37"/>
      <c r="AGH45" s="92"/>
      <c r="AGI45" s="16"/>
      <c r="AGJ45" s="37"/>
      <c r="AGK45" s="92"/>
      <c r="AGL45" s="16"/>
      <c r="AGM45" s="37"/>
      <c r="AGN45" s="92"/>
      <c r="AGO45" s="16"/>
      <c r="AGP45" s="37"/>
      <c r="AGQ45" s="92"/>
      <c r="AGR45" s="16"/>
      <c r="AGS45" s="37"/>
      <c r="AGT45" s="92"/>
      <c r="AGU45" s="16"/>
      <c r="AGV45" s="37"/>
      <c r="AGW45" s="92"/>
      <c r="AGX45" s="16"/>
      <c r="AGY45" s="37"/>
      <c r="AGZ45" s="92"/>
      <c r="AHA45" s="16"/>
      <c r="AHB45" s="37"/>
      <c r="AHC45" s="92"/>
      <c r="AHD45" s="16"/>
      <c r="AHE45" s="37"/>
      <c r="AHF45" s="92"/>
      <c r="AHG45" s="16"/>
      <c r="AHH45" s="37"/>
      <c r="AHI45" s="92"/>
      <c r="AHJ45" s="16"/>
      <c r="AHK45" s="37"/>
      <c r="AHL45" s="92"/>
      <c r="AHM45" s="16"/>
      <c r="AHN45" s="37"/>
      <c r="AHO45" s="92"/>
      <c r="AHP45" s="16"/>
      <c r="AHQ45" s="37"/>
      <c r="AHR45" s="92"/>
      <c r="AHS45" s="16"/>
      <c r="AHT45" s="37"/>
      <c r="AHU45" s="92"/>
      <c r="AHV45" s="16"/>
    </row>
    <row r="46" spans="2:906" s="11" customFormat="1" ht="18" customHeight="1" x14ac:dyDescent="0.25">
      <c r="B46" s="3"/>
      <c r="C46" s="12" t="s">
        <v>44</v>
      </c>
      <c r="D46" s="39"/>
      <c r="E46" s="95"/>
      <c r="F46" s="38"/>
      <c r="G46" s="39"/>
      <c r="H46" s="95"/>
      <c r="I46" s="38"/>
      <c r="J46" s="39"/>
      <c r="K46" s="95"/>
      <c r="L46" s="38"/>
      <c r="M46" s="39"/>
      <c r="N46" s="95"/>
      <c r="O46" s="38"/>
      <c r="P46" s="39"/>
      <c r="Q46" s="95"/>
      <c r="R46" s="38"/>
      <c r="S46" s="39"/>
      <c r="T46" s="95"/>
      <c r="U46" s="38"/>
      <c r="V46" s="39"/>
      <c r="W46" s="95"/>
      <c r="X46" s="38"/>
      <c r="Y46" s="39"/>
      <c r="Z46" s="95"/>
      <c r="AA46" s="38"/>
      <c r="AB46" s="39"/>
      <c r="AC46" s="95"/>
      <c r="AD46" s="38"/>
      <c r="AE46" s="39"/>
      <c r="AF46" s="95"/>
      <c r="AG46" s="38"/>
      <c r="AH46" s="39"/>
      <c r="AI46" s="95"/>
      <c r="AJ46" s="38"/>
      <c r="AK46" s="39"/>
      <c r="AL46" s="95"/>
      <c r="AM46" s="38"/>
      <c r="AN46" s="39"/>
      <c r="AO46" s="95"/>
      <c r="AP46" s="38"/>
      <c r="AQ46" s="39"/>
      <c r="AR46" s="95"/>
      <c r="AS46" s="38"/>
      <c r="AT46" s="39"/>
      <c r="AU46" s="95"/>
      <c r="AV46" s="38"/>
      <c r="AW46" s="39"/>
      <c r="AX46" s="95"/>
      <c r="AY46" s="38"/>
      <c r="AZ46" s="39"/>
      <c r="BA46" s="95"/>
      <c r="BB46" s="38"/>
      <c r="BC46" s="39"/>
      <c r="BD46" s="95"/>
      <c r="BE46" s="38"/>
      <c r="BF46" s="39"/>
      <c r="BG46" s="95"/>
      <c r="BH46" s="38"/>
      <c r="BI46" s="39"/>
      <c r="BJ46" s="95"/>
      <c r="BK46" s="38"/>
      <c r="BL46" s="39"/>
      <c r="BM46" s="95"/>
      <c r="BN46" s="38"/>
      <c r="BO46" s="39"/>
      <c r="BP46" s="95"/>
      <c r="BQ46" s="38"/>
      <c r="BR46" s="39"/>
      <c r="BS46" s="95"/>
      <c r="BT46" s="38"/>
      <c r="BU46" s="39"/>
      <c r="BV46" s="95"/>
      <c r="BW46" s="38"/>
      <c r="BX46" s="39"/>
      <c r="BY46" s="95"/>
      <c r="BZ46" s="38"/>
      <c r="CA46" s="39"/>
      <c r="CB46" s="95"/>
      <c r="CC46" s="38"/>
      <c r="CD46" s="39"/>
      <c r="CE46" s="95"/>
      <c r="CF46" s="38"/>
      <c r="CG46" s="39"/>
      <c r="CH46" s="95"/>
      <c r="CI46" s="38"/>
      <c r="CJ46" s="39"/>
      <c r="CK46" s="95"/>
      <c r="CL46" s="38"/>
      <c r="CM46" s="39"/>
      <c r="CN46" s="95"/>
      <c r="CO46" s="38"/>
      <c r="CP46" s="39"/>
      <c r="CQ46" s="95"/>
      <c r="CR46" s="38"/>
      <c r="CS46" s="39"/>
      <c r="CT46" s="95"/>
      <c r="CU46" s="38"/>
      <c r="CV46" s="39"/>
      <c r="CW46" s="95"/>
      <c r="CX46" s="38"/>
      <c r="CY46" s="39"/>
      <c r="CZ46" s="95"/>
      <c r="DA46" s="38"/>
      <c r="DB46" s="39"/>
      <c r="DC46" s="95"/>
      <c r="DD46" s="38"/>
      <c r="DE46" s="39"/>
      <c r="DF46" s="95"/>
      <c r="DG46" s="38"/>
      <c r="DH46" s="39"/>
      <c r="DI46" s="95"/>
      <c r="DJ46" s="38"/>
      <c r="DK46" s="39"/>
      <c r="DL46" s="95"/>
      <c r="DM46" s="38"/>
      <c r="DN46" s="39"/>
      <c r="DO46" s="95"/>
      <c r="DP46" s="38"/>
      <c r="DQ46" s="39"/>
      <c r="DR46" s="95"/>
      <c r="DS46" s="38"/>
      <c r="DT46" s="39"/>
      <c r="DU46" s="95"/>
      <c r="DV46" s="38"/>
      <c r="DW46" s="39"/>
      <c r="DX46" s="95"/>
      <c r="DY46" s="38"/>
      <c r="DZ46" s="39"/>
      <c r="EA46" s="95"/>
      <c r="EB46" s="38"/>
      <c r="EC46" s="39"/>
      <c r="ED46" s="95"/>
      <c r="EE46" s="38"/>
      <c r="EF46" s="39"/>
      <c r="EG46" s="95"/>
      <c r="EH46" s="38"/>
      <c r="EI46" s="39"/>
      <c r="EJ46" s="95"/>
      <c r="EK46" s="38"/>
      <c r="EL46" s="39"/>
      <c r="EM46" s="95"/>
      <c r="EN46" s="38"/>
      <c r="EO46" s="39"/>
      <c r="EP46" s="95"/>
      <c r="EQ46" s="38"/>
      <c r="ER46" s="39"/>
      <c r="ES46" s="95"/>
      <c r="ET46" s="38"/>
      <c r="EU46" s="39"/>
      <c r="EV46" s="95"/>
      <c r="EW46" s="38"/>
      <c r="EX46" s="39"/>
      <c r="EY46" s="95"/>
      <c r="EZ46" s="38"/>
      <c r="FA46" s="39"/>
      <c r="FB46" s="95"/>
      <c r="FC46" s="38"/>
      <c r="FD46" s="39"/>
      <c r="FE46" s="95"/>
      <c r="FF46" s="38"/>
      <c r="FG46" s="39"/>
      <c r="FH46" s="95"/>
      <c r="FI46" s="38"/>
      <c r="FJ46" s="39"/>
      <c r="FK46" s="95"/>
      <c r="FL46" s="38"/>
      <c r="FM46" s="39"/>
      <c r="FN46" s="95"/>
      <c r="FO46" s="38"/>
      <c r="FP46" s="39"/>
      <c r="FQ46" s="95"/>
      <c r="FR46" s="38"/>
      <c r="FS46" s="39"/>
      <c r="FT46" s="95"/>
      <c r="FU46" s="38"/>
      <c r="FV46" s="39"/>
      <c r="FW46" s="95"/>
      <c r="FX46" s="38"/>
      <c r="FY46" s="39"/>
      <c r="FZ46" s="95"/>
      <c r="GA46" s="38"/>
      <c r="GB46" s="39"/>
      <c r="GC46" s="95"/>
      <c r="GD46" s="38"/>
      <c r="GE46" s="39"/>
      <c r="GF46" s="95"/>
      <c r="GG46" s="38"/>
      <c r="GH46" s="39"/>
      <c r="GI46" s="95"/>
      <c r="GJ46" s="38"/>
      <c r="GK46" s="39"/>
      <c r="GL46" s="95"/>
      <c r="GM46" s="38"/>
      <c r="GN46" s="39"/>
      <c r="GO46" s="95"/>
      <c r="GP46" s="38"/>
      <c r="GQ46" s="39"/>
      <c r="GR46" s="95"/>
      <c r="GS46" s="38"/>
      <c r="GT46" s="39"/>
      <c r="GU46" s="95"/>
      <c r="GV46" s="38"/>
      <c r="GW46" s="39"/>
      <c r="GX46" s="95"/>
      <c r="GY46" s="38"/>
      <c r="GZ46" s="39"/>
      <c r="HA46" s="95"/>
      <c r="HB46" s="38"/>
      <c r="HC46" s="39"/>
      <c r="HD46" s="95"/>
      <c r="HE46" s="38"/>
      <c r="HF46" s="39"/>
      <c r="HG46" s="95"/>
      <c r="HH46" s="38"/>
      <c r="HI46" s="39"/>
      <c r="HJ46" s="95"/>
      <c r="HK46" s="38"/>
      <c r="HL46" s="39"/>
      <c r="HM46" s="95"/>
      <c r="HN46" s="38"/>
      <c r="HO46" s="39"/>
      <c r="HP46" s="95"/>
      <c r="HQ46" s="38"/>
      <c r="HR46" s="39"/>
      <c r="HS46" s="95"/>
      <c r="HT46" s="38"/>
      <c r="HU46" s="39"/>
      <c r="HV46" s="95"/>
      <c r="HW46" s="38"/>
      <c r="HX46" s="39"/>
      <c r="HY46" s="95"/>
      <c r="HZ46" s="38"/>
      <c r="IA46" s="39"/>
      <c r="IB46" s="95"/>
      <c r="IC46" s="38"/>
      <c r="ID46" s="39"/>
      <c r="IE46" s="95"/>
      <c r="IF46" s="38"/>
      <c r="IG46" s="39"/>
      <c r="IH46" s="95"/>
      <c r="II46" s="38"/>
      <c r="IJ46" s="39"/>
      <c r="IK46" s="95"/>
      <c r="IL46" s="38"/>
      <c r="IM46" s="39"/>
      <c r="IN46" s="95"/>
      <c r="IO46" s="38"/>
      <c r="IP46" s="39"/>
      <c r="IQ46" s="95"/>
      <c r="IR46" s="38"/>
      <c r="IS46" s="39"/>
      <c r="IT46" s="95"/>
      <c r="IU46" s="38"/>
      <c r="IV46" s="39"/>
      <c r="IW46" s="95"/>
      <c r="IX46" s="38"/>
      <c r="IY46" s="39"/>
      <c r="IZ46" s="95"/>
      <c r="JA46" s="38"/>
      <c r="JB46" s="39"/>
      <c r="JC46" s="95"/>
      <c r="JD46" s="38"/>
      <c r="JE46" s="39"/>
      <c r="JF46" s="95"/>
      <c r="JG46" s="38"/>
      <c r="JH46" s="39"/>
      <c r="JI46" s="95"/>
      <c r="JJ46" s="38"/>
      <c r="JK46" s="39"/>
      <c r="JL46" s="95"/>
      <c r="JM46" s="38"/>
      <c r="JN46" s="39"/>
      <c r="JO46" s="95"/>
      <c r="JP46" s="38"/>
      <c r="JQ46" s="39"/>
      <c r="JR46" s="95"/>
      <c r="JS46" s="38"/>
      <c r="JT46" s="39"/>
      <c r="JU46" s="95"/>
      <c r="JV46" s="38"/>
      <c r="JW46" s="39"/>
      <c r="JX46" s="95"/>
      <c r="JY46" s="38"/>
      <c r="JZ46" s="39"/>
      <c r="KA46" s="95"/>
      <c r="KB46" s="38"/>
      <c r="KC46" s="39"/>
      <c r="KD46" s="95"/>
      <c r="KE46" s="38"/>
      <c r="KF46" s="39"/>
      <c r="KG46" s="95"/>
      <c r="KH46" s="38"/>
      <c r="KI46" s="39"/>
      <c r="KJ46" s="95"/>
      <c r="KK46" s="38"/>
      <c r="KL46" s="39"/>
      <c r="KM46" s="95"/>
      <c r="KN46" s="38"/>
      <c r="KO46" s="39"/>
      <c r="KP46" s="95"/>
      <c r="KQ46" s="38"/>
      <c r="KR46" s="39"/>
      <c r="KS46" s="95"/>
      <c r="KT46" s="38"/>
      <c r="KU46" s="39"/>
      <c r="KV46" s="95"/>
      <c r="KW46" s="38"/>
      <c r="KX46" s="39"/>
      <c r="KY46" s="95"/>
      <c r="KZ46" s="38"/>
      <c r="LA46" s="39"/>
      <c r="LB46" s="95"/>
      <c r="LC46" s="38"/>
      <c r="LD46" s="39"/>
      <c r="LE46" s="95"/>
      <c r="LF46" s="38"/>
      <c r="LG46" s="39"/>
      <c r="LH46" s="95"/>
      <c r="LI46" s="38"/>
      <c r="LJ46" s="39"/>
      <c r="LK46" s="95"/>
      <c r="LL46" s="38"/>
      <c r="LM46" s="39"/>
      <c r="LN46" s="95"/>
      <c r="LO46" s="38"/>
      <c r="LP46" s="39"/>
      <c r="LQ46" s="95"/>
      <c r="LR46" s="38"/>
      <c r="LS46" s="39"/>
      <c r="LT46" s="95"/>
      <c r="LU46" s="38"/>
      <c r="LV46" s="39"/>
      <c r="LW46" s="95"/>
      <c r="LX46" s="38"/>
      <c r="LY46" s="39"/>
      <c r="LZ46" s="95"/>
      <c r="MA46" s="38"/>
      <c r="MB46" s="39"/>
      <c r="MC46" s="95"/>
      <c r="MD46" s="38"/>
      <c r="ME46" s="39"/>
      <c r="MF46" s="95"/>
      <c r="MG46" s="38"/>
      <c r="MH46" s="39"/>
      <c r="MI46" s="95"/>
      <c r="MJ46" s="38"/>
      <c r="MK46" s="39"/>
      <c r="ML46" s="95"/>
      <c r="MM46" s="38"/>
      <c r="MN46" s="39"/>
      <c r="MO46" s="95"/>
      <c r="MP46" s="38"/>
      <c r="MQ46" s="39"/>
      <c r="MR46" s="95"/>
      <c r="MS46" s="38"/>
      <c r="MT46" s="39"/>
      <c r="MU46" s="95"/>
      <c r="MV46" s="38"/>
      <c r="MW46" s="39"/>
      <c r="MX46" s="95"/>
      <c r="MY46" s="38"/>
      <c r="MZ46" s="39"/>
      <c r="NA46" s="95"/>
      <c r="NB46" s="38"/>
      <c r="NC46" s="39"/>
      <c r="ND46" s="95"/>
      <c r="NE46" s="38"/>
      <c r="NF46" s="39"/>
      <c r="NG46" s="95"/>
      <c r="NH46" s="38"/>
      <c r="NI46" s="39"/>
      <c r="NJ46" s="95"/>
      <c r="NK46" s="38"/>
      <c r="NL46" s="39"/>
      <c r="NM46" s="95"/>
      <c r="NN46" s="38"/>
      <c r="NO46" s="39"/>
      <c r="NP46" s="95"/>
      <c r="NQ46" s="38"/>
      <c r="NR46" s="39"/>
      <c r="NS46" s="95"/>
      <c r="NT46" s="38"/>
      <c r="NU46" s="39"/>
      <c r="NV46" s="95"/>
      <c r="NW46" s="38"/>
      <c r="NX46" s="39"/>
      <c r="NY46" s="95"/>
      <c r="NZ46" s="38"/>
      <c r="OA46" s="39"/>
      <c r="OB46" s="95"/>
      <c r="OC46" s="38"/>
      <c r="OD46" s="39"/>
      <c r="OE46" s="95"/>
      <c r="OF46" s="38"/>
      <c r="OG46" s="39"/>
      <c r="OH46" s="95"/>
      <c r="OI46" s="38"/>
      <c r="OJ46" s="39"/>
      <c r="OK46" s="95"/>
      <c r="OL46" s="38"/>
      <c r="OM46" s="39"/>
      <c r="ON46" s="95"/>
      <c r="OO46" s="38"/>
      <c r="OP46" s="39"/>
      <c r="OQ46" s="95"/>
      <c r="OR46" s="38"/>
      <c r="OS46" s="39"/>
      <c r="OT46" s="95"/>
      <c r="OU46" s="38"/>
      <c r="OV46" s="39"/>
      <c r="OW46" s="95"/>
      <c r="OX46" s="38"/>
      <c r="OY46" s="39"/>
      <c r="OZ46" s="95"/>
      <c r="PA46" s="38"/>
      <c r="PB46" s="39"/>
      <c r="PC46" s="95"/>
      <c r="PD46" s="38"/>
      <c r="PE46" s="39"/>
      <c r="PF46" s="95"/>
      <c r="PG46" s="38"/>
      <c r="PH46" s="39"/>
      <c r="PI46" s="95"/>
      <c r="PJ46" s="38"/>
      <c r="PK46" s="39"/>
      <c r="PL46" s="95"/>
      <c r="PM46" s="38"/>
      <c r="PN46" s="39"/>
      <c r="PO46" s="95"/>
      <c r="PP46" s="38"/>
      <c r="PQ46" s="39"/>
      <c r="PR46" s="95"/>
      <c r="PS46" s="38"/>
      <c r="PT46" s="39"/>
      <c r="PU46" s="95"/>
      <c r="PV46" s="38"/>
      <c r="PW46" s="39"/>
      <c r="PX46" s="95"/>
      <c r="PY46" s="38"/>
      <c r="PZ46" s="39"/>
      <c r="QA46" s="95"/>
      <c r="QB46" s="38"/>
      <c r="QC46" s="39"/>
      <c r="QD46" s="95"/>
      <c r="QE46" s="38"/>
      <c r="QF46" s="39"/>
      <c r="QG46" s="95"/>
      <c r="QH46" s="38"/>
      <c r="QI46" s="39"/>
      <c r="QJ46" s="95"/>
      <c r="QK46" s="38"/>
      <c r="QL46" s="39"/>
      <c r="QM46" s="95"/>
      <c r="QN46" s="38"/>
      <c r="QO46" s="39"/>
      <c r="QP46" s="95"/>
      <c r="QQ46" s="38"/>
      <c r="QR46" s="39"/>
      <c r="QS46" s="95"/>
      <c r="QT46" s="38"/>
      <c r="QU46" s="39"/>
      <c r="QV46" s="95"/>
      <c r="QW46" s="38"/>
      <c r="QX46" s="39"/>
      <c r="QY46" s="95"/>
      <c r="QZ46" s="38"/>
      <c r="RA46" s="39"/>
      <c r="RB46" s="95"/>
      <c r="RC46" s="38"/>
      <c r="RD46" s="39"/>
      <c r="RE46" s="95"/>
      <c r="RF46" s="38"/>
      <c r="RG46" s="39"/>
      <c r="RH46" s="95"/>
      <c r="RI46" s="38"/>
      <c r="RJ46" s="39"/>
      <c r="RK46" s="95"/>
      <c r="RL46" s="38"/>
      <c r="RM46" s="39"/>
      <c r="RN46" s="95"/>
      <c r="RO46" s="38"/>
      <c r="RP46" s="39"/>
      <c r="RQ46" s="95"/>
      <c r="RR46" s="38"/>
      <c r="RS46" s="39"/>
      <c r="RT46" s="95"/>
      <c r="RU46" s="38"/>
      <c r="RV46" s="39"/>
      <c r="RW46" s="95"/>
      <c r="RX46" s="38"/>
      <c r="RY46" s="39"/>
      <c r="RZ46" s="95"/>
      <c r="SA46" s="38"/>
      <c r="SB46" s="39"/>
      <c r="SC46" s="95"/>
      <c r="SD46" s="38"/>
      <c r="SE46" s="39"/>
      <c r="SF46" s="95"/>
      <c r="SG46" s="38"/>
      <c r="SH46" s="39"/>
      <c r="SI46" s="95"/>
      <c r="SJ46" s="38"/>
      <c r="SK46" s="39"/>
      <c r="SL46" s="95"/>
      <c r="SM46" s="38"/>
      <c r="SN46" s="39"/>
      <c r="SO46" s="95"/>
      <c r="SP46" s="38"/>
      <c r="SQ46" s="39"/>
      <c r="SR46" s="95"/>
      <c r="SS46" s="38"/>
      <c r="ST46" s="39"/>
      <c r="SU46" s="95"/>
      <c r="SV46" s="38"/>
      <c r="SW46" s="39"/>
      <c r="SX46" s="95"/>
      <c r="SY46" s="38"/>
      <c r="SZ46" s="39"/>
      <c r="TA46" s="95"/>
      <c r="TB46" s="38"/>
      <c r="TC46" s="39"/>
      <c r="TD46" s="95"/>
      <c r="TE46" s="38"/>
      <c r="TF46" s="39"/>
      <c r="TG46" s="95"/>
      <c r="TH46" s="38"/>
      <c r="TI46" s="39"/>
      <c r="TJ46" s="95"/>
      <c r="TK46" s="38"/>
      <c r="TL46" s="39"/>
      <c r="TM46" s="95"/>
      <c r="TN46" s="38"/>
      <c r="TO46" s="39"/>
      <c r="TP46" s="95"/>
      <c r="TQ46" s="38"/>
      <c r="TR46" s="39"/>
      <c r="TS46" s="95"/>
      <c r="TT46" s="38"/>
      <c r="TU46" s="39"/>
      <c r="TV46" s="95"/>
      <c r="TW46" s="38"/>
      <c r="TX46" s="39"/>
      <c r="TY46" s="95"/>
      <c r="TZ46" s="38"/>
      <c r="UA46" s="39"/>
      <c r="UB46" s="95"/>
      <c r="UC46" s="38"/>
      <c r="UD46" s="39"/>
      <c r="UE46" s="95"/>
      <c r="UF46" s="38"/>
      <c r="UG46" s="39"/>
      <c r="UH46" s="95"/>
      <c r="UI46" s="38"/>
      <c r="UJ46" s="39"/>
      <c r="UK46" s="95"/>
      <c r="UL46" s="38"/>
      <c r="UM46" s="39"/>
      <c r="UN46" s="95"/>
      <c r="UO46" s="38"/>
      <c r="UP46" s="39"/>
      <c r="UQ46" s="95"/>
      <c r="UR46" s="38"/>
      <c r="US46" s="39"/>
      <c r="UT46" s="95"/>
      <c r="UU46" s="38"/>
      <c r="UV46" s="39"/>
      <c r="UW46" s="95"/>
      <c r="UX46" s="38"/>
      <c r="UY46" s="39"/>
      <c r="UZ46" s="95"/>
      <c r="VA46" s="38"/>
      <c r="VB46" s="39"/>
      <c r="VC46" s="95"/>
      <c r="VD46" s="38"/>
      <c r="VE46" s="39"/>
      <c r="VF46" s="95"/>
      <c r="VG46" s="38"/>
      <c r="VH46" s="39"/>
      <c r="VI46" s="95"/>
      <c r="VJ46" s="38"/>
      <c r="VK46" s="39"/>
      <c r="VL46" s="95"/>
      <c r="VM46" s="38"/>
      <c r="VN46" s="39"/>
      <c r="VO46" s="95"/>
      <c r="VP46" s="38"/>
      <c r="VQ46" s="39"/>
      <c r="VR46" s="95"/>
      <c r="VS46" s="38"/>
      <c r="VT46" s="39"/>
      <c r="VU46" s="95"/>
      <c r="VV46" s="38"/>
      <c r="VW46" s="39"/>
      <c r="VX46" s="95"/>
      <c r="VY46" s="38"/>
      <c r="VZ46" s="39"/>
      <c r="WA46" s="95"/>
      <c r="WB46" s="38"/>
      <c r="WC46" s="39"/>
      <c r="WD46" s="95"/>
      <c r="WE46" s="38"/>
      <c r="WF46" s="39"/>
      <c r="WG46" s="95"/>
      <c r="WH46" s="38"/>
      <c r="WI46" s="39"/>
      <c r="WJ46" s="95"/>
      <c r="WK46" s="38"/>
      <c r="WL46" s="39"/>
      <c r="WM46" s="95"/>
      <c r="WN46" s="38"/>
      <c r="WO46" s="39"/>
      <c r="WP46" s="95"/>
      <c r="WQ46" s="38"/>
      <c r="WR46" s="39"/>
      <c r="WS46" s="95"/>
      <c r="WT46" s="38"/>
      <c r="WU46" s="39"/>
      <c r="WV46" s="95"/>
      <c r="WW46" s="38"/>
      <c r="WX46" s="39"/>
      <c r="WY46" s="95"/>
      <c r="WZ46" s="38"/>
      <c r="XA46" s="39"/>
      <c r="XB46" s="95"/>
      <c r="XC46" s="38"/>
      <c r="XD46" s="39"/>
      <c r="XE46" s="95"/>
      <c r="XF46" s="38"/>
      <c r="XG46" s="39"/>
      <c r="XH46" s="95"/>
      <c r="XI46" s="38"/>
      <c r="XJ46" s="39"/>
      <c r="XK46" s="95"/>
      <c r="XL46" s="38"/>
      <c r="XM46" s="39"/>
      <c r="XN46" s="95"/>
      <c r="XO46" s="38"/>
      <c r="XP46" s="39"/>
      <c r="XQ46" s="95"/>
      <c r="XR46" s="38"/>
      <c r="XS46" s="39"/>
      <c r="XT46" s="95"/>
      <c r="XU46" s="38"/>
      <c r="XV46" s="39"/>
      <c r="XW46" s="95"/>
      <c r="XX46" s="38"/>
      <c r="XY46" s="39"/>
      <c r="XZ46" s="95"/>
      <c r="YA46" s="38"/>
      <c r="YB46" s="39"/>
      <c r="YC46" s="95"/>
      <c r="YD46" s="38"/>
      <c r="YE46" s="39"/>
      <c r="YF46" s="95"/>
      <c r="YG46" s="38"/>
      <c r="YH46" s="39"/>
      <c r="YI46" s="95"/>
      <c r="YJ46" s="38"/>
      <c r="YK46" s="39"/>
      <c r="YL46" s="95"/>
      <c r="YM46" s="38"/>
      <c r="YN46" s="39"/>
      <c r="YO46" s="95"/>
      <c r="YP46" s="38"/>
      <c r="YQ46" s="39"/>
      <c r="YR46" s="95"/>
      <c r="YS46" s="38"/>
      <c r="YT46" s="39"/>
      <c r="YU46" s="95"/>
      <c r="YV46" s="38"/>
      <c r="YW46" s="39"/>
      <c r="YX46" s="95"/>
      <c r="YY46" s="38"/>
      <c r="YZ46" s="39"/>
      <c r="ZA46" s="95"/>
      <c r="ZB46" s="38"/>
      <c r="ZC46" s="39"/>
      <c r="ZD46" s="95"/>
      <c r="ZE46" s="38"/>
      <c r="ZF46" s="39"/>
      <c r="ZG46" s="95"/>
      <c r="ZH46" s="38"/>
      <c r="ZI46" s="39"/>
      <c r="ZJ46" s="95"/>
      <c r="ZK46" s="38"/>
      <c r="ZL46" s="39"/>
      <c r="ZM46" s="95"/>
      <c r="ZN46" s="38"/>
      <c r="ZO46" s="39"/>
      <c r="ZP46" s="95"/>
      <c r="ZQ46" s="38"/>
      <c r="ZR46" s="39"/>
      <c r="ZS46" s="95"/>
      <c r="ZT46" s="38"/>
      <c r="ZU46" s="39"/>
      <c r="ZV46" s="95"/>
      <c r="ZW46" s="38"/>
      <c r="ZX46" s="39"/>
      <c r="ZY46" s="95"/>
      <c r="ZZ46" s="38"/>
      <c r="AAA46" s="39"/>
      <c r="AAB46" s="95"/>
      <c r="AAC46" s="38"/>
      <c r="AAD46" s="39"/>
      <c r="AAE46" s="95"/>
      <c r="AAF46" s="38"/>
      <c r="AAG46" s="39"/>
      <c r="AAH46" s="95"/>
      <c r="AAI46" s="38"/>
      <c r="AAJ46" s="39"/>
      <c r="AAK46" s="95"/>
      <c r="AAL46" s="38"/>
      <c r="AAM46" s="39"/>
      <c r="AAN46" s="95"/>
      <c r="AAO46" s="38"/>
      <c r="AAP46" s="39"/>
      <c r="AAQ46" s="95"/>
      <c r="AAR46" s="38"/>
      <c r="AAS46" s="39"/>
      <c r="AAT46" s="95"/>
      <c r="AAU46" s="38"/>
      <c r="AAV46" s="39"/>
      <c r="AAW46" s="95"/>
      <c r="AAX46" s="38"/>
      <c r="AAY46" s="39"/>
      <c r="AAZ46" s="95"/>
      <c r="ABA46" s="38"/>
      <c r="ABB46" s="39"/>
      <c r="ABC46" s="95"/>
      <c r="ABD46" s="38"/>
      <c r="ABE46" s="39"/>
      <c r="ABF46" s="95"/>
      <c r="ABG46" s="38"/>
      <c r="ABH46" s="39"/>
      <c r="ABI46" s="95"/>
      <c r="ABJ46" s="38"/>
      <c r="ABK46" s="39"/>
      <c r="ABL46" s="95"/>
      <c r="ABM46" s="38"/>
      <c r="ABN46" s="39"/>
      <c r="ABO46" s="95"/>
      <c r="ABP46" s="38"/>
      <c r="ABQ46" s="39"/>
      <c r="ABR46" s="95"/>
      <c r="ABS46" s="38"/>
      <c r="ABT46" s="39"/>
      <c r="ABU46" s="95"/>
      <c r="ABV46" s="38"/>
      <c r="ABW46" s="39"/>
      <c r="ABX46" s="95"/>
      <c r="ABY46" s="38"/>
      <c r="ABZ46" s="39"/>
      <c r="ACA46" s="95"/>
      <c r="ACB46" s="38"/>
      <c r="ACC46" s="39"/>
      <c r="ACD46" s="95"/>
      <c r="ACE46" s="38"/>
      <c r="ACF46" s="39"/>
      <c r="ACG46" s="95"/>
      <c r="ACH46" s="38"/>
      <c r="ACI46" s="39"/>
      <c r="ACJ46" s="95"/>
      <c r="ACK46" s="38"/>
      <c r="ACL46" s="39"/>
      <c r="ACM46" s="95"/>
      <c r="ACN46" s="38"/>
      <c r="ACO46" s="39"/>
      <c r="ACP46" s="95"/>
      <c r="ACQ46" s="38"/>
      <c r="ACR46" s="39"/>
      <c r="ACS46" s="95"/>
      <c r="ACT46" s="38"/>
      <c r="ACU46" s="39"/>
      <c r="ACV46" s="95"/>
      <c r="ACW46" s="38"/>
      <c r="ACX46" s="39"/>
      <c r="ACY46" s="95"/>
      <c r="ACZ46" s="38"/>
      <c r="ADA46" s="39"/>
      <c r="ADB46" s="95"/>
      <c r="ADC46" s="38"/>
      <c r="ADD46" s="39"/>
      <c r="ADE46" s="95"/>
      <c r="ADF46" s="38"/>
      <c r="ADG46" s="39"/>
      <c r="ADH46" s="95"/>
      <c r="ADI46" s="38"/>
      <c r="ADJ46" s="39"/>
      <c r="ADK46" s="95"/>
      <c r="ADL46" s="38"/>
      <c r="ADM46" s="39"/>
      <c r="ADN46" s="95"/>
      <c r="ADO46" s="38"/>
      <c r="ADP46" s="39"/>
      <c r="ADQ46" s="95"/>
      <c r="ADR46" s="38"/>
      <c r="ADS46" s="39"/>
      <c r="ADT46" s="95"/>
      <c r="ADU46" s="38"/>
      <c r="ADV46" s="39"/>
      <c r="ADW46" s="95"/>
      <c r="ADX46" s="38"/>
      <c r="ADY46" s="39"/>
      <c r="ADZ46" s="95"/>
      <c r="AEA46" s="38"/>
      <c r="AEB46" s="39"/>
      <c r="AEC46" s="95"/>
      <c r="AED46" s="38"/>
      <c r="AEE46" s="39"/>
      <c r="AEF46" s="95"/>
      <c r="AEG46" s="38"/>
      <c r="AEH46" s="39"/>
      <c r="AEI46" s="95"/>
      <c r="AEJ46" s="38"/>
      <c r="AEK46" s="39"/>
      <c r="AEL46" s="95"/>
      <c r="AEM46" s="38"/>
      <c r="AEN46" s="39"/>
      <c r="AEO46" s="95"/>
      <c r="AEP46" s="38"/>
      <c r="AEQ46" s="39"/>
      <c r="AER46" s="95"/>
      <c r="AES46" s="38"/>
      <c r="AET46" s="39"/>
      <c r="AEU46" s="95"/>
      <c r="AEV46" s="38"/>
      <c r="AEW46" s="39"/>
      <c r="AEX46" s="95"/>
      <c r="AEY46" s="38"/>
      <c r="AEZ46" s="39"/>
      <c r="AFA46" s="95"/>
      <c r="AFB46" s="38"/>
      <c r="AFC46" s="39"/>
      <c r="AFD46" s="95"/>
      <c r="AFE46" s="38"/>
      <c r="AFF46" s="39"/>
      <c r="AFG46" s="95"/>
      <c r="AFH46" s="38"/>
      <c r="AFI46" s="39"/>
      <c r="AFJ46" s="95"/>
      <c r="AFK46" s="38"/>
      <c r="AFL46" s="39"/>
      <c r="AFM46" s="95"/>
      <c r="AFN46" s="38"/>
      <c r="AFO46" s="39"/>
      <c r="AFP46" s="95"/>
      <c r="AFQ46" s="38"/>
      <c r="AFR46" s="39"/>
      <c r="AFS46" s="95"/>
      <c r="AFT46" s="38"/>
      <c r="AFU46" s="39"/>
      <c r="AFV46" s="95"/>
      <c r="AFW46" s="38"/>
      <c r="AFX46" s="39"/>
      <c r="AFY46" s="95"/>
      <c r="AFZ46" s="38"/>
      <c r="AGA46" s="39"/>
      <c r="AGB46" s="95"/>
      <c r="AGC46" s="38"/>
      <c r="AGD46" s="39"/>
      <c r="AGE46" s="95"/>
      <c r="AGF46" s="38"/>
      <c r="AGG46" s="39"/>
      <c r="AGH46" s="95"/>
      <c r="AGI46" s="38"/>
      <c r="AGJ46" s="39"/>
      <c r="AGK46" s="95"/>
      <c r="AGL46" s="38"/>
      <c r="AGM46" s="39"/>
      <c r="AGN46" s="95"/>
      <c r="AGO46" s="38"/>
      <c r="AGP46" s="39"/>
      <c r="AGQ46" s="95"/>
      <c r="AGR46" s="38"/>
      <c r="AGS46" s="39"/>
      <c r="AGT46" s="95"/>
      <c r="AGU46" s="38"/>
      <c r="AGV46" s="39"/>
      <c r="AGW46" s="95"/>
      <c r="AGX46" s="38"/>
      <c r="AGY46" s="39"/>
      <c r="AGZ46" s="95"/>
      <c r="AHA46" s="38"/>
      <c r="AHB46" s="39"/>
      <c r="AHC46" s="95"/>
      <c r="AHD46" s="38"/>
      <c r="AHE46" s="39"/>
      <c r="AHF46" s="95"/>
      <c r="AHG46" s="38"/>
      <c r="AHH46" s="39"/>
      <c r="AHI46" s="95"/>
      <c r="AHJ46" s="38"/>
      <c r="AHK46" s="39"/>
      <c r="AHL46" s="95"/>
      <c r="AHM46" s="38"/>
      <c r="AHN46" s="39"/>
      <c r="AHO46" s="95"/>
      <c r="AHP46" s="38"/>
      <c r="AHQ46" s="39"/>
      <c r="AHR46" s="95"/>
      <c r="AHS46" s="38"/>
      <c r="AHT46" s="39"/>
      <c r="AHU46" s="95"/>
      <c r="AHV46" s="38"/>
    </row>
    <row r="47" spans="2:906" s="15" customFormat="1" x14ac:dyDescent="0.2">
      <c r="B47" s="16"/>
      <c r="D47" s="63"/>
      <c r="E47" s="99"/>
      <c r="F47" s="50"/>
      <c r="G47" s="48"/>
      <c r="H47" s="97"/>
      <c r="I47" s="47"/>
      <c r="J47" s="48"/>
      <c r="K47" s="97"/>
      <c r="L47" s="47"/>
      <c r="M47" s="48"/>
      <c r="N47" s="97"/>
      <c r="O47" s="47"/>
      <c r="P47" s="48"/>
      <c r="Q47" s="97"/>
      <c r="R47" s="47"/>
      <c r="S47" s="48"/>
      <c r="T47" s="97"/>
      <c r="U47" s="47"/>
      <c r="V47" s="48"/>
      <c r="W47" s="97"/>
      <c r="X47" s="47"/>
      <c r="Y47" s="48"/>
      <c r="Z47" s="97"/>
      <c r="AA47" s="47"/>
      <c r="AB47" s="48"/>
      <c r="AC47" s="97"/>
      <c r="AD47" s="47"/>
      <c r="AE47" s="48"/>
      <c r="AF47" s="97"/>
      <c r="AG47" s="47"/>
      <c r="AH47" s="48"/>
      <c r="AI47" s="97"/>
      <c r="AJ47" s="47"/>
      <c r="AK47" s="48"/>
      <c r="AL47" s="97"/>
      <c r="AM47" s="47"/>
      <c r="AN47" s="48"/>
      <c r="AO47" s="97"/>
      <c r="AP47" s="47"/>
      <c r="AQ47" s="48"/>
      <c r="AR47" s="97"/>
      <c r="AS47" s="47"/>
      <c r="AT47" s="48"/>
      <c r="AU47" s="97"/>
      <c r="AV47" s="47"/>
      <c r="AW47" s="48"/>
      <c r="AX47" s="97"/>
      <c r="AY47" s="47"/>
      <c r="AZ47" s="48"/>
      <c r="BA47" s="97"/>
      <c r="BB47" s="47"/>
      <c r="BC47" s="48"/>
      <c r="BD47" s="97"/>
      <c r="BE47" s="47"/>
      <c r="BF47" s="48"/>
      <c r="BG47" s="97"/>
      <c r="BH47" s="47"/>
      <c r="BI47" s="48"/>
      <c r="BJ47" s="97"/>
      <c r="BK47" s="47"/>
      <c r="BL47" s="48"/>
      <c r="BM47" s="97"/>
      <c r="BN47" s="47"/>
      <c r="BO47" s="48"/>
      <c r="BP47" s="97"/>
      <c r="BQ47" s="47"/>
      <c r="BR47" s="48"/>
      <c r="BS47" s="97"/>
      <c r="BT47" s="47"/>
      <c r="BU47" s="48"/>
      <c r="BV47" s="97"/>
      <c r="BW47" s="47"/>
      <c r="BX47" s="48"/>
      <c r="BY47" s="97"/>
      <c r="BZ47" s="47"/>
      <c r="CA47" s="48"/>
      <c r="CB47" s="97"/>
      <c r="CC47" s="47"/>
      <c r="CD47" s="48"/>
      <c r="CE47" s="97"/>
      <c r="CF47" s="47"/>
      <c r="CG47" s="48"/>
      <c r="CH47" s="97"/>
      <c r="CI47" s="47"/>
      <c r="CJ47" s="48"/>
      <c r="CK47" s="97"/>
      <c r="CL47" s="47"/>
      <c r="CM47" s="48"/>
      <c r="CN47" s="97"/>
      <c r="CO47" s="47"/>
      <c r="CP47" s="48"/>
      <c r="CQ47" s="97"/>
      <c r="CR47" s="47"/>
      <c r="CS47" s="48"/>
      <c r="CT47" s="97"/>
      <c r="CU47" s="47"/>
      <c r="CV47" s="48"/>
      <c r="CW47" s="97"/>
      <c r="CX47" s="47"/>
      <c r="CY47" s="48"/>
      <c r="CZ47" s="97"/>
      <c r="DA47" s="47"/>
      <c r="DB47" s="48"/>
      <c r="DC47" s="97"/>
      <c r="DD47" s="47"/>
      <c r="DE47" s="48"/>
      <c r="DF47" s="97"/>
      <c r="DG47" s="47"/>
      <c r="DH47" s="48"/>
      <c r="DI47" s="97"/>
      <c r="DJ47" s="47"/>
      <c r="DK47" s="48"/>
      <c r="DL47" s="97"/>
      <c r="DM47" s="47"/>
      <c r="DN47" s="48"/>
      <c r="DO47" s="97"/>
      <c r="DP47" s="47"/>
      <c r="DQ47" s="48"/>
      <c r="DR47" s="97"/>
      <c r="DS47" s="47"/>
      <c r="DT47" s="48"/>
      <c r="DU47" s="97"/>
      <c r="DV47" s="47"/>
      <c r="DW47" s="48"/>
      <c r="DX47" s="97"/>
      <c r="DY47" s="47"/>
      <c r="DZ47" s="48"/>
      <c r="EA47" s="97"/>
      <c r="EB47" s="47"/>
      <c r="EC47" s="48"/>
      <c r="ED47" s="97"/>
      <c r="EE47" s="47"/>
      <c r="EF47" s="48"/>
      <c r="EG47" s="97"/>
      <c r="EH47" s="47"/>
      <c r="EI47" s="48"/>
      <c r="EJ47" s="97"/>
      <c r="EK47" s="47"/>
      <c r="EL47" s="48"/>
      <c r="EM47" s="97"/>
      <c r="EN47" s="47"/>
      <c r="EO47" s="48"/>
      <c r="EP47" s="97"/>
      <c r="EQ47" s="47"/>
      <c r="ER47" s="48"/>
      <c r="ES47" s="97"/>
      <c r="ET47" s="47"/>
      <c r="EU47" s="48"/>
      <c r="EV47" s="97"/>
      <c r="EW47" s="47"/>
      <c r="EX47" s="48"/>
      <c r="EY47" s="97"/>
      <c r="EZ47" s="47"/>
      <c r="FA47" s="48"/>
      <c r="FB47" s="97"/>
      <c r="FC47" s="47"/>
      <c r="FD47" s="48"/>
      <c r="FE47" s="97"/>
      <c r="FF47" s="47"/>
      <c r="FG47" s="48"/>
      <c r="FH47" s="97"/>
      <c r="FI47" s="47"/>
      <c r="FJ47" s="48"/>
      <c r="FK47" s="97"/>
      <c r="FL47" s="47"/>
      <c r="FM47" s="48"/>
      <c r="FN47" s="97"/>
      <c r="FO47" s="47"/>
      <c r="FP47" s="48"/>
      <c r="FQ47" s="97"/>
      <c r="FR47" s="47"/>
      <c r="FS47" s="48"/>
      <c r="FT47" s="97"/>
      <c r="FU47" s="47"/>
      <c r="FV47" s="48"/>
      <c r="FW47" s="97"/>
      <c r="FX47" s="47"/>
      <c r="FY47" s="48"/>
      <c r="FZ47" s="97"/>
      <c r="GA47" s="47"/>
      <c r="GB47" s="48"/>
      <c r="GC47" s="97"/>
      <c r="GD47" s="47"/>
      <c r="GE47" s="48"/>
      <c r="GF47" s="97"/>
      <c r="GG47" s="47"/>
      <c r="GH47" s="48"/>
      <c r="GI47" s="97"/>
      <c r="GJ47" s="47"/>
      <c r="GK47" s="48"/>
      <c r="GL47" s="97"/>
      <c r="GM47" s="47"/>
      <c r="GN47" s="48"/>
      <c r="GO47" s="97"/>
      <c r="GP47" s="47"/>
      <c r="GQ47" s="48"/>
      <c r="GR47" s="97"/>
      <c r="GS47" s="47"/>
      <c r="GT47" s="48"/>
      <c r="GU47" s="97"/>
      <c r="GV47" s="47"/>
      <c r="GW47" s="48"/>
      <c r="GX47" s="97"/>
      <c r="GY47" s="47"/>
      <c r="GZ47" s="48"/>
      <c r="HA47" s="97"/>
      <c r="HB47" s="47"/>
      <c r="HC47" s="48"/>
      <c r="HD47" s="97"/>
      <c r="HE47" s="47"/>
      <c r="HF47" s="48"/>
      <c r="HG47" s="97"/>
      <c r="HH47" s="47"/>
      <c r="HI47" s="48"/>
      <c r="HJ47" s="97"/>
      <c r="HK47" s="47"/>
      <c r="HL47" s="48"/>
      <c r="HM47" s="97"/>
      <c r="HN47" s="47"/>
      <c r="HO47" s="48"/>
      <c r="HP47" s="97"/>
      <c r="HQ47" s="47"/>
      <c r="HR47" s="48"/>
      <c r="HS47" s="97"/>
      <c r="HT47" s="47"/>
      <c r="HU47" s="48"/>
      <c r="HV47" s="97"/>
      <c r="HW47" s="47"/>
      <c r="HX47" s="48"/>
      <c r="HY47" s="97"/>
      <c r="HZ47" s="47"/>
      <c r="IA47" s="48"/>
      <c r="IB47" s="97"/>
      <c r="IC47" s="47"/>
      <c r="ID47" s="48"/>
      <c r="IE47" s="97"/>
      <c r="IF47" s="47"/>
      <c r="IG47" s="48"/>
      <c r="IH47" s="97"/>
      <c r="II47" s="47"/>
      <c r="IJ47" s="48"/>
      <c r="IK47" s="97"/>
      <c r="IL47" s="47"/>
      <c r="IM47" s="48"/>
      <c r="IN47" s="97"/>
      <c r="IO47" s="47"/>
      <c r="IP47" s="48"/>
      <c r="IQ47" s="97"/>
      <c r="IR47" s="47"/>
      <c r="IS47" s="48"/>
      <c r="IT47" s="97"/>
      <c r="IU47" s="47"/>
      <c r="IV47" s="48"/>
      <c r="IW47" s="97"/>
      <c r="IX47" s="47"/>
      <c r="IY47" s="48"/>
      <c r="IZ47" s="97"/>
      <c r="JA47" s="47"/>
      <c r="JB47" s="48"/>
      <c r="JC47" s="97"/>
      <c r="JD47" s="47"/>
      <c r="JE47" s="48"/>
      <c r="JF47" s="97"/>
      <c r="JG47" s="47"/>
      <c r="JH47" s="48"/>
      <c r="JI47" s="97"/>
      <c r="JJ47" s="47"/>
      <c r="JK47" s="48"/>
      <c r="JL47" s="97"/>
      <c r="JM47" s="47"/>
      <c r="JN47" s="48"/>
      <c r="JO47" s="97"/>
      <c r="JP47" s="47"/>
      <c r="JQ47" s="48"/>
      <c r="JR47" s="97"/>
      <c r="JS47" s="47"/>
      <c r="JT47" s="48"/>
      <c r="JU47" s="97"/>
      <c r="JV47" s="47"/>
      <c r="JW47" s="48"/>
      <c r="JX47" s="97"/>
      <c r="JY47" s="47"/>
      <c r="JZ47" s="48"/>
      <c r="KA47" s="97"/>
      <c r="KB47" s="47"/>
      <c r="KC47" s="48"/>
      <c r="KD47" s="97"/>
      <c r="KE47" s="47"/>
      <c r="KF47" s="48"/>
      <c r="KG47" s="97"/>
      <c r="KH47" s="47"/>
      <c r="KI47" s="48"/>
      <c r="KJ47" s="97"/>
      <c r="KK47" s="47"/>
      <c r="KL47" s="48"/>
      <c r="KM47" s="97"/>
      <c r="KN47" s="47"/>
      <c r="KO47" s="48"/>
      <c r="KP47" s="97"/>
      <c r="KQ47" s="47"/>
      <c r="KR47" s="48"/>
      <c r="KS47" s="97"/>
      <c r="KT47" s="47"/>
      <c r="KU47" s="48"/>
      <c r="KV47" s="97"/>
      <c r="KW47" s="47"/>
      <c r="KX47" s="48"/>
      <c r="KY47" s="97"/>
      <c r="KZ47" s="47"/>
      <c r="LA47" s="48"/>
      <c r="LB47" s="97"/>
      <c r="LC47" s="47"/>
      <c r="LD47" s="48"/>
      <c r="LE47" s="97"/>
      <c r="LF47" s="47"/>
      <c r="LG47" s="48"/>
      <c r="LH47" s="97"/>
      <c r="LI47" s="47"/>
      <c r="LJ47" s="48"/>
      <c r="LK47" s="97"/>
      <c r="LL47" s="47"/>
      <c r="LM47" s="48"/>
      <c r="LN47" s="97"/>
      <c r="LO47" s="47"/>
      <c r="LP47" s="48"/>
      <c r="LQ47" s="97"/>
      <c r="LR47" s="47"/>
      <c r="LS47" s="48"/>
      <c r="LT47" s="97"/>
      <c r="LU47" s="47"/>
      <c r="LV47" s="48"/>
      <c r="LW47" s="97"/>
      <c r="LX47" s="47"/>
      <c r="LY47" s="48"/>
      <c r="LZ47" s="97"/>
      <c r="MA47" s="47"/>
      <c r="MB47" s="48"/>
      <c r="MC47" s="97"/>
      <c r="MD47" s="47"/>
      <c r="ME47" s="48"/>
      <c r="MF47" s="97"/>
      <c r="MG47" s="47"/>
      <c r="MH47" s="48"/>
      <c r="MI47" s="97"/>
      <c r="MJ47" s="47"/>
      <c r="MK47" s="48"/>
      <c r="ML47" s="97"/>
      <c r="MM47" s="47"/>
      <c r="MN47" s="48"/>
      <c r="MO47" s="97"/>
      <c r="MP47" s="47"/>
      <c r="MQ47" s="48"/>
      <c r="MR47" s="97"/>
      <c r="MS47" s="47"/>
      <c r="MT47" s="48"/>
      <c r="MU47" s="97"/>
      <c r="MV47" s="47"/>
      <c r="MW47" s="48"/>
      <c r="MX47" s="97"/>
      <c r="MY47" s="47"/>
      <c r="MZ47" s="48"/>
      <c r="NA47" s="97"/>
      <c r="NB47" s="47"/>
      <c r="NC47" s="48"/>
      <c r="ND47" s="97"/>
      <c r="NE47" s="47"/>
      <c r="NF47" s="48"/>
      <c r="NG47" s="97"/>
      <c r="NH47" s="47"/>
      <c r="NI47" s="48"/>
      <c r="NJ47" s="97"/>
      <c r="NK47" s="47"/>
      <c r="NL47" s="48"/>
      <c r="NM47" s="97"/>
      <c r="NN47" s="47"/>
      <c r="NO47" s="48"/>
      <c r="NP47" s="97"/>
      <c r="NQ47" s="47"/>
      <c r="NR47" s="48"/>
      <c r="NS47" s="97"/>
      <c r="NT47" s="47"/>
      <c r="NU47" s="48"/>
      <c r="NV47" s="97"/>
      <c r="NW47" s="47"/>
      <c r="NX47" s="48"/>
      <c r="NY47" s="97"/>
      <c r="NZ47" s="47"/>
      <c r="OA47" s="48"/>
      <c r="OB47" s="97"/>
      <c r="OC47" s="47"/>
      <c r="OD47" s="48"/>
      <c r="OE47" s="97"/>
      <c r="OF47" s="47"/>
      <c r="OG47" s="48"/>
      <c r="OH47" s="97"/>
      <c r="OI47" s="47"/>
      <c r="OJ47" s="48"/>
      <c r="OK47" s="97"/>
      <c r="OL47" s="47"/>
      <c r="OM47" s="48"/>
      <c r="ON47" s="97"/>
      <c r="OO47" s="47"/>
      <c r="OP47" s="48"/>
      <c r="OQ47" s="97"/>
      <c r="OR47" s="47"/>
      <c r="OS47" s="48"/>
      <c r="OT47" s="97"/>
      <c r="OU47" s="47"/>
      <c r="OV47" s="48"/>
      <c r="OW47" s="97"/>
      <c r="OX47" s="47"/>
      <c r="OY47" s="48"/>
      <c r="OZ47" s="97"/>
      <c r="PA47" s="47"/>
      <c r="PB47" s="48"/>
      <c r="PC47" s="97"/>
      <c r="PD47" s="47"/>
      <c r="PE47" s="48"/>
      <c r="PF47" s="97"/>
      <c r="PG47" s="47"/>
      <c r="PH47" s="48"/>
      <c r="PI47" s="97"/>
      <c r="PJ47" s="47"/>
      <c r="PK47" s="48"/>
      <c r="PL47" s="97"/>
      <c r="PM47" s="47"/>
      <c r="PN47" s="48"/>
      <c r="PO47" s="97"/>
      <c r="PP47" s="47"/>
      <c r="PQ47" s="48"/>
      <c r="PR47" s="97"/>
      <c r="PS47" s="47"/>
      <c r="PT47" s="48"/>
      <c r="PU47" s="97"/>
      <c r="PV47" s="47"/>
      <c r="PW47" s="48"/>
      <c r="PX47" s="97"/>
      <c r="PY47" s="47"/>
      <c r="PZ47" s="48"/>
      <c r="QA47" s="97"/>
      <c r="QB47" s="47"/>
      <c r="QC47" s="48"/>
      <c r="QD47" s="97"/>
      <c r="QE47" s="47"/>
      <c r="QF47" s="48"/>
      <c r="QG47" s="97"/>
      <c r="QH47" s="47"/>
      <c r="QI47" s="48"/>
      <c r="QJ47" s="97"/>
      <c r="QK47" s="47"/>
      <c r="QL47" s="48"/>
      <c r="QM47" s="97"/>
      <c r="QN47" s="47"/>
      <c r="QO47" s="48"/>
      <c r="QP47" s="97"/>
      <c r="QQ47" s="47"/>
      <c r="QR47" s="48"/>
      <c r="QS47" s="97"/>
      <c r="QT47" s="47"/>
      <c r="QU47" s="48"/>
      <c r="QV47" s="97"/>
      <c r="QW47" s="47"/>
      <c r="QX47" s="48"/>
      <c r="QY47" s="97"/>
      <c r="QZ47" s="47"/>
      <c r="RA47" s="48"/>
      <c r="RB47" s="97"/>
      <c r="RC47" s="47"/>
      <c r="RD47" s="48"/>
      <c r="RE47" s="97"/>
      <c r="RF47" s="47"/>
      <c r="RG47" s="48"/>
      <c r="RH47" s="97"/>
      <c r="RI47" s="47"/>
      <c r="RJ47" s="48"/>
      <c r="RK47" s="97"/>
      <c r="RL47" s="47"/>
      <c r="RM47" s="48"/>
      <c r="RN47" s="97"/>
      <c r="RO47" s="47"/>
      <c r="RP47" s="48"/>
      <c r="RQ47" s="97"/>
      <c r="RR47" s="47"/>
      <c r="RS47" s="48"/>
      <c r="RT47" s="97"/>
      <c r="RU47" s="47"/>
      <c r="RV47" s="48"/>
      <c r="RW47" s="97"/>
      <c r="RX47" s="47"/>
      <c r="RY47" s="48"/>
      <c r="RZ47" s="97"/>
      <c r="SA47" s="47"/>
      <c r="SB47" s="48"/>
      <c r="SC47" s="97"/>
      <c r="SD47" s="47"/>
      <c r="SE47" s="48"/>
      <c r="SF47" s="97"/>
      <c r="SG47" s="47"/>
      <c r="SH47" s="48"/>
      <c r="SI47" s="97"/>
      <c r="SJ47" s="47"/>
      <c r="SK47" s="48"/>
      <c r="SL47" s="97"/>
      <c r="SM47" s="47"/>
      <c r="SN47" s="48"/>
      <c r="SO47" s="97"/>
      <c r="SP47" s="47"/>
      <c r="SQ47" s="48"/>
      <c r="SR47" s="97"/>
      <c r="SS47" s="47"/>
      <c r="ST47" s="48"/>
      <c r="SU47" s="97"/>
      <c r="SV47" s="47"/>
      <c r="SW47" s="48"/>
      <c r="SX47" s="97"/>
      <c r="SY47" s="47"/>
      <c r="SZ47" s="48"/>
      <c r="TA47" s="97"/>
      <c r="TB47" s="47"/>
      <c r="TC47" s="48"/>
      <c r="TD47" s="97"/>
      <c r="TE47" s="47"/>
      <c r="TF47" s="48"/>
      <c r="TG47" s="97"/>
      <c r="TH47" s="47"/>
      <c r="TI47" s="48"/>
      <c r="TJ47" s="97"/>
      <c r="TK47" s="47"/>
      <c r="TL47" s="48"/>
      <c r="TM47" s="97"/>
      <c r="TN47" s="47"/>
      <c r="TO47" s="48"/>
      <c r="TP47" s="97"/>
      <c r="TQ47" s="47"/>
      <c r="TR47" s="48"/>
      <c r="TS47" s="97"/>
      <c r="TT47" s="47"/>
      <c r="TU47" s="48"/>
      <c r="TV47" s="97"/>
      <c r="TW47" s="47"/>
      <c r="TX47" s="48"/>
      <c r="TY47" s="97"/>
      <c r="TZ47" s="47"/>
      <c r="UA47" s="48"/>
      <c r="UB47" s="97"/>
      <c r="UC47" s="47"/>
      <c r="UD47" s="48"/>
      <c r="UE47" s="97"/>
      <c r="UF47" s="47"/>
      <c r="UG47" s="48"/>
      <c r="UH47" s="97"/>
      <c r="UI47" s="47"/>
      <c r="UJ47" s="48"/>
      <c r="UK47" s="97"/>
      <c r="UL47" s="47"/>
      <c r="UM47" s="48"/>
      <c r="UN47" s="97"/>
      <c r="UO47" s="47"/>
      <c r="UP47" s="48"/>
      <c r="UQ47" s="97"/>
      <c r="UR47" s="47"/>
      <c r="US47" s="48"/>
      <c r="UT47" s="97"/>
      <c r="UU47" s="47"/>
      <c r="UV47" s="48"/>
      <c r="UW47" s="97"/>
      <c r="UX47" s="47"/>
      <c r="UY47" s="48"/>
      <c r="UZ47" s="97"/>
      <c r="VA47" s="47"/>
      <c r="VB47" s="48"/>
      <c r="VC47" s="97"/>
      <c r="VD47" s="47"/>
      <c r="VE47" s="48"/>
      <c r="VF47" s="97"/>
      <c r="VG47" s="47"/>
      <c r="VH47" s="48"/>
      <c r="VI47" s="97"/>
      <c r="VJ47" s="47"/>
      <c r="VK47" s="48"/>
      <c r="VL47" s="97"/>
      <c r="VM47" s="47"/>
      <c r="VN47" s="48"/>
      <c r="VO47" s="97"/>
      <c r="VP47" s="47"/>
      <c r="VQ47" s="48"/>
      <c r="VR47" s="97"/>
      <c r="VS47" s="47"/>
      <c r="VT47" s="48"/>
      <c r="VU47" s="97"/>
      <c r="VV47" s="47"/>
      <c r="VW47" s="48"/>
      <c r="VX47" s="97"/>
      <c r="VY47" s="47"/>
      <c r="VZ47" s="48"/>
      <c r="WA47" s="97"/>
      <c r="WB47" s="47"/>
      <c r="WC47" s="48"/>
      <c r="WD47" s="97"/>
      <c r="WE47" s="47"/>
      <c r="WF47" s="48"/>
      <c r="WG47" s="97"/>
      <c r="WH47" s="47"/>
      <c r="WI47" s="48"/>
      <c r="WJ47" s="97"/>
      <c r="WK47" s="47"/>
      <c r="WL47" s="48"/>
      <c r="WM47" s="97"/>
      <c r="WN47" s="47"/>
      <c r="WO47" s="48"/>
      <c r="WP47" s="97"/>
      <c r="WQ47" s="47"/>
      <c r="WR47" s="48"/>
      <c r="WS47" s="97"/>
      <c r="WT47" s="47"/>
      <c r="WU47" s="48"/>
      <c r="WV47" s="97"/>
      <c r="WW47" s="47"/>
      <c r="WX47" s="48"/>
      <c r="WY47" s="97"/>
      <c r="WZ47" s="47"/>
      <c r="XA47" s="48"/>
      <c r="XB47" s="97"/>
      <c r="XC47" s="47"/>
      <c r="XD47" s="48"/>
      <c r="XE47" s="97"/>
      <c r="XF47" s="47"/>
      <c r="XG47" s="48"/>
      <c r="XH47" s="97"/>
      <c r="XI47" s="47"/>
      <c r="XJ47" s="48"/>
      <c r="XK47" s="97"/>
      <c r="XL47" s="47"/>
      <c r="XM47" s="48"/>
      <c r="XN47" s="97"/>
      <c r="XO47" s="47"/>
      <c r="XP47" s="48"/>
      <c r="XQ47" s="97"/>
      <c r="XR47" s="47"/>
      <c r="XS47" s="48"/>
      <c r="XT47" s="97"/>
      <c r="XU47" s="47"/>
      <c r="XV47" s="48"/>
      <c r="XW47" s="97"/>
      <c r="XX47" s="47"/>
      <c r="XY47" s="48"/>
      <c r="XZ47" s="97"/>
      <c r="YA47" s="47"/>
      <c r="YB47" s="48"/>
      <c r="YC47" s="97"/>
      <c r="YD47" s="47"/>
      <c r="YE47" s="48"/>
      <c r="YF47" s="97"/>
      <c r="YG47" s="47"/>
      <c r="YH47" s="48"/>
      <c r="YI47" s="97"/>
      <c r="YJ47" s="47"/>
      <c r="YK47" s="48"/>
      <c r="YL47" s="97"/>
      <c r="YM47" s="47"/>
      <c r="YN47" s="48"/>
      <c r="YO47" s="97"/>
      <c r="YP47" s="47"/>
      <c r="YQ47" s="48"/>
      <c r="YR47" s="97"/>
      <c r="YS47" s="47"/>
      <c r="YT47" s="48"/>
      <c r="YU47" s="97"/>
      <c r="YV47" s="47"/>
      <c r="YW47" s="48"/>
      <c r="YX47" s="97"/>
      <c r="YY47" s="47"/>
      <c r="YZ47" s="48"/>
      <c r="ZA47" s="97"/>
      <c r="ZB47" s="47"/>
      <c r="ZC47" s="48"/>
      <c r="ZD47" s="97"/>
      <c r="ZE47" s="47"/>
      <c r="ZF47" s="48"/>
      <c r="ZG47" s="97"/>
      <c r="ZH47" s="47"/>
      <c r="ZI47" s="48"/>
      <c r="ZJ47" s="97"/>
      <c r="ZK47" s="47"/>
      <c r="ZL47" s="48"/>
      <c r="ZM47" s="97"/>
      <c r="ZN47" s="47"/>
      <c r="ZO47" s="48"/>
      <c r="ZP47" s="97"/>
      <c r="ZQ47" s="47"/>
      <c r="ZR47" s="48"/>
      <c r="ZS47" s="97"/>
      <c r="ZT47" s="47"/>
      <c r="ZU47" s="48"/>
      <c r="ZV47" s="97"/>
      <c r="ZW47" s="47"/>
      <c r="ZX47" s="48"/>
      <c r="ZY47" s="97"/>
      <c r="ZZ47" s="47"/>
      <c r="AAA47" s="48"/>
      <c r="AAB47" s="97"/>
      <c r="AAC47" s="47"/>
      <c r="AAD47" s="48"/>
      <c r="AAE47" s="97"/>
      <c r="AAF47" s="47"/>
      <c r="AAG47" s="48"/>
      <c r="AAH47" s="97"/>
      <c r="AAI47" s="47"/>
      <c r="AAJ47" s="48"/>
      <c r="AAK47" s="97"/>
      <c r="AAL47" s="47"/>
      <c r="AAM47" s="48"/>
      <c r="AAN47" s="97"/>
      <c r="AAO47" s="47"/>
      <c r="AAP47" s="48"/>
      <c r="AAQ47" s="97"/>
      <c r="AAR47" s="47"/>
      <c r="AAS47" s="48"/>
      <c r="AAT47" s="97"/>
      <c r="AAU47" s="47"/>
      <c r="AAV47" s="48"/>
      <c r="AAW47" s="97"/>
      <c r="AAX47" s="47"/>
      <c r="AAY47" s="48"/>
      <c r="AAZ47" s="97"/>
      <c r="ABA47" s="47"/>
      <c r="ABB47" s="48"/>
      <c r="ABC47" s="97"/>
      <c r="ABD47" s="47"/>
      <c r="ABE47" s="48"/>
      <c r="ABF47" s="97"/>
      <c r="ABG47" s="47"/>
      <c r="ABH47" s="48"/>
      <c r="ABI47" s="97"/>
      <c r="ABJ47" s="47"/>
      <c r="ABK47" s="48"/>
      <c r="ABL47" s="97"/>
      <c r="ABM47" s="47"/>
      <c r="ABN47" s="48"/>
      <c r="ABO47" s="97"/>
      <c r="ABP47" s="47"/>
      <c r="ABQ47" s="48"/>
      <c r="ABR47" s="97"/>
      <c r="ABS47" s="47"/>
      <c r="ABT47" s="48"/>
      <c r="ABU47" s="97"/>
      <c r="ABV47" s="47"/>
      <c r="ABW47" s="48"/>
      <c r="ABX47" s="97"/>
      <c r="ABY47" s="47"/>
      <c r="ABZ47" s="48"/>
      <c r="ACA47" s="97"/>
      <c r="ACB47" s="47"/>
      <c r="ACC47" s="48"/>
      <c r="ACD47" s="97"/>
      <c r="ACE47" s="47"/>
      <c r="ACF47" s="48"/>
      <c r="ACG47" s="97"/>
      <c r="ACH47" s="47"/>
      <c r="ACI47" s="48"/>
      <c r="ACJ47" s="97"/>
      <c r="ACK47" s="47"/>
      <c r="ACL47" s="48"/>
      <c r="ACM47" s="97"/>
      <c r="ACN47" s="47"/>
      <c r="ACO47" s="48"/>
      <c r="ACP47" s="97"/>
      <c r="ACQ47" s="47"/>
      <c r="ACR47" s="48"/>
      <c r="ACS47" s="97"/>
      <c r="ACT47" s="47"/>
      <c r="ACU47" s="48"/>
      <c r="ACV47" s="97"/>
      <c r="ACW47" s="47"/>
      <c r="ACX47" s="48"/>
      <c r="ACY47" s="97"/>
      <c r="ACZ47" s="47"/>
      <c r="ADA47" s="48"/>
      <c r="ADB47" s="97"/>
      <c r="ADC47" s="47"/>
      <c r="ADD47" s="48"/>
      <c r="ADE47" s="97"/>
      <c r="ADF47" s="47"/>
      <c r="ADG47" s="48"/>
      <c r="ADH47" s="97"/>
      <c r="ADI47" s="47"/>
      <c r="ADJ47" s="48"/>
      <c r="ADK47" s="97"/>
      <c r="ADL47" s="47"/>
      <c r="ADM47" s="48"/>
      <c r="ADN47" s="97"/>
      <c r="ADO47" s="47"/>
      <c r="ADP47" s="48"/>
      <c r="ADQ47" s="97"/>
      <c r="ADR47" s="47"/>
      <c r="ADS47" s="48"/>
      <c r="ADT47" s="97"/>
      <c r="ADU47" s="47"/>
      <c r="ADV47" s="48"/>
      <c r="ADW47" s="97"/>
      <c r="ADX47" s="47"/>
      <c r="ADY47" s="48"/>
      <c r="ADZ47" s="97"/>
      <c r="AEA47" s="47"/>
      <c r="AEB47" s="48"/>
      <c r="AEC47" s="97"/>
      <c r="AED47" s="47"/>
      <c r="AEE47" s="48"/>
      <c r="AEF47" s="97"/>
      <c r="AEG47" s="47"/>
      <c r="AEH47" s="48"/>
      <c r="AEI47" s="97"/>
      <c r="AEJ47" s="47"/>
      <c r="AEK47" s="48"/>
      <c r="AEL47" s="97"/>
      <c r="AEM47" s="47"/>
      <c r="AEN47" s="48"/>
      <c r="AEO47" s="97"/>
      <c r="AEP47" s="47"/>
      <c r="AEQ47" s="48"/>
      <c r="AER47" s="97"/>
      <c r="AES47" s="47"/>
      <c r="AET47" s="48"/>
      <c r="AEU47" s="97"/>
      <c r="AEV47" s="47"/>
      <c r="AEW47" s="48"/>
      <c r="AEX47" s="97"/>
      <c r="AEY47" s="47"/>
      <c r="AEZ47" s="48"/>
      <c r="AFA47" s="97"/>
      <c r="AFB47" s="47"/>
      <c r="AFC47" s="48"/>
      <c r="AFD47" s="97"/>
      <c r="AFE47" s="47"/>
      <c r="AFF47" s="48"/>
      <c r="AFG47" s="97"/>
      <c r="AFH47" s="47"/>
      <c r="AFI47" s="48"/>
      <c r="AFJ47" s="97"/>
      <c r="AFK47" s="47"/>
      <c r="AFL47" s="48"/>
      <c r="AFM47" s="97"/>
      <c r="AFN47" s="47"/>
      <c r="AFO47" s="48"/>
      <c r="AFP47" s="97"/>
      <c r="AFQ47" s="47"/>
      <c r="AFR47" s="48"/>
      <c r="AFS47" s="97"/>
      <c r="AFT47" s="47"/>
      <c r="AFU47" s="48"/>
      <c r="AFV47" s="97"/>
      <c r="AFW47" s="47"/>
      <c r="AFX47" s="48"/>
      <c r="AFY47" s="97"/>
      <c r="AFZ47" s="47"/>
      <c r="AGA47" s="48"/>
      <c r="AGB47" s="97"/>
      <c r="AGC47" s="47"/>
      <c r="AGD47" s="48"/>
      <c r="AGE47" s="97"/>
      <c r="AGF47" s="47"/>
      <c r="AGG47" s="48"/>
      <c r="AGH47" s="97"/>
      <c r="AGI47" s="47"/>
      <c r="AGJ47" s="48"/>
      <c r="AGK47" s="97"/>
      <c r="AGL47" s="47"/>
      <c r="AGM47" s="48"/>
      <c r="AGN47" s="97"/>
      <c r="AGO47" s="47"/>
      <c r="AGP47" s="48"/>
      <c r="AGQ47" s="97"/>
      <c r="AGR47" s="47"/>
      <c r="AGS47" s="48"/>
      <c r="AGT47" s="97"/>
      <c r="AGU47" s="47"/>
      <c r="AGV47" s="48"/>
      <c r="AGW47" s="97"/>
      <c r="AGX47" s="47"/>
      <c r="AGY47" s="48"/>
      <c r="AGZ47" s="97"/>
      <c r="AHA47" s="47"/>
      <c r="AHB47" s="48"/>
      <c r="AHC47" s="97"/>
      <c r="AHD47" s="47"/>
      <c r="AHE47" s="48"/>
      <c r="AHF47" s="97"/>
      <c r="AHG47" s="47"/>
      <c r="AHH47" s="48"/>
      <c r="AHI47" s="97"/>
      <c r="AHJ47" s="47"/>
      <c r="AHK47" s="48"/>
      <c r="AHL47" s="97"/>
      <c r="AHM47" s="47"/>
      <c r="AHN47" s="48"/>
      <c r="AHO47" s="97"/>
      <c r="AHP47" s="47"/>
      <c r="AHQ47" s="48"/>
      <c r="AHR47" s="97"/>
      <c r="AHS47" s="47"/>
      <c r="AHT47" s="48"/>
      <c r="AHU47" s="97"/>
      <c r="AHV47" s="47"/>
    </row>
    <row r="48" spans="2:906" s="195" customFormat="1" x14ac:dyDescent="0.2">
      <c r="B48" s="188"/>
      <c r="C48" s="62" t="s">
        <v>20</v>
      </c>
      <c r="D48" s="189"/>
      <c r="E48" s="190"/>
      <c r="F48" s="191"/>
      <c r="G48" s="192"/>
      <c r="H48" s="193"/>
      <c r="I48" s="194"/>
      <c r="J48" s="192"/>
      <c r="K48" s="193"/>
      <c r="L48" s="194"/>
      <c r="M48" s="192"/>
      <c r="N48" s="193"/>
      <c r="O48" s="194"/>
      <c r="P48" s="192"/>
      <c r="Q48" s="193"/>
      <c r="R48" s="194"/>
      <c r="S48" s="192"/>
      <c r="T48" s="193"/>
      <c r="U48" s="194"/>
      <c r="V48" s="192"/>
      <c r="W48" s="193"/>
      <c r="X48" s="194"/>
      <c r="Y48" s="192"/>
      <c r="Z48" s="193"/>
      <c r="AA48" s="194"/>
      <c r="AB48" s="192"/>
      <c r="AC48" s="193"/>
      <c r="AD48" s="194"/>
      <c r="AE48" s="192"/>
      <c r="AF48" s="193"/>
      <c r="AG48" s="194"/>
      <c r="AH48" s="192"/>
      <c r="AI48" s="193"/>
      <c r="AJ48" s="194"/>
      <c r="AK48" s="192"/>
      <c r="AL48" s="193"/>
      <c r="AM48" s="194"/>
      <c r="AN48" s="192"/>
      <c r="AO48" s="193"/>
      <c r="AP48" s="194"/>
      <c r="AQ48" s="192"/>
      <c r="AR48" s="193"/>
      <c r="AS48" s="194"/>
      <c r="AT48" s="192"/>
      <c r="AU48" s="193"/>
      <c r="AV48" s="194"/>
      <c r="AW48" s="192"/>
      <c r="AX48" s="193"/>
      <c r="AY48" s="194"/>
      <c r="AZ48" s="192"/>
      <c r="BA48" s="193"/>
      <c r="BB48" s="194"/>
      <c r="BC48" s="192"/>
      <c r="BD48" s="193"/>
      <c r="BE48" s="194"/>
      <c r="BF48" s="192"/>
      <c r="BG48" s="193"/>
      <c r="BH48" s="194"/>
      <c r="BI48" s="192"/>
      <c r="BJ48" s="193"/>
      <c r="BK48" s="194"/>
      <c r="BL48" s="192"/>
      <c r="BM48" s="193"/>
      <c r="BN48" s="194"/>
      <c r="BO48" s="192"/>
      <c r="BP48" s="193"/>
      <c r="BQ48" s="194"/>
      <c r="BR48" s="192"/>
      <c r="BS48" s="193"/>
      <c r="BT48" s="194"/>
      <c r="BU48" s="192"/>
      <c r="BV48" s="193"/>
      <c r="BW48" s="194"/>
      <c r="BX48" s="192"/>
      <c r="BY48" s="193"/>
      <c r="BZ48" s="194"/>
      <c r="CA48" s="192"/>
      <c r="CB48" s="193"/>
      <c r="CC48" s="194"/>
      <c r="CD48" s="192"/>
      <c r="CE48" s="193"/>
      <c r="CF48" s="194"/>
      <c r="CG48" s="192"/>
      <c r="CH48" s="193"/>
      <c r="CI48" s="194"/>
      <c r="CJ48" s="192"/>
      <c r="CK48" s="193"/>
      <c r="CL48" s="194"/>
      <c r="CM48" s="192"/>
      <c r="CN48" s="193"/>
      <c r="CO48" s="194"/>
      <c r="CP48" s="192"/>
      <c r="CQ48" s="193"/>
      <c r="CR48" s="194"/>
      <c r="CS48" s="192"/>
      <c r="CT48" s="193"/>
      <c r="CU48" s="194"/>
      <c r="CV48" s="192"/>
      <c r="CW48" s="193"/>
      <c r="CX48" s="194"/>
      <c r="CY48" s="192"/>
      <c r="CZ48" s="193"/>
      <c r="DA48" s="194"/>
      <c r="DB48" s="192"/>
      <c r="DC48" s="193"/>
      <c r="DD48" s="194"/>
      <c r="DE48" s="192"/>
      <c r="DF48" s="193"/>
      <c r="DG48" s="194"/>
      <c r="DH48" s="192"/>
      <c r="DI48" s="193"/>
      <c r="DJ48" s="194"/>
      <c r="DK48" s="192"/>
      <c r="DL48" s="193"/>
      <c r="DM48" s="194"/>
      <c r="DN48" s="192"/>
      <c r="DO48" s="193"/>
      <c r="DP48" s="194"/>
      <c r="DQ48" s="192"/>
      <c r="DR48" s="193"/>
      <c r="DS48" s="194"/>
      <c r="DT48" s="192"/>
      <c r="DU48" s="193"/>
      <c r="DV48" s="194"/>
      <c r="DW48" s="192"/>
      <c r="DX48" s="193"/>
      <c r="DY48" s="194"/>
      <c r="DZ48" s="192"/>
      <c r="EA48" s="193"/>
      <c r="EB48" s="194"/>
      <c r="EC48" s="192"/>
      <c r="ED48" s="193"/>
      <c r="EE48" s="194"/>
      <c r="EF48" s="192"/>
      <c r="EG48" s="193"/>
      <c r="EH48" s="194"/>
      <c r="EI48" s="192"/>
      <c r="EJ48" s="193"/>
      <c r="EK48" s="194"/>
      <c r="EL48" s="192"/>
      <c r="EM48" s="193"/>
      <c r="EN48" s="194"/>
      <c r="EO48" s="192"/>
      <c r="EP48" s="193"/>
      <c r="EQ48" s="194"/>
      <c r="ER48" s="192"/>
      <c r="ES48" s="193"/>
      <c r="ET48" s="194"/>
      <c r="EU48" s="192"/>
      <c r="EV48" s="193"/>
      <c r="EW48" s="194"/>
      <c r="EX48" s="192"/>
      <c r="EY48" s="193"/>
      <c r="EZ48" s="194"/>
      <c r="FA48" s="192"/>
      <c r="FB48" s="193"/>
      <c r="FC48" s="194"/>
      <c r="FD48" s="192"/>
      <c r="FE48" s="193"/>
      <c r="FF48" s="194"/>
      <c r="FG48" s="192"/>
      <c r="FH48" s="193"/>
      <c r="FI48" s="194"/>
      <c r="FJ48" s="192"/>
      <c r="FK48" s="193"/>
      <c r="FL48" s="194"/>
      <c r="FM48" s="192"/>
      <c r="FN48" s="193"/>
      <c r="FO48" s="194"/>
      <c r="FP48" s="192"/>
      <c r="FQ48" s="193"/>
      <c r="FR48" s="194"/>
      <c r="FS48" s="192"/>
      <c r="FT48" s="193"/>
      <c r="FU48" s="194"/>
      <c r="FV48" s="192"/>
      <c r="FW48" s="193"/>
      <c r="FX48" s="194"/>
      <c r="FY48" s="192"/>
      <c r="FZ48" s="193"/>
      <c r="GA48" s="194"/>
      <c r="GB48" s="192"/>
      <c r="GC48" s="193"/>
      <c r="GD48" s="194"/>
      <c r="GE48" s="192"/>
      <c r="GF48" s="193"/>
      <c r="GG48" s="194"/>
      <c r="GH48" s="192"/>
      <c r="GI48" s="193"/>
      <c r="GJ48" s="194"/>
      <c r="GK48" s="192"/>
      <c r="GL48" s="193"/>
      <c r="GM48" s="194"/>
      <c r="GN48" s="192"/>
      <c r="GO48" s="193"/>
      <c r="GP48" s="194"/>
      <c r="GQ48" s="192"/>
      <c r="GR48" s="193"/>
      <c r="GS48" s="194"/>
      <c r="GT48" s="192"/>
      <c r="GU48" s="193"/>
      <c r="GV48" s="194"/>
      <c r="GW48" s="192"/>
      <c r="GX48" s="193"/>
      <c r="GY48" s="194"/>
      <c r="GZ48" s="192"/>
      <c r="HA48" s="193"/>
      <c r="HB48" s="194"/>
      <c r="HC48" s="192"/>
      <c r="HD48" s="193"/>
      <c r="HE48" s="194"/>
      <c r="HF48" s="192"/>
      <c r="HG48" s="193"/>
      <c r="HH48" s="194"/>
      <c r="HI48" s="192"/>
      <c r="HJ48" s="193"/>
      <c r="HK48" s="194"/>
      <c r="HL48" s="192"/>
      <c r="HM48" s="193"/>
      <c r="HN48" s="194"/>
      <c r="HO48" s="192"/>
      <c r="HP48" s="193"/>
      <c r="HQ48" s="194"/>
      <c r="HR48" s="192"/>
      <c r="HS48" s="193"/>
      <c r="HT48" s="194"/>
      <c r="HU48" s="192"/>
      <c r="HV48" s="193"/>
      <c r="HW48" s="194"/>
      <c r="HX48" s="192"/>
      <c r="HY48" s="193"/>
      <c r="HZ48" s="194"/>
      <c r="IA48" s="192"/>
      <c r="IB48" s="193"/>
      <c r="IC48" s="194"/>
      <c r="ID48" s="192"/>
      <c r="IE48" s="193"/>
      <c r="IF48" s="194"/>
      <c r="IG48" s="192"/>
      <c r="IH48" s="193"/>
      <c r="II48" s="194"/>
      <c r="IJ48" s="192"/>
      <c r="IK48" s="193"/>
      <c r="IL48" s="194"/>
      <c r="IM48" s="192"/>
      <c r="IN48" s="193"/>
      <c r="IO48" s="194"/>
      <c r="IP48" s="192"/>
      <c r="IQ48" s="193"/>
      <c r="IR48" s="194"/>
      <c r="IS48" s="192"/>
      <c r="IT48" s="193"/>
      <c r="IU48" s="194"/>
      <c r="IV48" s="192"/>
      <c r="IW48" s="193"/>
      <c r="IX48" s="194"/>
      <c r="IY48" s="192"/>
      <c r="IZ48" s="193"/>
      <c r="JA48" s="194"/>
      <c r="JB48" s="192"/>
      <c r="JC48" s="193"/>
      <c r="JD48" s="194"/>
      <c r="JE48" s="192"/>
      <c r="JF48" s="193"/>
      <c r="JG48" s="194"/>
      <c r="JH48" s="192"/>
      <c r="JI48" s="193"/>
      <c r="JJ48" s="194"/>
      <c r="JK48" s="192"/>
      <c r="JL48" s="193"/>
      <c r="JM48" s="194"/>
      <c r="JN48" s="192"/>
      <c r="JO48" s="193"/>
      <c r="JP48" s="194"/>
      <c r="JQ48" s="192"/>
      <c r="JR48" s="193"/>
      <c r="JS48" s="194"/>
      <c r="JT48" s="192"/>
      <c r="JU48" s="193"/>
      <c r="JV48" s="194"/>
      <c r="JW48" s="192"/>
      <c r="JX48" s="193"/>
      <c r="JY48" s="194"/>
      <c r="JZ48" s="192"/>
      <c r="KA48" s="193"/>
      <c r="KB48" s="194"/>
      <c r="KC48" s="192"/>
      <c r="KD48" s="193"/>
      <c r="KE48" s="194"/>
      <c r="KF48" s="192"/>
      <c r="KG48" s="193"/>
      <c r="KH48" s="194"/>
      <c r="KI48" s="192"/>
      <c r="KJ48" s="193"/>
      <c r="KK48" s="194"/>
      <c r="KL48" s="192"/>
      <c r="KM48" s="193"/>
      <c r="KN48" s="194"/>
      <c r="KO48" s="192"/>
      <c r="KP48" s="193"/>
      <c r="KQ48" s="194"/>
      <c r="KR48" s="192"/>
      <c r="KS48" s="193"/>
      <c r="KT48" s="194"/>
      <c r="KU48" s="192"/>
      <c r="KV48" s="193"/>
      <c r="KW48" s="194"/>
      <c r="KX48" s="192"/>
      <c r="KY48" s="193"/>
      <c r="KZ48" s="194"/>
      <c r="LA48" s="192"/>
      <c r="LB48" s="193"/>
      <c r="LC48" s="194"/>
      <c r="LD48" s="192"/>
      <c r="LE48" s="193"/>
      <c r="LF48" s="194"/>
      <c r="LG48" s="192"/>
      <c r="LH48" s="193"/>
      <c r="LI48" s="194"/>
      <c r="LJ48" s="192"/>
      <c r="LK48" s="193"/>
      <c r="LL48" s="194"/>
      <c r="LM48" s="192"/>
      <c r="LN48" s="193"/>
      <c r="LO48" s="194"/>
      <c r="LP48" s="192"/>
      <c r="LQ48" s="193"/>
      <c r="LR48" s="194"/>
      <c r="LS48" s="192"/>
      <c r="LT48" s="193"/>
      <c r="LU48" s="194"/>
      <c r="LV48" s="192"/>
      <c r="LW48" s="193"/>
      <c r="LX48" s="194"/>
      <c r="LY48" s="192"/>
      <c r="LZ48" s="193"/>
      <c r="MA48" s="194"/>
      <c r="MB48" s="192"/>
      <c r="MC48" s="193"/>
      <c r="MD48" s="194"/>
      <c r="ME48" s="192"/>
      <c r="MF48" s="193"/>
      <c r="MG48" s="194"/>
      <c r="MH48" s="192"/>
      <c r="MI48" s="193"/>
      <c r="MJ48" s="194"/>
      <c r="MK48" s="192"/>
      <c r="ML48" s="193"/>
      <c r="MM48" s="194"/>
      <c r="MN48" s="192"/>
      <c r="MO48" s="193"/>
      <c r="MP48" s="194"/>
      <c r="MQ48" s="192"/>
      <c r="MR48" s="193"/>
      <c r="MS48" s="194"/>
      <c r="MT48" s="192"/>
      <c r="MU48" s="193"/>
      <c r="MV48" s="194"/>
      <c r="MW48" s="192"/>
      <c r="MX48" s="193"/>
      <c r="MY48" s="194"/>
      <c r="MZ48" s="192"/>
      <c r="NA48" s="193"/>
      <c r="NB48" s="194"/>
      <c r="NC48" s="192"/>
      <c r="ND48" s="193"/>
      <c r="NE48" s="194"/>
      <c r="NF48" s="192"/>
      <c r="NG48" s="193"/>
      <c r="NH48" s="194"/>
      <c r="NI48" s="192"/>
      <c r="NJ48" s="193"/>
      <c r="NK48" s="194"/>
      <c r="NL48" s="192"/>
      <c r="NM48" s="193"/>
      <c r="NN48" s="194"/>
      <c r="NO48" s="192"/>
      <c r="NP48" s="193"/>
      <c r="NQ48" s="194"/>
      <c r="NR48" s="192"/>
      <c r="NS48" s="193"/>
      <c r="NT48" s="194"/>
      <c r="NU48" s="192"/>
      <c r="NV48" s="193"/>
      <c r="NW48" s="194"/>
      <c r="NX48" s="192"/>
      <c r="NY48" s="193"/>
      <c r="NZ48" s="194"/>
      <c r="OA48" s="192"/>
      <c r="OB48" s="193"/>
      <c r="OC48" s="194"/>
      <c r="OD48" s="192"/>
      <c r="OE48" s="193"/>
      <c r="OF48" s="194"/>
      <c r="OG48" s="192"/>
      <c r="OH48" s="193"/>
      <c r="OI48" s="194"/>
      <c r="OJ48" s="192"/>
      <c r="OK48" s="193"/>
      <c r="OL48" s="194"/>
      <c r="OM48" s="192"/>
      <c r="ON48" s="193"/>
      <c r="OO48" s="194"/>
      <c r="OP48" s="192"/>
      <c r="OQ48" s="193"/>
      <c r="OR48" s="194"/>
      <c r="OS48" s="192"/>
      <c r="OT48" s="193"/>
      <c r="OU48" s="194"/>
      <c r="OV48" s="192"/>
      <c r="OW48" s="193"/>
      <c r="OX48" s="194"/>
      <c r="OY48" s="192"/>
      <c r="OZ48" s="193"/>
      <c r="PA48" s="194"/>
      <c r="PB48" s="192"/>
      <c r="PC48" s="193"/>
      <c r="PD48" s="194"/>
      <c r="PE48" s="192"/>
      <c r="PF48" s="193"/>
      <c r="PG48" s="194"/>
      <c r="PH48" s="192"/>
      <c r="PI48" s="193"/>
      <c r="PJ48" s="194"/>
      <c r="PK48" s="192"/>
      <c r="PL48" s="193"/>
      <c r="PM48" s="194"/>
      <c r="PN48" s="192"/>
      <c r="PO48" s="193"/>
      <c r="PP48" s="194"/>
      <c r="PQ48" s="192"/>
      <c r="PR48" s="193"/>
      <c r="PS48" s="194"/>
      <c r="PT48" s="192"/>
      <c r="PU48" s="193"/>
      <c r="PV48" s="194"/>
      <c r="PW48" s="192"/>
      <c r="PX48" s="193"/>
      <c r="PY48" s="194"/>
      <c r="PZ48" s="192"/>
      <c r="QA48" s="193"/>
      <c r="QB48" s="194"/>
      <c r="QC48" s="192"/>
      <c r="QD48" s="193"/>
      <c r="QE48" s="194"/>
      <c r="QF48" s="192"/>
      <c r="QG48" s="193"/>
      <c r="QH48" s="194"/>
      <c r="QI48" s="192"/>
      <c r="QJ48" s="193"/>
      <c r="QK48" s="194"/>
      <c r="QL48" s="192"/>
      <c r="QM48" s="193"/>
      <c r="QN48" s="194"/>
      <c r="QO48" s="192"/>
      <c r="QP48" s="193"/>
      <c r="QQ48" s="194"/>
      <c r="QR48" s="192"/>
      <c r="QS48" s="193"/>
      <c r="QT48" s="194"/>
      <c r="QU48" s="192"/>
      <c r="QV48" s="193"/>
      <c r="QW48" s="194"/>
      <c r="QX48" s="192"/>
      <c r="QY48" s="193"/>
      <c r="QZ48" s="194"/>
      <c r="RA48" s="192"/>
      <c r="RB48" s="193"/>
      <c r="RC48" s="194"/>
      <c r="RD48" s="192"/>
      <c r="RE48" s="193"/>
      <c r="RF48" s="194"/>
      <c r="RG48" s="192"/>
      <c r="RH48" s="193"/>
      <c r="RI48" s="194"/>
      <c r="RJ48" s="192"/>
      <c r="RK48" s="193"/>
      <c r="RL48" s="194"/>
      <c r="RM48" s="192"/>
      <c r="RN48" s="193"/>
      <c r="RO48" s="194"/>
      <c r="RP48" s="192"/>
      <c r="RQ48" s="193"/>
      <c r="RR48" s="194"/>
      <c r="RS48" s="192"/>
      <c r="RT48" s="193"/>
      <c r="RU48" s="194"/>
      <c r="RV48" s="192"/>
      <c r="RW48" s="193"/>
      <c r="RX48" s="194"/>
      <c r="RY48" s="192"/>
      <c r="RZ48" s="193"/>
      <c r="SA48" s="194"/>
      <c r="SB48" s="192"/>
      <c r="SC48" s="193"/>
      <c r="SD48" s="194"/>
      <c r="SE48" s="192"/>
      <c r="SF48" s="193"/>
      <c r="SG48" s="194"/>
      <c r="SH48" s="192"/>
      <c r="SI48" s="193"/>
      <c r="SJ48" s="194"/>
      <c r="SK48" s="192"/>
      <c r="SL48" s="193"/>
      <c r="SM48" s="194"/>
      <c r="SN48" s="192"/>
      <c r="SO48" s="193"/>
      <c r="SP48" s="194"/>
      <c r="SQ48" s="192"/>
      <c r="SR48" s="193"/>
      <c r="SS48" s="194"/>
      <c r="ST48" s="192"/>
      <c r="SU48" s="193"/>
      <c r="SV48" s="194"/>
      <c r="SW48" s="192"/>
      <c r="SX48" s="193"/>
      <c r="SY48" s="194"/>
      <c r="SZ48" s="192"/>
      <c r="TA48" s="193"/>
      <c r="TB48" s="194"/>
      <c r="TC48" s="192"/>
      <c r="TD48" s="193"/>
      <c r="TE48" s="194"/>
      <c r="TF48" s="192"/>
      <c r="TG48" s="193"/>
      <c r="TH48" s="194"/>
      <c r="TI48" s="192"/>
      <c r="TJ48" s="193"/>
      <c r="TK48" s="194"/>
      <c r="TL48" s="192"/>
      <c r="TM48" s="193"/>
      <c r="TN48" s="194"/>
      <c r="TO48" s="192"/>
      <c r="TP48" s="193"/>
      <c r="TQ48" s="194"/>
      <c r="TR48" s="192"/>
      <c r="TS48" s="193"/>
      <c r="TT48" s="194"/>
      <c r="TU48" s="192"/>
      <c r="TV48" s="193"/>
      <c r="TW48" s="194"/>
      <c r="TX48" s="192"/>
      <c r="TY48" s="193"/>
      <c r="TZ48" s="194"/>
      <c r="UA48" s="192"/>
      <c r="UB48" s="193"/>
      <c r="UC48" s="194"/>
      <c r="UD48" s="192"/>
      <c r="UE48" s="193"/>
      <c r="UF48" s="194"/>
      <c r="UG48" s="192"/>
      <c r="UH48" s="193"/>
      <c r="UI48" s="194"/>
      <c r="UJ48" s="192"/>
      <c r="UK48" s="193"/>
      <c r="UL48" s="194"/>
      <c r="UM48" s="192"/>
      <c r="UN48" s="193"/>
      <c r="UO48" s="194"/>
      <c r="UP48" s="192"/>
      <c r="UQ48" s="193"/>
      <c r="UR48" s="194"/>
      <c r="US48" s="192"/>
      <c r="UT48" s="193"/>
      <c r="UU48" s="194"/>
      <c r="UV48" s="192"/>
      <c r="UW48" s="193"/>
      <c r="UX48" s="194"/>
      <c r="UY48" s="192"/>
      <c r="UZ48" s="193"/>
      <c r="VA48" s="194"/>
      <c r="VB48" s="192"/>
      <c r="VC48" s="193"/>
      <c r="VD48" s="194"/>
      <c r="VE48" s="192"/>
      <c r="VF48" s="193"/>
      <c r="VG48" s="194"/>
      <c r="VH48" s="192"/>
      <c r="VI48" s="193"/>
      <c r="VJ48" s="194"/>
      <c r="VK48" s="192"/>
      <c r="VL48" s="193"/>
      <c r="VM48" s="194"/>
      <c r="VN48" s="192"/>
      <c r="VO48" s="193"/>
      <c r="VP48" s="194"/>
      <c r="VQ48" s="192"/>
      <c r="VR48" s="193"/>
      <c r="VS48" s="194"/>
      <c r="VT48" s="192"/>
      <c r="VU48" s="193"/>
      <c r="VV48" s="194"/>
      <c r="VW48" s="192"/>
      <c r="VX48" s="193"/>
      <c r="VY48" s="194"/>
      <c r="VZ48" s="192"/>
      <c r="WA48" s="193"/>
      <c r="WB48" s="194"/>
      <c r="WC48" s="192"/>
      <c r="WD48" s="193"/>
      <c r="WE48" s="194"/>
      <c r="WF48" s="192"/>
      <c r="WG48" s="193"/>
      <c r="WH48" s="194"/>
      <c r="WI48" s="192"/>
      <c r="WJ48" s="193"/>
      <c r="WK48" s="194"/>
      <c r="WL48" s="192"/>
      <c r="WM48" s="193"/>
      <c r="WN48" s="194"/>
      <c r="WO48" s="192"/>
      <c r="WP48" s="193"/>
      <c r="WQ48" s="194"/>
      <c r="WR48" s="192"/>
      <c r="WS48" s="193"/>
      <c r="WT48" s="194"/>
      <c r="WU48" s="192"/>
      <c r="WV48" s="193"/>
      <c r="WW48" s="194"/>
      <c r="WX48" s="192"/>
      <c r="WY48" s="193"/>
      <c r="WZ48" s="194"/>
      <c r="XA48" s="192"/>
      <c r="XB48" s="193"/>
      <c r="XC48" s="194"/>
      <c r="XD48" s="192"/>
      <c r="XE48" s="193"/>
      <c r="XF48" s="194"/>
      <c r="XG48" s="192"/>
      <c r="XH48" s="193"/>
      <c r="XI48" s="194"/>
      <c r="XJ48" s="192"/>
      <c r="XK48" s="193"/>
      <c r="XL48" s="194"/>
      <c r="XM48" s="192"/>
      <c r="XN48" s="193"/>
      <c r="XO48" s="194"/>
      <c r="XP48" s="192"/>
      <c r="XQ48" s="193"/>
      <c r="XR48" s="194"/>
      <c r="XS48" s="192"/>
      <c r="XT48" s="193"/>
      <c r="XU48" s="194"/>
      <c r="XV48" s="192"/>
      <c r="XW48" s="193"/>
      <c r="XX48" s="194"/>
      <c r="XY48" s="192"/>
      <c r="XZ48" s="193"/>
      <c r="YA48" s="194"/>
      <c r="YB48" s="192"/>
      <c r="YC48" s="193"/>
      <c r="YD48" s="194"/>
      <c r="YE48" s="192"/>
      <c r="YF48" s="193"/>
      <c r="YG48" s="194"/>
      <c r="YH48" s="192"/>
      <c r="YI48" s="193"/>
      <c r="YJ48" s="194"/>
      <c r="YK48" s="192"/>
      <c r="YL48" s="193"/>
      <c r="YM48" s="194"/>
      <c r="YN48" s="192"/>
      <c r="YO48" s="193"/>
      <c r="YP48" s="194"/>
      <c r="YQ48" s="192"/>
      <c r="YR48" s="193"/>
      <c r="YS48" s="194"/>
      <c r="YT48" s="192"/>
      <c r="YU48" s="193"/>
      <c r="YV48" s="194"/>
      <c r="YW48" s="192"/>
      <c r="YX48" s="193"/>
      <c r="YY48" s="194"/>
      <c r="YZ48" s="192"/>
      <c r="ZA48" s="193"/>
      <c r="ZB48" s="194"/>
      <c r="ZC48" s="192"/>
      <c r="ZD48" s="193"/>
      <c r="ZE48" s="194"/>
      <c r="ZF48" s="192"/>
      <c r="ZG48" s="193"/>
      <c r="ZH48" s="194"/>
      <c r="ZI48" s="192"/>
      <c r="ZJ48" s="193"/>
      <c r="ZK48" s="194"/>
      <c r="ZL48" s="192"/>
      <c r="ZM48" s="193"/>
      <c r="ZN48" s="194"/>
      <c r="ZO48" s="192"/>
      <c r="ZP48" s="193"/>
      <c r="ZQ48" s="194"/>
      <c r="ZR48" s="192"/>
      <c r="ZS48" s="193"/>
      <c r="ZT48" s="194"/>
      <c r="ZU48" s="192"/>
      <c r="ZV48" s="193"/>
      <c r="ZW48" s="194"/>
      <c r="ZX48" s="192"/>
      <c r="ZY48" s="193"/>
      <c r="ZZ48" s="194"/>
      <c r="AAA48" s="192"/>
      <c r="AAB48" s="193"/>
      <c r="AAC48" s="194"/>
      <c r="AAD48" s="192"/>
      <c r="AAE48" s="193"/>
      <c r="AAF48" s="194"/>
      <c r="AAG48" s="192"/>
      <c r="AAH48" s="193"/>
      <c r="AAI48" s="194"/>
      <c r="AAJ48" s="192"/>
      <c r="AAK48" s="193"/>
      <c r="AAL48" s="194"/>
      <c r="AAM48" s="192"/>
      <c r="AAN48" s="193"/>
      <c r="AAO48" s="194"/>
      <c r="AAP48" s="192"/>
      <c r="AAQ48" s="193"/>
      <c r="AAR48" s="194"/>
      <c r="AAS48" s="192"/>
      <c r="AAT48" s="193"/>
      <c r="AAU48" s="194"/>
      <c r="AAV48" s="192"/>
      <c r="AAW48" s="193"/>
      <c r="AAX48" s="194"/>
      <c r="AAY48" s="192"/>
      <c r="AAZ48" s="193"/>
      <c r="ABA48" s="194"/>
      <c r="ABB48" s="192"/>
      <c r="ABC48" s="193"/>
      <c r="ABD48" s="194"/>
      <c r="ABE48" s="192"/>
      <c r="ABF48" s="193"/>
      <c r="ABG48" s="194"/>
      <c r="ABH48" s="192"/>
      <c r="ABI48" s="193"/>
      <c r="ABJ48" s="194"/>
      <c r="ABK48" s="192"/>
      <c r="ABL48" s="193"/>
      <c r="ABM48" s="194"/>
      <c r="ABN48" s="192"/>
      <c r="ABO48" s="193"/>
      <c r="ABP48" s="194"/>
      <c r="ABQ48" s="192"/>
      <c r="ABR48" s="193"/>
      <c r="ABS48" s="194"/>
      <c r="ABT48" s="192"/>
      <c r="ABU48" s="193"/>
      <c r="ABV48" s="194"/>
      <c r="ABW48" s="192"/>
      <c r="ABX48" s="193"/>
      <c r="ABY48" s="194"/>
      <c r="ABZ48" s="192"/>
      <c r="ACA48" s="193"/>
      <c r="ACB48" s="194"/>
      <c r="ACC48" s="192"/>
      <c r="ACD48" s="193"/>
      <c r="ACE48" s="194"/>
      <c r="ACF48" s="192"/>
      <c r="ACG48" s="193"/>
      <c r="ACH48" s="194"/>
      <c r="ACI48" s="192"/>
      <c r="ACJ48" s="193"/>
      <c r="ACK48" s="194"/>
      <c r="ACL48" s="192"/>
      <c r="ACM48" s="193"/>
      <c r="ACN48" s="194"/>
      <c r="ACO48" s="192"/>
      <c r="ACP48" s="193"/>
      <c r="ACQ48" s="194"/>
      <c r="ACR48" s="192"/>
      <c r="ACS48" s="193"/>
      <c r="ACT48" s="194"/>
      <c r="ACU48" s="192"/>
      <c r="ACV48" s="193"/>
      <c r="ACW48" s="194"/>
      <c r="ACX48" s="192"/>
      <c r="ACY48" s="193"/>
      <c r="ACZ48" s="194"/>
      <c r="ADA48" s="192"/>
      <c r="ADB48" s="193"/>
      <c r="ADC48" s="194"/>
      <c r="ADD48" s="192"/>
      <c r="ADE48" s="193"/>
      <c r="ADF48" s="194"/>
      <c r="ADG48" s="192"/>
      <c r="ADH48" s="193"/>
      <c r="ADI48" s="194"/>
      <c r="ADJ48" s="192"/>
      <c r="ADK48" s="193"/>
      <c r="ADL48" s="194"/>
      <c r="ADM48" s="192"/>
      <c r="ADN48" s="193"/>
      <c r="ADO48" s="194"/>
      <c r="ADP48" s="192"/>
      <c r="ADQ48" s="193"/>
      <c r="ADR48" s="194"/>
      <c r="ADS48" s="192"/>
      <c r="ADT48" s="193"/>
      <c r="ADU48" s="194"/>
      <c r="ADV48" s="192"/>
      <c r="ADW48" s="193"/>
      <c r="ADX48" s="194"/>
      <c r="ADY48" s="192"/>
      <c r="ADZ48" s="193"/>
      <c r="AEA48" s="194"/>
      <c r="AEB48" s="192"/>
      <c r="AEC48" s="193"/>
      <c r="AED48" s="194"/>
      <c r="AEE48" s="192"/>
      <c r="AEF48" s="193"/>
      <c r="AEG48" s="194"/>
      <c r="AEH48" s="192"/>
      <c r="AEI48" s="193"/>
      <c r="AEJ48" s="194"/>
      <c r="AEK48" s="192"/>
      <c r="AEL48" s="193"/>
      <c r="AEM48" s="194"/>
      <c r="AEN48" s="192"/>
      <c r="AEO48" s="193"/>
      <c r="AEP48" s="194"/>
      <c r="AEQ48" s="192"/>
      <c r="AER48" s="193"/>
      <c r="AES48" s="194"/>
      <c r="AET48" s="192"/>
      <c r="AEU48" s="193"/>
      <c r="AEV48" s="194"/>
      <c r="AEW48" s="192"/>
      <c r="AEX48" s="193"/>
      <c r="AEY48" s="194"/>
      <c r="AEZ48" s="192"/>
      <c r="AFA48" s="193"/>
      <c r="AFB48" s="194"/>
      <c r="AFC48" s="192"/>
      <c r="AFD48" s="193"/>
      <c r="AFE48" s="194"/>
      <c r="AFF48" s="192"/>
      <c r="AFG48" s="193"/>
      <c r="AFH48" s="194"/>
      <c r="AFI48" s="192"/>
      <c r="AFJ48" s="193"/>
      <c r="AFK48" s="194"/>
      <c r="AFL48" s="192"/>
      <c r="AFM48" s="193"/>
      <c r="AFN48" s="194"/>
      <c r="AFO48" s="192"/>
      <c r="AFP48" s="193"/>
      <c r="AFQ48" s="194"/>
      <c r="AFR48" s="192"/>
      <c r="AFS48" s="193"/>
      <c r="AFT48" s="194"/>
      <c r="AFU48" s="192"/>
      <c r="AFV48" s="193"/>
      <c r="AFW48" s="194"/>
      <c r="AFX48" s="192"/>
      <c r="AFY48" s="193"/>
      <c r="AFZ48" s="194"/>
      <c r="AGA48" s="192"/>
      <c r="AGB48" s="193"/>
      <c r="AGC48" s="194"/>
      <c r="AGD48" s="192"/>
      <c r="AGE48" s="193"/>
      <c r="AGF48" s="194"/>
      <c r="AGG48" s="192"/>
      <c r="AGH48" s="193"/>
      <c r="AGI48" s="194"/>
      <c r="AGJ48" s="192"/>
      <c r="AGK48" s="193"/>
      <c r="AGL48" s="194"/>
      <c r="AGM48" s="192"/>
      <c r="AGN48" s="193"/>
      <c r="AGO48" s="194"/>
      <c r="AGP48" s="192"/>
      <c r="AGQ48" s="193"/>
      <c r="AGR48" s="194"/>
      <c r="AGS48" s="192"/>
      <c r="AGT48" s="193"/>
      <c r="AGU48" s="194"/>
      <c r="AGV48" s="192"/>
      <c r="AGW48" s="193"/>
      <c r="AGX48" s="194"/>
      <c r="AGY48" s="192"/>
      <c r="AGZ48" s="193"/>
      <c r="AHA48" s="194"/>
      <c r="AHB48" s="192"/>
      <c r="AHC48" s="193"/>
      <c r="AHD48" s="194"/>
      <c r="AHE48" s="192"/>
      <c r="AHF48" s="193"/>
      <c r="AHG48" s="194"/>
      <c r="AHH48" s="192"/>
      <c r="AHI48" s="193"/>
      <c r="AHJ48" s="194"/>
      <c r="AHK48" s="192"/>
      <c r="AHL48" s="193"/>
      <c r="AHM48" s="194"/>
      <c r="AHN48" s="192"/>
      <c r="AHO48" s="193"/>
      <c r="AHP48" s="194"/>
      <c r="AHQ48" s="192"/>
      <c r="AHR48" s="193"/>
      <c r="AHS48" s="194"/>
      <c r="AHT48" s="192"/>
      <c r="AHU48" s="193"/>
      <c r="AHV48" s="194"/>
    </row>
    <row r="49" spans="2:906" s="195" customFormat="1" x14ac:dyDescent="0.2">
      <c r="B49" s="188"/>
      <c r="C49" s="62" t="s">
        <v>21</v>
      </c>
      <c r="D49" s="189"/>
      <c r="E49" s="190"/>
      <c r="F49" s="191"/>
      <c r="G49" s="192"/>
      <c r="H49" s="193"/>
      <c r="I49" s="194"/>
      <c r="J49" s="192"/>
      <c r="K49" s="193"/>
      <c r="L49" s="194"/>
      <c r="M49" s="192"/>
      <c r="N49" s="193"/>
      <c r="O49" s="194"/>
      <c r="P49" s="192"/>
      <c r="Q49" s="193"/>
      <c r="R49" s="194"/>
      <c r="S49" s="192"/>
      <c r="T49" s="193"/>
      <c r="U49" s="194"/>
      <c r="V49" s="192"/>
      <c r="W49" s="193"/>
      <c r="X49" s="194"/>
      <c r="Y49" s="192"/>
      <c r="Z49" s="193"/>
      <c r="AA49" s="194"/>
      <c r="AB49" s="192"/>
      <c r="AC49" s="193"/>
      <c r="AD49" s="194"/>
      <c r="AE49" s="192"/>
      <c r="AF49" s="193"/>
      <c r="AG49" s="194"/>
      <c r="AH49" s="192"/>
      <c r="AI49" s="193"/>
      <c r="AJ49" s="194"/>
      <c r="AK49" s="192"/>
      <c r="AL49" s="193"/>
      <c r="AM49" s="194"/>
      <c r="AN49" s="192"/>
      <c r="AO49" s="193"/>
      <c r="AP49" s="194"/>
      <c r="AQ49" s="192"/>
      <c r="AR49" s="193"/>
      <c r="AS49" s="194"/>
      <c r="AT49" s="192"/>
      <c r="AU49" s="193"/>
      <c r="AV49" s="194"/>
      <c r="AW49" s="192"/>
      <c r="AX49" s="193"/>
      <c r="AY49" s="194"/>
      <c r="AZ49" s="192"/>
      <c r="BA49" s="193"/>
      <c r="BB49" s="194"/>
      <c r="BC49" s="192"/>
      <c r="BD49" s="193"/>
      <c r="BE49" s="194"/>
      <c r="BF49" s="192"/>
      <c r="BG49" s="193"/>
      <c r="BH49" s="194"/>
      <c r="BI49" s="192"/>
      <c r="BJ49" s="193"/>
      <c r="BK49" s="194"/>
      <c r="BL49" s="192"/>
      <c r="BM49" s="193"/>
      <c r="BN49" s="194"/>
      <c r="BO49" s="192"/>
      <c r="BP49" s="193"/>
      <c r="BQ49" s="194"/>
      <c r="BR49" s="192"/>
      <c r="BS49" s="193"/>
      <c r="BT49" s="194"/>
      <c r="BU49" s="192"/>
      <c r="BV49" s="193"/>
      <c r="BW49" s="194"/>
      <c r="BX49" s="192"/>
      <c r="BY49" s="193"/>
      <c r="BZ49" s="194"/>
      <c r="CA49" s="192"/>
      <c r="CB49" s="193"/>
      <c r="CC49" s="194"/>
      <c r="CD49" s="192"/>
      <c r="CE49" s="193"/>
      <c r="CF49" s="194"/>
      <c r="CG49" s="192"/>
      <c r="CH49" s="193"/>
      <c r="CI49" s="194"/>
      <c r="CJ49" s="192"/>
      <c r="CK49" s="193"/>
      <c r="CL49" s="194"/>
      <c r="CM49" s="192"/>
      <c r="CN49" s="193"/>
      <c r="CO49" s="194"/>
      <c r="CP49" s="192"/>
      <c r="CQ49" s="193"/>
      <c r="CR49" s="194"/>
      <c r="CS49" s="192"/>
      <c r="CT49" s="193"/>
      <c r="CU49" s="194"/>
      <c r="CV49" s="192"/>
      <c r="CW49" s="193"/>
      <c r="CX49" s="194"/>
      <c r="CY49" s="192"/>
      <c r="CZ49" s="193"/>
      <c r="DA49" s="194"/>
      <c r="DB49" s="192"/>
      <c r="DC49" s="193"/>
      <c r="DD49" s="194"/>
      <c r="DE49" s="192"/>
      <c r="DF49" s="193"/>
      <c r="DG49" s="194"/>
      <c r="DH49" s="192"/>
      <c r="DI49" s="193"/>
      <c r="DJ49" s="194"/>
      <c r="DK49" s="192"/>
      <c r="DL49" s="193"/>
      <c r="DM49" s="194"/>
      <c r="DN49" s="192"/>
      <c r="DO49" s="193"/>
      <c r="DP49" s="194"/>
      <c r="DQ49" s="192"/>
      <c r="DR49" s="193"/>
      <c r="DS49" s="194"/>
      <c r="DT49" s="192"/>
      <c r="DU49" s="193"/>
      <c r="DV49" s="194"/>
      <c r="DW49" s="192"/>
      <c r="DX49" s="193"/>
      <c r="DY49" s="194"/>
      <c r="DZ49" s="192"/>
      <c r="EA49" s="193"/>
      <c r="EB49" s="194"/>
      <c r="EC49" s="192"/>
      <c r="ED49" s="193"/>
      <c r="EE49" s="194"/>
      <c r="EF49" s="192"/>
      <c r="EG49" s="193"/>
      <c r="EH49" s="194"/>
      <c r="EI49" s="192"/>
      <c r="EJ49" s="193"/>
      <c r="EK49" s="194"/>
      <c r="EL49" s="192"/>
      <c r="EM49" s="193"/>
      <c r="EN49" s="194"/>
      <c r="EO49" s="192"/>
      <c r="EP49" s="193"/>
      <c r="EQ49" s="194"/>
      <c r="ER49" s="192"/>
      <c r="ES49" s="193"/>
      <c r="ET49" s="194"/>
      <c r="EU49" s="192"/>
      <c r="EV49" s="193"/>
      <c r="EW49" s="194"/>
      <c r="EX49" s="192"/>
      <c r="EY49" s="193"/>
      <c r="EZ49" s="194"/>
      <c r="FA49" s="192"/>
      <c r="FB49" s="193"/>
      <c r="FC49" s="194"/>
      <c r="FD49" s="192"/>
      <c r="FE49" s="193"/>
      <c r="FF49" s="194"/>
      <c r="FG49" s="192"/>
      <c r="FH49" s="193"/>
      <c r="FI49" s="194"/>
      <c r="FJ49" s="192"/>
      <c r="FK49" s="193"/>
      <c r="FL49" s="194"/>
      <c r="FM49" s="192"/>
      <c r="FN49" s="193"/>
      <c r="FO49" s="194"/>
      <c r="FP49" s="192"/>
      <c r="FQ49" s="193"/>
      <c r="FR49" s="194"/>
      <c r="FS49" s="192"/>
      <c r="FT49" s="193"/>
      <c r="FU49" s="194"/>
      <c r="FV49" s="192"/>
      <c r="FW49" s="193"/>
      <c r="FX49" s="194"/>
      <c r="FY49" s="192"/>
      <c r="FZ49" s="193"/>
      <c r="GA49" s="194"/>
      <c r="GB49" s="192"/>
      <c r="GC49" s="193"/>
      <c r="GD49" s="194"/>
      <c r="GE49" s="192"/>
      <c r="GF49" s="193"/>
      <c r="GG49" s="194"/>
      <c r="GH49" s="192"/>
      <c r="GI49" s="193"/>
      <c r="GJ49" s="194"/>
      <c r="GK49" s="192"/>
      <c r="GL49" s="193"/>
      <c r="GM49" s="194"/>
      <c r="GN49" s="192"/>
      <c r="GO49" s="193"/>
      <c r="GP49" s="194"/>
      <c r="GQ49" s="192"/>
      <c r="GR49" s="193"/>
      <c r="GS49" s="194"/>
      <c r="GT49" s="192"/>
      <c r="GU49" s="193"/>
      <c r="GV49" s="194"/>
      <c r="GW49" s="192"/>
      <c r="GX49" s="193"/>
      <c r="GY49" s="194"/>
      <c r="GZ49" s="192"/>
      <c r="HA49" s="193"/>
      <c r="HB49" s="194"/>
      <c r="HC49" s="192"/>
      <c r="HD49" s="193"/>
      <c r="HE49" s="194"/>
      <c r="HF49" s="192"/>
      <c r="HG49" s="193"/>
      <c r="HH49" s="194"/>
      <c r="HI49" s="192"/>
      <c r="HJ49" s="193"/>
      <c r="HK49" s="194"/>
      <c r="HL49" s="192"/>
      <c r="HM49" s="193"/>
      <c r="HN49" s="194"/>
      <c r="HO49" s="192"/>
      <c r="HP49" s="193"/>
      <c r="HQ49" s="194"/>
      <c r="HR49" s="192"/>
      <c r="HS49" s="193"/>
      <c r="HT49" s="194"/>
      <c r="HU49" s="192"/>
      <c r="HV49" s="193"/>
      <c r="HW49" s="194"/>
      <c r="HX49" s="192"/>
      <c r="HY49" s="193"/>
      <c r="HZ49" s="194"/>
      <c r="IA49" s="192"/>
      <c r="IB49" s="193"/>
      <c r="IC49" s="194"/>
      <c r="ID49" s="192"/>
      <c r="IE49" s="193"/>
      <c r="IF49" s="194"/>
      <c r="IG49" s="192"/>
      <c r="IH49" s="193"/>
      <c r="II49" s="194"/>
      <c r="IJ49" s="192"/>
      <c r="IK49" s="193"/>
      <c r="IL49" s="194"/>
      <c r="IM49" s="192"/>
      <c r="IN49" s="193"/>
      <c r="IO49" s="194"/>
      <c r="IP49" s="192"/>
      <c r="IQ49" s="193"/>
      <c r="IR49" s="194"/>
      <c r="IS49" s="192"/>
      <c r="IT49" s="193"/>
      <c r="IU49" s="194"/>
      <c r="IV49" s="192"/>
      <c r="IW49" s="193"/>
      <c r="IX49" s="194"/>
      <c r="IY49" s="192"/>
      <c r="IZ49" s="193"/>
      <c r="JA49" s="194"/>
      <c r="JB49" s="192"/>
      <c r="JC49" s="193"/>
      <c r="JD49" s="194"/>
      <c r="JE49" s="192"/>
      <c r="JF49" s="193"/>
      <c r="JG49" s="194"/>
      <c r="JH49" s="192"/>
      <c r="JI49" s="193"/>
      <c r="JJ49" s="194"/>
      <c r="JK49" s="192"/>
      <c r="JL49" s="193"/>
      <c r="JM49" s="194"/>
      <c r="JN49" s="192"/>
      <c r="JO49" s="193"/>
      <c r="JP49" s="194"/>
      <c r="JQ49" s="192"/>
      <c r="JR49" s="193"/>
      <c r="JS49" s="194"/>
      <c r="JT49" s="192"/>
      <c r="JU49" s="193"/>
      <c r="JV49" s="194"/>
      <c r="JW49" s="192"/>
      <c r="JX49" s="193"/>
      <c r="JY49" s="194"/>
      <c r="JZ49" s="192"/>
      <c r="KA49" s="193"/>
      <c r="KB49" s="194"/>
      <c r="KC49" s="192"/>
      <c r="KD49" s="193"/>
      <c r="KE49" s="194"/>
      <c r="KF49" s="192"/>
      <c r="KG49" s="193"/>
      <c r="KH49" s="194"/>
      <c r="KI49" s="192"/>
      <c r="KJ49" s="193"/>
      <c r="KK49" s="194"/>
      <c r="KL49" s="192"/>
      <c r="KM49" s="193"/>
      <c r="KN49" s="194"/>
      <c r="KO49" s="192"/>
      <c r="KP49" s="193"/>
      <c r="KQ49" s="194"/>
      <c r="KR49" s="192"/>
      <c r="KS49" s="193"/>
      <c r="KT49" s="194"/>
      <c r="KU49" s="192"/>
      <c r="KV49" s="193"/>
      <c r="KW49" s="194"/>
      <c r="KX49" s="192"/>
      <c r="KY49" s="193"/>
      <c r="KZ49" s="194"/>
      <c r="LA49" s="192"/>
      <c r="LB49" s="193"/>
      <c r="LC49" s="194"/>
      <c r="LD49" s="192"/>
      <c r="LE49" s="193"/>
      <c r="LF49" s="194"/>
      <c r="LG49" s="192"/>
      <c r="LH49" s="193"/>
      <c r="LI49" s="194"/>
      <c r="LJ49" s="192"/>
      <c r="LK49" s="193"/>
      <c r="LL49" s="194"/>
      <c r="LM49" s="192"/>
      <c r="LN49" s="193"/>
      <c r="LO49" s="194"/>
      <c r="LP49" s="192"/>
      <c r="LQ49" s="193"/>
      <c r="LR49" s="194"/>
      <c r="LS49" s="192"/>
      <c r="LT49" s="193"/>
      <c r="LU49" s="194"/>
      <c r="LV49" s="192"/>
      <c r="LW49" s="193"/>
      <c r="LX49" s="194"/>
      <c r="LY49" s="192"/>
      <c r="LZ49" s="193"/>
      <c r="MA49" s="194"/>
      <c r="MB49" s="192"/>
      <c r="MC49" s="193"/>
      <c r="MD49" s="194"/>
      <c r="ME49" s="192"/>
      <c r="MF49" s="193"/>
      <c r="MG49" s="194"/>
      <c r="MH49" s="192"/>
      <c r="MI49" s="193"/>
      <c r="MJ49" s="194"/>
      <c r="MK49" s="192"/>
      <c r="ML49" s="193"/>
      <c r="MM49" s="194"/>
      <c r="MN49" s="192"/>
      <c r="MO49" s="193"/>
      <c r="MP49" s="194"/>
      <c r="MQ49" s="192"/>
      <c r="MR49" s="193"/>
      <c r="MS49" s="194"/>
      <c r="MT49" s="192"/>
      <c r="MU49" s="193"/>
      <c r="MV49" s="194"/>
      <c r="MW49" s="192"/>
      <c r="MX49" s="193"/>
      <c r="MY49" s="194"/>
      <c r="MZ49" s="192"/>
      <c r="NA49" s="193"/>
      <c r="NB49" s="194"/>
      <c r="NC49" s="192"/>
      <c r="ND49" s="193"/>
      <c r="NE49" s="194"/>
      <c r="NF49" s="192"/>
      <c r="NG49" s="193"/>
      <c r="NH49" s="194"/>
      <c r="NI49" s="192"/>
      <c r="NJ49" s="193"/>
      <c r="NK49" s="194"/>
      <c r="NL49" s="192"/>
      <c r="NM49" s="193"/>
      <c r="NN49" s="194"/>
      <c r="NO49" s="192"/>
      <c r="NP49" s="193"/>
      <c r="NQ49" s="194"/>
      <c r="NR49" s="192"/>
      <c r="NS49" s="193"/>
      <c r="NT49" s="194"/>
      <c r="NU49" s="192"/>
      <c r="NV49" s="193"/>
      <c r="NW49" s="194"/>
      <c r="NX49" s="192"/>
      <c r="NY49" s="193"/>
      <c r="NZ49" s="194"/>
      <c r="OA49" s="192"/>
      <c r="OB49" s="193"/>
      <c r="OC49" s="194"/>
      <c r="OD49" s="192"/>
      <c r="OE49" s="193"/>
      <c r="OF49" s="194"/>
      <c r="OG49" s="192"/>
      <c r="OH49" s="193"/>
      <c r="OI49" s="194"/>
      <c r="OJ49" s="192"/>
      <c r="OK49" s="193"/>
      <c r="OL49" s="194"/>
      <c r="OM49" s="192"/>
      <c r="ON49" s="193"/>
      <c r="OO49" s="194"/>
      <c r="OP49" s="192"/>
      <c r="OQ49" s="193"/>
      <c r="OR49" s="194"/>
      <c r="OS49" s="192"/>
      <c r="OT49" s="193"/>
      <c r="OU49" s="194"/>
      <c r="OV49" s="192"/>
      <c r="OW49" s="193"/>
      <c r="OX49" s="194"/>
      <c r="OY49" s="192"/>
      <c r="OZ49" s="193"/>
      <c r="PA49" s="194"/>
      <c r="PB49" s="192"/>
      <c r="PC49" s="193"/>
      <c r="PD49" s="194"/>
      <c r="PE49" s="192"/>
      <c r="PF49" s="193"/>
      <c r="PG49" s="194"/>
      <c r="PH49" s="192"/>
      <c r="PI49" s="193"/>
      <c r="PJ49" s="194"/>
      <c r="PK49" s="192"/>
      <c r="PL49" s="193"/>
      <c r="PM49" s="194"/>
      <c r="PN49" s="192"/>
      <c r="PO49" s="193"/>
      <c r="PP49" s="194"/>
      <c r="PQ49" s="192"/>
      <c r="PR49" s="193"/>
      <c r="PS49" s="194"/>
      <c r="PT49" s="192"/>
      <c r="PU49" s="193"/>
      <c r="PV49" s="194"/>
      <c r="PW49" s="192"/>
      <c r="PX49" s="193"/>
      <c r="PY49" s="194"/>
      <c r="PZ49" s="192"/>
      <c r="QA49" s="193"/>
      <c r="QB49" s="194"/>
      <c r="QC49" s="192"/>
      <c r="QD49" s="193"/>
      <c r="QE49" s="194"/>
      <c r="QF49" s="192"/>
      <c r="QG49" s="193"/>
      <c r="QH49" s="194"/>
      <c r="QI49" s="192"/>
      <c r="QJ49" s="193"/>
      <c r="QK49" s="194"/>
      <c r="QL49" s="192"/>
      <c r="QM49" s="193"/>
      <c r="QN49" s="194"/>
      <c r="QO49" s="192"/>
      <c r="QP49" s="193"/>
      <c r="QQ49" s="194"/>
      <c r="QR49" s="192"/>
      <c r="QS49" s="193"/>
      <c r="QT49" s="194"/>
      <c r="QU49" s="192"/>
      <c r="QV49" s="193"/>
      <c r="QW49" s="194"/>
      <c r="QX49" s="192"/>
      <c r="QY49" s="193"/>
      <c r="QZ49" s="194"/>
      <c r="RA49" s="192"/>
      <c r="RB49" s="193"/>
      <c r="RC49" s="194"/>
      <c r="RD49" s="192"/>
      <c r="RE49" s="193"/>
      <c r="RF49" s="194"/>
      <c r="RG49" s="192"/>
      <c r="RH49" s="193"/>
      <c r="RI49" s="194"/>
      <c r="RJ49" s="192"/>
      <c r="RK49" s="193"/>
      <c r="RL49" s="194"/>
      <c r="RM49" s="192"/>
      <c r="RN49" s="193"/>
      <c r="RO49" s="194"/>
      <c r="RP49" s="192"/>
      <c r="RQ49" s="193"/>
      <c r="RR49" s="194"/>
      <c r="RS49" s="192"/>
      <c r="RT49" s="193"/>
      <c r="RU49" s="194"/>
      <c r="RV49" s="192"/>
      <c r="RW49" s="193"/>
      <c r="RX49" s="194"/>
      <c r="RY49" s="192"/>
      <c r="RZ49" s="193"/>
      <c r="SA49" s="194"/>
      <c r="SB49" s="192"/>
      <c r="SC49" s="193"/>
      <c r="SD49" s="194"/>
      <c r="SE49" s="192"/>
      <c r="SF49" s="193"/>
      <c r="SG49" s="194"/>
      <c r="SH49" s="192"/>
      <c r="SI49" s="193"/>
      <c r="SJ49" s="194"/>
      <c r="SK49" s="192"/>
      <c r="SL49" s="193"/>
      <c r="SM49" s="194"/>
      <c r="SN49" s="192"/>
      <c r="SO49" s="193"/>
      <c r="SP49" s="194"/>
      <c r="SQ49" s="192"/>
      <c r="SR49" s="193"/>
      <c r="SS49" s="194"/>
      <c r="ST49" s="192"/>
      <c r="SU49" s="193"/>
      <c r="SV49" s="194"/>
      <c r="SW49" s="192"/>
      <c r="SX49" s="193"/>
      <c r="SY49" s="194"/>
      <c r="SZ49" s="192"/>
      <c r="TA49" s="193"/>
      <c r="TB49" s="194"/>
      <c r="TC49" s="192"/>
      <c r="TD49" s="193"/>
      <c r="TE49" s="194"/>
      <c r="TF49" s="192"/>
      <c r="TG49" s="193"/>
      <c r="TH49" s="194"/>
      <c r="TI49" s="192"/>
      <c r="TJ49" s="193"/>
      <c r="TK49" s="194"/>
      <c r="TL49" s="192"/>
      <c r="TM49" s="193"/>
      <c r="TN49" s="194"/>
      <c r="TO49" s="192"/>
      <c r="TP49" s="193"/>
      <c r="TQ49" s="194"/>
      <c r="TR49" s="192"/>
      <c r="TS49" s="193"/>
      <c r="TT49" s="194"/>
      <c r="TU49" s="192"/>
      <c r="TV49" s="193"/>
      <c r="TW49" s="194"/>
      <c r="TX49" s="192"/>
      <c r="TY49" s="193"/>
      <c r="TZ49" s="194"/>
      <c r="UA49" s="192"/>
      <c r="UB49" s="193"/>
      <c r="UC49" s="194"/>
      <c r="UD49" s="192"/>
      <c r="UE49" s="193"/>
      <c r="UF49" s="194"/>
      <c r="UG49" s="192"/>
      <c r="UH49" s="193"/>
      <c r="UI49" s="194"/>
      <c r="UJ49" s="192"/>
      <c r="UK49" s="193"/>
      <c r="UL49" s="194"/>
      <c r="UM49" s="192"/>
      <c r="UN49" s="193"/>
      <c r="UO49" s="194"/>
      <c r="UP49" s="192"/>
      <c r="UQ49" s="193"/>
      <c r="UR49" s="194"/>
      <c r="US49" s="192"/>
      <c r="UT49" s="193"/>
      <c r="UU49" s="194"/>
      <c r="UV49" s="192"/>
      <c r="UW49" s="193"/>
      <c r="UX49" s="194"/>
      <c r="UY49" s="192"/>
      <c r="UZ49" s="193"/>
      <c r="VA49" s="194"/>
      <c r="VB49" s="192"/>
      <c r="VC49" s="193"/>
      <c r="VD49" s="194"/>
      <c r="VE49" s="192"/>
      <c r="VF49" s="193"/>
      <c r="VG49" s="194"/>
      <c r="VH49" s="192"/>
      <c r="VI49" s="193"/>
      <c r="VJ49" s="194"/>
      <c r="VK49" s="192"/>
      <c r="VL49" s="193"/>
      <c r="VM49" s="194"/>
      <c r="VN49" s="192"/>
      <c r="VO49" s="193"/>
      <c r="VP49" s="194"/>
      <c r="VQ49" s="192"/>
      <c r="VR49" s="193"/>
      <c r="VS49" s="194"/>
      <c r="VT49" s="192"/>
      <c r="VU49" s="193"/>
      <c r="VV49" s="194"/>
      <c r="VW49" s="192"/>
      <c r="VX49" s="193"/>
      <c r="VY49" s="194"/>
      <c r="VZ49" s="192"/>
      <c r="WA49" s="193"/>
      <c r="WB49" s="194"/>
      <c r="WC49" s="192"/>
      <c r="WD49" s="193"/>
      <c r="WE49" s="194"/>
      <c r="WF49" s="192"/>
      <c r="WG49" s="193"/>
      <c r="WH49" s="194"/>
      <c r="WI49" s="192"/>
      <c r="WJ49" s="193"/>
      <c r="WK49" s="194"/>
      <c r="WL49" s="192"/>
      <c r="WM49" s="193"/>
      <c r="WN49" s="194"/>
      <c r="WO49" s="192"/>
      <c r="WP49" s="193"/>
      <c r="WQ49" s="194"/>
      <c r="WR49" s="192"/>
      <c r="WS49" s="193"/>
      <c r="WT49" s="194"/>
      <c r="WU49" s="192"/>
      <c r="WV49" s="193"/>
      <c r="WW49" s="194"/>
      <c r="WX49" s="192"/>
      <c r="WY49" s="193"/>
      <c r="WZ49" s="194"/>
      <c r="XA49" s="192"/>
      <c r="XB49" s="193"/>
      <c r="XC49" s="194"/>
      <c r="XD49" s="192"/>
      <c r="XE49" s="193"/>
      <c r="XF49" s="194"/>
      <c r="XG49" s="192"/>
      <c r="XH49" s="193"/>
      <c r="XI49" s="194"/>
      <c r="XJ49" s="192"/>
      <c r="XK49" s="193"/>
      <c r="XL49" s="194"/>
      <c r="XM49" s="192"/>
      <c r="XN49" s="193"/>
      <c r="XO49" s="194"/>
      <c r="XP49" s="192"/>
      <c r="XQ49" s="193"/>
      <c r="XR49" s="194"/>
      <c r="XS49" s="192"/>
      <c r="XT49" s="193"/>
      <c r="XU49" s="194"/>
      <c r="XV49" s="192"/>
      <c r="XW49" s="193"/>
      <c r="XX49" s="194"/>
      <c r="XY49" s="192"/>
      <c r="XZ49" s="193"/>
      <c r="YA49" s="194"/>
      <c r="YB49" s="192"/>
      <c r="YC49" s="193"/>
      <c r="YD49" s="194"/>
      <c r="YE49" s="192"/>
      <c r="YF49" s="193"/>
      <c r="YG49" s="194"/>
      <c r="YH49" s="192"/>
      <c r="YI49" s="193"/>
      <c r="YJ49" s="194"/>
      <c r="YK49" s="192"/>
      <c r="YL49" s="193"/>
      <c r="YM49" s="194"/>
      <c r="YN49" s="192"/>
      <c r="YO49" s="193"/>
      <c r="YP49" s="194"/>
      <c r="YQ49" s="192"/>
      <c r="YR49" s="193"/>
      <c r="YS49" s="194"/>
      <c r="YT49" s="192"/>
      <c r="YU49" s="193"/>
      <c r="YV49" s="194"/>
      <c r="YW49" s="192"/>
      <c r="YX49" s="193"/>
      <c r="YY49" s="194"/>
      <c r="YZ49" s="192"/>
      <c r="ZA49" s="193"/>
      <c r="ZB49" s="194"/>
      <c r="ZC49" s="192"/>
      <c r="ZD49" s="193"/>
      <c r="ZE49" s="194"/>
      <c r="ZF49" s="192"/>
      <c r="ZG49" s="193"/>
      <c r="ZH49" s="194"/>
      <c r="ZI49" s="192"/>
      <c r="ZJ49" s="193"/>
      <c r="ZK49" s="194"/>
      <c r="ZL49" s="192"/>
      <c r="ZM49" s="193"/>
      <c r="ZN49" s="194"/>
      <c r="ZO49" s="192"/>
      <c r="ZP49" s="193"/>
      <c r="ZQ49" s="194"/>
      <c r="ZR49" s="192"/>
      <c r="ZS49" s="193"/>
      <c r="ZT49" s="194"/>
      <c r="ZU49" s="192"/>
      <c r="ZV49" s="193"/>
      <c r="ZW49" s="194"/>
      <c r="ZX49" s="192"/>
      <c r="ZY49" s="193"/>
      <c r="ZZ49" s="194"/>
      <c r="AAA49" s="192"/>
      <c r="AAB49" s="193"/>
      <c r="AAC49" s="194"/>
      <c r="AAD49" s="192"/>
      <c r="AAE49" s="193"/>
      <c r="AAF49" s="194"/>
      <c r="AAG49" s="192"/>
      <c r="AAH49" s="193"/>
      <c r="AAI49" s="194"/>
      <c r="AAJ49" s="192"/>
      <c r="AAK49" s="193"/>
      <c r="AAL49" s="194"/>
      <c r="AAM49" s="192"/>
      <c r="AAN49" s="193"/>
      <c r="AAO49" s="194"/>
      <c r="AAP49" s="192"/>
      <c r="AAQ49" s="193"/>
      <c r="AAR49" s="194"/>
      <c r="AAS49" s="192"/>
      <c r="AAT49" s="193"/>
      <c r="AAU49" s="194"/>
      <c r="AAV49" s="192"/>
      <c r="AAW49" s="193"/>
      <c r="AAX49" s="194"/>
      <c r="AAY49" s="192"/>
      <c r="AAZ49" s="193"/>
      <c r="ABA49" s="194"/>
      <c r="ABB49" s="192"/>
      <c r="ABC49" s="193"/>
      <c r="ABD49" s="194"/>
      <c r="ABE49" s="192"/>
      <c r="ABF49" s="193"/>
      <c r="ABG49" s="194"/>
      <c r="ABH49" s="192"/>
      <c r="ABI49" s="193"/>
      <c r="ABJ49" s="194"/>
      <c r="ABK49" s="192"/>
      <c r="ABL49" s="193"/>
      <c r="ABM49" s="194"/>
      <c r="ABN49" s="192"/>
      <c r="ABO49" s="193"/>
      <c r="ABP49" s="194"/>
      <c r="ABQ49" s="192"/>
      <c r="ABR49" s="193"/>
      <c r="ABS49" s="194"/>
      <c r="ABT49" s="192"/>
      <c r="ABU49" s="193"/>
      <c r="ABV49" s="194"/>
      <c r="ABW49" s="192"/>
      <c r="ABX49" s="193"/>
      <c r="ABY49" s="194"/>
      <c r="ABZ49" s="192"/>
      <c r="ACA49" s="193"/>
      <c r="ACB49" s="194"/>
      <c r="ACC49" s="192"/>
      <c r="ACD49" s="193"/>
      <c r="ACE49" s="194"/>
      <c r="ACF49" s="192"/>
      <c r="ACG49" s="193"/>
      <c r="ACH49" s="194"/>
      <c r="ACI49" s="192"/>
      <c r="ACJ49" s="193"/>
      <c r="ACK49" s="194"/>
      <c r="ACL49" s="192"/>
      <c r="ACM49" s="193"/>
      <c r="ACN49" s="194"/>
      <c r="ACO49" s="192"/>
      <c r="ACP49" s="193"/>
      <c r="ACQ49" s="194"/>
      <c r="ACR49" s="192"/>
      <c r="ACS49" s="193"/>
      <c r="ACT49" s="194"/>
      <c r="ACU49" s="192"/>
      <c r="ACV49" s="193"/>
      <c r="ACW49" s="194"/>
      <c r="ACX49" s="192"/>
      <c r="ACY49" s="193"/>
      <c r="ACZ49" s="194"/>
      <c r="ADA49" s="192"/>
      <c r="ADB49" s="193"/>
      <c r="ADC49" s="194"/>
      <c r="ADD49" s="192"/>
      <c r="ADE49" s="193"/>
      <c r="ADF49" s="194"/>
      <c r="ADG49" s="192"/>
      <c r="ADH49" s="193"/>
      <c r="ADI49" s="194"/>
      <c r="ADJ49" s="192"/>
      <c r="ADK49" s="193"/>
      <c r="ADL49" s="194"/>
      <c r="ADM49" s="192"/>
      <c r="ADN49" s="193"/>
      <c r="ADO49" s="194"/>
      <c r="ADP49" s="192"/>
      <c r="ADQ49" s="193"/>
      <c r="ADR49" s="194"/>
      <c r="ADS49" s="192"/>
      <c r="ADT49" s="193"/>
      <c r="ADU49" s="194"/>
      <c r="ADV49" s="192"/>
      <c r="ADW49" s="193"/>
      <c r="ADX49" s="194"/>
      <c r="ADY49" s="192"/>
      <c r="ADZ49" s="193"/>
      <c r="AEA49" s="194"/>
      <c r="AEB49" s="192"/>
      <c r="AEC49" s="193"/>
      <c r="AED49" s="194"/>
      <c r="AEE49" s="192"/>
      <c r="AEF49" s="193"/>
      <c r="AEG49" s="194"/>
      <c r="AEH49" s="192"/>
      <c r="AEI49" s="193"/>
      <c r="AEJ49" s="194"/>
      <c r="AEK49" s="192"/>
      <c r="AEL49" s="193"/>
      <c r="AEM49" s="194"/>
      <c r="AEN49" s="192"/>
      <c r="AEO49" s="193"/>
      <c r="AEP49" s="194"/>
      <c r="AEQ49" s="192"/>
      <c r="AER49" s="193"/>
      <c r="AES49" s="194"/>
      <c r="AET49" s="192"/>
      <c r="AEU49" s="193"/>
      <c r="AEV49" s="194"/>
      <c r="AEW49" s="192"/>
      <c r="AEX49" s="193"/>
      <c r="AEY49" s="194"/>
      <c r="AEZ49" s="192"/>
      <c r="AFA49" s="193"/>
      <c r="AFB49" s="194"/>
      <c r="AFC49" s="192"/>
      <c r="AFD49" s="193"/>
      <c r="AFE49" s="194"/>
      <c r="AFF49" s="192"/>
      <c r="AFG49" s="193"/>
      <c r="AFH49" s="194"/>
      <c r="AFI49" s="192"/>
      <c r="AFJ49" s="193"/>
      <c r="AFK49" s="194"/>
      <c r="AFL49" s="192"/>
      <c r="AFM49" s="193"/>
      <c r="AFN49" s="194"/>
      <c r="AFO49" s="192"/>
      <c r="AFP49" s="193"/>
      <c r="AFQ49" s="194"/>
      <c r="AFR49" s="192"/>
      <c r="AFS49" s="193"/>
      <c r="AFT49" s="194"/>
      <c r="AFU49" s="192"/>
      <c r="AFV49" s="193"/>
      <c r="AFW49" s="194"/>
      <c r="AFX49" s="192"/>
      <c r="AFY49" s="193"/>
      <c r="AFZ49" s="194"/>
      <c r="AGA49" s="192"/>
      <c r="AGB49" s="193"/>
      <c r="AGC49" s="194"/>
      <c r="AGD49" s="192"/>
      <c r="AGE49" s="193"/>
      <c r="AGF49" s="194"/>
      <c r="AGG49" s="192"/>
      <c r="AGH49" s="193"/>
      <c r="AGI49" s="194"/>
      <c r="AGJ49" s="192"/>
      <c r="AGK49" s="193"/>
      <c r="AGL49" s="194"/>
      <c r="AGM49" s="192"/>
      <c r="AGN49" s="193"/>
      <c r="AGO49" s="194"/>
      <c r="AGP49" s="192"/>
      <c r="AGQ49" s="193"/>
      <c r="AGR49" s="194"/>
      <c r="AGS49" s="192"/>
      <c r="AGT49" s="193"/>
      <c r="AGU49" s="194"/>
      <c r="AGV49" s="192"/>
      <c r="AGW49" s="193"/>
      <c r="AGX49" s="194"/>
      <c r="AGY49" s="192"/>
      <c r="AGZ49" s="193"/>
      <c r="AHA49" s="194"/>
      <c r="AHB49" s="192"/>
      <c r="AHC49" s="193"/>
      <c r="AHD49" s="194"/>
      <c r="AHE49" s="192"/>
      <c r="AHF49" s="193"/>
      <c r="AHG49" s="194"/>
      <c r="AHH49" s="192"/>
      <c r="AHI49" s="193"/>
      <c r="AHJ49" s="194"/>
      <c r="AHK49" s="192"/>
      <c r="AHL49" s="193"/>
      <c r="AHM49" s="194"/>
      <c r="AHN49" s="192"/>
      <c r="AHO49" s="193"/>
      <c r="AHP49" s="194"/>
      <c r="AHQ49" s="192"/>
      <c r="AHR49" s="193"/>
      <c r="AHS49" s="194"/>
      <c r="AHT49" s="192"/>
      <c r="AHU49" s="193"/>
      <c r="AHV49" s="194"/>
    </row>
    <row r="50" spans="2:906" s="195" customFormat="1" x14ac:dyDescent="0.2">
      <c r="B50" s="188"/>
      <c r="C50" s="62" t="s">
        <v>107</v>
      </c>
      <c r="D50" s="189"/>
      <c r="E50" s="190"/>
      <c r="F50" s="191"/>
      <c r="G50" s="192"/>
      <c r="H50" s="193"/>
      <c r="I50" s="194"/>
      <c r="J50" s="192"/>
      <c r="K50" s="193"/>
      <c r="L50" s="194"/>
      <c r="M50" s="192"/>
      <c r="N50" s="193"/>
      <c r="O50" s="194"/>
      <c r="P50" s="192"/>
      <c r="Q50" s="193"/>
      <c r="R50" s="194"/>
      <c r="S50" s="192"/>
      <c r="T50" s="193"/>
      <c r="U50" s="194"/>
      <c r="V50" s="192"/>
      <c r="W50" s="193"/>
      <c r="X50" s="194"/>
      <c r="Y50" s="192"/>
      <c r="Z50" s="193"/>
      <c r="AA50" s="194"/>
      <c r="AB50" s="192"/>
      <c r="AC50" s="193"/>
      <c r="AD50" s="194"/>
      <c r="AE50" s="192"/>
      <c r="AF50" s="193"/>
      <c r="AG50" s="194"/>
      <c r="AH50" s="192"/>
      <c r="AI50" s="193"/>
      <c r="AJ50" s="194"/>
      <c r="AK50" s="192"/>
      <c r="AL50" s="193"/>
      <c r="AM50" s="194"/>
      <c r="AN50" s="192"/>
      <c r="AO50" s="193"/>
      <c r="AP50" s="194"/>
      <c r="AQ50" s="192"/>
      <c r="AR50" s="193"/>
      <c r="AS50" s="194"/>
      <c r="AT50" s="192"/>
      <c r="AU50" s="193"/>
      <c r="AV50" s="194"/>
      <c r="AW50" s="192"/>
      <c r="AX50" s="193"/>
      <c r="AY50" s="194"/>
      <c r="AZ50" s="192"/>
      <c r="BA50" s="193"/>
      <c r="BB50" s="194"/>
      <c r="BC50" s="192"/>
      <c r="BD50" s="193"/>
      <c r="BE50" s="194"/>
      <c r="BF50" s="192"/>
      <c r="BG50" s="193"/>
      <c r="BH50" s="194"/>
      <c r="BI50" s="192"/>
      <c r="BJ50" s="193"/>
      <c r="BK50" s="194"/>
      <c r="BL50" s="192"/>
      <c r="BM50" s="193"/>
      <c r="BN50" s="194"/>
      <c r="BO50" s="192"/>
      <c r="BP50" s="193"/>
      <c r="BQ50" s="194"/>
      <c r="BR50" s="192"/>
      <c r="BS50" s="193"/>
      <c r="BT50" s="194"/>
      <c r="BU50" s="192"/>
      <c r="BV50" s="193"/>
      <c r="BW50" s="194"/>
      <c r="BX50" s="192"/>
      <c r="BY50" s="193"/>
      <c r="BZ50" s="194"/>
      <c r="CA50" s="192"/>
      <c r="CB50" s="193"/>
      <c r="CC50" s="194"/>
      <c r="CD50" s="192"/>
      <c r="CE50" s="193"/>
      <c r="CF50" s="194"/>
      <c r="CG50" s="192"/>
      <c r="CH50" s="193"/>
      <c r="CI50" s="194"/>
      <c r="CJ50" s="192"/>
      <c r="CK50" s="193"/>
      <c r="CL50" s="194"/>
      <c r="CM50" s="192"/>
      <c r="CN50" s="193"/>
      <c r="CO50" s="194"/>
      <c r="CP50" s="192"/>
      <c r="CQ50" s="193"/>
      <c r="CR50" s="194"/>
      <c r="CS50" s="192"/>
      <c r="CT50" s="193"/>
      <c r="CU50" s="194"/>
      <c r="CV50" s="192"/>
      <c r="CW50" s="193"/>
      <c r="CX50" s="194"/>
      <c r="CY50" s="192"/>
      <c r="CZ50" s="193"/>
      <c r="DA50" s="194"/>
      <c r="DB50" s="192"/>
      <c r="DC50" s="193"/>
      <c r="DD50" s="194"/>
      <c r="DE50" s="192"/>
      <c r="DF50" s="193"/>
      <c r="DG50" s="194"/>
      <c r="DH50" s="192"/>
      <c r="DI50" s="193"/>
      <c r="DJ50" s="194"/>
      <c r="DK50" s="192"/>
      <c r="DL50" s="193"/>
      <c r="DM50" s="194"/>
      <c r="DN50" s="192"/>
      <c r="DO50" s="193"/>
      <c r="DP50" s="194"/>
      <c r="DQ50" s="192"/>
      <c r="DR50" s="193"/>
      <c r="DS50" s="194"/>
      <c r="DT50" s="192"/>
      <c r="DU50" s="193"/>
      <c r="DV50" s="194"/>
      <c r="DW50" s="192"/>
      <c r="DX50" s="193"/>
      <c r="DY50" s="194"/>
      <c r="DZ50" s="192"/>
      <c r="EA50" s="193"/>
      <c r="EB50" s="194"/>
      <c r="EC50" s="192"/>
      <c r="ED50" s="193"/>
      <c r="EE50" s="194"/>
      <c r="EF50" s="192"/>
      <c r="EG50" s="193"/>
      <c r="EH50" s="194"/>
      <c r="EI50" s="192"/>
      <c r="EJ50" s="193"/>
      <c r="EK50" s="194"/>
      <c r="EL50" s="192"/>
      <c r="EM50" s="193"/>
      <c r="EN50" s="194"/>
      <c r="EO50" s="192"/>
      <c r="EP50" s="193"/>
      <c r="EQ50" s="194"/>
      <c r="ER50" s="192"/>
      <c r="ES50" s="193"/>
      <c r="ET50" s="194"/>
      <c r="EU50" s="192"/>
      <c r="EV50" s="193"/>
      <c r="EW50" s="194"/>
      <c r="EX50" s="192"/>
      <c r="EY50" s="193"/>
      <c r="EZ50" s="194"/>
      <c r="FA50" s="192"/>
      <c r="FB50" s="193"/>
      <c r="FC50" s="194"/>
      <c r="FD50" s="192"/>
      <c r="FE50" s="193"/>
      <c r="FF50" s="194"/>
      <c r="FG50" s="192"/>
      <c r="FH50" s="193"/>
      <c r="FI50" s="194"/>
      <c r="FJ50" s="192"/>
      <c r="FK50" s="193"/>
      <c r="FL50" s="194"/>
      <c r="FM50" s="192"/>
      <c r="FN50" s="193"/>
      <c r="FO50" s="194"/>
      <c r="FP50" s="192"/>
      <c r="FQ50" s="193"/>
      <c r="FR50" s="194"/>
      <c r="FS50" s="192"/>
      <c r="FT50" s="193"/>
      <c r="FU50" s="194"/>
      <c r="FV50" s="192"/>
      <c r="FW50" s="193"/>
      <c r="FX50" s="194"/>
      <c r="FY50" s="192"/>
      <c r="FZ50" s="193"/>
      <c r="GA50" s="194"/>
      <c r="GB50" s="192"/>
      <c r="GC50" s="193"/>
      <c r="GD50" s="194"/>
      <c r="GE50" s="192"/>
      <c r="GF50" s="193"/>
      <c r="GG50" s="194"/>
      <c r="GH50" s="192"/>
      <c r="GI50" s="193"/>
      <c r="GJ50" s="194"/>
      <c r="GK50" s="192"/>
      <c r="GL50" s="193"/>
      <c r="GM50" s="194"/>
      <c r="GN50" s="192"/>
      <c r="GO50" s="193"/>
      <c r="GP50" s="194"/>
      <c r="GQ50" s="192"/>
      <c r="GR50" s="193"/>
      <c r="GS50" s="194"/>
      <c r="GT50" s="192"/>
      <c r="GU50" s="193"/>
      <c r="GV50" s="194"/>
      <c r="GW50" s="192"/>
      <c r="GX50" s="193"/>
      <c r="GY50" s="194"/>
      <c r="GZ50" s="192"/>
      <c r="HA50" s="193"/>
      <c r="HB50" s="194"/>
      <c r="HC50" s="192"/>
      <c r="HD50" s="193"/>
      <c r="HE50" s="194"/>
      <c r="HF50" s="192"/>
      <c r="HG50" s="193"/>
      <c r="HH50" s="194"/>
      <c r="HI50" s="192"/>
      <c r="HJ50" s="193"/>
      <c r="HK50" s="194"/>
      <c r="HL50" s="192"/>
      <c r="HM50" s="193"/>
      <c r="HN50" s="194"/>
      <c r="HO50" s="192"/>
      <c r="HP50" s="193"/>
      <c r="HQ50" s="194"/>
      <c r="HR50" s="192"/>
      <c r="HS50" s="193"/>
      <c r="HT50" s="194"/>
      <c r="HU50" s="192"/>
      <c r="HV50" s="193"/>
      <c r="HW50" s="194"/>
      <c r="HX50" s="192"/>
      <c r="HY50" s="193"/>
      <c r="HZ50" s="194"/>
      <c r="IA50" s="192"/>
      <c r="IB50" s="193"/>
      <c r="IC50" s="194"/>
      <c r="ID50" s="192"/>
      <c r="IE50" s="193"/>
      <c r="IF50" s="194"/>
      <c r="IG50" s="192"/>
      <c r="IH50" s="193"/>
      <c r="II50" s="194"/>
      <c r="IJ50" s="192"/>
      <c r="IK50" s="193"/>
      <c r="IL50" s="194"/>
      <c r="IM50" s="192"/>
      <c r="IN50" s="193"/>
      <c r="IO50" s="194"/>
      <c r="IP50" s="192"/>
      <c r="IQ50" s="193"/>
      <c r="IR50" s="194"/>
      <c r="IS50" s="192"/>
      <c r="IT50" s="193"/>
      <c r="IU50" s="194"/>
      <c r="IV50" s="192"/>
      <c r="IW50" s="193"/>
      <c r="IX50" s="194"/>
      <c r="IY50" s="192"/>
      <c r="IZ50" s="193"/>
      <c r="JA50" s="194"/>
      <c r="JB50" s="192"/>
      <c r="JC50" s="193"/>
      <c r="JD50" s="194"/>
      <c r="JE50" s="192"/>
      <c r="JF50" s="193"/>
      <c r="JG50" s="194"/>
      <c r="JH50" s="192"/>
      <c r="JI50" s="193"/>
      <c r="JJ50" s="194"/>
      <c r="JK50" s="192"/>
      <c r="JL50" s="193"/>
      <c r="JM50" s="194"/>
      <c r="JN50" s="192"/>
      <c r="JO50" s="193"/>
      <c r="JP50" s="194"/>
      <c r="JQ50" s="192"/>
      <c r="JR50" s="193"/>
      <c r="JS50" s="194"/>
      <c r="JT50" s="192"/>
      <c r="JU50" s="193"/>
      <c r="JV50" s="194"/>
      <c r="JW50" s="192"/>
      <c r="JX50" s="193"/>
      <c r="JY50" s="194"/>
      <c r="JZ50" s="192"/>
      <c r="KA50" s="193"/>
      <c r="KB50" s="194"/>
      <c r="KC50" s="192"/>
      <c r="KD50" s="193"/>
      <c r="KE50" s="194"/>
      <c r="KF50" s="192"/>
      <c r="KG50" s="193"/>
      <c r="KH50" s="194"/>
      <c r="KI50" s="192"/>
      <c r="KJ50" s="193"/>
      <c r="KK50" s="194"/>
      <c r="KL50" s="192"/>
      <c r="KM50" s="193"/>
      <c r="KN50" s="194"/>
      <c r="KO50" s="192"/>
      <c r="KP50" s="193"/>
      <c r="KQ50" s="194"/>
      <c r="KR50" s="192"/>
      <c r="KS50" s="193"/>
      <c r="KT50" s="194"/>
      <c r="KU50" s="192"/>
      <c r="KV50" s="193"/>
      <c r="KW50" s="194"/>
      <c r="KX50" s="192"/>
      <c r="KY50" s="193"/>
      <c r="KZ50" s="194"/>
      <c r="LA50" s="192"/>
      <c r="LB50" s="193"/>
      <c r="LC50" s="194"/>
      <c r="LD50" s="192"/>
      <c r="LE50" s="193"/>
      <c r="LF50" s="194"/>
      <c r="LG50" s="192"/>
      <c r="LH50" s="193"/>
      <c r="LI50" s="194"/>
      <c r="LJ50" s="192"/>
      <c r="LK50" s="193"/>
      <c r="LL50" s="194"/>
      <c r="LM50" s="192"/>
      <c r="LN50" s="193"/>
      <c r="LO50" s="194"/>
      <c r="LP50" s="192"/>
      <c r="LQ50" s="193"/>
      <c r="LR50" s="194"/>
      <c r="LS50" s="192"/>
      <c r="LT50" s="193"/>
      <c r="LU50" s="194"/>
      <c r="LV50" s="192"/>
      <c r="LW50" s="193"/>
      <c r="LX50" s="194"/>
      <c r="LY50" s="192"/>
      <c r="LZ50" s="193"/>
      <c r="MA50" s="194"/>
      <c r="MB50" s="192"/>
      <c r="MC50" s="193"/>
      <c r="MD50" s="194"/>
      <c r="ME50" s="192"/>
      <c r="MF50" s="193"/>
      <c r="MG50" s="194"/>
      <c r="MH50" s="192"/>
      <c r="MI50" s="193"/>
      <c r="MJ50" s="194"/>
      <c r="MK50" s="192"/>
      <c r="ML50" s="193"/>
      <c r="MM50" s="194"/>
      <c r="MN50" s="192"/>
      <c r="MO50" s="193"/>
      <c r="MP50" s="194"/>
      <c r="MQ50" s="192"/>
      <c r="MR50" s="193"/>
      <c r="MS50" s="194"/>
      <c r="MT50" s="192"/>
      <c r="MU50" s="193"/>
      <c r="MV50" s="194"/>
      <c r="MW50" s="192"/>
      <c r="MX50" s="193"/>
      <c r="MY50" s="194"/>
      <c r="MZ50" s="192"/>
      <c r="NA50" s="193"/>
      <c r="NB50" s="194"/>
      <c r="NC50" s="192"/>
      <c r="ND50" s="193"/>
      <c r="NE50" s="194"/>
      <c r="NF50" s="192"/>
      <c r="NG50" s="193"/>
      <c r="NH50" s="194"/>
      <c r="NI50" s="192"/>
      <c r="NJ50" s="193"/>
      <c r="NK50" s="194"/>
      <c r="NL50" s="192"/>
      <c r="NM50" s="193"/>
      <c r="NN50" s="194"/>
      <c r="NO50" s="192"/>
      <c r="NP50" s="193"/>
      <c r="NQ50" s="194"/>
      <c r="NR50" s="192"/>
      <c r="NS50" s="193"/>
      <c r="NT50" s="194"/>
      <c r="NU50" s="192"/>
      <c r="NV50" s="193"/>
      <c r="NW50" s="194"/>
      <c r="NX50" s="192"/>
      <c r="NY50" s="193"/>
      <c r="NZ50" s="194"/>
      <c r="OA50" s="192"/>
      <c r="OB50" s="193"/>
      <c r="OC50" s="194"/>
      <c r="OD50" s="192"/>
      <c r="OE50" s="193"/>
      <c r="OF50" s="194"/>
      <c r="OG50" s="192"/>
      <c r="OH50" s="193"/>
      <c r="OI50" s="194"/>
      <c r="OJ50" s="192"/>
      <c r="OK50" s="193"/>
      <c r="OL50" s="194"/>
      <c r="OM50" s="192"/>
      <c r="ON50" s="193"/>
      <c r="OO50" s="194"/>
      <c r="OP50" s="192"/>
      <c r="OQ50" s="193"/>
      <c r="OR50" s="194"/>
      <c r="OS50" s="192"/>
      <c r="OT50" s="193"/>
      <c r="OU50" s="194"/>
      <c r="OV50" s="192"/>
      <c r="OW50" s="193"/>
      <c r="OX50" s="194"/>
      <c r="OY50" s="192"/>
      <c r="OZ50" s="193"/>
      <c r="PA50" s="194"/>
      <c r="PB50" s="192"/>
      <c r="PC50" s="193"/>
      <c r="PD50" s="194"/>
      <c r="PE50" s="192"/>
      <c r="PF50" s="193"/>
      <c r="PG50" s="194"/>
      <c r="PH50" s="192"/>
      <c r="PI50" s="193"/>
      <c r="PJ50" s="194"/>
      <c r="PK50" s="192"/>
      <c r="PL50" s="193"/>
      <c r="PM50" s="194"/>
      <c r="PN50" s="192"/>
      <c r="PO50" s="193"/>
      <c r="PP50" s="194"/>
      <c r="PQ50" s="192"/>
      <c r="PR50" s="193"/>
      <c r="PS50" s="194"/>
      <c r="PT50" s="192"/>
      <c r="PU50" s="193"/>
      <c r="PV50" s="194"/>
      <c r="PW50" s="192"/>
      <c r="PX50" s="193"/>
      <c r="PY50" s="194"/>
      <c r="PZ50" s="192"/>
      <c r="QA50" s="193"/>
      <c r="QB50" s="194"/>
      <c r="QC50" s="192"/>
      <c r="QD50" s="193"/>
      <c r="QE50" s="194"/>
      <c r="QF50" s="192"/>
      <c r="QG50" s="193"/>
      <c r="QH50" s="194"/>
      <c r="QI50" s="192"/>
      <c r="QJ50" s="193"/>
      <c r="QK50" s="194"/>
      <c r="QL50" s="192"/>
      <c r="QM50" s="193"/>
      <c r="QN50" s="194"/>
      <c r="QO50" s="192"/>
      <c r="QP50" s="193"/>
      <c r="QQ50" s="194"/>
      <c r="QR50" s="192"/>
      <c r="QS50" s="193"/>
      <c r="QT50" s="194"/>
      <c r="QU50" s="192"/>
      <c r="QV50" s="193"/>
      <c r="QW50" s="194"/>
      <c r="QX50" s="192"/>
      <c r="QY50" s="193"/>
      <c r="QZ50" s="194"/>
      <c r="RA50" s="192"/>
      <c r="RB50" s="193"/>
      <c r="RC50" s="194"/>
      <c r="RD50" s="192"/>
      <c r="RE50" s="193"/>
      <c r="RF50" s="194"/>
      <c r="RG50" s="192"/>
      <c r="RH50" s="193"/>
      <c r="RI50" s="194"/>
      <c r="RJ50" s="192"/>
      <c r="RK50" s="193"/>
      <c r="RL50" s="194"/>
      <c r="RM50" s="192"/>
      <c r="RN50" s="193"/>
      <c r="RO50" s="194"/>
      <c r="RP50" s="192"/>
      <c r="RQ50" s="193"/>
      <c r="RR50" s="194"/>
      <c r="RS50" s="192"/>
      <c r="RT50" s="193"/>
      <c r="RU50" s="194"/>
      <c r="RV50" s="192"/>
      <c r="RW50" s="193"/>
      <c r="RX50" s="194"/>
      <c r="RY50" s="192"/>
      <c r="RZ50" s="193"/>
      <c r="SA50" s="194"/>
      <c r="SB50" s="192"/>
      <c r="SC50" s="193"/>
      <c r="SD50" s="194"/>
      <c r="SE50" s="192"/>
      <c r="SF50" s="193"/>
      <c r="SG50" s="194"/>
      <c r="SH50" s="192"/>
      <c r="SI50" s="193"/>
      <c r="SJ50" s="194"/>
      <c r="SK50" s="192"/>
      <c r="SL50" s="193"/>
      <c r="SM50" s="194"/>
      <c r="SN50" s="192"/>
      <c r="SO50" s="193"/>
      <c r="SP50" s="194"/>
      <c r="SQ50" s="192"/>
      <c r="SR50" s="193"/>
      <c r="SS50" s="194"/>
      <c r="ST50" s="192"/>
      <c r="SU50" s="193"/>
      <c r="SV50" s="194"/>
      <c r="SW50" s="192"/>
      <c r="SX50" s="193"/>
      <c r="SY50" s="194"/>
      <c r="SZ50" s="192"/>
      <c r="TA50" s="193"/>
      <c r="TB50" s="194"/>
      <c r="TC50" s="192"/>
      <c r="TD50" s="193"/>
      <c r="TE50" s="194"/>
      <c r="TF50" s="192"/>
      <c r="TG50" s="193"/>
      <c r="TH50" s="194"/>
      <c r="TI50" s="192"/>
      <c r="TJ50" s="193"/>
      <c r="TK50" s="194"/>
      <c r="TL50" s="192"/>
      <c r="TM50" s="193"/>
      <c r="TN50" s="194"/>
      <c r="TO50" s="192"/>
      <c r="TP50" s="193"/>
      <c r="TQ50" s="194"/>
      <c r="TR50" s="192"/>
      <c r="TS50" s="193"/>
      <c r="TT50" s="194"/>
      <c r="TU50" s="192"/>
      <c r="TV50" s="193"/>
      <c r="TW50" s="194"/>
      <c r="TX50" s="192"/>
      <c r="TY50" s="193"/>
      <c r="TZ50" s="194"/>
      <c r="UA50" s="192"/>
      <c r="UB50" s="193"/>
      <c r="UC50" s="194"/>
      <c r="UD50" s="192"/>
      <c r="UE50" s="193"/>
      <c r="UF50" s="194"/>
      <c r="UG50" s="192"/>
      <c r="UH50" s="193"/>
      <c r="UI50" s="194"/>
      <c r="UJ50" s="192"/>
      <c r="UK50" s="193"/>
      <c r="UL50" s="194"/>
      <c r="UM50" s="192"/>
      <c r="UN50" s="193"/>
      <c r="UO50" s="194"/>
      <c r="UP50" s="192"/>
      <c r="UQ50" s="193"/>
      <c r="UR50" s="194"/>
      <c r="US50" s="192"/>
      <c r="UT50" s="193"/>
      <c r="UU50" s="194"/>
      <c r="UV50" s="192"/>
      <c r="UW50" s="193"/>
      <c r="UX50" s="194"/>
      <c r="UY50" s="192"/>
      <c r="UZ50" s="193"/>
      <c r="VA50" s="194"/>
      <c r="VB50" s="192"/>
      <c r="VC50" s="193"/>
      <c r="VD50" s="194"/>
      <c r="VE50" s="192"/>
      <c r="VF50" s="193"/>
      <c r="VG50" s="194"/>
      <c r="VH50" s="192"/>
      <c r="VI50" s="193"/>
      <c r="VJ50" s="194"/>
      <c r="VK50" s="192"/>
      <c r="VL50" s="193"/>
      <c r="VM50" s="194"/>
      <c r="VN50" s="192"/>
      <c r="VO50" s="193"/>
      <c r="VP50" s="194"/>
      <c r="VQ50" s="192"/>
      <c r="VR50" s="193"/>
      <c r="VS50" s="194"/>
      <c r="VT50" s="192"/>
      <c r="VU50" s="193"/>
      <c r="VV50" s="194"/>
      <c r="VW50" s="192"/>
      <c r="VX50" s="193"/>
      <c r="VY50" s="194"/>
      <c r="VZ50" s="192"/>
      <c r="WA50" s="193"/>
      <c r="WB50" s="194"/>
      <c r="WC50" s="192"/>
      <c r="WD50" s="193"/>
      <c r="WE50" s="194"/>
      <c r="WF50" s="192"/>
      <c r="WG50" s="193"/>
      <c r="WH50" s="194"/>
      <c r="WI50" s="192"/>
      <c r="WJ50" s="193"/>
      <c r="WK50" s="194"/>
      <c r="WL50" s="192"/>
      <c r="WM50" s="193"/>
      <c r="WN50" s="194"/>
      <c r="WO50" s="192"/>
      <c r="WP50" s="193"/>
      <c r="WQ50" s="194"/>
      <c r="WR50" s="192"/>
      <c r="WS50" s="193"/>
      <c r="WT50" s="194"/>
      <c r="WU50" s="192"/>
      <c r="WV50" s="193"/>
      <c r="WW50" s="194"/>
      <c r="WX50" s="192"/>
      <c r="WY50" s="193"/>
      <c r="WZ50" s="194"/>
      <c r="XA50" s="192"/>
      <c r="XB50" s="193"/>
      <c r="XC50" s="194"/>
      <c r="XD50" s="192"/>
      <c r="XE50" s="193"/>
      <c r="XF50" s="194"/>
      <c r="XG50" s="192"/>
      <c r="XH50" s="193"/>
      <c r="XI50" s="194"/>
      <c r="XJ50" s="192"/>
      <c r="XK50" s="193"/>
      <c r="XL50" s="194"/>
      <c r="XM50" s="192"/>
      <c r="XN50" s="193"/>
      <c r="XO50" s="194"/>
      <c r="XP50" s="192"/>
      <c r="XQ50" s="193"/>
      <c r="XR50" s="194"/>
      <c r="XS50" s="192"/>
      <c r="XT50" s="193"/>
      <c r="XU50" s="194"/>
      <c r="XV50" s="192"/>
      <c r="XW50" s="193"/>
      <c r="XX50" s="194"/>
      <c r="XY50" s="192"/>
      <c r="XZ50" s="193"/>
      <c r="YA50" s="194"/>
      <c r="YB50" s="192"/>
      <c r="YC50" s="193"/>
      <c r="YD50" s="194"/>
      <c r="YE50" s="192"/>
      <c r="YF50" s="193"/>
      <c r="YG50" s="194"/>
      <c r="YH50" s="192"/>
      <c r="YI50" s="193"/>
      <c r="YJ50" s="194"/>
      <c r="YK50" s="192"/>
      <c r="YL50" s="193"/>
      <c r="YM50" s="194"/>
      <c r="YN50" s="192"/>
      <c r="YO50" s="193"/>
      <c r="YP50" s="194"/>
      <c r="YQ50" s="192"/>
      <c r="YR50" s="193"/>
      <c r="YS50" s="194"/>
      <c r="YT50" s="192"/>
      <c r="YU50" s="193"/>
      <c r="YV50" s="194"/>
      <c r="YW50" s="192"/>
      <c r="YX50" s="193"/>
      <c r="YY50" s="194"/>
      <c r="YZ50" s="192"/>
      <c r="ZA50" s="193"/>
      <c r="ZB50" s="194"/>
      <c r="ZC50" s="192"/>
      <c r="ZD50" s="193"/>
      <c r="ZE50" s="194"/>
      <c r="ZF50" s="192"/>
      <c r="ZG50" s="193"/>
      <c r="ZH50" s="194"/>
      <c r="ZI50" s="192"/>
      <c r="ZJ50" s="193"/>
      <c r="ZK50" s="194"/>
      <c r="ZL50" s="192"/>
      <c r="ZM50" s="193"/>
      <c r="ZN50" s="194"/>
      <c r="ZO50" s="192"/>
      <c r="ZP50" s="193"/>
      <c r="ZQ50" s="194"/>
      <c r="ZR50" s="192"/>
      <c r="ZS50" s="193"/>
      <c r="ZT50" s="194"/>
      <c r="ZU50" s="192"/>
      <c r="ZV50" s="193"/>
      <c r="ZW50" s="194"/>
      <c r="ZX50" s="192"/>
      <c r="ZY50" s="193"/>
      <c r="ZZ50" s="194"/>
      <c r="AAA50" s="192"/>
      <c r="AAB50" s="193"/>
      <c r="AAC50" s="194"/>
      <c r="AAD50" s="192"/>
      <c r="AAE50" s="193"/>
      <c r="AAF50" s="194"/>
      <c r="AAG50" s="192"/>
      <c r="AAH50" s="193"/>
      <c r="AAI50" s="194"/>
      <c r="AAJ50" s="192"/>
      <c r="AAK50" s="193"/>
      <c r="AAL50" s="194"/>
      <c r="AAM50" s="192"/>
      <c r="AAN50" s="193"/>
      <c r="AAO50" s="194"/>
      <c r="AAP50" s="192"/>
      <c r="AAQ50" s="193"/>
      <c r="AAR50" s="194"/>
      <c r="AAS50" s="192"/>
      <c r="AAT50" s="193"/>
      <c r="AAU50" s="194"/>
      <c r="AAV50" s="192"/>
      <c r="AAW50" s="193"/>
      <c r="AAX50" s="194"/>
      <c r="AAY50" s="192"/>
      <c r="AAZ50" s="193"/>
      <c r="ABA50" s="194"/>
      <c r="ABB50" s="192"/>
      <c r="ABC50" s="193"/>
      <c r="ABD50" s="194"/>
      <c r="ABE50" s="192"/>
      <c r="ABF50" s="193"/>
      <c r="ABG50" s="194"/>
      <c r="ABH50" s="192"/>
      <c r="ABI50" s="193"/>
      <c r="ABJ50" s="194"/>
      <c r="ABK50" s="192"/>
      <c r="ABL50" s="193"/>
      <c r="ABM50" s="194"/>
      <c r="ABN50" s="192"/>
      <c r="ABO50" s="193"/>
      <c r="ABP50" s="194"/>
      <c r="ABQ50" s="192"/>
      <c r="ABR50" s="193"/>
      <c r="ABS50" s="194"/>
      <c r="ABT50" s="192"/>
      <c r="ABU50" s="193"/>
      <c r="ABV50" s="194"/>
      <c r="ABW50" s="192"/>
      <c r="ABX50" s="193"/>
      <c r="ABY50" s="194"/>
      <c r="ABZ50" s="192"/>
      <c r="ACA50" s="193"/>
      <c r="ACB50" s="194"/>
      <c r="ACC50" s="192"/>
      <c r="ACD50" s="193"/>
      <c r="ACE50" s="194"/>
      <c r="ACF50" s="192"/>
      <c r="ACG50" s="193"/>
      <c r="ACH50" s="194"/>
      <c r="ACI50" s="192"/>
      <c r="ACJ50" s="193"/>
      <c r="ACK50" s="194"/>
      <c r="ACL50" s="192"/>
      <c r="ACM50" s="193"/>
      <c r="ACN50" s="194"/>
      <c r="ACO50" s="192"/>
      <c r="ACP50" s="193"/>
      <c r="ACQ50" s="194"/>
      <c r="ACR50" s="192"/>
      <c r="ACS50" s="193"/>
      <c r="ACT50" s="194"/>
      <c r="ACU50" s="192"/>
      <c r="ACV50" s="193"/>
      <c r="ACW50" s="194"/>
      <c r="ACX50" s="192"/>
      <c r="ACY50" s="193"/>
      <c r="ACZ50" s="194"/>
      <c r="ADA50" s="192"/>
      <c r="ADB50" s="193"/>
      <c r="ADC50" s="194"/>
      <c r="ADD50" s="192"/>
      <c r="ADE50" s="193"/>
      <c r="ADF50" s="194"/>
      <c r="ADG50" s="192"/>
      <c r="ADH50" s="193"/>
      <c r="ADI50" s="194"/>
      <c r="ADJ50" s="192"/>
      <c r="ADK50" s="193"/>
      <c r="ADL50" s="194"/>
      <c r="ADM50" s="192"/>
      <c r="ADN50" s="193"/>
      <c r="ADO50" s="194"/>
      <c r="ADP50" s="192"/>
      <c r="ADQ50" s="193"/>
      <c r="ADR50" s="194"/>
      <c r="ADS50" s="192"/>
      <c r="ADT50" s="193"/>
      <c r="ADU50" s="194"/>
      <c r="ADV50" s="192"/>
      <c r="ADW50" s="193"/>
      <c r="ADX50" s="194"/>
      <c r="ADY50" s="192"/>
      <c r="ADZ50" s="193"/>
      <c r="AEA50" s="194"/>
      <c r="AEB50" s="192"/>
      <c r="AEC50" s="193"/>
      <c r="AED50" s="194"/>
      <c r="AEE50" s="192"/>
      <c r="AEF50" s="193"/>
      <c r="AEG50" s="194"/>
      <c r="AEH50" s="192"/>
      <c r="AEI50" s="193"/>
      <c r="AEJ50" s="194"/>
      <c r="AEK50" s="192"/>
      <c r="AEL50" s="193"/>
      <c r="AEM50" s="194"/>
      <c r="AEN50" s="192"/>
      <c r="AEO50" s="193"/>
      <c r="AEP50" s="194"/>
      <c r="AEQ50" s="192"/>
      <c r="AER50" s="193"/>
      <c r="AES50" s="194"/>
      <c r="AET50" s="192"/>
      <c r="AEU50" s="193"/>
      <c r="AEV50" s="194"/>
      <c r="AEW50" s="192"/>
      <c r="AEX50" s="193"/>
      <c r="AEY50" s="194"/>
      <c r="AEZ50" s="192"/>
      <c r="AFA50" s="193"/>
      <c r="AFB50" s="194"/>
      <c r="AFC50" s="192"/>
      <c r="AFD50" s="193"/>
      <c r="AFE50" s="194"/>
      <c r="AFF50" s="192"/>
      <c r="AFG50" s="193"/>
      <c r="AFH50" s="194"/>
      <c r="AFI50" s="192"/>
      <c r="AFJ50" s="193"/>
      <c r="AFK50" s="194"/>
      <c r="AFL50" s="192"/>
      <c r="AFM50" s="193"/>
      <c r="AFN50" s="194"/>
      <c r="AFO50" s="192"/>
      <c r="AFP50" s="193"/>
      <c r="AFQ50" s="194"/>
      <c r="AFR50" s="192"/>
      <c r="AFS50" s="193"/>
      <c r="AFT50" s="194"/>
      <c r="AFU50" s="192"/>
      <c r="AFV50" s="193"/>
      <c r="AFW50" s="194"/>
      <c r="AFX50" s="192"/>
      <c r="AFY50" s="193"/>
      <c r="AFZ50" s="194"/>
      <c r="AGA50" s="192"/>
      <c r="AGB50" s="193"/>
      <c r="AGC50" s="194"/>
      <c r="AGD50" s="192"/>
      <c r="AGE50" s="193"/>
      <c r="AGF50" s="194"/>
      <c r="AGG50" s="192"/>
      <c r="AGH50" s="193"/>
      <c r="AGI50" s="194"/>
      <c r="AGJ50" s="192"/>
      <c r="AGK50" s="193"/>
      <c r="AGL50" s="194"/>
      <c r="AGM50" s="192"/>
      <c r="AGN50" s="193"/>
      <c r="AGO50" s="194"/>
      <c r="AGP50" s="192"/>
      <c r="AGQ50" s="193"/>
      <c r="AGR50" s="194"/>
      <c r="AGS50" s="192"/>
      <c r="AGT50" s="193"/>
      <c r="AGU50" s="194"/>
      <c r="AGV50" s="192"/>
      <c r="AGW50" s="193"/>
      <c r="AGX50" s="194"/>
      <c r="AGY50" s="192"/>
      <c r="AGZ50" s="193"/>
      <c r="AHA50" s="194"/>
      <c r="AHB50" s="192"/>
      <c r="AHC50" s="193"/>
      <c r="AHD50" s="194"/>
      <c r="AHE50" s="192"/>
      <c r="AHF50" s="193"/>
      <c r="AHG50" s="194"/>
      <c r="AHH50" s="192"/>
      <c r="AHI50" s="193"/>
      <c r="AHJ50" s="194"/>
      <c r="AHK50" s="192"/>
      <c r="AHL50" s="193"/>
      <c r="AHM50" s="194"/>
      <c r="AHN50" s="192"/>
      <c r="AHO50" s="193"/>
      <c r="AHP50" s="194"/>
      <c r="AHQ50" s="192"/>
      <c r="AHR50" s="193"/>
      <c r="AHS50" s="194"/>
      <c r="AHT50" s="192"/>
      <c r="AHU50" s="193"/>
      <c r="AHV50" s="194"/>
    </row>
    <row r="51" spans="2:906" s="195" customFormat="1" x14ac:dyDescent="0.2">
      <c r="B51" s="188"/>
      <c r="C51" s="62" t="s">
        <v>109</v>
      </c>
      <c r="D51" s="189"/>
      <c r="E51" s="190"/>
      <c r="F51" s="191"/>
      <c r="G51" s="192"/>
      <c r="H51" s="190"/>
      <c r="I51" s="191"/>
      <c r="J51" s="192"/>
      <c r="K51" s="190"/>
      <c r="L51" s="191"/>
      <c r="M51" s="192"/>
      <c r="N51" s="190"/>
      <c r="O51" s="191"/>
      <c r="P51" s="192"/>
      <c r="Q51" s="190"/>
      <c r="R51" s="191"/>
      <c r="S51" s="192"/>
      <c r="T51" s="190"/>
      <c r="U51" s="191"/>
      <c r="V51" s="192"/>
      <c r="W51" s="190"/>
      <c r="X51" s="191"/>
      <c r="Y51" s="192"/>
      <c r="Z51" s="190"/>
      <c r="AA51" s="191"/>
      <c r="AB51" s="192"/>
      <c r="AC51" s="190"/>
      <c r="AD51" s="191"/>
      <c r="AE51" s="192"/>
      <c r="AF51" s="190"/>
      <c r="AG51" s="191"/>
      <c r="AH51" s="192"/>
      <c r="AI51" s="190"/>
      <c r="AJ51" s="191"/>
      <c r="AK51" s="192"/>
      <c r="AL51" s="190"/>
      <c r="AM51" s="191"/>
      <c r="AN51" s="192"/>
      <c r="AO51" s="190"/>
      <c r="AP51" s="191"/>
      <c r="AQ51" s="192"/>
      <c r="AR51" s="190"/>
      <c r="AS51" s="191"/>
      <c r="AT51" s="192"/>
      <c r="AU51" s="190"/>
      <c r="AV51" s="191"/>
      <c r="AW51" s="192"/>
      <c r="AX51" s="190"/>
      <c r="AY51" s="191"/>
      <c r="AZ51" s="192"/>
      <c r="BA51" s="190"/>
      <c r="BB51" s="191"/>
      <c r="BC51" s="192"/>
      <c r="BD51" s="190"/>
      <c r="BE51" s="191"/>
      <c r="BF51" s="192"/>
      <c r="BG51" s="190"/>
      <c r="BH51" s="191"/>
      <c r="BI51" s="192"/>
      <c r="BJ51" s="190"/>
      <c r="BK51" s="191"/>
      <c r="BL51" s="192"/>
      <c r="BM51" s="190"/>
      <c r="BN51" s="191"/>
      <c r="BO51" s="192"/>
      <c r="BP51" s="190"/>
      <c r="BQ51" s="191"/>
      <c r="BR51" s="192"/>
      <c r="BS51" s="190"/>
      <c r="BT51" s="191"/>
      <c r="BU51" s="192"/>
      <c r="BV51" s="190"/>
      <c r="BW51" s="191"/>
      <c r="BX51" s="192"/>
      <c r="BY51" s="190"/>
      <c r="BZ51" s="191"/>
      <c r="CA51" s="192"/>
      <c r="CB51" s="190"/>
      <c r="CC51" s="191"/>
      <c r="CD51" s="192"/>
      <c r="CE51" s="190"/>
      <c r="CF51" s="191"/>
      <c r="CG51" s="192"/>
      <c r="CH51" s="190"/>
      <c r="CI51" s="191"/>
      <c r="CJ51" s="192"/>
      <c r="CK51" s="190"/>
      <c r="CL51" s="191"/>
      <c r="CM51" s="192"/>
      <c r="CN51" s="190"/>
      <c r="CO51" s="191"/>
      <c r="CP51" s="192"/>
      <c r="CQ51" s="190"/>
      <c r="CR51" s="191"/>
      <c r="CS51" s="192"/>
      <c r="CT51" s="190"/>
      <c r="CU51" s="191"/>
      <c r="CV51" s="192"/>
      <c r="CW51" s="190"/>
      <c r="CX51" s="191"/>
      <c r="CY51" s="192"/>
      <c r="CZ51" s="190"/>
      <c r="DA51" s="191"/>
      <c r="DB51" s="192"/>
      <c r="DC51" s="190"/>
      <c r="DD51" s="191"/>
      <c r="DE51" s="192"/>
      <c r="DF51" s="190"/>
      <c r="DG51" s="191"/>
      <c r="DH51" s="192"/>
      <c r="DI51" s="190"/>
      <c r="DJ51" s="191"/>
      <c r="DK51" s="192"/>
      <c r="DL51" s="190"/>
      <c r="DM51" s="191"/>
      <c r="DN51" s="192"/>
      <c r="DO51" s="190"/>
      <c r="DP51" s="191"/>
      <c r="DQ51" s="192"/>
      <c r="DR51" s="190"/>
      <c r="DS51" s="191"/>
      <c r="DT51" s="192"/>
      <c r="DU51" s="190"/>
      <c r="DV51" s="191"/>
      <c r="DW51" s="192"/>
      <c r="DX51" s="190"/>
      <c r="DY51" s="191"/>
      <c r="DZ51" s="192"/>
      <c r="EA51" s="190"/>
      <c r="EB51" s="191"/>
      <c r="EC51" s="192"/>
      <c r="ED51" s="190"/>
      <c r="EE51" s="191"/>
      <c r="EF51" s="192"/>
      <c r="EG51" s="190"/>
      <c r="EH51" s="191"/>
      <c r="EI51" s="192"/>
      <c r="EJ51" s="190"/>
      <c r="EK51" s="191"/>
      <c r="EL51" s="192"/>
      <c r="EM51" s="190"/>
      <c r="EN51" s="191"/>
      <c r="EO51" s="192"/>
      <c r="EP51" s="190"/>
      <c r="EQ51" s="191"/>
      <c r="ER51" s="192"/>
      <c r="ES51" s="190"/>
      <c r="ET51" s="191"/>
      <c r="EU51" s="192"/>
      <c r="EV51" s="190"/>
      <c r="EW51" s="191"/>
      <c r="EX51" s="192"/>
      <c r="EY51" s="190"/>
      <c r="EZ51" s="191"/>
      <c r="FA51" s="192"/>
      <c r="FB51" s="190"/>
      <c r="FC51" s="191"/>
      <c r="FD51" s="192"/>
      <c r="FE51" s="190"/>
      <c r="FF51" s="191"/>
      <c r="FG51" s="192"/>
      <c r="FH51" s="190"/>
      <c r="FI51" s="191"/>
      <c r="FJ51" s="192"/>
      <c r="FK51" s="190"/>
      <c r="FL51" s="191"/>
      <c r="FM51" s="192"/>
      <c r="FN51" s="190"/>
      <c r="FO51" s="191"/>
      <c r="FP51" s="192"/>
      <c r="FQ51" s="190"/>
      <c r="FR51" s="191"/>
      <c r="FS51" s="192"/>
      <c r="FT51" s="190"/>
      <c r="FU51" s="191"/>
      <c r="FV51" s="192"/>
      <c r="FW51" s="190"/>
      <c r="FX51" s="191"/>
      <c r="FY51" s="192"/>
      <c r="FZ51" s="190"/>
      <c r="GA51" s="191"/>
      <c r="GB51" s="192"/>
      <c r="GC51" s="190"/>
      <c r="GD51" s="191"/>
      <c r="GE51" s="192"/>
      <c r="GF51" s="190"/>
      <c r="GG51" s="191"/>
      <c r="GH51" s="192"/>
      <c r="GI51" s="190"/>
      <c r="GJ51" s="191"/>
      <c r="GK51" s="192"/>
      <c r="GL51" s="190"/>
      <c r="GM51" s="191"/>
      <c r="GN51" s="192"/>
      <c r="GO51" s="190"/>
      <c r="GP51" s="191"/>
      <c r="GQ51" s="192"/>
      <c r="GR51" s="190"/>
      <c r="GS51" s="191"/>
      <c r="GT51" s="192"/>
      <c r="GU51" s="190"/>
      <c r="GV51" s="191"/>
      <c r="GW51" s="192"/>
      <c r="GX51" s="190"/>
      <c r="GY51" s="191"/>
      <c r="GZ51" s="192"/>
      <c r="HA51" s="190"/>
      <c r="HB51" s="191"/>
      <c r="HC51" s="192"/>
      <c r="HD51" s="190"/>
      <c r="HE51" s="191"/>
      <c r="HF51" s="192"/>
      <c r="HG51" s="190"/>
      <c r="HH51" s="191"/>
      <c r="HI51" s="192"/>
      <c r="HJ51" s="190"/>
      <c r="HK51" s="191"/>
      <c r="HL51" s="192"/>
      <c r="HM51" s="190"/>
      <c r="HN51" s="191"/>
      <c r="HO51" s="192"/>
      <c r="HP51" s="190"/>
      <c r="HQ51" s="191"/>
      <c r="HR51" s="192"/>
      <c r="HS51" s="190"/>
      <c r="HT51" s="191"/>
      <c r="HU51" s="192"/>
      <c r="HV51" s="190"/>
      <c r="HW51" s="191"/>
      <c r="HX51" s="192"/>
      <c r="HY51" s="190"/>
      <c r="HZ51" s="191"/>
      <c r="IA51" s="192"/>
      <c r="IB51" s="190"/>
      <c r="IC51" s="191"/>
      <c r="ID51" s="192"/>
      <c r="IE51" s="190"/>
      <c r="IF51" s="191"/>
      <c r="IG51" s="192"/>
      <c r="IH51" s="190"/>
      <c r="II51" s="191"/>
      <c r="IJ51" s="192"/>
      <c r="IK51" s="190"/>
      <c r="IL51" s="191"/>
      <c r="IM51" s="192"/>
      <c r="IN51" s="190"/>
      <c r="IO51" s="191"/>
      <c r="IP51" s="192"/>
      <c r="IQ51" s="190"/>
      <c r="IR51" s="191"/>
      <c r="IS51" s="192"/>
      <c r="IT51" s="190"/>
      <c r="IU51" s="191"/>
      <c r="IV51" s="192"/>
      <c r="IW51" s="190"/>
      <c r="IX51" s="191"/>
      <c r="IY51" s="192"/>
      <c r="IZ51" s="190"/>
      <c r="JA51" s="191"/>
      <c r="JB51" s="192"/>
      <c r="JC51" s="190"/>
      <c r="JD51" s="191"/>
      <c r="JE51" s="192"/>
      <c r="JF51" s="190"/>
      <c r="JG51" s="191"/>
      <c r="JH51" s="192"/>
      <c r="JI51" s="190"/>
      <c r="JJ51" s="191"/>
      <c r="JK51" s="192"/>
      <c r="JL51" s="190"/>
      <c r="JM51" s="191"/>
      <c r="JN51" s="192"/>
      <c r="JO51" s="190"/>
      <c r="JP51" s="191"/>
      <c r="JQ51" s="192"/>
      <c r="JR51" s="190"/>
      <c r="JS51" s="191"/>
      <c r="JT51" s="192"/>
      <c r="JU51" s="190"/>
      <c r="JV51" s="191"/>
      <c r="JW51" s="192"/>
      <c r="JX51" s="190"/>
      <c r="JY51" s="191"/>
      <c r="JZ51" s="192"/>
      <c r="KA51" s="190"/>
      <c r="KB51" s="191"/>
      <c r="KC51" s="192"/>
      <c r="KD51" s="190"/>
      <c r="KE51" s="191"/>
      <c r="KF51" s="192"/>
      <c r="KG51" s="190"/>
      <c r="KH51" s="191"/>
      <c r="KI51" s="192"/>
      <c r="KJ51" s="190"/>
      <c r="KK51" s="191"/>
      <c r="KL51" s="192"/>
      <c r="KM51" s="190"/>
      <c r="KN51" s="191"/>
      <c r="KO51" s="192"/>
      <c r="KP51" s="190"/>
      <c r="KQ51" s="191"/>
      <c r="KR51" s="192"/>
      <c r="KS51" s="190"/>
      <c r="KT51" s="191"/>
      <c r="KU51" s="192"/>
      <c r="KV51" s="190"/>
      <c r="KW51" s="191"/>
      <c r="KX51" s="192"/>
      <c r="KY51" s="190"/>
      <c r="KZ51" s="191"/>
      <c r="LA51" s="192"/>
      <c r="LB51" s="190"/>
      <c r="LC51" s="191"/>
      <c r="LD51" s="192"/>
      <c r="LE51" s="190"/>
      <c r="LF51" s="191"/>
      <c r="LG51" s="192"/>
      <c r="LH51" s="190"/>
      <c r="LI51" s="191"/>
      <c r="LJ51" s="192"/>
      <c r="LK51" s="190"/>
      <c r="LL51" s="191"/>
      <c r="LM51" s="192"/>
      <c r="LN51" s="190"/>
      <c r="LO51" s="191"/>
      <c r="LP51" s="192"/>
      <c r="LQ51" s="190"/>
      <c r="LR51" s="191"/>
      <c r="LS51" s="192"/>
      <c r="LT51" s="190"/>
      <c r="LU51" s="191"/>
      <c r="LV51" s="192"/>
      <c r="LW51" s="190"/>
      <c r="LX51" s="191"/>
      <c r="LY51" s="192"/>
      <c r="LZ51" s="190"/>
      <c r="MA51" s="191"/>
      <c r="MB51" s="192"/>
      <c r="MC51" s="190"/>
      <c r="MD51" s="191"/>
      <c r="ME51" s="192"/>
      <c r="MF51" s="190"/>
      <c r="MG51" s="191"/>
      <c r="MH51" s="192"/>
      <c r="MI51" s="190"/>
      <c r="MJ51" s="191"/>
      <c r="MK51" s="192"/>
      <c r="ML51" s="190"/>
      <c r="MM51" s="191"/>
      <c r="MN51" s="192"/>
      <c r="MO51" s="190"/>
      <c r="MP51" s="191"/>
      <c r="MQ51" s="192"/>
      <c r="MR51" s="190"/>
      <c r="MS51" s="191"/>
      <c r="MT51" s="192"/>
      <c r="MU51" s="190"/>
      <c r="MV51" s="191"/>
      <c r="MW51" s="192"/>
      <c r="MX51" s="190"/>
      <c r="MY51" s="191"/>
      <c r="MZ51" s="192"/>
      <c r="NA51" s="190"/>
      <c r="NB51" s="191"/>
      <c r="NC51" s="192"/>
      <c r="ND51" s="190"/>
      <c r="NE51" s="191"/>
      <c r="NF51" s="192"/>
      <c r="NG51" s="190"/>
      <c r="NH51" s="191"/>
      <c r="NI51" s="192"/>
      <c r="NJ51" s="190"/>
      <c r="NK51" s="191"/>
      <c r="NL51" s="192"/>
      <c r="NM51" s="190"/>
      <c r="NN51" s="191"/>
      <c r="NO51" s="192"/>
      <c r="NP51" s="190"/>
      <c r="NQ51" s="191"/>
      <c r="NR51" s="192"/>
      <c r="NS51" s="190"/>
      <c r="NT51" s="191"/>
      <c r="NU51" s="192"/>
      <c r="NV51" s="190"/>
      <c r="NW51" s="191"/>
      <c r="NX51" s="192"/>
      <c r="NY51" s="190"/>
      <c r="NZ51" s="191"/>
      <c r="OA51" s="192"/>
      <c r="OB51" s="190"/>
      <c r="OC51" s="191"/>
      <c r="OD51" s="192"/>
      <c r="OE51" s="190"/>
      <c r="OF51" s="191"/>
      <c r="OG51" s="192"/>
      <c r="OH51" s="190"/>
      <c r="OI51" s="191"/>
      <c r="OJ51" s="192"/>
      <c r="OK51" s="190"/>
      <c r="OL51" s="191"/>
      <c r="OM51" s="192"/>
      <c r="ON51" s="190"/>
      <c r="OO51" s="191"/>
      <c r="OP51" s="192"/>
      <c r="OQ51" s="190"/>
      <c r="OR51" s="191"/>
      <c r="OS51" s="192"/>
      <c r="OT51" s="190"/>
      <c r="OU51" s="191"/>
      <c r="OV51" s="192"/>
      <c r="OW51" s="190"/>
      <c r="OX51" s="191"/>
      <c r="OY51" s="192"/>
      <c r="OZ51" s="190"/>
      <c r="PA51" s="191"/>
      <c r="PB51" s="192"/>
      <c r="PC51" s="190"/>
      <c r="PD51" s="191"/>
      <c r="PE51" s="192"/>
      <c r="PF51" s="190"/>
      <c r="PG51" s="191"/>
      <c r="PH51" s="192"/>
      <c r="PI51" s="190"/>
      <c r="PJ51" s="191"/>
      <c r="PK51" s="192"/>
      <c r="PL51" s="190"/>
      <c r="PM51" s="191"/>
      <c r="PN51" s="192"/>
      <c r="PO51" s="190"/>
      <c r="PP51" s="191"/>
      <c r="PQ51" s="192"/>
      <c r="PR51" s="190"/>
      <c r="PS51" s="191"/>
      <c r="PT51" s="192"/>
      <c r="PU51" s="190"/>
      <c r="PV51" s="191"/>
      <c r="PW51" s="192"/>
      <c r="PX51" s="190"/>
      <c r="PY51" s="191"/>
      <c r="PZ51" s="192"/>
      <c r="QA51" s="190"/>
      <c r="QB51" s="191"/>
      <c r="QC51" s="192"/>
      <c r="QD51" s="190"/>
      <c r="QE51" s="191"/>
      <c r="QF51" s="192"/>
      <c r="QG51" s="190"/>
      <c r="QH51" s="191"/>
      <c r="QI51" s="192"/>
      <c r="QJ51" s="190"/>
      <c r="QK51" s="191"/>
      <c r="QL51" s="192"/>
      <c r="QM51" s="190"/>
      <c r="QN51" s="191"/>
      <c r="QO51" s="192"/>
      <c r="QP51" s="190"/>
      <c r="QQ51" s="191"/>
      <c r="QR51" s="192"/>
      <c r="QS51" s="190"/>
      <c r="QT51" s="191"/>
      <c r="QU51" s="192"/>
      <c r="QV51" s="190"/>
      <c r="QW51" s="191"/>
      <c r="QX51" s="192"/>
      <c r="QY51" s="190"/>
      <c r="QZ51" s="191"/>
      <c r="RA51" s="192"/>
      <c r="RB51" s="190"/>
      <c r="RC51" s="191"/>
      <c r="RD51" s="192"/>
      <c r="RE51" s="190"/>
      <c r="RF51" s="191"/>
      <c r="RG51" s="192"/>
      <c r="RH51" s="190"/>
      <c r="RI51" s="191"/>
      <c r="RJ51" s="192"/>
      <c r="RK51" s="190"/>
      <c r="RL51" s="191"/>
      <c r="RM51" s="192"/>
      <c r="RN51" s="190"/>
      <c r="RO51" s="191"/>
      <c r="RP51" s="192"/>
      <c r="RQ51" s="190"/>
      <c r="RR51" s="191"/>
      <c r="RS51" s="192"/>
      <c r="RT51" s="190"/>
      <c r="RU51" s="191"/>
      <c r="RV51" s="192"/>
      <c r="RW51" s="190"/>
      <c r="RX51" s="191"/>
      <c r="RY51" s="192"/>
      <c r="RZ51" s="190"/>
      <c r="SA51" s="191"/>
      <c r="SB51" s="192"/>
      <c r="SC51" s="190"/>
      <c r="SD51" s="191"/>
      <c r="SE51" s="192"/>
      <c r="SF51" s="190"/>
      <c r="SG51" s="191"/>
      <c r="SH51" s="192"/>
      <c r="SI51" s="190"/>
      <c r="SJ51" s="191"/>
      <c r="SK51" s="192"/>
      <c r="SL51" s="190"/>
      <c r="SM51" s="191"/>
      <c r="SN51" s="192"/>
      <c r="SO51" s="190"/>
      <c r="SP51" s="191"/>
      <c r="SQ51" s="192"/>
      <c r="SR51" s="190"/>
      <c r="SS51" s="191"/>
      <c r="ST51" s="192"/>
      <c r="SU51" s="190"/>
      <c r="SV51" s="191"/>
      <c r="SW51" s="192"/>
      <c r="SX51" s="190"/>
      <c r="SY51" s="191"/>
      <c r="SZ51" s="192"/>
      <c r="TA51" s="190"/>
      <c r="TB51" s="191"/>
      <c r="TC51" s="192"/>
      <c r="TD51" s="190"/>
      <c r="TE51" s="191"/>
      <c r="TF51" s="192"/>
      <c r="TG51" s="190"/>
      <c r="TH51" s="191"/>
      <c r="TI51" s="192"/>
      <c r="TJ51" s="190"/>
      <c r="TK51" s="191"/>
      <c r="TL51" s="192"/>
      <c r="TM51" s="190"/>
      <c r="TN51" s="191"/>
      <c r="TO51" s="192"/>
      <c r="TP51" s="190"/>
      <c r="TQ51" s="191"/>
      <c r="TR51" s="192"/>
      <c r="TS51" s="190"/>
      <c r="TT51" s="191"/>
      <c r="TU51" s="192"/>
      <c r="TV51" s="190"/>
      <c r="TW51" s="191"/>
      <c r="TX51" s="192"/>
      <c r="TY51" s="190"/>
      <c r="TZ51" s="191"/>
      <c r="UA51" s="192"/>
      <c r="UB51" s="190"/>
      <c r="UC51" s="191"/>
      <c r="UD51" s="192"/>
      <c r="UE51" s="190"/>
      <c r="UF51" s="191"/>
      <c r="UG51" s="192"/>
      <c r="UH51" s="190"/>
      <c r="UI51" s="191"/>
      <c r="UJ51" s="192"/>
      <c r="UK51" s="190"/>
      <c r="UL51" s="191"/>
      <c r="UM51" s="192"/>
      <c r="UN51" s="190"/>
      <c r="UO51" s="191"/>
      <c r="UP51" s="192"/>
      <c r="UQ51" s="190"/>
      <c r="UR51" s="191"/>
      <c r="US51" s="192"/>
      <c r="UT51" s="190"/>
      <c r="UU51" s="191"/>
      <c r="UV51" s="192"/>
      <c r="UW51" s="190"/>
      <c r="UX51" s="191"/>
      <c r="UY51" s="192"/>
      <c r="UZ51" s="190"/>
      <c r="VA51" s="191"/>
      <c r="VB51" s="192"/>
      <c r="VC51" s="190"/>
      <c r="VD51" s="191"/>
      <c r="VE51" s="192"/>
      <c r="VF51" s="190"/>
      <c r="VG51" s="191"/>
      <c r="VH51" s="192"/>
      <c r="VI51" s="190"/>
      <c r="VJ51" s="191"/>
      <c r="VK51" s="192"/>
      <c r="VL51" s="190"/>
      <c r="VM51" s="191"/>
      <c r="VN51" s="192"/>
      <c r="VO51" s="190"/>
      <c r="VP51" s="191"/>
      <c r="VQ51" s="192"/>
      <c r="VR51" s="190"/>
      <c r="VS51" s="191"/>
      <c r="VT51" s="192"/>
      <c r="VU51" s="190"/>
      <c r="VV51" s="191"/>
      <c r="VW51" s="192"/>
      <c r="VX51" s="190"/>
      <c r="VY51" s="191"/>
      <c r="VZ51" s="192"/>
      <c r="WA51" s="190"/>
      <c r="WB51" s="191"/>
      <c r="WC51" s="192"/>
      <c r="WD51" s="190"/>
      <c r="WE51" s="191"/>
      <c r="WF51" s="192"/>
      <c r="WG51" s="190"/>
      <c r="WH51" s="191"/>
      <c r="WI51" s="192"/>
      <c r="WJ51" s="190"/>
      <c r="WK51" s="191"/>
      <c r="WL51" s="192"/>
      <c r="WM51" s="190"/>
      <c r="WN51" s="191"/>
      <c r="WO51" s="192"/>
      <c r="WP51" s="190"/>
      <c r="WQ51" s="191"/>
      <c r="WR51" s="192"/>
      <c r="WS51" s="190"/>
      <c r="WT51" s="191"/>
      <c r="WU51" s="192"/>
      <c r="WV51" s="190"/>
      <c r="WW51" s="191"/>
      <c r="WX51" s="192"/>
      <c r="WY51" s="190"/>
      <c r="WZ51" s="191"/>
      <c r="XA51" s="192"/>
      <c r="XB51" s="190"/>
      <c r="XC51" s="191"/>
      <c r="XD51" s="192"/>
      <c r="XE51" s="190"/>
      <c r="XF51" s="191"/>
      <c r="XG51" s="192"/>
      <c r="XH51" s="190"/>
      <c r="XI51" s="191"/>
      <c r="XJ51" s="192"/>
      <c r="XK51" s="190"/>
      <c r="XL51" s="191"/>
      <c r="XM51" s="192"/>
      <c r="XN51" s="190"/>
      <c r="XO51" s="191"/>
      <c r="XP51" s="192"/>
      <c r="XQ51" s="190"/>
      <c r="XR51" s="191"/>
      <c r="XS51" s="192"/>
      <c r="XT51" s="190"/>
      <c r="XU51" s="191"/>
      <c r="XV51" s="192"/>
      <c r="XW51" s="190"/>
      <c r="XX51" s="191"/>
      <c r="XY51" s="192"/>
      <c r="XZ51" s="190"/>
      <c r="YA51" s="191"/>
      <c r="YB51" s="192"/>
      <c r="YC51" s="190"/>
      <c r="YD51" s="191"/>
      <c r="YE51" s="192"/>
      <c r="YF51" s="190"/>
      <c r="YG51" s="191"/>
      <c r="YH51" s="192"/>
      <c r="YI51" s="190"/>
      <c r="YJ51" s="191"/>
      <c r="YK51" s="192"/>
      <c r="YL51" s="190"/>
      <c r="YM51" s="191"/>
      <c r="YN51" s="192"/>
      <c r="YO51" s="190"/>
      <c r="YP51" s="191"/>
      <c r="YQ51" s="192"/>
      <c r="YR51" s="190"/>
      <c r="YS51" s="191"/>
      <c r="YT51" s="192"/>
      <c r="YU51" s="190"/>
      <c r="YV51" s="191"/>
      <c r="YW51" s="192"/>
      <c r="YX51" s="190"/>
      <c r="YY51" s="191"/>
      <c r="YZ51" s="192"/>
      <c r="ZA51" s="190"/>
      <c r="ZB51" s="191"/>
      <c r="ZC51" s="192"/>
      <c r="ZD51" s="190"/>
      <c r="ZE51" s="191"/>
      <c r="ZF51" s="192"/>
      <c r="ZG51" s="190"/>
      <c r="ZH51" s="191"/>
      <c r="ZI51" s="192"/>
      <c r="ZJ51" s="190"/>
      <c r="ZK51" s="191"/>
      <c r="ZL51" s="192"/>
      <c r="ZM51" s="190"/>
      <c r="ZN51" s="191"/>
      <c r="ZO51" s="192"/>
      <c r="ZP51" s="190"/>
      <c r="ZQ51" s="191"/>
      <c r="ZR51" s="192"/>
      <c r="ZS51" s="190"/>
      <c r="ZT51" s="191"/>
      <c r="ZU51" s="192"/>
      <c r="ZV51" s="190"/>
      <c r="ZW51" s="191"/>
      <c r="ZX51" s="192"/>
      <c r="ZY51" s="190"/>
      <c r="ZZ51" s="191"/>
      <c r="AAA51" s="192"/>
      <c r="AAB51" s="190"/>
      <c r="AAC51" s="191"/>
      <c r="AAD51" s="192"/>
      <c r="AAE51" s="190"/>
      <c r="AAF51" s="191"/>
      <c r="AAG51" s="192"/>
      <c r="AAH51" s="190"/>
      <c r="AAI51" s="191"/>
      <c r="AAJ51" s="192"/>
      <c r="AAK51" s="190"/>
      <c r="AAL51" s="191"/>
      <c r="AAM51" s="192"/>
      <c r="AAN51" s="190"/>
      <c r="AAO51" s="191"/>
      <c r="AAP51" s="192"/>
      <c r="AAQ51" s="190"/>
      <c r="AAR51" s="191"/>
      <c r="AAS51" s="192"/>
      <c r="AAT51" s="190"/>
      <c r="AAU51" s="191"/>
      <c r="AAV51" s="192"/>
      <c r="AAW51" s="190"/>
      <c r="AAX51" s="191"/>
      <c r="AAY51" s="192"/>
      <c r="AAZ51" s="190"/>
      <c r="ABA51" s="191"/>
      <c r="ABB51" s="192"/>
      <c r="ABC51" s="190"/>
      <c r="ABD51" s="191"/>
      <c r="ABE51" s="192"/>
      <c r="ABF51" s="190"/>
      <c r="ABG51" s="191"/>
      <c r="ABH51" s="192"/>
      <c r="ABI51" s="190"/>
      <c r="ABJ51" s="191"/>
      <c r="ABK51" s="192"/>
      <c r="ABL51" s="190"/>
      <c r="ABM51" s="191"/>
      <c r="ABN51" s="192"/>
      <c r="ABO51" s="190"/>
      <c r="ABP51" s="191"/>
      <c r="ABQ51" s="192"/>
      <c r="ABR51" s="190"/>
      <c r="ABS51" s="191"/>
      <c r="ABT51" s="192"/>
      <c r="ABU51" s="190"/>
      <c r="ABV51" s="191"/>
      <c r="ABW51" s="192"/>
      <c r="ABX51" s="190"/>
      <c r="ABY51" s="191"/>
      <c r="ABZ51" s="192"/>
      <c r="ACA51" s="190"/>
      <c r="ACB51" s="191"/>
      <c r="ACC51" s="192"/>
      <c r="ACD51" s="190"/>
      <c r="ACE51" s="191"/>
      <c r="ACF51" s="192"/>
      <c r="ACG51" s="190"/>
      <c r="ACH51" s="191"/>
      <c r="ACI51" s="192"/>
      <c r="ACJ51" s="190"/>
      <c r="ACK51" s="191"/>
      <c r="ACL51" s="192"/>
      <c r="ACM51" s="190"/>
      <c r="ACN51" s="191"/>
      <c r="ACO51" s="192"/>
      <c r="ACP51" s="190"/>
      <c r="ACQ51" s="191"/>
      <c r="ACR51" s="192"/>
      <c r="ACS51" s="190"/>
      <c r="ACT51" s="191"/>
      <c r="ACU51" s="192"/>
      <c r="ACV51" s="190"/>
      <c r="ACW51" s="191"/>
      <c r="ACX51" s="192"/>
      <c r="ACY51" s="190"/>
      <c r="ACZ51" s="191"/>
      <c r="ADA51" s="192"/>
      <c r="ADB51" s="190"/>
      <c r="ADC51" s="191"/>
      <c r="ADD51" s="192"/>
      <c r="ADE51" s="190"/>
      <c r="ADF51" s="191"/>
      <c r="ADG51" s="192"/>
      <c r="ADH51" s="190"/>
      <c r="ADI51" s="191"/>
      <c r="ADJ51" s="192"/>
      <c r="ADK51" s="190"/>
      <c r="ADL51" s="191"/>
      <c r="ADM51" s="192"/>
      <c r="ADN51" s="190"/>
      <c r="ADO51" s="191"/>
      <c r="ADP51" s="192"/>
      <c r="ADQ51" s="190"/>
      <c r="ADR51" s="191"/>
      <c r="ADS51" s="192"/>
      <c r="ADT51" s="190"/>
      <c r="ADU51" s="191"/>
      <c r="ADV51" s="192"/>
      <c r="ADW51" s="190"/>
      <c r="ADX51" s="191"/>
      <c r="ADY51" s="192"/>
      <c r="ADZ51" s="190"/>
      <c r="AEA51" s="191"/>
      <c r="AEB51" s="192"/>
      <c r="AEC51" s="190"/>
      <c r="AED51" s="191"/>
      <c r="AEE51" s="192"/>
      <c r="AEF51" s="190"/>
      <c r="AEG51" s="191"/>
      <c r="AEH51" s="192"/>
      <c r="AEI51" s="190"/>
      <c r="AEJ51" s="191"/>
      <c r="AEK51" s="192"/>
      <c r="AEL51" s="190"/>
      <c r="AEM51" s="191"/>
      <c r="AEN51" s="192"/>
      <c r="AEO51" s="190"/>
      <c r="AEP51" s="191"/>
      <c r="AEQ51" s="192"/>
      <c r="AER51" s="190"/>
      <c r="AES51" s="191"/>
      <c r="AET51" s="192"/>
      <c r="AEU51" s="190"/>
      <c r="AEV51" s="191"/>
      <c r="AEW51" s="192"/>
      <c r="AEX51" s="190"/>
      <c r="AEY51" s="191"/>
      <c r="AEZ51" s="192"/>
      <c r="AFA51" s="190"/>
      <c r="AFB51" s="191"/>
      <c r="AFC51" s="192"/>
      <c r="AFD51" s="190"/>
      <c r="AFE51" s="191"/>
      <c r="AFF51" s="192"/>
      <c r="AFG51" s="190"/>
      <c r="AFH51" s="191"/>
      <c r="AFI51" s="192"/>
      <c r="AFJ51" s="190"/>
      <c r="AFK51" s="191"/>
      <c r="AFL51" s="192"/>
      <c r="AFM51" s="190"/>
      <c r="AFN51" s="191"/>
      <c r="AFO51" s="192"/>
      <c r="AFP51" s="190"/>
      <c r="AFQ51" s="191"/>
      <c r="AFR51" s="192"/>
      <c r="AFS51" s="190"/>
      <c r="AFT51" s="191"/>
      <c r="AFU51" s="192"/>
      <c r="AFV51" s="190"/>
      <c r="AFW51" s="191"/>
      <c r="AFX51" s="192"/>
      <c r="AFY51" s="190"/>
      <c r="AFZ51" s="191"/>
      <c r="AGA51" s="192"/>
      <c r="AGB51" s="190"/>
      <c r="AGC51" s="191"/>
      <c r="AGD51" s="192"/>
      <c r="AGE51" s="190"/>
      <c r="AGF51" s="191"/>
      <c r="AGG51" s="192"/>
      <c r="AGH51" s="190"/>
      <c r="AGI51" s="191"/>
      <c r="AGJ51" s="192"/>
      <c r="AGK51" s="190"/>
      <c r="AGL51" s="191"/>
      <c r="AGM51" s="192"/>
      <c r="AGN51" s="190"/>
      <c r="AGO51" s="191"/>
      <c r="AGP51" s="192"/>
      <c r="AGQ51" s="190"/>
      <c r="AGR51" s="191"/>
      <c r="AGS51" s="192"/>
      <c r="AGT51" s="190"/>
      <c r="AGU51" s="191"/>
      <c r="AGV51" s="192"/>
      <c r="AGW51" s="190"/>
      <c r="AGX51" s="191"/>
      <c r="AGY51" s="192"/>
      <c r="AGZ51" s="190"/>
      <c r="AHA51" s="191"/>
      <c r="AHB51" s="192"/>
      <c r="AHC51" s="190"/>
      <c r="AHD51" s="191"/>
      <c r="AHE51" s="192"/>
      <c r="AHF51" s="190"/>
      <c r="AHG51" s="191"/>
      <c r="AHH51" s="192"/>
      <c r="AHI51" s="190"/>
      <c r="AHJ51" s="191"/>
      <c r="AHK51" s="192"/>
      <c r="AHL51" s="190"/>
      <c r="AHM51" s="191"/>
      <c r="AHN51" s="192"/>
      <c r="AHO51" s="190"/>
      <c r="AHP51" s="191"/>
      <c r="AHQ51" s="192"/>
      <c r="AHR51" s="190"/>
      <c r="AHS51" s="191"/>
      <c r="AHT51" s="192"/>
      <c r="AHU51" s="190"/>
      <c r="AHV51" s="191"/>
    </row>
    <row r="52" spans="2:906" s="15" customFormat="1" x14ac:dyDescent="0.2">
      <c r="B52" s="16"/>
      <c r="C52" s="62"/>
      <c r="D52" s="63"/>
      <c r="E52" s="99"/>
      <c r="F52" s="50"/>
      <c r="G52" s="53"/>
      <c r="H52" s="100"/>
      <c r="I52" s="52"/>
      <c r="J52" s="53"/>
      <c r="K52" s="100"/>
      <c r="L52" s="52"/>
      <c r="M52" s="53"/>
      <c r="N52" s="100"/>
      <c r="O52" s="52"/>
      <c r="P52" s="53"/>
      <c r="Q52" s="100"/>
      <c r="R52" s="52"/>
      <c r="S52" s="53"/>
      <c r="T52" s="100"/>
      <c r="U52" s="52"/>
      <c r="V52" s="53"/>
      <c r="W52" s="100"/>
      <c r="X52" s="52"/>
      <c r="Y52" s="53"/>
      <c r="Z52" s="100"/>
      <c r="AA52" s="52"/>
      <c r="AB52" s="53"/>
      <c r="AC52" s="100"/>
      <c r="AD52" s="52"/>
      <c r="AE52" s="53"/>
      <c r="AF52" s="100"/>
      <c r="AG52" s="52"/>
      <c r="AH52" s="53"/>
      <c r="AI52" s="100"/>
      <c r="AJ52" s="52"/>
      <c r="AK52" s="53"/>
      <c r="AL52" s="100"/>
      <c r="AM52" s="52"/>
      <c r="AN52" s="53"/>
      <c r="AO52" s="100"/>
      <c r="AP52" s="52"/>
      <c r="AQ52" s="53"/>
      <c r="AR52" s="100"/>
      <c r="AS52" s="52"/>
      <c r="AT52" s="53"/>
      <c r="AU52" s="100"/>
      <c r="AV52" s="52"/>
      <c r="AW52" s="53"/>
      <c r="AX52" s="100"/>
      <c r="AY52" s="52"/>
      <c r="AZ52" s="53"/>
      <c r="BA52" s="100"/>
      <c r="BB52" s="52"/>
      <c r="BC52" s="53"/>
      <c r="BD52" s="100"/>
      <c r="BE52" s="52"/>
      <c r="BF52" s="53"/>
      <c r="BG52" s="100"/>
      <c r="BH52" s="52"/>
      <c r="BI52" s="53"/>
      <c r="BJ52" s="100"/>
      <c r="BK52" s="52"/>
      <c r="BL52" s="53"/>
      <c r="BM52" s="100"/>
      <c r="BN52" s="52"/>
      <c r="BO52" s="53"/>
      <c r="BP52" s="100"/>
      <c r="BQ52" s="52"/>
      <c r="BR52" s="53"/>
      <c r="BS52" s="100"/>
      <c r="BT52" s="52"/>
      <c r="BU52" s="53"/>
      <c r="BV52" s="100"/>
      <c r="BW52" s="52"/>
      <c r="BX52" s="53"/>
      <c r="BY52" s="100"/>
      <c r="BZ52" s="52"/>
      <c r="CA52" s="53"/>
      <c r="CB52" s="100"/>
      <c r="CC52" s="52"/>
      <c r="CD52" s="53"/>
      <c r="CE52" s="100"/>
      <c r="CF52" s="52"/>
      <c r="CG52" s="53"/>
      <c r="CH52" s="100"/>
      <c r="CI52" s="52"/>
      <c r="CJ52" s="53"/>
      <c r="CK52" s="100"/>
      <c r="CL52" s="52"/>
      <c r="CM52" s="53"/>
      <c r="CN52" s="100"/>
      <c r="CO52" s="52"/>
      <c r="CP52" s="53"/>
      <c r="CQ52" s="100"/>
      <c r="CR52" s="52"/>
      <c r="CS52" s="53"/>
      <c r="CT52" s="100"/>
      <c r="CU52" s="52"/>
      <c r="CV52" s="53"/>
      <c r="CW52" s="100"/>
      <c r="CX52" s="52"/>
      <c r="CY52" s="53"/>
      <c r="CZ52" s="100"/>
      <c r="DA52" s="52"/>
      <c r="DB52" s="53"/>
      <c r="DC52" s="100"/>
      <c r="DD52" s="52"/>
      <c r="DE52" s="53"/>
      <c r="DF52" s="100"/>
      <c r="DG52" s="52"/>
      <c r="DH52" s="53"/>
      <c r="DI52" s="100"/>
      <c r="DJ52" s="52"/>
      <c r="DK52" s="53"/>
      <c r="DL52" s="100"/>
      <c r="DM52" s="52"/>
      <c r="DN52" s="53"/>
      <c r="DO52" s="100"/>
      <c r="DP52" s="52"/>
      <c r="DQ52" s="53"/>
      <c r="DR52" s="100"/>
      <c r="DS52" s="52"/>
      <c r="DT52" s="53"/>
      <c r="DU52" s="100"/>
      <c r="DV52" s="52"/>
      <c r="DW52" s="53"/>
      <c r="DX52" s="100"/>
      <c r="DY52" s="52"/>
      <c r="DZ52" s="53"/>
      <c r="EA52" s="100"/>
      <c r="EB52" s="52"/>
      <c r="EC52" s="53"/>
      <c r="ED52" s="100"/>
      <c r="EE52" s="52"/>
      <c r="EF52" s="53"/>
      <c r="EG52" s="100"/>
      <c r="EH52" s="52"/>
      <c r="EI52" s="53"/>
      <c r="EJ52" s="100"/>
      <c r="EK52" s="52"/>
      <c r="EL52" s="53"/>
      <c r="EM52" s="100"/>
      <c r="EN52" s="52"/>
      <c r="EO52" s="53"/>
      <c r="EP52" s="100"/>
      <c r="EQ52" s="52"/>
      <c r="ER52" s="53"/>
      <c r="ES52" s="100"/>
      <c r="ET52" s="52"/>
      <c r="EU52" s="53"/>
      <c r="EV52" s="100"/>
      <c r="EW52" s="52"/>
      <c r="EX52" s="53"/>
      <c r="EY52" s="100"/>
      <c r="EZ52" s="52"/>
      <c r="FA52" s="53"/>
      <c r="FB52" s="100"/>
      <c r="FC52" s="52"/>
      <c r="FD52" s="53"/>
      <c r="FE52" s="100"/>
      <c r="FF52" s="52"/>
      <c r="FG52" s="53"/>
      <c r="FH52" s="100"/>
      <c r="FI52" s="52"/>
      <c r="FJ52" s="53"/>
      <c r="FK52" s="100"/>
      <c r="FL52" s="52"/>
      <c r="FM52" s="53"/>
      <c r="FN52" s="100"/>
      <c r="FO52" s="52"/>
      <c r="FP52" s="53"/>
      <c r="FQ52" s="100"/>
      <c r="FR52" s="52"/>
      <c r="FS52" s="53"/>
      <c r="FT52" s="100"/>
      <c r="FU52" s="52"/>
      <c r="FV52" s="53"/>
      <c r="FW52" s="100"/>
      <c r="FX52" s="52"/>
      <c r="FY52" s="53"/>
      <c r="FZ52" s="100"/>
      <c r="GA52" s="52"/>
      <c r="GB52" s="53"/>
      <c r="GC52" s="100"/>
      <c r="GD52" s="52"/>
      <c r="GE52" s="53"/>
      <c r="GF52" s="100"/>
      <c r="GG52" s="52"/>
      <c r="GH52" s="53"/>
      <c r="GI52" s="100"/>
      <c r="GJ52" s="52"/>
      <c r="GK52" s="53"/>
      <c r="GL52" s="100"/>
      <c r="GM52" s="52"/>
      <c r="GN52" s="53"/>
      <c r="GO52" s="100"/>
      <c r="GP52" s="52"/>
      <c r="GQ52" s="53"/>
      <c r="GR52" s="100"/>
      <c r="GS52" s="52"/>
      <c r="GT52" s="53"/>
      <c r="GU52" s="100"/>
      <c r="GV52" s="52"/>
      <c r="GW52" s="53"/>
      <c r="GX52" s="100"/>
      <c r="GY52" s="52"/>
      <c r="GZ52" s="53"/>
      <c r="HA52" s="100"/>
      <c r="HB52" s="52"/>
      <c r="HC52" s="53"/>
      <c r="HD52" s="100"/>
      <c r="HE52" s="52"/>
      <c r="HF52" s="53"/>
      <c r="HG52" s="100"/>
      <c r="HH52" s="52"/>
      <c r="HI52" s="53"/>
      <c r="HJ52" s="100"/>
      <c r="HK52" s="52"/>
      <c r="HL52" s="53"/>
      <c r="HM52" s="100"/>
      <c r="HN52" s="52"/>
      <c r="HO52" s="53"/>
      <c r="HP52" s="100"/>
      <c r="HQ52" s="52"/>
      <c r="HR52" s="53"/>
      <c r="HS52" s="100"/>
      <c r="HT52" s="52"/>
      <c r="HU52" s="53"/>
      <c r="HV52" s="100"/>
      <c r="HW52" s="52"/>
      <c r="HX52" s="53"/>
      <c r="HY52" s="100"/>
      <c r="HZ52" s="52"/>
      <c r="IA52" s="53"/>
      <c r="IB52" s="100"/>
      <c r="IC52" s="52"/>
      <c r="ID52" s="53"/>
      <c r="IE52" s="100"/>
      <c r="IF52" s="52"/>
      <c r="IG52" s="53"/>
      <c r="IH52" s="100"/>
      <c r="II52" s="52"/>
      <c r="IJ52" s="53"/>
      <c r="IK52" s="100"/>
      <c r="IL52" s="52"/>
      <c r="IM52" s="53"/>
      <c r="IN52" s="100"/>
      <c r="IO52" s="52"/>
      <c r="IP52" s="53"/>
      <c r="IQ52" s="100"/>
      <c r="IR52" s="52"/>
      <c r="IS52" s="53"/>
      <c r="IT52" s="100"/>
      <c r="IU52" s="52"/>
      <c r="IV52" s="53"/>
      <c r="IW52" s="100"/>
      <c r="IX52" s="52"/>
      <c r="IY52" s="53"/>
      <c r="IZ52" s="100"/>
      <c r="JA52" s="52"/>
      <c r="JB52" s="53"/>
      <c r="JC52" s="100"/>
      <c r="JD52" s="52"/>
      <c r="JE52" s="53"/>
      <c r="JF52" s="100"/>
      <c r="JG52" s="52"/>
      <c r="JH52" s="53"/>
      <c r="JI52" s="100"/>
      <c r="JJ52" s="52"/>
      <c r="JK52" s="53"/>
      <c r="JL52" s="100"/>
      <c r="JM52" s="52"/>
      <c r="JN52" s="53"/>
      <c r="JO52" s="100"/>
      <c r="JP52" s="52"/>
      <c r="JQ52" s="53"/>
      <c r="JR52" s="100"/>
      <c r="JS52" s="52"/>
      <c r="JT52" s="53"/>
      <c r="JU52" s="100"/>
      <c r="JV52" s="52"/>
      <c r="JW52" s="53"/>
      <c r="JX52" s="100"/>
      <c r="JY52" s="52"/>
      <c r="JZ52" s="53"/>
      <c r="KA52" s="100"/>
      <c r="KB52" s="52"/>
      <c r="KC52" s="53"/>
      <c r="KD52" s="100"/>
      <c r="KE52" s="52"/>
      <c r="KF52" s="53"/>
      <c r="KG52" s="100"/>
      <c r="KH52" s="52"/>
      <c r="KI52" s="53"/>
      <c r="KJ52" s="100"/>
      <c r="KK52" s="52"/>
      <c r="KL52" s="53"/>
      <c r="KM52" s="100"/>
      <c r="KN52" s="52"/>
      <c r="KO52" s="53"/>
      <c r="KP52" s="100"/>
      <c r="KQ52" s="52"/>
      <c r="KR52" s="53"/>
      <c r="KS52" s="100"/>
      <c r="KT52" s="52"/>
      <c r="KU52" s="53"/>
      <c r="KV52" s="100"/>
      <c r="KW52" s="52"/>
      <c r="KX52" s="53"/>
      <c r="KY52" s="100"/>
      <c r="KZ52" s="52"/>
      <c r="LA52" s="53"/>
      <c r="LB52" s="100"/>
      <c r="LC52" s="52"/>
      <c r="LD52" s="53"/>
      <c r="LE52" s="100"/>
      <c r="LF52" s="52"/>
      <c r="LG52" s="53"/>
      <c r="LH52" s="100"/>
      <c r="LI52" s="52"/>
      <c r="LJ52" s="53"/>
      <c r="LK52" s="100"/>
      <c r="LL52" s="52"/>
      <c r="LM52" s="53"/>
      <c r="LN52" s="100"/>
      <c r="LO52" s="52"/>
      <c r="LP52" s="53"/>
      <c r="LQ52" s="100"/>
      <c r="LR52" s="52"/>
      <c r="LS52" s="53"/>
      <c r="LT52" s="100"/>
      <c r="LU52" s="52"/>
      <c r="LV52" s="53"/>
      <c r="LW52" s="100"/>
      <c r="LX52" s="52"/>
      <c r="LY52" s="53"/>
      <c r="LZ52" s="100"/>
      <c r="MA52" s="52"/>
      <c r="MB52" s="53"/>
      <c r="MC52" s="100"/>
      <c r="MD52" s="52"/>
      <c r="ME52" s="53"/>
      <c r="MF52" s="100"/>
      <c r="MG52" s="52"/>
      <c r="MH52" s="53"/>
      <c r="MI52" s="100"/>
      <c r="MJ52" s="52"/>
      <c r="MK52" s="53"/>
      <c r="ML52" s="100"/>
      <c r="MM52" s="52"/>
      <c r="MN52" s="53"/>
      <c r="MO52" s="100"/>
      <c r="MP52" s="52"/>
      <c r="MQ52" s="53"/>
      <c r="MR52" s="100"/>
      <c r="MS52" s="52"/>
      <c r="MT52" s="53"/>
      <c r="MU52" s="100"/>
      <c r="MV52" s="52"/>
      <c r="MW52" s="53"/>
      <c r="MX52" s="100"/>
      <c r="MY52" s="52"/>
      <c r="MZ52" s="53"/>
      <c r="NA52" s="100"/>
      <c r="NB52" s="52"/>
      <c r="NC52" s="53"/>
      <c r="ND52" s="100"/>
      <c r="NE52" s="52"/>
      <c r="NF52" s="53"/>
      <c r="NG52" s="100"/>
      <c r="NH52" s="52"/>
      <c r="NI52" s="53"/>
      <c r="NJ52" s="100"/>
      <c r="NK52" s="52"/>
      <c r="NL52" s="53"/>
      <c r="NM52" s="100"/>
      <c r="NN52" s="52"/>
      <c r="NO52" s="53"/>
      <c r="NP52" s="100"/>
      <c r="NQ52" s="52"/>
      <c r="NR52" s="53"/>
      <c r="NS52" s="100"/>
      <c r="NT52" s="52"/>
      <c r="NU52" s="53"/>
      <c r="NV52" s="100"/>
      <c r="NW52" s="52"/>
      <c r="NX52" s="53"/>
      <c r="NY52" s="100"/>
      <c r="NZ52" s="52"/>
      <c r="OA52" s="53"/>
      <c r="OB52" s="100"/>
      <c r="OC52" s="52"/>
      <c r="OD52" s="53"/>
      <c r="OE52" s="100"/>
      <c r="OF52" s="52"/>
      <c r="OG52" s="53"/>
      <c r="OH52" s="100"/>
      <c r="OI52" s="52"/>
      <c r="OJ52" s="53"/>
      <c r="OK52" s="100"/>
      <c r="OL52" s="52"/>
      <c r="OM52" s="53"/>
      <c r="ON52" s="100"/>
      <c r="OO52" s="52"/>
      <c r="OP52" s="53"/>
      <c r="OQ52" s="100"/>
      <c r="OR52" s="52"/>
      <c r="OS52" s="53"/>
      <c r="OT52" s="100"/>
      <c r="OU52" s="52"/>
      <c r="OV52" s="53"/>
      <c r="OW52" s="100"/>
      <c r="OX52" s="52"/>
      <c r="OY52" s="53"/>
      <c r="OZ52" s="100"/>
      <c r="PA52" s="52"/>
      <c r="PB52" s="53"/>
      <c r="PC52" s="100"/>
      <c r="PD52" s="52"/>
      <c r="PE52" s="53"/>
      <c r="PF52" s="100"/>
      <c r="PG52" s="52"/>
      <c r="PH52" s="53"/>
      <c r="PI52" s="100"/>
      <c r="PJ52" s="52"/>
      <c r="PK52" s="53"/>
      <c r="PL52" s="100"/>
      <c r="PM52" s="52"/>
      <c r="PN52" s="53"/>
      <c r="PO52" s="100"/>
      <c r="PP52" s="52"/>
      <c r="PQ52" s="53"/>
      <c r="PR52" s="100"/>
      <c r="PS52" s="52"/>
      <c r="PT52" s="53"/>
      <c r="PU52" s="100"/>
      <c r="PV52" s="52"/>
      <c r="PW52" s="53"/>
      <c r="PX52" s="100"/>
      <c r="PY52" s="52"/>
      <c r="PZ52" s="53"/>
      <c r="QA52" s="100"/>
      <c r="QB52" s="52"/>
      <c r="QC52" s="53"/>
      <c r="QD52" s="100"/>
      <c r="QE52" s="52"/>
      <c r="QF52" s="53"/>
      <c r="QG52" s="100"/>
      <c r="QH52" s="52"/>
      <c r="QI52" s="53"/>
      <c r="QJ52" s="100"/>
      <c r="QK52" s="52"/>
      <c r="QL52" s="53"/>
      <c r="QM52" s="100"/>
      <c r="QN52" s="52"/>
      <c r="QO52" s="53"/>
      <c r="QP52" s="100"/>
      <c r="QQ52" s="52"/>
      <c r="QR52" s="53"/>
      <c r="QS52" s="100"/>
      <c r="QT52" s="52"/>
      <c r="QU52" s="53"/>
      <c r="QV52" s="100"/>
      <c r="QW52" s="52"/>
      <c r="QX52" s="53"/>
      <c r="QY52" s="100"/>
      <c r="QZ52" s="52"/>
      <c r="RA52" s="53"/>
      <c r="RB52" s="100"/>
      <c r="RC52" s="52"/>
      <c r="RD52" s="53"/>
      <c r="RE52" s="100"/>
      <c r="RF52" s="52"/>
      <c r="RG52" s="53"/>
      <c r="RH52" s="100"/>
      <c r="RI52" s="52"/>
      <c r="RJ52" s="53"/>
      <c r="RK52" s="100"/>
      <c r="RL52" s="52"/>
      <c r="RM52" s="53"/>
      <c r="RN52" s="100"/>
      <c r="RO52" s="52"/>
      <c r="RP52" s="53"/>
      <c r="RQ52" s="100"/>
      <c r="RR52" s="52"/>
      <c r="RS52" s="53"/>
      <c r="RT52" s="100"/>
      <c r="RU52" s="52"/>
      <c r="RV52" s="53"/>
      <c r="RW52" s="100"/>
      <c r="RX52" s="52"/>
      <c r="RY52" s="53"/>
      <c r="RZ52" s="100"/>
      <c r="SA52" s="52"/>
      <c r="SB52" s="53"/>
      <c r="SC52" s="100"/>
      <c r="SD52" s="52"/>
      <c r="SE52" s="53"/>
      <c r="SF52" s="100"/>
      <c r="SG52" s="52"/>
      <c r="SH52" s="53"/>
      <c r="SI52" s="100"/>
      <c r="SJ52" s="52"/>
      <c r="SK52" s="53"/>
      <c r="SL52" s="100"/>
      <c r="SM52" s="52"/>
      <c r="SN52" s="53"/>
      <c r="SO52" s="100"/>
      <c r="SP52" s="52"/>
      <c r="SQ52" s="53"/>
      <c r="SR52" s="100"/>
      <c r="SS52" s="52"/>
      <c r="ST52" s="53"/>
      <c r="SU52" s="100"/>
      <c r="SV52" s="52"/>
      <c r="SW52" s="53"/>
      <c r="SX52" s="100"/>
      <c r="SY52" s="52"/>
      <c r="SZ52" s="53"/>
      <c r="TA52" s="100"/>
      <c r="TB52" s="52"/>
      <c r="TC52" s="53"/>
      <c r="TD52" s="100"/>
      <c r="TE52" s="52"/>
      <c r="TF52" s="53"/>
      <c r="TG52" s="100"/>
      <c r="TH52" s="52"/>
      <c r="TI52" s="53"/>
      <c r="TJ52" s="100"/>
      <c r="TK52" s="52"/>
      <c r="TL52" s="53"/>
      <c r="TM52" s="100"/>
      <c r="TN52" s="52"/>
      <c r="TO52" s="53"/>
      <c r="TP52" s="100"/>
      <c r="TQ52" s="52"/>
      <c r="TR52" s="53"/>
      <c r="TS52" s="100"/>
      <c r="TT52" s="52"/>
      <c r="TU52" s="53"/>
      <c r="TV52" s="100"/>
      <c r="TW52" s="52"/>
      <c r="TX52" s="53"/>
      <c r="TY52" s="100"/>
      <c r="TZ52" s="52"/>
      <c r="UA52" s="53"/>
      <c r="UB52" s="100"/>
      <c r="UC52" s="52"/>
      <c r="UD52" s="53"/>
      <c r="UE52" s="100"/>
      <c r="UF52" s="52"/>
      <c r="UG52" s="53"/>
      <c r="UH52" s="100"/>
      <c r="UI52" s="52"/>
      <c r="UJ52" s="53"/>
      <c r="UK52" s="100"/>
      <c r="UL52" s="52"/>
      <c r="UM52" s="53"/>
      <c r="UN52" s="100"/>
      <c r="UO52" s="52"/>
      <c r="UP52" s="53"/>
      <c r="UQ52" s="100"/>
      <c r="UR52" s="52"/>
      <c r="US52" s="53"/>
      <c r="UT52" s="100"/>
      <c r="UU52" s="52"/>
      <c r="UV52" s="53"/>
      <c r="UW52" s="100"/>
      <c r="UX52" s="52"/>
      <c r="UY52" s="53"/>
      <c r="UZ52" s="100"/>
      <c r="VA52" s="52"/>
      <c r="VB52" s="53"/>
      <c r="VC52" s="100"/>
      <c r="VD52" s="52"/>
      <c r="VE52" s="53"/>
      <c r="VF52" s="100"/>
      <c r="VG52" s="52"/>
      <c r="VH52" s="53"/>
      <c r="VI52" s="100"/>
      <c r="VJ52" s="52"/>
      <c r="VK52" s="53"/>
      <c r="VL52" s="100"/>
      <c r="VM52" s="52"/>
      <c r="VN52" s="53"/>
      <c r="VO52" s="100"/>
      <c r="VP52" s="52"/>
      <c r="VQ52" s="53"/>
      <c r="VR52" s="100"/>
      <c r="VS52" s="52"/>
      <c r="VT52" s="53"/>
      <c r="VU52" s="100"/>
      <c r="VV52" s="52"/>
      <c r="VW52" s="53"/>
      <c r="VX52" s="100"/>
      <c r="VY52" s="52"/>
      <c r="VZ52" s="53"/>
      <c r="WA52" s="100"/>
      <c r="WB52" s="52"/>
      <c r="WC52" s="53"/>
      <c r="WD52" s="100"/>
      <c r="WE52" s="52"/>
      <c r="WF52" s="53"/>
      <c r="WG52" s="100"/>
      <c r="WH52" s="52"/>
      <c r="WI52" s="53"/>
      <c r="WJ52" s="100"/>
      <c r="WK52" s="52"/>
      <c r="WL52" s="53"/>
      <c r="WM52" s="100"/>
      <c r="WN52" s="52"/>
      <c r="WO52" s="53"/>
      <c r="WP52" s="100"/>
      <c r="WQ52" s="52"/>
      <c r="WR52" s="53"/>
      <c r="WS52" s="100"/>
      <c r="WT52" s="52"/>
      <c r="WU52" s="53"/>
      <c r="WV52" s="100"/>
      <c r="WW52" s="52"/>
      <c r="WX52" s="53"/>
      <c r="WY52" s="100"/>
      <c r="WZ52" s="52"/>
      <c r="XA52" s="53"/>
      <c r="XB52" s="100"/>
      <c r="XC52" s="52"/>
      <c r="XD52" s="53"/>
      <c r="XE52" s="100"/>
      <c r="XF52" s="52"/>
      <c r="XG52" s="53"/>
      <c r="XH52" s="100"/>
      <c r="XI52" s="52"/>
      <c r="XJ52" s="53"/>
      <c r="XK52" s="100"/>
      <c r="XL52" s="52"/>
      <c r="XM52" s="53"/>
      <c r="XN52" s="100"/>
      <c r="XO52" s="52"/>
      <c r="XP52" s="53"/>
      <c r="XQ52" s="100"/>
      <c r="XR52" s="52"/>
      <c r="XS52" s="53"/>
      <c r="XT52" s="100"/>
      <c r="XU52" s="52"/>
      <c r="XV52" s="53"/>
      <c r="XW52" s="100"/>
      <c r="XX52" s="52"/>
      <c r="XY52" s="53"/>
      <c r="XZ52" s="100"/>
      <c r="YA52" s="52"/>
      <c r="YB52" s="53"/>
      <c r="YC52" s="100"/>
      <c r="YD52" s="52"/>
      <c r="YE52" s="53"/>
      <c r="YF52" s="100"/>
      <c r="YG52" s="52"/>
      <c r="YH52" s="53"/>
      <c r="YI52" s="100"/>
      <c r="YJ52" s="52"/>
      <c r="YK52" s="53"/>
      <c r="YL52" s="100"/>
      <c r="YM52" s="52"/>
      <c r="YN52" s="53"/>
      <c r="YO52" s="100"/>
      <c r="YP52" s="52"/>
      <c r="YQ52" s="53"/>
      <c r="YR52" s="100"/>
      <c r="YS52" s="52"/>
      <c r="YT52" s="53"/>
      <c r="YU52" s="100"/>
      <c r="YV52" s="52"/>
      <c r="YW52" s="53"/>
      <c r="YX52" s="100"/>
      <c r="YY52" s="52"/>
      <c r="YZ52" s="53"/>
      <c r="ZA52" s="100"/>
      <c r="ZB52" s="52"/>
      <c r="ZC52" s="53"/>
      <c r="ZD52" s="100"/>
      <c r="ZE52" s="52"/>
      <c r="ZF52" s="53"/>
      <c r="ZG52" s="100"/>
      <c r="ZH52" s="52"/>
      <c r="ZI52" s="53"/>
      <c r="ZJ52" s="100"/>
      <c r="ZK52" s="52"/>
      <c r="ZL52" s="53"/>
      <c r="ZM52" s="100"/>
      <c r="ZN52" s="52"/>
      <c r="ZO52" s="53"/>
      <c r="ZP52" s="100"/>
      <c r="ZQ52" s="52"/>
      <c r="ZR52" s="53"/>
      <c r="ZS52" s="100"/>
      <c r="ZT52" s="52"/>
      <c r="ZU52" s="53"/>
      <c r="ZV52" s="100"/>
      <c r="ZW52" s="52"/>
      <c r="ZX52" s="53"/>
      <c r="ZY52" s="100"/>
      <c r="ZZ52" s="52"/>
      <c r="AAA52" s="53"/>
      <c r="AAB52" s="100"/>
      <c r="AAC52" s="52"/>
      <c r="AAD52" s="53"/>
      <c r="AAE52" s="100"/>
      <c r="AAF52" s="52"/>
      <c r="AAG52" s="53"/>
      <c r="AAH52" s="100"/>
      <c r="AAI52" s="52"/>
      <c r="AAJ52" s="53"/>
      <c r="AAK52" s="100"/>
      <c r="AAL52" s="52"/>
      <c r="AAM52" s="53"/>
      <c r="AAN52" s="100"/>
      <c r="AAO52" s="52"/>
      <c r="AAP52" s="53"/>
      <c r="AAQ52" s="100"/>
      <c r="AAR52" s="52"/>
      <c r="AAS52" s="53"/>
      <c r="AAT52" s="100"/>
      <c r="AAU52" s="52"/>
      <c r="AAV52" s="53"/>
      <c r="AAW52" s="100"/>
      <c r="AAX52" s="52"/>
      <c r="AAY52" s="53"/>
      <c r="AAZ52" s="100"/>
      <c r="ABA52" s="52"/>
      <c r="ABB52" s="53"/>
      <c r="ABC52" s="100"/>
      <c r="ABD52" s="52"/>
      <c r="ABE52" s="53"/>
      <c r="ABF52" s="100"/>
      <c r="ABG52" s="52"/>
      <c r="ABH52" s="53"/>
      <c r="ABI52" s="100"/>
      <c r="ABJ52" s="52"/>
      <c r="ABK52" s="53"/>
      <c r="ABL52" s="100"/>
      <c r="ABM52" s="52"/>
      <c r="ABN52" s="53"/>
      <c r="ABO52" s="100"/>
      <c r="ABP52" s="52"/>
      <c r="ABQ52" s="53"/>
      <c r="ABR52" s="100"/>
      <c r="ABS52" s="52"/>
      <c r="ABT52" s="53"/>
      <c r="ABU52" s="100"/>
      <c r="ABV52" s="52"/>
      <c r="ABW52" s="53"/>
      <c r="ABX52" s="100"/>
      <c r="ABY52" s="52"/>
      <c r="ABZ52" s="53"/>
      <c r="ACA52" s="100"/>
      <c r="ACB52" s="52"/>
      <c r="ACC52" s="53"/>
      <c r="ACD52" s="100"/>
      <c r="ACE52" s="52"/>
      <c r="ACF52" s="53"/>
      <c r="ACG52" s="100"/>
      <c r="ACH52" s="52"/>
      <c r="ACI52" s="53"/>
      <c r="ACJ52" s="100"/>
      <c r="ACK52" s="52"/>
      <c r="ACL52" s="53"/>
      <c r="ACM52" s="100"/>
      <c r="ACN52" s="52"/>
      <c r="ACO52" s="53"/>
      <c r="ACP52" s="100"/>
      <c r="ACQ52" s="52"/>
      <c r="ACR52" s="53"/>
      <c r="ACS52" s="100"/>
      <c r="ACT52" s="52"/>
      <c r="ACU52" s="53"/>
      <c r="ACV52" s="100"/>
      <c r="ACW52" s="52"/>
      <c r="ACX52" s="53"/>
      <c r="ACY52" s="100"/>
      <c r="ACZ52" s="52"/>
      <c r="ADA52" s="53"/>
      <c r="ADB52" s="100"/>
      <c r="ADC52" s="52"/>
      <c r="ADD52" s="53"/>
      <c r="ADE52" s="100"/>
      <c r="ADF52" s="52"/>
      <c r="ADG52" s="53"/>
      <c r="ADH52" s="100"/>
      <c r="ADI52" s="52"/>
      <c r="ADJ52" s="53"/>
      <c r="ADK52" s="100"/>
      <c r="ADL52" s="52"/>
      <c r="ADM52" s="53"/>
      <c r="ADN52" s="100"/>
      <c r="ADO52" s="52"/>
      <c r="ADP52" s="53"/>
      <c r="ADQ52" s="100"/>
      <c r="ADR52" s="52"/>
      <c r="ADS52" s="53"/>
      <c r="ADT52" s="100"/>
      <c r="ADU52" s="52"/>
      <c r="ADV52" s="53"/>
      <c r="ADW52" s="100"/>
      <c r="ADX52" s="52"/>
      <c r="ADY52" s="53"/>
      <c r="ADZ52" s="100"/>
      <c r="AEA52" s="52"/>
      <c r="AEB52" s="53"/>
      <c r="AEC52" s="100"/>
      <c r="AED52" s="52"/>
      <c r="AEE52" s="53"/>
      <c r="AEF52" s="100"/>
      <c r="AEG52" s="52"/>
      <c r="AEH52" s="53"/>
      <c r="AEI52" s="100"/>
      <c r="AEJ52" s="52"/>
      <c r="AEK52" s="53"/>
      <c r="AEL52" s="100"/>
      <c r="AEM52" s="52"/>
      <c r="AEN52" s="53"/>
      <c r="AEO52" s="100"/>
      <c r="AEP52" s="52"/>
      <c r="AEQ52" s="53"/>
      <c r="AER52" s="100"/>
      <c r="AES52" s="52"/>
      <c r="AET52" s="53"/>
      <c r="AEU52" s="100"/>
      <c r="AEV52" s="52"/>
      <c r="AEW52" s="53"/>
      <c r="AEX52" s="100"/>
      <c r="AEY52" s="52"/>
      <c r="AEZ52" s="53"/>
      <c r="AFA52" s="100"/>
      <c r="AFB52" s="52"/>
      <c r="AFC52" s="53"/>
      <c r="AFD52" s="100"/>
      <c r="AFE52" s="52"/>
      <c r="AFF52" s="53"/>
      <c r="AFG52" s="100"/>
      <c r="AFH52" s="52"/>
      <c r="AFI52" s="53"/>
      <c r="AFJ52" s="100"/>
      <c r="AFK52" s="52"/>
      <c r="AFL52" s="53"/>
      <c r="AFM52" s="100"/>
      <c r="AFN52" s="52"/>
      <c r="AFO52" s="53"/>
      <c r="AFP52" s="100"/>
      <c r="AFQ52" s="52"/>
      <c r="AFR52" s="53"/>
      <c r="AFS52" s="100"/>
      <c r="AFT52" s="52"/>
      <c r="AFU52" s="53"/>
      <c r="AFV52" s="100"/>
      <c r="AFW52" s="52"/>
      <c r="AFX52" s="53"/>
      <c r="AFY52" s="100"/>
      <c r="AFZ52" s="52"/>
      <c r="AGA52" s="53"/>
      <c r="AGB52" s="100"/>
      <c r="AGC52" s="52"/>
      <c r="AGD52" s="53"/>
      <c r="AGE52" s="100"/>
      <c r="AGF52" s="52"/>
      <c r="AGG52" s="53"/>
      <c r="AGH52" s="100"/>
      <c r="AGI52" s="52"/>
      <c r="AGJ52" s="53"/>
      <c r="AGK52" s="100"/>
      <c r="AGL52" s="52"/>
      <c r="AGM52" s="53"/>
      <c r="AGN52" s="100"/>
      <c r="AGO52" s="52"/>
      <c r="AGP52" s="53"/>
      <c r="AGQ52" s="100"/>
      <c r="AGR52" s="52"/>
      <c r="AGS52" s="53"/>
      <c r="AGT52" s="100"/>
      <c r="AGU52" s="52"/>
      <c r="AGV52" s="53"/>
      <c r="AGW52" s="100"/>
      <c r="AGX52" s="52"/>
      <c r="AGY52" s="53"/>
      <c r="AGZ52" s="100"/>
      <c r="AHA52" s="52"/>
      <c r="AHB52" s="53"/>
      <c r="AHC52" s="100"/>
      <c r="AHD52" s="52"/>
      <c r="AHE52" s="53"/>
      <c r="AHF52" s="100"/>
      <c r="AHG52" s="52"/>
      <c r="AHH52" s="53"/>
      <c r="AHI52" s="100"/>
      <c r="AHJ52" s="52"/>
      <c r="AHK52" s="53"/>
      <c r="AHL52" s="100"/>
      <c r="AHM52" s="52"/>
      <c r="AHN52" s="53"/>
      <c r="AHO52" s="100"/>
      <c r="AHP52" s="52"/>
      <c r="AHQ52" s="53"/>
      <c r="AHR52" s="100"/>
      <c r="AHS52" s="52"/>
      <c r="AHT52" s="53"/>
      <c r="AHU52" s="100"/>
      <c r="AHV52" s="52"/>
    </row>
    <row r="53" spans="2:906" s="15" customFormat="1" ht="21.75" customHeight="1" x14ac:dyDescent="0.2">
      <c r="B53" s="54" t="s">
        <v>31</v>
      </c>
      <c r="C53" s="55" t="s">
        <v>15</v>
      </c>
      <c r="D53" s="140"/>
      <c r="E53" s="102"/>
      <c r="F53" s="61"/>
      <c r="G53" s="183">
        <f>SUM(G48:G51)</f>
        <v>0</v>
      </c>
      <c r="H53" s="101"/>
      <c r="I53" s="56"/>
      <c r="J53" s="183">
        <f>SUM(J48:J51)</f>
        <v>0</v>
      </c>
      <c r="K53" s="101"/>
      <c r="L53" s="56"/>
      <c r="M53" s="183">
        <f>SUM(M48:M51)</f>
        <v>0</v>
      </c>
      <c r="N53" s="101"/>
      <c r="O53" s="56"/>
      <c r="P53" s="183">
        <f>SUM(P48:P51)</f>
        <v>0</v>
      </c>
      <c r="Q53" s="101"/>
      <c r="R53" s="56"/>
      <c r="S53" s="183">
        <f>SUM(S48:S51)</f>
        <v>0</v>
      </c>
      <c r="T53" s="101"/>
      <c r="U53" s="56"/>
      <c r="V53" s="183">
        <f>SUM(V48:V51)</f>
        <v>0</v>
      </c>
      <c r="W53" s="101"/>
      <c r="X53" s="56"/>
      <c r="Y53" s="183">
        <f>SUM(Y48:Y51)</f>
        <v>0</v>
      </c>
      <c r="Z53" s="101"/>
      <c r="AA53" s="56"/>
      <c r="AB53" s="183">
        <f>SUM(AB48:AB51)</f>
        <v>0</v>
      </c>
      <c r="AC53" s="101"/>
      <c r="AD53" s="56"/>
      <c r="AE53" s="183">
        <f>SUM(AE48:AE51)</f>
        <v>0</v>
      </c>
      <c r="AF53" s="101"/>
      <c r="AG53" s="56"/>
      <c r="AH53" s="183">
        <f>SUM(AH48:AH51)</f>
        <v>0</v>
      </c>
      <c r="AI53" s="101"/>
      <c r="AJ53" s="56"/>
      <c r="AK53" s="183">
        <f>SUM(AK48:AK51)</f>
        <v>0</v>
      </c>
      <c r="AL53" s="101"/>
      <c r="AM53" s="56"/>
      <c r="AN53" s="183">
        <f>SUM(AN48:AN51)</f>
        <v>0</v>
      </c>
      <c r="AO53" s="101"/>
      <c r="AP53" s="56"/>
      <c r="AQ53" s="183">
        <f>SUM(AQ48:AQ51)</f>
        <v>0</v>
      </c>
      <c r="AR53" s="101"/>
      <c r="AS53" s="56"/>
      <c r="AT53" s="183">
        <f>SUM(AT48:AT51)</f>
        <v>0</v>
      </c>
      <c r="AU53" s="101"/>
      <c r="AV53" s="56"/>
      <c r="AW53" s="183">
        <f>SUM(AW48:AW51)</f>
        <v>0</v>
      </c>
      <c r="AX53" s="101"/>
      <c r="AY53" s="56"/>
      <c r="AZ53" s="183">
        <f>SUM(AZ48:AZ51)</f>
        <v>0</v>
      </c>
      <c r="BA53" s="101"/>
      <c r="BB53" s="56"/>
      <c r="BC53" s="183">
        <f>SUM(BC48:BC51)</f>
        <v>0</v>
      </c>
      <c r="BD53" s="101"/>
      <c r="BE53" s="56"/>
      <c r="BF53" s="183">
        <f>SUM(BF48:BF51)</f>
        <v>0</v>
      </c>
      <c r="BG53" s="101"/>
      <c r="BH53" s="56"/>
      <c r="BI53" s="183">
        <f>SUM(BI48:BI51)</f>
        <v>0</v>
      </c>
      <c r="BJ53" s="101"/>
      <c r="BK53" s="56"/>
      <c r="BL53" s="183">
        <f>SUM(BL48:BL51)</f>
        <v>0</v>
      </c>
      <c r="BM53" s="101"/>
      <c r="BN53" s="56"/>
      <c r="BO53" s="183">
        <f>SUM(BO48:BO51)</f>
        <v>0</v>
      </c>
      <c r="BP53" s="101"/>
      <c r="BQ53" s="56"/>
      <c r="BR53" s="183">
        <f>SUM(BR48:BR51)</f>
        <v>0</v>
      </c>
      <c r="BS53" s="101"/>
      <c r="BT53" s="56"/>
      <c r="BU53" s="183">
        <f>SUM(BU48:BU51)</f>
        <v>0</v>
      </c>
      <c r="BV53" s="101"/>
      <c r="BW53" s="56"/>
      <c r="BX53" s="183">
        <f>SUM(BX48:BX51)</f>
        <v>0</v>
      </c>
      <c r="BY53" s="101"/>
      <c r="BZ53" s="56"/>
      <c r="CA53" s="183">
        <f>SUM(CA48:CA51)</f>
        <v>0</v>
      </c>
      <c r="CB53" s="101"/>
      <c r="CC53" s="56"/>
      <c r="CD53" s="183">
        <f>SUM(CD48:CD51)</f>
        <v>0</v>
      </c>
      <c r="CE53" s="101"/>
      <c r="CF53" s="56"/>
      <c r="CG53" s="183">
        <f>SUM(CG48:CG51)</f>
        <v>0</v>
      </c>
      <c r="CH53" s="101"/>
      <c r="CI53" s="56"/>
      <c r="CJ53" s="183">
        <f>SUM(CJ48:CJ51)</f>
        <v>0</v>
      </c>
      <c r="CK53" s="101"/>
      <c r="CL53" s="56"/>
      <c r="CM53" s="183">
        <f>SUM(CM48:CM51)</f>
        <v>0</v>
      </c>
      <c r="CN53" s="101"/>
      <c r="CO53" s="56"/>
      <c r="CP53" s="183">
        <f>SUM(CP48:CP51)</f>
        <v>0</v>
      </c>
      <c r="CQ53" s="101"/>
      <c r="CR53" s="56"/>
      <c r="CS53" s="183">
        <f>SUM(CS48:CS51)</f>
        <v>0</v>
      </c>
      <c r="CT53" s="101"/>
      <c r="CU53" s="56"/>
      <c r="CV53" s="183">
        <f>SUM(CV48:CV51)</f>
        <v>0</v>
      </c>
      <c r="CW53" s="101"/>
      <c r="CX53" s="56"/>
      <c r="CY53" s="183">
        <f>SUM(CY48:CY51)</f>
        <v>0</v>
      </c>
      <c r="CZ53" s="101"/>
      <c r="DA53" s="56"/>
      <c r="DB53" s="183">
        <f>SUM(DB48:DB51)</f>
        <v>0</v>
      </c>
      <c r="DC53" s="101"/>
      <c r="DD53" s="56"/>
      <c r="DE53" s="183">
        <f>SUM(DE48:DE51)</f>
        <v>0</v>
      </c>
      <c r="DF53" s="101"/>
      <c r="DG53" s="56"/>
      <c r="DH53" s="183">
        <f>SUM(DH48:DH51)</f>
        <v>0</v>
      </c>
      <c r="DI53" s="101"/>
      <c r="DJ53" s="56"/>
      <c r="DK53" s="183">
        <f>SUM(DK48:DK51)</f>
        <v>0</v>
      </c>
      <c r="DL53" s="101"/>
      <c r="DM53" s="56"/>
      <c r="DN53" s="183">
        <f>SUM(DN48:DN51)</f>
        <v>0</v>
      </c>
      <c r="DO53" s="101"/>
      <c r="DP53" s="56"/>
      <c r="DQ53" s="183">
        <f>SUM(DQ48:DQ51)</f>
        <v>0</v>
      </c>
      <c r="DR53" s="101"/>
      <c r="DS53" s="56"/>
      <c r="DT53" s="183">
        <f>SUM(DT48:DT51)</f>
        <v>0</v>
      </c>
      <c r="DU53" s="101"/>
      <c r="DV53" s="56"/>
      <c r="DW53" s="183">
        <f>SUM(DW48:DW51)</f>
        <v>0</v>
      </c>
      <c r="DX53" s="101"/>
      <c r="DY53" s="56"/>
      <c r="DZ53" s="183">
        <f>SUM(DZ48:DZ51)</f>
        <v>0</v>
      </c>
      <c r="EA53" s="101"/>
      <c r="EB53" s="56"/>
      <c r="EC53" s="183">
        <f>SUM(EC48:EC51)</f>
        <v>0</v>
      </c>
      <c r="ED53" s="101"/>
      <c r="EE53" s="56"/>
      <c r="EF53" s="183">
        <f>SUM(EF48:EF51)</f>
        <v>0</v>
      </c>
      <c r="EG53" s="101"/>
      <c r="EH53" s="56"/>
      <c r="EI53" s="183">
        <f>SUM(EI48:EI51)</f>
        <v>0</v>
      </c>
      <c r="EJ53" s="101"/>
      <c r="EK53" s="56"/>
      <c r="EL53" s="183">
        <f>SUM(EL48:EL51)</f>
        <v>0</v>
      </c>
      <c r="EM53" s="101"/>
      <c r="EN53" s="56"/>
      <c r="EO53" s="183">
        <f>SUM(EO48:EO51)</f>
        <v>0</v>
      </c>
      <c r="EP53" s="101"/>
      <c r="EQ53" s="56"/>
      <c r="ER53" s="183">
        <f>SUM(ER48:ER51)</f>
        <v>0</v>
      </c>
      <c r="ES53" s="101"/>
      <c r="ET53" s="56"/>
      <c r="EU53" s="183">
        <f>SUM(EU48:EU51)</f>
        <v>0</v>
      </c>
      <c r="EV53" s="101"/>
      <c r="EW53" s="56"/>
      <c r="EX53" s="183">
        <f>SUM(EX48:EX51)</f>
        <v>0</v>
      </c>
      <c r="EY53" s="101"/>
      <c r="EZ53" s="56"/>
      <c r="FA53" s="183">
        <f>SUM(FA48:FA51)</f>
        <v>0</v>
      </c>
      <c r="FB53" s="101"/>
      <c r="FC53" s="56"/>
      <c r="FD53" s="183">
        <f>SUM(FD48:FD51)</f>
        <v>0</v>
      </c>
      <c r="FE53" s="101"/>
      <c r="FF53" s="56"/>
      <c r="FG53" s="183">
        <f>SUM(FG48:FG51)</f>
        <v>0</v>
      </c>
      <c r="FH53" s="101"/>
      <c r="FI53" s="56"/>
      <c r="FJ53" s="183">
        <f>SUM(FJ48:FJ51)</f>
        <v>0</v>
      </c>
      <c r="FK53" s="101"/>
      <c r="FL53" s="56"/>
      <c r="FM53" s="183">
        <f>SUM(FM48:FM51)</f>
        <v>0</v>
      </c>
      <c r="FN53" s="101"/>
      <c r="FO53" s="56"/>
      <c r="FP53" s="183">
        <f>SUM(FP48:FP51)</f>
        <v>0</v>
      </c>
      <c r="FQ53" s="101"/>
      <c r="FR53" s="56"/>
      <c r="FS53" s="183">
        <f>SUM(FS48:FS51)</f>
        <v>0</v>
      </c>
      <c r="FT53" s="101"/>
      <c r="FU53" s="56"/>
      <c r="FV53" s="183">
        <f>SUM(FV48:FV51)</f>
        <v>0</v>
      </c>
      <c r="FW53" s="101"/>
      <c r="FX53" s="56"/>
      <c r="FY53" s="183">
        <f>SUM(FY48:FY51)</f>
        <v>0</v>
      </c>
      <c r="FZ53" s="101"/>
      <c r="GA53" s="56"/>
      <c r="GB53" s="183">
        <f>SUM(GB48:GB51)</f>
        <v>0</v>
      </c>
      <c r="GC53" s="101"/>
      <c r="GD53" s="56"/>
      <c r="GE53" s="183">
        <f>SUM(GE48:GE51)</f>
        <v>0</v>
      </c>
      <c r="GF53" s="101"/>
      <c r="GG53" s="56"/>
      <c r="GH53" s="183">
        <f>SUM(GH48:GH51)</f>
        <v>0</v>
      </c>
      <c r="GI53" s="101"/>
      <c r="GJ53" s="56"/>
      <c r="GK53" s="183">
        <f>SUM(GK48:GK51)</f>
        <v>0</v>
      </c>
      <c r="GL53" s="101"/>
      <c r="GM53" s="56"/>
      <c r="GN53" s="183">
        <f>SUM(GN48:GN51)</f>
        <v>0</v>
      </c>
      <c r="GO53" s="101"/>
      <c r="GP53" s="56"/>
      <c r="GQ53" s="183">
        <f>SUM(GQ48:GQ51)</f>
        <v>0</v>
      </c>
      <c r="GR53" s="101"/>
      <c r="GS53" s="56"/>
      <c r="GT53" s="183">
        <f>SUM(GT48:GT51)</f>
        <v>0</v>
      </c>
      <c r="GU53" s="101"/>
      <c r="GV53" s="56"/>
      <c r="GW53" s="183">
        <f>SUM(GW48:GW51)</f>
        <v>0</v>
      </c>
      <c r="GX53" s="101"/>
      <c r="GY53" s="56"/>
      <c r="GZ53" s="183">
        <f>SUM(GZ48:GZ51)</f>
        <v>0</v>
      </c>
      <c r="HA53" s="101"/>
      <c r="HB53" s="56"/>
      <c r="HC53" s="183">
        <f>SUM(HC48:HC51)</f>
        <v>0</v>
      </c>
      <c r="HD53" s="101"/>
      <c r="HE53" s="56"/>
      <c r="HF53" s="183">
        <f>SUM(HF48:HF51)</f>
        <v>0</v>
      </c>
      <c r="HG53" s="101"/>
      <c r="HH53" s="56"/>
      <c r="HI53" s="183">
        <f>SUM(HI48:HI51)</f>
        <v>0</v>
      </c>
      <c r="HJ53" s="101"/>
      <c r="HK53" s="56"/>
      <c r="HL53" s="183">
        <f>SUM(HL48:HL51)</f>
        <v>0</v>
      </c>
      <c r="HM53" s="101"/>
      <c r="HN53" s="56"/>
      <c r="HO53" s="183">
        <f>SUM(HO48:HO51)</f>
        <v>0</v>
      </c>
      <c r="HP53" s="101"/>
      <c r="HQ53" s="56"/>
      <c r="HR53" s="183">
        <f>SUM(HR48:HR51)</f>
        <v>0</v>
      </c>
      <c r="HS53" s="101"/>
      <c r="HT53" s="56"/>
      <c r="HU53" s="183">
        <f>SUM(HU48:HU51)</f>
        <v>0</v>
      </c>
      <c r="HV53" s="101"/>
      <c r="HW53" s="56"/>
      <c r="HX53" s="183">
        <f>SUM(HX48:HX51)</f>
        <v>0</v>
      </c>
      <c r="HY53" s="101"/>
      <c r="HZ53" s="56"/>
      <c r="IA53" s="183">
        <f>SUM(IA48:IA51)</f>
        <v>0</v>
      </c>
      <c r="IB53" s="101"/>
      <c r="IC53" s="56"/>
      <c r="ID53" s="183">
        <f>SUM(ID48:ID51)</f>
        <v>0</v>
      </c>
      <c r="IE53" s="101"/>
      <c r="IF53" s="56"/>
      <c r="IG53" s="183">
        <f>SUM(IG48:IG51)</f>
        <v>0</v>
      </c>
      <c r="IH53" s="101"/>
      <c r="II53" s="56"/>
      <c r="IJ53" s="183">
        <f>SUM(IJ48:IJ51)</f>
        <v>0</v>
      </c>
      <c r="IK53" s="101"/>
      <c r="IL53" s="56"/>
      <c r="IM53" s="183">
        <f>SUM(IM48:IM51)</f>
        <v>0</v>
      </c>
      <c r="IN53" s="101"/>
      <c r="IO53" s="56"/>
      <c r="IP53" s="183">
        <f>SUM(IP48:IP51)</f>
        <v>0</v>
      </c>
      <c r="IQ53" s="101"/>
      <c r="IR53" s="56"/>
      <c r="IS53" s="183">
        <f>SUM(IS48:IS51)</f>
        <v>0</v>
      </c>
      <c r="IT53" s="101"/>
      <c r="IU53" s="56"/>
      <c r="IV53" s="183">
        <f>SUM(IV48:IV51)</f>
        <v>0</v>
      </c>
      <c r="IW53" s="101"/>
      <c r="IX53" s="56"/>
      <c r="IY53" s="183">
        <f>SUM(IY48:IY51)</f>
        <v>0</v>
      </c>
      <c r="IZ53" s="101"/>
      <c r="JA53" s="56"/>
      <c r="JB53" s="183">
        <f>SUM(JB48:JB51)</f>
        <v>0</v>
      </c>
      <c r="JC53" s="101"/>
      <c r="JD53" s="56"/>
      <c r="JE53" s="183">
        <f>SUM(JE48:JE51)</f>
        <v>0</v>
      </c>
      <c r="JF53" s="101"/>
      <c r="JG53" s="56"/>
      <c r="JH53" s="183">
        <f>SUM(JH48:JH51)</f>
        <v>0</v>
      </c>
      <c r="JI53" s="101"/>
      <c r="JJ53" s="56"/>
      <c r="JK53" s="183">
        <f>SUM(JK48:JK51)</f>
        <v>0</v>
      </c>
      <c r="JL53" s="101"/>
      <c r="JM53" s="56"/>
      <c r="JN53" s="183">
        <f>SUM(JN48:JN51)</f>
        <v>0</v>
      </c>
      <c r="JO53" s="101"/>
      <c r="JP53" s="56"/>
      <c r="JQ53" s="183">
        <f>SUM(JQ48:JQ51)</f>
        <v>0</v>
      </c>
      <c r="JR53" s="101"/>
      <c r="JS53" s="56"/>
      <c r="JT53" s="183">
        <f>SUM(JT48:JT51)</f>
        <v>0</v>
      </c>
      <c r="JU53" s="101"/>
      <c r="JV53" s="56"/>
      <c r="JW53" s="183">
        <f>SUM(JW48:JW51)</f>
        <v>0</v>
      </c>
      <c r="JX53" s="101"/>
      <c r="JY53" s="56"/>
      <c r="JZ53" s="183">
        <f>SUM(JZ48:JZ51)</f>
        <v>0</v>
      </c>
      <c r="KA53" s="101"/>
      <c r="KB53" s="56"/>
      <c r="KC53" s="183">
        <f>SUM(KC48:KC51)</f>
        <v>0</v>
      </c>
      <c r="KD53" s="101"/>
      <c r="KE53" s="56"/>
      <c r="KF53" s="183">
        <f>SUM(KF48:KF51)</f>
        <v>0</v>
      </c>
      <c r="KG53" s="101"/>
      <c r="KH53" s="56"/>
      <c r="KI53" s="183">
        <f>SUM(KI48:KI51)</f>
        <v>0</v>
      </c>
      <c r="KJ53" s="101"/>
      <c r="KK53" s="56"/>
      <c r="KL53" s="183">
        <f>SUM(KL48:KL51)</f>
        <v>0</v>
      </c>
      <c r="KM53" s="101"/>
      <c r="KN53" s="56"/>
      <c r="KO53" s="183">
        <f>SUM(KO48:KO51)</f>
        <v>0</v>
      </c>
      <c r="KP53" s="101"/>
      <c r="KQ53" s="56"/>
      <c r="KR53" s="183">
        <f>SUM(KR48:KR51)</f>
        <v>0</v>
      </c>
      <c r="KS53" s="101"/>
      <c r="KT53" s="56"/>
      <c r="KU53" s="183">
        <f>SUM(KU48:KU51)</f>
        <v>0</v>
      </c>
      <c r="KV53" s="101"/>
      <c r="KW53" s="56"/>
      <c r="KX53" s="183">
        <f>SUM(KX48:KX51)</f>
        <v>0</v>
      </c>
      <c r="KY53" s="101"/>
      <c r="KZ53" s="56"/>
      <c r="LA53" s="183">
        <f>SUM(LA48:LA51)</f>
        <v>0</v>
      </c>
      <c r="LB53" s="101"/>
      <c r="LC53" s="56"/>
      <c r="LD53" s="183">
        <f>SUM(LD48:LD51)</f>
        <v>0</v>
      </c>
      <c r="LE53" s="101"/>
      <c r="LF53" s="56"/>
      <c r="LG53" s="183">
        <f>SUM(LG48:LG51)</f>
        <v>0</v>
      </c>
      <c r="LH53" s="101"/>
      <c r="LI53" s="56"/>
      <c r="LJ53" s="183">
        <f>SUM(LJ48:LJ51)</f>
        <v>0</v>
      </c>
      <c r="LK53" s="101"/>
      <c r="LL53" s="56"/>
      <c r="LM53" s="183">
        <f>SUM(LM48:LM51)</f>
        <v>0</v>
      </c>
      <c r="LN53" s="101"/>
      <c r="LO53" s="56"/>
      <c r="LP53" s="183">
        <f>SUM(LP48:LP51)</f>
        <v>0</v>
      </c>
      <c r="LQ53" s="101"/>
      <c r="LR53" s="56"/>
      <c r="LS53" s="183">
        <f>SUM(LS48:LS51)</f>
        <v>0</v>
      </c>
      <c r="LT53" s="101"/>
      <c r="LU53" s="56"/>
      <c r="LV53" s="183">
        <f>SUM(LV48:LV51)</f>
        <v>0</v>
      </c>
      <c r="LW53" s="101"/>
      <c r="LX53" s="56"/>
      <c r="LY53" s="183">
        <f>SUM(LY48:LY51)</f>
        <v>0</v>
      </c>
      <c r="LZ53" s="101"/>
      <c r="MA53" s="56"/>
      <c r="MB53" s="183">
        <f>SUM(MB48:MB51)</f>
        <v>0</v>
      </c>
      <c r="MC53" s="101"/>
      <c r="MD53" s="56"/>
      <c r="ME53" s="183">
        <f>SUM(ME48:ME51)</f>
        <v>0</v>
      </c>
      <c r="MF53" s="101"/>
      <c r="MG53" s="56"/>
      <c r="MH53" s="183">
        <f>SUM(MH48:MH51)</f>
        <v>0</v>
      </c>
      <c r="MI53" s="101"/>
      <c r="MJ53" s="56"/>
      <c r="MK53" s="183">
        <f>SUM(MK48:MK51)</f>
        <v>0</v>
      </c>
      <c r="ML53" s="101"/>
      <c r="MM53" s="56"/>
      <c r="MN53" s="183">
        <f>SUM(MN48:MN51)</f>
        <v>0</v>
      </c>
      <c r="MO53" s="101"/>
      <c r="MP53" s="56"/>
      <c r="MQ53" s="183">
        <f>SUM(MQ48:MQ51)</f>
        <v>0</v>
      </c>
      <c r="MR53" s="101"/>
      <c r="MS53" s="56"/>
      <c r="MT53" s="183">
        <f>SUM(MT48:MT51)</f>
        <v>0</v>
      </c>
      <c r="MU53" s="101"/>
      <c r="MV53" s="56"/>
      <c r="MW53" s="183">
        <f>SUM(MW48:MW51)</f>
        <v>0</v>
      </c>
      <c r="MX53" s="101"/>
      <c r="MY53" s="56"/>
      <c r="MZ53" s="183">
        <f>SUM(MZ48:MZ51)</f>
        <v>0</v>
      </c>
      <c r="NA53" s="101"/>
      <c r="NB53" s="56"/>
      <c r="NC53" s="183">
        <f>SUM(NC48:NC51)</f>
        <v>0</v>
      </c>
      <c r="ND53" s="101"/>
      <c r="NE53" s="56"/>
      <c r="NF53" s="183">
        <f>SUM(NF48:NF51)</f>
        <v>0</v>
      </c>
      <c r="NG53" s="101"/>
      <c r="NH53" s="56"/>
      <c r="NI53" s="183">
        <f>SUM(NI48:NI51)</f>
        <v>0</v>
      </c>
      <c r="NJ53" s="101"/>
      <c r="NK53" s="56"/>
      <c r="NL53" s="183">
        <f>SUM(NL48:NL51)</f>
        <v>0</v>
      </c>
      <c r="NM53" s="101"/>
      <c r="NN53" s="56"/>
      <c r="NO53" s="183">
        <f>SUM(NO48:NO51)</f>
        <v>0</v>
      </c>
      <c r="NP53" s="101"/>
      <c r="NQ53" s="56"/>
      <c r="NR53" s="183">
        <f>SUM(NR48:NR51)</f>
        <v>0</v>
      </c>
      <c r="NS53" s="101"/>
      <c r="NT53" s="56"/>
      <c r="NU53" s="183">
        <f>SUM(NU48:NU51)</f>
        <v>0</v>
      </c>
      <c r="NV53" s="101"/>
      <c r="NW53" s="56"/>
      <c r="NX53" s="183">
        <f>SUM(NX48:NX51)</f>
        <v>0</v>
      </c>
      <c r="NY53" s="101"/>
      <c r="NZ53" s="56"/>
      <c r="OA53" s="183">
        <f>SUM(OA48:OA51)</f>
        <v>0</v>
      </c>
      <c r="OB53" s="101"/>
      <c r="OC53" s="56"/>
      <c r="OD53" s="183">
        <f>SUM(OD48:OD51)</f>
        <v>0</v>
      </c>
      <c r="OE53" s="101"/>
      <c r="OF53" s="56"/>
      <c r="OG53" s="183">
        <f>SUM(OG48:OG51)</f>
        <v>0</v>
      </c>
      <c r="OH53" s="101"/>
      <c r="OI53" s="56"/>
      <c r="OJ53" s="183">
        <f>SUM(OJ48:OJ51)</f>
        <v>0</v>
      </c>
      <c r="OK53" s="101"/>
      <c r="OL53" s="56"/>
      <c r="OM53" s="183">
        <f>SUM(OM48:OM51)</f>
        <v>0</v>
      </c>
      <c r="ON53" s="101"/>
      <c r="OO53" s="56"/>
      <c r="OP53" s="183">
        <f>SUM(OP48:OP51)</f>
        <v>0</v>
      </c>
      <c r="OQ53" s="101"/>
      <c r="OR53" s="56"/>
      <c r="OS53" s="183">
        <f>SUM(OS48:OS51)</f>
        <v>0</v>
      </c>
      <c r="OT53" s="101"/>
      <c r="OU53" s="56"/>
      <c r="OV53" s="183">
        <f>SUM(OV48:OV51)</f>
        <v>0</v>
      </c>
      <c r="OW53" s="101"/>
      <c r="OX53" s="56"/>
      <c r="OY53" s="183">
        <f>SUM(OY48:OY51)</f>
        <v>0</v>
      </c>
      <c r="OZ53" s="101"/>
      <c r="PA53" s="56"/>
      <c r="PB53" s="183">
        <f>SUM(PB48:PB51)</f>
        <v>0</v>
      </c>
      <c r="PC53" s="101"/>
      <c r="PD53" s="56"/>
      <c r="PE53" s="183">
        <f>SUM(PE48:PE51)</f>
        <v>0</v>
      </c>
      <c r="PF53" s="101"/>
      <c r="PG53" s="56"/>
      <c r="PH53" s="183">
        <f>SUM(PH48:PH51)</f>
        <v>0</v>
      </c>
      <c r="PI53" s="101"/>
      <c r="PJ53" s="56"/>
      <c r="PK53" s="183">
        <f>SUM(PK48:PK51)</f>
        <v>0</v>
      </c>
      <c r="PL53" s="101"/>
      <c r="PM53" s="56"/>
      <c r="PN53" s="183">
        <f>SUM(PN48:PN51)</f>
        <v>0</v>
      </c>
      <c r="PO53" s="101"/>
      <c r="PP53" s="56"/>
      <c r="PQ53" s="183">
        <f>SUM(PQ48:PQ51)</f>
        <v>0</v>
      </c>
      <c r="PR53" s="101"/>
      <c r="PS53" s="56"/>
      <c r="PT53" s="183">
        <f>SUM(PT48:PT51)</f>
        <v>0</v>
      </c>
      <c r="PU53" s="101"/>
      <c r="PV53" s="56"/>
      <c r="PW53" s="183">
        <f>SUM(PW48:PW51)</f>
        <v>0</v>
      </c>
      <c r="PX53" s="101"/>
      <c r="PY53" s="56"/>
      <c r="PZ53" s="183">
        <f>SUM(PZ48:PZ51)</f>
        <v>0</v>
      </c>
      <c r="QA53" s="101"/>
      <c r="QB53" s="56"/>
      <c r="QC53" s="183">
        <f>SUM(QC48:QC51)</f>
        <v>0</v>
      </c>
      <c r="QD53" s="101"/>
      <c r="QE53" s="56"/>
      <c r="QF53" s="183">
        <f>SUM(QF48:QF51)</f>
        <v>0</v>
      </c>
      <c r="QG53" s="101"/>
      <c r="QH53" s="56"/>
      <c r="QI53" s="183">
        <f>SUM(QI48:QI51)</f>
        <v>0</v>
      </c>
      <c r="QJ53" s="101"/>
      <c r="QK53" s="56"/>
      <c r="QL53" s="183">
        <f>SUM(QL48:QL51)</f>
        <v>0</v>
      </c>
      <c r="QM53" s="101"/>
      <c r="QN53" s="56"/>
      <c r="QO53" s="183">
        <f>SUM(QO48:QO51)</f>
        <v>0</v>
      </c>
      <c r="QP53" s="101"/>
      <c r="QQ53" s="56"/>
      <c r="QR53" s="183">
        <f>SUM(QR48:QR51)</f>
        <v>0</v>
      </c>
      <c r="QS53" s="101"/>
      <c r="QT53" s="56"/>
      <c r="QU53" s="183">
        <f>SUM(QU48:QU51)</f>
        <v>0</v>
      </c>
      <c r="QV53" s="101"/>
      <c r="QW53" s="56"/>
      <c r="QX53" s="183">
        <f>SUM(QX48:QX51)</f>
        <v>0</v>
      </c>
      <c r="QY53" s="101"/>
      <c r="QZ53" s="56"/>
      <c r="RA53" s="183">
        <f>SUM(RA48:RA51)</f>
        <v>0</v>
      </c>
      <c r="RB53" s="101"/>
      <c r="RC53" s="56"/>
      <c r="RD53" s="183">
        <f>SUM(RD48:RD51)</f>
        <v>0</v>
      </c>
      <c r="RE53" s="101"/>
      <c r="RF53" s="56"/>
      <c r="RG53" s="183">
        <f>SUM(RG48:RG51)</f>
        <v>0</v>
      </c>
      <c r="RH53" s="101"/>
      <c r="RI53" s="56"/>
      <c r="RJ53" s="183">
        <f>SUM(RJ48:RJ51)</f>
        <v>0</v>
      </c>
      <c r="RK53" s="101"/>
      <c r="RL53" s="56"/>
      <c r="RM53" s="183">
        <f>SUM(RM48:RM51)</f>
        <v>0</v>
      </c>
      <c r="RN53" s="101"/>
      <c r="RO53" s="56"/>
      <c r="RP53" s="183">
        <f>SUM(RP48:RP51)</f>
        <v>0</v>
      </c>
      <c r="RQ53" s="101"/>
      <c r="RR53" s="56"/>
      <c r="RS53" s="183">
        <f>SUM(RS48:RS51)</f>
        <v>0</v>
      </c>
      <c r="RT53" s="101"/>
      <c r="RU53" s="56"/>
      <c r="RV53" s="183">
        <f>SUM(RV48:RV51)</f>
        <v>0</v>
      </c>
      <c r="RW53" s="101"/>
      <c r="RX53" s="56"/>
      <c r="RY53" s="183">
        <f>SUM(RY48:RY51)</f>
        <v>0</v>
      </c>
      <c r="RZ53" s="101"/>
      <c r="SA53" s="56"/>
      <c r="SB53" s="183">
        <f>SUM(SB48:SB51)</f>
        <v>0</v>
      </c>
      <c r="SC53" s="101"/>
      <c r="SD53" s="56"/>
      <c r="SE53" s="183">
        <f>SUM(SE48:SE51)</f>
        <v>0</v>
      </c>
      <c r="SF53" s="101"/>
      <c r="SG53" s="56"/>
      <c r="SH53" s="183">
        <f>SUM(SH48:SH51)</f>
        <v>0</v>
      </c>
      <c r="SI53" s="101"/>
      <c r="SJ53" s="56"/>
      <c r="SK53" s="183">
        <f>SUM(SK48:SK51)</f>
        <v>0</v>
      </c>
      <c r="SL53" s="101"/>
      <c r="SM53" s="56"/>
      <c r="SN53" s="183">
        <f>SUM(SN48:SN51)</f>
        <v>0</v>
      </c>
      <c r="SO53" s="101"/>
      <c r="SP53" s="56"/>
      <c r="SQ53" s="183">
        <f>SUM(SQ48:SQ51)</f>
        <v>0</v>
      </c>
      <c r="SR53" s="101"/>
      <c r="SS53" s="56"/>
      <c r="ST53" s="183">
        <f>SUM(ST48:ST51)</f>
        <v>0</v>
      </c>
      <c r="SU53" s="101"/>
      <c r="SV53" s="56"/>
      <c r="SW53" s="183">
        <f>SUM(SW48:SW51)</f>
        <v>0</v>
      </c>
      <c r="SX53" s="101"/>
      <c r="SY53" s="56"/>
      <c r="SZ53" s="183">
        <f>SUM(SZ48:SZ51)</f>
        <v>0</v>
      </c>
      <c r="TA53" s="101"/>
      <c r="TB53" s="56"/>
      <c r="TC53" s="183">
        <f>SUM(TC48:TC51)</f>
        <v>0</v>
      </c>
      <c r="TD53" s="101"/>
      <c r="TE53" s="56"/>
      <c r="TF53" s="183">
        <f>SUM(TF48:TF51)</f>
        <v>0</v>
      </c>
      <c r="TG53" s="101"/>
      <c r="TH53" s="56"/>
      <c r="TI53" s="183">
        <f>SUM(TI48:TI51)</f>
        <v>0</v>
      </c>
      <c r="TJ53" s="101"/>
      <c r="TK53" s="56"/>
      <c r="TL53" s="183">
        <f>SUM(TL48:TL51)</f>
        <v>0</v>
      </c>
      <c r="TM53" s="101"/>
      <c r="TN53" s="56"/>
      <c r="TO53" s="183">
        <f>SUM(TO48:TO51)</f>
        <v>0</v>
      </c>
      <c r="TP53" s="101"/>
      <c r="TQ53" s="56"/>
      <c r="TR53" s="183">
        <f>SUM(TR48:TR51)</f>
        <v>0</v>
      </c>
      <c r="TS53" s="101"/>
      <c r="TT53" s="56"/>
      <c r="TU53" s="183">
        <f>SUM(TU48:TU51)</f>
        <v>0</v>
      </c>
      <c r="TV53" s="101"/>
      <c r="TW53" s="56"/>
      <c r="TX53" s="183">
        <f>SUM(TX48:TX51)</f>
        <v>0</v>
      </c>
      <c r="TY53" s="101"/>
      <c r="TZ53" s="56"/>
      <c r="UA53" s="183">
        <f>SUM(UA48:UA51)</f>
        <v>0</v>
      </c>
      <c r="UB53" s="101"/>
      <c r="UC53" s="56"/>
      <c r="UD53" s="183">
        <f>SUM(UD48:UD51)</f>
        <v>0</v>
      </c>
      <c r="UE53" s="101"/>
      <c r="UF53" s="56"/>
      <c r="UG53" s="183">
        <f>SUM(UG48:UG51)</f>
        <v>0</v>
      </c>
      <c r="UH53" s="101"/>
      <c r="UI53" s="56"/>
      <c r="UJ53" s="183">
        <f>SUM(UJ48:UJ51)</f>
        <v>0</v>
      </c>
      <c r="UK53" s="101"/>
      <c r="UL53" s="56"/>
      <c r="UM53" s="183">
        <f>SUM(UM48:UM51)</f>
        <v>0</v>
      </c>
      <c r="UN53" s="101"/>
      <c r="UO53" s="56"/>
      <c r="UP53" s="183">
        <f>SUM(UP48:UP51)</f>
        <v>0</v>
      </c>
      <c r="UQ53" s="101"/>
      <c r="UR53" s="56"/>
      <c r="US53" s="183">
        <f>SUM(US48:US51)</f>
        <v>0</v>
      </c>
      <c r="UT53" s="101"/>
      <c r="UU53" s="56"/>
      <c r="UV53" s="183">
        <f>SUM(UV48:UV51)</f>
        <v>0</v>
      </c>
      <c r="UW53" s="101"/>
      <c r="UX53" s="56"/>
      <c r="UY53" s="183">
        <f>SUM(UY48:UY51)</f>
        <v>0</v>
      </c>
      <c r="UZ53" s="101"/>
      <c r="VA53" s="56"/>
      <c r="VB53" s="183">
        <f>SUM(VB48:VB51)</f>
        <v>0</v>
      </c>
      <c r="VC53" s="101"/>
      <c r="VD53" s="56"/>
      <c r="VE53" s="183">
        <f>SUM(VE48:VE51)</f>
        <v>0</v>
      </c>
      <c r="VF53" s="101"/>
      <c r="VG53" s="56"/>
      <c r="VH53" s="183">
        <f>SUM(VH48:VH51)</f>
        <v>0</v>
      </c>
      <c r="VI53" s="101"/>
      <c r="VJ53" s="56"/>
      <c r="VK53" s="183">
        <f>SUM(VK48:VK51)</f>
        <v>0</v>
      </c>
      <c r="VL53" s="101"/>
      <c r="VM53" s="56"/>
      <c r="VN53" s="183">
        <f>SUM(VN48:VN51)</f>
        <v>0</v>
      </c>
      <c r="VO53" s="101"/>
      <c r="VP53" s="56"/>
      <c r="VQ53" s="183">
        <f>SUM(VQ48:VQ51)</f>
        <v>0</v>
      </c>
      <c r="VR53" s="101"/>
      <c r="VS53" s="56"/>
      <c r="VT53" s="183">
        <f>SUM(VT48:VT51)</f>
        <v>0</v>
      </c>
      <c r="VU53" s="101"/>
      <c r="VV53" s="56"/>
      <c r="VW53" s="183">
        <f>SUM(VW48:VW51)</f>
        <v>0</v>
      </c>
      <c r="VX53" s="101"/>
      <c r="VY53" s="56"/>
      <c r="VZ53" s="183">
        <f>SUM(VZ48:VZ51)</f>
        <v>0</v>
      </c>
      <c r="WA53" s="101"/>
      <c r="WB53" s="56"/>
      <c r="WC53" s="183">
        <f>SUM(WC48:WC51)</f>
        <v>0</v>
      </c>
      <c r="WD53" s="101"/>
      <c r="WE53" s="56"/>
      <c r="WF53" s="183">
        <f>SUM(WF48:WF51)</f>
        <v>0</v>
      </c>
      <c r="WG53" s="101"/>
      <c r="WH53" s="56"/>
      <c r="WI53" s="183">
        <f>SUM(WI48:WI51)</f>
        <v>0</v>
      </c>
      <c r="WJ53" s="101"/>
      <c r="WK53" s="56"/>
      <c r="WL53" s="183">
        <f>SUM(WL48:WL51)</f>
        <v>0</v>
      </c>
      <c r="WM53" s="101"/>
      <c r="WN53" s="56"/>
      <c r="WO53" s="183">
        <f>SUM(WO48:WO51)</f>
        <v>0</v>
      </c>
      <c r="WP53" s="101"/>
      <c r="WQ53" s="56"/>
      <c r="WR53" s="183">
        <f>SUM(WR48:WR51)</f>
        <v>0</v>
      </c>
      <c r="WS53" s="101"/>
      <c r="WT53" s="56"/>
      <c r="WU53" s="183">
        <f>SUM(WU48:WU51)</f>
        <v>0</v>
      </c>
      <c r="WV53" s="101"/>
      <c r="WW53" s="56"/>
      <c r="WX53" s="183">
        <f>SUM(WX48:WX51)</f>
        <v>0</v>
      </c>
      <c r="WY53" s="101"/>
      <c r="WZ53" s="56"/>
      <c r="XA53" s="183">
        <f>SUM(XA48:XA51)</f>
        <v>0</v>
      </c>
      <c r="XB53" s="101"/>
      <c r="XC53" s="56"/>
      <c r="XD53" s="183">
        <f>SUM(XD48:XD51)</f>
        <v>0</v>
      </c>
      <c r="XE53" s="101"/>
      <c r="XF53" s="56"/>
      <c r="XG53" s="183">
        <f>SUM(XG48:XG51)</f>
        <v>0</v>
      </c>
      <c r="XH53" s="101"/>
      <c r="XI53" s="56"/>
      <c r="XJ53" s="183">
        <f>SUM(XJ48:XJ51)</f>
        <v>0</v>
      </c>
      <c r="XK53" s="101"/>
      <c r="XL53" s="56"/>
      <c r="XM53" s="183">
        <f>SUM(XM48:XM51)</f>
        <v>0</v>
      </c>
      <c r="XN53" s="101"/>
      <c r="XO53" s="56"/>
      <c r="XP53" s="183">
        <f>SUM(XP48:XP51)</f>
        <v>0</v>
      </c>
      <c r="XQ53" s="101"/>
      <c r="XR53" s="56"/>
      <c r="XS53" s="183">
        <f>SUM(XS48:XS51)</f>
        <v>0</v>
      </c>
      <c r="XT53" s="101"/>
      <c r="XU53" s="56"/>
      <c r="XV53" s="183">
        <f>SUM(XV48:XV51)</f>
        <v>0</v>
      </c>
      <c r="XW53" s="101"/>
      <c r="XX53" s="56"/>
      <c r="XY53" s="183">
        <f>SUM(XY48:XY51)</f>
        <v>0</v>
      </c>
      <c r="XZ53" s="101"/>
      <c r="YA53" s="56"/>
      <c r="YB53" s="183">
        <f>SUM(YB48:YB51)</f>
        <v>0</v>
      </c>
      <c r="YC53" s="101"/>
      <c r="YD53" s="56"/>
      <c r="YE53" s="183">
        <f>SUM(YE48:YE51)</f>
        <v>0</v>
      </c>
      <c r="YF53" s="101"/>
      <c r="YG53" s="56"/>
      <c r="YH53" s="183">
        <f>SUM(YH48:YH51)</f>
        <v>0</v>
      </c>
      <c r="YI53" s="101"/>
      <c r="YJ53" s="56"/>
      <c r="YK53" s="183">
        <f>SUM(YK48:YK51)</f>
        <v>0</v>
      </c>
      <c r="YL53" s="101"/>
      <c r="YM53" s="56"/>
      <c r="YN53" s="183">
        <f>SUM(YN48:YN51)</f>
        <v>0</v>
      </c>
      <c r="YO53" s="101"/>
      <c r="YP53" s="56"/>
      <c r="YQ53" s="183">
        <f>SUM(YQ48:YQ51)</f>
        <v>0</v>
      </c>
      <c r="YR53" s="101"/>
      <c r="YS53" s="56"/>
      <c r="YT53" s="183">
        <f>SUM(YT48:YT51)</f>
        <v>0</v>
      </c>
      <c r="YU53" s="101"/>
      <c r="YV53" s="56"/>
      <c r="YW53" s="183">
        <f>SUM(YW48:YW51)</f>
        <v>0</v>
      </c>
      <c r="YX53" s="101"/>
      <c r="YY53" s="56"/>
      <c r="YZ53" s="183">
        <f>SUM(YZ48:YZ51)</f>
        <v>0</v>
      </c>
      <c r="ZA53" s="101"/>
      <c r="ZB53" s="56"/>
      <c r="ZC53" s="183">
        <f>SUM(ZC48:ZC51)</f>
        <v>0</v>
      </c>
      <c r="ZD53" s="101"/>
      <c r="ZE53" s="56"/>
      <c r="ZF53" s="183">
        <f>SUM(ZF48:ZF51)</f>
        <v>0</v>
      </c>
      <c r="ZG53" s="101"/>
      <c r="ZH53" s="56"/>
      <c r="ZI53" s="183">
        <f>SUM(ZI48:ZI51)</f>
        <v>0</v>
      </c>
      <c r="ZJ53" s="101"/>
      <c r="ZK53" s="56"/>
      <c r="ZL53" s="183">
        <f>SUM(ZL48:ZL51)</f>
        <v>0</v>
      </c>
      <c r="ZM53" s="101"/>
      <c r="ZN53" s="56"/>
      <c r="ZO53" s="183">
        <f>SUM(ZO48:ZO51)</f>
        <v>0</v>
      </c>
      <c r="ZP53" s="101"/>
      <c r="ZQ53" s="56"/>
      <c r="ZR53" s="183">
        <f>SUM(ZR48:ZR51)</f>
        <v>0</v>
      </c>
      <c r="ZS53" s="101"/>
      <c r="ZT53" s="56"/>
      <c r="ZU53" s="183">
        <f>SUM(ZU48:ZU51)</f>
        <v>0</v>
      </c>
      <c r="ZV53" s="101"/>
      <c r="ZW53" s="56"/>
      <c r="ZX53" s="183">
        <f>SUM(ZX48:ZX51)</f>
        <v>0</v>
      </c>
      <c r="ZY53" s="101"/>
      <c r="ZZ53" s="56"/>
      <c r="AAA53" s="183">
        <f>SUM(AAA48:AAA51)</f>
        <v>0</v>
      </c>
      <c r="AAB53" s="101"/>
      <c r="AAC53" s="56"/>
      <c r="AAD53" s="183">
        <f>SUM(AAD48:AAD51)</f>
        <v>0</v>
      </c>
      <c r="AAE53" s="101"/>
      <c r="AAF53" s="56"/>
      <c r="AAG53" s="183">
        <f>SUM(AAG48:AAG51)</f>
        <v>0</v>
      </c>
      <c r="AAH53" s="101"/>
      <c r="AAI53" s="56"/>
      <c r="AAJ53" s="183">
        <f>SUM(AAJ48:AAJ51)</f>
        <v>0</v>
      </c>
      <c r="AAK53" s="101"/>
      <c r="AAL53" s="56"/>
      <c r="AAM53" s="183">
        <f>SUM(AAM48:AAM51)</f>
        <v>0</v>
      </c>
      <c r="AAN53" s="101"/>
      <c r="AAO53" s="56"/>
      <c r="AAP53" s="183">
        <f>SUM(AAP48:AAP51)</f>
        <v>0</v>
      </c>
      <c r="AAQ53" s="101"/>
      <c r="AAR53" s="56"/>
      <c r="AAS53" s="183">
        <f>SUM(AAS48:AAS51)</f>
        <v>0</v>
      </c>
      <c r="AAT53" s="101"/>
      <c r="AAU53" s="56"/>
      <c r="AAV53" s="183">
        <f>SUM(AAV48:AAV51)</f>
        <v>0</v>
      </c>
      <c r="AAW53" s="101"/>
      <c r="AAX53" s="56"/>
      <c r="AAY53" s="183">
        <f>SUM(AAY48:AAY51)</f>
        <v>0</v>
      </c>
      <c r="AAZ53" s="101"/>
      <c r="ABA53" s="56"/>
      <c r="ABB53" s="183">
        <f>SUM(ABB48:ABB51)</f>
        <v>0</v>
      </c>
      <c r="ABC53" s="101"/>
      <c r="ABD53" s="56"/>
      <c r="ABE53" s="183">
        <f>SUM(ABE48:ABE51)</f>
        <v>0</v>
      </c>
      <c r="ABF53" s="101"/>
      <c r="ABG53" s="56"/>
      <c r="ABH53" s="183">
        <f>SUM(ABH48:ABH51)</f>
        <v>0</v>
      </c>
      <c r="ABI53" s="101"/>
      <c r="ABJ53" s="56"/>
      <c r="ABK53" s="183">
        <f>SUM(ABK48:ABK51)</f>
        <v>0</v>
      </c>
      <c r="ABL53" s="101"/>
      <c r="ABM53" s="56"/>
      <c r="ABN53" s="183">
        <f>SUM(ABN48:ABN51)</f>
        <v>0</v>
      </c>
      <c r="ABO53" s="101"/>
      <c r="ABP53" s="56"/>
      <c r="ABQ53" s="183">
        <f>SUM(ABQ48:ABQ51)</f>
        <v>0</v>
      </c>
      <c r="ABR53" s="101"/>
      <c r="ABS53" s="56"/>
      <c r="ABT53" s="183">
        <f>SUM(ABT48:ABT51)</f>
        <v>0</v>
      </c>
      <c r="ABU53" s="101"/>
      <c r="ABV53" s="56"/>
      <c r="ABW53" s="183">
        <f>SUM(ABW48:ABW51)</f>
        <v>0</v>
      </c>
      <c r="ABX53" s="101"/>
      <c r="ABY53" s="56"/>
      <c r="ABZ53" s="183">
        <f>SUM(ABZ48:ABZ51)</f>
        <v>0</v>
      </c>
      <c r="ACA53" s="101"/>
      <c r="ACB53" s="56"/>
      <c r="ACC53" s="183">
        <f>SUM(ACC48:ACC51)</f>
        <v>0</v>
      </c>
      <c r="ACD53" s="101"/>
      <c r="ACE53" s="56"/>
      <c r="ACF53" s="183">
        <f>SUM(ACF48:ACF51)</f>
        <v>0</v>
      </c>
      <c r="ACG53" s="101"/>
      <c r="ACH53" s="56"/>
      <c r="ACI53" s="183">
        <f>SUM(ACI48:ACI51)</f>
        <v>0</v>
      </c>
      <c r="ACJ53" s="101"/>
      <c r="ACK53" s="56"/>
      <c r="ACL53" s="183">
        <f>SUM(ACL48:ACL51)</f>
        <v>0</v>
      </c>
      <c r="ACM53" s="101"/>
      <c r="ACN53" s="56"/>
      <c r="ACO53" s="183">
        <f>SUM(ACO48:ACO51)</f>
        <v>0</v>
      </c>
      <c r="ACP53" s="101"/>
      <c r="ACQ53" s="56"/>
      <c r="ACR53" s="183">
        <f>SUM(ACR48:ACR51)</f>
        <v>0</v>
      </c>
      <c r="ACS53" s="101"/>
      <c r="ACT53" s="56"/>
      <c r="ACU53" s="183">
        <f>SUM(ACU48:ACU51)</f>
        <v>0</v>
      </c>
      <c r="ACV53" s="101"/>
      <c r="ACW53" s="56"/>
      <c r="ACX53" s="183">
        <f>SUM(ACX48:ACX51)</f>
        <v>0</v>
      </c>
      <c r="ACY53" s="101"/>
      <c r="ACZ53" s="56"/>
      <c r="ADA53" s="183">
        <f>SUM(ADA48:ADA51)</f>
        <v>0</v>
      </c>
      <c r="ADB53" s="101"/>
      <c r="ADC53" s="56"/>
      <c r="ADD53" s="183">
        <f>SUM(ADD48:ADD51)</f>
        <v>0</v>
      </c>
      <c r="ADE53" s="101"/>
      <c r="ADF53" s="56"/>
      <c r="ADG53" s="183">
        <f>SUM(ADG48:ADG51)</f>
        <v>0</v>
      </c>
      <c r="ADH53" s="101"/>
      <c r="ADI53" s="56"/>
      <c r="ADJ53" s="183">
        <f>SUM(ADJ48:ADJ51)</f>
        <v>0</v>
      </c>
      <c r="ADK53" s="101"/>
      <c r="ADL53" s="56"/>
      <c r="ADM53" s="183">
        <f>SUM(ADM48:ADM51)</f>
        <v>0</v>
      </c>
      <c r="ADN53" s="101"/>
      <c r="ADO53" s="56"/>
      <c r="ADP53" s="183">
        <f>SUM(ADP48:ADP51)</f>
        <v>0</v>
      </c>
      <c r="ADQ53" s="101"/>
      <c r="ADR53" s="56"/>
      <c r="ADS53" s="183">
        <f>SUM(ADS48:ADS51)</f>
        <v>0</v>
      </c>
      <c r="ADT53" s="101"/>
      <c r="ADU53" s="56"/>
      <c r="ADV53" s="183">
        <f>SUM(ADV48:ADV51)</f>
        <v>0</v>
      </c>
      <c r="ADW53" s="101"/>
      <c r="ADX53" s="56"/>
      <c r="ADY53" s="183">
        <f>SUM(ADY48:ADY51)</f>
        <v>0</v>
      </c>
      <c r="ADZ53" s="101"/>
      <c r="AEA53" s="56"/>
      <c r="AEB53" s="183">
        <f>SUM(AEB48:AEB51)</f>
        <v>0</v>
      </c>
      <c r="AEC53" s="101"/>
      <c r="AED53" s="56"/>
      <c r="AEE53" s="183">
        <f>SUM(AEE48:AEE51)</f>
        <v>0</v>
      </c>
      <c r="AEF53" s="101"/>
      <c r="AEG53" s="56"/>
      <c r="AEH53" s="183">
        <f>SUM(AEH48:AEH51)</f>
        <v>0</v>
      </c>
      <c r="AEI53" s="101"/>
      <c r="AEJ53" s="56"/>
      <c r="AEK53" s="183">
        <f>SUM(AEK48:AEK51)</f>
        <v>0</v>
      </c>
      <c r="AEL53" s="101"/>
      <c r="AEM53" s="56"/>
      <c r="AEN53" s="183">
        <f>SUM(AEN48:AEN51)</f>
        <v>0</v>
      </c>
      <c r="AEO53" s="101"/>
      <c r="AEP53" s="56"/>
      <c r="AEQ53" s="183">
        <f>SUM(AEQ48:AEQ51)</f>
        <v>0</v>
      </c>
      <c r="AER53" s="101"/>
      <c r="AES53" s="56"/>
      <c r="AET53" s="183">
        <f>SUM(AET48:AET51)</f>
        <v>0</v>
      </c>
      <c r="AEU53" s="101"/>
      <c r="AEV53" s="56"/>
      <c r="AEW53" s="183">
        <f>SUM(AEW48:AEW51)</f>
        <v>0</v>
      </c>
      <c r="AEX53" s="101"/>
      <c r="AEY53" s="56"/>
      <c r="AEZ53" s="183">
        <f>SUM(AEZ48:AEZ51)</f>
        <v>0</v>
      </c>
      <c r="AFA53" s="101"/>
      <c r="AFB53" s="56"/>
      <c r="AFC53" s="183">
        <f>SUM(AFC48:AFC51)</f>
        <v>0</v>
      </c>
      <c r="AFD53" s="101"/>
      <c r="AFE53" s="56"/>
      <c r="AFF53" s="183">
        <f>SUM(AFF48:AFF51)</f>
        <v>0</v>
      </c>
      <c r="AFG53" s="101"/>
      <c r="AFH53" s="56"/>
      <c r="AFI53" s="183">
        <f>SUM(AFI48:AFI51)</f>
        <v>0</v>
      </c>
      <c r="AFJ53" s="101"/>
      <c r="AFK53" s="56"/>
      <c r="AFL53" s="183">
        <f>SUM(AFL48:AFL51)</f>
        <v>0</v>
      </c>
      <c r="AFM53" s="101"/>
      <c r="AFN53" s="56"/>
      <c r="AFO53" s="183">
        <f>SUM(AFO48:AFO51)</f>
        <v>0</v>
      </c>
      <c r="AFP53" s="101"/>
      <c r="AFQ53" s="56"/>
      <c r="AFR53" s="183">
        <f>SUM(AFR48:AFR51)</f>
        <v>0</v>
      </c>
      <c r="AFS53" s="101"/>
      <c r="AFT53" s="56"/>
      <c r="AFU53" s="183">
        <f>SUM(AFU48:AFU51)</f>
        <v>0</v>
      </c>
      <c r="AFV53" s="101"/>
      <c r="AFW53" s="56"/>
      <c r="AFX53" s="183">
        <f>SUM(AFX48:AFX51)</f>
        <v>0</v>
      </c>
      <c r="AFY53" s="101"/>
      <c r="AFZ53" s="56"/>
      <c r="AGA53" s="183">
        <f>SUM(AGA48:AGA51)</f>
        <v>0</v>
      </c>
      <c r="AGB53" s="101"/>
      <c r="AGC53" s="56"/>
      <c r="AGD53" s="183">
        <f>SUM(AGD48:AGD51)</f>
        <v>0</v>
      </c>
      <c r="AGE53" s="101"/>
      <c r="AGF53" s="56"/>
      <c r="AGG53" s="183">
        <f>SUM(AGG48:AGG51)</f>
        <v>0</v>
      </c>
      <c r="AGH53" s="101"/>
      <c r="AGI53" s="56"/>
      <c r="AGJ53" s="183">
        <f>SUM(AGJ48:AGJ51)</f>
        <v>0</v>
      </c>
      <c r="AGK53" s="101"/>
      <c r="AGL53" s="56"/>
      <c r="AGM53" s="183">
        <f>SUM(AGM48:AGM51)</f>
        <v>0</v>
      </c>
      <c r="AGN53" s="101"/>
      <c r="AGO53" s="56"/>
      <c r="AGP53" s="183">
        <f>SUM(AGP48:AGP51)</f>
        <v>0</v>
      </c>
      <c r="AGQ53" s="101"/>
      <c r="AGR53" s="56"/>
      <c r="AGS53" s="183">
        <f>SUM(AGS48:AGS51)</f>
        <v>0</v>
      </c>
      <c r="AGT53" s="101"/>
      <c r="AGU53" s="56"/>
      <c r="AGV53" s="183">
        <f>SUM(AGV48:AGV51)</f>
        <v>0</v>
      </c>
      <c r="AGW53" s="101"/>
      <c r="AGX53" s="56"/>
      <c r="AGY53" s="183">
        <f>SUM(AGY48:AGY51)</f>
        <v>0</v>
      </c>
      <c r="AGZ53" s="101"/>
      <c r="AHA53" s="56"/>
      <c r="AHB53" s="183">
        <f>SUM(AHB48:AHB51)</f>
        <v>0</v>
      </c>
      <c r="AHC53" s="101"/>
      <c r="AHD53" s="56"/>
      <c r="AHE53" s="183">
        <f>SUM(AHE48:AHE51)</f>
        <v>0</v>
      </c>
      <c r="AHF53" s="101"/>
      <c r="AHG53" s="56"/>
      <c r="AHH53" s="183">
        <f>SUM(AHH48:AHH51)</f>
        <v>0</v>
      </c>
      <c r="AHI53" s="101"/>
      <c r="AHJ53" s="56"/>
      <c r="AHK53" s="183">
        <f>SUM(AHK48:AHK51)</f>
        <v>0</v>
      </c>
      <c r="AHL53" s="101"/>
      <c r="AHM53" s="56"/>
      <c r="AHN53" s="183">
        <f>SUM(AHN48:AHN51)</f>
        <v>0</v>
      </c>
      <c r="AHO53" s="101"/>
      <c r="AHP53" s="56"/>
      <c r="AHQ53" s="183">
        <f>SUM(AHQ48:AHQ51)</f>
        <v>0</v>
      </c>
      <c r="AHR53" s="101"/>
      <c r="AHS53" s="56"/>
      <c r="AHT53" s="183">
        <f>SUM(AHT48:AHT51)</f>
        <v>0</v>
      </c>
      <c r="AHU53" s="101"/>
      <c r="AHV53" s="56"/>
    </row>
    <row r="54" spans="2:906" s="34" customFormat="1" ht="13.6" x14ac:dyDescent="0.2">
      <c r="B54" s="54"/>
      <c r="C54" s="55"/>
      <c r="D54" s="116"/>
      <c r="E54" s="102"/>
      <c r="F54" s="61"/>
      <c r="G54" s="58"/>
      <c r="H54" s="102"/>
      <c r="I54" s="57"/>
      <c r="J54" s="58"/>
      <c r="K54" s="102"/>
      <c r="L54" s="57"/>
      <c r="M54" s="58"/>
      <c r="N54" s="102"/>
      <c r="O54" s="57"/>
      <c r="P54" s="58"/>
      <c r="Q54" s="102"/>
      <c r="R54" s="57"/>
      <c r="S54" s="58"/>
      <c r="T54" s="102"/>
      <c r="U54" s="57"/>
      <c r="V54" s="58"/>
      <c r="W54" s="102"/>
      <c r="X54" s="57"/>
      <c r="Y54" s="58"/>
      <c r="Z54" s="102"/>
      <c r="AA54" s="57"/>
      <c r="AB54" s="58"/>
      <c r="AC54" s="102"/>
      <c r="AD54" s="57"/>
      <c r="AE54" s="58"/>
      <c r="AF54" s="102"/>
      <c r="AG54" s="57"/>
      <c r="AH54" s="58"/>
      <c r="AI54" s="102"/>
      <c r="AJ54" s="57"/>
      <c r="AK54" s="58"/>
      <c r="AL54" s="102"/>
      <c r="AM54" s="57"/>
      <c r="AN54" s="58"/>
      <c r="AO54" s="102"/>
      <c r="AP54" s="57"/>
      <c r="AQ54" s="58"/>
      <c r="AR54" s="102"/>
      <c r="AS54" s="57"/>
      <c r="AT54" s="58"/>
      <c r="AU54" s="102"/>
      <c r="AV54" s="57"/>
      <c r="AW54" s="58"/>
      <c r="AX54" s="102"/>
      <c r="AY54" s="57"/>
      <c r="AZ54" s="58"/>
      <c r="BA54" s="102"/>
      <c r="BB54" s="57"/>
      <c r="BC54" s="58"/>
      <c r="BD54" s="102"/>
      <c r="BE54" s="57"/>
      <c r="BF54" s="58"/>
      <c r="BG54" s="102"/>
      <c r="BH54" s="57"/>
      <c r="BI54" s="58"/>
      <c r="BJ54" s="102"/>
      <c r="BK54" s="57"/>
      <c r="BL54" s="58"/>
      <c r="BM54" s="102"/>
      <c r="BN54" s="57"/>
      <c r="BO54" s="58"/>
      <c r="BP54" s="102"/>
      <c r="BQ54" s="57"/>
      <c r="BR54" s="58"/>
      <c r="BS54" s="102"/>
      <c r="BT54" s="57"/>
      <c r="BU54" s="58"/>
      <c r="BV54" s="102"/>
      <c r="BW54" s="57"/>
      <c r="BX54" s="58"/>
      <c r="BY54" s="102"/>
      <c r="BZ54" s="57"/>
      <c r="CA54" s="58"/>
      <c r="CB54" s="102"/>
      <c r="CC54" s="57"/>
      <c r="CD54" s="58"/>
      <c r="CE54" s="102"/>
      <c r="CF54" s="57"/>
      <c r="CG54" s="58"/>
      <c r="CH54" s="102"/>
      <c r="CI54" s="57"/>
      <c r="CJ54" s="58"/>
      <c r="CK54" s="102"/>
      <c r="CL54" s="57"/>
      <c r="CM54" s="58"/>
      <c r="CN54" s="102"/>
      <c r="CO54" s="57"/>
      <c r="CP54" s="58"/>
      <c r="CQ54" s="102"/>
      <c r="CR54" s="57"/>
      <c r="CS54" s="58"/>
      <c r="CT54" s="102"/>
      <c r="CU54" s="57"/>
      <c r="CV54" s="58"/>
      <c r="CW54" s="102"/>
      <c r="CX54" s="57"/>
      <c r="CY54" s="58"/>
      <c r="CZ54" s="102"/>
      <c r="DA54" s="57"/>
      <c r="DB54" s="58"/>
      <c r="DC54" s="102"/>
      <c r="DD54" s="57"/>
      <c r="DE54" s="58"/>
      <c r="DF54" s="102"/>
      <c r="DG54" s="57"/>
      <c r="DH54" s="58"/>
      <c r="DI54" s="102"/>
      <c r="DJ54" s="57"/>
      <c r="DK54" s="58"/>
      <c r="DL54" s="102"/>
      <c r="DM54" s="57"/>
      <c r="DN54" s="58"/>
      <c r="DO54" s="102"/>
      <c r="DP54" s="57"/>
      <c r="DQ54" s="58"/>
      <c r="DR54" s="102"/>
      <c r="DS54" s="57"/>
      <c r="DT54" s="58"/>
      <c r="DU54" s="102"/>
      <c r="DV54" s="57"/>
      <c r="DW54" s="58"/>
      <c r="DX54" s="102"/>
      <c r="DY54" s="57"/>
      <c r="DZ54" s="58"/>
      <c r="EA54" s="102"/>
      <c r="EB54" s="57"/>
      <c r="EC54" s="58"/>
      <c r="ED54" s="102"/>
      <c r="EE54" s="57"/>
      <c r="EF54" s="58"/>
      <c r="EG54" s="102"/>
      <c r="EH54" s="57"/>
      <c r="EI54" s="58"/>
      <c r="EJ54" s="102"/>
      <c r="EK54" s="57"/>
      <c r="EL54" s="58"/>
      <c r="EM54" s="102"/>
      <c r="EN54" s="57"/>
      <c r="EO54" s="58"/>
      <c r="EP54" s="102"/>
      <c r="EQ54" s="57"/>
      <c r="ER54" s="58"/>
      <c r="ES54" s="102"/>
      <c r="ET54" s="57"/>
      <c r="EU54" s="58"/>
      <c r="EV54" s="102"/>
      <c r="EW54" s="57"/>
      <c r="EX54" s="58"/>
      <c r="EY54" s="102"/>
      <c r="EZ54" s="57"/>
      <c r="FA54" s="58"/>
      <c r="FB54" s="102"/>
      <c r="FC54" s="57"/>
      <c r="FD54" s="58"/>
      <c r="FE54" s="102"/>
      <c r="FF54" s="57"/>
      <c r="FG54" s="58"/>
      <c r="FH54" s="102"/>
      <c r="FI54" s="57"/>
      <c r="FJ54" s="58"/>
      <c r="FK54" s="102"/>
      <c r="FL54" s="57"/>
      <c r="FM54" s="58"/>
      <c r="FN54" s="102"/>
      <c r="FO54" s="57"/>
      <c r="FP54" s="58"/>
      <c r="FQ54" s="102"/>
      <c r="FR54" s="57"/>
      <c r="FS54" s="58"/>
      <c r="FT54" s="102"/>
      <c r="FU54" s="57"/>
      <c r="FV54" s="58"/>
      <c r="FW54" s="102"/>
      <c r="FX54" s="57"/>
      <c r="FY54" s="58"/>
      <c r="FZ54" s="102"/>
      <c r="GA54" s="57"/>
      <c r="GB54" s="58"/>
      <c r="GC54" s="102"/>
      <c r="GD54" s="57"/>
      <c r="GE54" s="58"/>
      <c r="GF54" s="102"/>
      <c r="GG54" s="57"/>
      <c r="GH54" s="58"/>
      <c r="GI54" s="102"/>
      <c r="GJ54" s="57"/>
      <c r="GK54" s="58"/>
      <c r="GL54" s="102"/>
      <c r="GM54" s="57"/>
      <c r="GN54" s="58"/>
      <c r="GO54" s="102"/>
      <c r="GP54" s="57"/>
      <c r="GQ54" s="58"/>
      <c r="GR54" s="102"/>
      <c r="GS54" s="57"/>
      <c r="GT54" s="58"/>
      <c r="GU54" s="102"/>
      <c r="GV54" s="57"/>
      <c r="GW54" s="58"/>
      <c r="GX54" s="102"/>
      <c r="GY54" s="57"/>
      <c r="GZ54" s="58"/>
      <c r="HA54" s="102"/>
      <c r="HB54" s="57"/>
      <c r="HC54" s="58"/>
      <c r="HD54" s="102"/>
      <c r="HE54" s="57"/>
      <c r="HF54" s="58"/>
      <c r="HG54" s="102"/>
      <c r="HH54" s="57"/>
      <c r="HI54" s="58"/>
      <c r="HJ54" s="102"/>
      <c r="HK54" s="57"/>
      <c r="HL54" s="58"/>
      <c r="HM54" s="102"/>
      <c r="HN54" s="57"/>
      <c r="HO54" s="58"/>
      <c r="HP54" s="102"/>
      <c r="HQ54" s="57"/>
      <c r="HR54" s="58"/>
      <c r="HS54" s="102"/>
      <c r="HT54" s="57"/>
      <c r="HU54" s="58"/>
      <c r="HV54" s="102"/>
      <c r="HW54" s="57"/>
      <c r="HX54" s="58"/>
      <c r="HY54" s="102"/>
      <c r="HZ54" s="57"/>
      <c r="IA54" s="58"/>
      <c r="IB54" s="102"/>
      <c r="IC54" s="57"/>
      <c r="ID54" s="58"/>
      <c r="IE54" s="102"/>
      <c r="IF54" s="57"/>
      <c r="IG54" s="58"/>
      <c r="IH54" s="102"/>
      <c r="II54" s="57"/>
      <c r="IJ54" s="58"/>
      <c r="IK54" s="102"/>
      <c r="IL54" s="57"/>
      <c r="IM54" s="58"/>
      <c r="IN54" s="102"/>
      <c r="IO54" s="57"/>
      <c r="IP54" s="58"/>
      <c r="IQ54" s="102"/>
      <c r="IR54" s="57"/>
      <c r="IS54" s="58"/>
      <c r="IT54" s="102"/>
      <c r="IU54" s="57"/>
      <c r="IV54" s="58"/>
      <c r="IW54" s="102"/>
      <c r="IX54" s="57"/>
      <c r="IY54" s="58"/>
      <c r="IZ54" s="102"/>
      <c r="JA54" s="57"/>
      <c r="JB54" s="58"/>
      <c r="JC54" s="102"/>
      <c r="JD54" s="57"/>
      <c r="JE54" s="58"/>
      <c r="JF54" s="102"/>
      <c r="JG54" s="57"/>
      <c r="JH54" s="58"/>
      <c r="JI54" s="102"/>
      <c r="JJ54" s="57"/>
      <c r="JK54" s="58"/>
      <c r="JL54" s="102"/>
      <c r="JM54" s="57"/>
      <c r="JN54" s="58"/>
      <c r="JO54" s="102"/>
      <c r="JP54" s="57"/>
      <c r="JQ54" s="58"/>
      <c r="JR54" s="102"/>
      <c r="JS54" s="57"/>
      <c r="JT54" s="58"/>
      <c r="JU54" s="102"/>
      <c r="JV54" s="57"/>
      <c r="JW54" s="58"/>
      <c r="JX54" s="102"/>
      <c r="JY54" s="57"/>
      <c r="JZ54" s="58"/>
      <c r="KA54" s="102"/>
      <c r="KB54" s="57"/>
      <c r="KC54" s="58"/>
      <c r="KD54" s="102"/>
      <c r="KE54" s="57"/>
      <c r="KF54" s="58"/>
      <c r="KG54" s="102"/>
      <c r="KH54" s="57"/>
      <c r="KI54" s="58"/>
      <c r="KJ54" s="102"/>
      <c r="KK54" s="57"/>
      <c r="KL54" s="58"/>
      <c r="KM54" s="102"/>
      <c r="KN54" s="57"/>
      <c r="KO54" s="58"/>
      <c r="KP54" s="102"/>
      <c r="KQ54" s="57"/>
      <c r="KR54" s="58"/>
      <c r="KS54" s="102"/>
      <c r="KT54" s="57"/>
      <c r="KU54" s="58"/>
      <c r="KV54" s="102"/>
      <c r="KW54" s="57"/>
      <c r="KX54" s="58"/>
      <c r="KY54" s="102"/>
      <c r="KZ54" s="57"/>
      <c r="LA54" s="58"/>
      <c r="LB54" s="102"/>
      <c r="LC54" s="57"/>
      <c r="LD54" s="58"/>
      <c r="LE54" s="102"/>
      <c r="LF54" s="57"/>
      <c r="LG54" s="58"/>
      <c r="LH54" s="102"/>
      <c r="LI54" s="57"/>
      <c r="LJ54" s="58"/>
      <c r="LK54" s="102"/>
      <c r="LL54" s="57"/>
      <c r="LM54" s="58"/>
      <c r="LN54" s="102"/>
      <c r="LO54" s="57"/>
      <c r="LP54" s="58"/>
      <c r="LQ54" s="102"/>
      <c r="LR54" s="57"/>
      <c r="LS54" s="58"/>
      <c r="LT54" s="102"/>
      <c r="LU54" s="57"/>
      <c r="LV54" s="58"/>
      <c r="LW54" s="102"/>
      <c r="LX54" s="57"/>
      <c r="LY54" s="58"/>
      <c r="LZ54" s="102"/>
      <c r="MA54" s="57"/>
      <c r="MB54" s="58"/>
      <c r="MC54" s="102"/>
      <c r="MD54" s="57"/>
      <c r="ME54" s="58"/>
      <c r="MF54" s="102"/>
      <c r="MG54" s="57"/>
      <c r="MH54" s="58"/>
      <c r="MI54" s="102"/>
      <c r="MJ54" s="57"/>
      <c r="MK54" s="58"/>
      <c r="ML54" s="102"/>
      <c r="MM54" s="57"/>
      <c r="MN54" s="58"/>
      <c r="MO54" s="102"/>
      <c r="MP54" s="57"/>
      <c r="MQ54" s="58"/>
      <c r="MR54" s="102"/>
      <c r="MS54" s="57"/>
      <c r="MT54" s="58"/>
      <c r="MU54" s="102"/>
      <c r="MV54" s="57"/>
      <c r="MW54" s="58"/>
      <c r="MX54" s="102"/>
      <c r="MY54" s="57"/>
      <c r="MZ54" s="58"/>
      <c r="NA54" s="102"/>
      <c r="NB54" s="57"/>
      <c r="NC54" s="58"/>
      <c r="ND54" s="102"/>
      <c r="NE54" s="57"/>
      <c r="NF54" s="58"/>
      <c r="NG54" s="102"/>
      <c r="NH54" s="57"/>
      <c r="NI54" s="58"/>
      <c r="NJ54" s="102"/>
      <c r="NK54" s="57"/>
      <c r="NL54" s="58"/>
      <c r="NM54" s="102"/>
      <c r="NN54" s="57"/>
      <c r="NO54" s="58"/>
      <c r="NP54" s="102"/>
      <c r="NQ54" s="57"/>
      <c r="NR54" s="58"/>
      <c r="NS54" s="102"/>
      <c r="NT54" s="57"/>
      <c r="NU54" s="58"/>
      <c r="NV54" s="102"/>
      <c r="NW54" s="57"/>
      <c r="NX54" s="58"/>
      <c r="NY54" s="102"/>
      <c r="NZ54" s="57"/>
      <c r="OA54" s="58"/>
      <c r="OB54" s="102"/>
      <c r="OC54" s="57"/>
      <c r="OD54" s="58"/>
      <c r="OE54" s="102"/>
      <c r="OF54" s="57"/>
      <c r="OG54" s="58"/>
      <c r="OH54" s="102"/>
      <c r="OI54" s="57"/>
      <c r="OJ54" s="58"/>
      <c r="OK54" s="102"/>
      <c r="OL54" s="57"/>
      <c r="OM54" s="58"/>
      <c r="ON54" s="102"/>
      <c r="OO54" s="57"/>
      <c r="OP54" s="58"/>
      <c r="OQ54" s="102"/>
      <c r="OR54" s="57"/>
      <c r="OS54" s="58"/>
      <c r="OT54" s="102"/>
      <c r="OU54" s="57"/>
      <c r="OV54" s="58"/>
      <c r="OW54" s="102"/>
      <c r="OX54" s="57"/>
      <c r="OY54" s="58"/>
      <c r="OZ54" s="102"/>
      <c r="PA54" s="57"/>
      <c r="PB54" s="58"/>
      <c r="PC54" s="102"/>
      <c r="PD54" s="57"/>
      <c r="PE54" s="58"/>
      <c r="PF54" s="102"/>
      <c r="PG54" s="57"/>
      <c r="PH54" s="58"/>
      <c r="PI54" s="102"/>
      <c r="PJ54" s="57"/>
      <c r="PK54" s="58"/>
      <c r="PL54" s="102"/>
      <c r="PM54" s="57"/>
      <c r="PN54" s="58"/>
      <c r="PO54" s="102"/>
      <c r="PP54" s="57"/>
      <c r="PQ54" s="58"/>
      <c r="PR54" s="102"/>
      <c r="PS54" s="57"/>
      <c r="PT54" s="58"/>
      <c r="PU54" s="102"/>
      <c r="PV54" s="57"/>
      <c r="PW54" s="58"/>
      <c r="PX54" s="102"/>
      <c r="PY54" s="57"/>
      <c r="PZ54" s="58"/>
      <c r="QA54" s="102"/>
      <c r="QB54" s="57"/>
      <c r="QC54" s="58"/>
      <c r="QD54" s="102"/>
      <c r="QE54" s="57"/>
      <c r="QF54" s="58"/>
      <c r="QG54" s="102"/>
      <c r="QH54" s="57"/>
      <c r="QI54" s="58"/>
      <c r="QJ54" s="102"/>
      <c r="QK54" s="57"/>
      <c r="QL54" s="58"/>
      <c r="QM54" s="102"/>
      <c r="QN54" s="57"/>
      <c r="QO54" s="58"/>
      <c r="QP54" s="102"/>
      <c r="QQ54" s="57"/>
      <c r="QR54" s="58"/>
      <c r="QS54" s="102"/>
      <c r="QT54" s="57"/>
      <c r="QU54" s="58"/>
      <c r="QV54" s="102"/>
      <c r="QW54" s="57"/>
      <c r="QX54" s="58"/>
      <c r="QY54" s="102"/>
      <c r="QZ54" s="57"/>
      <c r="RA54" s="58"/>
      <c r="RB54" s="102"/>
      <c r="RC54" s="57"/>
      <c r="RD54" s="58"/>
      <c r="RE54" s="102"/>
      <c r="RF54" s="57"/>
      <c r="RG54" s="58"/>
      <c r="RH54" s="102"/>
      <c r="RI54" s="57"/>
      <c r="RJ54" s="58"/>
      <c r="RK54" s="102"/>
      <c r="RL54" s="57"/>
      <c r="RM54" s="58"/>
      <c r="RN54" s="102"/>
      <c r="RO54" s="57"/>
      <c r="RP54" s="58"/>
      <c r="RQ54" s="102"/>
      <c r="RR54" s="57"/>
      <c r="RS54" s="58"/>
      <c r="RT54" s="102"/>
      <c r="RU54" s="57"/>
      <c r="RV54" s="58"/>
      <c r="RW54" s="102"/>
      <c r="RX54" s="57"/>
      <c r="RY54" s="58"/>
      <c r="RZ54" s="102"/>
      <c r="SA54" s="57"/>
      <c r="SB54" s="58"/>
      <c r="SC54" s="102"/>
      <c r="SD54" s="57"/>
      <c r="SE54" s="58"/>
      <c r="SF54" s="102"/>
      <c r="SG54" s="57"/>
      <c r="SH54" s="58"/>
      <c r="SI54" s="102"/>
      <c r="SJ54" s="57"/>
      <c r="SK54" s="58"/>
      <c r="SL54" s="102"/>
      <c r="SM54" s="57"/>
      <c r="SN54" s="58"/>
      <c r="SO54" s="102"/>
      <c r="SP54" s="57"/>
      <c r="SQ54" s="58"/>
      <c r="SR54" s="102"/>
      <c r="SS54" s="57"/>
      <c r="ST54" s="58"/>
      <c r="SU54" s="102"/>
      <c r="SV54" s="57"/>
      <c r="SW54" s="58"/>
      <c r="SX54" s="102"/>
      <c r="SY54" s="57"/>
      <c r="SZ54" s="58"/>
      <c r="TA54" s="102"/>
      <c r="TB54" s="57"/>
      <c r="TC54" s="58"/>
      <c r="TD54" s="102"/>
      <c r="TE54" s="57"/>
      <c r="TF54" s="58"/>
      <c r="TG54" s="102"/>
      <c r="TH54" s="57"/>
      <c r="TI54" s="58"/>
      <c r="TJ54" s="102"/>
      <c r="TK54" s="57"/>
      <c r="TL54" s="58"/>
      <c r="TM54" s="102"/>
      <c r="TN54" s="57"/>
      <c r="TO54" s="58"/>
      <c r="TP54" s="102"/>
      <c r="TQ54" s="57"/>
      <c r="TR54" s="58"/>
      <c r="TS54" s="102"/>
      <c r="TT54" s="57"/>
      <c r="TU54" s="58"/>
      <c r="TV54" s="102"/>
      <c r="TW54" s="57"/>
      <c r="TX54" s="58"/>
      <c r="TY54" s="102"/>
      <c r="TZ54" s="57"/>
      <c r="UA54" s="58"/>
      <c r="UB54" s="102"/>
      <c r="UC54" s="57"/>
      <c r="UD54" s="58"/>
      <c r="UE54" s="102"/>
      <c r="UF54" s="57"/>
      <c r="UG54" s="58"/>
      <c r="UH54" s="102"/>
      <c r="UI54" s="57"/>
      <c r="UJ54" s="58"/>
      <c r="UK54" s="102"/>
      <c r="UL54" s="57"/>
      <c r="UM54" s="58"/>
      <c r="UN54" s="102"/>
      <c r="UO54" s="57"/>
      <c r="UP54" s="58"/>
      <c r="UQ54" s="102"/>
      <c r="UR54" s="57"/>
      <c r="US54" s="58"/>
      <c r="UT54" s="102"/>
      <c r="UU54" s="57"/>
      <c r="UV54" s="58"/>
      <c r="UW54" s="102"/>
      <c r="UX54" s="57"/>
      <c r="UY54" s="58"/>
      <c r="UZ54" s="102"/>
      <c r="VA54" s="57"/>
      <c r="VB54" s="58"/>
      <c r="VC54" s="102"/>
      <c r="VD54" s="57"/>
      <c r="VE54" s="58"/>
      <c r="VF54" s="102"/>
      <c r="VG54" s="57"/>
      <c r="VH54" s="58"/>
      <c r="VI54" s="102"/>
      <c r="VJ54" s="57"/>
      <c r="VK54" s="58"/>
      <c r="VL54" s="102"/>
      <c r="VM54" s="57"/>
      <c r="VN54" s="58"/>
      <c r="VO54" s="102"/>
      <c r="VP54" s="57"/>
      <c r="VQ54" s="58"/>
      <c r="VR54" s="102"/>
      <c r="VS54" s="57"/>
      <c r="VT54" s="58"/>
      <c r="VU54" s="102"/>
      <c r="VV54" s="57"/>
      <c r="VW54" s="58"/>
      <c r="VX54" s="102"/>
      <c r="VY54" s="57"/>
      <c r="VZ54" s="58"/>
      <c r="WA54" s="102"/>
      <c r="WB54" s="57"/>
      <c r="WC54" s="58"/>
      <c r="WD54" s="102"/>
      <c r="WE54" s="57"/>
      <c r="WF54" s="58"/>
      <c r="WG54" s="102"/>
      <c r="WH54" s="57"/>
      <c r="WI54" s="58"/>
      <c r="WJ54" s="102"/>
      <c r="WK54" s="57"/>
      <c r="WL54" s="58"/>
      <c r="WM54" s="102"/>
      <c r="WN54" s="57"/>
      <c r="WO54" s="58"/>
      <c r="WP54" s="102"/>
      <c r="WQ54" s="57"/>
      <c r="WR54" s="58"/>
      <c r="WS54" s="102"/>
      <c r="WT54" s="57"/>
      <c r="WU54" s="58"/>
      <c r="WV54" s="102"/>
      <c r="WW54" s="57"/>
      <c r="WX54" s="58"/>
      <c r="WY54" s="102"/>
      <c r="WZ54" s="57"/>
      <c r="XA54" s="58"/>
      <c r="XB54" s="102"/>
      <c r="XC54" s="57"/>
      <c r="XD54" s="58"/>
      <c r="XE54" s="102"/>
      <c r="XF54" s="57"/>
      <c r="XG54" s="58"/>
      <c r="XH54" s="102"/>
      <c r="XI54" s="57"/>
      <c r="XJ54" s="58"/>
      <c r="XK54" s="102"/>
      <c r="XL54" s="57"/>
      <c r="XM54" s="58"/>
      <c r="XN54" s="102"/>
      <c r="XO54" s="57"/>
      <c r="XP54" s="58"/>
      <c r="XQ54" s="102"/>
      <c r="XR54" s="57"/>
      <c r="XS54" s="58"/>
      <c r="XT54" s="102"/>
      <c r="XU54" s="57"/>
      <c r="XV54" s="58"/>
      <c r="XW54" s="102"/>
      <c r="XX54" s="57"/>
      <c r="XY54" s="58"/>
      <c r="XZ54" s="102"/>
      <c r="YA54" s="57"/>
      <c r="YB54" s="58"/>
      <c r="YC54" s="102"/>
      <c r="YD54" s="57"/>
      <c r="YE54" s="58"/>
      <c r="YF54" s="102"/>
      <c r="YG54" s="57"/>
      <c r="YH54" s="58"/>
      <c r="YI54" s="102"/>
      <c r="YJ54" s="57"/>
      <c r="YK54" s="58"/>
      <c r="YL54" s="102"/>
      <c r="YM54" s="57"/>
      <c r="YN54" s="58"/>
      <c r="YO54" s="102"/>
      <c r="YP54" s="57"/>
      <c r="YQ54" s="58"/>
      <c r="YR54" s="102"/>
      <c r="YS54" s="57"/>
      <c r="YT54" s="58"/>
      <c r="YU54" s="102"/>
      <c r="YV54" s="57"/>
      <c r="YW54" s="58"/>
      <c r="YX54" s="102"/>
      <c r="YY54" s="57"/>
      <c r="YZ54" s="58"/>
      <c r="ZA54" s="102"/>
      <c r="ZB54" s="57"/>
      <c r="ZC54" s="58"/>
      <c r="ZD54" s="102"/>
      <c r="ZE54" s="57"/>
      <c r="ZF54" s="58"/>
      <c r="ZG54" s="102"/>
      <c r="ZH54" s="57"/>
      <c r="ZI54" s="58"/>
      <c r="ZJ54" s="102"/>
      <c r="ZK54" s="57"/>
      <c r="ZL54" s="58"/>
      <c r="ZM54" s="102"/>
      <c r="ZN54" s="57"/>
      <c r="ZO54" s="58"/>
      <c r="ZP54" s="102"/>
      <c r="ZQ54" s="57"/>
      <c r="ZR54" s="58"/>
      <c r="ZS54" s="102"/>
      <c r="ZT54" s="57"/>
      <c r="ZU54" s="58"/>
      <c r="ZV54" s="102"/>
      <c r="ZW54" s="57"/>
      <c r="ZX54" s="58"/>
      <c r="ZY54" s="102"/>
      <c r="ZZ54" s="57"/>
      <c r="AAA54" s="58"/>
      <c r="AAB54" s="102"/>
      <c r="AAC54" s="57"/>
      <c r="AAD54" s="58"/>
      <c r="AAE54" s="102"/>
      <c r="AAF54" s="57"/>
      <c r="AAG54" s="58"/>
      <c r="AAH54" s="102"/>
      <c r="AAI54" s="57"/>
      <c r="AAJ54" s="58"/>
      <c r="AAK54" s="102"/>
      <c r="AAL54" s="57"/>
      <c r="AAM54" s="58"/>
      <c r="AAN54" s="102"/>
      <c r="AAO54" s="57"/>
      <c r="AAP54" s="58"/>
      <c r="AAQ54" s="102"/>
      <c r="AAR54" s="57"/>
      <c r="AAS54" s="58"/>
      <c r="AAT54" s="102"/>
      <c r="AAU54" s="57"/>
      <c r="AAV54" s="58"/>
      <c r="AAW54" s="102"/>
      <c r="AAX54" s="57"/>
      <c r="AAY54" s="58"/>
      <c r="AAZ54" s="102"/>
      <c r="ABA54" s="57"/>
      <c r="ABB54" s="58"/>
      <c r="ABC54" s="102"/>
      <c r="ABD54" s="57"/>
      <c r="ABE54" s="58"/>
      <c r="ABF54" s="102"/>
      <c r="ABG54" s="57"/>
      <c r="ABH54" s="58"/>
      <c r="ABI54" s="102"/>
      <c r="ABJ54" s="57"/>
      <c r="ABK54" s="58"/>
      <c r="ABL54" s="102"/>
      <c r="ABM54" s="57"/>
      <c r="ABN54" s="58"/>
      <c r="ABO54" s="102"/>
      <c r="ABP54" s="57"/>
      <c r="ABQ54" s="58"/>
      <c r="ABR54" s="102"/>
      <c r="ABS54" s="57"/>
      <c r="ABT54" s="58"/>
      <c r="ABU54" s="102"/>
      <c r="ABV54" s="57"/>
      <c r="ABW54" s="58"/>
      <c r="ABX54" s="102"/>
      <c r="ABY54" s="57"/>
      <c r="ABZ54" s="58"/>
      <c r="ACA54" s="102"/>
      <c r="ACB54" s="57"/>
      <c r="ACC54" s="58"/>
      <c r="ACD54" s="102"/>
      <c r="ACE54" s="57"/>
      <c r="ACF54" s="58"/>
      <c r="ACG54" s="102"/>
      <c r="ACH54" s="57"/>
      <c r="ACI54" s="58"/>
      <c r="ACJ54" s="102"/>
      <c r="ACK54" s="57"/>
      <c r="ACL54" s="58"/>
      <c r="ACM54" s="102"/>
      <c r="ACN54" s="57"/>
      <c r="ACO54" s="58"/>
      <c r="ACP54" s="102"/>
      <c r="ACQ54" s="57"/>
      <c r="ACR54" s="58"/>
      <c r="ACS54" s="102"/>
      <c r="ACT54" s="57"/>
      <c r="ACU54" s="58"/>
      <c r="ACV54" s="102"/>
      <c r="ACW54" s="57"/>
      <c r="ACX54" s="58"/>
      <c r="ACY54" s="102"/>
      <c r="ACZ54" s="57"/>
      <c r="ADA54" s="58"/>
      <c r="ADB54" s="102"/>
      <c r="ADC54" s="57"/>
      <c r="ADD54" s="58"/>
      <c r="ADE54" s="102"/>
      <c r="ADF54" s="57"/>
      <c r="ADG54" s="58"/>
      <c r="ADH54" s="102"/>
      <c r="ADI54" s="57"/>
      <c r="ADJ54" s="58"/>
      <c r="ADK54" s="102"/>
      <c r="ADL54" s="57"/>
      <c r="ADM54" s="58"/>
      <c r="ADN54" s="102"/>
      <c r="ADO54" s="57"/>
      <c r="ADP54" s="58"/>
      <c r="ADQ54" s="102"/>
      <c r="ADR54" s="57"/>
      <c r="ADS54" s="58"/>
      <c r="ADT54" s="102"/>
      <c r="ADU54" s="57"/>
      <c r="ADV54" s="58"/>
      <c r="ADW54" s="102"/>
      <c r="ADX54" s="57"/>
      <c r="ADY54" s="58"/>
      <c r="ADZ54" s="102"/>
      <c r="AEA54" s="57"/>
      <c r="AEB54" s="58"/>
      <c r="AEC54" s="102"/>
      <c r="AED54" s="57"/>
      <c r="AEE54" s="58"/>
      <c r="AEF54" s="102"/>
      <c r="AEG54" s="57"/>
      <c r="AEH54" s="58"/>
      <c r="AEI54" s="102"/>
      <c r="AEJ54" s="57"/>
      <c r="AEK54" s="58"/>
      <c r="AEL54" s="102"/>
      <c r="AEM54" s="57"/>
      <c r="AEN54" s="58"/>
      <c r="AEO54" s="102"/>
      <c r="AEP54" s="57"/>
      <c r="AEQ54" s="58"/>
      <c r="AER54" s="102"/>
      <c r="AES54" s="57"/>
      <c r="AET54" s="58"/>
      <c r="AEU54" s="102"/>
      <c r="AEV54" s="57"/>
      <c r="AEW54" s="58"/>
      <c r="AEX54" s="102"/>
      <c r="AEY54" s="57"/>
      <c r="AEZ54" s="58"/>
      <c r="AFA54" s="102"/>
      <c r="AFB54" s="57"/>
      <c r="AFC54" s="58"/>
      <c r="AFD54" s="102"/>
      <c r="AFE54" s="57"/>
      <c r="AFF54" s="58"/>
      <c r="AFG54" s="102"/>
      <c r="AFH54" s="57"/>
      <c r="AFI54" s="58"/>
      <c r="AFJ54" s="102"/>
      <c r="AFK54" s="57"/>
      <c r="AFL54" s="58"/>
      <c r="AFM54" s="102"/>
      <c r="AFN54" s="57"/>
      <c r="AFO54" s="58"/>
      <c r="AFP54" s="102"/>
      <c r="AFQ54" s="57"/>
      <c r="AFR54" s="58"/>
      <c r="AFS54" s="102"/>
      <c r="AFT54" s="57"/>
      <c r="AFU54" s="58"/>
      <c r="AFV54" s="102"/>
      <c r="AFW54" s="57"/>
      <c r="AFX54" s="58"/>
      <c r="AFY54" s="102"/>
      <c r="AFZ54" s="57"/>
      <c r="AGA54" s="58"/>
      <c r="AGB54" s="102"/>
      <c r="AGC54" s="57"/>
      <c r="AGD54" s="58"/>
      <c r="AGE54" s="102"/>
      <c r="AGF54" s="57"/>
      <c r="AGG54" s="58"/>
      <c r="AGH54" s="102"/>
      <c r="AGI54" s="57"/>
      <c r="AGJ54" s="58"/>
      <c r="AGK54" s="102"/>
      <c r="AGL54" s="57"/>
      <c r="AGM54" s="58"/>
      <c r="AGN54" s="102"/>
      <c r="AGO54" s="57"/>
      <c r="AGP54" s="58"/>
      <c r="AGQ54" s="102"/>
      <c r="AGR54" s="57"/>
      <c r="AGS54" s="58"/>
      <c r="AGT54" s="102"/>
      <c r="AGU54" s="57"/>
      <c r="AGV54" s="58"/>
      <c r="AGW54" s="102"/>
      <c r="AGX54" s="57"/>
      <c r="AGY54" s="58"/>
      <c r="AGZ54" s="102"/>
      <c r="AHA54" s="57"/>
      <c r="AHB54" s="58"/>
      <c r="AHC54" s="102"/>
      <c r="AHD54" s="57"/>
      <c r="AHE54" s="58"/>
      <c r="AHF54" s="102"/>
      <c r="AHG54" s="57"/>
      <c r="AHH54" s="58"/>
      <c r="AHI54" s="102"/>
      <c r="AHJ54" s="57"/>
      <c r="AHK54" s="58"/>
      <c r="AHL54" s="102"/>
      <c r="AHM54" s="57"/>
      <c r="AHN54" s="58"/>
      <c r="AHO54" s="102"/>
      <c r="AHP54" s="57"/>
      <c r="AHQ54" s="58"/>
      <c r="AHR54" s="102"/>
      <c r="AHS54" s="57"/>
      <c r="AHT54" s="58"/>
      <c r="AHU54" s="102"/>
      <c r="AHV54" s="57"/>
    </row>
    <row r="55" spans="2:906" s="15" customFormat="1" x14ac:dyDescent="0.2">
      <c r="B55" s="16"/>
      <c r="C55" s="49"/>
      <c r="D55" s="63"/>
      <c r="E55" s="99"/>
      <c r="F55" s="50"/>
      <c r="G55" s="59"/>
      <c r="H55" s="98"/>
      <c r="I55" s="51"/>
      <c r="J55" s="59"/>
      <c r="K55" s="98"/>
      <c r="L55" s="51"/>
      <c r="M55" s="59"/>
      <c r="N55" s="98"/>
      <c r="O55" s="51"/>
      <c r="P55" s="59"/>
      <c r="Q55" s="98"/>
      <c r="R55" s="51"/>
      <c r="S55" s="59"/>
      <c r="T55" s="98"/>
      <c r="U55" s="51"/>
      <c r="V55" s="59"/>
      <c r="W55" s="98"/>
      <c r="X55" s="51"/>
      <c r="Y55" s="59"/>
      <c r="Z55" s="98"/>
      <c r="AA55" s="51"/>
      <c r="AB55" s="59"/>
      <c r="AC55" s="98"/>
      <c r="AD55" s="51"/>
      <c r="AE55" s="59"/>
      <c r="AF55" s="98"/>
      <c r="AG55" s="51"/>
      <c r="AH55" s="59"/>
      <c r="AI55" s="98"/>
      <c r="AJ55" s="51"/>
      <c r="AK55" s="59"/>
      <c r="AL55" s="98"/>
      <c r="AM55" s="51"/>
      <c r="AN55" s="59"/>
      <c r="AO55" s="98"/>
      <c r="AP55" s="51"/>
      <c r="AQ55" s="59"/>
      <c r="AR55" s="98"/>
      <c r="AS55" s="51"/>
      <c r="AT55" s="59"/>
      <c r="AU55" s="98"/>
      <c r="AV55" s="51"/>
      <c r="AW55" s="59"/>
      <c r="AX55" s="98"/>
      <c r="AY55" s="51"/>
      <c r="AZ55" s="59"/>
      <c r="BA55" s="98"/>
      <c r="BB55" s="51"/>
      <c r="BC55" s="59"/>
      <c r="BD55" s="98"/>
      <c r="BE55" s="51"/>
      <c r="BF55" s="59"/>
      <c r="BG55" s="98"/>
      <c r="BH55" s="51"/>
      <c r="BI55" s="59"/>
      <c r="BJ55" s="98"/>
      <c r="BK55" s="51"/>
      <c r="BL55" s="59"/>
      <c r="BM55" s="98"/>
      <c r="BN55" s="51"/>
      <c r="BO55" s="59"/>
      <c r="BP55" s="98"/>
      <c r="BQ55" s="51"/>
      <c r="BR55" s="59"/>
      <c r="BS55" s="98"/>
      <c r="BT55" s="51"/>
      <c r="BU55" s="59"/>
      <c r="BV55" s="98"/>
      <c r="BW55" s="51"/>
      <c r="BX55" s="59"/>
      <c r="BY55" s="98"/>
      <c r="BZ55" s="51"/>
      <c r="CA55" s="59"/>
      <c r="CB55" s="98"/>
      <c r="CC55" s="51"/>
      <c r="CD55" s="59"/>
      <c r="CE55" s="98"/>
      <c r="CF55" s="51"/>
      <c r="CG55" s="59"/>
      <c r="CH55" s="98"/>
      <c r="CI55" s="51"/>
      <c r="CJ55" s="59"/>
      <c r="CK55" s="98"/>
      <c r="CL55" s="51"/>
      <c r="CM55" s="59"/>
      <c r="CN55" s="98"/>
      <c r="CO55" s="51"/>
      <c r="CP55" s="59"/>
      <c r="CQ55" s="98"/>
      <c r="CR55" s="51"/>
      <c r="CS55" s="59"/>
      <c r="CT55" s="98"/>
      <c r="CU55" s="51"/>
      <c r="CV55" s="59"/>
      <c r="CW55" s="98"/>
      <c r="CX55" s="51"/>
      <c r="CY55" s="59"/>
      <c r="CZ55" s="98"/>
      <c r="DA55" s="51"/>
      <c r="DB55" s="59"/>
      <c r="DC55" s="98"/>
      <c r="DD55" s="51"/>
      <c r="DE55" s="59"/>
      <c r="DF55" s="98"/>
      <c r="DG55" s="51"/>
      <c r="DH55" s="59"/>
      <c r="DI55" s="98"/>
      <c r="DJ55" s="51"/>
      <c r="DK55" s="59"/>
      <c r="DL55" s="98"/>
      <c r="DM55" s="51"/>
      <c r="DN55" s="59"/>
      <c r="DO55" s="98"/>
      <c r="DP55" s="51"/>
      <c r="DQ55" s="59"/>
      <c r="DR55" s="98"/>
      <c r="DS55" s="51"/>
      <c r="DT55" s="59"/>
      <c r="DU55" s="98"/>
      <c r="DV55" s="51"/>
      <c r="DW55" s="59"/>
      <c r="DX55" s="98"/>
      <c r="DY55" s="51"/>
      <c r="DZ55" s="59"/>
      <c r="EA55" s="98"/>
      <c r="EB55" s="51"/>
      <c r="EC55" s="59"/>
      <c r="ED55" s="98"/>
      <c r="EE55" s="51"/>
      <c r="EF55" s="59"/>
      <c r="EG55" s="98"/>
      <c r="EH55" s="51"/>
      <c r="EI55" s="59"/>
      <c r="EJ55" s="98"/>
      <c r="EK55" s="51"/>
      <c r="EL55" s="59"/>
      <c r="EM55" s="98"/>
      <c r="EN55" s="51"/>
      <c r="EO55" s="59"/>
      <c r="EP55" s="98"/>
      <c r="EQ55" s="51"/>
      <c r="ER55" s="59"/>
      <c r="ES55" s="98"/>
      <c r="ET55" s="51"/>
      <c r="EU55" s="59"/>
      <c r="EV55" s="98"/>
      <c r="EW55" s="51"/>
      <c r="EX55" s="59"/>
      <c r="EY55" s="98"/>
      <c r="EZ55" s="51"/>
      <c r="FA55" s="59"/>
      <c r="FB55" s="98"/>
      <c r="FC55" s="51"/>
      <c r="FD55" s="59"/>
      <c r="FE55" s="98"/>
      <c r="FF55" s="51"/>
      <c r="FG55" s="59"/>
      <c r="FH55" s="98"/>
      <c r="FI55" s="51"/>
      <c r="FJ55" s="59"/>
      <c r="FK55" s="98"/>
      <c r="FL55" s="51"/>
      <c r="FM55" s="59"/>
      <c r="FN55" s="98"/>
      <c r="FO55" s="51"/>
      <c r="FP55" s="59"/>
      <c r="FQ55" s="98"/>
      <c r="FR55" s="51"/>
      <c r="FS55" s="59"/>
      <c r="FT55" s="98"/>
      <c r="FU55" s="51"/>
      <c r="FV55" s="59"/>
      <c r="FW55" s="98"/>
      <c r="FX55" s="51"/>
      <c r="FY55" s="59"/>
      <c r="FZ55" s="98"/>
      <c r="GA55" s="51"/>
      <c r="GB55" s="59"/>
      <c r="GC55" s="98"/>
      <c r="GD55" s="51"/>
      <c r="GE55" s="59"/>
      <c r="GF55" s="98"/>
      <c r="GG55" s="51"/>
      <c r="GH55" s="59"/>
      <c r="GI55" s="98"/>
      <c r="GJ55" s="51"/>
      <c r="GK55" s="59"/>
      <c r="GL55" s="98"/>
      <c r="GM55" s="51"/>
      <c r="GN55" s="59"/>
      <c r="GO55" s="98"/>
      <c r="GP55" s="51"/>
      <c r="GQ55" s="59"/>
      <c r="GR55" s="98"/>
      <c r="GS55" s="51"/>
      <c r="GT55" s="59"/>
      <c r="GU55" s="98"/>
      <c r="GV55" s="51"/>
      <c r="GW55" s="59"/>
      <c r="GX55" s="98"/>
      <c r="GY55" s="51"/>
      <c r="GZ55" s="59"/>
      <c r="HA55" s="98"/>
      <c r="HB55" s="51"/>
      <c r="HC55" s="59"/>
      <c r="HD55" s="98"/>
      <c r="HE55" s="51"/>
      <c r="HF55" s="59"/>
      <c r="HG55" s="98"/>
      <c r="HH55" s="51"/>
      <c r="HI55" s="59"/>
      <c r="HJ55" s="98"/>
      <c r="HK55" s="51"/>
      <c r="HL55" s="59"/>
      <c r="HM55" s="98"/>
      <c r="HN55" s="51"/>
      <c r="HO55" s="59"/>
      <c r="HP55" s="98"/>
      <c r="HQ55" s="51"/>
      <c r="HR55" s="59"/>
      <c r="HS55" s="98"/>
      <c r="HT55" s="51"/>
      <c r="HU55" s="59"/>
      <c r="HV55" s="98"/>
      <c r="HW55" s="51"/>
      <c r="HX55" s="59"/>
      <c r="HY55" s="98"/>
      <c r="HZ55" s="51"/>
      <c r="IA55" s="59"/>
      <c r="IB55" s="98"/>
      <c r="IC55" s="51"/>
      <c r="ID55" s="59"/>
      <c r="IE55" s="98"/>
      <c r="IF55" s="51"/>
      <c r="IG55" s="59"/>
      <c r="IH55" s="98"/>
      <c r="II55" s="51"/>
      <c r="IJ55" s="59"/>
      <c r="IK55" s="98"/>
      <c r="IL55" s="51"/>
      <c r="IM55" s="59"/>
      <c r="IN55" s="98"/>
      <c r="IO55" s="51"/>
      <c r="IP55" s="59"/>
      <c r="IQ55" s="98"/>
      <c r="IR55" s="51"/>
      <c r="IS55" s="59"/>
      <c r="IT55" s="98"/>
      <c r="IU55" s="51"/>
      <c r="IV55" s="59"/>
      <c r="IW55" s="98"/>
      <c r="IX55" s="51"/>
      <c r="IY55" s="59"/>
      <c r="IZ55" s="98"/>
      <c r="JA55" s="51"/>
      <c r="JB55" s="59"/>
      <c r="JC55" s="98"/>
      <c r="JD55" s="51"/>
      <c r="JE55" s="59"/>
      <c r="JF55" s="98"/>
      <c r="JG55" s="51"/>
      <c r="JH55" s="59"/>
      <c r="JI55" s="98"/>
      <c r="JJ55" s="51"/>
      <c r="JK55" s="59"/>
      <c r="JL55" s="98"/>
      <c r="JM55" s="51"/>
      <c r="JN55" s="59"/>
      <c r="JO55" s="98"/>
      <c r="JP55" s="51"/>
      <c r="JQ55" s="59"/>
      <c r="JR55" s="98"/>
      <c r="JS55" s="51"/>
      <c r="JT55" s="59"/>
      <c r="JU55" s="98"/>
      <c r="JV55" s="51"/>
      <c r="JW55" s="59"/>
      <c r="JX55" s="98"/>
      <c r="JY55" s="51"/>
      <c r="JZ55" s="59"/>
      <c r="KA55" s="98"/>
      <c r="KB55" s="51"/>
      <c r="KC55" s="59"/>
      <c r="KD55" s="98"/>
      <c r="KE55" s="51"/>
      <c r="KF55" s="59"/>
      <c r="KG55" s="98"/>
      <c r="KH55" s="51"/>
      <c r="KI55" s="59"/>
      <c r="KJ55" s="98"/>
      <c r="KK55" s="51"/>
      <c r="KL55" s="59"/>
      <c r="KM55" s="98"/>
      <c r="KN55" s="51"/>
      <c r="KO55" s="59"/>
      <c r="KP55" s="98"/>
      <c r="KQ55" s="51"/>
      <c r="KR55" s="59"/>
      <c r="KS55" s="98"/>
      <c r="KT55" s="51"/>
      <c r="KU55" s="59"/>
      <c r="KV55" s="98"/>
      <c r="KW55" s="51"/>
      <c r="KX55" s="59"/>
      <c r="KY55" s="98"/>
      <c r="KZ55" s="51"/>
      <c r="LA55" s="59"/>
      <c r="LB55" s="98"/>
      <c r="LC55" s="51"/>
      <c r="LD55" s="59"/>
      <c r="LE55" s="98"/>
      <c r="LF55" s="51"/>
      <c r="LG55" s="59"/>
      <c r="LH55" s="98"/>
      <c r="LI55" s="51"/>
      <c r="LJ55" s="59"/>
      <c r="LK55" s="98"/>
      <c r="LL55" s="51"/>
      <c r="LM55" s="59"/>
      <c r="LN55" s="98"/>
      <c r="LO55" s="51"/>
      <c r="LP55" s="59"/>
      <c r="LQ55" s="98"/>
      <c r="LR55" s="51"/>
      <c r="LS55" s="59"/>
      <c r="LT55" s="98"/>
      <c r="LU55" s="51"/>
      <c r="LV55" s="59"/>
      <c r="LW55" s="98"/>
      <c r="LX55" s="51"/>
      <c r="LY55" s="59"/>
      <c r="LZ55" s="98"/>
      <c r="MA55" s="51"/>
      <c r="MB55" s="59"/>
      <c r="MC55" s="98"/>
      <c r="MD55" s="51"/>
      <c r="ME55" s="59"/>
      <c r="MF55" s="98"/>
      <c r="MG55" s="51"/>
      <c r="MH55" s="59"/>
      <c r="MI55" s="98"/>
      <c r="MJ55" s="51"/>
      <c r="MK55" s="59"/>
      <c r="ML55" s="98"/>
      <c r="MM55" s="51"/>
      <c r="MN55" s="59"/>
      <c r="MO55" s="98"/>
      <c r="MP55" s="51"/>
      <c r="MQ55" s="59"/>
      <c r="MR55" s="98"/>
      <c r="MS55" s="51"/>
      <c r="MT55" s="59"/>
      <c r="MU55" s="98"/>
      <c r="MV55" s="51"/>
      <c r="MW55" s="59"/>
      <c r="MX55" s="98"/>
      <c r="MY55" s="51"/>
      <c r="MZ55" s="59"/>
      <c r="NA55" s="98"/>
      <c r="NB55" s="51"/>
      <c r="NC55" s="59"/>
      <c r="ND55" s="98"/>
      <c r="NE55" s="51"/>
      <c r="NF55" s="59"/>
      <c r="NG55" s="98"/>
      <c r="NH55" s="51"/>
      <c r="NI55" s="59"/>
      <c r="NJ55" s="98"/>
      <c r="NK55" s="51"/>
      <c r="NL55" s="59"/>
      <c r="NM55" s="98"/>
      <c r="NN55" s="51"/>
      <c r="NO55" s="59"/>
      <c r="NP55" s="98"/>
      <c r="NQ55" s="51"/>
      <c r="NR55" s="59"/>
      <c r="NS55" s="98"/>
      <c r="NT55" s="51"/>
      <c r="NU55" s="59"/>
      <c r="NV55" s="98"/>
      <c r="NW55" s="51"/>
      <c r="NX55" s="59"/>
      <c r="NY55" s="98"/>
      <c r="NZ55" s="51"/>
      <c r="OA55" s="59"/>
      <c r="OB55" s="98"/>
      <c r="OC55" s="51"/>
      <c r="OD55" s="59"/>
      <c r="OE55" s="98"/>
      <c r="OF55" s="51"/>
      <c r="OG55" s="59"/>
      <c r="OH55" s="98"/>
      <c r="OI55" s="51"/>
      <c r="OJ55" s="59"/>
      <c r="OK55" s="98"/>
      <c r="OL55" s="51"/>
      <c r="OM55" s="59"/>
      <c r="ON55" s="98"/>
      <c r="OO55" s="51"/>
      <c r="OP55" s="59"/>
      <c r="OQ55" s="98"/>
      <c r="OR55" s="51"/>
      <c r="OS55" s="59"/>
      <c r="OT55" s="98"/>
      <c r="OU55" s="51"/>
      <c r="OV55" s="59"/>
      <c r="OW55" s="98"/>
      <c r="OX55" s="51"/>
      <c r="OY55" s="59"/>
      <c r="OZ55" s="98"/>
      <c r="PA55" s="51"/>
      <c r="PB55" s="59"/>
      <c r="PC55" s="98"/>
      <c r="PD55" s="51"/>
      <c r="PE55" s="59"/>
      <c r="PF55" s="98"/>
      <c r="PG55" s="51"/>
      <c r="PH55" s="59"/>
      <c r="PI55" s="98"/>
      <c r="PJ55" s="51"/>
      <c r="PK55" s="59"/>
      <c r="PL55" s="98"/>
      <c r="PM55" s="51"/>
      <c r="PN55" s="59"/>
      <c r="PO55" s="98"/>
      <c r="PP55" s="51"/>
      <c r="PQ55" s="59"/>
      <c r="PR55" s="98"/>
      <c r="PS55" s="51"/>
      <c r="PT55" s="59"/>
      <c r="PU55" s="98"/>
      <c r="PV55" s="51"/>
      <c r="PW55" s="59"/>
      <c r="PX55" s="98"/>
      <c r="PY55" s="51"/>
      <c r="PZ55" s="59"/>
      <c r="QA55" s="98"/>
      <c r="QB55" s="51"/>
      <c r="QC55" s="59"/>
      <c r="QD55" s="98"/>
      <c r="QE55" s="51"/>
      <c r="QF55" s="59"/>
      <c r="QG55" s="98"/>
      <c r="QH55" s="51"/>
      <c r="QI55" s="59"/>
      <c r="QJ55" s="98"/>
      <c r="QK55" s="51"/>
      <c r="QL55" s="59"/>
      <c r="QM55" s="98"/>
      <c r="QN55" s="51"/>
      <c r="QO55" s="59"/>
      <c r="QP55" s="98"/>
      <c r="QQ55" s="51"/>
      <c r="QR55" s="59"/>
      <c r="QS55" s="98"/>
      <c r="QT55" s="51"/>
      <c r="QU55" s="59"/>
      <c r="QV55" s="98"/>
      <c r="QW55" s="51"/>
      <c r="QX55" s="59"/>
      <c r="QY55" s="98"/>
      <c r="QZ55" s="51"/>
      <c r="RA55" s="59"/>
      <c r="RB55" s="98"/>
      <c r="RC55" s="51"/>
      <c r="RD55" s="59"/>
      <c r="RE55" s="98"/>
      <c r="RF55" s="51"/>
      <c r="RG55" s="59"/>
      <c r="RH55" s="98"/>
      <c r="RI55" s="51"/>
      <c r="RJ55" s="59"/>
      <c r="RK55" s="98"/>
      <c r="RL55" s="51"/>
      <c r="RM55" s="59"/>
      <c r="RN55" s="98"/>
      <c r="RO55" s="51"/>
      <c r="RP55" s="59"/>
      <c r="RQ55" s="98"/>
      <c r="RR55" s="51"/>
      <c r="RS55" s="59"/>
      <c r="RT55" s="98"/>
      <c r="RU55" s="51"/>
      <c r="RV55" s="59"/>
      <c r="RW55" s="98"/>
      <c r="RX55" s="51"/>
      <c r="RY55" s="59"/>
      <c r="RZ55" s="98"/>
      <c r="SA55" s="51"/>
      <c r="SB55" s="59"/>
      <c r="SC55" s="98"/>
      <c r="SD55" s="51"/>
      <c r="SE55" s="59"/>
      <c r="SF55" s="98"/>
      <c r="SG55" s="51"/>
      <c r="SH55" s="59"/>
      <c r="SI55" s="98"/>
      <c r="SJ55" s="51"/>
      <c r="SK55" s="59"/>
      <c r="SL55" s="98"/>
      <c r="SM55" s="51"/>
      <c r="SN55" s="59"/>
      <c r="SO55" s="98"/>
      <c r="SP55" s="51"/>
      <c r="SQ55" s="59"/>
      <c r="SR55" s="98"/>
      <c r="SS55" s="51"/>
      <c r="ST55" s="59"/>
      <c r="SU55" s="98"/>
      <c r="SV55" s="51"/>
      <c r="SW55" s="59"/>
      <c r="SX55" s="98"/>
      <c r="SY55" s="51"/>
      <c r="SZ55" s="59"/>
      <c r="TA55" s="98"/>
      <c r="TB55" s="51"/>
      <c r="TC55" s="59"/>
      <c r="TD55" s="98"/>
      <c r="TE55" s="51"/>
      <c r="TF55" s="59"/>
      <c r="TG55" s="98"/>
      <c r="TH55" s="51"/>
      <c r="TI55" s="59"/>
      <c r="TJ55" s="98"/>
      <c r="TK55" s="51"/>
      <c r="TL55" s="59"/>
      <c r="TM55" s="98"/>
      <c r="TN55" s="51"/>
      <c r="TO55" s="59"/>
      <c r="TP55" s="98"/>
      <c r="TQ55" s="51"/>
      <c r="TR55" s="59"/>
      <c r="TS55" s="98"/>
      <c r="TT55" s="51"/>
      <c r="TU55" s="59"/>
      <c r="TV55" s="98"/>
      <c r="TW55" s="51"/>
      <c r="TX55" s="59"/>
      <c r="TY55" s="98"/>
      <c r="TZ55" s="51"/>
      <c r="UA55" s="59"/>
      <c r="UB55" s="98"/>
      <c r="UC55" s="51"/>
      <c r="UD55" s="59"/>
      <c r="UE55" s="98"/>
      <c r="UF55" s="51"/>
      <c r="UG55" s="59"/>
      <c r="UH55" s="98"/>
      <c r="UI55" s="51"/>
      <c r="UJ55" s="59"/>
      <c r="UK55" s="98"/>
      <c r="UL55" s="51"/>
      <c r="UM55" s="59"/>
      <c r="UN55" s="98"/>
      <c r="UO55" s="51"/>
      <c r="UP55" s="59"/>
      <c r="UQ55" s="98"/>
      <c r="UR55" s="51"/>
      <c r="US55" s="59"/>
      <c r="UT55" s="98"/>
      <c r="UU55" s="51"/>
      <c r="UV55" s="59"/>
      <c r="UW55" s="98"/>
      <c r="UX55" s="51"/>
      <c r="UY55" s="59"/>
      <c r="UZ55" s="98"/>
      <c r="VA55" s="51"/>
      <c r="VB55" s="59"/>
      <c r="VC55" s="98"/>
      <c r="VD55" s="51"/>
      <c r="VE55" s="59"/>
      <c r="VF55" s="98"/>
      <c r="VG55" s="51"/>
      <c r="VH55" s="59"/>
      <c r="VI55" s="98"/>
      <c r="VJ55" s="51"/>
      <c r="VK55" s="59"/>
      <c r="VL55" s="98"/>
      <c r="VM55" s="51"/>
      <c r="VN55" s="59"/>
      <c r="VO55" s="98"/>
      <c r="VP55" s="51"/>
      <c r="VQ55" s="59"/>
      <c r="VR55" s="98"/>
      <c r="VS55" s="51"/>
      <c r="VT55" s="59"/>
      <c r="VU55" s="98"/>
      <c r="VV55" s="51"/>
      <c r="VW55" s="59"/>
      <c r="VX55" s="98"/>
      <c r="VY55" s="51"/>
      <c r="VZ55" s="59"/>
      <c r="WA55" s="98"/>
      <c r="WB55" s="51"/>
      <c r="WC55" s="59"/>
      <c r="WD55" s="98"/>
      <c r="WE55" s="51"/>
      <c r="WF55" s="59"/>
      <c r="WG55" s="98"/>
      <c r="WH55" s="51"/>
      <c r="WI55" s="59"/>
      <c r="WJ55" s="98"/>
      <c r="WK55" s="51"/>
      <c r="WL55" s="59"/>
      <c r="WM55" s="98"/>
      <c r="WN55" s="51"/>
      <c r="WO55" s="59"/>
      <c r="WP55" s="98"/>
      <c r="WQ55" s="51"/>
      <c r="WR55" s="59"/>
      <c r="WS55" s="98"/>
      <c r="WT55" s="51"/>
      <c r="WU55" s="59"/>
      <c r="WV55" s="98"/>
      <c r="WW55" s="51"/>
      <c r="WX55" s="59"/>
      <c r="WY55" s="98"/>
      <c r="WZ55" s="51"/>
      <c r="XA55" s="59"/>
      <c r="XB55" s="98"/>
      <c r="XC55" s="51"/>
      <c r="XD55" s="59"/>
      <c r="XE55" s="98"/>
      <c r="XF55" s="51"/>
      <c r="XG55" s="59"/>
      <c r="XH55" s="98"/>
      <c r="XI55" s="51"/>
      <c r="XJ55" s="59"/>
      <c r="XK55" s="98"/>
      <c r="XL55" s="51"/>
      <c r="XM55" s="59"/>
      <c r="XN55" s="98"/>
      <c r="XO55" s="51"/>
      <c r="XP55" s="59"/>
      <c r="XQ55" s="98"/>
      <c r="XR55" s="51"/>
      <c r="XS55" s="59"/>
      <c r="XT55" s="98"/>
      <c r="XU55" s="51"/>
      <c r="XV55" s="59"/>
      <c r="XW55" s="98"/>
      <c r="XX55" s="51"/>
      <c r="XY55" s="59"/>
      <c r="XZ55" s="98"/>
      <c r="YA55" s="51"/>
      <c r="YB55" s="59"/>
      <c r="YC55" s="98"/>
      <c r="YD55" s="51"/>
      <c r="YE55" s="59"/>
      <c r="YF55" s="98"/>
      <c r="YG55" s="51"/>
      <c r="YH55" s="59"/>
      <c r="YI55" s="98"/>
      <c r="YJ55" s="51"/>
      <c r="YK55" s="59"/>
      <c r="YL55" s="98"/>
      <c r="YM55" s="51"/>
      <c r="YN55" s="59"/>
      <c r="YO55" s="98"/>
      <c r="YP55" s="51"/>
      <c r="YQ55" s="59"/>
      <c r="YR55" s="98"/>
      <c r="YS55" s="51"/>
      <c r="YT55" s="59"/>
      <c r="YU55" s="98"/>
      <c r="YV55" s="51"/>
      <c r="YW55" s="59"/>
      <c r="YX55" s="98"/>
      <c r="YY55" s="51"/>
      <c r="YZ55" s="59"/>
      <c r="ZA55" s="98"/>
      <c r="ZB55" s="51"/>
      <c r="ZC55" s="59"/>
      <c r="ZD55" s="98"/>
      <c r="ZE55" s="51"/>
      <c r="ZF55" s="59"/>
      <c r="ZG55" s="98"/>
      <c r="ZH55" s="51"/>
      <c r="ZI55" s="59"/>
      <c r="ZJ55" s="98"/>
      <c r="ZK55" s="51"/>
      <c r="ZL55" s="59"/>
      <c r="ZM55" s="98"/>
      <c r="ZN55" s="51"/>
      <c r="ZO55" s="59"/>
      <c r="ZP55" s="98"/>
      <c r="ZQ55" s="51"/>
      <c r="ZR55" s="59"/>
      <c r="ZS55" s="98"/>
      <c r="ZT55" s="51"/>
      <c r="ZU55" s="59"/>
      <c r="ZV55" s="98"/>
      <c r="ZW55" s="51"/>
      <c r="ZX55" s="59"/>
      <c r="ZY55" s="98"/>
      <c r="ZZ55" s="51"/>
      <c r="AAA55" s="59"/>
      <c r="AAB55" s="98"/>
      <c r="AAC55" s="51"/>
      <c r="AAD55" s="59"/>
      <c r="AAE55" s="98"/>
      <c r="AAF55" s="51"/>
      <c r="AAG55" s="59"/>
      <c r="AAH55" s="98"/>
      <c r="AAI55" s="51"/>
      <c r="AAJ55" s="59"/>
      <c r="AAK55" s="98"/>
      <c r="AAL55" s="51"/>
      <c r="AAM55" s="59"/>
      <c r="AAN55" s="98"/>
      <c r="AAO55" s="51"/>
      <c r="AAP55" s="59"/>
      <c r="AAQ55" s="98"/>
      <c r="AAR55" s="51"/>
      <c r="AAS55" s="59"/>
      <c r="AAT55" s="98"/>
      <c r="AAU55" s="51"/>
      <c r="AAV55" s="59"/>
      <c r="AAW55" s="98"/>
      <c r="AAX55" s="51"/>
      <c r="AAY55" s="59"/>
      <c r="AAZ55" s="98"/>
      <c r="ABA55" s="51"/>
      <c r="ABB55" s="59"/>
      <c r="ABC55" s="98"/>
      <c r="ABD55" s="51"/>
      <c r="ABE55" s="59"/>
      <c r="ABF55" s="98"/>
      <c r="ABG55" s="51"/>
      <c r="ABH55" s="59"/>
      <c r="ABI55" s="98"/>
      <c r="ABJ55" s="51"/>
      <c r="ABK55" s="59"/>
      <c r="ABL55" s="98"/>
      <c r="ABM55" s="51"/>
      <c r="ABN55" s="59"/>
      <c r="ABO55" s="98"/>
      <c r="ABP55" s="51"/>
      <c r="ABQ55" s="59"/>
      <c r="ABR55" s="98"/>
      <c r="ABS55" s="51"/>
      <c r="ABT55" s="59"/>
      <c r="ABU55" s="98"/>
      <c r="ABV55" s="51"/>
      <c r="ABW55" s="59"/>
      <c r="ABX55" s="98"/>
      <c r="ABY55" s="51"/>
      <c r="ABZ55" s="59"/>
      <c r="ACA55" s="98"/>
      <c r="ACB55" s="51"/>
      <c r="ACC55" s="59"/>
      <c r="ACD55" s="98"/>
      <c r="ACE55" s="51"/>
      <c r="ACF55" s="59"/>
      <c r="ACG55" s="98"/>
      <c r="ACH55" s="51"/>
      <c r="ACI55" s="59"/>
      <c r="ACJ55" s="98"/>
      <c r="ACK55" s="51"/>
      <c r="ACL55" s="59"/>
      <c r="ACM55" s="98"/>
      <c r="ACN55" s="51"/>
      <c r="ACO55" s="59"/>
      <c r="ACP55" s="98"/>
      <c r="ACQ55" s="51"/>
      <c r="ACR55" s="59"/>
      <c r="ACS55" s="98"/>
      <c r="ACT55" s="51"/>
      <c r="ACU55" s="59"/>
      <c r="ACV55" s="98"/>
      <c r="ACW55" s="51"/>
      <c r="ACX55" s="59"/>
      <c r="ACY55" s="98"/>
      <c r="ACZ55" s="51"/>
      <c r="ADA55" s="59"/>
      <c r="ADB55" s="98"/>
      <c r="ADC55" s="51"/>
      <c r="ADD55" s="59"/>
      <c r="ADE55" s="98"/>
      <c r="ADF55" s="51"/>
      <c r="ADG55" s="59"/>
      <c r="ADH55" s="98"/>
      <c r="ADI55" s="51"/>
      <c r="ADJ55" s="59"/>
      <c r="ADK55" s="98"/>
      <c r="ADL55" s="51"/>
      <c r="ADM55" s="59"/>
      <c r="ADN55" s="98"/>
      <c r="ADO55" s="51"/>
      <c r="ADP55" s="59"/>
      <c r="ADQ55" s="98"/>
      <c r="ADR55" s="51"/>
      <c r="ADS55" s="59"/>
      <c r="ADT55" s="98"/>
      <c r="ADU55" s="51"/>
      <c r="ADV55" s="59"/>
      <c r="ADW55" s="98"/>
      <c r="ADX55" s="51"/>
      <c r="ADY55" s="59"/>
      <c r="ADZ55" s="98"/>
      <c r="AEA55" s="51"/>
      <c r="AEB55" s="59"/>
      <c r="AEC55" s="98"/>
      <c r="AED55" s="51"/>
      <c r="AEE55" s="59"/>
      <c r="AEF55" s="98"/>
      <c r="AEG55" s="51"/>
      <c r="AEH55" s="59"/>
      <c r="AEI55" s="98"/>
      <c r="AEJ55" s="51"/>
      <c r="AEK55" s="59"/>
      <c r="AEL55" s="98"/>
      <c r="AEM55" s="51"/>
      <c r="AEN55" s="59"/>
      <c r="AEO55" s="98"/>
      <c r="AEP55" s="51"/>
      <c r="AEQ55" s="59"/>
      <c r="AER55" s="98"/>
      <c r="AES55" s="51"/>
      <c r="AET55" s="59"/>
      <c r="AEU55" s="98"/>
      <c r="AEV55" s="51"/>
      <c r="AEW55" s="59"/>
      <c r="AEX55" s="98"/>
      <c r="AEY55" s="51"/>
      <c r="AEZ55" s="59"/>
      <c r="AFA55" s="98"/>
      <c r="AFB55" s="51"/>
      <c r="AFC55" s="59"/>
      <c r="AFD55" s="98"/>
      <c r="AFE55" s="51"/>
      <c r="AFF55" s="59"/>
      <c r="AFG55" s="98"/>
      <c r="AFH55" s="51"/>
      <c r="AFI55" s="59"/>
      <c r="AFJ55" s="98"/>
      <c r="AFK55" s="51"/>
      <c r="AFL55" s="59"/>
      <c r="AFM55" s="98"/>
      <c r="AFN55" s="51"/>
      <c r="AFO55" s="59"/>
      <c r="AFP55" s="98"/>
      <c r="AFQ55" s="51"/>
      <c r="AFR55" s="59"/>
      <c r="AFS55" s="98"/>
      <c r="AFT55" s="51"/>
      <c r="AFU55" s="59"/>
      <c r="AFV55" s="98"/>
      <c r="AFW55" s="51"/>
      <c r="AFX55" s="59"/>
      <c r="AFY55" s="98"/>
      <c r="AFZ55" s="51"/>
      <c r="AGA55" s="59"/>
      <c r="AGB55" s="98"/>
      <c r="AGC55" s="51"/>
      <c r="AGD55" s="59"/>
      <c r="AGE55" s="98"/>
      <c r="AGF55" s="51"/>
      <c r="AGG55" s="59"/>
      <c r="AGH55" s="98"/>
      <c r="AGI55" s="51"/>
      <c r="AGJ55" s="59"/>
      <c r="AGK55" s="98"/>
      <c r="AGL55" s="51"/>
      <c r="AGM55" s="59"/>
      <c r="AGN55" s="98"/>
      <c r="AGO55" s="51"/>
      <c r="AGP55" s="59"/>
      <c r="AGQ55" s="98"/>
      <c r="AGR55" s="51"/>
      <c r="AGS55" s="59"/>
      <c r="AGT55" s="98"/>
      <c r="AGU55" s="51"/>
      <c r="AGV55" s="59"/>
      <c r="AGW55" s="98"/>
      <c r="AGX55" s="51"/>
      <c r="AGY55" s="59"/>
      <c r="AGZ55" s="98"/>
      <c r="AHA55" s="51"/>
      <c r="AHB55" s="59"/>
      <c r="AHC55" s="98"/>
      <c r="AHD55" s="51"/>
      <c r="AHE55" s="59"/>
      <c r="AHF55" s="98"/>
      <c r="AHG55" s="51"/>
      <c r="AHH55" s="59"/>
      <c r="AHI55" s="98"/>
      <c r="AHJ55" s="51"/>
      <c r="AHK55" s="59"/>
      <c r="AHL55" s="98"/>
      <c r="AHM55" s="51"/>
      <c r="AHN55" s="59"/>
      <c r="AHO55" s="98"/>
      <c r="AHP55" s="51"/>
      <c r="AHQ55" s="59"/>
      <c r="AHR55" s="98"/>
      <c r="AHS55" s="51"/>
      <c r="AHT55" s="59"/>
      <c r="AHU55" s="98"/>
      <c r="AHV55" s="51"/>
    </row>
    <row r="56" spans="2:906" s="34" customFormat="1" ht="13.6" x14ac:dyDescent="0.2">
      <c r="B56" s="54" t="s">
        <v>32</v>
      </c>
      <c r="C56" s="60" t="s">
        <v>0</v>
      </c>
      <c r="D56" s="140"/>
      <c r="E56" s="102"/>
      <c r="F56" s="61"/>
      <c r="G56" s="176"/>
      <c r="H56" s="102"/>
      <c r="I56" s="61"/>
      <c r="J56" s="176"/>
      <c r="K56" s="102"/>
      <c r="L56" s="61"/>
      <c r="M56" s="176"/>
      <c r="N56" s="102"/>
      <c r="O56" s="61"/>
      <c r="P56" s="176"/>
      <c r="Q56" s="102"/>
      <c r="R56" s="61"/>
      <c r="S56" s="176"/>
      <c r="T56" s="102"/>
      <c r="U56" s="61"/>
      <c r="V56" s="176"/>
      <c r="W56" s="102"/>
      <c r="X56" s="61"/>
      <c r="Y56" s="176"/>
      <c r="Z56" s="102"/>
      <c r="AA56" s="61"/>
      <c r="AB56" s="176"/>
      <c r="AC56" s="102"/>
      <c r="AD56" s="61"/>
      <c r="AE56" s="176"/>
      <c r="AF56" s="102"/>
      <c r="AG56" s="61"/>
      <c r="AH56" s="176"/>
      <c r="AI56" s="102"/>
      <c r="AJ56" s="61"/>
      <c r="AK56" s="176"/>
      <c r="AL56" s="102"/>
      <c r="AM56" s="61"/>
      <c r="AN56" s="176"/>
      <c r="AO56" s="102"/>
      <c r="AP56" s="61"/>
      <c r="AQ56" s="176"/>
      <c r="AR56" s="102"/>
      <c r="AS56" s="61"/>
      <c r="AT56" s="176"/>
      <c r="AU56" s="102"/>
      <c r="AV56" s="61"/>
      <c r="AW56" s="176"/>
      <c r="AX56" s="102"/>
      <c r="AY56" s="61"/>
      <c r="AZ56" s="176"/>
      <c r="BA56" s="102"/>
      <c r="BB56" s="61"/>
      <c r="BC56" s="176"/>
      <c r="BD56" s="102"/>
      <c r="BE56" s="61"/>
      <c r="BF56" s="176"/>
      <c r="BG56" s="102"/>
      <c r="BH56" s="61"/>
      <c r="BI56" s="176"/>
      <c r="BJ56" s="102"/>
      <c r="BK56" s="61"/>
      <c r="BL56" s="176"/>
      <c r="BM56" s="102"/>
      <c r="BN56" s="61"/>
      <c r="BO56" s="176"/>
      <c r="BP56" s="102"/>
      <c r="BQ56" s="61"/>
      <c r="BR56" s="176"/>
      <c r="BS56" s="102"/>
      <c r="BT56" s="61"/>
      <c r="BU56" s="176"/>
      <c r="BV56" s="102"/>
      <c r="BW56" s="61"/>
      <c r="BX56" s="176"/>
      <c r="BY56" s="102"/>
      <c r="BZ56" s="61"/>
      <c r="CA56" s="176"/>
      <c r="CB56" s="102"/>
      <c r="CC56" s="61"/>
      <c r="CD56" s="176"/>
      <c r="CE56" s="102"/>
      <c r="CF56" s="61"/>
      <c r="CG56" s="176"/>
      <c r="CH56" s="102"/>
      <c r="CI56" s="61"/>
      <c r="CJ56" s="176"/>
      <c r="CK56" s="102"/>
      <c r="CL56" s="61"/>
      <c r="CM56" s="176"/>
      <c r="CN56" s="102"/>
      <c r="CO56" s="61"/>
      <c r="CP56" s="176"/>
      <c r="CQ56" s="102"/>
      <c r="CR56" s="61"/>
      <c r="CS56" s="176"/>
      <c r="CT56" s="102"/>
      <c r="CU56" s="61"/>
      <c r="CV56" s="176"/>
      <c r="CW56" s="102"/>
      <c r="CX56" s="61"/>
      <c r="CY56" s="176"/>
      <c r="CZ56" s="102"/>
      <c r="DA56" s="61"/>
      <c r="DB56" s="176"/>
      <c r="DC56" s="102"/>
      <c r="DD56" s="61"/>
      <c r="DE56" s="176"/>
      <c r="DF56" s="102"/>
      <c r="DG56" s="61"/>
      <c r="DH56" s="176"/>
      <c r="DI56" s="102"/>
      <c r="DJ56" s="61"/>
      <c r="DK56" s="176"/>
      <c r="DL56" s="102"/>
      <c r="DM56" s="61"/>
      <c r="DN56" s="176"/>
      <c r="DO56" s="102"/>
      <c r="DP56" s="61"/>
      <c r="DQ56" s="176"/>
      <c r="DR56" s="102"/>
      <c r="DS56" s="61"/>
      <c r="DT56" s="176"/>
      <c r="DU56" s="102"/>
      <c r="DV56" s="61"/>
      <c r="DW56" s="176"/>
      <c r="DX56" s="102"/>
      <c r="DY56" s="61"/>
      <c r="DZ56" s="176"/>
      <c r="EA56" s="102"/>
      <c r="EB56" s="61"/>
      <c r="EC56" s="176"/>
      <c r="ED56" s="102"/>
      <c r="EE56" s="61"/>
      <c r="EF56" s="176"/>
      <c r="EG56" s="102"/>
      <c r="EH56" s="61"/>
      <c r="EI56" s="176"/>
      <c r="EJ56" s="102"/>
      <c r="EK56" s="61"/>
      <c r="EL56" s="176"/>
      <c r="EM56" s="102"/>
      <c r="EN56" s="61"/>
      <c r="EO56" s="176"/>
      <c r="EP56" s="102"/>
      <c r="EQ56" s="61"/>
      <c r="ER56" s="176"/>
      <c r="ES56" s="102"/>
      <c r="ET56" s="61"/>
      <c r="EU56" s="176"/>
      <c r="EV56" s="102"/>
      <c r="EW56" s="61"/>
      <c r="EX56" s="176"/>
      <c r="EY56" s="102"/>
      <c r="EZ56" s="61"/>
      <c r="FA56" s="176"/>
      <c r="FB56" s="102"/>
      <c r="FC56" s="61"/>
      <c r="FD56" s="176"/>
      <c r="FE56" s="102"/>
      <c r="FF56" s="61"/>
      <c r="FG56" s="176"/>
      <c r="FH56" s="102"/>
      <c r="FI56" s="61"/>
      <c r="FJ56" s="176"/>
      <c r="FK56" s="102"/>
      <c r="FL56" s="61"/>
      <c r="FM56" s="176"/>
      <c r="FN56" s="102"/>
      <c r="FO56" s="61"/>
      <c r="FP56" s="176"/>
      <c r="FQ56" s="102"/>
      <c r="FR56" s="61"/>
      <c r="FS56" s="176"/>
      <c r="FT56" s="102"/>
      <c r="FU56" s="61"/>
      <c r="FV56" s="176"/>
      <c r="FW56" s="102"/>
      <c r="FX56" s="61"/>
      <c r="FY56" s="176"/>
      <c r="FZ56" s="102"/>
      <c r="GA56" s="61"/>
      <c r="GB56" s="176"/>
      <c r="GC56" s="102"/>
      <c r="GD56" s="61"/>
      <c r="GE56" s="176"/>
      <c r="GF56" s="102"/>
      <c r="GG56" s="61"/>
      <c r="GH56" s="176"/>
      <c r="GI56" s="102"/>
      <c r="GJ56" s="61"/>
      <c r="GK56" s="176"/>
      <c r="GL56" s="102"/>
      <c r="GM56" s="61"/>
      <c r="GN56" s="176"/>
      <c r="GO56" s="102"/>
      <c r="GP56" s="61"/>
      <c r="GQ56" s="176"/>
      <c r="GR56" s="102"/>
      <c r="GS56" s="61"/>
      <c r="GT56" s="176"/>
      <c r="GU56" s="102"/>
      <c r="GV56" s="61"/>
      <c r="GW56" s="176"/>
      <c r="GX56" s="102"/>
      <c r="GY56" s="61"/>
      <c r="GZ56" s="176"/>
      <c r="HA56" s="102"/>
      <c r="HB56" s="61"/>
      <c r="HC56" s="176"/>
      <c r="HD56" s="102"/>
      <c r="HE56" s="61"/>
      <c r="HF56" s="176"/>
      <c r="HG56" s="102"/>
      <c r="HH56" s="61"/>
      <c r="HI56" s="176"/>
      <c r="HJ56" s="102"/>
      <c r="HK56" s="61"/>
      <c r="HL56" s="176"/>
      <c r="HM56" s="102"/>
      <c r="HN56" s="61"/>
      <c r="HO56" s="176"/>
      <c r="HP56" s="102"/>
      <c r="HQ56" s="61"/>
      <c r="HR56" s="176"/>
      <c r="HS56" s="102"/>
      <c r="HT56" s="61"/>
      <c r="HU56" s="176"/>
      <c r="HV56" s="102"/>
      <c r="HW56" s="61"/>
      <c r="HX56" s="176"/>
      <c r="HY56" s="102"/>
      <c r="HZ56" s="61"/>
      <c r="IA56" s="176"/>
      <c r="IB56" s="102"/>
      <c r="IC56" s="61"/>
      <c r="ID56" s="176"/>
      <c r="IE56" s="102"/>
      <c r="IF56" s="61"/>
      <c r="IG56" s="176"/>
      <c r="IH56" s="102"/>
      <c r="II56" s="61"/>
      <c r="IJ56" s="176"/>
      <c r="IK56" s="102"/>
      <c r="IL56" s="61"/>
      <c r="IM56" s="176"/>
      <c r="IN56" s="102"/>
      <c r="IO56" s="61"/>
      <c r="IP56" s="176"/>
      <c r="IQ56" s="102"/>
      <c r="IR56" s="61"/>
      <c r="IS56" s="176"/>
      <c r="IT56" s="102"/>
      <c r="IU56" s="61"/>
      <c r="IV56" s="176"/>
      <c r="IW56" s="102"/>
      <c r="IX56" s="61"/>
      <c r="IY56" s="176"/>
      <c r="IZ56" s="102"/>
      <c r="JA56" s="61"/>
      <c r="JB56" s="176"/>
      <c r="JC56" s="102"/>
      <c r="JD56" s="61"/>
      <c r="JE56" s="176"/>
      <c r="JF56" s="102"/>
      <c r="JG56" s="61"/>
      <c r="JH56" s="176"/>
      <c r="JI56" s="102"/>
      <c r="JJ56" s="61"/>
      <c r="JK56" s="176"/>
      <c r="JL56" s="102"/>
      <c r="JM56" s="61"/>
      <c r="JN56" s="176"/>
      <c r="JO56" s="102"/>
      <c r="JP56" s="61"/>
      <c r="JQ56" s="176"/>
      <c r="JR56" s="102"/>
      <c r="JS56" s="61"/>
      <c r="JT56" s="176"/>
      <c r="JU56" s="102"/>
      <c r="JV56" s="61"/>
      <c r="JW56" s="176"/>
      <c r="JX56" s="102"/>
      <c r="JY56" s="61"/>
      <c r="JZ56" s="176"/>
      <c r="KA56" s="102"/>
      <c r="KB56" s="61"/>
      <c r="KC56" s="176"/>
      <c r="KD56" s="102"/>
      <c r="KE56" s="61"/>
      <c r="KF56" s="176"/>
      <c r="KG56" s="102"/>
      <c r="KH56" s="61"/>
      <c r="KI56" s="176"/>
      <c r="KJ56" s="102"/>
      <c r="KK56" s="61"/>
      <c r="KL56" s="176"/>
      <c r="KM56" s="102"/>
      <c r="KN56" s="61"/>
      <c r="KO56" s="176"/>
      <c r="KP56" s="102"/>
      <c r="KQ56" s="61"/>
      <c r="KR56" s="176"/>
      <c r="KS56" s="102"/>
      <c r="KT56" s="61"/>
      <c r="KU56" s="176"/>
      <c r="KV56" s="102"/>
      <c r="KW56" s="61"/>
      <c r="KX56" s="176"/>
      <c r="KY56" s="102"/>
      <c r="KZ56" s="61"/>
      <c r="LA56" s="176"/>
      <c r="LB56" s="102"/>
      <c r="LC56" s="61"/>
      <c r="LD56" s="176"/>
      <c r="LE56" s="102"/>
      <c r="LF56" s="61"/>
      <c r="LG56" s="176"/>
      <c r="LH56" s="102"/>
      <c r="LI56" s="61"/>
      <c r="LJ56" s="176"/>
      <c r="LK56" s="102"/>
      <c r="LL56" s="61"/>
      <c r="LM56" s="176"/>
      <c r="LN56" s="102"/>
      <c r="LO56" s="61"/>
      <c r="LP56" s="176"/>
      <c r="LQ56" s="102"/>
      <c r="LR56" s="61"/>
      <c r="LS56" s="176"/>
      <c r="LT56" s="102"/>
      <c r="LU56" s="61"/>
      <c r="LV56" s="176"/>
      <c r="LW56" s="102"/>
      <c r="LX56" s="61"/>
      <c r="LY56" s="176"/>
      <c r="LZ56" s="102"/>
      <c r="MA56" s="61"/>
      <c r="MB56" s="176"/>
      <c r="MC56" s="102"/>
      <c r="MD56" s="61"/>
      <c r="ME56" s="176"/>
      <c r="MF56" s="102"/>
      <c r="MG56" s="61"/>
      <c r="MH56" s="176"/>
      <c r="MI56" s="102"/>
      <c r="MJ56" s="61"/>
      <c r="MK56" s="176"/>
      <c r="ML56" s="102"/>
      <c r="MM56" s="61"/>
      <c r="MN56" s="176"/>
      <c r="MO56" s="102"/>
      <c r="MP56" s="61"/>
      <c r="MQ56" s="176"/>
      <c r="MR56" s="102"/>
      <c r="MS56" s="61"/>
      <c r="MT56" s="176"/>
      <c r="MU56" s="102"/>
      <c r="MV56" s="61"/>
      <c r="MW56" s="176"/>
      <c r="MX56" s="102"/>
      <c r="MY56" s="61"/>
      <c r="MZ56" s="176"/>
      <c r="NA56" s="102"/>
      <c r="NB56" s="61"/>
      <c r="NC56" s="176"/>
      <c r="ND56" s="102"/>
      <c r="NE56" s="61"/>
      <c r="NF56" s="176"/>
      <c r="NG56" s="102"/>
      <c r="NH56" s="61"/>
      <c r="NI56" s="176"/>
      <c r="NJ56" s="102"/>
      <c r="NK56" s="61"/>
      <c r="NL56" s="176"/>
      <c r="NM56" s="102"/>
      <c r="NN56" s="61"/>
      <c r="NO56" s="176"/>
      <c r="NP56" s="102"/>
      <c r="NQ56" s="61"/>
      <c r="NR56" s="176"/>
      <c r="NS56" s="102"/>
      <c r="NT56" s="61"/>
      <c r="NU56" s="176"/>
      <c r="NV56" s="102"/>
      <c r="NW56" s="61"/>
      <c r="NX56" s="176"/>
      <c r="NY56" s="102"/>
      <c r="NZ56" s="61"/>
      <c r="OA56" s="176"/>
      <c r="OB56" s="102"/>
      <c r="OC56" s="61"/>
      <c r="OD56" s="176"/>
      <c r="OE56" s="102"/>
      <c r="OF56" s="61"/>
      <c r="OG56" s="176"/>
      <c r="OH56" s="102"/>
      <c r="OI56" s="61"/>
      <c r="OJ56" s="176"/>
      <c r="OK56" s="102"/>
      <c r="OL56" s="61"/>
      <c r="OM56" s="176"/>
      <c r="ON56" s="102"/>
      <c r="OO56" s="61"/>
      <c r="OP56" s="176"/>
      <c r="OQ56" s="102"/>
      <c r="OR56" s="61"/>
      <c r="OS56" s="176"/>
      <c r="OT56" s="102"/>
      <c r="OU56" s="61"/>
      <c r="OV56" s="176"/>
      <c r="OW56" s="102"/>
      <c r="OX56" s="61"/>
      <c r="OY56" s="176"/>
      <c r="OZ56" s="102"/>
      <c r="PA56" s="61"/>
      <c r="PB56" s="176"/>
      <c r="PC56" s="102"/>
      <c r="PD56" s="61"/>
      <c r="PE56" s="176"/>
      <c r="PF56" s="102"/>
      <c r="PG56" s="61"/>
      <c r="PH56" s="176"/>
      <c r="PI56" s="102"/>
      <c r="PJ56" s="61"/>
      <c r="PK56" s="176"/>
      <c r="PL56" s="102"/>
      <c r="PM56" s="61"/>
      <c r="PN56" s="176"/>
      <c r="PO56" s="102"/>
      <c r="PP56" s="61"/>
      <c r="PQ56" s="176"/>
      <c r="PR56" s="102"/>
      <c r="PS56" s="61"/>
      <c r="PT56" s="176"/>
      <c r="PU56" s="102"/>
      <c r="PV56" s="61"/>
      <c r="PW56" s="176"/>
      <c r="PX56" s="102"/>
      <c r="PY56" s="61"/>
      <c r="PZ56" s="176"/>
      <c r="QA56" s="102"/>
      <c r="QB56" s="61"/>
      <c r="QC56" s="176"/>
      <c r="QD56" s="102"/>
      <c r="QE56" s="61"/>
      <c r="QF56" s="176"/>
      <c r="QG56" s="102"/>
      <c r="QH56" s="61"/>
      <c r="QI56" s="176"/>
      <c r="QJ56" s="102"/>
      <c r="QK56" s="61"/>
      <c r="QL56" s="176"/>
      <c r="QM56" s="102"/>
      <c r="QN56" s="61"/>
      <c r="QO56" s="176"/>
      <c r="QP56" s="102"/>
      <c r="QQ56" s="61"/>
      <c r="QR56" s="176"/>
      <c r="QS56" s="102"/>
      <c r="QT56" s="61"/>
      <c r="QU56" s="176"/>
      <c r="QV56" s="102"/>
      <c r="QW56" s="61"/>
      <c r="QX56" s="176"/>
      <c r="QY56" s="102"/>
      <c r="QZ56" s="61"/>
      <c r="RA56" s="176"/>
      <c r="RB56" s="102"/>
      <c r="RC56" s="61"/>
      <c r="RD56" s="176"/>
      <c r="RE56" s="102"/>
      <c r="RF56" s="61"/>
      <c r="RG56" s="176"/>
      <c r="RH56" s="102"/>
      <c r="RI56" s="61"/>
      <c r="RJ56" s="176"/>
      <c r="RK56" s="102"/>
      <c r="RL56" s="61"/>
      <c r="RM56" s="176"/>
      <c r="RN56" s="102"/>
      <c r="RO56" s="61"/>
      <c r="RP56" s="176"/>
      <c r="RQ56" s="102"/>
      <c r="RR56" s="61"/>
      <c r="RS56" s="176"/>
      <c r="RT56" s="102"/>
      <c r="RU56" s="61"/>
      <c r="RV56" s="176"/>
      <c r="RW56" s="102"/>
      <c r="RX56" s="61"/>
      <c r="RY56" s="176"/>
      <c r="RZ56" s="102"/>
      <c r="SA56" s="61"/>
      <c r="SB56" s="176"/>
      <c r="SC56" s="102"/>
      <c r="SD56" s="61"/>
      <c r="SE56" s="176"/>
      <c r="SF56" s="102"/>
      <c r="SG56" s="61"/>
      <c r="SH56" s="176"/>
      <c r="SI56" s="102"/>
      <c r="SJ56" s="61"/>
      <c r="SK56" s="176"/>
      <c r="SL56" s="102"/>
      <c r="SM56" s="61"/>
      <c r="SN56" s="176"/>
      <c r="SO56" s="102"/>
      <c r="SP56" s="61"/>
      <c r="SQ56" s="176"/>
      <c r="SR56" s="102"/>
      <c r="SS56" s="61"/>
      <c r="ST56" s="176"/>
      <c r="SU56" s="102"/>
      <c r="SV56" s="61"/>
      <c r="SW56" s="176"/>
      <c r="SX56" s="102"/>
      <c r="SY56" s="61"/>
      <c r="SZ56" s="176"/>
      <c r="TA56" s="102"/>
      <c r="TB56" s="61"/>
      <c r="TC56" s="176"/>
      <c r="TD56" s="102"/>
      <c r="TE56" s="61"/>
      <c r="TF56" s="176"/>
      <c r="TG56" s="102"/>
      <c r="TH56" s="61"/>
      <c r="TI56" s="176"/>
      <c r="TJ56" s="102"/>
      <c r="TK56" s="61"/>
      <c r="TL56" s="176"/>
      <c r="TM56" s="102"/>
      <c r="TN56" s="61"/>
      <c r="TO56" s="176"/>
      <c r="TP56" s="102"/>
      <c r="TQ56" s="61"/>
      <c r="TR56" s="176"/>
      <c r="TS56" s="102"/>
      <c r="TT56" s="61"/>
      <c r="TU56" s="176"/>
      <c r="TV56" s="102"/>
      <c r="TW56" s="61"/>
      <c r="TX56" s="176"/>
      <c r="TY56" s="102"/>
      <c r="TZ56" s="61"/>
      <c r="UA56" s="176"/>
      <c r="UB56" s="102"/>
      <c r="UC56" s="61"/>
      <c r="UD56" s="176"/>
      <c r="UE56" s="102"/>
      <c r="UF56" s="61"/>
      <c r="UG56" s="176"/>
      <c r="UH56" s="102"/>
      <c r="UI56" s="61"/>
      <c r="UJ56" s="176"/>
      <c r="UK56" s="102"/>
      <c r="UL56" s="61"/>
      <c r="UM56" s="176"/>
      <c r="UN56" s="102"/>
      <c r="UO56" s="61"/>
      <c r="UP56" s="176"/>
      <c r="UQ56" s="102"/>
      <c r="UR56" s="61"/>
      <c r="US56" s="176"/>
      <c r="UT56" s="102"/>
      <c r="UU56" s="61"/>
      <c r="UV56" s="176"/>
      <c r="UW56" s="102"/>
      <c r="UX56" s="61"/>
      <c r="UY56" s="176"/>
      <c r="UZ56" s="102"/>
      <c r="VA56" s="61"/>
      <c r="VB56" s="176"/>
      <c r="VC56" s="102"/>
      <c r="VD56" s="61"/>
      <c r="VE56" s="176"/>
      <c r="VF56" s="102"/>
      <c r="VG56" s="61"/>
      <c r="VH56" s="176"/>
      <c r="VI56" s="102"/>
      <c r="VJ56" s="61"/>
      <c r="VK56" s="176"/>
      <c r="VL56" s="102"/>
      <c r="VM56" s="61"/>
      <c r="VN56" s="176"/>
      <c r="VO56" s="102"/>
      <c r="VP56" s="61"/>
      <c r="VQ56" s="176"/>
      <c r="VR56" s="102"/>
      <c r="VS56" s="61"/>
      <c r="VT56" s="176"/>
      <c r="VU56" s="102"/>
      <c r="VV56" s="61"/>
      <c r="VW56" s="176"/>
      <c r="VX56" s="102"/>
      <c r="VY56" s="61"/>
      <c r="VZ56" s="176"/>
      <c r="WA56" s="102"/>
      <c r="WB56" s="61"/>
      <c r="WC56" s="176"/>
      <c r="WD56" s="102"/>
      <c r="WE56" s="61"/>
      <c r="WF56" s="176"/>
      <c r="WG56" s="102"/>
      <c r="WH56" s="61"/>
      <c r="WI56" s="176"/>
      <c r="WJ56" s="102"/>
      <c r="WK56" s="61"/>
      <c r="WL56" s="176"/>
      <c r="WM56" s="102"/>
      <c r="WN56" s="61"/>
      <c r="WO56" s="176"/>
      <c r="WP56" s="102"/>
      <c r="WQ56" s="61"/>
      <c r="WR56" s="176"/>
      <c r="WS56" s="102"/>
      <c r="WT56" s="61"/>
      <c r="WU56" s="176"/>
      <c r="WV56" s="102"/>
      <c r="WW56" s="61"/>
      <c r="WX56" s="176"/>
      <c r="WY56" s="102"/>
      <c r="WZ56" s="61"/>
      <c r="XA56" s="176"/>
      <c r="XB56" s="102"/>
      <c r="XC56" s="61"/>
      <c r="XD56" s="176"/>
      <c r="XE56" s="102"/>
      <c r="XF56" s="61"/>
      <c r="XG56" s="176"/>
      <c r="XH56" s="102"/>
      <c r="XI56" s="61"/>
      <c r="XJ56" s="176"/>
      <c r="XK56" s="102"/>
      <c r="XL56" s="61"/>
      <c r="XM56" s="176"/>
      <c r="XN56" s="102"/>
      <c r="XO56" s="61"/>
      <c r="XP56" s="176"/>
      <c r="XQ56" s="102"/>
      <c r="XR56" s="61"/>
      <c r="XS56" s="176"/>
      <c r="XT56" s="102"/>
      <c r="XU56" s="61"/>
      <c r="XV56" s="176"/>
      <c r="XW56" s="102"/>
      <c r="XX56" s="61"/>
      <c r="XY56" s="176"/>
      <c r="XZ56" s="102"/>
      <c r="YA56" s="61"/>
      <c r="YB56" s="176"/>
      <c r="YC56" s="102"/>
      <c r="YD56" s="61"/>
      <c r="YE56" s="176"/>
      <c r="YF56" s="102"/>
      <c r="YG56" s="61"/>
      <c r="YH56" s="176"/>
      <c r="YI56" s="102"/>
      <c r="YJ56" s="61"/>
      <c r="YK56" s="176"/>
      <c r="YL56" s="102"/>
      <c r="YM56" s="61"/>
      <c r="YN56" s="176"/>
      <c r="YO56" s="102"/>
      <c r="YP56" s="61"/>
      <c r="YQ56" s="176"/>
      <c r="YR56" s="102"/>
      <c r="YS56" s="61"/>
      <c r="YT56" s="176"/>
      <c r="YU56" s="102"/>
      <c r="YV56" s="61"/>
      <c r="YW56" s="176"/>
      <c r="YX56" s="102"/>
      <c r="YY56" s="61"/>
      <c r="YZ56" s="176"/>
      <c r="ZA56" s="102"/>
      <c r="ZB56" s="61"/>
      <c r="ZC56" s="176"/>
      <c r="ZD56" s="102"/>
      <c r="ZE56" s="61"/>
      <c r="ZF56" s="176"/>
      <c r="ZG56" s="102"/>
      <c r="ZH56" s="61"/>
      <c r="ZI56" s="176"/>
      <c r="ZJ56" s="102"/>
      <c r="ZK56" s="61"/>
      <c r="ZL56" s="176"/>
      <c r="ZM56" s="102"/>
      <c r="ZN56" s="61"/>
      <c r="ZO56" s="176"/>
      <c r="ZP56" s="102"/>
      <c r="ZQ56" s="61"/>
      <c r="ZR56" s="176"/>
      <c r="ZS56" s="102"/>
      <c r="ZT56" s="61"/>
      <c r="ZU56" s="176"/>
      <c r="ZV56" s="102"/>
      <c r="ZW56" s="61"/>
      <c r="ZX56" s="176"/>
      <c r="ZY56" s="102"/>
      <c r="ZZ56" s="61"/>
      <c r="AAA56" s="176"/>
      <c r="AAB56" s="102"/>
      <c r="AAC56" s="61"/>
      <c r="AAD56" s="176"/>
      <c r="AAE56" s="102"/>
      <c r="AAF56" s="61"/>
      <c r="AAG56" s="176"/>
      <c r="AAH56" s="102"/>
      <c r="AAI56" s="61"/>
      <c r="AAJ56" s="176"/>
      <c r="AAK56" s="102"/>
      <c r="AAL56" s="61"/>
      <c r="AAM56" s="176"/>
      <c r="AAN56" s="102"/>
      <c r="AAO56" s="61"/>
      <c r="AAP56" s="176"/>
      <c r="AAQ56" s="102"/>
      <c r="AAR56" s="61"/>
      <c r="AAS56" s="176"/>
      <c r="AAT56" s="102"/>
      <c r="AAU56" s="61"/>
      <c r="AAV56" s="176"/>
      <c r="AAW56" s="102"/>
      <c r="AAX56" s="61"/>
      <c r="AAY56" s="176"/>
      <c r="AAZ56" s="102"/>
      <c r="ABA56" s="61"/>
      <c r="ABB56" s="176"/>
      <c r="ABC56" s="102"/>
      <c r="ABD56" s="61"/>
      <c r="ABE56" s="176"/>
      <c r="ABF56" s="102"/>
      <c r="ABG56" s="61"/>
      <c r="ABH56" s="176"/>
      <c r="ABI56" s="102"/>
      <c r="ABJ56" s="61"/>
      <c r="ABK56" s="176"/>
      <c r="ABL56" s="102"/>
      <c r="ABM56" s="61"/>
      <c r="ABN56" s="176"/>
      <c r="ABO56" s="102"/>
      <c r="ABP56" s="61"/>
      <c r="ABQ56" s="176"/>
      <c r="ABR56" s="102"/>
      <c r="ABS56" s="61"/>
      <c r="ABT56" s="176"/>
      <c r="ABU56" s="102"/>
      <c r="ABV56" s="61"/>
      <c r="ABW56" s="176"/>
      <c r="ABX56" s="102"/>
      <c r="ABY56" s="61"/>
      <c r="ABZ56" s="176"/>
      <c r="ACA56" s="102"/>
      <c r="ACB56" s="61"/>
      <c r="ACC56" s="176"/>
      <c r="ACD56" s="102"/>
      <c r="ACE56" s="61"/>
      <c r="ACF56" s="176"/>
      <c r="ACG56" s="102"/>
      <c r="ACH56" s="61"/>
      <c r="ACI56" s="176"/>
      <c r="ACJ56" s="102"/>
      <c r="ACK56" s="61"/>
      <c r="ACL56" s="176"/>
      <c r="ACM56" s="102"/>
      <c r="ACN56" s="61"/>
      <c r="ACO56" s="176"/>
      <c r="ACP56" s="102"/>
      <c r="ACQ56" s="61"/>
      <c r="ACR56" s="176"/>
      <c r="ACS56" s="102"/>
      <c r="ACT56" s="61"/>
      <c r="ACU56" s="176"/>
      <c r="ACV56" s="102"/>
      <c r="ACW56" s="61"/>
      <c r="ACX56" s="176"/>
      <c r="ACY56" s="102"/>
      <c r="ACZ56" s="61"/>
      <c r="ADA56" s="176"/>
      <c r="ADB56" s="102"/>
      <c r="ADC56" s="61"/>
      <c r="ADD56" s="176"/>
      <c r="ADE56" s="102"/>
      <c r="ADF56" s="61"/>
      <c r="ADG56" s="176"/>
      <c r="ADH56" s="102"/>
      <c r="ADI56" s="61"/>
      <c r="ADJ56" s="176"/>
      <c r="ADK56" s="102"/>
      <c r="ADL56" s="61"/>
      <c r="ADM56" s="176"/>
      <c r="ADN56" s="102"/>
      <c r="ADO56" s="61"/>
      <c r="ADP56" s="176"/>
      <c r="ADQ56" s="102"/>
      <c r="ADR56" s="61"/>
      <c r="ADS56" s="176"/>
      <c r="ADT56" s="102"/>
      <c r="ADU56" s="61"/>
      <c r="ADV56" s="176"/>
      <c r="ADW56" s="102"/>
      <c r="ADX56" s="61"/>
      <c r="ADY56" s="176"/>
      <c r="ADZ56" s="102"/>
      <c r="AEA56" s="61"/>
      <c r="AEB56" s="176"/>
      <c r="AEC56" s="102"/>
      <c r="AED56" s="61"/>
      <c r="AEE56" s="176"/>
      <c r="AEF56" s="102"/>
      <c r="AEG56" s="61"/>
      <c r="AEH56" s="176"/>
      <c r="AEI56" s="102"/>
      <c r="AEJ56" s="61"/>
      <c r="AEK56" s="176"/>
      <c r="AEL56" s="102"/>
      <c r="AEM56" s="61"/>
      <c r="AEN56" s="176"/>
      <c r="AEO56" s="102"/>
      <c r="AEP56" s="61"/>
      <c r="AEQ56" s="176"/>
      <c r="AER56" s="102"/>
      <c r="AES56" s="61"/>
      <c r="AET56" s="176"/>
      <c r="AEU56" s="102"/>
      <c r="AEV56" s="61"/>
      <c r="AEW56" s="176"/>
      <c r="AEX56" s="102"/>
      <c r="AEY56" s="61"/>
      <c r="AEZ56" s="176"/>
      <c r="AFA56" s="102"/>
      <c r="AFB56" s="61"/>
      <c r="AFC56" s="176"/>
      <c r="AFD56" s="102"/>
      <c r="AFE56" s="61"/>
      <c r="AFF56" s="176"/>
      <c r="AFG56" s="102"/>
      <c r="AFH56" s="61"/>
      <c r="AFI56" s="176"/>
      <c r="AFJ56" s="102"/>
      <c r="AFK56" s="61"/>
      <c r="AFL56" s="176"/>
      <c r="AFM56" s="102"/>
      <c r="AFN56" s="61"/>
      <c r="AFO56" s="176"/>
      <c r="AFP56" s="102"/>
      <c r="AFQ56" s="61"/>
      <c r="AFR56" s="176"/>
      <c r="AFS56" s="102"/>
      <c r="AFT56" s="61"/>
      <c r="AFU56" s="176"/>
      <c r="AFV56" s="102"/>
      <c r="AFW56" s="61"/>
      <c r="AFX56" s="176"/>
      <c r="AFY56" s="102"/>
      <c r="AFZ56" s="61"/>
      <c r="AGA56" s="176"/>
      <c r="AGB56" s="102"/>
      <c r="AGC56" s="61"/>
      <c r="AGD56" s="176"/>
      <c r="AGE56" s="102"/>
      <c r="AGF56" s="61"/>
      <c r="AGG56" s="176"/>
      <c r="AGH56" s="102"/>
      <c r="AGI56" s="61"/>
      <c r="AGJ56" s="176"/>
      <c r="AGK56" s="102"/>
      <c r="AGL56" s="61"/>
      <c r="AGM56" s="176"/>
      <c r="AGN56" s="102"/>
      <c r="AGO56" s="61"/>
      <c r="AGP56" s="176"/>
      <c r="AGQ56" s="102"/>
      <c r="AGR56" s="61"/>
      <c r="AGS56" s="176"/>
      <c r="AGT56" s="102"/>
      <c r="AGU56" s="61"/>
      <c r="AGV56" s="176"/>
      <c r="AGW56" s="102"/>
      <c r="AGX56" s="61"/>
      <c r="AGY56" s="176"/>
      <c r="AGZ56" s="102"/>
      <c r="AHA56" s="61"/>
      <c r="AHB56" s="176"/>
      <c r="AHC56" s="102"/>
      <c r="AHD56" s="61"/>
      <c r="AHE56" s="176"/>
      <c r="AHF56" s="102"/>
      <c r="AHG56" s="61"/>
      <c r="AHH56" s="176"/>
      <c r="AHI56" s="102"/>
      <c r="AHJ56" s="61"/>
      <c r="AHK56" s="176"/>
      <c r="AHL56" s="102"/>
      <c r="AHM56" s="61"/>
      <c r="AHN56" s="176"/>
      <c r="AHO56" s="102"/>
      <c r="AHP56" s="61"/>
      <c r="AHQ56" s="176"/>
      <c r="AHR56" s="102"/>
      <c r="AHS56" s="61"/>
      <c r="AHT56" s="176"/>
      <c r="AHU56" s="102"/>
      <c r="AHV56" s="61"/>
    </row>
    <row r="58" spans="2:906" s="433" customFormat="1" ht="13.6" x14ac:dyDescent="0.2">
      <c r="B58" s="61"/>
      <c r="C58" s="432" t="s">
        <v>198</v>
      </c>
      <c r="D58" s="140"/>
      <c r="E58" s="102"/>
      <c r="F58" s="61"/>
      <c r="G58" s="434">
        <f>IFERROR(G30*0.015,"")</f>
        <v>0</v>
      </c>
      <c r="H58" s="102"/>
      <c r="I58" s="61"/>
      <c r="J58" s="434">
        <f>IFERROR(J30*0.015,"")</f>
        <v>0</v>
      </c>
      <c r="K58" s="102"/>
      <c r="L58" s="61"/>
      <c r="M58" s="434">
        <f>IFERROR(M30*0.015,"")</f>
        <v>0</v>
      </c>
      <c r="N58" s="102"/>
      <c r="O58" s="61"/>
      <c r="P58" s="434">
        <f>IFERROR(P30*0.015,"")</f>
        <v>0</v>
      </c>
      <c r="Q58" s="102"/>
      <c r="R58" s="61"/>
      <c r="S58" s="434">
        <f>IFERROR(S30*0.015,"")</f>
        <v>0</v>
      </c>
      <c r="T58" s="102"/>
      <c r="U58" s="61"/>
      <c r="V58" s="434">
        <f>IFERROR(V30*0.015,"")</f>
        <v>0</v>
      </c>
      <c r="W58" s="102"/>
      <c r="X58" s="61"/>
      <c r="Y58" s="434">
        <f>IFERROR(Y30*0.015,"")</f>
        <v>0</v>
      </c>
      <c r="Z58" s="102"/>
      <c r="AA58" s="61"/>
      <c r="AB58" s="434">
        <f>IFERROR(AB30*0.015,"")</f>
        <v>0</v>
      </c>
      <c r="AC58" s="102"/>
      <c r="AD58" s="61"/>
      <c r="AE58" s="434">
        <f>IFERROR(AE30*0.015,"")</f>
        <v>0</v>
      </c>
      <c r="AF58" s="102"/>
      <c r="AG58" s="61"/>
      <c r="AH58" s="434">
        <f>IFERROR(AH30*0.015,"")</f>
        <v>0</v>
      </c>
      <c r="AI58" s="102"/>
      <c r="AJ58" s="61"/>
      <c r="AK58" s="434">
        <f>IFERROR(AK30*0.015,"")</f>
        <v>0</v>
      </c>
      <c r="AL58" s="102"/>
      <c r="AM58" s="61"/>
      <c r="AN58" s="434">
        <f>IFERROR(AN30*0.015,"")</f>
        <v>0</v>
      </c>
      <c r="AO58" s="102"/>
      <c r="AP58" s="61"/>
      <c r="AQ58" s="434">
        <f>IFERROR(AQ30*0.015,"")</f>
        <v>0</v>
      </c>
      <c r="AR58" s="102"/>
      <c r="AS58" s="61"/>
      <c r="AT58" s="434">
        <f>IFERROR(AT30*0.015,"")</f>
        <v>0</v>
      </c>
      <c r="AU58" s="102"/>
      <c r="AV58" s="61"/>
      <c r="AW58" s="434">
        <f>IFERROR(AW30*0.015,"")</f>
        <v>0</v>
      </c>
      <c r="AX58" s="102"/>
      <c r="AY58" s="61"/>
      <c r="AZ58" s="434">
        <f>IFERROR(AZ30*0.015,"")</f>
        <v>0</v>
      </c>
      <c r="BA58" s="102"/>
      <c r="BB58" s="61"/>
      <c r="BC58" s="434">
        <f>IFERROR(BC30*0.015,"")</f>
        <v>0</v>
      </c>
      <c r="BD58" s="102"/>
      <c r="BE58" s="61"/>
      <c r="BF58" s="434">
        <f>IFERROR(BF30*0.015,"")</f>
        <v>0</v>
      </c>
      <c r="BG58" s="102"/>
      <c r="BH58" s="61"/>
      <c r="BI58" s="434">
        <f>IFERROR(BI30*0.015,"")</f>
        <v>0</v>
      </c>
      <c r="BJ58" s="102"/>
      <c r="BK58" s="61"/>
      <c r="BL58" s="434">
        <f>IFERROR(BL30*0.015,"")</f>
        <v>0</v>
      </c>
      <c r="BM58" s="102"/>
      <c r="BN58" s="61"/>
      <c r="BO58" s="434">
        <f>IFERROR(BO30*0.015,"")</f>
        <v>0</v>
      </c>
      <c r="BP58" s="102"/>
      <c r="BQ58" s="61"/>
      <c r="BR58" s="434">
        <f>IFERROR(BR30*0.015,"")</f>
        <v>0</v>
      </c>
      <c r="BS58" s="102"/>
      <c r="BT58" s="61"/>
      <c r="BU58" s="434">
        <f>IFERROR(BU30*0.015,"")</f>
        <v>0</v>
      </c>
      <c r="BV58" s="102"/>
      <c r="BW58" s="61"/>
      <c r="BX58" s="434">
        <f>IFERROR(BX30*0.015,"")</f>
        <v>0</v>
      </c>
      <c r="BY58" s="102"/>
      <c r="BZ58" s="61"/>
      <c r="CA58" s="434">
        <f>IFERROR(CA30*0.015,"")</f>
        <v>0</v>
      </c>
      <c r="CB58" s="102"/>
      <c r="CC58" s="61"/>
      <c r="CD58" s="434">
        <f>IFERROR(CD30*0.015,"")</f>
        <v>0</v>
      </c>
      <c r="CE58" s="102"/>
      <c r="CF58" s="61"/>
      <c r="CG58" s="434">
        <f>IFERROR(CG30*0.015,"")</f>
        <v>0</v>
      </c>
      <c r="CH58" s="102"/>
      <c r="CI58" s="61"/>
      <c r="CJ58" s="434">
        <f>IFERROR(CJ30*0.015,"")</f>
        <v>0</v>
      </c>
      <c r="CK58" s="102"/>
      <c r="CL58" s="61"/>
      <c r="CM58" s="434">
        <f>IFERROR(CM30*0.015,"")</f>
        <v>0</v>
      </c>
      <c r="CN58" s="102"/>
      <c r="CO58" s="61"/>
      <c r="CP58" s="434">
        <f>IFERROR(CP30*0.015,"")</f>
        <v>0</v>
      </c>
      <c r="CQ58" s="102"/>
      <c r="CR58" s="61"/>
      <c r="CS58" s="434">
        <f>IFERROR(CS30*0.015,"")</f>
        <v>0</v>
      </c>
      <c r="CT58" s="102"/>
      <c r="CU58" s="61"/>
      <c r="CV58" s="434">
        <f>IFERROR(CV30*0.015,"")</f>
        <v>0</v>
      </c>
      <c r="CW58" s="102"/>
      <c r="CX58" s="61"/>
      <c r="CY58" s="434">
        <f>IFERROR(CY30*0.015,"")</f>
        <v>0</v>
      </c>
      <c r="CZ58" s="102"/>
      <c r="DA58" s="61"/>
      <c r="DB58" s="434">
        <f>IFERROR(DB30*0.015,"")</f>
        <v>0</v>
      </c>
      <c r="DC58" s="102"/>
      <c r="DD58" s="61"/>
      <c r="DE58" s="434">
        <f>IFERROR(DE30*0.015,"")</f>
        <v>0</v>
      </c>
      <c r="DF58" s="102"/>
      <c r="DG58" s="61"/>
      <c r="DH58" s="434">
        <f>IFERROR(DH30*0.015,"")</f>
        <v>0</v>
      </c>
      <c r="DI58" s="102"/>
      <c r="DJ58" s="61"/>
      <c r="DK58" s="434">
        <f>IFERROR(DK30*0.015,"")</f>
        <v>0</v>
      </c>
      <c r="DL58" s="102"/>
      <c r="DM58" s="61"/>
      <c r="DN58" s="434">
        <f>IFERROR(DN30*0.015,"")</f>
        <v>0</v>
      </c>
      <c r="DO58" s="102"/>
      <c r="DP58" s="61"/>
      <c r="DQ58" s="434">
        <f>IFERROR(DQ30*0.015,"")</f>
        <v>0</v>
      </c>
      <c r="DR58" s="102"/>
      <c r="DS58" s="61"/>
      <c r="DT58" s="434">
        <f>IFERROR(DT30*0.015,"")</f>
        <v>0</v>
      </c>
      <c r="DU58" s="102"/>
      <c r="DV58" s="61"/>
      <c r="DW58" s="434">
        <f>IFERROR(DW30*0.015,"")</f>
        <v>0</v>
      </c>
      <c r="DX58" s="102"/>
      <c r="DY58" s="61"/>
      <c r="DZ58" s="434">
        <f>IFERROR(DZ30*0.015,"")</f>
        <v>0</v>
      </c>
      <c r="EA58" s="102"/>
      <c r="EB58" s="61"/>
      <c r="EC58" s="434">
        <f>IFERROR(EC30*0.015,"")</f>
        <v>0</v>
      </c>
      <c r="ED58" s="102"/>
      <c r="EE58" s="61"/>
      <c r="EF58" s="434">
        <f>IFERROR(EF30*0.015,"")</f>
        <v>0</v>
      </c>
      <c r="EG58" s="102"/>
      <c r="EH58" s="61"/>
      <c r="EI58" s="434">
        <f>IFERROR(EI30*0.015,"")</f>
        <v>0</v>
      </c>
      <c r="EJ58" s="102"/>
      <c r="EK58" s="61"/>
      <c r="EL58" s="434">
        <f>IFERROR(EL30*0.015,"")</f>
        <v>0</v>
      </c>
      <c r="EM58" s="102"/>
      <c r="EN58" s="61"/>
      <c r="EO58" s="434">
        <f>IFERROR(EO30*0.015,"")</f>
        <v>0</v>
      </c>
      <c r="EP58" s="102"/>
      <c r="EQ58" s="61"/>
      <c r="ER58" s="434">
        <f>IFERROR(ER30*0.015,"")</f>
        <v>0</v>
      </c>
      <c r="ES58" s="102"/>
      <c r="ET58" s="61"/>
      <c r="EU58" s="434">
        <f>IFERROR(EU30*0.015,"")</f>
        <v>0</v>
      </c>
      <c r="EV58" s="102"/>
      <c r="EW58" s="61"/>
      <c r="EX58" s="434">
        <f>IFERROR(EX30*0.015,"")</f>
        <v>0</v>
      </c>
      <c r="EY58" s="102"/>
      <c r="EZ58" s="61"/>
      <c r="FA58" s="434">
        <f>IFERROR(FA30*0.015,"")</f>
        <v>0</v>
      </c>
      <c r="FB58" s="102"/>
      <c r="FC58" s="61"/>
      <c r="FD58" s="434">
        <f>IFERROR(FD30*0.015,"")</f>
        <v>0</v>
      </c>
      <c r="FE58" s="102"/>
      <c r="FF58" s="61"/>
      <c r="FG58" s="434">
        <f>IFERROR(FG30*0.015,"")</f>
        <v>0</v>
      </c>
      <c r="FH58" s="102"/>
      <c r="FI58" s="61"/>
      <c r="FJ58" s="434">
        <f>IFERROR(FJ30*0.015,"")</f>
        <v>0</v>
      </c>
      <c r="FK58" s="102"/>
      <c r="FL58" s="61"/>
      <c r="FM58" s="434">
        <f>IFERROR(FM30*0.015,"")</f>
        <v>0</v>
      </c>
      <c r="FN58" s="102"/>
      <c r="FO58" s="61"/>
      <c r="FP58" s="434">
        <f>IFERROR(FP30*0.015,"")</f>
        <v>0</v>
      </c>
      <c r="FQ58" s="102"/>
      <c r="FR58" s="61"/>
      <c r="FS58" s="434">
        <f>IFERROR(FS30*0.015,"")</f>
        <v>0</v>
      </c>
      <c r="FT58" s="102"/>
      <c r="FU58" s="61"/>
      <c r="FV58" s="434">
        <f>IFERROR(FV30*0.015,"")</f>
        <v>0</v>
      </c>
      <c r="FW58" s="102"/>
      <c r="FX58" s="61"/>
      <c r="FY58" s="434">
        <f>IFERROR(FY30*0.015,"")</f>
        <v>0</v>
      </c>
      <c r="FZ58" s="102"/>
      <c r="GA58" s="61"/>
      <c r="GB58" s="434">
        <f>IFERROR(GB30*0.015,"")</f>
        <v>0</v>
      </c>
      <c r="GC58" s="102"/>
      <c r="GD58" s="61"/>
      <c r="GE58" s="434">
        <f>IFERROR(GE30*0.015,"")</f>
        <v>0</v>
      </c>
      <c r="GF58" s="102"/>
      <c r="GG58" s="61"/>
      <c r="GH58" s="434">
        <f>IFERROR(GH30*0.015,"")</f>
        <v>0</v>
      </c>
      <c r="GI58" s="102"/>
      <c r="GJ58" s="61"/>
      <c r="GK58" s="434">
        <f>IFERROR(GK30*0.015,"")</f>
        <v>0</v>
      </c>
      <c r="GL58" s="102"/>
      <c r="GM58" s="61"/>
      <c r="GN58" s="434">
        <f>IFERROR(GN30*0.015,"")</f>
        <v>0</v>
      </c>
      <c r="GO58" s="102"/>
      <c r="GP58" s="61"/>
      <c r="GQ58" s="434">
        <f>IFERROR(GQ30*0.015,"")</f>
        <v>0</v>
      </c>
      <c r="GR58" s="102"/>
      <c r="GS58" s="61"/>
      <c r="GT58" s="434">
        <f>IFERROR(GT30*0.015,"")</f>
        <v>0</v>
      </c>
      <c r="GU58" s="102"/>
      <c r="GV58" s="61"/>
      <c r="GW58" s="434">
        <f>IFERROR(GW30*0.015,"")</f>
        <v>0</v>
      </c>
      <c r="GX58" s="102"/>
      <c r="GY58" s="61"/>
      <c r="GZ58" s="434">
        <f>IFERROR(GZ30*0.015,"")</f>
        <v>0</v>
      </c>
      <c r="HA58" s="102"/>
      <c r="HB58" s="61"/>
      <c r="HC58" s="434">
        <f>IFERROR(HC30*0.015,"")</f>
        <v>0</v>
      </c>
      <c r="HD58" s="102"/>
      <c r="HE58" s="61"/>
      <c r="HF58" s="434">
        <f>IFERROR(HF30*0.015,"")</f>
        <v>0</v>
      </c>
      <c r="HG58" s="102"/>
      <c r="HH58" s="61"/>
      <c r="HI58" s="434">
        <f>IFERROR(HI30*0.015,"")</f>
        <v>0</v>
      </c>
      <c r="HJ58" s="102"/>
      <c r="HK58" s="61"/>
      <c r="HL58" s="434">
        <f>IFERROR(HL30*0.015,"")</f>
        <v>0</v>
      </c>
      <c r="HM58" s="102"/>
      <c r="HN58" s="61"/>
      <c r="HO58" s="434">
        <f>IFERROR(HO30*0.015,"")</f>
        <v>0</v>
      </c>
      <c r="HP58" s="102"/>
      <c r="HQ58" s="61"/>
      <c r="HR58" s="434">
        <f>IFERROR(HR30*0.015,"")</f>
        <v>0</v>
      </c>
      <c r="HS58" s="102"/>
      <c r="HT58" s="61"/>
      <c r="HU58" s="434">
        <f>IFERROR(HU30*0.015,"")</f>
        <v>0</v>
      </c>
      <c r="HV58" s="102"/>
      <c r="HW58" s="61"/>
      <c r="HX58" s="434">
        <f>IFERROR(HX30*0.015,"")</f>
        <v>0</v>
      </c>
      <c r="HY58" s="102"/>
      <c r="HZ58" s="61"/>
      <c r="IA58" s="434">
        <f>IFERROR(IA30*0.015,"")</f>
        <v>0</v>
      </c>
      <c r="IB58" s="102"/>
      <c r="IC58" s="61"/>
      <c r="ID58" s="434">
        <f>IFERROR(ID30*0.015,"")</f>
        <v>0</v>
      </c>
      <c r="IE58" s="102"/>
      <c r="IF58" s="61"/>
      <c r="IG58" s="434">
        <f>IFERROR(IG30*0.015,"")</f>
        <v>0</v>
      </c>
      <c r="IH58" s="102"/>
      <c r="II58" s="61"/>
      <c r="IJ58" s="434">
        <f>IFERROR(IJ30*0.015,"")</f>
        <v>0</v>
      </c>
      <c r="IK58" s="102"/>
      <c r="IL58" s="61"/>
      <c r="IM58" s="434">
        <f>IFERROR(IM30*0.015,"")</f>
        <v>0</v>
      </c>
      <c r="IN58" s="102"/>
      <c r="IO58" s="61"/>
      <c r="IP58" s="434">
        <f>IFERROR(IP30*0.015,"")</f>
        <v>0</v>
      </c>
      <c r="IQ58" s="102"/>
      <c r="IR58" s="61"/>
      <c r="IS58" s="434">
        <f>IFERROR(IS30*0.015,"")</f>
        <v>0</v>
      </c>
      <c r="IT58" s="102"/>
      <c r="IU58" s="61"/>
      <c r="IV58" s="434">
        <f>IFERROR(IV30*0.015,"")</f>
        <v>0</v>
      </c>
      <c r="IW58" s="102"/>
      <c r="IX58" s="61"/>
      <c r="IY58" s="434">
        <f>IFERROR(IY30*0.015,"")</f>
        <v>0</v>
      </c>
      <c r="IZ58" s="102"/>
      <c r="JA58" s="61"/>
      <c r="JB58" s="434">
        <f>IFERROR(JB30*0.015,"")</f>
        <v>0</v>
      </c>
      <c r="JC58" s="102"/>
      <c r="JD58" s="61"/>
      <c r="JE58" s="434">
        <f>IFERROR(JE30*0.015,"")</f>
        <v>0</v>
      </c>
      <c r="JF58" s="102"/>
      <c r="JG58" s="61"/>
      <c r="JH58" s="434">
        <f>IFERROR(JH30*0.015,"")</f>
        <v>0</v>
      </c>
      <c r="JI58" s="102"/>
      <c r="JJ58" s="61"/>
      <c r="JK58" s="434">
        <f>IFERROR(JK30*0.015,"")</f>
        <v>0</v>
      </c>
      <c r="JL58" s="102"/>
      <c r="JM58" s="61"/>
      <c r="JN58" s="434">
        <f>IFERROR(JN30*0.015,"")</f>
        <v>0</v>
      </c>
      <c r="JO58" s="102"/>
      <c r="JP58" s="61"/>
      <c r="JQ58" s="434">
        <f>IFERROR(JQ30*0.015,"")</f>
        <v>0</v>
      </c>
      <c r="JR58" s="102"/>
      <c r="JS58" s="61"/>
      <c r="JT58" s="434">
        <f>IFERROR(JT30*0.015,"")</f>
        <v>0</v>
      </c>
      <c r="JU58" s="102"/>
      <c r="JV58" s="61"/>
      <c r="JW58" s="434">
        <f>IFERROR(JW30*0.015,"")</f>
        <v>0</v>
      </c>
      <c r="JX58" s="102"/>
      <c r="JY58" s="61"/>
      <c r="JZ58" s="434">
        <f>IFERROR(JZ30*0.015,"")</f>
        <v>0</v>
      </c>
      <c r="KA58" s="102"/>
      <c r="KB58" s="61"/>
      <c r="KC58" s="434">
        <f>IFERROR(KC30*0.015,"")</f>
        <v>0</v>
      </c>
      <c r="KD58" s="102"/>
      <c r="KE58" s="61"/>
      <c r="KF58" s="434">
        <f>IFERROR(KF30*0.015,"")</f>
        <v>0</v>
      </c>
      <c r="KG58" s="102"/>
      <c r="KH58" s="61"/>
      <c r="KI58" s="434">
        <f>IFERROR(KI30*0.015,"")</f>
        <v>0</v>
      </c>
      <c r="KJ58" s="102"/>
      <c r="KK58" s="61"/>
      <c r="KL58" s="434">
        <f>IFERROR(KL30*0.015,"")</f>
        <v>0</v>
      </c>
      <c r="KM58" s="102"/>
      <c r="KN58" s="61"/>
      <c r="KO58" s="434">
        <f>IFERROR(KO30*0.015,"")</f>
        <v>0</v>
      </c>
      <c r="KP58" s="102"/>
      <c r="KQ58" s="61"/>
      <c r="KR58" s="434">
        <f>IFERROR(KR30*0.015,"")</f>
        <v>0</v>
      </c>
      <c r="KS58" s="102"/>
      <c r="KT58" s="61"/>
      <c r="KU58" s="434">
        <f>IFERROR(KU30*0.015,"")</f>
        <v>0</v>
      </c>
      <c r="KV58" s="102"/>
      <c r="KW58" s="61"/>
      <c r="KX58" s="434">
        <f>IFERROR(KX30*0.015,"")</f>
        <v>0</v>
      </c>
      <c r="KY58" s="102"/>
      <c r="KZ58" s="61"/>
      <c r="LA58" s="434">
        <f>IFERROR(LA30*0.015,"")</f>
        <v>0</v>
      </c>
      <c r="LB58" s="102"/>
      <c r="LC58" s="61"/>
      <c r="LD58" s="434">
        <f>IFERROR(LD30*0.015,"")</f>
        <v>0</v>
      </c>
      <c r="LE58" s="102"/>
      <c r="LF58" s="61"/>
      <c r="LG58" s="434">
        <f>IFERROR(LG30*0.015,"")</f>
        <v>0</v>
      </c>
      <c r="LH58" s="102"/>
      <c r="LI58" s="61"/>
      <c r="LJ58" s="434">
        <f>IFERROR(LJ30*0.015,"")</f>
        <v>0</v>
      </c>
      <c r="LK58" s="102"/>
      <c r="LL58" s="61"/>
      <c r="LM58" s="434">
        <f>IFERROR(LM30*0.015,"")</f>
        <v>0</v>
      </c>
      <c r="LN58" s="102"/>
      <c r="LO58" s="61"/>
      <c r="LP58" s="434">
        <f>IFERROR(LP30*0.015,"")</f>
        <v>0</v>
      </c>
      <c r="LQ58" s="102"/>
      <c r="LR58" s="61"/>
      <c r="LS58" s="434">
        <f>IFERROR(LS30*0.015,"")</f>
        <v>0</v>
      </c>
      <c r="LT58" s="102"/>
      <c r="LU58" s="61"/>
      <c r="LV58" s="434">
        <f>IFERROR(LV30*0.015,"")</f>
        <v>0</v>
      </c>
      <c r="LW58" s="102"/>
      <c r="LX58" s="61"/>
      <c r="LY58" s="434">
        <f>IFERROR(LY30*0.015,"")</f>
        <v>0</v>
      </c>
      <c r="LZ58" s="102"/>
      <c r="MA58" s="61"/>
      <c r="MB58" s="434">
        <f>IFERROR(MB30*0.015,"")</f>
        <v>0</v>
      </c>
      <c r="MC58" s="102"/>
      <c r="MD58" s="61"/>
      <c r="ME58" s="434">
        <f>IFERROR(ME30*0.015,"")</f>
        <v>0</v>
      </c>
      <c r="MF58" s="102"/>
      <c r="MG58" s="61"/>
      <c r="MH58" s="434">
        <f>IFERROR(MH30*0.015,"")</f>
        <v>0</v>
      </c>
      <c r="MI58" s="102"/>
      <c r="MJ58" s="61"/>
      <c r="MK58" s="434">
        <f>IFERROR(MK30*0.015,"")</f>
        <v>0</v>
      </c>
      <c r="ML58" s="102"/>
      <c r="MM58" s="61"/>
      <c r="MN58" s="434">
        <f>IFERROR(MN30*0.015,"")</f>
        <v>0</v>
      </c>
      <c r="MO58" s="102"/>
      <c r="MP58" s="61"/>
      <c r="MQ58" s="434">
        <f>IFERROR(MQ30*0.015,"")</f>
        <v>0</v>
      </c>
      <c r="MR58" s="102"/>
      <c r="MS58" s="61"/>
      <c r="MT58" s="434">
        <f>IFERROR(MT30*0.015,"")</f>
        <v>0</v>
      </c>
      <c r="MU58" s="102"/>
      <c r="MV58" s="61"/>
      <c r="MW58" s="434">
        <f>IFERROR(MW30*0.015,"")</f>
        <v>0</v>
      </c>
      <c r="MX58" s="102"/>
      <c r="MY58" s="61"/>
      <c r="MZ58" s="434">
        <f>IFERROR(MZ30*0.015,"")</f>
        <v>0</v>
      </c>
      <c r="NA58" s="102"/>
      <c r="NB58" s="61"/>
      <c r="NC58" s="434">
        <f>IFERROR(NC30*0.015,"")</f>
        <v>0</v>
      </c>
      <c r="ND58" s="102"/>
      <c r="NE58" s="61"/>
      <c r="NF58" s="434">
        <f>IFERROR(NF30*0.015,"")</f>
        <v>0</v>
      </c>
      <c r="NG58" s="102"/>
      <c r="NH58" s="61"/>
      <c r="NI58" s="434">
        <f>IFERROR(NI30*0.015,"")</f>
        <v>0</v>
      </c>
      <c r="NJ58" s="102"/>
      <c r="NK58" s="61"/>
      <c r="NL58" s="434">
        <f>IFERROR(NL30*0.015,"")</f>
        <v>0</v>
      </c>
      <c r="NM58" s="102"/>
      <c r="NN58" s="61"/>
      <c r="NO58" s="434">
        <f>IFERROR(NO30*0.015,"")</f>
        <v>0</v>
      </c>
      <c r="NP58" s="102"/>
      <c r="NQ58" s="61"/>
      <c r="NR58" s="434">
        <f>IFERROR(NR30*0.015,"")</f>
        <v>0</v>
      </c>
      <c r="NS58" s="102"/>
      <c r="NT58" s="61"/>
      <c r="NU58" s="434">
        <f>IFERROR(NU30*0.015,"")</f>
        <v>0</v>
      </c>
      <c r="NV58" s="102"/>
      <c r="NW58" s="61"/>
      <c r="NX58" s="434">
        <f>IFERROR(NX30*0.015,"")</f>
        <v>0</v>
      </c>
      <c r="NY58" s="102"/>
      <c r="NZ58" s="61"/>
      <c r="OA58" s="434">
        <f>IFERROR(OA30*0.015,"")</f>
        <v>0</v>
      </c>
      <c r="OB58" s="102"/>
      <c r="OC58" s="61"/>
      <c r="OD58" s="434">
        <f>IFERROR(OD30*0.015,"")</f>
        <v>0</v>
      </c>
      <c r="OE58" s="102"/>
      <c r="OF58" s="61"/>
      <c r="OG58" s="434">
        <f>IFERROR(OG30*0.015,"")</f>
        <v>0</v>
      </c>
      <c r="OH58" s="102"/>
      <c r="OI58" s="61"/>
      <c r="OJ58" s="434">
        <f>IFERROR(OJ30*0.015,"")</f>
        <v>0</v>
      </c>
      <c r="OK58" s="102"/>
      <c r="OL58" s="61"/>
      <c r="OM58" s="434">
        <f>IFERROR(OM30*0.015,"")</f>
        <v>0</v>
      </c>
      <c r="ON58" s="102"/>
      <c r="OO58" s="61"/>
      <c r="OP58" s="434">
        <f>IFERROR(OP30*0.015,"")</f>
        <v>0</v>
      </c>
      <c r="OQ58" s="102"/>
      <c r="OR58" s="61"/>
      <c r="OS58" s="434">
        <f>IFERROR(OS30*0.015,"")</f>
        <v>0</v>
      </c>
      <c r="OT58" s="102"/>
      <c r="OU58" s="61"/>
      <c r="OV58" s="434">
        <f>IFERROR(OV30*0.015,"")</f>
        <v>0</v>
      </c>
      <c r="OW58" s="102"/>
      <c r="OX58" s="61"/>
      <c r="OY58" s="434">
        <f>IFERROR(OY30*0.015,"")</f>
        <v>0</v>
      </c>
      <c r="OZ58" s="102"/>
      <c r="PA58" s="61"/>
      <c r="PB58" s="434">
        <f>IFERROR(PB30*0.015,"")</f>
        <v>0</v>
      </c>
      <c r="PC58" s="102"/>
      <c r="PD58" s="61"/>
      <c r="PE58" s="434">
        <f>IFERROR(PE30*0.015,"")</f>
        <v>0</v>
      </c>
      <c r="PF58" s="102"/>
      <c r="PG58" s="61"/>
      <c r="PH58" s="434">
        <f>IFERROR(PH30*0.015,"")</f>
        <v>0</v>
      </c>
      <c r="PI58" s="102"/>
      <c r="PJ58" s="61"/>
      <c r="PK58" s="434">
        <f>IFERROR(PK30*0.015,"")</f>
        <v>0</v>
      </c>
      <c r="PL58" s="102"/>
      <c r="PM58" s="61"/>
      <c r="PN58" s="434">
        <f>IFERROR(PN30*0.015,"")</f>
        <v>0</v>
      </c>
      <c r="PO58" s="102"/>
      <c r="PP58" s="61"/>
      <c r="PQ58" s="434">
        <f>IFERROR(PQ30*0.015,"")</f>
        <v>0</v>
      </c>
      <c r="PR58" s="102"/>
      <c r="PS58" s="61"/>
      <c r="PT58" s="434">
        <f>IFERROR(PT30*0.015,"")</f>
        <v>0</v>
      </c>
      <c r="PU58" s="102"/>
      <c r="PV58" s="61"/>
      <c r="PW58" s="434">
        <f>IFERROR(PW30*0.015,"")</f>
        <v>0</v>
      </c>
      <c r="PX58" s="102"/>
      <c r="PY58" s="61"/>
      <c r="PZ58" s="434">
        <f>IFERROR(PZ30*0.015,"")</f>
        <v>0</v>
      </c>
      <c r="QA58" s="102"/>
      <c r="QB58" s="61"/>
      <c r="QC58" s="434">
        <f>IFERROR(QC30*0.015,"")</f>
        <v>0</v>
      </c>
      <c r="QD58" s="102"/>
      <c r="QE58" s="61"/>
      <c r="QF58" s="434">
        <f>IFERROR(QF30*0.015,"")</f>
        <v>0</v>
      </c>
      <c r="QG58" s="102"/>
      <c r="QH58" s="61"/>
      <c r="QI58" s="434">
        <f>IFERROR(QI30*0.015,"")</f>
        <v>0</v>
      </c>
      <c r="QJ58" s="102"/>
      <c r="QK58" s="61"/>
      <c r="QL58" s="434">
        <f>IFERROR(QL30*0.015,"")</f>
        <v>0</v>
      </c>
      <c r="QM58" s="102"/>
      <c r="QN58" s="61"/>
      <c r="QO58" s="434">
        <f>IFERROR(QO30*0.015,"")</f>
        <v>0</v>
      </c>
      <c r="QP58" s="102"/>
      <c r="QQ58" s="61"/>
      <c r="QR58" s="434">
        <f>IFERROR(QR30*0.015,"")</f>
        <v>0</v>
      </c>
      <c r="QS58" s="102"/>
      <c r="QT58" s="61"/>
      <c r="QU58" s="434">
        <f>IFERROR(QU30*0.015,"")</f>
        <v>0</v>
      </c>
      <c r="QV58" s="102"/>
      <c r="QW58" s="61"/>
      <c r="QX58" s="434">
        <f>IFERROR(QX30*0.015,"")</f>
        <v>0</v>
      </c>
      <c r="QY58" s="102"/>
      <c r="QZ58" s="61"/>
      <c r="RA58" s="434">
        <f>IFERROR(RA30*0.015,"")</f>
        <v>0</v>
      </c>
      <c r="RB58" s="102"/>
      <c r="RC58" s="61"/>
      <c r="RD58" s="434">
        <f>IFERROR(RD30*0.015,"")</f>
        <v>0</v>
      </c>
      <c r="RE58" s="102"/>
      <c r="RF58" s="61"/>
      <c r="RG58" s="434">
        <f>IFERROR(RG30*0.015,"")</f>
        <v>0</v>
      </c>
      <c r="RH58" s="102"/>
      <c r="RI58" s="61"/>
      <c r="RJ58" s="434">
        <f>IFERROR(RJ30*0.015,"")</f>
        <v>0</v>
      </c>
      <c r="RK58" s="102"/>
      <c r="RL58" s="61"/>
      <c r="RM58" s="434">
        <f>IFERROR(RM30*0.015,"")</f>
        <v>0</v>
      </c>
      <c r="RN58" s="102"/>
      <c r="RO58" s="61"/>
      <c r="RP58" s="434">
        <f>IFERROR(RP30*0.015,"")</f>
        <v>0</v>
      </c>
      <c r="RQ58" s="102"/>
      <c r="RR58" s="61"/>
      <c r="RS58" s="434">
        <f>IFERROR(RS30*0.015,"")</f>
        <v>0</v>
      </c>
      <c r="RT58" s="102"/>
      <c r="RU58" s="61"/>
      <c r="RV58" s="434">
        <f>IFERROR(RV30*0.015,"")</f>
        <v>0</v>
      </c>
      <c r="RW58" s="102"/>
      <c r="RX58" s="61"/>
      <c r="RY58" s="434">
        <f>IFERROR(RY30*0.015,"")</f>
        <v>0</v>
      </c>
      <c r="RZ58" s="102"/>
      <c r="SA58" s="61"/>
      <c r="SB58" s="434">
        <f>IFERROR(SB30*0.015,"")</f>
        <v>0</v>
      </c>
      <c r="SC58" s="102"/>
      <c r="SD58" s="61"/>
      <c r="SE58" s="434">
        <f>IFERROR(SE30*0.015,"")</f>
        <v>0</v>
      </c>
      <c r="SF58" s="102"/>
      <c r="SG58" s="61"/>
      <c r="SH58" s="434">
        <f>IFERROR(SH30*0.015,"")</f>
        <v>0</v>
      </c>
      <c r="SI58" s="102"/>
      <c r="SJ58" s="61"/>
      <c r="SK58" s="434">
        <f>IFERROR(SK30*0.015,"")</f>
        <v>0</v>
      </c>
      <c r="SL58" s="102"/>
      <c r="SM58" s="61"/>
      <c r="SN58" s="434">
        <f>IFERROR(SN30*0.015,"")</f>
        <v>0</v>
      </c>
      <c r="SO58" s="102"/>
      <c r="SP58" s="61"/>
      <c r="SQ58" s="434">
        <f>IFERROR(SQ30*0.015,"")</f>
        <v>0</v>
      </c>
      <c r="SR58" s="102"/>
      <c r="SS58" s="61"/>
      <c r="ST58" s="434">
        <f>IFERROR(ST30*0.015,"")</f>
        <v>0</v>
      </c>
      <c r="SU58" s="102"/>
      <c r="SV58" s="61"/>
      <c r="SW58" s="434">
        <f>IFERROR(SW30*0.015,"")</f>
        <v>0</v>
      </c>
      <c r="SX58" s="102"/>
      <c r="SY58" s="61"/>
      <c r="SZ58" s="434">
        <f>IFERROR(SZ30*0.015,"")</f>
        <v>0</v>
      </c>
      <c r="TA58" s="102"/>
      <c r="TB58" s="61"/>
      <c r="TC58" s="434">
        <f>IFERROR(TC30*0.015,"")</f>
        <v>0</v>
      </c>
      <c r="TD58" s="102"/>
      <c r="TE58" s="61"/>
      <c r="TF58" s="434">
        <f>IFERROR(TF30*0.015,"")</f>
        <v>0</v>
      </c>
      <c r="TG58" s="102"/>
      <c r="TH58" s="61"/>
      <c r="TI58" s="434">
        <f>IFERROR(TI30*0.015,"")</f>
        <v>0</v>
      </c>
      <c r="TJ58" s="102"/>
      <c r="TK58" s="61"/>
      <c r="TL58" s="434">
        <f>IFERROR(TL30*0.015,"")</f>
        <v>0</v>
      </c>
      <c r="TM58" s="102"/>
      <c r="TN58" s="61"/>
      <c r="TO58" s="434">
        <f>IFERROR(TO30*0.015,"")</f>
        <v>0</v>
      </c>
      <c r="TP58" s="102"/>
      <c r="TQ58" s="61"/>
      <c r="TR58" s="434">
        <f>IFERROR(TR30*0.015,"")</f>
        <v>0</v>
      </c>
      <c r="TS58" s="102"/>
      <c r="TT58" s="61"/>
      <c r="TU58" s="434">
        <f>IFERROR(TU30*0.015,"")</f>
        <v>0</v>
      </c>
      <c r="TV58" s="102"/>
      <c r="TW58" s="61"/>
      <c r="TX58" s="434">
        <f>IFERROR(TX30*0.015,"")</f>
        <v>0</v>
      </c>
      <c r="TY58" s="102"/>
      <c r="TZ58" s="61"/>
      <c r="UA58" s="434">
        <f>IFERROR(UA30*0.015,"")</f>
        <v>0</v>
      </c>
      <c r="UB58" s="102"/>
      <c r="UC58" s="61"/>
      <c r="UD58" s="434">
        <f>IFERROR(UD30*0.015,"")</f>
        <v>0</v>
      </c>
      <c r="UE58" s="102"/>
      <c r="UF58" s="61"/>
      <c r="UG58" s="434">
        <f>IFERROR(UG30*0.015,"")</f>
        <v>0</v>
      </c>
      <c r="UH58" s="102"/>
      <c r="UI58" s="61"/>
      <c r="UJ58" s="434">
        <f>IFERROR(UJ30*0.015,"")</f>
        <v>0</v>
      </c>
      <c r="UK58" s="102"/>
      <c r="UL58" s="61"/>
      <c r="UM58" s="434">
        <f>IFERROR(UM30*0.015,"")</f>
        <v>0</v>
      </c>
      <c r="UN58" s="102"/>
      <c r="UO58" s="61"/>
      <c r="UP58" s="434">
        <f>IFERROR(UP30*0.015,"")</f>
        <v>0</v>
      </c>
      <c r="UQ58" s="102"/>
      <c r="UR58" s="61"/>
      <c r="US58" s="434">
        <f>IFERROR(US30*0.015,"")</f>
        <v>0</v>
      </c>
      <c r="UT58" s="102"/>
      <c r="UU58" s="61"/>
      <c r="UV58" s="434">
        <f>IFERROR(UV30*0.015,"")</f>
        <v>0</v>
      </c>
      <c r="UW58" s="102"/>
      <c r="UX58" s="61"/>
      <c r="UY58" s="434">
        <f>IFERROR(UY30*0.015,"")</f>
        <v>0</v>
      </c>
      <c r="UZ58" s="102"/>
      <c r="VA58" s="61"/>
      <c r="VB58" s="434">
        <f>IFERROR(VB30*0.015,"")</f>
        <v>0</v>
      </c>
      <c r="VC58" s="102"/>
      <c r="VD58" s="61"/>
      <c r="VE58" s="434">
        <f>IFERROR(VE30*0.015,"")</f>
        <v>0</v>
      </c>
      <c r="VF58" s="102"/>
      <c r="VG58" s="61"/>
      <c r="VH58" s="434">
        <f>IFERROR(VH30*0.015,"")</f>
        <v>0</v>
      </c>
      <c r="VI58" s="102"/>
      <c r="VJ58" s="61"/>
      <c r="VK58" s="434">
        <f>IFERROR(VK30*0.015,"")</f>
        <v>0</v>
      </c>
      <c r="VL58" s="102"/>
      <c r="VM58" s="61"/>
      <c r="VN58" s="434">
        <f>IFERROR(VN30*0.015,"")</f>
        <v>0</v>
      </c>
      <c r="VO58" s="102"/>
      <c r="VP58" s="61"/>
      <c r="VQ58" s="434">
        <f>IFERROR(VQ30*0.015,"")</f>
        <v>0</v>
      </c>
      <c r="VR58" s="102"/>
      <c r="VS58" s="61"/>
      <c r="VT58" s="434">
        <f>IFERROR(VT30*0.015,"")</f>
        <v>0</v>
      </c>
      <c r="VU58" s="102"/>
      <c r="VV58" s="61"/>
      <c r="VW58" s="434">
        <f>IFERROR(VW30*0.015,"")</f>
        <v>0</v>
      </c>
      <c r="VX58" s="102"/>
      <c r="VY58" s="61"/>
      <c r="VZ58" s="434">
        <f>IFERROR(VZ30*0.015,"")</f>
        <v>0</v>
      </c>
      <c r="WA58" s="102"/>
      <c r="WB58" s="61"/>
      <c r="WC58" s="434">
        <f>IFERROR(WC30*0.015,"")</f>
        <v>0</v>
      </c>
      <c r="WD58" s="102"/>
      <c r="WE58" s="61"/>
      <c r="WF58" s="434">
        <f>IFERROR(WF30*0.015,"")</f>
        <v>0</v>
      </c>
      <c r="WG58" s="102"/>
      <c r="WH58" s="61"/>
      <c r="WI58" s="434">
        <f>IFERROR(WI30*0.015,"")</f>
        <v>0</v>
      </c>
      <c r="WJ58" s="102"/>
      <c r="WK58" s="61"/>
      <c r="WL58" s="434">
        <f>IFERROR(WL30*0.015,"")</f>
        <v>0</v>
      </c>
      <c r="WM58" s="102"/>
      <c r="WN58" s="61"/>
      <c r="WO58" s="434">
        <f>IFERROR(WO30*0.015,"")</f>
        <v>0</v>
      </c>
      <c r="WP58" s="102"/>
      <c r="WQ58" s="61"/>
      <c r="WR58" s="434">
        <f>IFERROR(WR30*0.015,"")</f>
        <v>0</v>
      </c>
      <c r="WS58" s="102"/>
      <c r="WT58" s="61"/>
      <c r="WU58" s="434">
        <f>IFERROR(WU30*0.015,"")</f>
        <v>0</v>
      </c>
      <c r="WV58" s="102"/>
      <c r="WW58" s="61"/>
      <c r="WX58" s="434">
        <f>IFERROR(WX30*0.015,"")</f>
        <v>0</v>
      </c>
      <c r="WY58" s="102"/>
      <c r="WZ58" s="61"/>
      <c r="XA58" s="434">
        <f>IFERROR(XA30*0.015,"")</f>
        <v>0</v>
      </c>
      <c r="XB58" s="102"/>
      <c r="XC58" s="61"/>
      <c r="XD58" s="434">
        <f>IFERROR(XD30*0.015,"")</f>
        <v>0</v>
      </c>
      <c r="XE58" s="102"/>
      <c r="XF58" s="61"/>
      <c r="XG58" s="434">
        <f>IFERROR(XG30*0.015,"")</f>
        <v>0</v>
      </c>
      <c r="XH58" s="102"/>
      <c r="XI58" s="61"/>
      <c r="XJ58" s="434">
        <f>IFERROR(XJ30*0.015,"")</f>
        <v>0</v>
      </c>
      <c r="XK58" s="102"/>
      <c r="XL58" s="61"/>
      <c r="XM58" s="434">
        <f>IFERROR(XM30*0.015,"")</f>
        <v>0</v>
      </c>
      <c r="XN58" s="102"/>
      <c r="XO58" s="61"/>
      <c r="XP58" s="434">
        <f>IFERROR(XP30*0.015,"")</f>
        <v>0</v>
      </c>
      <c r="XQ58" s="102"/>
      <c r="XR58" s="61"/>
      <c r="XS58" s="434">
        <f>IFERROR(XS30*0.015,"")</f>
        <v>0</v>
      </c>
      <c r="XT58" s="102"/>
      <c r="XU58" s="61"/>
      <c r="XV58" s="434">
        <f>IFERROR(XV30*0.015,"")</f>
        <v>0</v>
      </c>
      <c r="XW58" s="102"/>
      <c r="XX58" s="61"/>
      <c r="XY58" s="434">
        <f>IFERROR(XY30*0.015,"")</f>
        <v>0</v>
      </c>
      <c r="XZ58" s="102"/>
      <c r="YA58" s="61"/>
      <c r="YB58" s="434">
        <f>IFERROR(YB30*0.015,"")</f>
        <v>0</v>
      </c>
      <c r="YC58" s="102"/>
      <c r="YD58" s="61"/>
      <c r="YE58" s="434">
        <f>IFERROR(YE30*0.015,"")</f>
        <v>0</v>
      </c>
      <c r="YF58" s="102"/>
      <c r="YG58" s="61"/>
      <c r="YH58" s="434">
        <f>IFERROR(YH30*0.015,"")</f>
        <v>0</v>
      </c>
      <c r="YI58" s="102"/>
      <c r="YJ58" s="61"/>
      <c r="YK58" s="434">
        <f>IFERROR(YK30*0.015,"")</f>
        <v>0</v>
      </c>
      <c r="YL58" s="102"/>
      <c r="YM58" s="61"/>
      <c r="YN58" s="434">
        <f>IFERROR(YN30*0.015,"")</f>
        <v>0</v>
      </c>
      <c r="YO58" s="102"/>
      <c r="YP58" s="61"/>
      <c r="YQ58" s="434">
        <f>IFERROR(YQ30*0.015,"")</f>
        <v>0</v>
      </c>
      <c r="YR58" s="102"/>
      <c r="YS58" s="61"/>
      <c r="YT58" s="434">
        <f>IFERROR(YT30*0.015,"")</f>
        <v>0</v>
      </c>
      <c r="YU58" s="102"/>
      <c r="YV58" s="61"/>
      <c r="YW58" s="434">
        <f>IFERROR(YW30*0.015,"")</f>
        <v>0</v>
      </c>
      <c r="YX58" s="102"/>
      <c r="YY58" s="61"/>
      <c r="YZ58" s="434">
        <f>IFERROR(YZ30*0.015,"")</f>
        <v>0</v>
      </c>
      <c r="ZA58" s="102"/>
      <c r="ZB58" s="61"/>
      <c r="ZC58" s="434">
        <f>IFERROR(ZC30*0.015,"")</f>
        <v>0</v>
      </c>
      <c r="ZD58" s="102"/>
      <c r="ZE58" s="61"/>
      <c r="ZF58" s="434">
        <f>IFERROR(ZF30*0.015,"")</f>
        <v>0</v>
      </c>
      <c r="ZG58" s="102"/>
      <c r="ZH58" s="61"/>
      <c r="ZI58" s="434">
        <f>IFERROR(ZI30*0.015,"")</f>
        <v>0</v>
      </c>
      <c r="ZJ58" s="102"/>
      <c r="ZK58" s="61"/>
      <c r="ZL58" s="434">
        <f>IFERROR(ZL30*0.015,"")</f>
        <v>0</v>
      </c>
      <c r="ZM58" s="102"/>
      <c r="ZN58" s="61"/>
      <c r="ZO58" s="434">
        <f>IFERROR(ZO30*0.015,"")</f>
        <v>0</v>
      </c>
      <c r="ZP58" s="102"/>
      <c r="ZQ58" s="61"/>
      <c r="ZR58" s="434">
        <f>IFERROR(ZR30*0.015,"")</f>
        <v>0</v>
      </c>
      <c r="ZS58" s="102"/>
      <c r="ZT58" s="61"/>
      <c r="ZU58" s="434">
        <f>IFERROR(ZU30*0.015,"")</f>
        <v>0</v>
      </c>
      <c r="ZV58" s="102"/>
      <c r="ZW58" s="61"/>
      <c r="ZX58" s="434">
        <f>IFERROR(ZX30*0.015,"")</f>
        <v>0</v>
      </c>
      <c r="ZY58" s="102"/>
      <c r="ZZ58" s="61"/>
      <c r="AAA58" s="434">
        <f>IFERROR(AAA30*0.015,"")</f>
        <v>0</v>
      </c>
      <c r="AAB58" s="102"/>
      <c r="AAC58" s="61"/>
      <c r="AAD58" s="434">
        <f>IFERROR(AAD30*0.015,"")</f>
        <v>0</v>
      </c>
      <c r="AAE58" s="102"/>
      <c r="AAF58" s="61"/>
      <c r="AAG58" s="434">
        <f>IFERROR(AAG30*0.015,"")</f>
        <v>0</v>
      </c>
      <c r="AAH58" s="102"/>
      <c r="AAI58" s="61"/>
      <c r="AAJ58" s="434">
        <f>IFERROR(AAJ30*0.015,"")</f>
        <v>0</v>
      </c>
      <c r="AAK58" s="102"/>
      <c r="AAL58" s="61"/>
      <c r="AAM58" s="434">
        <f>IFERROR(AAM30*0.015,"")</f>
        <v>0</v>
      </c>
      <c r="AAN58" s="102"/>
      <c r="AAO58" s="61"/>
      <c r="AAP58" s="434">
        <f>IFERROR(AAP30*0.015,"")</f>
        <v>0</v>
      </c>
      <c r="AAQ58" s="102"/>
      <c r="AAR58" s="61"/>
      <c r="AAS58" s="434">
        <f>IFERROR(AAS30*0.015,"")</f>
        <v>0</v>
      </c>
      <c r="AAT58" s="102"/>
      <c r="AAU58" s="61"/>
      <c r="AAV58" s="434">
        <f>IFERROR(AAV30*0.015,"")</f>
        <v>0</v>
      </c>
      <c r="AAW58" s="102"/>
      <c r="AAX58" s="61"/>
      <c r="AAY58" s="434">
        <f>IFERROR(AAY30*0.015,"")</f>
        <v>0</v>
      </c>
      <c r="AAZ58" s="102"/>
      <c r="ABA58" s="61"/>
      <c r="ABB58" s="434">
        <f>IFERROR(ABB30*0.015,"")</f>
        <v>0</v>
      </c>
      <c r="ABC58" s="102"/>
      <c r="ABD58" s="61"/>
      <c r="ABE58" s="434">
        <f>IFERROR(ABE30*0.015,"")</f>
        <v>0</v>
      </c>
      <c r="ABF58" s="102"/>
      <c r="ABG58" s="61"/>
      <c r="ABH58" s="434">
        <f>IFERROR(ABH30*0.015,"")</f>
        <v>0</v>
      </c>
      <c r="ABI58" s="102"/>
      <c r="ABJ58" s="61"/>
      <c r="ABK58" s="434">
        <f>IFERROR(ABK30*0.015,"")</f>
        <v>0</v>
      </c>
      <c r="ABL58" s="102"/>
      <c r="ABM58" s="61"/>
      <c r="ABN58" s="434">
        <f>IFERROR(ABN30*0.015,"")</f>
        <v>0</v>
      </c>
      <c r="ABO58" s="102"/>
      <c r="ABP58" s="61"/>
      <c r="ABQ58" s="434">
        <f>IFERROR(ABQ30*0.015,"")</f>
        <v>0</v>
      </c>
      <c r="ABR58" s="102"/>
      <c r="ABS58" s="61"/>
      <c r="ABT58" s="434">
        <f>IFERROR(ABT30*0.015,"")</f>
        <v>0</v>
      </c>
      <c r="ABU58" s="102"/>
      <c r="ABV58" s="61"/>
      <c r="ABW58" s="434">
        <f>IFERROR(ABW30*0.015,"")</f>
        <v>0</v>
      </c>
      <c r="ABX58" s="102"/>
      <c r="ABY58" s="61"/>
      <c r="ABZ58" s="434">
        <f>IFERROR(ABZ30*0.015,"")</f>
        <v>0</v>
      </c>
      <c r="ACA58" s="102"/>
      <c r="ACB58" s="61"/>
      <c r="ACC58" s="434">
        <f>IFERROR(ACC30*0.015,"")</f>
        <v>0</v>
      </c>
      <c r="ACD58" s="102"/>
      <c r="ACE58" s="61"/>
      <c r="ACF58" s="434">
        <f>IFERROR(ACF30*0.015,"")</f>
        <v>0</v>
      </c>
      <c r="ACG58" s="102"/>
      <c r="ACH58" s="61"/>
      <c r="ACI58" s="434">
        <f>IFERROR(ACI30*0.015,"")</f>
        <v>0</v>
      </c>
      <c r="ACJ58" s="102"/>
      <c r="ACK58" s="61"/>
      <c r="ACL58" s="434">
        <f>IFERROR(ACL30*0.015,"")</f>
        <v>0</v>
      </c>
      <c r="ACM58" s="102"/>
      <c r="ACN58" s="61"/>
      <c r="ACO58" s="434">
        <f>IFERROR(ACO30*0.015,"")</f>
        <v>0</v>
      </c>
      <c r="ACP58" s="102"/>
      <c r="ACQ58" s="61"/>
      <c r="ACR58" s="434">
        <f>IFERROR(ACR30*0.015,"")</f>
        <v>0</v>
      </c>
      <c r="ACS58" s="102"/>
      <c r="ACT58" s="61"/>
      <c r="ACU58" s="434">
        <f>IFERROR(ACU30*0.015,"")</f>
        <v>0</v>
      </c>
      <c r="ACV58" s="102"/>
      <c r="ACW58" s="61"/>
      <c r="ACX58" s="434">
        <f>IFERROR(ACX30*0.015,"")</f>
        <v>0</v>
      </c>
      <c r="ACY58" s="102"/>
      <c r="ACZ58" s="61"/>
      <c r="ADA58" s="434">
        <f>IFERROR(ADA30*0.015,"")</f>
        <v>0</v>
      </c>
      <c r="ADB58" s="102"/>
      <c r="ADC58" s="61"/>
      <c r="ADD58" s="434">
        <f>IFERROR(ADD30*0.015,"")</f>
        <v>0</v>
      </c>
      <c r="ADE58" s="102"/>
      <c r="ADF58" s="61"/>
      <c r="ADG58" s="434">
        <f>IFERROR(ADG30*0.015,"")</f>
        <v>0</v>
      </c>
      <c r="ADH58" s="102"/>
      <c r="ADI58" s="61"/>
      <c r="ADJ58" s="434">
        <f>IFERROR(ADJ30*0.015,"")</f>
        <v>0</v>
      </c>
      <c r="ADK58" s="102"/>
      <c r="ADL58" s="61"/>
      <c r="ADM58" s="434">
        <f>IFERROR(ADM30*0.015,"")</f>
        <v>0</v>
      </c>
      <c r="ADN58" s="102"/>
      <c r="ADO58" s="61"/>
      <c r="ADP58" s="434">
        <f>IFERROR(ADP30*0.015,"")</f>
        <v>0</v>
      </c>
      <c r="ADQ58" s="102"/>
      <c r="ADR58" s="61"/>
      <c r="ADS58" s="434">
        <f>IFERROR(ADS30*0.015,"")</f>
        <v>0</v>
      </c>
      <c r="ADT58" s="102"/>
      <c r="ADU58" s="61"/>
      <c r="ADV58" s="434">
        <f>IFERROR(ADV30*0.015,"")</f>
        <v>0</v>
      </c>
      <c r="ADW58" s="102"/>
      <c r="ADX58" s="61"/>
      <c r="ADY58" s="434">
        <f>IFERROR(ADY30*0.015,"")</f>
        <v>0</v>
      </c>
      <c r="ADZ58" s="102"/>
      <c r="AEA58" s="61"/>
      <c r="AEB58" s="434">
        <f>IFERROR(AEB30*0.015,"")</f>
        <v>0</v>
      </c>
      <c r="AEC58" s="102"/>
      <c r="AED58" s="61"/>
      <c r="AEE58" s="434">
        <f>IFERROR(AEE30*0.015,"")</f>
        <v>0</v>
      </c>
      <c r="AEF58" s="102"/>
      <c r="AEG58" s="61"/>
      <c r="AEH58" s="434">
        <f>IFERROR(AEH30*0.015,"")</f>
        <v>0</v>
      </c>
      <c r="AEI58" s="102"/>
      <c r="AEJ58" s="61"/>
      <c r="AEK58" s="434">
        <f>IFERROR(AEK30*0.015,"")</f>
        <v>0</v>
      </c>
      <c r="AEL58" s="102"/>
      <c r="AEM58" s="61"/>
      <c r="AEN58" s="434">
        <f>IFERROR(AEN30*0.015,"")</f>
        <v>0</v>
      </c>
      <c r="AEO58" s="102"/>
      <c r="AEP58" s="61"/>
      <c r="AEQ58" s="434">
        <f>IFERROR(AEQ30*0.015,"")</f>
        <v>0</v>
      </c>
      <c r="AER58" s="102"/>
      <c r="AES58" s="61"/>
      <c r="AET58" s="434">
        <f>IFERROR(AET30*0.015,"")</f>
        <v>0</v>
      </c>
      <c r="AEU58" s="102"/>
      <c r="AEV58" s="61"/>
      <c r="AEW58" s="434">
        <f>IFERROR(AEW30*0.015,"")</f>
        <v>0</v>
      </c>
      <c r="AEX58" s="102"/>
      <c r="AEY58" s="61"/>
      <c r="AEZ58" s="434">
        <f>IFERROR(AEZ30*0.015,"")</f>
        <v>0</v>
      </c>
      <c r="AFA58" s="102"/>
      <c r="AFB58" s="61"/>
      <c r="AFC58" s="434">
        <f>IFERROR(AFC30*0.015,"")</f>
        <v>0</v>
      </c>
      <c r="AFD58" s="102"/>
      <c r="AFE58" s="61"/>
      <c r="AFF58" s="434">
        <f>IFERROR(AFF30*0.015,"")</f>
        <v>0</v>
      </c>
      <c r="AFG58" s="102"/>
      <c r="AFH58" s="61"/>
      <c r="AFI58" s="434">
        <f>IFERROR(AFI30*0.015,"")</f>
        <v>0</v>
      </c>
      <c r="AFJ58" s="102"/>
      <c r="AFK58" s="61"/>
      <c r="AFL58" s="434">
        <f>IFERROR(AFL30*0.015,"")</f>
        <v>0</v>
      </c>
      <c r="AFM58" s="102"/>
      <c r="AFN58" s="61"/>
      <c r="AFO58" s="434">
        <f>IFERROR(AFO30*0.015,"")</f>
        <v>0</v>
      </c>
      <c r="AFP58" s="102"/>
      <c r="AFQ58" s="61"/>
      <c r="AFR58" s="434">
        <f>IFERROR(AFR30*0.015,"")</f>
        <v>0</v>
      </c>
      <c r="AFS58" s="102"/>
      <c r="AFT58" s="61"/>
      <c r="AFU58" s="434">
        <f>IFERROR(AFU30*0.015,"")</f>
        <v>0</v>
      </c>
      <c r="AFV58" s="102"/>
      <c r="AFW58" s="61"/>
      <c r="AFX58" s="434">
        <f>IFERROR(AFX30*0.015,"")</f>
        <v>0</v>
      </c>
      <c r="AFY58" s="102"/>
      <c r="AFZ58" s="61"/>
      <c r="AGA58" s="434">
        <f>IFERROR(AGA30*0.015,"")</f>
        <v>0</v>
      </c>
      <c r="AGB58" s="102"/>
      <c r="AGC58" s="61"/>
      <c r="AGD58" s="434">
        <f>IFERROR(AGD30*0.015,"")</f>
        <v>0</v>
      </c>
      <c r="AGE58" s="102"/>
      <c r="AGF58" s="61"/>
      <c r="AGG58" s="434">
        <f>IFERROR(AGG30*0.015,"")</f>
        <v>0</v>
      </c>
      <c r="AGH58" s="102"/>
      <c r="AGI58" s="61"/>
      <c r="AGJ58" s="434">
        <f>IFERROR(AGJ30*0.015,"")</f>
        <v>0</v>
      </c>
      <c r="AGK58" s="102"/>
      <c r="AGL58" s="61"/>
      <c r="AGM58" s="434">
        <f>IFERROR(AGM30*0.015,"")</f>
        <v>0</v>
      </c>
      <c r="AGN58" s="102"/>
      <c r="AGO58" s="61"/>
      <c r="AGP58" s="434">
        <f>IFERROR(AGP30*0.015,"")</f>
        <v>0</v>
      </c>
      <c r="AGQ58" s="102"/>
      <c r="AGR58" s="61"/>
      <c r="AGS58" s="434">
        <f>IFERROR(AGS30*0.015,"")</f>
        <v>0</v>
      </c>
      <c r="AGT58" s="102"/>
      <c r="AGU58" s="61"/>
      <c r="AGV58" s="434">
        <f>IFERROR(AGV30*0.015,"")</f>
        <v>0</v>
      </c>
      <c r="AGW58" s="102"/>
      <c r="AGX58" s="61"/>
      <c r="AGY58" s="434">
        <f>IFERROR(AGY30*0.015,"")</f>
        <v>0</v>
      </c>
      <c r="AGZ58" s="102"/>
      <c r="AHA58" s="61"/>
      <c r="AHB58" s="434">
        <f>IFERROR(AHB30*0.015,"")</f>
        <v>0</v>
      </c>
      <c r="AHC58" s="102"/>
      <c r="AHD58" s="61"/>
      <c r="AHE58" s="434">
        <f>IFERROR(AHE30*0.015,"")</f>
        <v>0</v>
      </c>
      <c r="AHF58" s="102"/>
      <c r="AHG58" s="61"/>
      <c r="AHH58" s="434">
        <f>IFERROR(AHH30*0.015,"")</f>
        <v>0</v>
      </c>
      <c r="AHI58" s="102"/>
      <c r="AHJ58" s="61"/>
      <c r="AHK58" s="434">
        <f>IFERROR(AHK30*0.015,"")</f>
        <v>0</v>
      </c>
      <c r="AHL58" s="102"/>
      <c r="AHM58" s="61"/>
      <c r="AHN58" s="434">
        <f>IFERROR(AHN30*0.015,"")</f>
        <v>0</v>
      </c>
      <c r="AHO58" s="102"/>
      <c r="AHP58" s="61"/>
      <c r="AHQ58" s="434">
        <f>IFERROR(AHQ30*0.015,"")</f>
        <v>0</v>
      </c>
      <c r="AHR58" s="102"/>
      <c r="AHS58" s="61"/>
      <c r="AHT58" s="434">
        <f>IFERROR(AHT30*0.015,"")</f>
        <v>0</v>
      </c>
      <c r="AHU58" s="102"/>
      <c r="AHV58" s="61"/>
    </row>
    <row r="59" spans="2:906" s="15" customFormat="1" x14ac:dyDescent="0.2">
      <c r="B59" s="16"/>
      <c r="C59" s="62" t="s">
        <v>118</v>
      </c>
      <c r="D59" s="156"/>
      <c r="E59" s="99"/>
      <c r="F59" s="50"/>
      <c r="G59" s="176"/>
      <c r="H59" s="99"/>
      <c r="I59" s="50"/>
      <c r="J59" s="176"/>
      <c r="K59" s="99"/>
      <c r="L59" s="50"/>
      <c r="M59" s="176"/>
      <c r="N59" s="99"/>
      <c r="O59" s="50"/>
      <c r="P59" s="176"/>
      <c r="Q59" s="99"/>
      <c r="R59" s="50"/>
      <c r="S59" s="176"/>
      <c r="T59" s="99"/>
      <c r="U59" s="50"/>
      <c r="V59" s="176"/>
      <c r="W59" s="99"/>
      <c r="X59" s="50"/>
      <c r="Y59" s="176"/>
      <c r="Z59" s="99"/>
      <c r="AA59" s="50"/>
      <c r="AB59" s="176"/>
      <c r="AC59" s="99"/>
      <c r="AD59" s="50"/>
      <c r="AE59" s="176"/>
      <c r="AF59" s="99"/>
      <c r="AG59" s="50"/>
      <c r="AH59" s="176"/>
      <c r="AI59" s="99"/>
      <c r="AJ59" s="50"/>
      <c r="AK59" s="176"/>
      <c r="AL59" s="99"/>
      <c r="AM59" s="50"/>
      <c r="AN59" s="176"/>
      <c r="AO59" s="99"/>
      <c r="AP59" s="50"/>
      <c r="AQ59" s="176"/>
      <c r="AR59" s="99"/>
      <c r="AS59" s="50"/>
      <c r="AT59" s="176"/>
      <c r="AU59" s="99"/>
      <c r="AV59" s="50"/>
      <c r="AW59" s="176"/>
      <c r="AX59" s="99"/>
      <c r="AY59" s="50"/>
      <c r="AZ59" s="176"/>
      <c r="BA59" s="99"/>
      <c r="BB59" s="50"/>
      <c r="BC59" s="176"/>
      <c r="BD59" s="99"/>
      <c r="BE59" s="50"/>
      <c r="BF59" s="176"/>
      <c r="BG59" s="99"/>
      <c r="BH59" s="50"/>
      <c r="BI59" s="176"/>
      <c r="BJ59" s="99"/>
      <c r="BK59" s="50"/>
      <c r="BL59" s="176"/>
      <c r="BM59" s="99"/>
      <c r="BN59" s="50"/>
      <c r="BO59" s="176"/>
      <c r="BP59" s="99"/>
      <c r="BQ59" s="50"/>
      <c r="BR59" s="176"/>
      <c r="BS59" s="99"/>
      <c r="BT59" s="50"/>
      <c r="BU59" s="176"/>
      <c r="BV59" s="99"/>
      <c r="BW59" s="50"/>
      <c r="BX59" s="176"/>
      <c r="BY59" s="99"/>
      <c r="BZ59" s="50"/>
      <c r="CA59" s="176"/>
      <c r="CB59" s="99"/>
      <c r="CC59" s="50"/>
      <c r="CD59" s="176"/>
      <c r="CE59" s="99"/>
      <c r="CF59" s="50"/>
      <c r="CG59" s="176"/>
      <c r="CH59" s="99"/>
      <c r="CI59" s="50"/>
      <c r="CJ59" s="176"/>
      <c r="CK59" s="99"/>
      <c r="CL59" s="50"/>
      <c r="CM59" s="176"/>
      <c r="CN59" s="99"/>
      <c r="CO59" s="50"/>
      <c r="CP59" s="176"/>
      <c r="CQ59" s="99"/>
      <c r="CR59" s="50"/>
      <c r="CS59" s="176"/>
      <c r="CT59" s="99"/>
      <c r="CU59" s="50"/>
      <c r="CV59" s="176"/>
      <c r="CW59" s="99"/>
      <c r="CX59" s="50"/>
      <c r="CY59" s="176"/>
      <c r="CZ59" s="99"/>
      <c r="DA59" s="50"/>
      <c r="DB59" s="176"/>
      <c r="DC59" s="99"/>
      <c r="DD59" s="50"/>
      <c r="DE59" s="176"/>
      <c r="DF59" s="99"/>
      <c r="DG59" s="50"/>
      <c r="DH59" s="176"/>
      <c r="DI59" s="99"/>
      <c r="DJ59" s="50"/>
      <c r="DK59" s="176"/>
      <c r="DL59" s="99"/>
      <c r="DM59" s="50"/>
      <c r="DN59" s="176"/>
      <c r="DO59" s="99"/>
      <c r="DP59" s="50"/>
      <c r="DQ59" s="176"/>
      <c r="DR59" s="99"/>
      <c r="DS59" s="50"/>
      <c r="DT59" s="176"/>
      <c r="DU59" s="99"/>
      <c r="DV59" s="50"/>
      <c r="DW59" s="176"/>
      <c r="DX59" s="99"/>
      <c r="DY59" s="50"/>
      <c r="DZ59" s="176"/>
      <c r="EA59" s="99"/>
      <c r="EB59" s="50"/>
      <c r="EC59" s="176"/>
      <c r="ED59" s="99"/>
      <c r="EE59" s="50"/>
      <c r="EF59" s="176"/>
      <c r="EG59" s="99"/>
      <c r="EH59" s="50"/>
      <c r="EI59" s="176"/>
      <c r="EJ59" s="99"/>
      <c r="EK59" s="50"/>
      <c r="EL59" s="176"/>
      <c r="EM59" s="99"/>
      <c r="EN59" s="50"/>
      <c r="EO59" s="176"/>
      <c r="EP59" s="99"/>
      <c r="EQ59" s="50"/>
      <c r="ER59" s="176"/>
      <c r="ES59" s="99"/>
      <c r="ET59" s="50"/>
      <c r="EU59" s="176"/>
      <c r="EV59" s="99"/>
      <c r="EW59" s="50"/>
      <c r="EX59" s="176"/>
      <c r="EY59" s="99"/>
      <c r="EZ59" s="50"/>
      <c r="FA59" s="176"/>
      <c r="FB59" s="99"/>
      <c r="FC59" s="50"/>
      <c r="FD59" s="176"/>
      <c r="FE59" s="99"/>
      <c r="FF59" s="50"/>
      <c r="FG59" s="176"/>
      <c r="FH59" s="99"/>
      <c r="FI59" s="50"/>
      <c r="FJ59" s="176"/>
      <c r="FK59" s="99"/>
      <c r="FL59" s="50"/>
      <c r="FM59" s="176"/>
      <c r="FN59" s="99"/>
      <c r="FO59" s="50"/>
      <c r="FP59" s="176"/>
      <c r="FQ59" s="99"/>
      <c r="FR59" s="50"/>
      <c r="FS59" s="176"/>
      <c r="FT59" s="99"/>
      <c r="FU59" s="50"/>
      <c r="FV59" s="176"/>
      <c r="FW59" s="99"/>
      <c r="FX59" s="50"/>
      <c r="FY59" s="176"/>
      <c r="FZ59" s="99"/>
      <c r="GA59" s="50"/>
      <c r="GB59" s="176"/>
      <c r="GC59" s="99"/>
      <c r="GD59" s="50"/>
      <c r="GE59" s="176"/>
      <c r="GF59" s="99"/>
      <c r="GG59" s="50"/>
      <c r="GH59" s="176"/>
      <c r="GI59" s="99"/>
      <c r="GJ59" s="50"/>
      <c r="GK59" s="176"/>
      <c r="GL59" s="99"/>
      <c r="GM59" s="50"/>
      <c r="GN59" s="176"/>
      <c r="GO59" s="99"/>
      <c r="GP59" s="50"/>
      <c r="GQ59" s="176"/>
      <c r="GR59" s="99"/>
      <c r="GS59" s="50"/>
      <c r="GT59" s="176"/>
      <c r="GU59" s="99"/>
      <c r="GV59" s="50"/>
      <c r="GW59" s="176"/>
      <c r="GX59" s="99"/>
      <c r="GY59" s="50"/>
      <c r="GZ59" s="176"/>
      <c r="HA59" s="99"/>
      <c r="HB59" s="50"/>
      <c r="HC59" s="176"/>
      <c r="HD59" s="99"/>
      <c r="HE59" s="50"/>
      <c r="HF59" s="176"/>
      <c r="HG59" s="99"/>
      <c r="HH59" s="50"/>
      <c r="HI59" s="176"/>
      <c r="HJ59" s="99"/>
      <c r="HK59" s="50"/>
      <c r="HL59" s="176"/>
      <c r="HM59" s="99"/>
      <c r="HN59" s="50"/>
      <c r="HO59" s="176"/>
      <c r="HP59" s="99"/>
      <c r="HQ59" s="50"/>
      <c r="HR59" s="176"/>
      <c r="HS59" s="99"/>
      <c r="HT59" s="50"/>
      <c r="HU59" s="176"/>
      <c r="HV59" s="99"/>
      <c r="HW59" s="50"/>
      <c r="HX59" s="176"/>
      <c r="HY59" s="99"/>
      <c r="HZ59" s="50"/>
      <c r="IA59" s="176"/>
      <c r="IB59" s="99"/>
      <c r="IC59" s="50"/>
      <c r="ID59" s="176"/>
      <c r="IE59" s="99"/>
      <c r="IF59" s="50"/>
      <c r="IG59" s="176"/>
      <c r="IH59" s="99"/>
      <c r="II59" s="50"/>
      <c r="IJ59" s="176"/>
      <c r="IK59" s="99"/>
      <c r="IL59" s="50"/>
      <c r="IM59" s="176"/>
      <c r="IN59" s="99"/>
      <c r="IO59" s="50"/>
      <c r="IP59" s="176"/>
      <c r="IQ59" s="99"/>
      <c r="IR59" s="50"/>
      <c r="IS59" s="176"/>
      <c r="IT59" s="99"/>
      <c r="IU59" s="50"/>
      <c r="IV59" s="176"/>
      <c r="IW59" s="99"/>
      <c r="IX59" s="50"/>
      <c r="IY59" s="176"/>
      <c r="IZ59" s="99"/>
      <c r="JA59" s="50"/>
      <c r="JB59" s="176"/>
      <c r="JC59" s="99"/>
      <c r="JD59" s="50"/>
      <c r="JE59" s="176"/>
      <c r="JF59" s="99"/>
      <c r="JG59" s="50"/>
      <c r="JH59" s="176"/>
      <c r="JI59" s="99"/>
      <c r="JJ59" s="50"/>
      <c r="JK59" s="176"/>
      <c r="JL59" s="99"/>
      <c r="JM59" s="50"/>
      <c r="JN59" s="176"/>
      <c r="JO59" s="99"/>
      <c r="JP59" s="50"/>
      <c r="JQ59" s="176"/>
      <c r="JR59" s="99"/>
      <c r="JS59" s="50"/>
      <c r="JT59" s="176"/>
      <c r="JU59" s="99"/>
      <c r="JV59" s="50"/>
      <c r="JW59" s="176"/>
      <c r="JX59" s="99"/>
      <c r="JY59" s="50"/>
      <c r="JZ59" s="176"/>
      <c r="KA59" s="99"/>
      <c r="KB59" s="50"/>
      <c r="KC59" s="176"/>
      <c r="KD59" s="99"/>
      <c r="KE59" s="50"/>
      <c r="KF59" s="176"/>
      <c r="KG59" s="99"/>
      <c r="KH59" s="50"/>
      <c r="KI59" s="176"/>
      <c r="KJ59" s="99"/>
      <c r="KK59" s="50"/>
      <c r="KL59" s="176"/>
      <c r="KM59" s="99"/>
      <c r="KN59" s="50"/>
      <c r="KO59" s="176"/>
      <c r="KP59" s="99"/>
      <c r="KQ59" s="50"/>
      <c r="KR59" s="176"/>
      <c r="KS59" s="99"/>
      <c r="KT59" s="50"/>
      <c r="KU59" s="176"/>
      <c r="KV59" s="99"/>
      <c r="KW59" s="50"/>
      <c r="KX59" s="176"/>
      <c r="KY59" s="99"/>
      <c r="KZ59" s="50"/>
      <c r="LA59" s="176"/>
      <c r="LB59" s="99"/>
      <c r="LC59" s="50"/>
      <c r="LD59" s="176"/>
      <c r="LE59" s="99"/>
      <c r="LF59" s="50"/>
      <c r="LG59" s="176"/>
      <c r="LH59" s="99"/>
      <c r="LI59" s="50"/>
      <c r="LJ59" s="176"/>
      <c r="LK59" s="99"/>
      <c r="LL59" s="50"/>
      <c r="LM59" s="176"/>
      <c r="LN59" s="99"/>
      <c r="LO59" s="50"/>
      <c r="LP59" s="176"/>
      <c r="LQ59" s="99"/>
      <c r="LR59" s="50"/>
      <c r="LS59" s="176"/>
      <c r="LT59" s="99"/>
      <c r="LU59" s="50"/>
      <c r="LV59" s="176"/>
      <c r="LW59" s="99"/>
      <c r="LX59" s="50"/>
      <c r="LY59" s="176"/>
      <c r="LZ59" s="99"/>
      <c r="MA59" s="50"/>
      <c r="MB59" s="176"/>
      <c r="MC59" s="99"/>
      <c r="MD59" s="50"/>
      <c r="ME59" s="176"/>
      <c r="MF59" s="99"/>
      <c r="MG59" s="50"/>
      <c r="MH59" s="176"/>
      <c r="MI59" s="99"/>
      <c r="MJ59" s="50"/>
      <c r="MK59" s="176"/>
      <c r="ML59" s="99"/>
      <c r="MM59" s="50"/>
      <c r="MN59" s="176"/>
      <c r="MO59" s="99"/>
      <c r="MP59" s="50"/>
      <c r="MQ59" s="176"/>
      <c r="MR59" s="99"/>
      <c r="MS59" s="50"/>
      <c r="MT59" s="176"/>
      <c r="MU59" s="99"/>
      <c r="MV59" s="50"/>
      <c r="MW59" s="176"/>
      <c r="MX59" s="99"/>
      <c r="MY59" s="50"/>
      <c r="MZ59" s="176"/>
      <c r="NA59" s="99"/>
      <c r="NB59" s="50"/>
      <c r="NC59" s="176"/>
      <c r="ND59" s="99"/>
      <c r="NE59" s="50"/>
      <c r="NF59" s="176"/>
      <c r="NG59" s="99"/>
      <c r="NH59" s="50"/>
      <c r="NI59" s="176"/>
      <c r="NJ59" s="99"/>
      <c r="NK59" s="50"/>
      <c r="NL59" s="176"/>
      <c r="NM59" s="99"/>
      <c r="NN59" s="50"/>
      <c r="NO59" s="176"/>
      <c r="NP59" s="99"/>
      <c r="NQ59" s="50"/>
      <c r="NR59" s="176"/>
      <c r="NS59" s="99"/>
      <c r="NT59" s="50"/>
      <c r="NU59" s="176"/>
      <c r="NV59" s="99"/>
      <c r="NW59" s="50"/>
      <c r="NX59" s="176"/>
      <c r="NY59" s="99"/>
      <c r="NZ59" s="50"/>
      <c r="OA59" s="176"/>
      <c r="OB59" s="99"/>
      <c r="OC59" s="50"/>
      <c r="OD59" s="176"/>
      <c r="OE59" s="99"/>
      <c r="OF59" s="50"/>
      <c r="OG59" s="176"/>
      <c r="OH59" s="99"/>
      <c r="OI59" s="50"/>
      <c r="OJ59" s="176"/>
      <c r="OK59" s="99"/>
      <c r="OL59" s="50"/>
      <c r="OM59" s="176"/>
      <c r="ON59" s="99"/>
      <c r="OO59" s="50"/>
      <c r="OP59" s="176"/>
      <c r="OQ59" s="99"/>
      <c r="OR59" s="50"/>
      <c r="OS59" s="176"/>
      <c r="OT59" s="99"/>
      <c r="OU59" s="50"/>
      <c r="OV59" s="176"/>
      <c r="OW59" s="99"/>
      <c r="OX59" s="50"/>
      <c r="OY59" s="176"/>
      <c r="OZ59" s="99"/>
      <c r="PA59" s="50"/>
      <c r="PB59" s="176"/>
      <c r="PC59" s="99"/>
      <c r="PD59" s="50"/>
      <c r="PE59" s="176"/>
      <c r="PF59" s="99"/>
      <c r="PG59" s="50"/>
      <c r="PH59" s="176"/>
      <c r="PI59" s="99"/>
      <c r="PJ59" s="50"/>
      <c r="PK59" s="176"/>
      <c r="PL59" s="99"/>
      <c r="PM59" s="50"/>
      <c r="PN59" s="176"/>
      <c r="PO59" s="99"/>
      <c r="PP59" s="50"/>
      <c r="PQ59" s="176"/>
      <c r="PR59" s="99"/>
      <c r="PS59" s="50"/>
      <c r="PT59" s="176"/>
      <c r="PU59" s="99"/>
      <c r="PV59" s="50"/>
      <c r="PW59" s="176"/>
      <c r="PX59" s="99"/>
      <c r="PY59" s="50"/>
      <c r="PZ59" s="176"/>
      <c r="QA59" s="99"/>
      <c r="QB59" s="50"/>
      <c r="QC59" s="176"/>
      <c r="QD59" s="99"/>
      <c r="QE59" s="50"/>
      <c r="QF59" s="176"/>
      <c r="QG59" s="99"/>
      <c r="QH59" s="50"/>
      <c r="QI59" s="176"/>
      <c r="QJ59" s="99"/>
      <c r="QK59" s="50"/>
      <c r="QL59" s="176"/>
      <c r="QM59" s="99"/>
      <c r="QN59" s="50"/>
      <c r="QO59" s="176"/>
      <c r="QP59" s="99"/>
      <c r="QQ59" s="50"/>
      <c r="QR59" s="176"/>
      <c r="QS59" s="99"/>
      <c r="QT59" s="50"/>
      <c r="QU59" s="176"/>
      <c r="QV59" s="99"/>
      <c r="QW59" s="50"/>
      <c r="QX59" s="176"/>
      <c r="QY59" s="99"/>
      <c r="QZ59" s="50"/>
      <c r="RA59" s="176"/>
      <c r="RB59" s="99"/>
      <c r="RC59" s="50"/>
      <c r="RD59" s="176"/>
      <c r="RE59" s="99"/>
      <c r="RF59" s="50"/>
      <c r="RG59" s="176"/>
      <c r="RH59" s="99"/>
      <c r="RI59" s="50"/>
      <c r="RJ59" s="176"/>
      <c r="RK59" s="99"/>
      <c r="RL59" s="50"/>
      <c r="RM59" s="176"/>
      <c r="RN59" s="99"/>
      <c r="RO59" s="50"/>
      <c r="RP59" s="176"/>
      <c r="RQ59" s="99"/>
      <c r="RR59" s="50"/>
      <c r="RS59" s="176"/>
      <c r="RT59" s="99"/>
      <c r="RU59" s="50"/>
      <c r="RV59" s="176"/>
      <c r="RW59" s="99"/>
      <c r="RX59" s="50"/>
      <c r="RY59" s="176"/>
      <c r="RZ59" s="99"/>
      <c r="SA59" s="50"/>
      <c r="SB59" s="176"/>
      <c r="SC59" s="99"/>
      <c r="SD59" s="50"/>
      <c r="SE59" s="176"/>
      <c r="SF59" s="99"/>
      <c r="SG59" s="50"/>
      <c r="SH59" s="176"/>
      <c r="SI59" s="99"/>
      <c r="SJ59" s="50"/>
      <c r="SK59" s="176"/>
      <c r="SL59" s="99"/>
      <c r="SM59" s="50"/>
      <c r="SN59" s="176"/>
      <c r="SO59" s="99"/>
      <c r="SP59" s="50"/>
      <c r="SQ59" s="176"/>
      <c r="SR59" s="99"/>
      <c r="SS59" s="50"/>
      <c r="ST59" s="176"/>
      <c r="SU59" s="99"/>
      <c r="SV59" s="50"/>
      <c r="SW59" s="176"/>
      <c r="SX59" s="99"/>
      <c r="SY59" s="50"/>
      <c r="SZ59" s="176"/>
      <c r="TA59" s="99"/>
      <c r="TB59" s="50"/>
      <c r="TC59" s="176"/>
      <c r="TD59" s="99"/>
      <c r="TE59" s="50"/>
      <c r="TF59" s="176"/>
      <c r="TG59" s="99"/>
      <c r="TH59" s="50"/>
      <c r="TI59" s="176"/>
      <c r="TJ59" s="99"/>
      <c r="TK59" s="50"/>
      <c r="TL59" s="176"/>
      <c r="TM59" s="99"/>
      <c r="TN59" s="50"/>
      <c r="TO59" s="176"/>
      <c r="TP59" s="99"/>
      <c r="TQ59" s="50"/>
      <c r="TR59" s="176"/>
      <c r="TS59" s="99"/>
      <c r="TT59" s="50"/>
      <c r="TU59" s="176"/>
      <c r="TV59" s="99"/>
      <c r="TW59" s="50"/>
      <c r="TX59" s="176"/>
      <c r="TY59" s="99"/>
      <c r="TZ59" s="50"/>
      <c r="UA59" s="176"/>
      <c r="UB59" s="99"/>
      <c r="UC59" s="50"/>
      <c r="UD59" s="176"/>
      <c r="UE59" s="99"/>
      <c r="UF59" s="50"/>
      <c r="UG59" s="176"/>
      <c r="UH59" s="99"/>
      <c r="UI59" s="50"/>
      <c r="UJ59" s="176"/>
      <c r="UK59" s="99"/>
      <c r="UL59" s="50"/>
      <c r="UM59" s="176"/>
      <c r="UN59" s="99"/>
      <c r="UO59" s="50"/>
      <c r="UP59" s="176"/>
      <c r="UQ59" s="99"/>
      <c r="UR59" s="50"/>
      <c r="US59" s="176"/>
      <c r="UT59" s="99"/>
      <c r="UU59" s="50"/>
      <c r="UV59" s="176"/>
      <c r="UW59" s="99"/>
      <c r="UX59" s="50"/>
      <c r="UY59" s="176"/>
      <c r="UZ59" s="99"/>
      <c r="VA59" s="50"/>
      <c r="VB59" s="176"/>
      <c r="VC59" s="99"/>
      <c r="VD59" s="50"/>
      <c r="VE59" s="176"/>
      <c r="VF59" s="99"/>
      <c r="VG59" s="50"/>
      <c r="VH59" s="176"/>
      <c r="VI59" s="99"/>
      <c r="VJ59" s="50"/>
      <c r="VK59" s="176"/>
      <c r="VL59" s="99"/>
      <c r="VM59" s="50"/>
      <c r="VN59" s="176"/>
      <c r="VO59" s="99"/>
      <c r="VP59" s="50"/>
      <c r="VQ59" s="176"/>
      <c r="VR59" s="99"/>
      <c r="VS59" s="50"/>
      <c r="VT59" s="176"/>
      <c r="VU59" s="99"/>
      <c r="VV59" s="50"/>
      <c r="VW59" s="176"/>
      <c r="VX59" s="99"/>
      <c r="VY59" s="50"/>
      <c r="VZ59" s="176"/>
      <c r="WA59" s="99"/>
      <c r="WB59" s="50"/>
      <c r="WC59" s="176"/>
      <c r="WD59" s="99"/>
      <c r="WE59" s="50"/>
      <c r="WF59" s="176"/>
      <c r="WG59" s="99"/>
      <c r="WH59" s="50"/>
      <c r="WI59" s="176"/>
      <c r="WJ59" s="99"/>
      <c r="WK59" s="50"/>
      <c r="WL59" s="176"/>
      <c r="WM59" s="99"/>
      <c r="WN59" s="50"/>
      <c r="WO59" s="176"/>
      <c r="WP59" s="99"/>
      <c r="WQ59" s="50"/>
      <c r="WR59" s="176"/>
      <c r="WS59" s="99"/>
      <c r="WT59" s="50"/>
      <c r="WU59" s="176"/>
      <c r="WV59" s="99"/>
      <c r="WW59" s="50"/>
      <c r="WX59" s="176"/>
      <c r="WY59" s="99"/>
      <c r="WZ59" s="50"/>
      <c r="XA59" s="176"/>
      <c r="XB59" s="99"/>
      <c r="XC59" s="50"/>
      <c r="XD59" s="176"/>
      <c r="XE59" s="99"/>
      <c r="XF59" s="50"/>
      <c r="XG59" s="176"/>
      <c r="XH59" s="99"/>
      <c r="XI59" s="50"/>
      <c r="XJ59" s="176"/>
      <c r="XK59" s="99"/>
      <c r="XL59" s="50"/>
      <c r="XM59" s="176"/>
      <c r="XN59" s="99"/>
      <c r="XO59" s="50"/>
      <c r="XP59" s="176"/>
      <c r="XQ59" s="99"/>
      <c r="XR59" s="50"/>
      <c r="XS59" s="176"/>
      <c r="XT59" s="99"/>
      <c r="XU59" s="50"/>
      <c r="XV59" s="176"/>
      <c r="XW59" s="99"/>
      <c r="XX59" s="50"/>
      <c r="XY59" s="176"/>
      <c r="XZ59" s="99"/>
      <c r="YA59" s="50"/>
      <c r="YB59" s="176"/>
      <c r="YC59" s="99"/>
      <c r="YD59" s="50"/>
      <c r="YE59" s="176"/>
      <c r="YF59" s="99"/>
      <c r="YG59" s="50"/>
      <c r="YH59" s="176"/>
      <c r="YI59" s="99"/>
      <c r="YJ59" s="50"/>
      <c r="YK59" s="176"/>
      <c r="YL59" s="99"/>
      <c r="YM59" s="50"/>
      <c r="YN59" s="176"/>
      <c r="YO59" s="99"/>
      <c r="YP59" s="50"/>
      <c r="YQ59" s="176"/>
      <c r="YR59" s="99"/>
      <c r="YS59" s="50"/>
      <c r="YT59" s="176"/>
      <c r="YU59" s="99"/>
      <c r="YV59" s="50"/>
      <c r="YW59" s="176"/>
      <c r="YX59" s="99"/>
      <c r="YY59" s="50"/>
      <c r="YZ59" s="176"/>
      <c r="ZA59" s="99"/>
      <c r="ZB59" s="50"/>
      <c r="ZC59" s="176"/>
      <c r="ZD59" s="99"/>
      <c r="ZE59" s="50"/>
      <c r="ZF59" s="176"/>
      <c r="ZG59" s="99"/>
      <c r="ZH59" s="50"/>
      <c r="ZI59" s="176"/>
      <c r="ZJ59" s="99"/>
      <c r="ZK59" s="50"/>
      <c r="ZL59" s="176"/>
      <c r="ZM59" s="99"/>
      <c r="ZN59" s="50"/>
      <c r="ZO59" s="176"/>
      <c r="ZP59" s="99"/>
      <c r="ZQ59" s="50"/>
      <c r="ZR59" s="176"/>
      <c r="ZS59" s="99"/>
      <c r="ZT59" s="50"/>
      <c r="ZU59" s="176"/>
      <c r="ZV59" s="99"/>
      <c r="ZW59" s="50"/>
      <c r="ZX59" s="176"/>
      <c r="ZY59" s="99"/>
      <c r="ZZ59" s="50"/>
      <c r="AAA59" s="176"/>
      <c r="AAB59" s="99"/>
      <c r="AAC59" s="50"/>
      <c r="AAD59" s="176"/>
      <c r="AAE59" s="99"/>
      <c r="AAF59" s="50"/>
      <c r="AAG59" s="176"/>
      <c r="AAH59" s="99"/>
      <c r="AAI59" s="50"/>
      <c r="AAJ59" s="176"/>
      <c r="AAK59" s="99"/>
      <c r="AAL59" s="50"/>
      <c r="AAM59" s="176"/>
      <c r="AAN59" s="99"/>
      <c r="AAO59" s="50"/>
      <c r="AAP59" s="176"/>
      <c r="AAQ59" s="99"/>
      <c r="AAR59" s="50"/>
      <c r="AAS59" s="176"/>
      <c r="AAT59" s="99"/>
      <c r="AAU59" s="50"/>
      <c r="AAV59" s="176"/>
      <c r="AAW59" s="99"/>
      <c r="AAX59" s="50"/>
      <c r="AAY59" s="176"/>
      <c r="AAZ59" s="99"/>
      <c r="ABA59" s="50"/>
      <c r="ABB59" s="176"/>
      <c r="ABC59" s="99"/>
      <c r="ABD59" s="50"/>
      <c r="ABE59" s="176"/>
      <c r="ABF59" s="99"/>
      <c r="ABG59" s="50"/>
      <c r="ABH59" s="176"/>
      <c r="ABI59" s="99"/>
      <c r="ABJ59" s="50"/>
      <c r="ABK59" s="176"/>
      <c r="ABL59" s="99"/>
      <c r="ABM59" s="50"/>
      <c r="ABN59" s="176"/>
      <c r="ABO59" s="99"/>
      <c r="ABP59" s="50"/>
      <c r="ABQ59" s="176"/>
      <c r="ABR59" s="99"/>
      <c r="ABS59" s="50"/>
      <c r="ABT59" s="176"/>
      <c r="ABU59" s="99"/>
      <c r="ABV59" s="50"/>
      <c r="ABW59" s="176"/>
      <c r="ABX59" s="99"/>
      <c r="ABY59" s="50"/>
      <c r="ABZ59" s="176"/>
      <c r="ACA59" s="99"/>
      <c r="ACB59" s="50"/>
      <c r="ACC59" s="176"/>
      <c r="ACD59" s="99"/>
      <c r="ACE59" s="50"/>
      <c r="ACF59" s="176"/>
      <c r="ACG59" s="99"/>
      <c r="ACH59" s="50"/>
      <c r="ACI59" s="176"/>
      <c r="ACJ59" s="99"/>
      <c r="ACK59" s="50"/>
      <c r="ACL59" s="176"/>
      <c r="ACM59" s="99"/>
      <c r="ACN59" s="50"/>
      <c r="ACO59" s="176"/>
      <c r="ACP59" s="99"/>
      <c r="ACQ59" s="50"/>
      <c r="ACR59" s="176"/>
      <c r="ACS59" s="99"/>
      <c r="ACT59" s="50"/>
      <c r="ACU59" s="176"/>
      <c r="ACV59" s="99"/>
      <c r="ACW59" s="50"/>
      <c r="ACX59" s="176"/>
      <c r="ACY59" s="99"/>
      <c r="ACZ59" s="50"/>
      <c r="ADA59" s="176"/>
      <c r="ADB59" s="99"/>
      <c r="ADC59" s="50"/>
      <c r="ADD59" s="176"/>
      <c r="ADE59" s="99"/>
      <c r="ADF59" s="50"/>
      <c r="ADG59" s="176"/>
      <c r="ADH59" s="99"/>
      <c r="ADI59" s="50"/>
      <c r="ADJ59" s="176"/>
      <c r="ADK59" s="99"/>
      <c r="ADL59" s="50"/>
      <c r="ADM59" s="176"/>
      <c r="ADN59" s="99"/>
      <c r="ADO59" s="50"/>
      <c r="ADP59" s="176"/>
      <c r="ADQ59" s="99"/>
      <c r="ADR59" s="50"/>
      <c r="ADS59" s="176"/>
      <c r="ADT59" s="99"/>
      <c r="ADU59" s="50"/>
      <c r="ADV59" s="176"/>
      <c r="ADW59" s="99"/>
      <c r="ADX59" s="50"/>
      <c r="ADY59" s="176"/>
      <c r="ADZ59" s="99"/>
      <c r="AEA59" s="50"/>
      <c r="AEB59" s="176"/>
      <c r="AEC59" s="99"/>
      <c r="AED59" s="50"/>
      <c r="AEE59" s="176"/>
      <c r="AEF59" s="99"/>
      <c r="AEG59" s="50"/>
      <c r="AEH59" s="176"/>
      <c r="AEI59" s="99"/>
      <c r="AEJ59" s="50"/>
      <c r="AEK59" s="176"/>
      <c r="AEL59" s="99"/>
      <c r="AEM59" s="50"/>
      <c r="AEN59" s="176"/>
      <c r="AEO59" s="99"/>
      <c r="AEP59" s="50"/>
      <c r="AEQ59" s="176"/>
      <c r="AER59" s="99"/>
      <c r="AES59" s="50"/>
      <c r="AET59" s="176"/>
      <c r="AEU59" s="99"/>
      <c r="AEV59" s="50"/>
      <c r="AEW59" s="176"/>
      <c r="AEX59" s="99"/>
      <c r="AEY59" s="50"/>
      <c r="AEZ59" s="176"/>
      <c r="AFA59" s="99"/>
      <c r="AFB59" s="50"/>
      <c r="AFC59" s="176"/>
      <c r="AFD59" s="99"/>
      <c r="AFE59" s="50"/>
      <c r="AFF59" s="176"/>
      <c r="AFG59" s="99"/>
      <c r="AFH59" s="50"/>
      <c r="AFI59" s="176"/>
      <c r="AFJ59" s="99"/>
      <c r="AFK59" s="50"/>
      <c r="AFL59" s="176"/>
      <c r="AFM59" s="99"/>
      <c r="AFN59" s="50"/>
      <c r="AFO59" s="176"/>
      <c r="AFP59" s="99"/>
      <c r="AFQ59" s="50"/>
      <c r="AFR59" s="176"/>
      <c r="AFS59" s="99"/>
      <c r="AFT59" s="50"/>
      <c r="AFU59" s="176"/>
      <c r="AFV59" s="99"/>
      <c r="AFW59" s="50"/>
      <c r="AFX59" s="176"/>
      <c r="AFY59" s="99"/>
      <c r="AFZ59" s="50"/>
      <c r="AGA59" s="176"/>
      <c r="AGB59" s="99"/>
      <c r="AGC59" s="50"/>
      <c r="AGD59" s="176"/>
      <c r="AGE59" s="99"/>
      <c r="AGF59" s="50"/>
      <c r="AGG59" s="176"/>
      <c r="AGH59" s="99"/>
      <c r="AGI59" s="50"/>
      <c r="AGJ59" s="176"/>
      <c r="AGK59" s="99"/>
      <c r="AGL59" s="50"/>
      <c r="AGM59" s="176"/>
      <c r="AGN59" s="99"/>
      <c r="AGO59" s="50"/>
      <c r="AGP59" s="176"/>
      <c r="AGQ59" s="99"/>
      <c r="AGR59" s="50"/>
      <c r="AGS59" s="176"/>
      <c r="AGT59" s="99"/>
      <c r="AGU59" s="50"/>
      <c r="AGV59" s="176"/>
      <c r="AGW59" s="99"/>
      <c r="AGX59" s="50"/>
      <c r="AGY59" s="176"/>
      <c r="AGZ59" s="99"/>
      <c r="AHA59" s="50"/>
      <c r="AHB59" s="176"/>
      <c r="AHC59" s="99"/>
      <c r="AHD59" s="50"/>
      <c r="AHE59" s="176"/>
      <c r="AHF59" s="99"/>
      <c r="AHG59" s="50"/>
      <c r="AHH59" s="176"/>
      <c r="AHI59" s="99"/>
      <c r="AHJ59" s="50"/>
      <c r="AHK59" s="176"/>
      <c r="AHL59" s="99"/>
      <c r="AHM59" s="50"/>
      <c r="AHN59" s="176"/>
      <c r="AHO59" s="99"/>
      <c r="AHP59" s="50"/>
      <c r="AHQ59" s="176"/>
      <c r="AHR59" s="99"/>
      <c r="AHS59" s="50"/>
      <c r="AHT59" s="176"/>
      <c r="AHU59" s="99"/>
      <c r="AHV59" s="50"/>
    </row>
    <row r="60" spans="2:906" s="15" customFormat="1" x14ac:dyDescent="0.2">
      <c r="B60" s="16"/>
      <c r="C60" s="62"/>
      <c r="D60" s="63"/>
      <c r="E60" s="99"/>
      <c r="F60" s="50"/>
      <c r="G60" s="63"/>
      <c r="H60" s="99"/>
      <c r="I60" s="50"/>
      <c r="J60" s="63"/>
      <c r="K60" s="99"/>
      <c r="L60" s="50"/>
      <c r="M60" s="63"/>
      <c r="N60" s="99"/>
      <c r="O60" s="50"/>
      <c r="P60" s="63"/>
      <c r="Q60" s="99"/>
      <c r="R60" s="50"/>
      <c r="S60" s="63"/>
      <c r="T60" s="99"/>
      <c r="U60" s="50"/>
      <c r="V60" s="63"/>
      <c r="W60" s="99"/>
      <c r="X60" s="50"/>
      <c r="Y60" s="63"/>
      <c r="Z60" s="99"/>
      <c r="AA60" s="50"/>
      <c r="AB60" s="63"/>
      <c r="AC60" s="99"/>
      <c r="AD60" s="50"/>
      <c r="AE60" s="63"/>
      <c r="AF60" s="99"/>
      <c r="AG60" s="50"/>
      <c r="AH60" s="63"/>
      <c r="AI60" s="99"/>
      <c r="AJ60" s="50"/>
      <c r="AK60" s="63"/>
      <c r="AL60" s="99"/>
      <c r="AM60" s="50"/>
      <c r="AN60" s="63"/>
      <c r="AO60" s="99"/>
      <c r="AP60" s="50"/>
      <c r="AQ60" s="63"/>
      <c r="AR60" s="99"/>
      <c r="AS60" s="50"/>
      <c r="AT60" s="63"/>
      <c r="AU60" s="99"/>
      <c r="AV60" s="50"/>
      <c r="AW60" s="63"/>
      <c r="AX60" s="99"/>
      <c r="AY60" s="50"/>
      <c r="AZ60" s="63"/>
      <c r="BA60" s="99"/>
      <c r="BB60" s="50"/>
      <c r="BC60" s="63"/>
      <c r="BD60" s="99"/>
      <c r="BE60" s="50"/>
      <c r="BF60" s="63"/>
      <c r="BG60" s="99"/>
      <c r="BH60" s="50"/>
      <c r="BI60" s="63"/>
      <c r="BJ60" s="99"/>
      <c r="BK60" s="50"/>
      <c r="BL60" s="63"/>
      <c r="BM60" s="99"/>
      <c r="BN60" s="50"/>
      <c r="BO60" s="63"/>
      <c r="BP60" s="99"/>
      <c r="BQ60" s="50"/>
      <c r="BR60" s="63"/>
      <c r="BS60" s="99"/>
      <c r="BT60" s="50"/>
      <c r="BU60" s="63"/>
      <c r="BV60" s="99"/>
      <c r="BW60" s="50"/>
      <c r="BX60" s="63"/>
      <c r="BY60" s="99"/>
      <c r="BZ60" s="50"/>
      <c r="CA60" s="63"/>
      <c r="CB60" s="99"/>
      <c r="CC60" s="50"/>
      <c r="CD60" s="63"/>
      <c r="CE60" s="99"/>
      <c r="CF60" s="50"/>
      <c r="CG60" s="63"/>
      <c r="CH60" s="99"/>
      <c r="CI60" s="50"/>
      <c r="CJ60" s="63"/>
      <c r="CK60" s="99"/>
      <c r="CL60" s="50"/>
      <c r="CM60" s="63"/>
      <c r="CN60" s="99"/>
      <c r="CO60" s="50"/>
      <c r="CP60" s="63"/>
      <c r="CQ60" s="99"/>
      <c r="CR60" s="50"/>
      <c r="CS60" s="63"/>
      <c r="CT60" s="99"/>
      <c r="CU60" s="50"/>
      <c r="CV60" s="63"/>
      <c r="CW60" s="99"/>
      <c r="CX60" s="50"/>
      <c r="CY60" s="63"/>
      <c r="CZ60" s="99"/>
      <c r="DA60" s="50"/>
      <c r="DB60" s="63"/>
      <c r="DC60" s="99"/>
      <c r="DD60" s="50"/>
      <c r="DE60" s="63"/>
      <c r="DF60" s="99"/>
      <c r="DG60" s="50"/>
      <c r="DH60" s="63"/>
      <c r="DI60" s="99"/>
      <c r="DJ60" s="50"/>
      <c r="DK60" s="63"/>
      <c r="DL60" s="99"/>
      <c r="DM60" s="50"/>
      <c r="DN60" s="63"/>
      <c r="DO60" s="99"/>
      <c r="DP60" s="50"/>
      <c r="DQ60" s="63"/>
      <c r="DR60" s="99"/>
      <c r="DS60" s="50"/>
      <c r="DT60" s="63"/>
      <c r="DU60" s="99"/>
      <c r="DV60" s="50"/>
      <c r="DW60" s="63"/>
      <c r="DX60" s="99"/>
      <c r="DY60" s="50"/>
      <c r="DZ60" s="63"/>
      <c r="EA60" s="99"/>
      <c r="EB60" s="50"/>
      <c r="EC60" s="63"/>
      <c r="ED60" s="99"/>
      <c r="EE60" s="50"/>
      <c r="EF60" s="63"/>
      <c r="EG60" s="99"/>
      <c r="EH60" s="50"/>
      <c r="EI60" s="63"/>
      <c r="EJ60" s="99"/>
      <c r="EK60" s="50"/>
      <c r="EL60" s="63"/>
      <c r="EM60" s="99"/>
      <c r="EN60" s="50"/>
      <c r="EO60" s="63"/>
      <c r="EP60" s="99"/>
      <c r="EQ60" s="50"/>
      <c r="ER60" s="63"/>
      <c r="ES60" s="99"/>
      <c r="ET60" s="50"/>
      <c r="EU60" s="63"/>
      <c r="EV60" s="99"/>
      <c r="EW60" s="50"/>
      <c r="EX60" s="63"/>
      <c r="EY60" s="99"/>
      <c r="EZ60" s="50"/>
      <c r="FA60" s="63"/>
      <c r="FB60" s="99"/>
      <c r="FC60" s="50"/>
      <c r="FD60" s="63"/>
      <c r="FE60" s="99"/>
      <c r="FF60" s="50"/>
      <c r="FG60" s="63"/>
      <c r="FH60" s="99"/>
      <c r="FI60" s="50"/>
      <c r="FJ60" s="63"/>
      <c r="FK60" s="99"/>
      <c r="FL60" s="50"/>
      <c r="FM60" s="63"/>
      <c r="FN60" s="99"/>
      <c r="FO60" s="50"/>
      <c r="FP60" s="63"/>
      <c r="FQ60" s="99"/>
      <c r="FR60" s="50"/>
      <c r="FS60" s="63"/>
      <c r="FT60" s="99"/>
      <c r="FU60" s="50"/>
      <c r="FV60" s="63"/>
      <c r="FW60" s="99"/>
      <c r="FX60" s="50"/>
      <c r="FY60" s="63"/>
      <c r="FZ60" s="99"/>
      <c r="GA60" s="50"/>
      <c r="GB60" s="63"/>
      <c r="GC60" s="99"/>
      <c r="GD60" s="50"/>
      <c r="GE60" s="63"/>
      <c r="GF60" s="99"/>
      <c r="GG60" s="50"/>
      <c r="GH60" s="63"/>
      <c r="GI60" s="99"/>
      <c r="GJ60" s="50"/>
      <c r="GK60" s="63"/>
      <c r="GL60" s="99"/>
      <c r="GM60" s="50"/>
      <c r="GN60" s="63"/>
      <c r="GO60" s="99"/>
      <c r="GP60" s="50"/>
      <c r="GQ60" s="63"/>
      <c r="GR60" s="99"/>
      <c r="GS60" s="50"/>
      <c r="GT60" s="63"/>
      <c r="GU60" s="99"/>
      <c r="GV60" s="50"/>
      <c r="GW60" s="63"/>
      <c r="GX60" s="99"/>
      <c r="GY60" s="50"/>
      <c r="GZ60" s="63"/>
      <c r="HA60" s="99"/>
      <c r="HB60" s="50"/>
      <c r="HC60" s="63"/>
      <c r="HD60" s="99"/>
      <c r="HE60" s="50"/>
      <c r="HF60" s="63"/>
      <c r="HG60" s="99"/>
      <c r="HH60" s="50"/>
      <c r="HI60" s="63"/>
      <c r="HJ60" s="99"/>
      <c r="HK60" s="50"/>
      <c r="HL60" s="63"/>
      <c r="HM60" s="99"/>
      <c r="HN60" s="50"/>
      <c r="HO60" s="63"/>
      <c r="HP60" s="99"/>
      <c r="HQ60" s="50"/>
      <c r="HR60" s="63"/>
      <c r="HS60" s="99"/>
      <c r="HT60" s="50"/>
      <c r="HU60" s="63"/>
      <c r="HV60" s="99"/>
      <c r="HW60" s="50"/>
      <c r="HX60" s="63"/>
      <c r="HY60" s="99"/>
      <c r="HZ60" s="50"/>
      <c r="IA60" s="63"/>
      <c r="IB60" s="99"/>
      <c r="IC60" s="50"/>
      <c r="ID60" s="63"/>
      <c r="IE60" s="99"/>
      <c r="IF60" s="50"/>
      <c r="IG60" s="63"/>
      <c r="IH60" s="99"/>
      <c r="II60" s="50"/>
      <c r="IJ60" s="63"/>
      <c r="IK60" s="99"/>
      <c r="IL60" s="50"/>
      <c r="IM60" s="63"/>
      <c r="IN60" s="99"/>
      <c r="IO60" s="50"/>
      <c r="IP60" s="63"/>
      <c r="IQ60" s="99"/>
      <c r="IR60" s="50"/>
      <c r="IS60" s="63"/>
      <c r="IT60" s="99"/>
      <c r="IU60" s="50"/>
      <c r="IV60" s="63"/>
      <c r="IW60" s="99"/>
      <c r="IX60" s="50"/>
      <c r="IY60" s="63"/>
      <c r="IZ60" s="99"/>
      <c r="JA60" s="50"/>
      <c r="JB60" s="63"/>
      <c r="JC60" s="99"/>
      <c r="JD60" s="50"/>
      <c r="JE60" s="63"/>
      <c r="JF60" s="99"/>
      <c r="JG60" s="50"/>
      <c r="JH60" s="63"/>
      <c r="JI60" s="99"/>
      <c r="JJ60" s="50"/>
      <c r="JK60" s="63"/>
      <c r="JL60" s="99"/>
      <c r="JM60" s="50"/>
      <c r="JN60" s="63"/>
      <c r="JO60" s="99"/>
      <c r="JP60" s="50"/>
      <c r="JQ60" s="63"/>
      <c r="JR60" s="99"/>
      <c r="JS60" s="50"/>
      <c r="JT60" s="63"/>
      <c r="JU60" s="99"/>
      <c r="JV60" s="50"/>
      <c r="JW60" s="63"/>
      <c r="JX60" s="99"/>
      <c r="JY60" s="50"/>
      <c r="JZ60" s="63"/>
      <c r="KA60" s="99"/>
      <c r="KB60" s="50"/>
      <c r="KC60" s="63"/>
      <c r="KD60" s="99"/>
      <c r="KE60" s="50"/>
      <c r="KF60" s="63"/>
      <c r="KG60" s="99"/>
      <c r="KH60" s="50"/>
      <c r="KI60" s="63"/>
      <c r="KJ60" s="99"/>
      <c r="KK60" s="50"/>
      <c r="KL60" s="63"/>
      <c r="KM60" s="99"/>
      <c r="KN60" s="50"/>
      <c r="KO60" s="63"/>
      <c r="KP60" s="99"/>
      <c r="KQ60" s="50"/>
      <c r="KR60" s="63"/>
      <c r="KS60" s="99"/>
      <c r="KT60" s="50"/>
      <c r="KU60" s="63"/>
      <c r="KV60" s="99"/>
      <c r="KW60" s="50"/>
      <c r="KX60" s="63"/>
      <c r="KY60" s="99"/>
      <c r="KZ60" s="50"/>
      <c r="LA60" s="63"/>
      <c r="LB60" s="99"/>
      <c r="LC60" s="50"/>
      <c r="LD60" s="63"/>
      <c r="LE60" s="99"/>
      <c r="LF60" s="50"/>
      <c r="LG60" s="63"/>
      <c r="LH60" s="99"/>
      <c r="LI60" s="50"/>
      <c r="LJ60" s="63"/>
      <c r="LK60" s="99"/>
      <c r="LL60" s="50"/>
      <c r="LM60" s="63"/>
      <c r="LN60" s="99"/>
      <c r="LO60" s="50"/>
      <c r="LP60" s="63"/>
      <c r="LQ60" s="99"/>
      <c r="LR60" s="50"/>
      <c r="LS60" s="63"/>
      <c r="LT60" s="99"/>
      <c r="LU60" s="50"/>
      <c r="LV60" s="63"/>
      <c r="LW60" s="99"/>
      <c r="LX60" s="50"/>
      <c r="LY60" s="63"/>
      <c r="LZ60" s="99"/>
      <c r="MA60" s="50"/>
      <c r="MB60" s="63"/>
      <c r="MC60" s="99"/>
      <c r="MD60" s="50"/>
      <c r="ME60" s="63"/>
      <c r="MF60" s="99"/>
      <c r="MG60" s="50"/>
      <c r="MH60" s="63"/>
      <c r="MI60" s="99"/>
      <c r="MJ60" s="50"/>
      <c r="MK60" s="63"/>
      <c r="ML60" s="99"/>
      <c r="MM60" s="50"/>
      <c r="MN60" s="63"/>
      <c r="MO60" s="99"/>
      <c r="MP60" s="50"/>
      <c r="MQ60" s="63"/>
      <c r="MR60" s="99"/>
      <c r="MS60" s="50"/>
      <c r="MT60" s="63"/>
      <c r="MU60" s="99"/>
      <c r="MV60" s="50"/>
      <c r="MW60" s="63"/>
      <c r="MX60" s="99"/>
      <c r="MY60" s="50"/>
      <c r="MZ60" s="63"/>
      <c r="NA60" s="99"/>
      <c r="NB60" s="50"/>
      <c r="NC60" s="63"/>
      <c r="ND60" s="99"/>
      <c r="NE60" s="50"/>
      <c r="NF60" s="63"/>
      <c r="NG60" s="99"/>
      <c r="NH60" s="50"/>
      <c r="NI60" s="63"/>
      <c r="NJ60" s="99"/>
      <c r="NK60" s="50"/>
      <c r="NL60" s="63"/>
      <c r="NM60" s="99"/>
      <c r="NN60" s="50"/>
      <c r="NO60" s="63"/>
      <c r="NP60" s="99"/>
      <c r="NQ60" s="50"/>
      <c r="NR60" s="63"/>
      <c r="NS60" s="99"/>
      <c r="NT60" s="50"/>
      <c r="NU60" s="63"/>
      <c r="NV60" s="99"/>
      <c r="NW60" s="50"/>
      <c r="NX60" s="63"/>
      <c r="NY60" s="99"/>
      <c r="NZ60" s="50"/>
      <c r="OA60" s="63"/>
      <c r="OB60" s="99"/>
      <c r="OC60" s="50"/>
      <c r="OD60" s="63"/>
      <c r="OE60" s="99"/>
      <c r="OF60" s="50"/>
      <c r="OG60" s="63"/>
      <c r="OH60" s="99"/>
      <c r="OI60" s="50"/>
      <c r="OJ60" s="63"/>
      <c r="OK60" s="99"/>
      <c r="OL60" s="50"/>
      <c r="OM60" s="63"/>
      <c r="ON60" s="99"/>
      <c r="OO60" s="50"/>
      <c r="OP60" s="63"/>
      <c r="OQ60" s="99"/>
      <c r="OR60" s="50"/>
      <c r="OS60" s="63"/>
      <c r="OT60" s="99"/>
      <c r="OU60" s="50"/>
      <c r="OV60" s="63"/>
      <c r="OW60" s="99"/>
      <c r="OX60" s="50"/>
      <c r="OY60" s="63"/>
      <c r="OZ60" s="99"/>
      <c r="PA60" s="50"/>
      <c r="PB60" s="63"/>
      <c r="PC60" s="99"/>
      <c r="PD60" s="50"/>
      <c r="PE60" s="63"/>
      <c r="PF60" s="99"/>
      <c r="PG60" s="50"/>
      <c r="PH60" s="63"/>
      <c r="PI60" s="99"/>
      <c r="PJ60" s="50"/>
      <c r="PK60" s="63"/>
      <c r="PL60" s="99"/>
      <c r="PM60" s="50"/>
      <c r="PN60" s="63"/>
      <c r="PO60" s="99"/>
      <c r="PP60" s="50"/>
      <c r="PQ60" s="63"/>
      <c r="PR60" s="99"/>
      <c r="PS60" s="50"/>
      <c r="PT60" s="63"/>
      <c r="PU60" s="99"/>
      <c r="PV60" s="50"/>
      <c r="PW60" s="63"/>
      <c r="PX60" s="99"/>
      <c r="PY60" s="50"/>
      <c r="PZ60" s="63"/>
      <c r="QA60" s="99"/>
      <c r="QB60" s="50"/>
      <c r="QC60" s="63"/>
      <c r="QD60" s="99"/>
      <c r="QE60" s="50"/>
      <c r="QF60" s="63"/>
      <c r="QG60" s="99"/>
      <c r="QH60" s="50"/>
      <c r="QI60" s="63"/>
      <c r="QJ60" s="99"/>
      <c r="QK60" s="50"/>
      <c r="QL60" s="63"/>
      <c r="QM60" s="99"/>
      <c r="QN60" s="50"/>
      <c r="QO60" s="63"/>
      <c r="QP60" s="99"/>
      <c r="QQ60" s="50"/>
      <c r="QR60" s="63"/>
      <c r="QS60" s="99"/>
      <c r="QT60" s="50"/>
      <c r="QU60" s="63"/>
      <c r="QV60" s="99"/>
      <c r="QW60" s="50"/>
      <c r="QX60" s="63"/>
      <c r="QY60" s="99"/>
      <c r="QZ60" s="50"/>
      <c r="RA60" s="63"/>
      <c r="RB60" s="99"/>
      <c r="RC60" s="50"/>
      <c r="RD60" s="63"/>
      <c r="RE60" s="99"/>
      <c r="RF60" s="50"/>
      <c r="RG60" s="63"/>
      <c r="RH60" s="99"/>
      <c r="RI60" s="50"/>
      <c r="RJ60" s="63"/>
      <c r="RK60" s="99"/>
      <c r="RL60" s="50"/>
      <c r="RM60" s="63"/>
      <c r="RN60" s="99"/>
      <c r="RO60" s="50"/>
      <c r="RP60" s="63"/>
      <c r="RQ60" s="99"/>
      <c r="RR60" s="50"/>
      <c r="RS60" s="63"/>
      <c r="RT60" s="99"/>
      <c r="RU60" s="50"/>
      <c r="RV60" s="63"/>
      <c r="RW60" s="99"/>
      <c r="RX60" s="50"/>
      <c r="RY60" s="63"/>
      <c r="RZ60" s="99"/>
      <c r="SA60" s="50"/>
      <c r="SB60" s="63"/>
      <c r="SC60" s="99"/>
      <c r="SD60" s="50"/>
      <c r="SE60" s="63"/>
      <c r="SF60" s="99"/>
      <c r="SG60" s="50"/>
      <c r="SH60" s="63"/>
      <c r="SI60" s="99"/>
      <c r="SJ60" s="50"/>
      <c r="SK60" s="63"/>
      <c r="SL60" s="99"/>
      <c r="SM60" s="50"/>
      <c r="SN60" s="63"/>
      <c r="SO60" s="99"/>
      <c r="SP60" s="50"/>
      <c r="SQ60" s="63"/>
      <c r="SR60" s="99"/>
      <c r="SS60" s="50"/>
      <c r="ST60" s="63"/>
      <c r="SU60" s="99"/>
      <c r="SV60" s="50"/>
      <c r="SW60" s="63"/>
      <c r="SX60" s="99"/>
      <c r="SY60" s="50"/>
      <c r="SZ60" s="63"/>
      <c r="TA60" s="99"/>
      <c r="TB60" s="50"/>
      <c r="TC60" s="63"/>
      <c r="TD60" s="99"/>
      <c r="TE60" s="50"/>
      <c r="TF60" s="63"/>
      <c r="TG60" s="99"/>
      <c r="TH60" s="50"/>
      <c r="TI60" s="63"/>
      <c r="TJ60" s="99"/>
      <c r="TK60" s="50"/>
      <c r="TL60" s="63"/>
      <c r="TM60" s="99"/>
      <c r="TN60" s="50"/>
      <c r="TO60" s="63"/>
      <c r="TP60" s="99"/>
      <c r="TQ60" s="50"/>
      <c r="TR60" s="63"/>
      <c r="TS60" s="99"/>
      <c r="TT60" s="50"/>
      <c r="TU60" s="63"/>
      <c r="TV60" s="99"/>
      <c r="TW60" s="50"/>
      <c r="TX60" s="63"/>
      <c r="TY60" s="99"/>
      <c r="TZ60" s="50"/>
      <c r="UA60" s="63"/>
      <c r="UB60" s="99"/>
      <c r="UC60" s="50"/>
      <c r="UD60" s="63"/>
      <c r="UE60" s="99"/>
      <c r="UF60" s="50"/>
      <c r="UG60" s="63"/>
      <c r="UH60" s="99"/>
      <c r="UI60" s="50"/>
      <c r="UJ60" s="63"/>
      <c r="UK60" s="99"/>
      <c r="UL60" s="50"/>
      <c r="UM60" s="63"/>
      <c r="UN60" s="99"/>
      <c r="UO60" s="50"/>
      <c r="UP60" s="63"/>
      <c r="UQ60" s="99"/>
      <c r="UR60" s="50"/>
      <c r="US60" s="63"/>
      <c r="UT60" s="99"/>
      <c r="UU60" s="50"/>
      <c r="UV60" s="63"/>
      <c r="UW60" s="99"/>
      <c r="UX60" s="50"/>
      <c r="UY60" s="63"/>
      <c r="UZ60" s="99"/>
      <c r="VA60" s="50"/>
      <c r="VB60" s="63"/>
      <c r="VC60" s="99"/>
      <c r="VD60" s="50"/>
      <c r="VE60" s="63"/>
      <c r="VF60" s="99"/>
      <c r="VG60" s="50"/>
      <c r="VH60" s="63"/>
      <c r="VI60" s="99"/>
      <c r="VJ60" s="50"/>
      <c r="VK60" s="63"/>
      <c r="VL60" s="99"/>
      <c r="VM60" s="50"/>
      <c r="VN60" s="63"/>
      <c r="VO60" s="99"/>
      <c r="VP60" s="50"/>
      <c r="VQ60" s="63"/>
      <c r="VR60" s="99"/>
      <c r="VS60" s="50"/>
      <c r="VT60" s="63"/>
      <c r="VU60" s="99"/>
      <c r="VV60" s="50"/>
      <c r="VW60" s="63"/>
      <c r="VX60" s="99"/>
      <c r="VY60" s="50"/>
      <c r="VZ60" s="63"/>
      <c r="WA60" s="99"/>
      <c r="WB60" s="50"/>
      <c r="WC60" s="63"/>
      <c r="WD60" s="99"/>
      <c r="WE60" s="50"/>
      <c r="WF60" s="63"/>
      <c r="WG60" s="99"/>
      <c r="WH60" s="50"/>
      <c r="WI60" s="63"/>
      <c r="WJ60" s="99"/>
      <c r="WK60" s="50"/>
      <c r="WL60" s="63"/>
      <c r="WM60" s="99"/>
      <c r="WN60" s="50"/>
      <c r="WO60" s="63"/>
      <c r="WP60" s="99"/>
      <c r="WQ60" s="50"/>
      <c r="WR60" s="63"/>
      <c r="WS60" s="99"/>
      <c r="WT60" s="50"/>
      <c r="WU60" s="63"/>
      <c r="WV60" s="99"/>
      <c r="WW60" s="50"/>
      <c r="WX60" s="63"/>
      <c r="WY60" s="99"/>
      <c r="WZ60" s="50"/>
      <c r="XA60" s="63"/>
      <c r="XB60" s="99"/>
      <c r="XC60" s="50"/>
      <c r="XD60" s="63"/>
      <c r="XE60" s="99"/>
      <c r="XF60" s="50"/>
      <c r="XG60" s="63"/>
      <c r="XH60" s="99"/>
      <c r="XI60" s="50"/>
      <c r="XJ60" s="63"/>
      <c r="XK60" s="99"/>
      <c r="XL60" s="50"/>
      <c r="XM60" s="63"/>
      <c r="XN60" s="99"/>
      <c r="XO60" s="50"/>
      <c r="XP60" s="63"/>
      <c r="XQ60" s="99"/>
      <c r="XR60" s="50"/>
      <c r="XS60" s="63"/>
      <c r="XT60" s="99"/>
      <c r="XU60" s="50"/>
      <c r="XV60" s="63"/>
      <c r="XW60" s="99"/>
      <c r="XX60" s="50"/>
      <c r="XY60" s="63"/>
      <c r="XZ60" s="99"/>
      <c r="YA60" s="50"/>
      <c r="YB60" s="63"/>
      <c r="YC60" s="99"/>
      <c r="YD60" s="50"/>
      <c r="YE60" s="63"/>
      <c r="YF60" s="99"/>
      <c r="YG60" s="50"/>
      <c r="YH60" s="63"/>
      <c r="YI60" s="99"/>
      <c r="YJ60" s="50"/>
      <c r="YK60" s="63"/>
      <c r="YL60" s="99"/>
      <c r="YM60" s="50"/>
      <c r="YN60" s="63"/>
      <c r="YO60" s="99"/>
      <c r="YP60" s="50"/>
      <c r="YQ60" s="63"/>
      <c r="YR60" s="99"/>
      <c r="YS60" s="50"/>
      <c r="YT60" s="63"/>
      <c r="YU60" s="99"/>
      <c r="YV60" s="50"/>
      <c r="YW60" s="63"/>
      <c r="YX60" s="99"/>
      <c r="YY60" s="50"/>
      <c r="YZ60" s="63"/>
      <c r="ZA60" s="99"/>
      <c r="ZB60" s="50"/>
      <c r="ZC60" s="63"/>
      <c r="ZD60" s="99"/>
      <c r="ZE60" s="50"/>
      <c r="ZF60" s="63"/>
      <c r="ZG60" s="99"/>
      <c r="ZH60" s="50"/>
      <c r="ZI60" s="63"/>
      <c r="ZJ60" s="99"/>
      <c r="ZK60" s="50"/>
      <c r="ZL60" s="63"/>
      <c r="ZM60" s="99"/>
      <c r="ZN60" s="50"/>
      <c r="ZO60" s="63"/>
      <c r="ZP60" s="99"/>
      <c r="ZQ60" s="50"/>
      <c r="ZR60" s="63"/>
      <c r="ZS60" s="99"/>
      <c r="ZT60" s="50"/>
      <c r="ZU60" s="63"/>
      <c r="ZV60" s="99"/>
      <c r="ZW60" s="50"/>
      <c r="ZX60" s="63"/>
      <c r="ZY60" s="99"/>
      <c r="ZZ60" s="50"/>
      <c r="AAA60" s="63"/>
      <c r="AAB60" s="99"/>
      <c r="AAC60" s="50"/>
      <c r="AAD60" s="63"/>
      <c r="AAE60" s="99"/>
      <c r="AAF60" s="50"/>
      <c r="AAG60" s="63"/>
      <c r="AAH60" s="99"/>
      <c r="AAI60" s="50"/>
      <c r="AAJ60" s="63"/>
      <c r="AAK60" s="99"/>
      <c r="AAL60" s="50"/>
      <c r="AAM60" s="63"/>
      <c r="AAN60" s="99"/>
      <c r="AAO60" s="50"/>
      <c r="AAP60" s="63"/>
      <c r="AAQ60" s="99"/>
      <c r="AAR60" s="50"/>
      <c r="AAS60" s="63"/>
      <c r="AAT60" s="99"/>
      <c r="AAU60" s="50"/>
      <c r="AAV60" s="63"/>
      <c r="AAW60" s="99"/>
      <c r="AAX60" s="50"/>
      <c r="AAY60" s="63"/>
      <c r="AAZ60" s="99"/>
      <c r="ABA60" s="50"/>
      <c r="ABB60" s="63"/>
      <c r="ABC60" s="99"/>
      <c r="ABD60" s="50"/>
      <c r="ABE60" s="63"/>
      <c r="ABF60" s="99"/>
      <c r="ABG60" s="50"/>
      <c r="ABH60" s="63"/>
      <c r="ABI60" s="99"/>
      <c r="ABJ60" s="50"/>
      <c r="ABK60" s="63"/>
      <c r="ABL60" s="99"/>
      <c r="ABM60" s="50"/>
      <c r="ABN60" s="63"/>
      <c r="ABO60" s="99"/>
      <c r="ABP60" s="50"/>
      <c r="ABQ60" s="63"/>
      <c r="ABR60" s="99"/>
      <c r="ABS60" s="50"/>
      <c r="ABT60" s="63"/>
      <c r="ABU60" s="99"/>
      <c r="ABV60" s="50"/>
      <c r="ABW60" s="63"/>
      <c r="ABX60" s="99"/>
      <c r="ABY60" s="50"/>
      <c r="ABZ60" s="63"/>
      <c r="ACA60" s="99"/>
      <c r="ACB60" s="50"/>
      <c r="ACC60" s="63"/>
      <c r="ACD60" s="99"/>
      <c r="ACE60" s="50"/>
      <c r="ACF60" s="63"/>
      <c r="ACG60" s="99"/>
      <c r="ACH60" s="50"/>
      <c r="ACI60" s="63"/>
      <c r="ACJ60" s="99"/>
      <c r="ACK60" s="50"/>
      <c r="ACL60" s="63"/>
      <c r="ACM60" s="99"/>
      <c r="ACN60" s="50"/>
      <c r="ACO60" s="63"/>
      <c r="ACP60" s="99"/>
      <c r="ACQ60" s="50"/>
      <c r="ACR60" s="63"/>
      <c r="ACS60" s="99"/>
      <c r="ACT60" s="50"/>
      <c r="ACU60" s="63"/>
      <c r="ACV60" s="99"/>
      <c r="ACW60" s="50"/>
      <c r="ACX60" s="63"/>
      <c r="ACY60" s="99"/>
      <c r="ACZ60" s="50"/>
      <c r="ADA60" s="63"/>
      <c r="ADB60" s="99"/>
      <c r="ADC60" s="50"/>
      <c r="ADD60" s="63"/>
      <c r="ADE60" s="99"/>
      <c r="ADF60" s="50"/>
      <c r="ADG60" s="63"/>
      <c r="ADH60" s="99"/>
      <c r="ADI60" s="50"/>
      <c r="ADJ60" s="63"/>
      <c r="ADK60" s="99"/>
      <c r="ADL60" s="50"/>
      <c r="ADM60" s="63"/>
      <c r="ADN60" s="99"/>
      <c r="ADO60" s="50"/>
      <c r="ADP60" s="63"/>
      <c r="ADQ60" s="99"/>
      <c r="ADR60" s="50"/>
      <c r="ADS60" s="63"/>
      <c r="ADT60" s="99"/>
      <c r="ADU60" s="50"/>
      <c r="ADV60" s="63"/>
      <c r="ADW60" s="99"/>
      <c r="ADX60" s="50"/>
      <c r="ADY60" s="63"/>
      <c r="ADZ60" s="99"/>
      <c r="AEA60" s="50"/>
      <c r="AEB60" s="63"/>
      <c r="AEC60" s="99"/>
      <c r="AED60" s="50"/>
      <c r="AEE60" s="63"/>
      <c r="AEF60" s="99"/>
      <c r="AEG60" s="50"/>
      <c r="AEH60" s="63"/>
      <c r="AEI60" s="99"/>
      <c r="AEJ60" s="50"/>
      <c r="AEK60" s="63"/>
      <c r="AEL60" s="99"/>
      <c r="AEM60" s="50"/>
      <c r="AEN60" s="63"/>
      <c r="AEO60" s="99"/>
      <c r="AEP60" s="50"/>
      <c r="AEQ60" s="63"/>
      <c r="AER60" s="99"/>
      <c r="AES60" s="50"/>
      <c r="AET60" s="63"/>
      <c r="AEU60" s="99"/>
      <c r="AEV60" s="50"/>
      <c r="AEW60" s="63"/>
      <c r="AEX60" s="99"/>
      <c r="AEY60" s="50"/>
      <c r="AEZ60" s="63"/>
      <c r="AFA60" s="99"/>
      <c r="AFB60" s="50"/>
      <c r="AFC60" s="63"/>
      <c r="AFD60" s="99"/>
      <c r="AFE60" s="50"/>
      <c r="AFF60" s="63"/>
      <c r="AFG60" s="99"/>
      <c r="AFH60" s="50"/>
      <c r="AFI60" s="63"/>
      <c r="AFJ60" s="99"/>
      <c r="AFK60" s="50"/>
      <c r="AFL60" s="63"/>
      <c r="AFM60" s="99"/>
      <c r="AFN60" s="50"/>
      <c r="AFO60" s="63"/>
      <c r="AFP60" s="99"/>
      <c r="AFQ60" s="50"/>
      <c r="AFR60" s="63"/>
      <c r="AFS60" s="99"/>
      <c r="AFT60" s="50"/>
      <c r="AFU60" s="63"/>
      <c r="AFV60" s="99"/>
      <c r="AFW60" s="50"/>
      <c r="AFX60" s="63"/>
      <c r="AFY60" s="99"/>
      <c r="AFZ60" s="50"/>
      <c r="AGA60" s="63"/>
      <c r="AGB60" s="99"/>
      <c r="AGC60" s="50"/>
      <c r="AGD60" s="63"/>
      <c r="AGE60" s="99"/>
      <c r="AGF60" s="50"/>
      <c r="AGG60" s="63"/>
      <c r="AGH60" s="99"/>
      <c r="AGI60" s="50"/>
      <c r="AGJ60" s="63"/>
      <c r="AGK60" s="99"/>
      <c r="AGL60" s="50"/>
      <c r="AGM60" s="63"/>
      <c r="AGN60" s="99"/>
      <c r="AGO60" s="50"/>
      <c r="AGP60" s="63"/>
      <c r="AGQ60" s="99"/>
      <c r="AGR60" s="50"/>
      <c r="AGS60" s="63"/>
      <c r="AGT60" s="99"/>
      <c r="AGU60" s="50"/>
      <c r="AGV60" s="63"/>
      <c r="AGW60" s="99"/>
      <c r="AGX60" s="50"/>
      <c r="AGY60" s="63"/>
      <c r="AGZ60" s="99"/>
      <c r="AHA60" s="50"/>
      <c r="AHB60" s="63"/>
      <c r="AHC60" s="99"/>
      <c r="AHD60" s="50"/>
      <c r="AHE60" s="63"/>
      <c r="AHF60" s="99"/>
      <c r="AHG60" s="50"/>
      <c r="AHH60" s="63"/>
      <c r="AHI60" s="99"/>
      <c r="AHJ60" s="50"/>
      <c r="AHK60" s="63"/>
      <c r="AHL60" s="99"/>
      <c r="AHM60" s="50"/>
      <c r="AHN60" s="63"/>
      <c r="AHO60" s="99"/>
      <c r="AHP60" s="50"/>
      <c r="AHQ60" s="63"/>
      <c r="AHR60" s="99"/>
      <c r="AHS60" s="50"/>
      <c r="AHT60" s="63"/>
      <c r="AHU60" s="99"/>
      <c r="AHV60" s="50"/>
    </row>
    <row r="61" spans="2:906" s="34" customFormat="1" ht="21.75" customHeight="1" x14ac:dyDescent="0.2">
      <c r="B61" s="54" t="s">
        <v>33</v>
      </c>
      <c r="C61" s="60" t="s">
        <v>24</v>
      </c>
      <c r="D61" s="140"/>
      <c r="E61" s="102"/>
      <c r="F61" s="61"/>
      <c r="G61" s="184">
        <f>SUM(G59)</f>
        <v>0</v>
      </c>
      <c r="H61" s="207" t="str">
        <f>IF(ISERROR(G59/G30),".",G59/G30)</f>
        <v>.</v>
      </c>
      <c r="I61" s="56"/>
      <c r="J61" s="184">
        <f>SUM(J59)</f>
        <v>0</v>
      </c>
      <c r="K61" s="207" t="str">
        <f>IF(ISERROR(J59/J30),".",J59/J30)</f>
        <v>.</v>
      </c>
      <c r="L61" s="56"/>
      <c r="M61" s="184">
        <f>SUM(M59)</f>
        <v>0</v>
      </c>
      <c r="N61" s="207" t="str">
        <f>IF(ISERROR(M59/M30),".",M59/M30)</f>
        <v>.</v>
      </c>
      <c r="O61" s="56"/>
      <c r="P61" s="184">
        <f>SUM(P59)</f>
        <v>0</v>
      </c>
      <c r="Q61" s="207" t="str">
        <f>IF(ISERROR(P59/P30),".",P59/P30)</f>
        <v>.</v>
      </c>
      <c r="R61" s="56"/>
      <c r="S61" s="184">
        <f>SUM(S59)</f>
        <v>0</v>
      </c>
      <c r="T61" s="207" t="str">
        <f>IF(ISERROR(S59/S30),".",S59/S30)</f>
        <v>.</v>
      </c>
      <c r="U61" s="56"/>
      <c r="V61" s="184">
        <f>SUM(V59)</f>
        <v>0</v>
      </c>
      <c r="W61" s="207" t="str">
        <f>IF(ISERROR(V59/V30),".",V59/V30)</f>
        <v>.</v>
      </c>
      <c r="X61" s="56"/>
      <c r="Y61" s="184">
        <f>SUM(Y59)</f>
        <v>0</v>
      </c>
      <c r="Z61" s="207" t="str">
        <f>IF(ISERROR(Y59/Y30),".",Y59/Y30)</f>
        <v>.</v>
      </c>
      <c r="AA61" s="56"/>
      <c r="AB61" s="184">
        <f>SUM(AB59)</f>
        <v>0</v>
      </c>
      <c r="AC61" s="207" t="str">
        <f>IF(ISERROR(AB59/AB30),".",AB59/AB30)</f>
        <v>.</v>
      </c>
      <c r="AD61" s="56"/>
      <c r="AE61" s="184">
        <f>SUM(AE59)</f>
        <v>0</v>
      </c>
      <c r="AF61" s="207" t="str">
        <f>IF(ISERROR(AE59/AE30),".",AE59/AE30)</f>
        <v>.</v>
      </c>
      <c r="AG61" s="56"/>
      <c r="AH61" s="184">
        <f>SUM(AH59)</f>
        <v>0</v>
      </c>
      <c r="AI61" s="207" t="str">
        <f>IF(ISERROR(AH59/AH30),".",AH59/AH30)</f>
        <v>.</v>
      </c>
      <c r="AJ61" s="56"/>
      <c r="AK61" s="184">
        <f>SUM(AK59)</f>
        <v>0</v>
      </c>
      <c r="AL61" s="207" t="str">
        <f>IF(ISERROR(AK59/AK30),".",AK59/AK30)</f>
        <v>.</v>
      </c>
      <c r="AM61" s="56"/>
      <c r="AN61" s="184">
        <f>SUM(AN59)</f>
        <v>0</v>
      </c>
      <c r="AO61" s="207" t="str">
        <f>IF(ISERROR(AN59/AN30),".",AN59/AN30)</f>
        <v>.</v>
      </c>
      <c r="AP61" s="56"/>
      <c r="AQ61" s="184">
        <f>SUM(AQ59)</f>
        <v>0</v>
      </c>
      <c r="AR61" s="207" t="str">
        <f>IF(ISERROR(AQ59/AQ30),".",AQ59/AQ30)</f>
        <v>.</v>
      </c>
      <c r="AS61" s="56"/>
      <c r="AT61" s="184">
        <f>SUM(AT59)</f>
        <v>0</v>
      </c>
      <c r="AU61" s="207" t="str">
        <f>IF(ISERROR(AT59/AT30),".",AT59/AT30)</f>
        <v>.</v>
      </c>
      <c r="AV61" s="56"/>
      <c r="AW61" s="184">
        <f>SUM(AW59)</f>
        <v>0</v>
      </c>
      <c r="AX61" s="207" t="str">
        <f>IF(ISERROR(AW59/AW30),".",AW59/AW30)</f>
        <v>.</v>
      </c>
      <c r="AY61" s="56"/>
      <c r="AZ61" s="184">
        <f>SUM(AZ59)</f>
        <v>0</v>
      </c>
      <c r="BA61" s="207" t="str">
        <f>IF(ISERROR(AZ59/AZ30),".",AZ59/AZ30)</f>
        <v>.</v>
      </c>
      <c r="BB61" s="56"/>
      <c r="BC61" s="184">
        <f>SUM(BC59)</f>
        <v>0</v>
      </c>
      <c r="BD61" s="207" t="str">
        <f>IF(ISERROR(BC59/BC30),".",BC59/BC30)</f>
        <v>.</v>
      </c>
      <c r="BE61" s="56"/>
      <c r="BF61" s="184">
        <f>SUM(BF59)</f>
        <v>0</v>
      </c>
      <c r="BG61" s="207" t="str">
        <f>IF(ISERROR(BF59/BF30),".",BF59/BF30)</f>
        <v>.</v>
      </c>
      <c r="BH61" s="56"/>
      <c r="BI61" s="184">
        <f>SUM(BI59)</f>
        <v>0</v>
      </c>
      <c r="BJ61" s="207" t="str">
        <f>IF(ISERROR(BI59/BI30),".",BI59/BI30)</f>
        <v>.</v>
      </c>
      <c r="BK61" s="56"/>
      <c r="BL61" s="184">
        <f>SUM(BL59)</f>
        <v>0</v>
      </c>
      <c r="BM61" s="207" t="str">
        <f>IF(ISERROR(BL59/BL30),".",BL59/BL30)</f>
        <v>.</v>
      </c>
      <c r="BN61" s="56"/>
      <c r="BO61" s="184">
        <f>SUM(BO59)</f>
        <v>0</v>
      </c>
      <c r="BP61" s="207" t="str">
        <f>IF(ISERROR(BO59/BO30),".",BO59/BO30)</f>
        <v>.</v>
      </c>
      <c r="BQ61" s="56"/>
      <c r="BR61" s="184">
        <f>SUM(BR59)</f>
        <v>0</v>
      </c>
      <c r="BS61" s="207" t="str">
        <f>IF(ISERROR(BR59/BR30),".",BR59/BR30)</f>
        <v>.</v>
      </c>
      <c r="BT61" s="56"/>
      <c r="BU61" s="184">
        <f>SUM(BU59)</f>
        <v>0</v>
      </c>
      <c r="BV61" s="207" t="str">
        <f>IF(ISERROR(BU59/BU30),".",BU59/BU30)</f>
        <v>.</v>
      </c>
      <c r="BW61" s="56"/>
      <c r="BX61" s="184">
        <f>SUM(BX59)</f>
        <v>0</v>
      </c>
      <c r="BY61" s="207" t="str">
        <f>IF(ISERROR(BX59/BX30),".",BX59/BX30)</f>
        <v>.</v>
      </c>
      <c r="BZ61" s="56"/>
      <c r="CA61" s="184">
        <f>SUM(CA59)</f>
        <v>0</v>
      </c>
      <c r="CB61" s="207" t="str">
        <f>IF(ISERROR(CA59/CA30),".",CA59/CA30)</f>
        <v>.</v>
      </c>
      <c r="CC61" s="56"/>
      <c r="CD61" s="184">
        <f>SUM(CD59)</f>
        <v>0</v>
      </c>
      <c r="CE61" s="207" t="str">
        <f>IF(ISERROR(CD59/CD30),".",CD59/CD30)</f>
        <v>.</v>
      </c>
      <c r="CF61" s="56"/>
      <c r="CG61" s="184">
        <f>SUM(CG59)</f>
        <v>0</v>
      </c>
      <c r="CH61" s="207" t="str">
        <f>IF(ISERROR(CG59/CG30),".",CG59/CG30)</f>
        <v>.</v>
      </c>
      <c r="CI61" s="56"/>
      <c r="CJ61" s="184">
        <f>SUM(CJ59)</f>
        <v>0</v>
      </c>
      <c r="CK61" s="207" t="str">
        <f>IF(ISERROR(CJ59/CJ30),".",CJ59/CJ30)</f>
        <v>.</v>
      </c>
      <c r="CL61" s="56"/>
      <c r="CM61" s="184">
        <f>SUM(CM59)</f>
        <v>0</v>
      </c>
      <c r="CN61" s="207" t="str">
        <f>IF(ISERROR(CM59/CM30),".",CM59/CM30)</f>
        <v>.</v>
      </c>
      <c r="CO61" s="56"/>
      <c r="CP61" s="184">
        <f>SUM(CP59)</f>
        <v>0</v>
      </c>
      <c r="CQ61" s="207" t="str">
        <f>IF(ISERROR(CP59/CP30),".",CP59/CP30)</f>
        <v>.</v>
      </c>
      <c r="CR61" s="56"/>
      <c r="CS61" s="184">
        <f>SUM(CS59)</f>
        <v>0</v>
      </c>
      <c r="CT61" s="207" t="str">
        <f>IF(ISERROR(CS59/CS30),".",CS59/CS30)</f>
        <v>.</v>
      </c>
      <c r="CU61" s="56"/>
      <c r="CV61" s="184">
        <f>SUM(CV59)</f>
        <v>0</v>
      </c>
      <c r="CW61" s="207" t="str">
        <f>IF(ISERROR(CV59/CV30),".",CV59/CV30)</f>
        <v>.</v>
      </c>
      <c r="CX61" s="56"/>
      <c r="CY61" s="184">
        <f>SUM(CY59)</f>
        <v>0</v>
      </c>
      <c r="CZ61" s="207" t="str">
        <f>IF(ISERROR(CY59/CY30),".",CY59/CY30)</f>
        <v>.</v>
      </c>
      <c r="DA61" s="56"/>
      <c r="DB61" s="184">
        <f>SUM(DB59)</f>
        <v>0</v>
      </c>
      <c r="DC61" s="207" t="str">
        <f>IF(ISERROR(DB59/DB30),".",DB59/DB30)</f>
        <v>.</v>
      </c>
      <c r="DD61" s="56"/>
      <c r="DE61" s="184">
        <f>SUM(DE59)</f>
        <v>0</v>
      </c>
      <c r="DF61" s="207" t="str">
        <f>IF(ISERROR(DE59/DE30),".",DE59/DE30)</f>
        <v>.</v>
      </c>
      <c r="DG61" s="56"/>
      <c r="DH61" s="184">
        <f>SUM(DH59)</f>
        <v>0</v>
      </c>
      <c r="DI61" s="207" t="str">
        <f>IF(ISERROR(DH59/DH30),".",DH59/DH30)</f>
        <v>.</v>
      </c>
      <c r="DJ61" s="56"/>
      <c r="DK61" s="184">
        <f>SUM(DK59)</f>
        <v>0</v>
      </c>
      <c r="DL61" s="207" t="str">
        <f>IF(ISERROR(DK59/DK30),".",DK59/DK30)</f>
        <v>.</v>
      </c>
      <c r="DM61" s="56"/>
      <c r="DN61" s="184">
        <f>SUM(DN59)</f>
        <v>0</v>
      </c>
      <c r="DO61" s="207" t="str">
        <f>IF(ISERROR(DN59/DN30),".",DN59/DN30)</f>
        <v>.</v>
      </c>
      <c r="DP61" s="56"/>
      <c r="DQ61" s="184">
        <f>SUM(DQ59)</f>
        <v>0</v>
      </c>
      <c r="DR61" s="207" t="str">
        <f>IF(ISERROR(DQ59/DQ30),".",DQ59/DQ30)</f>
        <v>.</v>
      </c>
      <c r="DS61" s="56"/>
      <c r="DT61" s="184">
        <f>SUM(DT59)</f>
        <v>0</v>
      </c>
      <c r="DU61" s="207" t="str">
        <f>IF(ISERROR(DT59/DT30),".",DT59/DT30)</f>
        <v>.</v>
      </c>
      <c r="DV61" s="56"/>
      <c r="DW61" s="184">
        <f>SUM(DW59)</f>
        <v>0</v>
      </c>
      <c r="DX61" s="207" t="str">
        <f>IF(ISERROR(DW59/DW30),".",DW59/DW30)</f>
        <v>.</v>
      </c>
      <c r="DY61" s="56"/>
      <c r="DZ61" s="184">
        <f>SUM(DZ59)</f>
        <v>0</v>
      </c>
      <c r="EA61" s="207" t="str">
        <f>IF(ISERROR(DZ59/DZ30),".",DZ59/DZ30)</f>
        <v>.</v>
      </c>
      <c r="EB61" s="56"/>
      <c r="EC61" s="184">
        <f>SUM(EC59)</f>
        <v>0</v>
      </c>
      <c r="ED61" s="207" t="str">
        <f>IF(ISERROR(EC59/EC30),".",EC59/EC30)</f>
        <v>.</v>
      </c>
      <c r="EE61" s="56"/>
      <c r="EF61" s="184">
        <f>SUM(EF59)</f>
        <v>0</v>
      </c>
      <c r="EG61" s="207" t="str">
        <f>IF(ISERROR(EF59/EF30),".",EF59/EF30)</f>
        <v>.</v>
      </c>
      <c r="EH61" s="56"/>
      <c r="EI61" s="184">
        <f>SUM(EI59)</f>
        <v>0</v>
      </c>
      <c r="EJ61" s="207" t="str">
        <f>IF(ISERROR(EI59/EI30),".",EI59/EI30)</f>
        <v>.</v>
      </c>
      <c r="EK61" s="56"/>
      <c r="EL61" s="184">
        <f>SUM(EL59)</f>
        <v>0</v>
      </c>
      <c r="EM61" s="207" t="str">
        <f>IF(ISERROR(EL59/EL30),".",EL59/EL30)</f>
        <v>.</v>
      </c>
      <c r="EN61" s="56"/>
      <c r="EO61" s="184">
        <f>SUM(EO59)</f>
        <v>0</v>
      </c>
      <c r="EP61" s="207" t="str">
        <f>IF(ISERROR(EO59/EO30),".",EO59/EO30)</f>
        <v>.</v>
      </c>
      <c r="EQ61" s="56"/>
      <c r="ER61" s="184">
        <f>SUM(ER59)</f>
        <v>0</v>
      </c>
      <c r="ES61" s="207" t="str">
        <f>IF(ISERROR(ER59/ER30),".",ER59/ER30)</f>
        <v>.</v>
      </c>
      <c r="ET61" s="56"/>
      <c r="EU61" s="184">
        <f>SUM(EU59)</f>
        <v>0</v>
      </c>
      <c r="EV61" s="207" t="str">
        <f>IF(ISERROR(EU59/EU30),".",EU59/EU30)</f>
        <v>.</v>
      </c>
      <c r="EW61" s="56"/>
      <c r="EX61" s="184">
        <f>SUM(EX59)</f>
        <v>0</v>
      </c>
      <c r="EY61" s="207" t="str">
        <f>IF(ISERROR(EX59/EX30),".",EX59/EX30)</f>
        <v>.</v>
      </c>
      <c r="EZ61" s="56"/>
      <c r="FA61" s="184">
        <f>SUM(FA59)</f>
        <v>0</v>
      </c>
      <c r="FB61" s="207" t="str">
        <f>IF(ISERROR(FA59/FA30),".",FA59/FA30)</f>
        <v>.</v>
      </c>
      <c r="FC61" s="56"/>
      <c r="FD61" s="184">
        <f>SUM(FD59)</f>
        <v>0</v>
      </c>
      <c r="FE61" s="207" t="str">
        <f>IF(ISERROR(FD59/FD30),".",FD59/FD30)</f>
        <v>.</v>
      </c>
      <c r="FF61" s="56"/>
      <c r="FG61" s="184">
        <f>SUM(FG59)</f>
        <v>0</v>
      </c>
      <c r="FH61" s="207" t="str">
        <f>IF(ISERROR(FG59/FG30),".",FG59/FG30)</f>
        <v>.</v>
      </c>
      <c r="FI61" s="56"/>
      <c r="FJ61" s="184">
        <f>SUM(FJ59)</f>
        <v>0</v>
      </c>
      <c r="FK61" s="207" t="str">
        <f>IF(ISERROR(FJ59/FJ30),".",FJ59/FJ30)</f>
        <v>.</v>
      </c>
      <c r="FL61" s="56"/>
      <c r="FM61" s="184">
        <f>SUM(FM59)</f>
        <v>0</v>
      </c>
      <c r="FN61" s="207" t="str">
        <f>IF(ISERROR(FM59/FM30),".",FM59/FM30)</f>
        <v>.</v>
      </c>
      <c r="FO61" s="56"/>
      <c r="FP61" s="184">
        <f>SUM(FP59)</f>
        <v>0</v>
      </c>
      <c r="FQ61" s="207" t="str">
        <f>IF(ISERROR(FP59/FP30),".",FP59/FP30)</f>
        <v>.</v>
      </c>
      <c r="FR61" s="56"/>
      <c r="FS61" s="184">
        <f>SUM(FS59)</f>
        <v>0</v>
      </c>
      <c r="FT61" s="207" t="str">
        <f>IF(ISERROR(FS59/FS30),".",FS59/FS30)</f>
        <v>.</v>
      </c>
      <c r="FU61" s="56"/>
      <c r="FV61" s="184">
        <f>SUM(FV59)</f>
        <v>0</v>
      </c>
      <c r="FW61" s="207" t="str">
        <f>IF(ISERROR(FV59/FV30),".",FV59/FV30)</f>
        <v>.</v>
      </c>
      <c r="FX61" s="56"/>
      <c r="FY61" s="184">
        <f>SUM(FY59)</f>
        <v>0</v>
      </c>
      <c r="FZ61" s="207" t="str">
        <f>IF(ISERROR(FY59/FY30),".",FY59/FY30)</f>
        <v>.</v>
      </c>
      <c r="GA61" s="56"/>
      <c r="GB61" s="184">
        <f>SUM(GB59)</f>
        <v>0</v>
      </c>
      <c r="GC61" s="207" t="str">
        <f>IF(ISERROR(GB59/GB30),".",GB59/GB30)</f>
        <v>.</v>
      </c>
      <c r="GD61" s="56"/>
      <c r="GE61" s="184">
        <f>SUM(GE59)</f>
        <v>0</v>
      </c>
      <c r="GF61" s="207" t="str">
        <f>IF(ISERROR(GE59/GE30),".",GE59/GE30)</f>
        <v>.</v>
      </c>
      <c r="GG61" s="56"/>
      <c r="GH61" s="184">
        <f>SUM(GH59)</f>
        <v>0</v>
      </c>
      <c r="GI61" s="207" t="str">
        <f>IF(ISERROR(GH59/GH30),".",GH59/GH30)</f>
        <v>.</v>
      </c>
      <c r="GJ61" s="56"/>
      <c r="GK61" s="184">
        <f>SUM(GK59)</f>
        <v>0</v>
      </c>
      <c r="GL61" s="207" t="str">
        <f>IF(ISERROR(GK59/GK30),".",GK59/GK30)</f>
        <v>.</v>
      </c>
      <c r="GM61" s="56"/>
      <c r="GN61" s="184">
        <f>SUM(GN59)</f>
        <v>0</v>
      </c>
      <c r="GO61" s="207" t="str">
        <f>IF(ISERROR(GN59/GN30),".",GN59/GN30)</f>
        <v>.</v>
      </c>
      <c r="GP61" s="56"/>
      <c r="GQ61" s="184">
        <f>SUM(GQ59)</f>
        <v>0</v>
      </c>
      <c r="GR61" s="207" t="str">
        <f>IF(ISERROR(GQ59/GQ30),".",GQ59/GQ30)</f>
        <v>.</v>
      </c>
      <c r="GS61" s="56"/>
      <c r="GT61" s="184">
        <f>SUM(GT59)</f>
        <v>0</v>
      </c>
      <c r="GU61" s="207" t="str">
        <f>IF(ISERROR(GT59/GT30),".",GT59/GT30)</f>
        <v>.</v>
      </c>
      <c r="GV61" s="56"/>
      <c r="GW61" s="184">
        <f>SUM(GW59)</f>
        <v>0</v>
      </c>
      <c r="GX61" s="207" t="str">
        <f>IF(ISERROR(GW59/GW30),".",GW59/GW30)</f>
        <v>.</v>
      </c>
      <c r="GY61" s="56"/>
      <c r="GZ61" s="184">
        <f>SUM(GZ59)</f>
        <v>0</v>
      </c>
      <c r="HA61" s="207" t="str">
        <f>IF(ISERROR(GZ59/GZ30),".",GZ59/GZ30)</f>
        <v>.</v>
      </c>
      <c r="HB61" s="56"/>
      <c r="HC61" s="184">
        <f>SUM(HC59)</f>
        <v>0</v>
      </c>
      <c r="HD61" s="207" t="str">
        <f>IF(ISERROR(HC59/HC30),".",HC59/HC30)</f>
        <v>.</v>
      </c>
      <c r="HE61" s="56"/>
      <c r="HF61" s="184">
        <f>SUM(HF59)</f>
        <v>0</v>
      </c>
      <c r="HG61" s="207" t="str">
        <f>IF(ISERROR(HF59/HF30),".",HF59/HF30)</f>
        <v>.</v>
      </c>
      <c r="HH61" s="56"/>
      <c r="HI61" s="184">
        <f>SUM(HI59)</f>
        <v>0</v>
      </c>
      <c r="HJ61" s="207" t="str">
        <f>IF(ISERROR(HI59/HI30),".",HI59/HI30)</f>
        <v>.</v>
      </c>
      <c r="HK61" s="56"/>
      <c r="HL61" s="184">
        <f>SUM(HL59)</f>
        <v>0</v>
      </c>
      <c r="HM61" s="207" t="str">
        <f>IF(ISERROR(HL59/HL30),".",HL59/HL30)</f>
        <v>.</v>
      </c>
      <c r="HN61" s="56"/>
      <c r="HO61" s="184">
        <f>SUM(HO59)</f>
        <v>0</v>
      </c>
      <c r="HP61" s="207" t="str">
        <f>IF(ISERROR(HO59/HO30),".",HO59/HO30)</f>
        <v>.</v>
      </c>
      <c r="HQ61" s="56"/>
      <c r="HR61" s="184">
        <f>SUM(HR59)</f>
        <v>0</v>
      </c>
      <c r="HS61" s="207" t="str">
        <f>IF(ISERROR(HR59/HR30),".",HR59/HR30)</f>
        <v>.</v>
      </c>
      <c r="HT61" s="56"/>
      <c r="HU61" s="184">
        <f>SUM(HU59)</f>
        <v>0</v>
      </c>
      <c r="HV61" s="207" t="str">
        <f>IF(ISERROR(HU59/HU30),".",HU59/HU30)</f>
        <v>.</v>
      </c>
      <c r="HW61" s="56"/>
      <c r="HX61" s="184">
        <f>SUM(HX59)</f>
        <v>0</v>
      </c>
      <c r="HY61" s="207" t="str">
        <f>IF(ISERROR(HX59/HX30),".",HX59/HX30)</f>
        <v>.</v>
      </c>
      <c r="HZ61" s="56"/>
      <c r="IA61" s="184">
        <f>SUM(IA59)</f>
        <v>0</v>
      </c>
      <c r="IB61" s="207" t="str">
        <f>IF(ISERROR(IA59/IA30),".",IA59/IA30)</f>
        <v>.</v>
      </c>
      <c r="IC61" s="56"/>
      <c r="ID61" s="184">
        <f>SUM(ID59)</f>
        <v>0</v>
      </c>
      <c r="IE61" s="207" t="str">
        <f>IF(ISERROR(ID59/ID30),".",ID59/ID30)</f>
        <v>.</v>
      </c>
      <c r="IF61" s="56"/>
      <c r="IG61" s="184">
        <f>SUM(IG59)</f>
        <v>0</v>
      </c>
      <c r="IH61" s="207" t="str">
        <f>IF(ISERROR(IG59/IG30),".",IG59/IG30)</f>
        <v>.</v>
      </c>
      <c r="II61" s="56"/>
      <c r="IJ61" s="184">
        <f>SUM(IJ59)</f>
        <v>0</v>
      </c>
      <c r="IK61" s="207" t="str">
        <f>IF(ISERROR(IJ59/IJ30),".",IJ59/IJ30)</f>
        <v>.</v>
      </c>
      <c r="IL61" s="56"/>
      <c r="IM61" s="184">
        <f>SUM(IM59)</f>
        <v>0</v>
      </c>
      <c r="IN61" s="207" t="str">
        <f>IF(ISERROR(IM59/IM30),".",IM59/IM30)</f>
        <v>.</v>
      </c>
      <c r="IO61" s="56"/>
      <c r="IP61" s="184">
        <f>SUM(IP59)</f>
        <v>0</v>
      </c>
      <c r="IQ61" s="207" t="str">
        <f>IF(ISERROR(IP59/IP30),".",IP59/IP30)</f>
        <v>.</v>
      </c>
      <c r="IR61" s="56"/>
      <c r="IS61" s="184">
        <f>SUM(IS59)</f>
        <v>0</v>
      </c>
      <c r="IT61" s="207" t="str">
        <f>IF(ISERROR(IS59/IS30),".",IS59/IS30)</f>
        <v>.</v>
      </c>
      <c r="IU61" s="56"/>
      <c r="IV61" s="184">
        <f>SUM(IV59)</f>
        <v>0</v>
      </c>
      <c r="IW61" s="207" t="str">
        <f>IF(ISERROR(IV59/IV30),".",IV59/IV30)</f>
        <v>.</v>
      </c>
      <c r="IX61" s="56"/>
      <c r="IY61" s="184">
        <f>SUM(IY59)</f>
        <v>0</v>
      </c>
      <c r="IZ61" s="207" t="str">
        <f>IF(ISERROR(IY59/IY30),".",IY59/IY30)</f>
        <v>.</v>
      </c>
      <c r="JA61" s="56"/>
      <c r="JB61" s="184">
        <f>SUM(JB59)</f>
        <v>0</v>
      </c>
      <c r="JC61" s="207" t="str">
        <f>IF(ISERROR(JB59/JB30),".",JB59/JB30)</f>
        <v>.</v>
      </c>
      <c r="JD61" s="56"/>
      <c r="JE61" s="184">
        <f>SUM(JE59)</f>
        <v>0</v>
      </c>
      <c r="JF61" s="207" t="str">
        <f>IF(ISERROR(JE59/JE30),".",JE59/JE30)</f>
        <v>.</v>
      </c>
      <c r="JG61" s="56"/>
      <c r="JH61" s="184">
        <f>SUM(JH59)</f>
        <v>0</v>
      </c>
      <c r="JI61" s="207" t="str">
        <f>IF(ISERROR(JH59/JH30),".",JH59/JH30)</f>
        <v>.</v>
      </c>
      <c r="JJ61" s="56"/>
      <c r="JK61" s="184">
        <f>SUM(JK59)</f>
        <v>0</v>
      </c>
      <c r="JL61" s="207" t="str">
        <f>IF(ISERROR(JK59/JK30),".",JK59/JK30)</f>
        <v>.</v>
      </c>
      <c r="JM61" s="56"/>
      <c r="JN61" s="184">
        <f>SUM(JN59)</f>
        <v>0</v>
      </c>
      <c r="JO61" s="207" t="str">
        <f>IF(ISERROR(JN59/JN30),".",JN59/JN30)</f>
        <v>.</v>
      </c>
      <c r="JP61" s="56"/>
      <c r="JQ61" s="184">
        <f>SUM(JQ59)</f>
        <v>0</v>
      </c>
      <c r="JR61" s="207" t="str">
        <f>IF(ISERROR(JQ59/JQ30),".",JQ59/JQ30)</f>
        <v>.</v>
      </c>
      <c r="JS61" s="56"/>
      <c r="JT61" s="184">
        <f>SUM(JT59)</f>
        <v>0</v>
      </c>
      <c r="JU61" s="207" t="str">
        <f>IF(ISERROR(JT59/JT30),".",JT59/JT30)</f>
        <v>.</v>
      </c>
      <c r="JV61" s="56"/>
      <c r="JW61" s="184">
        <f>SUM(JW59)</f>
        <v>0</v>
      </c>
      <c r="JX61" s="207" t="str">
        <f>IF(ISERROR(JW59/JW30),".",JW59/JW30)</f>
        <v>.</v>
      </c>
      <c r="JY61" s="56"/>
      <c r="JZ61" s="184">
        <f>SUM(JZ59)</f>
        <v>0</v>
      </c>
      <c r="KA61" s="207" t="str">
        <f>IF(ISERROR(JZ59/JZ30),".",JZ59/JZ30)</f>
        <v>.</v>
      </c>
      <c r="KB61" s="56"/>
      <c r="KC61" s="184">
        <f>SUM(KC59)</f>
        <v>0</v>
      </c>
      <c r="KD61" s="207" t="str">
        <f>IF(ISERROR(KC59/KC30),".",KC59/KC30)</f>
        <v>.</v>
      </c>
      <c r="KE61" s="56"/>
      <c r="KF61" s="184">
        <f>SUM(KF59)</f>
        <v>0</v>
      </c>
      <c r="KG61" s="207" t="str">
        <f>IF(ISERROR(KF59/KF30),".",KF59/KF30)</f>
        <v>.</v>
      </c>
      <c r="KH61" s="56"/>
      <c r="KI61" s="184">
        <f>SUM(KI59)</f>
        <v>0</v>
      </c>
      <c r="KJ61" s="207" t="str">
        <f>IF(ISERROR(KI59/KI30),".",KI59/KI30)</f>
        <v>.</v>
      </c>
      <c r="KK61" s="56"/>
      <c r="KL61" s="184">
        <f>SUM(KL59)</f>
        <v>0</v>
      </c>
      <c r="KM61" s="207" t="str">
        <f>IF(ISERROR(KL59/KL30),".",KL59/KL30)</f>
        <v>.</v>
      </c>
      <c r="KN61" s="56"/>
      <c r="KO61" s="184">
        <f>SUM(KO59)</f>
        <v>0</v>
      </c>
      <c r="KP61" s="207" t="str">
        <f>IF(ISERROR(KO59/KO30),".",KO59/KO30)</f>
        <v>.</v>
      </c>
      <c r="KQ61" s="56"/>
      <c r="KR61" s="184">
        <f>SUM(KR59)</f>
        <v>0</v>
      </c>
      <c r="KS61" s="207" t="str">
        <f>IF(ISERROR(KR59/KR30),".",KR59/KR30)</f>
        <v>.</v>
      </c>
      <c r="KT61" s="56"/>
      <c r="KU61" s="184">
        <f>SUM(KU59)</f>
        <v>0</v>
      </c>
      <c r="KV61" s="207" t="str">
        <f>IF(ISERROR(KU59/KU30),".",KU59/KU30)</f>
        <v>.</v>
      </c>
      <c r="KW61" s="56"/>
      <c r="KX61" s="184">
        <f>SUM(KX59)</f>
        <v>0</v>
      </c>
      <c r="KY61" s="207" t="str">
        <f>IF(ISERROR(KX59/KX30),".",KX59/KX30)</f>
        <v>.</v>
      </c>
      <c r="KZ61" s="56"/>
      <c r="LA61" s="184">
        <f>SUM(LA59)</f>
        <v>0</v>
      </c>
      <c r="LB61" s="207" t="str">
        <f>IF(ISERROR(LA59/LA30),".",LA59/LA30)</f>
        <v>.</v>
      </c>
      <c r="LC61" s="56"/>
      <c r="LD61" s="184">
        <f>SUM(LD59)</f>
        <v>0</v>
      </c>
      <c r="LE61" s="207" t="str">
        <f>IF(ISERROR(LD59/LD30),".",LD59/LD30)</f>
        <v>.</v>
      </c>
      <c r="LF61" s="56"/>
      <c r="LG61" s="184">
        <f>SUM(LG59)</f>
        <v>0</v>
      </c>
      <c r="LH61" s="207" t="str">
        <f>IF(ISERROR(LG59/LG30),".",LG59/LG30)</f>
        <v>.</v>
      </c>
      <c r="LI61" s="56"/>
      <c r="LJ61" s="184">
        <f>SUM(LJ59)</f>
        <v>0</v>
      </c>
      <c r="LK61" s="207" t="str">
        <f>IF(ISERROR(LJ59/LJ30),".",LJ59/LJ30)</f>
        <v>.</v>
      </c>
      <c r="LL61" s="56"/>
      <c r="LM61" s="184">
        <f>SUM(LM59)</f>
        <v>0</v>
      </c>
      <c r="LN61" s="207" t="str">
        <f>IF(ISERROR(LM59/LM30),".",LM59/LM30)</f>
        <v>.</v>
      </c>
      <c r="LO61" s="56"/>
      <c r="LP61" s="184">
        <f>SUM(LP59)</f>
        <v>0</v>
      </c>
      <c r="LQ61" s="207" t="str">
        <f>IF(ISERROR(LP59/LP30),".",LP59/LP30)</f>
        <v>.</v>
      </c>
      <c r="LR61" s="56"/>
      <c r="LS61" s="184">
        <f>SUM(LS59)</f>
        <v>0</v>
      </c>
      <c r="LT61" s="207" t="str">
        <f>IF(ISERROR(LS59/LS30),".",LS59/LS30)</f>
        <v>.</v>
      </c>
      <c r="LU61" s="56"/>
      <c r="LV61" s="184">
        <f>SUM(LV59)</f>
        <v>0</v>
      </c>
      <c r="LW61" s="207" t="str">
        <f>IF(ISERROR(LV59/LV30),".",LV59/LV30)</f>
        <v>.</v>
      </c>
      <c r="LX61" s="56"/>
      <c r="LY61" s="184">
        <f>SUM(LY59)</f>
        <v>0</v>
      </c>
      <c r="LZ61" s="207" t="str">
        <f>IF(ISERROR(LY59/LY30),".",LY59/LY30)</f>
        <v>.</v>
      </c>
      <c r="MA61" s="56"/>
      <c r="MB61" s="184">
        <f>SUM(MB59)</f>
        <v>0</v>
      </c>
      <c r="MC61" s="207" t="str">
        <f>IF(ISERROR(MB59/MB30),".",MB59/MB30)</f>
        <v>.</v>
      </c>
      <c r="MD61" s="56"/>
      <c r="ME61" s="184">
        <f>SUM(ME59)</f>
        <v>0</v>
      </c>
      <c r="MF61" s="207" t="str">
        <f>IF(ISERROR(ME59/ME30),".",ME59/ME30)</f>
        <v>.</v>
      </c>
      <c r="MG61" s="56"/>
      <c r="MH61" s="184">
        <f>SUM(MH59)</f>
        <v>0</v>
      </c>
      <c r="MI61" s="207" t="str">
        <f>IF(ISERROR(MH59/MH30),".",MH59/MH30)</f>
        <v>.</v>
      </c>
      <c r="MJ61" s="56"/>
      <c r="MK61" s="184">
        <f>SUM(MK59)</f>
        <v>0</v>
      </c>
      <c r="ML61" s="207" t="str">
        <f>IF(ISERROR(MK59/MK30),".",MK59/MK30)</f>
        <v>.</v>
      </c>
      <c r="MM61" s="56"/>
      <c r="MN61" s="184">
        <f>SUM(MN59)</f>
        <v>0</v>
      </c>
      <c r="MO61" s="207" t="str">
        <f>IF(ISERROR(MN59/MN30),".",MN59/MN30)</f>
        <v>.</v>
      </c>
      <c r="MP61" s="56"/>
      <c r="MQ61" s="184">
        <f>SUM(MQ59)</f>
        <v>0</v>
      </c>
      <c r="MR61" s="207" t="str">
        <f>IF(ISERROR(MQ59/MQ30),".",MQ59/MQ30)</f>
        <v>.</v>
      </c>
      <c r="MS61" s="56"/>
      <c r="MT61" s="184">
        <f>SUM(MT59)</f>
        <v>0</v>
      </c>
      <c r="MU61" s="207" t="str">
        <f>IF(ISERROR(MT59/MT30),".",MT59/MT30)</f>
        <v>.</v>
      </c>
      <c r="MV61" s="56"/>
      <c r="MW61" s="184">
        <f>SUM(MW59)</f>
        <v>0</v>
      </c>
      <c r="MX61" s="207" t="str">
        <f>IF(ISERROR(MW59/MW30),".",MW59/MW30)</f>
        <v>.</v>
      </c>
      <c r="MY61" s="56"/>
      <c r="MZ61" s="184">
        <f>SUM(MZ59)</f>
        <v>0</v>
      </c>
      <c r="NA61" s="207" t="str">
        <f>IF(ISERROR(MZ59/MZ30),".",MZ59/MZ30)</f>
        <v>.</v>
      </c>
      <c r="NB61" s="56"/>
      <c r="NC61" s="184">
        <f>SUM(NC59)</f>
        <v>0</v>
      </c>
      <c r="ND61" s="207" t="str">
        <f>IF(ISERROR(NC59/NC30),".",NC59/NC30)</f>
        <v>.</v>
      </c>
      <c r="NE61" s="56"/>
      <c r="NF61" s="184">
        <f>SUM(NF59)</f>
        <v>0</v>
      </c>
      <c r="NG61" s="207" t="str">
        <f>IF(ISERROR(NF59/NF30),".",NF59/NF30)</f>
        <v>.</v>
      </c>
      <c r="NH61" s="56"/>
      <c r="NI61" s="184">
        <f>SUM(NI59)</f>
        <v>0</v>
      </c>
      <c r="NJ61" s="207" t="str">
        <f>IF(ISERROR(NI59/NI30),".",NI59/NI30)</f>
        <v>.</v>
      </c>
      <c r="NK61" s="56"/>
      <c r="NL61" s="184">
        <f>SUM(NL59)</f>
        <v>0</v>
      </c>
      <c r="NM61" s="207" t="str">
        <f>IF(ISERROR(NL59/NL30),".",NL59/NL30)</f>
        <v>.</v>
      </c>
      <c r="NN61" s="56"/>
      <c r="NO61" s="184">
        <f>SUM(NO59)</f>
        <v>0</v>
      </c>
      <c r="NP61" s="207" t="str">
        <f>IF(ISERROR(NO59/NO30),".",NO59/NO30)</f>
        <v>.</v>
      </c>
      <c r="NQ61" s="56"/>
      <c r="NR61" s="184">
        <f>SUM(NR59)</f>
        <v>0</v>
      </c>
      <c r="NS61" s="207" t="str">
        <f>IF(ISERROR(NR59/NR30),".",NR59/NR30)</f>
        <v>.</v>
      </c>
      <c r="NT61" s="56"/>
      <c r="NU61" s="184">
        <f>SUM(NU59)</f>
        <v>0</v>
      </c>
      <c r="NV61" s="207" t="str">
        <f>IF(ISERROR(NU59/NU30),".",NU59/NU30)</f>
        <v>.</v>
      </c>
      <c r="NW61" s="56"/>
      <c r="NX61" s="184">
        <f>SUM(NX59)</f>
        <v>0</v>
      </c>
      <c r="NY61" s="207" t="str">
        <f>IF(ISERROR(NX59/NX30),".",NX59/NX30)</f>
        <v>.</v>
      </c>
      <c r="NZ61" s="56"/>
      <c r="OA61" s="184">
        <f>SUM(OA59)</f>
        <v>0</v>
      </c>
      <c r="OB61" s="207" t="str">
        <f>IF(ISERROR(OA59/OA30),".",OA59/OA30)</f>
        <v>.</v>
      </c>
      <c r="OC61" s="56"/>
      <c r="OD61" s="184">
        <f>SUM(OD59)</f>
        <v>0</v>
      </c>
      <c r="OE61" s="207" t="str">
        <f>IF(ISERROR(OD59/OD30),".",OD59/OD30)</f>
        <v>.</v>
      </c>
      <c r="OF61" s="56"/>
      <c r="OG61" s="184">
        <f>SUM(OG59)</f>
        <v>0</v>
      </c>
      <c r="OH61" s="207" t="str">
        <f>IF(ISERROR(OG59/OG30),".",OG59/OG30)</f>
        <v>.</v>
      </c>
      <c r="OI61" s="56"/>
      <c r="OJ61" s="184">
        <f>SUM(OJ59)</f>
        <v>0</v>
      </c>
      <c r="OK61" s="207" t="str">
        <f>IF(ISERROR(OJ59/OJ30),".",OJ59/OJ30)</f>
        <v>.</v>
      </c>
      <c r="OL61" s="56"/>
      <c r="OM61" s="184">
        <f>SUM(OM59)</f>
        <v>0</v>
      </c>
      <c r="ON61" s="207" t="str">
        <f>IF(ISERROR(OM59/OM30),".",OM59/OM30)</f>
        <v>.</v>
      </c>
      <c r="OO61" s="56"/>
      <c r="OP61" s="184">
        <f>SUM(OP59)</f>
        <v>0</v>
      </c>
      <c r="OQ61" s="207" t="str">
        <f>IF(ISERROR(OP59/OP30),".",OP59/OP30)</f>
        <v>.</v>
      </c>
      <c r="OR61" s="56"/>
      <c r="OS61" s="184">
        <f>SUM(OS59)</f>
        <v>0</v>
      </c>
      <c r="OT61" s="207" t="str">
        <f>IF(ISERROR(OS59/OS30),".",OS59/OS30)</f>
        <v>.</v>
      </c>
      <c r="OU61" s="56"/>
      <c r="OV61" s="184">
        <f>SUM(OV59)</f>
        <v>0</v>
      </c>
      <c r="OW61" s="207" t="str">
        <f>IF(ISERROR(OV59/OV30),".",OV59/OV30)</f>
        <v>.</v>
      </c>
      <c r="OX61" s="56"/>
      <c r="OY61" s="184">
        <f>SUM(OY59)</f>
        <v>0</v>
      </c>
      <c r="OZ61" s="207" t="str">
        <f>IF(ISERROR(OY59/OY30),".",OY59/OY30)</f>
        <v>.</v>
      </c>
      <c r="PA61" s="56"/>
      <c r="PB61" s="184">
        <f>SUM(PB59)</f>
        <v>0</v>
      </c>
      <c r="PC61" s="207" t="str">
        <f>IF(ISERROR(PB59/PB30),".",PB59/PB30)</f>
        <v>.</v>
      </c>
      <c r="PD61" s="56"/>
      <c r="PE61" s="184">
        <f>SUM(PE59)</f>
        <v>0</v>
      </c>
      <c r="PF61" s="207" t="str">
        <f>IF(ISERROR(PE59/PE30),".",PE59/PE30)</f>
        <v>.</v>
      </c>
      <c r="PG61" s="56"/>
      <c r="PH61" s="184">
        <f>SUM(PH59)</f>
        <v>0</v>
      </c>
      <c r="PI61" s="207" t="str">
        <f>IF(ISERROR(PH59/PH30),".",PH59/PH30)</f>
        <v>.</v>
      </c>
      <c r="PJ61" s="56"/>
      <c r="PK61" s="184">
        <f>SUM(PK59)</f>
        <v>0</v>
      </c>
      <c r="PL61" s="207" t="str">
        <f>IF(ISERROR(PK59/PK30),".",PK59/PK30)</f>
        <v>.</v>
      </c>
      <c r="PM61" s="56"/>
      <c r="PN61" s="184">
        <f>SUM(PN59)</f>
        <v>0</v>
      </c>
      <c r="PO61" s="207" t="str">
        <f>IF(ISERROR(PN59/PN30),".",PN59/PN30)</f>
        <v>.</v>
      </c>
      <c r="PP61" s="56"/>
      <c r="PQ61" s="184">
        <f>SUM(PQ59)</f>
        <v>0</v>
      </c>
      <c r="PR61" s="207" t="str">
        <f>IF(ISERROR(PQ59/PQ30),".",PQ59/PQ30)</f>
        <v>.</v>
      </c>
      <c r="PS61" s="56"/>
      <c r="PT61" s="184">
        <f>SUM(PT59)</f>
        <v>0</v>
      </c>
      <c r="PU61" s="207" t="str">
        <f>IF(ISERROR(PT59/PT30),".",PT59/PT30)</f>
        <v>.</v>
      </c>
      <c r="PV61" s="56"/>
      <c r="PW61" s="184">
        <f>SUM(PW59)</f>
        <v>0</v>
      </c>
      <c r="PX61" s="207" t="str">
        <f>IF(ISERROR(PW59/PW30),".",PW59/PW30)</f>
        <v>.</v>
      </c>
      <c r="PY61" s="56"/>
      <c r="PZ61" s="184">
        <f>SUM(PZ59)</f>
        <v>0</v>
      </c>
      <c r="QA61" s="207" t="str">
        <f>IF(ISERROR(PZ59/PZ30),".",PZ59/PZ30)</f>
        <v>.</v>
      </c>
      <c r="QB61" s="56"/>
      <c r="QC61" s="184">
        <f>SUM(QC59)</f>
        <v>0</v>
      </c>
      <c r="QD61" s="207" t="str">
        <f>IF(ISERROR(QC59/QC30),".",QC59/QC30)</f>
        <v>.</v>
      </c>
      <c r="QE61" s="56"/>
      <c r="QF61" s="184">
        <f>SUM(QF59)</f>
        <v>0</v>
      </c>
      <c r="QG61" s="207" t="str">
        <f>IF(ISERROR(QF59/QF30),".",QF59/QF30)</f>
        <v>.</v>
      </c>
      <c r="QH61" s="56"/>
      <c r="QI61" s="184">
        <f>SUM(QI59)</f>
        <v>0</v>
      </c>
      <c r="QJ61" s="207" t="str">
        <f>IF(ISERROR(QI59/QI30),".",QI59/QI30)</f>
        <v>.</v>
      </c>
      <c r="QK61" s="56"/>
      <c r="QL61" s="184">
        <f>SUM(QL59)</f>
        <v>0</v>
      </c>
      <c r="QM61" s="207" t="str">
        <f>IF(ISERROR(QL59/QL30),".",QL59/QL30)</f>
        <v>.</v>
      </c>
      <c r="QN61" s="56"/>
      <c r="QO61" s="184">
        <f>SUM(QO59)</f>
        <v>0</v>
      </c>
      <c r="QP61" s="207" t="str">
        <f>IF(ISERROR(QO59/QO30),".",QO59/QO30)</f>
        <v>.</v>
      </c>
      <c r="QQ61" s="56"/>
      <c r="QR61" s="184">
        <f>SUM(QR59)</f>
        <v>0</v>
      </c>
      <c r="QS61" s="207" t="str">
        <f>IF(ISERROR(QR59/QR30),".",QR59/QR30)</f>
        <v>.</v>
      </c>
      <c r="QT61" s="56"/>
      <c r="QU61" s="184">
        <f>SUM(QU59)</f>
        <v>0</v>
      </c>
      <c r="QV61" s="207" t="str">
        <f>IF(ISERROR(QU59/QU30),".",QU59/QU30)</f>
        <v>.</v>
      </c>
      <c r="QW61" s="56"/>
      <c r="QX61" s="184">
        <f>SUM(QX59)</f>
        <v>0</v>
      </c>
      <c r="QY61" s="207" t="str">
        <f>IF(ISERROR(QX59/QX30),".",QX59/QX30)</f>
        <v>.</v>
      </c>
      <c r="QZ61" s="56"/>
      <c r="RA61" s="184">
        <f>SUM(RA59)</f>
        <v>0</v>
      </c>
      <c r="RB61" s="207" t="str">
        <f>IF(ISERROR(RA59/RA30),".",RA59/RA30)</f>
        <v>.</v>
      </c>
      <c r="RC61" s="56"/>
      <c r="RD61" s="184">
        <f>SUM(RD59)</f>
        <v>0</v>
      </c>
      <c r="RE61" s="207" t="str">
        <f>IF(ISERROR(RD59/RD30),".",RD59/RD30)</f>
        <v>.</v>
      </c>
      <c r="RF61" s="56"/>
      <c r="RG61" s="184">
        <f>SUM(RG59)</f>
        <v>0</v>
      </c>
      <c r="RH61" s="207" t="str">
        <f>IF(ISERROR(RG59/RG30),".",RG59/RG30)</f>
        <v>.</v>
      </c>
      <c r="RI61" s="56"/>
      <c r="RJ61" s="184">
        <f>SUM(RJ59)</f>
        <v>0</v>
      </c>
      <c r="RK61" s="207" t="str">
        <f>IF(ISERROR(RJ59/RJ30),".",RJ59/RJ30)</f>
        <v>.</v>
      </c>
      <c r="RL61" s="56"/>
      <c r="RM61" s="184">
        <f>SUM(RM59)</f>
        <v>0</v>
      </c>
      <c r="RN61" s="207" t="str">
        <f>IF(ISERROR(RM59/RM30),".",RM59/RM30)</f>
        <v>.</v>
      </c>
      <c r="RO61" s="56"/>
      <c r="RP61" s="184">
        <f>SUM(RP59)</f>
        <v>0</v>
      </c>
      <c r="RQ61" s="207" t="str">
        <f>IF(ISERROR(RP59/RP30),".",RP59/RP30)</f>
        <v>.</v>
      </c>
      <c r="RR61" s="56"/>
      <c r="RS61" s="184">
        <f>SUM(RS59)</f>
        <v>0</v>
      </c>
      <c r="RT61" s="207" t="str">
        <f>IF(ISERROR(RS59/RS30),".",RS59/RS30)</f>
        <v>.</v>
      </c>
      <c r="RU61" s="56"/>
      <c r="RV61" s="184">
        <f>SUM(RV59)</f>
        <v>0</v>
      </c>
      <c r="RW61" s="207" t="str">
        <f>IF(ISERROR(RV59/RV30),".",RV59/RV30)</f>
        <v>.</v>
      </c>
      <c r="RX61" s="56"/>
      <c r="RY61" s="184">
        <f>SUM(RY59)</f>
        <v>0</v>
      </c>
      <c r="RZ61" s="207" t="str">
        <f>IF(ISERROR(RY59/RY30),".",RY59/RY30)</f>
        <v>.</v>
      </c>
      <c r="SA61" s="56"/>
      <c r="SB61" s="184">
        <f>SUM(SB59)</f>
        <v>0</v>
      </c>
      <c r="SC61" s="207" t="str">
        <f>IF(ISERROR(SB59/SB30),".",SB59/SB30)</f>
        <v>.</v>
      </c>
      <c r="SD61" s="56"/>
      <c r="SE61" s="184">
        <f>SUM(SE59)</f>
        <v>0</v>
      </c>
      <c r="SF61" s="207" t="str">
        <f>IF(ISERROR(SE59/SE30),".",SE59/SE30)</f>
        <v>.</v>
      </c>
      <c r="SG61" s="56"/>
      <c r="SH61" s="184">
        <f>SUM(SH59)</f>
        <v>0</v>
      </c>
      <c r="SI61" s="207" t="str">
        <f>IF(ISERROR(SH59/SH30),".",SH59/SH30)</f>
        <v>.</v>
      </c>
      <c r="SJ61" s="56"/>
      <c r="SK61" s="184">
        <f>SUM(SK59)</f>
        <v>0</v>
      </c>
      <c r="SL61" s="207" t="str">
        <f>IF(ISERROR(SK59/SK30),".",SK59/SK30)</f>
        <v>.</v>
      </c>
      <c r="SM61" s="56"/>
      <c r="SN61" s="184">
        <f>SUM(SN59)</f>
        <v>0</v>
      </c>
      <c r="SO61" s="207" t="str">
        <f>IF(ISERROR(SN59/SN30),".",SN59/SN30)</f>
        <v>.</v>
      </c>
      <c r="SP61" s="56"/>
      <c r="SQ61" s="184">
        <f>SUM(SQ59)</f>
        <v>0</v>
      </c>
      <c r="SR61" s="207" t="str">
        <f>IF(ISERROR(SQ59/SQ30),".",SQ59/SQ30)</f>
        <v>.</v>
      </c>
      <c r="SS61" s="56"/>
      <c r="ST61" s="184">
        <f>SUM(ST59)</f>
        <v>0</v>
      </c>
      <c r="SU61" s="207" t="str">
        <f>IF(ISERROR(ST59/ST30),".",ST59/ST30)</f>
        <v>.</v>
      </c>
      <c r="SV61" s="56"/>
      <c r="SW61" s="184">
        <f>SUM(SW59)</f>
        <v>0</v>
      </c>
      <c r="SX61" s="207" t="str">
        <f>IF(ISERROR(SW59/SW30),".",SW59/SW30)</f>
        <v>.</v>
      </c>
      <c r="SY61" s="56"/>
      <c r="SZ61" s="184">
        <f>SUM(SZ59)</f>
        <v>0</v>
      </c>
      <c r="TA61" s="207" t="str">
        <f>IF(ISERROR(SZ59/SZ30),".",SZ59/SZ30)</f>
        <v>.</v>
      </c>
      <c r="TB61" s="56"/>
      <c r="TC61" s="184">
        <f>SUM(TC59)</f>
        <v>0</v>
      </c>
      <c r="TD61" s="207" t="str">
        <f>IF(ISERROR(TC59/TC30),".",TC59/TC30)</f>
        <v>.</v>
      </c>
      <c r="TE61" s="56"/>
      <c r="TF61" s="184">
        <f>SUM(TF59)</f>
        <v>0</v>
      </c>
      <c r="TG61" s="207" t="str">
        <f>IF(ISERROR(TF59/TF30),".",TF59/TF30)</f>
        <v>.</v>
      </c>
      <c r="TH61" s="56"/>
      <c r="TI61" s="184">
        <f>SUM(TI59)</f>
        <v>0</v>
      </c>
      <c r="TJ61" s="207" t="str">
        <f>IF(ISERROR(TI59/TI30),".",TI59/TI30)</f>
        <v>.</v>
      </c>
      <c r="TK61" s="56"/>
      <c r="TL61" s="184">
        <f>SUM(TL59)</f>
        <v>0</v>
      </c>
      <c r="TM61" s="207" t="str">
        <f>IF(ISERROR(TL59/TL30),".",TL59/TL30)</f>
        <v>.</v>
      </c>
      <c r="TN61" s="56"/>
      <c r="TO61" s="184">
        <f>SUM(TO59)</f>
        <v>0</v>
      </c>
      <c r="TP61" s="207" t="str">
        <f>IF(ISERROR(TO59/TO30),".",TO59/TO30)</f>
        <v>.</v>
      </c>
      <c r="TQ61" s="56"/>
      <c r="TR61" s="184">
        <f>SUM(TR59)</f>
        <v>0</v>
      </c>
      <c r="TS61" s="207" t="str">
        <f>IF(ISERROR(TR59/TR30),".",TR59/TR30)</f>
        <v>.</v>
      </c>
      <c r="TT61" s="56"/>
      <c r="TU61" s="184">
        <f>SUM(TU59)</f>
        <v>0</v>
      </c>
      <c r="TV61" s="207" t="str">
        <f>IF(ISERROR(TU59/TU30),".",TU59/TU30)</f>
        <v>.</v>
      </c>
      <c r="TW61" s="56"/>
      <c r="TX61" s="184">
        <f>SUM(TX59)</f>
        <v>0</v>
      </c>
      <c r="TY61" s="207" t="str">
        <f>IF(ISERROR(TX59/TX30),".",TX59/TX30)</f>
        <v>.</v>
      </c>
      <c r="TZ61" s="56"/>
      <c r="UA61" s="184">
        <f>SUM(UA59)</f>
        <v>0</v>
      </c>
      <c r="UB61" s="207" t="str">
        <f>IF(ISERROR(UA59/UA30),".",UA59/UA30)</f>
        <v>.</v>
      </c>
      <c r="UC61" s="56"/>
      <c r="UD61" s="184">
        <f>SUM(UD59)</f>
        <v>0</v>
      </c>
      <c r="UE61" s="207" t="str">
        <f>IF(ISERROR(UD59/UD30),".",UD59/UD30)</f>
        <v>.</v>
      </c>
      <c r="UF61" s="56"/>
      <c r="UG61" s="184">
        <f>SUM(UG59)</f>
        <v>0</v>
      </c>
      <c r="UH61" s="207" t="str">
        <f>IF(ISERROR(UG59/UG30),".",UG59/UG30)</f>
        <v>.</v>
      </c>
      <c r="UI61" s="56"/>
      <c r="UJ61" s="184">
        <f>SUM(UJ59)</f>
        <v>0</v>
      </c>
      <c r="UK61" s="207" t="str">
        <f>IF(ISERROR(UJ59/UJ30),".",UJ59/UJ30)</f>
        <v>.</v>
      </c>
      <c r="UL61" s="56"/>
      <c r="UM61" s="184">
        <f>SUM(UM59)</f>
        <v>0</v>
      </c>
      <c r="UN61" s="207" t="str">
        <f>IF(ISERROR(UM59/UM30),".",UM59/UM30)</f>
        <v>.</v>
      </c>
      <c r="UO61" s="56"/>
      <c r="UP61" s="184">
        <f>SUM(UP59)</f>
        <v>0</v>
      </c>
      <c r="UQ61" s="207" t="str">
        <f>IF(ISERROR(UP59/UP30),".",UP59/UP30)</f>
        <v>.</v>
      </c>
      <c r="UR61" s="56"/>
      <c r="US61" s="184">
        <f>SUM(US59)</f>
        <v>0</v>
      </c>
      <c r="UT61" s="207" t="str">
        <f>IF(ISERROR(US59/US30),".",US59/US30)</f>
        <v>.</v>
      </c>
      <c r="UU61" s="56"/>
      <c r="UV61" s="184">
        <f>SUM(UV59)</f>
        <v>0</v>
      </c>
      <c r="UW61" s="207" t="str">
        <f>IF(ISERROR(UV59/UV30),".",UV59/UV30)</f>
        <v>.</v>
      </c>
      <c r="UX61" s="56"/>
      <c r="UY61" s="184">
        <f>SUM(UY59)</f>
        <v>0</v>
      </c>
      <c r="UZ61" s="207" t="str">
        <f>IF(ISERROR(UY59/UY30),".",UY59/UY30)</f>
        <v>.</v>
      </c>
      <c r="VA61" s="56"/>
      <c r="VB61" s="184">
        <f>SUM(VB59)</f>
        <v>0</v>
      </c>
      <c r="VC61" s="207" t="str">
        <f>IF(ISERROR(VB59/VB30),".",VB59/VB30)</f>
        <v>.</v>
      </c>
      <c r="VD61" s="56"/>
      <c r="VE61" s="184">
        <f>SUM(VE59)</f>
        <v>0</v>
      </c>
      <c r="VF61" s="207" t="str">
        <f>IF(ISERROR(VE59/VE30),".",VE59/VE30)</f>
        <v>.</v>
      </c>
      <c r="VG61" s="56"/>
      <c r="VH61" s="184">
        <f>SUM(VH59)</f>
        <v>0</v>
      </c>
      <c r="VI61" s="207" t="str">
        <f>IF(ISERROR(VH59/VH30),".",VH59/VH30)</f>
        <v>.</v>
      </c>
      <c r="VJ61" s="56"/>
      <c r="VK61" s="184">
        <f>SUM(VK59)</f>
        <v>0</v>
      </c>
      <c r="VL61" s="207" t="str">
        <f>IF(ISERROR(VK59/VK30),".",VK59/VK30)</f>
        <v>.</v>
      </c>
      <c r="VM61" s="56"/>
      <c r="VN61" s="184">
        <f>SUM(VN59)</f>
        <v>0</v>
      </c>
      <c r="VO61" s="207" t="str">
        <f>IF(ISERROR(VN59/VN30),".",VN59/VN30)</f>
        <v>.</v>
      </c>
      <c r="VP61" s="56"/>
      <c r="VQ61" s="184">
        <f>SUM(VQ59)</f>
        <v>0</v>
      </c>
      <c r="VR61" s="207" t="str">
        <f>IF(ISERROR(VQ59/VQ30),".",VQ59/VQ30)</f>
        <v>.</v>
      </c>
      <c r="VS61" s="56"/>
      <c r="VT61" s="184">
        <f>SUM(VT59)</f>
        <v>0</v>
      </c>
      <c r="VU61" s="207" t="str">
        <f>IF(ISERROR(VT59/VT30),".",VT59/VT30)</f>
        <v>.</v>
      </c>
      <c r="VV61" s="56"/>
      <c r="VW61" s="184">
        <f>SUM(VW59)</f>
        <v>0</v>
      </c>
      <c r="VX61" s="207" t="str">
        <f>IF(ISERROR(VW59/VW30),".",VW59/VW30)</f>
        <v>.</v>
      </c>
      <c r="VY61" s="56"/>
      <c r="VZ61" s="184">
        <f>SUM(VZ59)</f>
        <v>0</v>
      </c>
      <c r="WA61" s="207" t="str">
        <f>IF(ISERROR(VZ59/VZ30),".",VZ59/VZ30)</f>
        <v>.</v>
      </c>
      <c r="WB61" s="56"/>
      <c r="WC61" s="184">
        <f>SUM(WC59)</f>
        <v>0</v>
      </c>
      <c r="WD61" s="207" t="str">
        <f>IF(ISERROR(WC59/WC30),".",WC59/WC30)</f>
        <v>.</v>
      </c>
      <c r="WE61" s="56"/>
      <c r="WF61" s="184">
        <f>SUM(WF59)</f>
        <v>0</v>
      </c>
      <c r="WG61" s="207" t="str">
        <f>IF(ISERROR(WF59/WF30),".",WF59/WF30)</f>
        <v>.</v>
      </c>
      <c r="WH61" s="56"/>
      <c r="WI61" s="184">
        <f>SUM(WI59)</f>
        <v>0</v>
      </c>
      <c r="WJ61" s="207" t="str">
        <f>IF(ISERROR(WI59/WI30),".",WI59/WI30)</f>
        <v>.</v>
      </c>
      <c r="WK61" s="56"/>
      <c r="WL61" s="184">
        <f>SUM(WL59)</f>
        <v>0</v>
      </c>
      <c r="WM61" s="207" t="str">
        <f>IF(ISERROR(WL59/WL30),".",WL59/WL30)</f>
        <v>.</v>
      </c>
      <c r="WN61" s="56"/>
      <c r="WO61" s="184">
        <f>SUM(WO59)</f>
        <v>0</v>
      </c>
      <c r="WP61" s="207" t="str">
        <f>IF(ISERROR(WO59/WO30),".",WO59/WO30)</f>
        <v>.</v>
      </c>
      <c r="WQ61" s="56"/>
      <c r="WR61" s="184">
        <f>SUM(WR59)</f>
        <v>0</v>
      </c>
      <c r="WS61" s="207" t="str">
        <f>IF(ISERROR(WR59/WR30),".",WR59/WR30)</f>
        <v>.</v>
      </c>
      <c r="WT61" s="56"/>
      <c r="WU61" s="184">
        <f>SUM(WU59)</f>
        <v>0</v>
      </c>
      <c r="WV61" s="207" t="str">
        <f>IF(ISERROR(WU59/WU30),".",WU59/WU30)</f>
        <v>.</v>
      </c>
      <c r="WW61" s="56"/>
      <c r="WX61" s="184">
        <f>SUM(WX59)</f>
        <v>0</v>
      </c>
      <c r="WY61" s="207" t="str">
        <f>IF(ISERROR(WX59/WX30),".",WX59/WX30)</f>
        <v>.</v>
      </c>
      <c r="WZ61" s="56"/>
      <c r="XA61" s="184">
        <f>SUM(XA59)</f>
        <v>0</v>
      </c>
      <c r="XB61" s="207" t="str">
        <f>IF(ISERROR(XA59/XA30),".",XA59/XA30)</f>
        <v>.</v>
      </c>
      <c r="XC61" s="56"/>
      <c r="XD61" s="184">
        <f>SUM(XD59)</f>
        <v>0</v>
      </c>
      <c r="XE61" s="207" t="str">
        <f>IF(ISERROR(XD59/XD30),".",XD59/XD30)</f>
        <v>.</v>
      </c>
      <c r="XF61" s="56"/>
      <c r="XG61" s="184">
        <f>SUM(XG59)</f>
        <v>0</v>
      </c>
      <c r="XH61" s="207" t="str">
        <f>IF(ISERROR(XG59/XG30),".",XG59/XG30)</f>
        <v>.</v>
      </c>
      <c r="XI61" s="56"/>
      <c r="XJ61" s="184">
        <f>SUM(XJ59)</f>
        <v>0</v>
      </c>
      <c r="XK61" s="207" t="str">
        <f>IF(ISERROR(XJ59/XJ30),".",XJ59/XJ30)</f>
        <v>.</v>
      </c>
      <c r="XL61" s="56"/>
      <c r="XM61" s="184">
        <f>SUM(XM59)</f>
        <v>0</v>
      </c>
      <c r="XN61" s="207" t="str">
        <f>IF(ISERROR(XM59/XM30),".",XM59/XM30)</f>
        <v>.</v>
      </c>
      <c r="XO61" s="56"/>
      <c r="XP61" s="184">
        <f>SUM(XP59)</f>
        <v>0</v>
      </c>
      <c r="XQ61" s="207" t="str">
        <f>IF(ISERROR(XP59/XP30),".",XP59/XP30)</f>
        <v>.</v>
      </c>
      <c r="XR61" s="56"/>
      <c r="XS61" s="184">
        <f>SUM(XS59)</f>
        <v>0</v>
      </c>
      <c r="XT61" s="207" t="str">
        <f>IF(ISERROR(XS59/XS30),".",XS59/XS30)</f>
        <v>.</v>
      </c>
      <c r="XU61" s="56"/>
      <c r="XV61" s="184">
        <f>SUM(XV59)</f>
        <v>0</v>
      </c>
      <c r="XW61" s="207" t="str">
        <f>IF(ISERROR(XV59/XV30),".",XV59/XV30)</f>
        <v>.</v>
      </c>
      <c r="XX61" s="56"/>
      <c r="XY61" s="184">
        <f>SUM(XY59)</f>
        <v>0</v>
      </c>
      <c r="XZ61" s="207" t="str">
        <f>IF(ISERROR(XY59/XY30),".",XY59/XY30)</f>
        <v>.</v>
      </c>
      <c r="YA61" s="56"/>
      <c r="YB61" s="184">
        <f>SUM(YB59)</f>
        <v>0</v>
      </c>
      <c r="YC61" s="207" t="str">
        <f>IF(ISERROR(YB59/YB30),".",YB59/YB30)</f>
        <v>.</v>
      </c>
      <c r="YD61" s="56"/>
      <c r="YE61" s="184">
        <f>SUM(YE59)</f>
        <v>0</v>
      </c>
      <c r="YF61" s="207" t="str">
        <f>IF(ISERROR(YE59/YE30),".",YE59/YE30)</f>
        <v>.</v>
      </c>
      <c r="YG61" s="56"/>
      <c r="YH61" s="184">
        <f>SUM(YH59)</f>
        <v>0</v>
      </c>
      <c r="YI61" s="207" t="str">
        <f>IF(ISERROR(YH59/YH30),".",YH59/YH30)</f>
        <v>.</v>
      </c>
      <c r="YJ61" s="56"/>
      <c r="YK61" s="184">
        <f>SUM(YK59)</f>
        <v>0</v>
      </c>
      <c r="YL61" s="207" t="str">
        <f>IF(ISERROR(YK59/YK30),".",YK59/YK30)</f>
        <v>.</v>
      </c>
      <c r="YM61" s="56"/>
      <c r="YN61" s="184">
        <f>SUM(YN59)</f>
        <v>0</v>
      </c>
      <c r="YO61" s="207" t="str">
        <f>IF(ISERROR(YN59/YN30),".",YN59/YN30)</f>
        <v>.</v>
      </c>
      <c r="YP61" s="56"/>
      <c r="YQ61" s="184">
        <f>SUM(YQ59)</f>
        <v>0</v>
      </c>
      <c r="YR61" s="207" t="str">
        <f>IF(ISERROR(YQ59/YQ30),".",YQ59/YQ30)</f>
        <v>.</v>
      </c>
      <c r="YS61" s="56"/>
      <c r="YT61" s="184">
        <f>SUM(YT59)</f>
        <v>0</v>
      </c>
      <c r="YU61" s="207" t="str">
        <f>IF(ISERROR(YT59/YT30),".",YT59/YT30)</f>
        <v>.</v>
      </c>
      <c r="YV61" s="56"/>
      <c r="YW61" s="184">
        <f>SUM(YW59)</f>
        <v>0</v>
      </c>
      <c r="YX61" s="207" t="str">
        <f>IF(ISERROR(YW59/YW30),".",YW59/YW30)</f>
        <v>.</v>
      </c>
      <c r="YY61" s="56"/>
      <c r="YZ61" s="184">
        <f>SUM(YZ59)</f>
        <v>0</v>
      </c>
      <c r="ZA61" s="207" t="str">
        <f>IF(ISERROR(YZ59/YZ30),".",YZ59/YZ30)</f>
        <v>.</v>
      </c>
      <c r="ZB61" s="56"/>
      <c r="ZC61" s="184">
        <f>SUM(ZC59)</f>
        <v>0</v>
      </c>
      <c r="ZD61" s="207" t="str">
        <f>IF(ISERROR(ZC59/ZC30),".",ZC59/ZC30)</f>
        <v>.</v>
      </c>
      <c r="ZE61" s="56"/>
      <c r="ZF61" s="184">
        <f>SUM(ZF59)</f>
        <v>0</v>
      </c>
      <c r="ZG61" s="207" t="str">
        <f>IF(ISERROR(ZF59/ZF30),".",ZF59/ZF30)</f>
        <v>.</v>
      </c>
      <c r="ZH61" s="56"/>
      <c r="ZI61" s="184">
        <f>SUM(ZI59)</f>
        <v>0</v>
      </c>
      <c r="ZJ61" s="207" t="str">
        <f>IF(ISERROR(ZI59/ZI30),".",ZI59/ZI30)</f>
        <v>.</v>
      </c>
      <c r="ZK61" s="56"/>
      <c r="ZL61" s="184">
        <f>SUM(ZL59)</f>
        <v>0</v>
      </c>
      <c r="ZM61" s="207" t="str">
        <f>IF(ISERROR(ZL59/ZL30),".",ZL59/ZL30)</f>
        <v>.</v>
      </c>
      <c r="ZN61" s="56"/>
      <c r="ZO61" s="184">
        <f>SUM(ZO59)</f>
        <v>0</v>
      </c>
      <c r="ZP61" s="207" t="str">
        <f>IF(ISERROR(ZO59/ZO30),".",ZO59/ZO30)</f>
        <v>.</v>
      </c>
      <c r="ZQ61" s="56"/>
      <c r="ZR61" s="184">
        <f>SUM(ZR59)</f>
        <v>0</v>
      </c>
      <c r="ZS61" s="207" t="str">
        <f>IF(ISERROR(ZR59/ZR30),".",ZR59/ZR30)</f>
        <v>.</v>
      </c>
      <c r="ZT61" s="56"/>
      <c r="ZU61" s="184">
        <f>SUM(ZU59)</f>
        <v>0</v>
      </c>
      <c r="ZV61" s="207" t="str">
        <f>IF(ISERROR(ZU59/ZU30),".",ZU59/ZU30)</f>
        <v>.</v>
      </c>
      <c r="ZW61" s="56"/>
      <c r="ZX61" s="184">
        <f>SUM(ZX59)</f>
        <v>0</v>
      </c>
      <c r="ZY61" s="207" t="str">
        <f>IF(ISERROR(ZX59/ZX30),".",ZX59/ZX30)</f>
        <v>.</v>
      </c>
      <c r="ZZ61" s="56"/>
      <c r="AAA61" s="184">
        <f>SUM(AAA59)</f>
        <v>0</v>
      </c>
      <c r="AAB61" s="207" t="str">
        <f>IF(ISERROR(AAA59/AAA30),".",AAA59/AAA30)</f>
        <v>.</v>
      </c>
      <c r="AAC61" s="56"/>
      <c r="AAD61" s="184">
        <f>SUM(AAD59)</f>
        <v>0</v>
      </c>
      <c r="AAE61" s="207" t="str">
        <f>IF(ISERROR(AAD59/AAD30),".",AAD59/AAD30)</f>
        <v>.</v>
      </c>
      <c r="AAF61" s="56"/>
      <c r="AAG61" s="184">
        <f>SUM(AAG59)</f>
        <v>0</v>
      </c>
      <c r="AAH61" s="207" t="str">
        <f>IF(ISERROR(AAG59/AAG30),".",AAG59/AAG30)</f>
        <v>.</v>
      </c>
      <c r="AAI61" s="56"/>
      <c r="AAJ61" s="184">
        <f>SUM(AAJ59)</f>
        <v>0</v>
      </c>
      <c r="AAK61" s="207" t="str">
        <f>IF(ISERROR(AAJ59/AAJ30),".",AAJ59/AAJ30)</f>
        <v>.</v>
      </c>
      <c r="AAL61" s="56"/>
      <c r="AAM61" s="184">
        <f>SUM(AAM59)</f>
        <v>0</v>
      </c>
      <c r="AAN61" s="207" t="str">
        <f>IF(ISERROR(AAM59/AAM30),".",AAM59/AAM30)</f>
        <v>.</v>
      </c>
      <c r="AAO61" s="56"/>
      <c r="AAP61" s="184">
        <f>SUM(AAP59)</f>
        <v>0</v>
      </c>
      <c r="AAQ61" s="207" t="str">
        <f>IF(ISERROR(AAP59/AAP30),".",AAP59/AAP30)</f>
        <v>.</v>
      </c>
      <c r="AAR61" s="56"/>
      <c r="AAS61" s="184">
        <f>SUM(AAS59)</f>
        <v>0</v>
      </c>
      <c r="AAT61" s="207" t="str">
        <f>IF(ISERROR(AAS59/AAS30),".",AAS59/AAS30)</f>
        <v>.</v>
      </c>
      <c r="AAU61" s="56"/>
      <c r="AAV61" s="184">
        <f>SUM(AAV59)</f>
        <v>0</v>
      </c>
      <c r="AAW61" s="207" t="str">
        <f>IF(ISERROR(AAV59/AAV30),".",AAV59/AAV30)</f>
        <v>.</v>
      </c>
      <c r="AAX61" s="56"/>
      <c r="AAY61" s="184">
        <f>SUM(AAY59)</f>
        <v>0</v>
      </c>
      <c r="AAZ61" s="207" t="str">
        <f>IF(ISERROR(AAY59/AAY30),".",AAY59/AAY30)</f>
        <v>.</v>
      </c>
      <c r="ABA61" s="56"/>
      <c r="ABB61" s="184">
        <f>SUM(ABB59)</f>
        <v>0</v>
      </c>
      <c r="ABC61" s="207" t="str">
        <f>IF(ISERROR(ABB59/ABB30),".",ABB59/ABB30)</f>
        <v>.</v>
      </c>
      <c r="ABD61" s="56"/>
      <c r="ABE61" s="184">
        <f>SUM(ABE59)</f>
        <v>0</v>
      </c>
      <c r="ABF61" s="207" t="str">
        <f>IF(ISERROR(ABE59/ABE30),".",ABE59/ABE30)</f>
        <v>.</v>
      </c>
      <c r="ABG61" s="56"/>
      <c r="ABH61" s="184">
        <f>SUM(ABH59)</f>
        <v>0</v>
      </c>
      <c r="ABI61" s="207" t="str">
        <f>IF(ISERROR(ABH59/ABH30),".",ABH59/ABH30)</f>
        <v>.</v>
      </c>
      <c r="ABJ61" s="56"/>
      <c r="ABK61" s="184">
        <f>SUM(ABK59)</f>
        <v>0</v>
      </c>
      <c r="ABL61" s="207" t="str">
        <f>IF(ISERROR(ABK59/ABK30),".",ABK59/ABK30)</f>
        <v>.</v>
      </c>
      <c r="ABM61" s="56"/>
      <c r="ABN61" s="184">
        <f>SUM(ABN59)</f>
        <v>0</v>
      </c>
      <c r="ABO61" s="207" t="str">
        <f>IF(ISERROR(ABN59/ABN30),".",ABN59/ABN30)</f>
        <v>.</v>
      </c>
      <c r="ABP61" s="56"/>
      <c r="ABQ61" s="184">
        <f>SUM(ABQ59)</f>
        <v>0</v>
      </c>
      <c r="ABR61" s="207" t="str">
        <f>IF(ISERROR(ABQ59/ABQ30),".",ABQ59/ABQ30)</f>
        <v>.</v>
      </c>
      <c r="ABS61" s="56"/>
      <c r="ABT61" s="184">
        <f>SUM(ABT59)</f>
        <v>0</v>
      </c>
      <c r="ABU61" s="207" t="str">
        <f>IF(ISERROR(ABT59/ABT30),".",ABT59/ABT30)</f>
        <v>.</v>
      </c>
      <c r="ABV61" s="56"/>
      <c r="ABW61" s="184">
        <f>SUM(ABW59)</f>
        <v>0</v>
      </c>
      <c r="ABX61" s="207" t="str">
        <f>IF(ISERROR(ABW59/ABW30),".",ABW59/ABW30)</f>
        <v>.</v>
      </c>
      <c r="ABY61" s="56"/>
      <c r="ABZ61" s="184">
        <f>SUM(ABZ59)</f>
        <v>0</v>
      </c>
      <c r="ACA61" s="207" t="str">
        <f>IF(ISERROR(ABZ59/ABZ30),".",ABZ59/ABZ30)</f>
        <v>.</v>
      </c>
      <c r="ACB61" s="56"/>
      <c r="ACC61" s="184">
        <f>SUM(ACC59)</f>
        <v>0</v>
      </c>
      <c r="ACD61" s="207" t="str">
        <f>IF(ISERROR(ACC59/ACC30),".",ACC59/ACC30)</f>
        <v>.</v>
      </c>
      <c r="ACE61" s="56"/>
      <c r="ACF61" s="184">
        <f>SUM(ACF59)</f>
        <v>0</v>
      </c>
      <c r="ACG61" s="207" t="str">
        <f>IF(ISERROR(ACF59/ACF30),".",ACF59/ACF30)</f>
        <v>.</v>
      </c>
      <c r="ACH61" s="56"/>
      <c r="ACI61" s="184">
        <f>SUM(ACI59)</f>
        <v>0</v>
      </c>
      <c r="ACJ61" s="207" t="str">
        <f>IF(ISERROR(ACI59/ACI30),".",ACI59/ACI30)</f>
        <v>.</v>
      </c>
      <c r="ACK61" s="56"/>
      <c r="ACL61" s="184">
        <f>SUM(ACL59)</f>
        <v>0</v>
      </c>
      <c r="ACM61" s="207" t="str">
        <f>IF(ISERROR(ACL59/ACL30),".",ACL59/ACL30)</f>
        <v>.</v>
      </c>
      <c r="ACN61" s="56"/>
      <c r="ACO61" s="184">
        <f>SUM(ACO59)</f>
        <v>0</v>
      </c>
      <c r="ACP61" s="207" t="str">
        <f>IF(ISERROR(ACO59/ACO30),".",ACO59/ACO30)</f>
        <v>.</v>
      </c>
      <c r="ACQ61" s="56"/>
      <c r="ACR61" s="184">
        <f>SUM(ACR59)</f>
        <v>0</v>
      </c>
      <c r="ACS61" s="207" t="str">
        <f>IF(ISERROR(ACR59/ACR30),".",ACR59/ACR30)</f>
        <v>.</v>
      </c>
      <c r="ACT61" s="56"/>
      <c r="ACU61" s="184">
        <f>SUM(ACU59)</f>
        <v>0</v>
      </c>
      <c r="ACV61" s="207" t="str">
        <f>IF(ISERROR(ACU59/ACU30),".",ACU59/ACU30)</f>
        <v>.</v>
      </c>
      <c r="ACW61" s="56"/>
      <c r="ACX61" s="184">
        <f>SUM(ACX59)</f>
        <v>0</v>
      </c>
      <c r="ACY61" s="207" t="str">
        <f>IF(ISERROR(ACX59/ACX30),".",ACX59/ACX30)</f>
        <v>.</v>
      </c>
      <c r="ACZ61" s="56"/>
      <c r="ADA61" s="184">
        <f>SUM(ADA59)</f>
        <v>0</v>
      </c>
      <c r="ADB61" s="207" t="str">
        <f>IF(ISERROR(ADA59/ADA30),".",ADA59/ADA30)</f>
        <v>.</v>
      </c>
      <c r="ADC61" s="56"/>
      <c r="ADD61" s="184">
        <f>SUM(ADD59)</f>
        <v>0</v>
      </c>
      <c r="ADE61" s="207" t="str">
        <f>IF(ISERROR(ADD59/ADD30),".",ADD59/ADD30)</f>
        <v>.</v>
      </c>
      <c r="ADF61" s="56"/>
      <c r="ADG61" s="184">
        <f>SUM(ADG59)</f>
        <v>0</v>
      </c>
      <c r="ADH61" s="207" t="str">
        <f>IF(ISERROR(ADG59/ADG30),".",ADG59/ADG30)</f>
        <v>.</v>
      </c>
      <c r="ADI61" s="56"/>
      <c r="ADJ61" s="184">
        <f>SUM(ADJ59)</f>
        <v>0</v>
      </c>
      <c r="ADK61" s="207" t="str">
        <f>IF(ISERROR(ADJ59/ADJ30),".",ADJ59/ADJ30)</f>
        <v>.</v>
      </c>
      <c r="ADL61" s="56"/>
      <c r="ADM61" s="184">
        <f>SUM(ADM59)</f>
        <v>0</v>
      </c>
      <c r="ADN61" s="207" t="str">
        <f>IF(ISERROR(ADM59/ADM30),".",ADM59/ADM30)</f>
        <v>.</v>
      </c>
      <c r="ADO61" s="56"/>
      <c r="ADP61" s="184">
        <f>SUM(ADP59)</f>
        <v>0</v>
      </c>
      <c r="ADQ61" s="207" t="str">
        <f>IF(ISERROR(ADP59/ADP30),".",ADP59/ADP30)</f>
        <v>.</v>
      </c>
      <c r="ADR61" s="56"/>
      <c r="ADS61" s="184">
        <f>SUM(ADS59)</f>
        <v>0</v>
      </c>
      <c r="ADT61" s="207" t="str">
        <f>IF(ISERROR(ADS59/ADS30),".",ADS59/ADS30)</f>
        <v>.</v>
      </c>
      <c r="ADU61" s="56"/>
      <c r="ADV61" s="184">
        <f>SUM(ADV59)</f>
        <v>0</v>
      </c>
      <c r="ADW61" s="207" t="str">
        <f>IF(ISERROR(ADV59/ADV30),".",ADV59/ADV30)</f>
        <v>.</v>
      </c>
      <c r="ADX61" s="56"/>
      <c r="ADY61" s="184">
        <f>SUM(ADY59)</f>
        <v>0</v>
      </c>
      <c r="ADZ61" s="207" t="str">
        <f>IF(ISERROR(ADY59/ADY30),".",ADY59/ADY30)</f>
        <v>.</v>
      </c>
      <c r="AEA61" s="56"/>
      <c r="AEB61" s="184">
        <f>SUM(AEB59)</f>
        <v>0</v>
      </c>
      <c r="AEC61" s="207" t="str">
        <f>IF(ISERROR(AEB59/AEB30),".",AEB59/AEB30)</f>
        <v>.</v>
      </c>
      <c r="AED61" s="56"/>
      <c r="AEE61" s="184">
        <f>SUM(AEE59)</f>
        <v>0</v>
      </c>
      <c r="AEF61" s="207" t="str">
        <f>IF(ISERROR(AEE59/AEE30),".",AEE59/AEE30)</f>
        <v>.</v>
      </c>
      <c r="AEG61" s="56"/>
      <c r="AEH61" s="184">
        <f>SUM(AEH59)</f>
        <v>0</v>
      </c>
      <c r="AEI61" s="207" t="str">
        <f>IF(ISERROR(AEH59/AEH30),".",AEH59/AEH30)</f>
        <v>.</v>
      </c>
      <c r="AEJ61" s="56"/>
      <c r="AEK61" s="184">
        <f>SUM(AEK59)</f>
        <v>0</v>
      </c>
      <c r="AEL61" s="207" t="str">
        <f>IF(ISERROR(AEK59/AEK30),".",AEK59/AEK30)</f>
        <v>.</v>
      </c>
      <c r="AEM61" s="56"/>
      <c r="AEN61" s="184">
        <f>SUM(AEN59)</f>
        <v>0</v>
      </c>
      <c r="AEO61" s="207" t="str">
        <f>IF(ISERROR(AEN59/AEN30),".",AEN59/AEN30)</f>
        <v>.</v>
      </c>
      <c r="AEP61" s="56"/>
      <c r="AEQ61" s="184">
        <f>SUM(AEQ59)</f>
        <v>0</v>
      </c>
      <c r="AER61" s="207" t="str">
        <f>IF(ISERROR(AEQ59/AEQ30),".",AEQ59/AEQ30)</f>
        <v>.</v>
      </c>
      <c r="AES61" s="56"/>
      <c r="AET61" s="184">
        <f>SUM(AET59)</f>
        <v>0</v>
      </c>
      <c r="AEU61" s="207" t="str">
        <f>IF(ISERROR(AET59/AET30),".",AET59/AET30)</f>
        <v>.</v>
      </c>
      <c r="AEV61" s="56"/>
      <c r="AEW61" s="184">
        <f>SUM(AEW59)</f>
        <v>0</v>
      </c>
      <c r="AEX61" s="207" t="str">
        <f>IF(ISERROR(AEW59/AEW30),".",AEW59/AEW30)</f>
        <v>.</v>
      </c>
      <c r="AEY61" s="56"/>
      <c r="AEZ61" s="184">
        <f>SUM(AEZ59)</f>
        <v>0</v>
      </c>
      <c r="AFA61" s="207" t="str">
        <f>IF(ISERROR(AEZ59/AEZ30),".",AEZ59/AEZ30)</f>
        <v>.</v>
      </c>
      <c r="AFB61" s="56"/>
      <c r="AFC61" s="184">
        <f>SUM(AFC59)</f>
        <v>0</v>
      </c>
      <c r="AFD61" s="207" t="str">
        <f>IF(ISERROR(AFC59/AFC30),".",AFC59/AFC30)</f>
        <v>.</v>
      </c>
      <c r="AFE61" s="56"/>
      <c r="AFF61" s="184">
        <f>SUM(AFF59)</f>
        <v>0</v>
      </c>
      <c r="AFG61" s="207" t="str">
        <f>IF(ISERROR(AFF59/AFF30),".",AFF59/AFF30)</f>
        <v>.</v>
      </c>
      <c r="AFH61" s="56"/>
      <c r="AFI61" s="184">
        <f>SUM(AFI59)</f>
        <v>0</v>
      </c>
      <c r="AFJ61" s="207" t="str">
        <f>IF(ISERROR(AFI59/AFI30),".",AFI59/AFI30)</f>
        <v>.</v>
      </c>
      <c r="AFK61" s="56"/>
      <c r="AFL61" s="184">
        <f>SUM(AFL59)</f>
        <v>0</v>
      </c>
      <c r="AFM61" s="207" t="str">
        <f>IF(ISERROR(AFL59/AFL30),".",AFL59/AFL30)</f>
        <v>.</v>
      </c>
      <c r="AFN61" s="56"/>
      <c r="AFO61" s="184">
        <f>SUM(AFO59)</f>
        <v>0</v>
      </c>
      <c r="AFP61" s="207" t="str">
        <f>IF(ISERROR(AFO59/AFO30),".",AFO59/AFO30)</f>
        <v>.</v>
      </c>
      <c r="AFQ61" s="56"/>
      <c r="AFR61" s="184">
        <f>SUM(AFR59)</f>
        <v>0</v>
      </c>
      <c r="AFS61" s="207" t="str">
        <f>IF(ISERROR(AFR59/AFR30),".",AFR59/AFR30)</f>
        <v>.</v>
      </c>
      <c r="AFT61" s="56"/>
      <c r="AFU61" s="184">
        <f>SUM(AFU59)</f>
        <v>0</v>
      </c>
      <c r="AFV61" s="207" t="str">
        <f>IF(ISERROR(AFU59/AFU30),".",AFU59/AFU30)</f>
        <v>.</v>
      </c>
      <c r="AFW61" s="56"/>
      <c r="AFX61" s="184">
        <f>SUM(AFX59)</f>
        <v>0</v>
      </c>
      <c r="AFY61" s="207" t="str">
        <f>IF(ISERROR(AFX59/AFX30),".",AFX59/AFX30)</f>
        <v>.</v>
      </c>
      <c r="AFZ61" s="56"/>
      <c r="AGA61" s="184">
        <f>SUM(AGA59)</f>
        <v>0</v>
      </c>
      <c r="AGB61" s="207" t="str">
        <f>IF(ISERROR(AGA59/AGA30),".",AGA59/AGA30)</f>
        <v>.</v>
      </c>
      <c r="AGC61" s="56"/>
      <c r="AGD61" s="184">
        <f>SUM(AGD59)</f>
        <v>0</v>
      </c>
      <c r="AGE61" s="207" t="str">
        <f>IF(ISERROR(AGD59/AGD30),".",AGD59/AGD30)</f>
        <v>.</v>
      </c>
      <c r="AGF61" s="56"/>
      <c r="AGG61" s="184">
        <f>SUM(AGG59)</f>
        <v>0</v>
      </c>
      <c r="AGH61" s="207" t="str">
        <f>IF(ISERROR(AGG59/AGG30),".",AGG59/AGG30)</f>
        <v>.</v>
      </c>
      <c r="AGI61" s="56"/>
      <c r="AGJ61" s="184">
        <f>SUM(AGJ59)</f>
        <v>0</v>
      </c>
      <c r="AGK61" s="207" t="str">
        <f>IF(ISERROR(AGJ59/AGJ30),".",AGJ59/AGJ30)</f>
        <v>.</v>
      </c>
      <c r="AGL61" s="56"/>
      <c r="AGM61" s="184">
        <f>SUM(AGM59)</f>
        <v>0</v>
      </c>
      <c r="AGN61" s="207" t="str">
        <f>IF(ISERROR(AGM59/AGM30),".",AGM59/AGM30)</f>
        <v>.</v>
      </c>
      <c r="AGO61" s="56"/>
      <c r="AGP61" s="184">
        <f>SUM(AGP59)</f>
        <v>0</v>
      </c>
      <c r="AGQ61" s="207" t="str">
        <f>IF(ISERROR(AGP59/AGP30),".",AGP59/AGP30)</f>
        <v>.</v>
      </c>
      <c r="AGR61" s="56"/>
      <c r="AGS61" s="184">
        <f>SUM(AGS59)</f>
        <v>0</v>
      </c>
      <c r="AGT61" s="207" t="str">
        <f>IF(ISERROR(AGS59/AGS30),".",AGS59/AGS30)</f>
        <v>.</v>
      </c>
      <c r="AGU61" s="56"/>
      <c r="AGV61" s="184">
        <f>SUM(AGV59)</f>
        <v>0</v>
      </c>
      <c r="AGW61" s="207" t="str">
        <f>IF(ISERROR(AGV59/AGV30),".",AGV59/AGV30)</f>
        <v>.</v>
      </c>
      <c r="AGX61" s="56"/>
      <c r="AGY61" s="184">
        <f>SUM(AGY59)</f>
        <v>0</v>
      </c>
      <c r="AGZ61" s="207" t="str">
        <f>IF(ISERROR(AGY59/AGY30),".",AGY59/AGY30)</f>
        <v>.</v>
      </c>
      <c r="AHA61" s="56"/>
      <c r="AHB61" s="184">
        <f>SUM(AHB59)</f>
        <v>0</v>
      </c>
      <c r="AHC61" s="207" t="str">
        <f>IF(ISERROR(AHB59/AHB30),".",AHB59/AHB30)</f>
        <v>.</v>
      </c>
      <c r="AHD61" s="56"/>
      <c r="AHE61" s="184">
        <f>SUM(AHE59)</f>
        <v>0</v>
      </c>
      <c r="AHF61" s="207" t="str">
        <f>IF(ISERROR(AHE59/AHE30),".",AHE59/AHE30)</f>
        <v>.</v>
      </c>
      <c r="AHG61" s="56"/>
      <c r="AHH61" s="184">
        <f>SUM(AHH59)</f>
        <v>0</v>
      </c>
      <c r="AHI61" s="207" t="str">
        <f>IF(ISERROR(AHH59/AHH30),".",AHH59/AHH30)</f>
        <v>.</v>
      </c>
      <c r="AHJ61" s="56"/>
      <c r="AHK61" s="184">
        <f>SUM(AHK59)</f>
        <v>0</v>
      </c>
      <c r="AHL61" s="207" t="str">
        <f>IF(ISERROR(AHK59/AHK30),".",AHK59/AHK30)</f>
        <v>.</v>
      </c>
      <c r="AHM61" s="56"/>
      <c r="AHN61" s="184">
        <f>SUM(AHN59)</f>
        <v>0</v>
      </c>
      <c r="AHO61" s="207" t="str">
        <f>IF(ISERROR(AHN59/AHN30),".",AHN59/AHN30)</f>
        <v>.</v>
      </c>
      <c r="AHP61" s="56"/>
      <c r="AHQ61" s="184">
        <f>SUM(AHQ59)</f>
        <v>0</v>
      </c>
      <c r="AHR61" s="207" t="str">
        <f>IF(ISERROR(AHQ59/AHQ30),".",AHQ59/AHQ30)</f>
        <v>.</v>
      </c>
      <c r="AHS61" s="56"/>
      <c r="AHT61" s="184">
        <f>SUM(AHT59)</f>
        <v>0</v>
      </c>
      <c r="AHU61" s="207" t="str">
        <f>IF(ISERROR(AHT59/AHT30),".",AHT59/AHT30)</f>
        <v>.</v>
      </c>
      <c r="AHV61" s="56"/>
    </row>
    <row r="62" spans="2:906" s="15" customFormat="1" x14ac:dyDescent="0.2">
      <c r="B62" s="16"/>
      <c r="D62" s="63"/>
      <c r="E62" s="99"/>
      <c r="F62" s="50"/>
      <c r="G62" s="63"/>
      <c r="H62" s="99"/>
      <c r="I62" s="50"/>
      <c r="J62" s="63"/>
      <c r="K62" s="99"/>
      <c r="L62" s="50"/>
      <c r="M62" s="63"/>
      <c r="N62" s="99"/>
      <c r="O62" s="50"/>
      <c r="P62" s="63"/>
      <c r="Q62" s="99"/>
      <c r="R62" s="50"/>
      <c r="S62" s="63"/>
      <c r="T62" s="99"/>
      <c r="U62" s="50"/>
      <c r="V62" s="63"/>
      <c r="W62" s="99"/>
      <c r="X62" s="50"/>
      <c r="Y62" s="63"/>
      <c r="Z62" s="99"/>
      <c r="AA62" s="50"/>
      <c r="AB62" s="63"/>
      <c r="AC62" s="99"/>
      <c r="AD62" s="50"/>
      <c r="AE62" s="63"/>
      <c r="AF62" s="99"/>
      <c r="AG62" s="50"/>
      <c r="AH62" s="63"/>
      <c r="AI62" s="99"/>
      <c r="AJ62" s="50"/>
      <c r="AK62" s="63"/>
      <c r="AL62" s="99"/>
      <c r="AM62" s="50"/>
      <c r="AN62" s="63"/>
      <c r="AO62" s="99"/>
      <c r="AP62" s="50"/>
      <c r="AQ62" s="63"/>
      <c r="AR62" s="99"/>
      <c r="AS62" s="50"/>
      <c r="AT62" s="63"/>
      <c r="AU62" s="99"/>
      <c r="AV62" s="50"/>
      <c r="AW62" s="63"/>
      <c r="AX62" s="99"/>
      <c r="AY62" s="50"/>
      <c r="AZ62" s="63"/>
      <c r="BA62" s="99"/>
      <c r="BB62" s="50"/>
      <c r="BC62" s="63"/>
      <c r="BD62" s="99"/>
      <c r="BE62" s="50"/>
      <c r="BF62" s="63"/>
      <c r="BG62" s="99"/>
      <c r="BH62" s="50"/>
      <c r="BI62" s="63"/>
      <c r="BJ62" s="99"/>
      <c r="BK62" s="50"/>
      <c r="BL62" s="63"/>
      <c r="BM62" s="99"/>
      <c r="BN62" s="50"/>
      <c r="BO62" s="63"/>
      <c r="BP62" s="99"/>
      <c r="BQ62" s="50"/>
      <c r="BR62" s="63"/>
      <c r="BS62" s="99"/>
      <c r="BT62" s="50"/>
      <c r="BU62" s="63"/>
      <c r="BV62" s="99"/>
      <c r="BW62" s="50"/>
      <c r="BX62" s="63"/>
      <c r="BY62" s="99"/>
      <c r="BZ62" s="50"/>
      <c r="CA62" s="63"/>
      <c r="CB62" s="99"/>
      <c r="CC62" s="50"/>
      <c r="CD62" s="63"/>
      <c r="CE62" s="99"/>
      <c r="CF62" s="50"/>
      <c r="CG62" s="63"/>
      <c r="CH62" s="99"/>
      <c r="CI62" s="50"/>
      <c r="CJ62" s="63"/>
      <c r="CK62" s="99"/>
      <c r="CL62" s="50"/>
      <c r="CM62" s="63"/>
      <c r="CN62" s="99"/>
      <c r="CO62" s="50"/>
      <c r="CP62" s="63"/>
      <c r="CQ62" s="99"/>
      <c r="CR62" s="50"/>
      <c r="CS62" s="63"/>
      <c r="CT62" s="99"/>
      <c r="CU62" s="50"/>
      <c r="CV62" s="63"/>
      <c r="CW62" s="99"/>
      <c r="CX62" s="50"/>
      <c r="CY62" s="63"/>
      <c r="CZ62" s="99"/>
      <c r="DA62" s="50"/>
      <c r="DB62" s="63"/>
      <c r="DC62" s="99"/>
      <c r="DD62" s="50"/>
      <c r="DE62" s="63"/>
      <c r="DF62" s="99"/>
      <c r="DG62" s="50"/>
      <c r="DH62" s="63"/>
      <c r="DI62" s="99"/>
      <c r="DJ62" s="50"/>
      <c r="DK62" s="63"/>
      <c r="DL62" s="99"/>
      <c r="DM62" s="50"/>
      <c r="DN62" s="63"/>
      <c r="DO62" s="99"/>
      <c r="DP62" s="50"/>
      <c r="DQ62" s="63"/>
      <c r="DR62" s="99"/>
      <c r="DS62" s="50"/>
      <c r="DT62" s="63"/>
      <c r="DU62" s="99"/>
      <c r="DV62" s="50"/>
      <c r="DW62" s="63"/>
      <c r="DX62" s="99"/>
      <c r="DY62" s="50"/>
      <c r="DZ62" s="63"/>
      <c r="EA62" s="99"/>
      <c r="EB62" s="50"/>
      <c r="EC62" s="63"/>
      <c r="ED62" s="99"/>
      <c r="EE62" s="50"/>
      <c r="EF62" s="63"/>
      <c r="EG62" s="99"/>
      <c r="EH62" s="50"/>
      <c r="EI62" s="63"/>
      <c r="EJ62" s="99"/>
      <c r="EK62" s="50"/>
      <c r="EL62" s="63"/>
      <c r="EM62" s="99"/>
      <c r="EN62" s="50"/>
      <c r="EO62" s="63"/>
      <c r="EP62" s="99"/>
      <c r="EQ62" s="50"/>
      <c r="ER62" s="63"/>
      <c r="ES62" s="99"/>
      <c r="ET62" s="50"/>
      <c r="EU62" s="63"/>
      <c r="EV62" s="99"/>
      <c r="EW62" s="50"/>
      <c r="EX62" s="63"/>
      <c r="EY62" s="99"/>
      <c r="EZ62" s="50"/>
      <c r="FA62" s="63"/>
      <c r="FB62" s="99"/>
      <c r="FC62" s="50"/>
      <c r="FD62" s="63"/>
      <c r="FE62" s="99"/>
      <c r="FF62" s="50"/>
      <c r="FG62" s="63"/>
      <c r="FH62" s="99"/>
      <c r="FI62" s="50"/>
      <c r="FJ62" s="63"/>
      <c r="FK62" s="99"/>
      <c r="FL62" s="50"/>
      <c r="FM62" s="63"/>
      <c r="FN62" s="99"/>
      <c r="FO62" s="50"/>
      <c r="FP62" s="63"/>
      <c r="FQ62" s="99"/>
      <c r="FR62" s="50"/>
      <c r="FS62" s="63"/>
      <c r="FT62" s="99"/>
      <c r="FU62" s="50"/>
      <c r="FV62" s="63"/>
      <c r="FW62" s="99"/>
      <c r="FX62" s="50"/>
      <c r="FY62" s="63"/>
      <c r="FZ62" s="99"/>
      <c r="GA62" s="50"/>
      <c r="GB62" s="63"/>
      <c r="GC62" s="99"/>
      <c r="GD62" s="50"/>
      <c r="GE62" s="63"/>
      <c r="GF62" s="99"/>
      <c r="GG62" s="50"/>
      <c r="GH62" s="63"/>
      <c r="GI62" s="99"/>
      <c r="GJ62" s="50"/>
      <c r="GK62" s="63"/>
      <c r="GL62" s="99"/>
      <c r="GM62" s="50"/>
      <c r="GN62" s="63"/>
      <c r="GO62" s="99"/>
      <c r="GP62" s="50"/>
      <c r="GQ62" s="63"/>
      <c r="GR62" s="99"/>
      <c r="GS62" s="50"/>
      <c r="GT62" s="63"/>
      <c r="GU62" s="99"/>
      <c r="GV62" s="50"/>
      <c r="GW62" s="63"/>
      <c r="GX62" s="99"/>
      <c r="GY62" s="50"/>
      <c r="GZ62" s="63"/>
      <c r="HA62" s="99"/>
      <c r="HB62" s="50"/>
      <c r="HC62" s="63"/>
      <c r="HD62" s="99"/>
      <c r="HE62" s="50"/>
      <c r="HF62" s="63"/>
      <c r="HG62" s="99"/>
      <c r="HH62" s="50"/>
      <c r="HI62" s="63"/>
      <c r="HJ62" s="99"/>
      <c r="HK62" s="50"/>
      <c r="HL62" s="63"/>
      <c r="HM62" s="99"/>
      <c r="HN62" s="50"/>
      <c r="HO62" s="63"/>
      <c r="HP62" s="99"/>
      <c r="HQ62" s="50"/>
      <c r="HR62" s="63"/>
      <c r="HS62" s="99"/>
      <c r="HT62" s="50"/>
      <c r="HU62" s="63"/>
      <c r="HV62" s="99"/>
      <c r="HW62" s="50"/>
      <c r="HX62" s="63"/>
      <c r="HY62" s="99"/>
      <c r="HZ62" s="50"/>
      <c r="IA62" s="63"/>
      <c r="IB62" s="99"/>
      <c r="IC62" s="50"/>
      <c r="ID62" s="63"/>
      <c r="IE62" s="99"/>
      <c r="IF62" s="50"/>
      <c r="IG62" s="63"/>
      <c r="IH62" s="99"/>
      <c r="II62" s="50"/>
      <c r="IJ62" s="63"/>
      <c r="IK62" s="99"/>
      <c r="IL62" s="50"/>
      <c r="IM62" s="63"/>
      <c r="IN62" s="99"/>
      <c r="IO62" s="50"/>
      <c r="IP62" s="63"/>
      <c r="IQ62" s="99"/>
      <c r="IR62" s="50"/>
      <c r="IS62" s="63"/>
      <c r="IT62" s="99"/>
      <c r="IU62" s="50"/>
      <c r="IV62" s="63"/>
      <c r="IW62" s="99"/>
      <c r="IX62" s="50"/>
      <c r="IY62" s="63"/>
      <c r="IZ62" s="99"/>
      <c r="JA62" s="50"/>
      <c r="JB62" s="63"/>
      <c r="JC62" s="99"/>
      <c r="JD62" s="50"/>
      <c r="JE62" s="63"/>
      <c r="JF62" s="99"/>
      <c r="JG62" s="50"/>
      <c r="JH62" s="63"/>
      <c r="JI62" s="99"/>
      <c r="JJ62" s="50"/>
      <c r="JK62" s="63"/>
      <c r="JL62" s="99"/>
      <c r="JM62" s="50"/>
      <c r="JN62" s="63"/>
      <c r="JO62" s="99"/>
      <c r="JP62" s="50"/>
      <c r="JQ62" s="63"/>
      <c r="JR62" s="99"/>
      <c r="JS62" s="50"/>
      <c r="JT62" s="63"/>
      <c r="JU62" s="99"/>
      <c r="JV62" s="50"/>
      <c r="JW62" s="63"/>
      <c r="JX62" s="99"/>
      <c r="JY62" s="50"/>
      <c r="JZ62" s="63"/>
      <c r="KA62" s="99"/>
      <c r="KB62" s="50"/>
      <c r="KC62" s="63"/>
      <c r="KD62" s="99"/>
      <c r="KE62" s="50"/>
      <c r="KF62" s="63"/>
      <c r="KG62" s="99"/>
      <c r="KH62" s="50"/>
      <c r="KI62" s="63"/>
      <c r="KJ62" s="99"/>
      <c r="KK62" s="50"/>
      <c r="KL62" s="63"/>
      <c r="KM62" s="99"/>
      <c r="KN62" s="50"/>
      <c r="KO62" s="63"/>
      <c r="KP62" s="99"/>
      <c r="KQ62" s="50"/>
      <c r="KR62" s="63"/>
      <c r="KS62" s="99"/>
      <c r="KT62" s="50"/>
      <c r="KU62" s="63"/>
      <c r="KV62" s="99"/>
      <c r="KW62" s="50"/>
      <c r="KX62" s="63"/>
      <c r="KY62" s="99"/>
      <c r="KZ62" s="50"/>
      <c r="LA62" s="63"/>
      <c r="LB62" s="99"/>
      <c r="LC62" s="50"/>
      <c r="LD62" s="63"/>
      <c r="LE62" s="99"/>
      <c r="LF62" s="50"/>
      <c r="LG62" s="63"/>
      <c r="LH62" s="99"/>
      <c r="LI62" s="50"/>
      <c r="LJ62" s="63"/>
      <c r="LK62" s="99"/>
      <c r="LL62" s="50"/>
      <c r="LM62" s="63"/>
      <c r="LN62" s="99"/>
      <c r="LO62" s="50"/>
      <c r="LP62" s="63"/>
      <c r="LQ62" s="99"/>
      <c r="LR62" s="50"/>
      <c r="LS62" s="63"/>
      <c r="LT62" s="99"/>
      <c r="LU62" s="50"/>
      <c r="LV62" s="63"/>
      <c r="LW62" s="99"/>
      <c r="LX62" s="50"/>
      <c r="LY62" s="63"/>
      <c r="LZ62" s="99"/>
      <c r="MA62" s="50"/>
      <c r="MB62" s="63"/>
      <c r="MC62" s="99"/>
      <c r="MD62" s="50"/>
      <c r="ME62" s="63"/>
      <c r="MF62" s="99"/>
      <c r="MG62" s="50"/>
      <c r="MH62" s="63"/>
      <c r="MI62" s="99"/>
      <c r="MJ62" s="50"/>
      <c r="MK62" s="63"/>
      <c r="ML62" s="99"/>
      <c r="MM62" s="50"/>
      <c r="MN62" s="63"/>
      <c r="MO62" s="99"/>
      <c r="MP62" s="50"/>
      <c r="MQ62" s="63"/>
      <c r="MR62" s="99"/>
      <c r="MS62" s="50"/>
      <c r="MT62" s="63"/>
      <c r="MU62" s="99"/>
      <c r="MV62" s="50"/>
      <c r="MW62" s="63"/>
      <c r="MX62" s="99"/>
      <c r="MY62" s="50"/>
      <c r="MZ62" s="63"/>
      <c r="NA62" s="99"/>
      <c r="NB62" s="50"/>
      <c r="NC62" s="63"/>
      <c r="ND62" s="99"/>
      <c r="NE62" s="50"/>
      <c r="NF62" s="63"/>
      <c r="NG62" s="99"/>
      <c r="NH62" s="50"/>
      <c r="NI62" s="63"/>
      <c r="NJ62" s="99"/>
      <c r="NK62" s="50"/>
      <c r="NL62" s="63"/>
      <c r="NM62" s="99"/>
      <c r="NN62" s="50"/>
      <c r="NO62" s="63"/>
      <c r="NP62" s="99"/>
      <c r="NQ62" s="50"/>
      <c r="NR62" s="63"/>
      <c r="NS62" s="99"/>
      <c r="NT62" s="50"/>
      <c r="NU62" s="63"/>
      <c r="NV62" s="99"/>
      <c r="NW62" s="50"/>
      <c r="NX62" s="63"/>
      <c r="NY62" s="99"/>
      <c r="NZ62" s="50"/>
      <c r="OA62" s="63"/>
      <c r="OB62" s="99"/>
      <c r="OC62" s="50"/>
      <c r="OD62" s="63"/>
      <c r="OE62" s="99"/>
      <c r="OF62" s="50"/>
      <c r="OG62" s="63"/>
      <c r="OH62" s="99"/>
      <c r="OI62" s="50"/>
      <c r="OJ62" s="63"/>
      <c r="OK62" s="99"/>
      <c r="OL62" s="50"/>
      <c r="OM62" s="63"/>
      <c r="ON62" s="99"/>
      <c r="OO62" s="50"/>
      <c r="OP62" s="63"/>
      <c r="OQ62" s="99"/>
      <c r="OR62" s="50"/>
      <c r="OS62" s="63"/>
      <c r="OT62" s="99"/>
      <c r="OU62" s="50"/>
      <c r="OV62" s="63"/>
      <c r="OW62" s="99"/>
      <c r="OX62" s="50"/>
      <c r="OY62" s="63"/>
      <c r="OZ62" s="99"/>
      <c r="PA62" s="50"/>
      <c r="PB62" s="63"/>
      <c r="PC62" s="99"/>
      <c r="PD62" s="50"/>
      <c r="PE62" s="63"/>
      <c r="PF62" s="99"/>
      <c r="PG62" s="50"/>
      <c r="PH62" s="63"/>
      <c r="PI62" s="99"/>
      <c r="PJ62" s="50"/>
      <c r="PK62" s="63"/>
      <c r="PL62" s="99"/>
      <c r="PM62" s="50"/>
      <c r="PN62" s="63"/>
      <c r="PO62" s="99"/>
      <c r="PP62" s="50"/>
      <c r="PQ62" s="63"/>
      <c r="PR62" s="99"/>
      <c r="PS62" s="50"/>
      <c r="PT62" s="63"/>
      <c r="PU62" s="99"/>
      <c r="PV62" s="50"/>
      <c r="PW62" s="63"/>
      <c r="PX62" s="99"/>
      <c r="PY62" s="50"/>
      <c r="PZ62" s="63"/>
      <c r="QA62" s="99"/>
      <c r="QB62" s="50"/>
      <c r="QC62" s="63"/>
      <c r="QD62" s="99"/>
      <c r="QE62" s="50"/>
      <c r="QF62" s="63"/>
      <c r="QG62" s="99"/>
      <c r="QH62" s="50"/>
      <c r="QI62" s="63"/>
      <c r="QJ62" s="99"/>
      <c r="QK62" s="50"/>
      <c r="QL62" s="63"/>
      <c r="QM62" s="99"/>
      <c r="QN62" s="50"/>
      <c r="QO62" s="63"/>
      <c r="QP62" s="99"/>
      <c r="QQ62" s="50"/>
      <c r="QR62" s="63"/>
      <c r="QS62" s="99"/>
      <c r="QT62" s="50"/>
      <c r="QU62" s="63"/>
      <c r="QV62" s="99"/>
      <c r="QW62" s="50"/>
      <c r="QX62" s="63"/>
      <c r="QY62" s="99"/>
      <c r="QZ62" s="50"/>
      <c r="RA62" s="63"/>
      <c r="RB62" s="99"/>
      <c r="RC62" s="50"/>
      <c r="RD62" s="63"/>
      <c r="RE62" s="99"/>
      <c r="RF62" s="50"/>
      <c r="RG62" s="63"/>
      <c r="RH62" s="99"/>
      <c r="RI62" s="50"/>
      <c r="RJ62" s="63"/>
      <c r="RK62" s="99"/>
      <c r="RL62" s="50"/>
      <c r="RM62" s="63"/>
      <c r="RN62" s="99"/>
      <c r="RO62" s="50"/>
      <c r="RP62" s="63"/>
      <c r="RQ62" s="99"/>
      <c r="RR62" s="50"/>
      <c r="RS62" s="63"/>
      <c r="RT62" s="99"/>
      <c r="RU62" s="50"/>
      <c r="RV62" s="63"/>
      <c r="RW62" s="99"/>
      <c r="RX62" s="50"/>
      <c r="RY62" s="63"/>
      <c r="RZ62" s="99"/>
      <c r="SA62" s="50"/>
      <c r="SB62" s="63"/>
      <c r="SC62" s="99"/>
      <c r="SD62" s="50"/>
      <c r="SE62" s="63"/>
      <c r="SF62" s="99"/>
      <c r="SG62" s="50"/>
      <c r="SH62" s="63"/>
      <c r="SI62" s="99"/>
      <c r="SJ62" s="50"/>
      <c r="SK62" s="63"/>
      <c r="SL62" s="99"/>
      <c r="SM62" s="50"/>
      <c r="SN62" s="63"/>
      <c r="SO62" s="99"/>
      <c r="SP62" s="50"/>
      <c r="SQ62" s="63"/>
      <c r="SR62" s="99"/>
      <c r="SS62" s="50"/>
      <c r="ST62" s="63"/>
      <c r="SU62" s="99"/>
      <c r="SV62" s="50"/>
      <c r="SW62" s="63"/>
      <c r="SX62" s="99"/>
      <c r="SY62" s="50"/>
      <c r="SZ62" s="63"/>
      <c r="TA62" s="99"/>
      <c r="TB62" s="50"/>
      <c r="TC62" s="63"/>
      <c r="TD62" s="99"/>
      <c r="TE62" s="50"/>
      <c r="TF62" s="63"/>
      <c r="TG62" s="99"/>
      <c r="TH62" s="50"/>
      <c r="TI62" s="63"/>
      <c r="TJ62" s="99"/>
      <c r="TK62" s="50"/>
      <c r="TL62" s="63"/>
      <c r="TM62" s="99"/>
      <c r="TN62" s="50"/>
      <c r="TO62" s="63"/>
      <c r="TP62" s="99"/>
      <c r="TQ62" s="50"/>
      <c r="TR62" s="63"/>
      <c r="TS62" s="99"/>
      <c r="TT62" s="50"/>
      <c r="TU62" s="63"/>
      <c r="TV62" s="99"/>
      <c r="TW62" s="50"/>
      <c r="TX62" s="63"/>
      <c r="TY62" s="99"/>
      <c r="TZ62" s="50"/>
      <c r="UA62" s="63"/>
      <c r="UB62" s="99"/>
      <c r="UC62" s="50"/>
      <c r="UD62" s="63"/>
      <c r="UE62" s="99"/>
      <c r="UF62" s="50"/>
      <c r="UG62" s="63"/>
      <c r="UH62" s="99"/>
      <c r="UI62" s="50"/>
      <c r="UJ62" s="63"/>
      <c r="UK62" s="99"/>
      <c r="UL62" s="50"/>
      <c r="UM62" s="63"/>
      <c r="UN62" s="99"/>
      <c r="UO62" s="50"/>
      <c r="UP62" s="63"/>
      <c r="UQ62" s="99"/>
      <c r="UR62" s="50"/>
      <c r="US62" s="63"/>
      <c r="UT62" s="99"/>
      <c r="UU62" s="50"/>
      <c r="UV62" s="63"/>
      <c r="UW62" s="99"/>
      <c r="UX62" s="50"/>
      <c r="UY62" s="63"/>
      <c r="UZ62" s="99"/>
      <c r="VA62" s="50"/>
      <c r="VB62" s="63"/>
      <c r="VC62" s="99"/>
      <c r="VD62" s="50"/>
      <c r="VE62" s="63"/>
      <c r="VF62" s="99"/>
      <c r="VG62" s="50"/>
      <c r="VH62" s="63"/>
      <c r="VI62" s="99"/>
      <c r="VJ62" s="50"/>
      <c r="VK62" s="63"/>
      <c r="VL62" s="99"/>
      <c r="VM62" s="50"/>
      <c r="VN62" s="63"/>
      <c r="VO62" s="99"/>
      <c r="VP62" s="50"/>
      <c r="VQ62" s="63"/>
      <c r="VR62" s="99"/>
      <c r="VS62" s="50"/>
      <c r="VT62" s="63"/>
      <c r="VU62" s="99"/>
      <c r="VV62" s="50"/>
      <c r="VW62" s="63"/>
      <c r="VX62" s="99"/>
      <c r="VY62" s="50"/>
      <c r="VZ62" s="63"/>
      <c r="WA62" s="99"/>
      <c r="WB62" s="50"/>
      <c r="WC62" s="63"/>
      <c r="WD62" s="99"/>
      <c r="WE62" s="50"/>
      <c r="WF62" s="63"/>
      <c r="WG62" s="99"/>
      <c r="WH62" s="50"/>
      <c r="WI62" s="63"/>
      <c r="WJ62" s="99"/>
      <c r="WK62" s="50"/>
      <c r="WL62" s="63"/>
      <c r="WM62" s="99"/>
      <c r="WN62" s="50"/>
      <c r="WO62" s="63"/>
      <c r="WP62" s="99"/>
      <c r="WQ62" s="50"/>
      <c r="WR62" s="63"/>
      <c r="WS62" s="99"/>
      <c r="WT62" s="50"/>
      <c r="WU62" s="63"/>
      <c r="WV62" s="99"/>
      <c r="WW62" s="50"/>
      <c r="WX62" s="63"/>
      <c r="WY62" s="99"/>
      <c r="WZ62" s="50"/>
      <c r="XA62" s="63"/>
      <c r="XB62" s="99"/>
      <c r="XC62" s="50"/>
      <c r="XD62" s="63"/>
      <c r="XE62" s="99"/>
      <c r="XF62" s="50"/>
      <c r="XG62" s="63"/>
      <c r="XH62" s="99"/>
      <c r="XI62" s="50"/>
      <c r="XJ62" s="63"/>
      <c r="XK62" s="99"/>
      <c r="XL62" s="50"/>
      <c r="XM62" s="63"/>
      <c r="XN62" s="99"/>
      <c r="XO62" s="50"/>
      <c r="XP62" s="63"/>
      <c r="XQ62" s="99"/>
      <c r="XR62" s="50"/>
      <c r="XS62" s="63"/>
      <c r="XT62" s="99"/>
      <c r="XU62" s="50"/>
      <c r="XV62" s="63"/>
      <c r="XW62" s="99"/>
      <c r="XX62" s="50"/>
      <c r="XY62" s="63"/>
      <c r="XZ62" s="99"/>
      <c r="YA62" s="50"/>
      <c r="YB62" s="63"/>
      <c r="YC62" s="99"/>
      <c r="YD62" s="50"/>
      <c r="YE62" s="63"/>
      <c r="YF62" s="99"/>
      <c r="YG62" s="50"/>
      <c r="YH62" s="63"/>
      <c r="YI62" s="99"/>
      <c r="YJ62" s="50"/>
      <c r="YK62" s="63"/>
      <c r="YL62" s="99"/>
      <c r="YM62" s="50"/>
      <c r="YN62" s="63"/>
      <c r="YO62" s="99"/>
      <c r="YP62" s="50"/>
      <c r="YQ62" s="63"/>
      <c r="YR62" s="99"/>
      <c r="YS62" s="50"/>
      <c r="YT62" s="63"/>
      <c r="YU62" s="99"/>
      <c r="YV62" s="50"/>
      <c r="YW62" s="63"/>
      <c r="YX62" s="99"/>
      <c r="YY62" s="50"/>
      <c r="YZ62" s="63"/>
      <c r="ZA62" s="99"/>
      <c r="ZB62" s="50"/>
      <c r="ZC62" s="63"/>
      <c r="ZD62" s="99"/>
      <c r="ZE62" s="50"/>
      <c r="ZF62" s="63"/>
      <c r="ZG62" s="99"/>
      <c r="ZH62" s="50"/>
      <c r="ZI62" s="63"/>
      <c r="ZJ62" s="99"/>
      <c r="ZK62" s="50"/>
      <c r="ZL62" s="63"/>
      <c r="ZM62" s="99"/>
      <c r="ZN62" s="50"/>
      <c r="ZO62" s="63"/>
      <c r="ZP62" s="99"/>
      <c r="ZQ62" s="50"/>
      <c r="ZR62" s="63"/>
      <c r="ZS62" s="99"/>
      <c r="ZT62" s="50"/>
      <c r="ZU62" s="63"/>
      <c r="ZV62" s="99"/>
      <c r="ZW62" s="50"/>
      <c r="ZX62" s="63"/>
      <c r="ZY62" s="99"/>
      <c r="ZZ62" s="50"/>
      <c r="AAA62" s="63"/>
      <c r="AAB62" s="99"/>
      <c r="AAC62" s="50"/>
      <c r="AAD62" s="63"/>
      <c r="AAE62" s="99"/>
      <c r="AAF62" s="50"/>
      <c r="AAG62" s="63"/>
      <c r="AAH62" s="99"/>
      <c r="AAI62" s="50"/>
      <c r="AAJ62" s="63"/>
      <c r="AAK62" s="99"/>
      <c r="AAL62" s="50"/>
      <c r="AAM62" s="63"/>
      <c r="AAN62" s="99"/>
      <c r="AAO62" s="50"/>
      <c r="AAP62" s="63"/>
      <c r="AAQ62" s="99"/>
      <c r="AAR62" s="50"/>
      <c r="AAS62" s="63"/>
      <c r="AAT62" s="99"/>
      <c r="AAU62" s="50"/>
      <c r="AAV62" s="63"/>
      <c r="AAW62" s="99"/>
      <c r="AAX62" s="50"/>
      <c r="AAY62" s="63"/>
      <c r="AAZ62" s="99"/>
      <c r="ABA62" s="50"/>
      <c r="ABB62" s="63"/>
      <c r="ABC62" s="99"/>
      <c r="ABD62" s="50"/>
      <c r="ABE62" s="63"/>
      <c r="ABF62" s="99"/>
      <c r="ABG62" s="50"/>
      <c r="ABH62" s="63"/>
      <c r="ABI62" s="99"/>
      <c r="ABJ62" s="50"/>
      <c r="ABK62" s="63"/>
      <c r="ABL62" s="99"/>
      <c r="ABM62" s="50"/>
      <c r="ABN62" s="63"/>
      <c r="ABO62" s="99"/>
      <c r="ABP62" s="50"/>
      <c r="ABQ62" s="63"/>
      <c r="ABR62" s="99"/>
      <c r="ABS62" s="50"/>
      <c r="ABT62" s="63"/>
      <c r="ABU62" s="99"/>
      <c r="ABV62" s="50"/>
      <c r="ABW62" s="63"/>
      <c r="ABX62" s="99"/>
      <c r="ABY62" s="50"/>
      <c r="ABZ62" s="63"/>
      <c r="ACA62" s="99"/>
      <c r="ACB62" s="50"/>
      <c r="ACC62" s="63"/>
      <c r="ACD62" s="99"/>
      <c r="ACE62" s="50"/>
      <c r="ACF62" s="63"/>
      <c r="ACG62" s="99"/>
      <c r="ACH62" s="50"/>
      <c r="ACI62" s="63"/>
      <c r="ACJ62" s="99"/>
      <c r="ACK62" s="50"/>
      <c r="ACL62" s="63"/>
      <c r="ACM62" s="99"/>
      <c r="ACN62" s="50"/>
      <c r="ACO62" s="63"/>
      <c r="ACP62" s="99"/>
      <c r="ACQ62" s="50"/>
      <c r="ACR62" s="63"/>
      <c r="ACS62" s="99"/>
      <c r="ACT62" s="50"/>
      <c r="ACU62" s="63"/>
      <c r="ACV62" s="99"/>
      <c r="ACW62" s="50"/>
      <c r="ACX62" s="63"/>
      <c r="ACY62" s="99"/>
      <c r="ACZ62" s="50"/>
      <c r="ADA62" s="63"/>
      <c r="ADB62" s="99"/>
      <c r="ADC62" s="50"/>
      <c r="ADD62" s="63"/>
      <c r="ADE62" s="99"/>
      <c r="ADF62" s="50"/>
      <c r="ADG62" s="63"/>
      <c r="ADH62" s="99"/>
      <c r="ADI62" s="50"/>
      <c r="ADJ62" s="63"/>
      <c r="ADK62" s="99"/>
      <c r="ADL62" s="50"/>
      <c r="ADM62" s="63"/>
      <c r="ADN62" s="99"/>
      <c r="ADO62" s="50"/>
      <c r="ADP62" s="63"/>
      <c r="ADQ62" s="99"/>
      <c r="ADR62" s="50"/>
      <c r="ADS62" s="63"/>
      <c r="ADT62" s="99"/>
      <c r="ADU62" s="50"/>
      <c r="ADV62" s="63"/>
      <c r="ADW62" s="99"/>
      <c r="ADX62" s="50"/>
      <c r="ADY62" s="63"/>
      <c r="ADZ62" s="99"/>
      <c r="AEA62" s="50"/>
      <c r="AEB62" s="63"/>
      <c r="AEC62" s="99"/>
      <c r="AED62" s="50"/>
      <c r="AEE62" s="63"/>
      <c r="AEF62" s="99"/>
      <c r="AEG62" s="50"/>
      <c r="AEH62" s="63"/>
      <c r="AEI62" s="99"/>
      <c r="AEJ62" s="50"/>
      <c r="AEK62" s="63"/>
      <c r="AEL62" s="99"/>
      <c r="AEM62" s="50"/>
      <c r="AEN62" s="63"/>
      <c r="AEO62" s="99"/>
      <c r="AEP62" s="50"/>
      <c r="AEQ62" s="63"/>
      <c r="AER62" s="99"/>
      <c r="AES62" s="50"/>
      <c r="AET62" s="63"/>
      <c r="AEU62" s="99"/>
      <c r="AEV62" s="50"/>
      <c r="AEW62" s="63"/>
      <c r="AEX62" s="99"/>
      <c r="AEY62" s="50"/>
      <c r="AEZ62" s="63"/>
      <c r="AFA62" s="99"/>
      <c r="AFB62" s="50"/>
      <c r="AFC62" s="63"/>
      <c r="AFD62" s="99"/>
      <c r="AFE62" s="50"/>
      <c r="AFF62" s="63"/>
      <c r="AFG62" s="99"/>
      <c r="AFH62" s="50"/>
      <c r="AFI62" s="63"/>
      <c r="AFJ62" s="99"/>
      <c r="AFK62" s="50"/>
      <c r="AFL62" s="63"/>
      <c r="AFM62" s="99"/>
      <c r="AFN62" s="50"/>
      <c r="AFO62" s="63"/>
      <c r="AFP62" s="99"/>
      <c r="AFQ62" s="50"/>
      <c r="AFR62" s="63"/>
      <c r="AFS62" s="99"/>
      <c r="AFT62" s="50"/>
      <c r="AFU62" s="63"/>
      <c r="AFV62" s="99"/>
      <c r="AFW62" s="50"/>
      <c r="AFX62" s="63"/>
      <c r="AFY62" s="99"/>
      <c r="AFZ62" s="50"/>
      <c r="AGA62" s="63"/>
      <c r="AGB62" s="99"/>
      <c r="AGC62" s="50"/>
      <c r="AGD62" s="63"/>
      <c r="AGE62" s="99"/>
      <c r="AGF62" s="50"/>
      <c r="AGG62" s="63"/>
      <c r="AGH62" s="99"/>
      <c r="AGI62" s="50"/>
      <c r="AGJ62" s="63"/>
      <c r="AGK62" s="99"/>
      <c r="AGL62" s="50"/>
      <c r="AGM62" s="63"/>
      <c r="AGN62" s="99"/>
      <c r="AGO62" s="50"/>
      <c r="AGP62" s="63"/>
      <c r="AGQ62" s="99"/>
      <c r="AGR62" s="50"/>
      <c r="AGS62" s="63"/>
      <c r="AGT62" s="99"/>
      <c r="AGU62" s="50"/>
      <c r="AGV62" s="63"/>
      <c r="AGW62" s="99"/>
      <c r="AGX62" s="50"/>
      <c r="AGY62" s="63"/>
      <c r="AGZ62" s="99"/>
      <c r="AHA62" s="50"/>
      <c r="AHB62" s="63"/>
      <c r="AHC62" s="99"/>
      <c r="AHD62" s="50"/>
      <c r="AHE62" s="63"/>
      <c r="AHF62" s="99"/>
      <c r="AHG62" s="50"/>
      <c r="AHH62" s="63"/>
      <c r="AHI62" s="99"/>
      <c r="AHJ62" s="50"/>
      <c r="AHK62" s="63"/>
      <c r="AHL62" s="99"/>
      <c r="AHM62" s="50"/>
      <c r="AHN62" s="63"/>
      <c r="AHO62" s="99"/>
      <c r="AHP62" s="50"/>
      <c r="AHQ62" s="63"/>
      <c r="AHR62" s="99"/>
      <c r="AHS62" s="50"/>
      <c r="AHT62" s="63"/>
      <c r="AHU62" s="99"/>
      <c r="AHV62" s="50"/>
    </row>
    <row r="63" spans="2:906" s="15" customFormat="1" ht="21.75" customHeight="1" x14ac:dyDescent="0.2">
      <c r="B63" s="54" t="s">
        <v>17</v>
      </c>
      <c r="C63" s="55" t="s">
        <v>34</v>
      </c>
      <c r="D63" s="140"/>
      <c r="E63" s="102"/>
      <c r="F63" s="61"/>
      <c r="G63" s="185">
        <f>SUM(G53,G56,G61)</f>
        <v>0</v>
      </c>
      <c r="H63" s="104"/>
      <c r="I63" s="64"/>
      <c r="J63" s="185">
        <f>SUM(J53,J56,J61)</f>
        <v>0</v>
      </c>
      <c r="K63" s="104"/>
      <c r="L63" s="64"/>
      <c r="M63" s="185">
        <f>SUM(M53,M56,M61)</f>
        <v>0</v>
      </c>
      <c r="N63" s="104"/>
      <c r="O63" s="64"/>
      <c r="P63" s="185">
        <f>SUM(P53,P56,P61)</f>
        <v>0</v>
      </c>
      <c r="Q63" s="104"/>
      <c r="R63" s="64"/>
      <c r="S63" s="185">
        <f>SUM(S53,S56,S61)</f>
        <v>0</v>
      </c>
      <c r="T63" s="104"/>
      <c r="U63" s="64"/>
      <c r="V63" s="185">
        <f>SUM(V53,V56,V61)</f>
        <v>0</v>
      </c>
      <c r="W63" s="104"/>
      <c r="X63" s="64"/>
      <c r="Y63" s="185">
        <f>SUM(Y53,Y56,Y61)</f>
        <v>0</v>
      </c>
      <c r="Z63" s="104"/>
      <c r="AA63" s="64"/>
      <c r="AB63" s="185">
        <f>SUM(AB53,AB56,AB61)</f>
        <v>0</v>
      </c>
      <c r="AC63" s="104"/>
      <c r="AD63" s="64"/>
      <c r="AE63" s="185">
        <f>SUM(AE53,AE56,AE61)</f>
        <v>0</v>
      </c>
      <c r="AF63" s="104"/>
      <c r="AG63" s="64"/>
      <c r="AH63" s="185">
        <f>SUM(AH53,AH56,AH61)</f>
        <v>0</v>
      </c>
      <c r="AI63" s="104"/>
      <c r="AJ63" s="64"/>
      <c r="AK63" s="185">
        <f>SUM(AK53,AK56,AK61)</f>
        <v>0</v>
      </c>
      <c r="AL63" s="104"/>
      <c r="AM63" s="64"/>
      <c r="AN63" s="185">
        <f>SUM(AN53,AN56,AN61)</f>
        <v>0</v>
      </c>
      <c r="AO63" s="104"/>
      <c r="AP63" s="64"/>
      <c r="AQ63" s="185">
        <f>SUM(AQ53,AQ56,AQ61)</f>
        <v>0</v>
      </c>
      <c r="AR63" s="104"/>
      <c r="AS63" s="64"/>
      <c r="AT63" s="185">
        <f>SUM(AT53,AT56,AT61)</f>
        <v>0</v>
      </c>
      <c r="AU63" s="104"/>
      <c r="AV63" s="64"/>
      <c r="AW63" s="185">
        <f>SUM(AW53,AW56,AW61)</f>
        <v>0</v>
      </c>
      <c r="AX63" s="104"/>
      <c r="AY63" s="64"/>
      <c r="AZ63" s="185">
        <f>SUM(AZ53,AZ56,AZ61)</f>
        <v>0</v>
      </c>
      <c r="BA63" s="104"/>
      <c r="BB63" s="64"/>
      <c r="BC63" s="185">
        <f>SUM(BC53,BC56,BC61)</f>
        <v>0</v>
      </c>
      <c r="BD63" s="104"/>
      <c r="BE63" s="64"/>
      <c r="BF63" s="185">
        <f>SUM(BF53,BF56,BF61)</f>
        <v>0</v>
      </c>
      <c r="BG63" s="104"/>
      <c r="BH63" s="64"/>
      <c r="BI63" s="185">
        <f>SUM(BI53,BI56,BI61)</f>
        <v>0</v>
      </c>
      <c r="BJ63" s="104"/>
      <c r="BK63" s="64"/>
      <c r="BL63" s="185">
        <f>SUM(BL53,BL56,BL61)</f>
        <v>0</v>
      </c>
      <c r="BM63" s="104"/>
      <c r="BN63" s="64"/>
      <c r="BO63" s="185">
        <f>SUM(BO53,BO56,BO61)</f>
        <v>0</v>
      </c>
      <c r="BP63" s="104"/>
      <c r="BQ63" s="64"/>
      <c r="BR63" s="185">
        <f>SUM(BR53,BR56,BR61)</f>
        <v>0</v>
      </c>
      <c r="BS63" s="104"/>
      <c r="BT63" s="64"/>
      <c r="BU63" s="185">
        <f>SUM(BU53,BU56,BU61)</f>
        <v>0</v>
      </c>
      <c r="BV63" s="104"/>
      <c r="BW63" s="64"/>
      <c r="BX63" s="185">
        <f>SUM(BX53,BX56,BX61)</f>
        <v>0</v>
      </c>
      <c r="BY63" s="104"/>
      <c r="BZ63" s="64"/>
      <c r="CA63" s="185">
        <f>SUM(CA53,CA56,CA61)</f>
        <v>0</v>
      </c>
      <c r="CB63" s="104"/>
      <c r="CC63" s="64"/>
      <c r="CD63" s="185">
        <f>SUM(CD53,CD56,CD61)</f>
        <v>0</v>
      </c>
      <c r="CE63" s="104"/>
      <c r="CF63" s="64"/>
      <c r="CG63" s="185">
        <f>SUM(CG53,CG56,CG61)</f>
        <v>0</v>
      </c>
      <c r="CH63" s="104"/>
      <c r="CI63" s="64"/>
      <c r="CJ63" s="185">
        <f>SUM(CJ53,CJ56,CJ61)</f>
        <v>0</v>
      </c>
      <c r="CK63" s="104"/>
      <c r="CL63" s="64"/>
      <c r="CM63" s="185">
        <f>SUM(CM53,CM56,CM61)</f>
        <v>0</v>
      </c>
      <c r="CN63" s="104"/>
      <c r="CO63" s="64"/>
      <c r="CP63" s="185">
        <f>SUM(CP53,CP56,CP61)</f>
        <v>0</v>
      </c>
      <c r="CQ63" s="104"/>
      <c r="CR63" s="64"/>
      <c r="CS63" s="185">
        <f>SUM(CS53,CS56,CS61)</f>
        <v>0</v>
      </c>
      <c r="CT63" s="104"/>
      <c r="CU63" s="64"/>
      <c r="CV63" s="185">
        <f>SUM(CV53,CV56,CV61)</f>
        <v>0</v>
      </c>
      <c r="CW63" s="104"/>
      <c r="CX63" s="64"/>
      <c r="CY63" s="185">
        <f>SUM(CY53,CY56,CY61)</f>
        <v>0</v>
      </c>
      <c r="CZ63" s="104"/>
      <c r="DA63" s="64"/>
      <c r="DB63" s="185">
        <f>SUM(DB53,DB56,DB61)</f>
        <v>0</v>
      </c>
      <c r="DC63" s="104"/>
      <c r="DD63" s="64"/>
      <c r="DE63" s="185">
        <f>SUM(DE53,DE56,DE61)</f>
        <v>0</v>
      </c>
      <c r="DF63" s="104"/>
      <c r="DG63" s="64"/>
      <c r="DH63" s="185">
        <f>SUM(DH53,DH56,DH61)</f>
        <v>0</v>
      </c>
      <c r="DI63" s="104"/>
      <c r="DJ63" s="64"/>
      <c r="DK63" s="185">
        <f>SUM(DK53,DK56,DK61)</f>
        <v>0</v>
      </c>
      <c r="DL63" s="104"/>
      <c r="DM63" s="64"/>
      <c r="DN63" s="185">
        <f>SUM(DN53,DN56,DN61)</f>
        <v>0</v>
      </c>
      <c r="DO63" s="104"/>
      <c r="DP63" s="64"/>
      <c r="DQ63" s="185">
        <f>SUM(DQ53,DQ56,DQ61)</f>
        <v>0</v>
      </c>
      <c r="DR63" s="104"/>
      <c r="DS63" s="64"/>
      <c r="DT63" s="185">
        <f>SUM(DT53,DT56,DT61)</f>
        <v>0</v>
      </c>
      <c r="DU63" s="104"/>
      <c r="DV63" s="64"/>
      <c r="DW63" s="185">
        <f>SUM(DW53,DW56,DW61)</f>
        <v>0</v>
      </c>
      <c r="DX63" s="104"/>
      <c r="DY63" s="64"/>
      <c r="DZ63" s="185">
        <f>SUM(DZ53,DZ56,DZ61)</f>
        <v>0</v>
      </c>
      <c r="EA63" s="104"/>
      <c r="EB63" s="64"/>
      <c r="EC63" s="185">
        <f>SUM(EC53,EC56,EC61)</f>
        <v>0</v>
      </c>
      <c r="ED63" s="104"/>
      <c r="EE63" s="64"/>
      <c r="EF63" s="185">
        <f>SUM(EF53,EF56,EF61)</f>
        <v>0</v>
      </c>
      <c r="EG63" s="104"/>
      <c r="EH63" s="64"/>
      <c r="EI63" s="185">
        <f>SUM(EI53,EI56,EI61)</f>
        <v>0</v>
      </c>
      <c r="EJ63" s="104"/>
      <c r="EK63" s="64"/>
      <c r="EL63" s="185">
        <f>SUM(EL53,EL56,EL61)</f>
        <v>0</v>
      </c>
      <c r="EM63" s="104"/>
      <c r="EN63" s="64"/>
      <c r="EO63" s="185">
        <f>SUM(EO53,EO56,EO61)</f>
        <v>0</v>
      </c>
      <c r="EP63" s="104"/>
      <c r="EQ63" s="64"/>
      <c r="ER63" s="185">
        <f>SUM(ER53,ER56,ER61)</f>
        <v>0</v>
      </c>
      <c r="ES63" s="104"/>
      <c r="ET63" s="64"/>
      <c r="EU63" s="185">
        <f>SUM(EU53,EU56,EU61)</f>
        <v>0</v>
      </c>
      <c r="EV63" s="104"/>
      <c r="EW63" s="64"/>
      <c r="EX63" s="185">
        <f>SUM(EX53,EX56,EX61)</f>
        <v>0</v>
      </c>
      <c r="EY63" s="104"/>
      <c r="EZ63" s="64"/>
      <c r="FA63" s="185">
        <f>SUM(FA53,FA56,FA61)</f>
        <v>0</v>
      </c>
      <c r="FB63" s="104"/>
      <c r="FC63" s="64"/>
      <c r="FD63" s="185">
        <f>SUM(FD53,FD56,FD61)</f>
        <v>0</v>
      </c>
      <c r="FE63" s="104"/>
      <c r="FF63" s="64"/>
      <c r="FG63" s="185">
        <f>SUM(FG53,FG56,FG61)</f>
        <v>0</v>
      </c>
      <c r="FH63" s="104"/>
      <c r="FI63" s="64"/>
      <c r="FJ63" s="185">
        <f>SUM(FJ53,FJ56,FJ61)</f>
        <v>0</v>
      </c>
      <c r="FK63" s="104"/>
      <c r="FL63" s="64"/>
      <c r="FM63" s="185">
        <f>SUM(FM53,FM56,FM61)</f>
        <v>0</v>
      </c>
      <c r="FN63" s="104"/>
      <c r="FO63" s="64"/>
      <c r="FP63" s="185">
        <f>SUM(FP53,FP56,FP61)</f>
        <v>0</v>
      </c>
      <c r="FQ63" s="104"/>
      <c r="FR63" s="64"/>
      <c r="FS63" s="185">
        <f>SUM(FS53,FS56,FS61)</f>
        <v>0</v>
      </c>
      <c r="FT63" s="104"/>
      <c r="FU63" s="64"/>
      <c r="FV63" s="185">
        <f>SUM(FV53,FV56,FV61)</f>
        <v>0</v>
      </c>
      <c r="FW63" s="104"/>
      <c r="FX63" s="64"/>
      <c r="FY63" s="185">
        <f>SUM(FY53,FY56,FY61)</f>
        <v>0</v>
      </c>
      <c r="FZ63" s="104"/>
      <c r="GA63" s="64"/>
      <c r="GB63" s="185">
        <f>SUM(GB53,GB56,GB61)</f>
        <v>0</v>
      </c>
      <c r="GC63" s="104"/>
      <c r="GD63" s="64"/>
      <c r="GE63" s="185">
        <f>SUM(GE53,GE56,GE61)</f>
        <v>0</v>
      </c>
      <c r="GF63" s="104"/>
      <c r="GG63" s="64"/>
      <c r="GH63" s="185">
        <f>SUM(GH53,GH56,GH61)</f>
        <v>0</v>
      </c>
      <c r="GI63" s="104"/>
      <c r="GJ63" s="64"/>
      <c r="GK63" s="185">
        <f>SUM(GK53,GK56,GK61)</f>
        <v>0</v>
      </c>
      <c r="GL63" s="104"/>
      <c r="GM63" s="64"/>
      <c r="GN63" s="185">
        <f>SUM(GN53,GN56,GN61)</f>
        <v>0</v>
      </c>
      <c r="GO63" s="104"/>
      <c r="GP63" s="64"/>
      <c r="GQ63" s="185">
        <f>SUM(GQ53,GQ56,GQ61)</f>
        <v>0</v>
      </c>
      <c r="GR63" s="104"/>
      <c r="GS63" s="64"/>
      <c r="GT63" s="185">
        <f>SUM(GT53,GT56,GT61)</f>
        <v>0</v>
      </c>
      <c r="GU63" s="104"/>
      <c r="GV63" s="64"/>
      <c r="GW63" s="185">
        <f>SUM(GW53,GW56,GW61)</f>
        <v>0</v>
      </c>
      <c r="GX63" s="104"/>
      <c r="GY63" s="64"/>
      <c r="GZ63" s="185">
        <f>SUM(GZ53,GZ56,GZ61)</f>
        <v>0</v>
      </c>
      <c r="HA63" s="104"/>
      <c r="HB63" s="64"/>
      <c r="HC63" s="185">
        <f>SUM(HC53,HC56,HC61)</f>
        <v>0</v>
      </c>
      <c r="HD63" s="104"/>
      <c r="HE63" s="64"/>
      <c r="HF63" s="185">
        <f>SUM(HF53,HF56,HF61)</f>
        <v>0</v>
      </c>
      <c r="HG63" s="104"/>
      <c r="HH63" s="64"/>
      <c r="HI63" s="185">
        <f>SUM(HI53,HI56,HI61)</f>
        <v>0</v>
      </c>
      <c r="HJ63" s="104"/>
      <c r="HK63" s="64"/>
      <c r="HL63" s="185">
        <f>SUM(HL53,HL56,HL61)</f>
        <v>0</v>
      </c>
      <c r="HM63" s="104"/>
      <c r="HN63" s="64"/>
      <c r="HO63" s="185">
        <f>SUM(HO53,HO56,HO61)</f>
        <v>0</v>
      </c>
      <c r="HP63" s="104"/>
      <c r="HQ63" s="64"/>
      <c r="HR63" s="185">
        <f>SUM(HR53,HR56,HR61)</f>
        <v>0</v>
      </c>
      <c r="HS63" s="104"/>
      <c r="HT63" s="64"/>
      <c r="HU63" s="185">
        <f>SUM(HU53,HU56,HU61)</f>
        <v>0</v>
      </c>
      <c r="HV63" s="104"/>
      <c r="HW63" s="64"/>
      <c r="HX63" s="185">
        <f>SUM(HX53,HX56,HX61)</f>
        <v>0</v>
      </c>
      <c r="HY63" s="104"/>
      <c r="HZ63" s="64"/>
      <c r="IA63" s="185">
        <f>SUM(IA53,IA56,IA61)</f>
        <v>0</v>
      </c>
      <c r="IB63" s="104"/>
      <c r="IC63" s="64"/>
      <c r="ID63" s="185">
        <f>SUM(ID53,ID56,ID61)</f>
        <v>0</v>
      </c>
      <c r="IE63" s="104"/>
      <c r="IF63" s="64"/>
      <c r="IG63" s="185">
        <f>SUM(IG53,IG56,IG61)</f>
        <v>0</v>
      </c>
      <c r="IH63" s="104"/>
      <c r="II63" s="64"/>
      <c r="IJ63" s="185">
        <f>SUM(IJ53,IJ56,IJ61)</f>
        <v>0</v>
      </c>
      <c r="IK63" s="104"/>
      <c r="IL63" s="64"/>
      <c r="IM63" s="185">
        <f>SUM(IM53,IM56,IM61)</f>
        <v>0</v>
      </c>
      <c r="IN63" s="104"/>
      <c r="IO63" s="64"/>
      <c r="IP63" s="185">
        <f>SUM(IP53,IP56,IP61)</f>
        <v>0</v>
      </c>
      <c r="IQ63" s="104"/>
      <c r="IR63" s="64"/>
      <c r="IS63" s="185">
        <f>SUM(IS53,IS56,IS61)</f>
        <v>0</v>
      </c>
      <c r="IT63" s="104"/>
      <c r="IU63" s="64"/>
      <c r="IV63" s="185">
        <f>SUM(IV53,IV56,IV61)</f>
        <v>0</v>
      </c>
      <c r="IW63" s="104"/>
      <c r="IX63" s="64"/>
      <c r="IY63" s="185">
        <f>SUM(IY53,IY56,IY61)</f>
        <v>0</v>
      </c>
      <c r="IZ63" s="104"/>
      <c r="JA63" s="64"/>
      <c r="JB63" s="185">
        <f>SUM(JB53,JB56,JB61)</f>
        <v>0</v>
      </c>
      <c r="JC63" s="104"/>
      <c r="JD63" s="64"/>
      <c r="JE63" s="185">
        <f>SUM(JE53,JE56,JE61)</f>
        <v>0</v>
      </c>
      <c r="JF63" s="104"/>
      <c r="JG63" s="64"/>
      <c r="JH63" s="185">
        <f>SUM(JH53,JH56,JH61)</f>
        <v>0</v>
      </c>
      <c r="JI63" s="104"/>
      <c r="JJ63" s="64"/>
      <c r="JK63" s="185">
        <f>SUM(JK53,JK56,JK61)</f>
        <v>0</v>
      </c>
      <c r="JL63" s="104"/>
      <c r="JM63" s="64"/>
      <c r="JN63" s="185">
        <f>SUM(JN53,JN56,JN61)</f>
        <v>0</v>
      </c>
      <c r="JO63" s="104"/>
      <c r="JP63" s="64"/>
      <c r="JQ63" s="185">
        <f>SUM(JQ53,JQ56,JQ61)</f>
        <v>0</v>
      </c>
      <c r="JR63" s="104"/>
      <c r="JS63" s="64"/>
      <c r="JT63" s="185">
        <f>SUM(JT53,JT56,JT61)</f>
        <v>0</v>
      </c>
      <c r="JU63" s="104"/>
      <c r="JV63" s="64"/>
      <c r="JW63" s="185">
        <f>SUM(JW53,JW56,JW61)</f>
        <v>0</v>
      </c>
      <c r="JX63" s="104"/>
      <c r="JY63" s="64"/>
      <c r="JZ63" s="185">
        <f>SUM(JZ53,JZ56,JZ61)</f>
        <v>0</v>
      </c>
      <c r="KA63" s="104"/>
      <c r="KB63" s="64"/>
      <c r="KC63" s="185">
        <f>SUM(KC53,KC56,KC61)</f>
        <v>0</v>
      </c>
      <c r="KD63" s="104"/>
      <c r="KE63" s="64"/>
      <c r="KF63" s="185">
        <f>SUM(KF53,KF56,KF61)</f>
        <v>0</v>
      </c>
      <c r="KG63" s="104"/>
      <c r="KH63" s="64"/>
      <c r="KI63" s="185">
        <f>SUM(KI53,KI56,KI61)</f>
        <v>0</v>
      </c>
      <c r="KJ63" s="104"/>
      <c r="KK63" s="64"/>
      <c r="KL63" s="185">
        <f>SUM(KL53,KL56,KL61)</f>
        <v>0</v>
      </c>
      <c r="KM63" s="104"/>
      <c r="KN63" s="64"/>
      <c r="KO63" s="185">
        <f>SUM(KO53,KO56,KO61)</f>
        <v>0</v>
      </c>
      <c r="KP63" s="104"/>
      <c r="KQ63" s="64"/>
      <c r="KR63" s="185">
        <f>SUM(KR53,KR56,KR61)</f>
        <v>0</v>
      </c>
      <c r="KS63" s="104"/>
      <c r="KT63" s="64"/>
      <c r="KU63" s="185">
        <f>SUM(KU53,KU56,KU61)</f>
        <v>0</v>
      </c>
      <c r="KV63" s="104"/>
      <c r="KW63" s="64"/>
      <c r="KX63" s="185">
        <f>SUM(KX53,KX56,KX61)</f>
        <v>0</v>
      </c>
      <c r="KY63" s="104"/>
      <c r="KZ63" s="64"/>
      <c r="LA63" s="185">
        <f>SUM(LA53,LA56,LA61)</f>
        <v>0</v>
      </c>
      <c r="LB63" s="104"/>
      <c r="LC63" s="64"/>
      <c r="LD63" s="185">
        <f>SUM(LD53,LD56,LD61)</f>
        <v>0</v>
      </c>
      <c r="LE63" s="104"/>
      <c r="LF63" s="64"/>
      <c r="LG63" s="185">
        <f>SUM(LG53,LG56,LG61)</f>
        <v>0</v>
      </c>
      <c r="LH63" s="104"/>
      <c r="LI63" s="64"/>
      <c r="LJ63" s="185">
        <f>SUM(LJ53,LJ56,LJ61)</f>
        <v>0</v>
      </c>
      <c r="LK63" s="104"/>
      <c r="LL63" s="64"/>
      <c r="LM63" s="185">
        <f>SUM(LM53,LM56,LM61)</f>
        <v>0</v>
      </c>
      <c r="LN63" s="104"/>
      <c r="LO63" s="64"/>
      <c r="LP63" s="185">
        <f>SUM(LP53,LP56,LP61)</f>
        <v>0</v>
      </c>
      <c r="LQ63" s="104"/>
      <c r="LR63" s="64"/>
      <c r="LS63" s="185">
        <f>SUM(LS53,LS56,LS61)</f>
        <v>0</v>
      </c>
      <c r="LT63" s="104"/>
      <c r="LU63" s="64"/>
      <c r="LV63" s="185">
        <f>SUM(LV53,LV56,LV61)</f>
        <v>0</v>
      </c>
      <c r="LW63" s="104"/>
      <c r="LX63" s="64"/>
      <c r="LY63" s="185">
        <f>SUM(LY53,LY56,LY61)</f>
        <v>0</v>
      </c>
      <c r="LZ63" s="104"/>
      <c r="MA63" s="64"/>
      <c r="MB63" s="185">
        <f>SUM(MB53,MB56,MB61)</f>
        <v>0</v>
      </c>
      <c r="MC63" s="104"/>
      <c r="MD63" s="64"/>
      <c r="ME63" s="185">
        <f>SUM(ME53,ME56,ME61)</f>
        <v>0</v>
      </c>
      <c r="MF63" s="104"/>
      <c r="MG63" s="64"/>
      <c r="MH63" s="185">
        <f>SUM(MH53,MH56,MH61)</f>
        <v>0</v>
      </c>
      <c r="MI63" s="104"/>
      <c r="MJ63" s="64"/>
      <c r="MK63" s="185">
        <f>SUM(MK53,MK56,MK61)</f>
        <v>0</v>
      </c>
      <c r="ML63" s="104"/>
      <c r="MM63" s="64"/>
      <c r="MN63" s="185">
        <f>SUM(MN53,MN56,MN61)</f>
        <v>0</v>
      </c>
      <c r="MO63" s="104"/>
      <c r="MP63" s="64"/>
      <c r="MQ63" s="185">
        <f>SUM(MQ53,MQ56,MQ61)</f>
        <v>0</v>
      </c>
      <c r="MR63" s="104"/>
      <c r="MS63" s="64"/>
      <c r="MT63" s="185">
        <f>SUM(MT53,MT56,MT61)</f>
        <v>0</v>
      </c>
      <c r="MU63" s="104"/>
      <c r="MV63" s="64"/>
      <c r="MW63" s="185">
        <f>SUM(MW53,MW56,MW61)</f>
        <v>0</v>
      </c>
      <c r="MX63" s="104"/>
      <c r="MY63" s="64"/>
      <c r="MZ63" s="185">
        <f>SUM(MZ53,MZ56,MZ61)</f>
        <v>0</v>
      </c>
      <c r="NA63" s="104"/>
      <c r="NB63" s="64"/>
      <c r="NC63" s="185">
        <f>SUM(NC53,NC56,NC61)</f>
        <v>0</v>
      </c>
      <c r="ND63" s="104"/>
      <c r="NE63" s="64"/>
      <c r="NF63" s="185">
        <f>SUM(NF53,NF56,NF61)</f>
        <v>0</v>
      </c>
      <c r="NG63" s="104"/>
      <c r="NH63" s="64"/>
      <c r="NI63" s="185">
        <f>SUM(NI53,NI56,NI61)</f>
        <v>0</v>
      </c>
      <c r="NJ63" s="104"/>
      <c r="NK63" s="64"/>
      <c r="NL63" s="185">
        <f>SUM(NL53,NL56,NL61)</f>
        <v>0</v>
      </c>
      <c r="NM63" s="104"/>
      <c r="NN63" s="64"/>
      <c r="NO63" s="185">
        <f>SUM(NO53,NO56,NO61)</f>
        <v>0</v>
      </c>
      <c r="NP63" s="104"/>
      <c r="NQ63" s="64"/>
      <c r="NR63" s="185">
        <f>SUM(NR53,NR56,NR61)</f>
        <v>0</v>
      </c>
      <c r="NS63" s="104"/>
      <c r="NT63" s="64"/>
      <c r="NU63" s="185">
        <f>SUM(NU53,NU56,NU61)</f>
        <v>0</v>
      </c>
      <c r="NV63" s="104"/>
      <c r="NW63" s="64"/>
      <c r="NX63" s="185">
        <f>SUM(NX53,NX56,NX61)</f>
        <v>0</v>
      </c>
      <c r="NY63" s="104"/>
      <c r="NZ63" s="64"/>
      <c r="OA63" s="185">
        <f>SUM(OA53,OA56,OA61)</f>
        <v>0</v>
      </c>
      <c r="OB63" s="104"/>
      <c r="OC63" s="64"/>
      <c r="OD63" s="185">
        <f>SUM(OD53,OD56,OD61)</f>
        <v>0</v>
      </c>
      <c r="OE63" s="104"/>
      <c r="OF63" s="64"/>
      <c r="OG63" s="185">
        <f>SUM(OG53,OG56,OG61)</f>
        <v>0</v>
      </c>
      <c r="OH63" s="104"/>
      <c r="OI63" s="64"/>
      <c r="OJ63" s="185">
        <f>SUM(OJ53,OJ56,OJ61)</f>
        <v>0</v>
      </c>
      <c r="OK63" s="104"/>
      <c r="OL63" s="64"/>
      <c r="OM63" s="185">
        <f>SUM(OM53,OM56,OM61)</f>
        <v>0</v>
      </c>
      <c r="ON63" s="104"/>
      <c r="OO63" s="64"/>
      <c r="OP63" s="185">
        <f>SUM(OP53,OP56,OP61)</f>
        <v>0</v>
      </c>
      <c r="OQ63" s="104"/>
      <c r="OR63" s="64"/>
      <c r="OS63" s="185">
        <f>SUM(OS53,OS56,OS61)</f>
        <v>0</v>
      </c>
      <c r="OT63" s="104"/>
      <c r="OU63" s="64"/>
      <c r="OV63" s="185">
        <f>SUM(OV53,OV56,OV61)</f>
        <v>0</v>
      </c>
      <c r="OW63" s="104"/>
      <c r="OX63" s="64"/>
      <c r="OY63" s="185">
        <f>SUM(OY53,OY56,OY61)</f>
        <v>0</v>
      </c>
      <c r="OZ63" s="104"/>
      <c r="PA63" s="64"/>
      <c r="PB63" s="185">
        <f>SUM(PB53,PB56,PB61)</f>
        <v>0</v>
      </c>
      <c r="PC63" s="104"/>
      <c r="PD63" s="64"/>
      <c r="PE63" s="185">
        <f>SUM(PE53,PE56,PE61)</f>
        <v>0</v>
      </c>
      <c r="PF63" s="104"/>
      <c r="PG63" s="64"/>
      <c r="PH63" s="185">
        <f>SUM(PH53,PH56,PH61)</f>
        <v>0</v>
      </c>
      <c r="PI63" s="104"/>
      <c r="PJ63" s="64"/>
      <c r="PK63" s="185">
        <f>SUM(PK53,PK56,PK61)</f>
        <v>0</v>
      </c>
      <c r="PL63" s="104"/>
      <c r="PM63" s="64"/>
      <c r="PN63" s="185">
        <f>SUM(PN53,PN56,PN61)</f>
        <v>0</v>
      </c>
      <c r="PO63" s="104"/>
      <c r="PP63" s="64"/>
      <c r="PQ63" s="185">
        <f>SUM(PQ53,PQ56,PQ61)</f>
        <v>0</v>
      </c>
      <c r="PR63" s="104"/>
      <c r="PS63" s="64"/>
      <c r="PT63" s="185">
        <f>SUM(PT53,PT56,PT61)</f>
        <v>0</v>
      </c>
      <c r="PU63" s="104"/>
      <c r="PV63" s="64"/>
      <c r="PW63" s="185">
        <f>SUM(PW53,PW56,PW61)</f>
        <v>0</v>
      </c>
      <c r="PX63" s="104"/>
      <c r="PY63" s="64"/>
      <c r="PZ63" s="185">
        <f>SUM(PZ53,PZ56,PZ61)</f>
        <v>0</v>
      </c>
      <c r="QA63" s="104"/>
      <c r="QB63" s="64"/>
      <c r="QC63" s="185">
        <f>SUM(QC53,QC56,QC61)</f>
        <v>0</v>
      </c>
      <c r="QD63" s="104"/>
      <c r="QE63" s="64"/>
      <c r="QF63" s="185">
        <f>SUM(QF53,QF56,QF61)</f>
        <v>0</v>
      </c>
      <c r="QG63" s="104"/>
      <c r="QH63" s="64"/>
      <c r="QI63" s="185">
        <f>SUM(QI53,QI56,QI61)</f>
        <v>0</v>
      </c>
      <c r="QJ63" s="104"/>
      <c r="QK63" s="64"/>
      <c r="QL63" s="185">
        <f>SUM(QL53,QL56,QL61)</f>
        <v>0</v>
      </c>
      <c r="QM63" s="104"/>
      <c r="QN63" s="64"/>
      <c r="QO63" s="185">
        <f>SUM(QO53,QO56,QO61)</f>
        <v>0</v>
      </c>
      <c r="QP63" s="104"/>
      <c r="QQ63" s="64"/>
      <c r="QR63" s="185">
        <f>SUM(QR53,QR56,QR61)</f>
        <v>0</v>
      </c>
      <c r="QS63" s="104"/>
      <c r="QT63" s="64"/>
      <c r="QU63" s="185">
        <f>SUM(QU53,QU56,QU61)</f>
        <v>0</v>
      </c>
      <c r="QV63" s="104"/>
      <c r="QW63" s="64"/>
      <c r="QX63" s="185">
        <f>SUM(QX53,QX56,QX61)</f>
        <v>0</v>
      </c>
      <c r="QY63" s="104"/>
      <c r="QZ63" s="64"/>
      <c r="RA63" s="185">
        <f>SUM(RA53,RA56,RA61)</f>
        <v>0</v>
      </c>
      <c r="RB63" s="104"/>
      <c r="RC63" s="64"/>
      <c r="RD63" s="185">
        <f>SUM(RD53,RD56,RD61)</f>
        <v>0</v>
      </c>
      <c r="RE63" s="104"/>
      <c r="RF63" s="64"/>
      <c r="RG63" s="185">
        <f>SUM(RG53,RG56,RG61)</f>
        <v>0</v>
      </c>
      <c r="RH63" s="104"/>
      <c r="RI63" s="64"/>
      <c r="RJ63" s="185">
        <f>SUM(RJ53,RJ56,RJ61)</f>
        <v>0</v>
      </c>
      <c r="RK63" s="104"/>
      <c r="RL63" s="64"/>
      <c r="RM63" s="185">
        <f>SUM(RM53,RM56,RM61)</f>
        <v>0</v>
      </c>
      <c r="RN63" s="104"/>
      <c r="RO63" s="64"/>
      <c r="RP63" s="185">
        <f>SUM(RP53,RP56,RP61)</f>
        <v>0</v>
      </c>
      <c r="RQ63" s="104"/>
      <c r="RR63" s="64"/>
      <c r="RS63" s="185">
        <f>SUM(RS53,RS56,RS61)</f>
        <v>0</v>
      </c>
      <c r="RT63" s="104"/>
      <c r="RU63" s="64"/>
      <c r="RV63" s="185">
        <f>SUM(RV53,RV56,RV61)</f>
        <v>0</v>
      </c>
      <c r="RW63" s="104"/>
      <c r="RX63" s="64"/>
      <c r="RY63" s="185">
        <f>SUM(RY53,RY56,RY61)</f>
        <v>0</v>
      </c>
      <c r="RZ63" s="104"/>
      <c r="SA63" s="64"/>
      <c r="SB63" s="185">
        <f>SUM(SB53,SB56,SB61)</f>
        <v>0</v>
      </c>
      <c r="SC63" s="104"/>
      <c r="SD63" s="64"/>
      <c r="SE63" s="185">
        <f>SUM(SE53,SE56,SE61)</f>
        <v>0</v>
      </c>
      <c r="SF63" s="104"/>
      <c r="SG63" s="64"/>
      <c r="SH63" s="185">
        <f>SUM(SH53,SH56,SH61)</f>
        <v>0</v>
      </c>
      <c r="SI63" s="104"/>
      <c r="SJ63" s="64"/>
      <c r="SK63" s="185">
        <f>SUM(SK53,SK56,SK61)</f>
        <v>0</v>
      </c>
      <c r="SL63" s="104"/>
      <c r="SM63" s="64"/>
      <c r="SN63" s="185">
        <f>SUM(SN53,SN56,SN61)</f>
        <v>0</v>
      </c>
      <c r="SO63" s="104"/>
      <c r="SP63" s="64"/>
      <c r="SQ63" s="185">
        <f>SUM(SQ53,SQ56,SQ61)</f>
        <v>0</v>
      </c>
      <c r="SR63" s="104"/>
      <c r="SS63" s="64"/>
      <c r="ST63" s="185">
        <f>SUM(ST53,ST56,ST61)</f>
        <v>0</v>
      </c>
      <c r="SU63" s="104"/>
      <c r="SV63" s="64"/>
      <c r="SW63" s="185">
        <f>SUM(SW53,SW56,SW61)</f>
        <v>0</v>
      </c>
      <c r="SX63" s="104"/>
      <c r="SY63" s="64"/>
      <c r="SZ63" s="185">
        <f>SUM(SZ53,SZ56,SZ61)</f>
        <v>0</v>
      </c>
      <c r="TA63" s="104"/>
      <c r="TB63" s="64"/>
      <c r="TC63" s="185">
        <f>SUM(TC53,TC56,TC61)</f>
        <v>0</v>
      </c>
      <c r="TD63" s="104"/>
      <c r="TE63" s="64"/>
      <c r="TF63" s="185">
        <f>SUM(TF53,TF56,TF61)</f>
        <v>0</v>
      </c>
      <c r="TG63" s="104"/>
      <c r="TH63" s="64"/>
      <c r="TI63" s="185">
        <f>SUM(TI53,TI56,TI61)</f>
        <v>0</v>
      </c>
      <c r="TJ63" s="104"/>
      <c r="TK63" s="64"/>
      <c r="TL63" s="185">
        <f>SUM(TL53,TL56,TL61)</f>
        <v>0</v>
      </c>
      <c r="TM63" s="104"/>
      <c r="TN63" s="64"/>
      <c r="TO63" s="185">
        <f>SUM(TO53,TO56,TO61)</f>
        <v>0</v>
      </c>
      <c r="TP63" s="104"/>
      <c r="TQ63" s="64"/>
      <c r="TR63" s="185">
        <f>SUM(TR53,TR56,TR61)</f>
        <v>0</v>
      </c>
      <c r="TS63" s="104"/>
      <c r="TT63" s="64"/>
      <c r="TU63" s="185">
        <f>SUM(TU53,TU56,TU61)</f>
        <v>0</v>
      </c>
      <c r="TV63" s="104"/>
      <c r="TW63" s="64"/>
      <c r="TX63" s="185">
        <f>SUM(TX53,TX56,TX61)</f>
        <v>0</v>
      </c>
      <c r="TY63" s="104"/>
      <c r="TZ63" s="64"/>
      <c r="UA63" s="185">
        <f>SUM(UA53,UA56,UA61)</f>
        <v>0</v>
      </c>
      <c r="UB63" s="104"/>
      <c r="UC63" s="64"/>
      <c r="UD63" s="185">
        <f>SUM(UD53,UD56,UD61)</f>
        <v>0</v>
      </c>
      <c r="UE63" s="104"/>
      <c r="UF63" s="64"/>
      <c r="UG63" s="185">
        <f>SUM(UG53,UG56,UG61)</f>
        <v>0</v>
      </c>
      <c r="UH63" s="104"/>
      <c r="UI63" s="64"/>
      <c r="UJ63" s="185">
        <f>SUM(UJ53,UJ56,UJ61)</f>
        <v>0</v>
      </c>
      <c r="UK63" s="104"/>
      <c r="UL63" s="64"/>
      <c r="UM63" s="185">
        <f>SUM(UM53,UM56,UM61)</f>
        <v>0</v>
      </c>
      <c r="UN63" s="104"/>
      <c r="UO63" s="64"/>
      <c r="UP63" s="185">
        <f>SUM(UP53,UP56,UP61)</f>
        <v>0</v>
      </c>
      <c r="UQ63" s="104"/>
      <c r="UR63" s="64"/>
      <c r="US63" s="185">
        <f>SUM(US53,US56,US61)</f>
        <v>0</v>
      </c>
      <c r="UT63" s="104"/>
      <c r="UU63" s="64"/>
      <c r="UV63" s="185">
        <f>SUM(UV53,UV56,UV61)</f>
        <v>0</v>
      </c>
      <c r="UW63" s="104"/>
      <c r="UX63" s="64"/>
      <c r="UY63" s="185">
        <f>SUM(UY53,UY56,UY61)</f>
        <v>0</v>
      </c>
      <c r="UZ63" s="104"/>
      <c r="VA63" s="64"/>
      <c r="VB63" s="185">
        <f>SUM(VB53,VB56,VB61)</f>
        <v>0</v>
      </c>
      <c r="VC63" s="104"/>
      <c r="VD63" s="64"/>
      <c r="VE63" s="185">
        <f>SUM(VE53,VE56,VE61)</f>
        <v>0</v>
      </c>
      <c r="VF63" s="104"/>
      <c r="VG63" s="64"/>
      <c r="VH63" s="185">
        <f>SUM(VH53,VH56,VH61)</f>
        <v>0</v>
      </c>
      <c r="VI63" s="104"/>
      <c r="VJ63" s="64"/>
      <c r="VK63" s="185">
        <f>SUM(VK53,VK56,VK61)</f>
        <v>0</v>
      </c>
      <c r="VL63" s="104"/>
      <c r="VM63" s="64"/>
      <c r="VN63" s="185">
        <f>SUM(VN53,VN56,VN61)</f>
        <v>0</v>
      </c>
      <c r="VO63" s="104"/>
      <c r="VP63" s="64"/>
      <c r="VQ63" s="185">
        <f>SUM(VQ53,VQ56,VQ61)</f>
        <v>0</v>
      </c>
      <c r="VR63" s="104"/>
      <c r="VS63" s="64"/>
      <c r="VT63" s="185">
        <f>SUM(VT53,VT56,VT61)</f>
        <v>0</v>
      </c>
      <c r="VU63" s="104"/>
      <c r="VV63" s="64"/>
      <c r="VW63" s="185">
        <f>SUM(VW53,VW56,VW61)</f>
        <v>0</v>
      </c>
      <c r="VX63" s="104"/>
      <c r="VY63" s="64"/>
      <c r="VZ63" s="185">
        <f>SUM(VZ53,VZ56,VZ61)</f>
        <v>0</v>
      </c>
      <c r="WA63" s="104"/>
      <c r="WB63" s="64"/>
      <c r="WC63" s="185">
        <f>SUM(WC53,WC56,WC61)</f>
        <v>0</v>
      </c>
      <c r="WD63" s="104"/>
      <c r="WE63" s="64"/>
      <c r="WF63" s="185">
        <f>SUM(WF53,WF56,WF61)</f>
        <v>0</v>
      </c>
      <c r="WG63" s="104"/>
      <c r="WH63" s="64"/>
      <c r="WI63" s="185">
        <f>SUM(WI53,WI56,WI61)</f>
        <v>0</v>
      </c>
      <c r="WJ63" s="104"/>
      <c r="WK63" s="64"/>
      <c r="WL63" s="185">
        <f>SUM(WL53,WL56,WL61)</f>
        <v>0</v>
      </c>
      <c r="WM63" s="104"/>
      <c r="WN63" s="64"/>
      <c r="WO63" s="185">
        <f>SUM(WO53,WO56,WO61)</f>
        <v>0</v>
      </c>
      <c r="WP63" s="104"/>
      <c r="WQ63" s="64"/>
      <c r="WR63" s="185">
        <f>SUM(WR53,WR56,WR61)</f>
        <v>0</v>
      </c>
      <c r="WS63" s="104"/>
      <c r="WT63" s="64"/>
      <c r="WU63" s="185">
        <f>SUM(WU53,WU56,WU61)</f>
        <v>0</v>
      </c>
      <c r="WV63" s="104"/>
      <c r="WW63" s="64"/>
      <c r="WX63" s="185">
        <f>SUM(WX53,WX56,WX61)</f>
        <v>0</v>
      </c>
      <c r="WY63" s="104"/>
      <c r="WZ63" s="64"/>
      <c r="XA63" s="185">
        <f>SUM(XA53,XA56,XA61)</f>
        <v>0</v>
      </c>
      <c r="XB63" s="104"/>
      <c r="XC63" s="64"/>
      <c r="XD63" s="185">
        <f>SUM(XD53,XD56,XD61)</f>
        <v>0</v>
      </c>
      <c r="XE63" s="104"/>
      <c r="XF63" s="64"/>
      <c r="XG63" s="185">
        <f>SUM(XG53,XG56,XG61)</f>
        <v>0</v>
      </c>
      <c r="XH63" s="104"/>
      <c r="XI63" s="64"/>
      <c r="XJ63" s="185">
        <f>SUM(XJ53,XJ56,XJ61)</f>
        <v>0</v>
      </c>
      <c r="XK63" s="104"/>
      <c r="XL63" s="64"/>
      <c r="XM63" s="185">
        <f>SUM(XM53,XM56,XM61)</f>
        <v>0</v>
      </c>
      <c r="XN63" s="104"/>
      <c r="XO63" s="64"/>
      <c r="XP63" s="185">
        <f>SUM(XP53,XP56,XP61)</f>
        <v>0</v>
      </c>
      <c r="XQ63" s="104"/>
      <c r="XR63" s="64"/>
      <c r="XS63" s="185">
        <f>SUM(XS53,XS56,XS61)</f>
        <v>0</v>
      </c>
      <c r="XT63" s="104"/>
      <c r="XU63" s="64"/>
      <c r="XV63" s="185">
        <f>SUM(XV53,XV56,XV61)</f>
        <v>0</v>
      </c>
      <c r="XW63" s="104"/>
      <c r="XX63" s="64"/>
      <c r="XY63" s="185">
        <f>SUM(XY53,XY56,XY61)</f>
        <v>0</v>
      </c>
      <c r="XZ63" s="104"/>
      <c r="YA63" s="64"/>
      <c r="YB63" s="185">
        <f>SUM(YB53,YB56,YB61)</f>
        <v>0</v>
      </c>
      <c r="YC63" s="104"/>
      <c r="YD63" s="64"/>
      <c r="YE63" s="185">
        <f>SUM(YE53,YE56,YE61)</f>
        <v>0</v>
      </c>
      <c r="YF63" s="104"/>
      <c r="YG63" s="64"/>
      <c r="YH63" s="185">
        <f>SUM(YH53,YH56,YH61)</f>
        <v>0</v>
      </c>
      <c r="YI63" s="104"/>
      <c r="YJ63" s="64"/>
      <c r="YK63" s="185">
        <f>SUM(YK53,YK56,YK61)</f>
        <v>0</v>
      </c>
      <c r="YL63" s="104"/>
      <c r="YM63" s="64"/>
      <c r="YN63" s="185">
        <f>SUM(YN53,YN56,YN61)</f>
        <v>0</v>
      </c>
      <c r="YO63" s="104"/>
      <c r="YP63" s="64"/>
      <c r="YQ63" s="185">
        <f>SUM(YQ53,YQ56,YQ61)</f>
        <v>0</v>
      </c>
      <c r="YR63" s="104"/>
      <c r="YS63" s="64"/>
      <c r="YT63" s="185">
        <f>SUM(YT53,YT56,YT61)</f>
        <v>0</v>
      </c>
      <c r="YU63" s="104"/>
      <c r="YV63" s="64"/>
      <c r="YW63" s="185">
        <f>SUM(YW53,YW56,YW61)</f>
        <v>0</v>
      </c>
      <c r="YX63" s="104"/>
      <c r="YY63" s="64"/>
      <c r="YZ63" s="185">
        <f>SUM(YZ53,YZ56,YZ61)</f>
        <v>0</v>
      </c>
      <c r="ZA63" s="104"/>
      <c r="ZB63" s="64"/>
      <c r="ZC63" s="185">
        <f>SUM(ZC53,ZC56,ZC61)</f>
        <v>0</v>
      </c>
      <c r="ZD63" s="104"/>
      <c r="ZE63" s="64"/>
      <c r="ZF63" s="185">
        <f>SUM(ZF53,ZF56,ZF61)</f>
        <v>0</v>
      </c>
      <c r="ZG63" s="104"/>
      <c r="ZH63" s="64"/>
      <c r="ZI63" s="185">
        <f>SUM(ZI53,ZI56,ZI61)</f>
        <v>0</v>
      </c>
      <c r="ZJ63" s="104"/>
      <c r="ZK63" s="64"/>
      <c r="ZL63" s="185">
        <f>SUM(ZL53,ZL56,ZL61)</f>
        <v>0</v>
      </c>
      <c r="ZM63" s="104"/>
      <c r="ZN63" s="64"/>
      <c r="ZO63" s="185">
        <f>SUM(ZO53,ZO56,ZO61)</f>
        <v>0</v>
      </c>
      <c r="ZP63" s="104"/>
      <c r="ZQ63" s="64"/>
      <c r="ZR63" s="185">
        <f>SUM(ZR53,ZR56,ZR61)</f>
        <v>0</v>
      </c>
      <c r="ZS63" s="104"/>
      <c r="ZT63" s="64"/>
      <c r="ZU63" s="185">
        <f>SUM(ZU53,ZU56,ZU61)</f>
        <v>0</v>
      </c>
      <c r="ZV63" s="104"/>
      <c r="ZW63" s="64"/>
      <c r="ZX63" s="185">
        <f>SUM(ZX53,ZX56,ZX61)</f>
        <v>0</v>
      </c>
      <c r="ZY63" s="104"/>
      <c r="ZZ63" s="64"/>
      <c r="AAA63" s="185">
        <f>SUM(AAA53,AAA56,AAA61)</f>
        <v>0</v>
      </c>
      <c r="AAB63" s="104"/>
      <c r="AAC63" s="64"/>
      <c r="AAD63" s="185">
        <f>SUM(AAD53,AAD56,AAD61)</f>
        <v>0</v>
      </c>
      <c r="AAE63" s="104"/>
      <c r="AAF63" s="64"/>
      <c r="AAG63" s="185">
        <f>SUM(AAG53,AAG56,AAG61)</f>
        <v>0</v>
      </c>
      <c r="AAH63" s="104"/>
      <c r="AAI63" s="64"/>
      <c r="AAJ63" s="185">
        <f>SUM(AAJ53,AAJ56,AAJ61)</f>
        <v>0</v>
      </c>
      <c r="AAK63" s="104"/>
      <c r="AAL63" s="64"/>
      <c r="AAM63" s="185">
        <f>SUM(AAM53,AAM56,AAM61)</f>
        <v>0</v>
      </c>
      <c r="AAN63" s="104"/>
      <c r="AAO63" s="64"/>
      <c r="AAP63" s="185">
        <f>SUM(AAP53,AAP56,AAP61)</f>
        <v>0</v>
      </c>
      <c r="AAQ63" s="104"/>
      <c r="AAR63" s="64"/>
      <c r="AAS63" s="185">
        <f>SUM(AAS53,AAS56,AAS61)</f>
        <v>0</v>
      </c>
      <c r="AAT63" s="104"/>
      <c r="AAU63" s="64"/>
      <c r="AAV63" s="185">
        <f>SUM(AAV53,AAV56,AAV61)</f>
        <v>0</v>
      </c>
      <c r="AAW63" s="104"/>
      <c r="AAX63" s="64"/>
      <c r="AAY63" s="185">
        <f>SUM(AAY53,AAY56,AAY61)</f>
        <v>0</v>
      </c>
      <c r="AAZ63" s="104"/>
      <c r="ABA63" s="64"/>
      <c r="ABB63" s="185">
        <f>SUM(ABB53,ABB56,ABB61)</f>
        <v>0</v>
      </c>
      <c r="ABC63" s="104"/>
      <c r="ABD63" s="64"/>
      <c r="ABE63" s="185">
        <f>SUM(ABE53,ABE56,ABE61)</f>
        <v>0</v>
      </c>
      <c r="ABF63" s="104"/>
      <c r="ABG63" s="64"/>
      <c r="ABH63" s="185">
        <f>SUM(ABH53,ABH56,ABH61)</f>
        <v>0</v>
      </c>
      <c r="ABI63" s="104"/>
      <c r="ABJ63" s="64"/>
      <c r="ABK63" s="185">
        <f>SUM(ABK53,ABK56,ABK61)</f>
        <v>0</v>
      </c>
      <c r="ABL63" s="104"/>
      <c r="ABM63" s="64"/>
      <c r="ABN63" s="185">
        <f>SUM(ABN53,ABN56,ABN61)</f>
        <v>0</v>
      </c>
      <c r="ABO63" s="104"/>
      <c r="ABP63" s="64"/>
      <c r="ABQ63" s="185">
        <f>SUM(ABQ53,ABQ56,ABQ61)</f>
        <v>0</v>
      </c>
      <c r="ABR63" s="104"/>
      <c r="ABS63" s="64"/>
      <c r="ABT63" s="185">
        <f>SUM(ABT53,ABT56,ABT61)</f>
        <v>0</v>
      </c>
      <c r="ABU63" s="104"/>
      <c r="ABV63" s="64"/>
      <c r="ABW63" s="185">
        <f>SUM(ABW53,ABW56,ABW61)</f>
        <v>0</v>
      </c>
      <c r="ABX63" s="104"/>
      <c r="ABY63" s="64"/>
      <c r="ABZ63" s="185">
        <f>SUM(ABZ53,ABZ56,ABZ61)</f>
        <v>0</v>
      </c>
      <c r="ACA63" s="104"/>
      <c r="ACB63" s="64"/>
      <c r="ACC63" s="185">
        <f>SUM(ACC53,ACC56,ACC61)</f>
        <v>0</v>
      </c>
      <c r="ACD63" s="104"/>
      <c r="ACE63" s="64"/>
      <c r="ACF63" s="185">
        <f>SUM(ACF53,ACF56,ACF61)</f>
        <v>0</v>
      </c>
      <c r="ACG63" s="104"/>
      <c r="ACH63" s="64"/>
      <c r="ACI63" s="185">
        <f>SUM(ACI53,ACI56,ACI61)</f>
        <v>0</v>
      </c>
      <c r="ACJ63" s="104"/>
      <c r="ACK63" s="64"/>
      <c r="ACL63" s="185">
        <f>SUM(ACL53,ACL56,ACL61)</f>
        <v>0</v>
      </c>
      <c r="ACM63" s="104"/>
      <c r="ACN63" s="64"/>
      <c r="ACO63" s="185">
        <f>SUM(ACO53,ACO56,ACO61)</f>
        <v>0</v>
      </c>
      <c r="ACP63" s="104"/>
      <c r="ACQ63" s="64"/>
      <c r="ACR63" s="185">
        <f>SUM(ACR53,ACR56,ACR61)</f>
        <v>0</v>
      </c>
      <c r="ACS63" s="104"/>
      <c r="ACT63" s="64"/>
      <c r="ACU63" s="185">
        <f>SUM(ACU53,ACU56,ACU61)</f>
        <v>0</v>
      </c>
      <c r="ACV63" s="104"/>
      <c r="ACW63" s="64"/>
      <c r="ACX63" s="185">
        <f>SUM(ACX53,ACX56,ACX61)</f>
        <v>0</v>
      </c>
      <c r="ACY63" s="104"/>
      <c r="ACZ63" s="64"/>
      <c r="ADA63" s="185">
        <f>SUM(ADA53,ADA56,ADA61)</f>
        <v>0</v>
      </c>
      <c r="ADB63" s="104"/>
      <c r="ADC63" s="64"/>
      <c r="ADD63" s="185">
        <f>SUM(ADD53,ADD56,ADD61)</f>
        <v>0</v>
      </c>
      <c r="ADE63" s="104"/>
      <c r="ADF63" s="64"/>
      <c r="ADG63" s="185">
        <f>SUM(ADG53,ADG56,ADG61)</f>
        <v>0</v>
      </c>
      <c r="ADH63" s="104"/>
      <c r="ADI63" s="64"/>
      <c r="ADJ63" s="185">
        <f>SUM(ADJ53,ADJ56,ADJ61)</f>
        <v>0</v>
      </c>
      <c r="ADK63" s="104"/>
      <c r="ADL63" s="64"/>
      <c r="ADM63" s="185">
        <f>SUM(ADM53,ADM56,ADM61)</f>
        <v>0</v>
      </c>
      <c r="ADN63" s="104"/>
      <c r="ADO63" s="64"/>
      <c r="ADP63" s="185">
        <f>SUM(ADP53,ADP56,ADP61)</f>
        <v>0</v>
      </c>
      <c r="ADQ63" s="104"/>
      <c r="ADR63" s="64"/>
      <c r="ADS63" s="185">
        <f>SUM(ADS53,ADS56,ADS61)</f>
        <v>0</v>
      </c>
      <c r="ADT63" s="104"/>
      <c r="ADU63" s="64"/>
      <c r="ADV63" s="185">
        <f>SUM(ADV53,ADV56,ADV61)</f>
        <v>0</v>
      </c>
      <c r="ADW63" s="104"/>
      <c r="ADX63" s="64"/>
      <c r="ADY63" s="185">
        <f>SUM(ADY53,ADY56,ADY61)</f>
        <v>0</v>
      </c>
      <c r="ADZ63" s="104"/>
      <c r="AEA63" s="64"/>
      <c r="AEB63" s="185">
        <f>SUM(AEB53,AEB56,AEB61)</f>
        <v>0</v>
      </c>
      <c r="AEC63" s="104"/>
      <c r="AED63" s="64"/>
      <c r="AEE63" s="185">
        <f>SUM(AEE53,AEE56,AEE61)</f>
        <v>0</v>
      </c>
      <c r="AEF63" s="104"/>
      <c r="AEG63" s="64"/>
      <c r="AEH63" s="185">
        <f>SUM(AEH53,AEH56,AEH61)</f>
        <v>0</v>
      </c>
      <c r="AEI63" s="104"/>
      <c r="AEJ63" s="64"/>
      <c r="AEK63" s="185">
        <f>SUM(AEK53,AEK56,AEK61)</f>
        <v>0</v>
      </c>
      <c r="AEL63" s="104"/>
      <c r="AEM63" s="64"/>
      <c r="AEN63" s="185">
        <f>SUM(AEN53,AEN56,AEN61)</f>
        <v>0</v>
      </c>
      <c r="AEO63" s="104"/>
      <c r="AEP63" s="64"/>
      <c r="AEQ63" s="185">
        <f>SUM(AEQ53,AEQ56,AEQ61)</f>
        <v>0</v>
      </c>
      <c r="AER63" s="104"/>
      <c r="AES63" s="64"/>
      <c r="AET63" s="185">
        <f>SUM(AET53,AET56,AET61)</f>
        <v>0</v>
      </c>
      <c r="AEU63" s="104"/>
      <c r="AEV63" s="64"/>
      <c r="AEW63" s="185">
        <f>SUM(AEW53,AEW56,AEW61)</f>
        <v>0</v>
      </c>
      <c r="AEX63" s="104"/>
      <c r="AEY63" s="64"/>
      <c r="AEZ63" s="185">
        <f>SUM(AEZ53,AEZ56,AEZ61)</f>
        <v>0</v>
      </c>
      <c r="AFA63" s="104"/>
      <c r="AFB63" s="64"/>
      <c r="AFC63" s="185">
        <f>SUM(AFC53,AFC56,AFC61)</f>
        <v>0</v>
      </c>
      <c r="AFD63" s="104"/>
      <c r="AFE63" s="64"/>
      <c r="AFF63" s="185">
        <f>SUM(AFF53,AFF56,AFF61)</f>
        <v>0</v>
      </c>
      <c r="AFG63" s="104"/>
      <c r="AFH63" s="64"/>
      <c r="AFI63" s="185">
        <f>SUM(AFI53,AFI56,AFI61)</f>
        <v>0</v>
      </c>
      <c r="AFJ63" s="104"/>
      <c r="AFK63" s="64"/>
      <c r="AFL63" s="185">
        <f>SUM(AFL53,AFL56,AFL61)</f>
        <v>0</v>
      </c>
      <c r="AFM63" s="104"/>
      <c r="AFN63" s="64"/>
      <c r="AFO63" s="185">
        <f>SUM(AFO53,AFO56,AFO61)</f>
        <v>0</v>
      </c>
      <c r="AFP63" s="104"/>
      <c r="AFQ63" s="64"/>
      <c r="AFR63" s="185">
        <f>SUM(AFR53,AFR56,AFR61)</f>
        <v>0</v>
      </c>
      <c r="AFS63" s="104"/>
      <c r="AFT63" s="64"/>
      <c r="AFU63" s="185">
        <f>SUM(AFU53,AFU56,AFU61)</f>
        <v>0</v>
      </c>
      <c r="AFV63" s="104"/>
      <c r="AFW63" s="64"/>
      <c r="AFX63" s="185">
        <f>SUM(AFX53,AFX56,AFX61)</f>
        <v>0</v>
      </c>
      <c r="AFY63" s="104"/>
      <c r="AFZ63" s="64"/>
      <c r="AGA63" s="185">
        <f>SUM(AGA53,AGA56,AGA61)</f>
        <v>0</v>
      </c>
      <c r="AGB63" s="104"/>
      <c r="AGC63" s="64"/>
      <c r="AGD63" s="185">
        <f>SUM(AGD53,AGD56,AGD61)</f>
        <v>0</v>
      </c>
      <c r="AGE63" s="104"/>
      <c r="AGF63" s="64"/>
      <c r="AGG63" s="185">
        <f>SUM(AGG53,AGG56,AGG61)</f>
        <v>0</v>
      </c>
      <c r="AGH63" s="104"/>
      <c r="AGI63" s="64"/>
      <c r="AGJ63" s="185">
        <f>SUM(AGJ53,AGJ56,AGJ61)</f>
        <v>0</v>
      </c>
      <c r="AGK63" s="104"/>
      <c r="AGL63" s="64"/>
      <c r="AGM63" s="185">
        <f>SUM(AGM53,AGM56,AGM61)</f>
        <v>0</v>
      </c>
      <c r="AGN63" s="104"/>
      <c r="AGO63" s="64"/>
      <c r="AGP63" s="185">
        <f>SUM(AGP53,AGP56,AGP61)</f>
        <v>0</v>
      </c>
      <c r="AGQ63" s="104"/>
      <c r="AGR63" s="64"/>
      <c r="AGS63" s="185">
        <f>SUM(AGS53,AGS56,AGS61)</f>
        <v>0</v>
      </c>
      <c r="AGT63" s="104"/>
      <c r="AGU63" s="64"/>
      <c r="AGV63" s="185">
        <f>SUM(AGV53,AGV56,AGV61)</f>
        <v>0</v>
      </c>
      <c r="AGW63" s="104"/>
      <c r="AGX63" s="64"/>
      <c r="AGY63" s="185">
        <f>SUM(AGY53,AGY56,AGY61)</f>
        <v>0</v>
      </c>
      <c r="AGZ63" s="104"/>
      <c r="AHA63" s="64"/>
      <c r="AHB63" s="185">
        <f>SUM(AHB53,AHB56,AHB61)</f>
        <v>0</v>
      </c>
      <c r="AHC63" s="104"/>
      <c r="AHD63" s="64"/>
      <c r="AHE63" s="185">
        <f>SUM(AHE53,AHE56,AHE61)</f>
        <v>0</v>
      </c>
      <c r="AHF63" s="104"/>
      <c r="AHG63" s="64"/>
      <c r="AHH63" s="185">
        <f>SUM(AHH53,AHH56,AHH61)</f>
        <v>0</v>
      </c>
      <c r="AHI63" s="104"/>
      <c r="AHJ63" s="64"/>
      <c r="AHK63" s="185">
        <f>SUM(AHK53,AHK56,AHK61)</f>
        <v>0</v>
      </c>
      <c r="AHL63" s="104"/>
      <c r="AHM63" s="64"/>
      <c r="AHN63" s="185">
        <f>SUM(AHN53,AHN56,AHN61)</f>
        <v>0</v>
      </c>
      <c r="AHO63" s="104"/>
      <c r="AHP63" s="64"/>
      <c r="AHQ63" s="185">
        <f>SUM(AHQ53,AHQ56,AHQ61)</f>
        <v>0</v>
      </c>
      <c r="AHR63" s="104"/>
      <c r="AHS63" s="64"/>
      <c r="AHT63" s="185">
        <f>SUM(AHT53,AHT56,AHT61)</f>
        <v>0</v>
      </c>
      <c r="AHU63" s="104"/>
      <c r="AHV63" s="64"/>
    </row>
    <row r="64" spans="2:906" s="15" customFormat="1" ht="16.5" customHeight="1" x14ac:dyDescent="0.2">
      <c r="B64" s="16"/>
      <c r="C64" s="55"/>
      <c r="D64" s="116"/>
      <c r="E64" s="102"/>
      <c r="F64" s="61"/>
      <c r="G64" s="58"/>
      <c r="H64" s="103"/>
      <c r="I64" s="57"/>
      <c r="J64" s="58"/>
      <c r="K64" s="103"/>
      <c r="L64" s="57"/>
      <c r="M64" s="58"/>
      <c r="N64" s="103"/>
      <c r="O64" s="57"/>
      <c r="P64" s="58"/>
      <c r="Q64" s="103"/>
      <c r="R64" s="57"/>
      <c r="S64" s="58"/>
      <c r="T64" s="103"/>
      <c r="U64" s="57"/>
      <c r="V64" s="58"/>
      <c r="W64" s="103"/>
      <c r="X64" s="57"/>
      <c r="Y64" s="58"/>
      <c r="Z64" s="103"/>
      <c r="AA64" s="57"/>
      <c r="AB64" s="58"/>
      <c r="AC64" s="103"/>
      <c r="AD64" s="57"/>
      <c r="AE64" s="58"/>
      <c r="AF64" s="103"/>
      <c r="AG64" s="57"/>
      <c r="AH64" s="58"/>
      <c r="AI64" s="103"/>
      <c r="AJ64" s="57"/>
      <c r="AK64" s="58"/>
      <c r="AL64" s="103"/>
      <c r="AM64" s="57"/>
      <c r="AN64" s="58"/>
      <c r="AO64" s="103"/>
      <c r="AP64" s="57"/>
      <c r="AQ64" s="58"/>
      <c r="AR64" s="103"/>
      <c r="AS64" s="57"/>
      <c r="AT64" s="58"/>
      <c r="AU64" s="103"/>
      <c r="AV64" s="57"/>
      <c r="AW64" s="58"/>
      <c r="AX64" s="103"/>
      <c r="AY64" s="57"/>
      <c r="AZ64" s="58"/>
      <c r="BA64" s="103"/>
      <c r="BB64" s="57"/>
      <c r="BC64" s="58"/>
      <c r="BD64" s="103"/>
      <c r="BE64" s="57"/>
      <c r="BF64" s="58"/>
      <c r="BG64" s="103"/>
      <c r="BH64" s="57"/>
      <c r="BI64" s="58"/>
      <c r="BJ64" s="103"/>
      <c r="BK64" s="57"/>
      <c r="BL64" s="58"/>
      <c r="BM64" s="103"/>
      <c r="BN64" s="57"/>
      <c r="BO64" s="58"/>
      <c r="BP64" s="103"/>
      <c r="BQ64" s="57"/>
      <c r="BR64" s="58"/>
      <c r="BS64" s="103"/>
      <c r="BT64" s="57"/>
      <c r="BU64" s="58"/>
      <c r="BV64" s="103"/>
      <c r="BW64" s="57"/>
      <c r="BX64" s="58"/>
      <c r="BY64" s="103"/>
      <c r="BZ64" s="57"/>
      <c r="CA64" s="58"/>
      <c r="CB64" s="103"/>
      <c r="CC64" s="57"/>
      <c r="CD64" s="58"/>
      <c r="CE64" s="103"/>
      <c r="CF64" s="57"/>
      <c r="CG64" s="58"/>
      <c r="CH64" s="103"/>
      <c r="CI64" s="57"/>
      <c r="CJ64" s="58"/>
      <c r="CK64" s="103"/>
      <c r="CL64" s="57"/>
      <c r="CM64" s="58"/>
      <c r="CN64" s="103"/>
      <c r="CO64" s="57"/>
      <c r="CP64" s="58"/>
      <c r="CQ64" s="103"/>
      <c r="CR64" s="57"/>
      <c r="CS64" s="58"/>
      <c r="CT64" s="103"/>
      <c r="CU64" s="57"/>
      <c r="CV64" s="58"/>
      <c r="CW64" s="103"/>
      <c r="CX64" s="57"/>
      <c r="CY64" s="58"/>
      <c r="CZ64" s="103"/>
      <c r="DA64" s="57"/>
      <c r="DB64" s="58"/>
      <c r="DC64" s="103"/>
      <c r="DD64" s="57"/>
      <c r="DE64" s="58"/>
      <c r="DF64" s="103"/>
      <c r="DG64" s="57"/>
      <c r="DH64" s="58"/>
      <c r="DI64" s="103"/>
      <c r="DJ64" s="57"/>
      <c r="DK64" s="58"/>
      <c r="DL64" s="103"/>
      <c r="DM64" s="57"/>
      <c r="DN64" s="58"/>
      <c r="DO64" s="103"/>
      <c r="DP64" s="57"/>
      <c r="DQ64" s="58"/>
      <c r="DR64" s="103"/>
      <c r="DS64" s="57"/>
      <c r="DT64" s="58"/>
      <c r="DU64" s="103"/>
      <c r="DV64" s="57"/>
      <c r="DW64" s="58"/>
      <c r="DX64" s="103"/>
      <c r="DY64" s="57"/>
      <c r="DZ64" s="58"/>
      <c r="EA64" s="103"/>
      <c r="EB64" s="57"/>
      <c r="EC64" s="58"/>
      <c r="ED64" s="103"/>
      <c r="EE64" s="57"/>
      <c r="EF64" s="58"/>
      <c r="EG64" s="103"/>
      <c r="EH64" s="57"/>
      <c r="EI64" s="58"/>
      <c r="EJ64" s="103"/>
      <c r="EK64" s="57"/>
      <c r="EL64" s="58"/>
      <c r="EM64" s="103"/>
      <c r="EN64" s="57"/>
      <c r="EO64" s="58"/>
      <c r="EP64" s="103"/>
      <c r="EQ64" s="57"/>
      <c r="ER64" s="58"/>
      <c r="ES64" s="103"/>
      <c r="ET64" s="57"/>
      <c r="EU64" s="58"/>
      <c r="EV64" s="103"/>
      <c r="EW64" s="57"/>
      <c r="EX64" s="58"/>
      <c r="EY64" s="103"/>
      <c r="EZ64" s="57"/>
      <c r="FA64" s="58"/>
      <c r="FB64" s="103"/>
      <c r="FC64" s="57"/>
      <c r="FD64" s="58"/>
      <c r="FE64" s="103"/>
      <c r="FF64" s="57"/>
      <c r="FG64" s="58"/>
      <c r="FH64" s="103"/>
      <c r="FI64" s="57"/>
      <c r="FJ64" s="58"/>
      <c r="FK64" s="103"/>
      <c r="FL64" s="57"/>
      <c r="FM64" s="58"/>
      <c r="FN64" s="103"/>
      <c r="FO64" s="57"/>
      <c r="FP64" s="58"/>
      <c r="FQ64" s="103"/>
      <c r="FR64" s="57"/>
      <c r="FS64" s="58"/>
      <c r="FT64" s="103"/>
      <c r="FU64" s="57"/>
      <c r="FV64" s="58"/>
      <c r="FW64" s="103"/>
      <c r="FX64" s="57"/>
      <c r="FY64" s="58"/>
      <c r="FZ64" s="103"/>
      <c r="GA64" s="57"/>
      <c r="GB64" s="58"/>
      <c r="GC64" s="103"/>
      <c r="GD64" s="57"/>
      <c r="GE64" s="58"/>
      <c r="GF64" s="103"/>
      <c r="GG64" s="57"/>
      <c r="GH64" s="58"/>
      <c r="GI64" s="103"/>
      <c r="GJ64" s="57"/>
      <c r="GK64" s="58"/>
      <c r="GL64" s="103"/>
      <c r="GM64" s="57"/>
      <c r="GN64" s="58"/>
      <c r="GO64" s="103"/>
      <c r="GP64" s="57"/>
      <c r="GQ64" s="58"/>
      <c r="GR64" s="103"/>
      <c r="GS64" s="57"/>
      <c r="GT64" s="58"/>
      <c r="GU64" s="103"/>
      <c r="GV64" s="57"/>
      <c r="GW64" s="58"/>
      <c r="GX64" s="103"/>
      <c r="GY64" s="57"/>
      <c r="GZ64" s="58"/>
      <c r="HA64" s="103"/>
      <c r="HB64" s="57"/>
      <c r="HC64" s="58"/>
      <c r="HD64" s="103"/>
      <c r="HE64" s="57"/>
      <c r="HF64" s="58"/>
      <c r="HG64" s="103"/>
      <c r="HH64" s="57"/>
      <c r="HI64" s="58"/>
      <c r="HJ64" s="103"/>
      <c r="HK64" s="57"/>
      <c r="HL64" s="58"/>
      <c r="HM64" s="103"/>
      <c r="HN64" s="57"/>
      <c r="HO64" s="58"/>
      <c r="HP64" s="103"/>
      <c r="HQ64" s="57"/>
      <c r="HR64" s="58"/>
      <c r="HS64" s="103"/>
      <c r="HT64" s="57"/>
      <c r="HU64" s="58"/>
      <c r="HV64" s="103"/>
      <c r="HW64" s="57"/>
      <c r="HX64" s="58"/>
      <c r="HY64" s="103"/>
      <c r="HZ64" s="57"/>
      <c r="IA64" s="58"/>
      <c r="IB64" s="103"/>
      <c r="IC64" s="57"/>
      <c r="ID64" s="58"/>
      <c r="IE64" s="103"/>
      <c r="IF64" s="57"/>
      <c r="IG64" s="58"/>
      <c r="IH64" s="103"/>
      <c r="II64" s="57"/>
      <c r="IJ64" s="58"/>
      <c r="IK64" s="103"/>
      <c r="IL64" s="57"/>
      <c r="IM64" s="58"/>
      <c r="IN64" s="103"/>
      <c r="IO64" s="57"/>
      <c r="IP64" s="58"/>
      <c r="IQ64" s="103"/>
      <c r="IR64" s="57"/>
      <c r="IS64" s="58"/>
      <c r="IT64" s="103"/>
      <c r="IU64" s="57"/>
      <c r="IV64" s="58"/>
      <c r="IW64" s="103"/>
      <c r="IX64" s="57"/>
      <c r="IY64" s="58"/>
      <c r="IZ64" s="103"/>
      <c r="JA64" s="57"/>
      <c r="JB64" s="58"/>
      <c r="JC64" s="103"/>
      <c r="JD64" s="57"/>
      <c r="JE64" s="58"/>
      <c r="JF64" s="103"/>
      <c r="JG64" s="57"/>
      <c r="JH64" s="58"/>
      <c r="JI64" s="103"/>
      <c r="JJ64" s="57"/>
      <c r="JK64" s="58"/>
      <c r="JL64" s="103"/>
      <c r="JM64" s="57"/>
      <c r="JN64" s="58"/>
      <c r="JO64" s="103"/>
      <c r="JP64" s="57"/>
      <c r="JQ64" s="58"/>
      <c r="JR64" s="103"/>
      <c r="JS64" s="57"/>
      <c r="JT64" s="58"/>
      <c r="JU64" s="103"/>
      <c r="JV64" s="57"/>
      <c r="JW64" s="58"/>
      <c r="JX64" s="103"/>
      <c r="JY64" s="57"/>
      <c r="JZ64" s="58"/>
      <c r="KA64" s="103"/>
      <c r="KB64" s="57"/>
      <c r="KC64" s="58"/>
      <c r="KD64" s="103"/>
      <c r="KE64" s="57"/>
      <c r="KF64" s="58"/>
      <c r="KG64" s="103"/>
      <c r="KH64" s="57"/>
      <c r="KI64" s="58"/>
      <c r="KJ64" s="103"/>
      <c r="KK64" s="57"/>
      <c r="KL64" s="58"/>
      <c r="KM64" s="103"/>
      <c r="KN64" s="57"/>
      <c r="KO64" s="58"/>
      <c r="KP64" s="103"/>
      <c r="KQ64" s="57"/>
      <c r="KR64" s="58"/>
      <c r="KS64" s="103"/>
      <c r="KT64" s="57"/>
      <c r="KU64" s="58"/>
      <c r="KV64" s="103"/>
      <c r="KW64" s="57"/>
      <c r="KX64" s="58"/>
      <c r="KY64" s="103"/>
      <c r="KZ64" s="57"/>
      <c r="LA64" s="58"/>
      <c r="LB64" s="103"/>
      <c r="LC64" s="57"/>
      <c r="LD64" s="58"/>
      <c r="LE64" s="103"/>
      <c r="LF64" s="57"/>
      <c r="LG64" s="58"/>
      <c r="LH64" s="103"/>
      <c r="LI64" s="57"/>
      <c r="LJ64" s="58"/>
      <c r="LK64" s="103"/>
      <c r="LL64" s="57"/>
      <c r="LM64" s="58"/>
      <c r="LN64" s="103"/>
      <c r="LO64" s="57"/>
      <c r="LP64" s="58"/>
      <c r="LQ64" s="103"/>
      <c r="LR64" s="57"/>
      <c r="LS64" s="58"/>
      <c r="LT64" s="103"/>
      <c r="LU64" s="57"/>
      <c r="LV64" s="58"/>
      <c r="LW64" s="103"/>
      <c r="LX64" s="57"/>
      <c r="LY64" s="58"/>
      <c r="LZ64" s="103"/>
      <c r="MA64" s="57"/>
      <c r="MB64" s="58"/>
      <c r="MC64" s="103"/>
      <c r="MD64" s="57"/>
      <c r="ME64" s="58"/>
      <c r="MF64" s="103"/>
      <c r="MG64" s="57"/>
      <c r="MH64" s="58"/>
      <c r="MI64" s="103"/>
      <c r="MJ64" s="57"/>
      <c r="MK64" s="58"/>
      <c r="ML64" s="103"/>
      <c r="MM64" s="57"/>
      <c r="MN64" s="58"/>
      <c r="MO64" s="103"/>
      <c r="MP64" s="57"/>
      <c r="MQ64" s="58"/>
      <c r="MR64" s="103"/>
      <c r="MS64" s="57"/>
      <c r="MT64" s="58"/>
      <c r="MU64" s="103"/>
      <c r="MV64" s="57"/>
      <c r="MW64" s="58"/>
      <c r="MX64" s="103"/>
      <c r="MY64" s="57"/>
      <c r="MZ64" s="58"/>
      <c r="NA64" s="103"/>
      <c r="NB64" s="57"/>
      <c r="NC64" s="58"/>
      <c r="ND64" s="103"/>
      <c r="NE64" s="57"/>
      <c r="NF64" s="58"/>
      <c r="NG64" s="103"/>
      <c r="NH64" s="57"/>
      <c r="NI64" s="58"/>
      <c r="NJ64" s="103"/>
      <c r="NK64" s="57"/>
      <c r="NL64" s="58"/>
      <c r="NM64" s="103"/>
      <c r="NN64" s="57"/>
      <c r="NO64" s="58"/>
      <c r="NP64" s="103"/>
      <c r="NQ64" s="57"/>
      <c r="NR64" s="58"/>
      <c r="NS64" s="103"/>
      <c r="NT64" s="57"/>
      <c r="NU64" s="58"/>
      <c r="NV64" s="103"/>
      <c r="NW64" s="57"/>
      <c r="NX64" s="58"/>
      <c r="NY64" s="103"/>
      <c r="NZ64" s="57"/>
      <c r="OA64" s="58"/>
      <c r="OB64" s="103"/>
      <c r="OC64" s="57"/>
      <c r="OD64" s="58"/>
      <c r="OE64" s="103"/>
      <c r="OF64" s="57"/>
      <c r="OG64" s="58"/>
      <c r="OH64" s="103"/>
      <c r="OI64" s="57"/>
      <c r="OJ64" s="58"/>
      <c r="OK64" s="103"/>
      <c r="OL64" s="57"/>
      <c r="OM64" s="58"/>
      <c r="ON64" s="103"/>
      <c r="OO64" s="57"/>
      <c r="OP64" s="58"/>
      <c r="OQ64" s="103"/>
      <c r="OR64" s="57"/>
      <c r="OS64" s="58"/>
      <c r="OT64" s="103"/>
      <c r="OU64" s="57"/>
      <c r="OV64" s="58"/>
      <c r="OW64" s="103"/>
      <c r="OX64" s="57"/>
      <c r="OY64" s="58"/>
      <c r="OZ64" s="103"/>
      <c r="PA64" s="57"/>
      <c r="PB64" s="58"/>
      <c r="PC64" s="103"/>
      <c r="PD64" s="57"/>
      <c r="PE64" s="58"/>
      <c r="PF64" s="103"/>
      <c r="PG64" s="57"/>
      <c r="PH64" s="58"/>
      <c r="PI64" s="103"/>
      <c r="PJ64" s="57"/>
      <c r="PK64" s="58"/>
      <c r="PL64" s="103"/>
      <c r="PM64" s="57"/>
      <c r="PN64" s="58"/>
      <c r="PO64" s="103"/>
      <c r="PP64" s="57"/>
      <c r="PQ64" s="58"/>
      <c r="PR64" s="103"/>
      <c r="PS64" s="57"/>
      <c r="PT64" s="58"/>
      <c r="PU64" s="103"/>
      <c r="PV64" s="57"/>
      <c r="PW64" s="58"/>
      <c r="PX64" s="103"/>
      <c r="PY64" s="57"/>
      <c r="PZ64" s="58"/>
      <c r="QA64" s="103"/>
      <c r="QB64" s="57"/>
      <c r="QC64" s="58"/>
      <c r="QD64" s="103"/>
      <c r="QE64" s="57"/>
      <c r="QF64" s="58"/>
      <c r="QG64" s="103"/>
      <c r="QH64" s="57"/>
      <c r="QI64" s="58"/>
      <c r="QJ64" s="103"/>
      <c r="QK64" s="57"/>
      <c r="QL64" s="58"/>
      <c r="QM64" s="103"/>
      <c r="QN64" s="57"/>
      <c r="QO64" s="58"/>
      <c r="QP64" s="103"/>
      <c r="QQ64" s="57"/>
      <c r="QR64" s="58"/>
      <c r="QS64" s="103"/>
      <c r="QT64" s="57"/>
      <c r="QU64" s="58"/>
      <c r="QV64" s="103"/>
      <c r="QW64" s="57"/>
      <c r="QX64" s="58"/>
      <c r="QY64" s="103"/>
      <c r="QZ64" s="57"/>
      <c r="RA64" s="58"/>
      <c r="RB64" s="103"/>
      <c r="RC64" s="57"/>
      <c r="RD64" s="58"/>
      <c r="RE64" s="103"/>
      <c r="RF64" s="57"/>
      <c r="RG64" s="58"/>
      <c r="RH64" s="103"/>
      <c r="RI64" s="57"/>
      <c r="RJ64" s="58"/>
      <c r="RK64" s="103"/>
      <c r="RL64" s="57"/>
      <c r="RM64" s="58"/>
      <c r="RN64" s="103"/>
      <c r="RO64" s="57"/>
      <c r="RP64" s="58"/>
      <c r="RQ64" s="103"/>
      <c r="RR64" s="57"/>
      <c r="RS64" s="58"/>
      <c r="RT64" s="103"/>
      <c r="RU64" s="57"/>
      <c r="RV64" s="58"/>
      <c r="RW64" s="103"/>
      <c r="RX64" s="57"/>
      <c r="RY64" s="58"/>
      <c r="RZ64" s="103"/>
      <c r="SA64" s="57"/>
      <c r="SB64" s="58"/>
      <c r="SC64" s="103"/>
      <c r="SD64" s="57"/>
      <c r="SE64" s="58"/>
      <c r="SF64" s="103"/>
      <c r="SG64" s="57"/>
      <c r="SH64" s="58"/>
      <c r="SI64" s="103"/>
      <c r="SJ64" s="57"/>
      <c r="SK64" s="58"/>
      <c r="SL64" s="103"/>
      <c r="SM64" s="57"/>
      <c r="SN64" s="58"/>
      <c r="SO64" s="103"/>
      <c r="SP64" s="57"/>
      <c r="SQ64" s="58"/>
      <c r="SR64" s="103"/>
      <c r="SS64" s="57"/>
      <c r="ST64" s="58"/>
      <c r="SU64" s="103"/>
      <c r="SV64" s="57"/>
      <c r="SW64" s="58"/>
      <c r="SX64" s="103"/>
      <c r="SY64" s="57"/>
      <c r="SZ64" s="58"/>
      <c r="TA64" s="103"/>
      <c r="TB64" s="57"/>
      <c r="TC64" s="58"/>
      <c r="TD64" s="103"/>
      <c r="TE64" s="57"/>
      <c r="TF64" s="58"/>
      <c r="TG64" s="103"/>
      <c r="TH64" s="57"/>
      <c r="TI64" s="58"/>
      <c r="TJ64" s="103"/>
      <c r="TK64" s="57"/>
      <c r="TL64" s="58"/>
      <c r="TM64" s="103"/>
      <c r="TN64" s="57"/>
      <c r="TO64" s="58"/>
      <c r="TP64" s="103"/>
      <c r="TQ64" s="57"/>
      <c r="TR64" s="58"/>
      <c r="TS64" s="103"/>
      <c r="TT64" s="57"/>
      <c r="TU64" s="58"/>
      <c r="TV64" s="103"/>
      <c r="TW64" s="57"/>
      <c r="TX64" s="58"/>
      <c r="TY64" s="103"/>
      <c r="TZ64" s="57"/>
      <c r="UA64" s="58"/>
      <c r="UB64" s="103"/>
      <c r="UC64" s="57"/>
      <c r="UD64" s="58"/>
      <c r="UE64" s="103"/>
      <c r="UF64" s="57"/>
      <c r="UG64" s="58"/>
      <c r="UH64" s="103"/>
      <c r="UI64" s="57"/>
      <c r="UJ64" s="58"/>
      <c r="UK64" s="103"/>
      <c r="UL64" s="57"/>
      <c r="UM64" s="58"/>
      <c r="UN64" s="103"/>
      <c r="UO64" s="57"/>
      <c r="UP64" s="58"/>
      <c r="UQ64" s="103"/>
      <c r="UR64" s="57"/>
      <c r="US64" s="58"/>
      <c r="UT64" s="103"/>
      <c r="UU64" s="57"/>
      <c r="UV64" s="58"/>
      <c r="UW64" s="103"/>
      <c r="UX64" s="57"/>
      <c r="UY64" s="58"/>
      <c r="UZ64" s="103"/>
      <c r="VA64" s="57"/>
      <c r="VB64" s="58"/>
      <c r="VC64" s="103"/>
      <c r="VD64" s="57"/>
      <c r="VE64" s="58"/>
      <c r="VF64" s="103"/>
      <c r="VG64" s="57"/>
      <c r="VH64" s="58"/>
      <c r="VI64" s="103"/>
      <c r="VJ64" s="57"/>
      <c r="VK64" s="58"/>
      <c r="VL64" s="103"/>
      <c r="VM64" s="57"/>
      <c r="VN64" s="58"/>
      <c r="VO64" s="103"/>
      <c r="VP64" s="57"/>
      <c r="VQ64" s="58"/>
      <c r="VR64" s="103"/>
      <c r="VS64" s="57"/>
      <c r="VT64" s="58"/>
      <c r="VU64" s="103"/>
      <c r="VV64" s="57"/>
      <c r="VW64" s="58"/>
      <c r="VX64" s="103"/>
      <c r="VY64" s="57"/>
      <c r="VZ64" s="58"/>
      <c r="WA64" s="103"/>
      <c r="WB64" s="57"/>
      <c r="WC64" s="58"/>
      <c r="WD64" s="103"/>
      <c r="WE64" s="57"/>
      <c r="WF64" s="58"/>
      <c r="WG64" s="103"/>
      <c r="WH64" s="57"/>
      <c r="WI64" s="58"/>
      <c r="WJ64" s="103"/>
      <c r="WK64" s="57"/>
      <c r="WL64" s="58"/>
      <c r="WM64" s="103"/>
      <c r="WN64" s="57"/>
      <c r="WO64" s="58"/>
      <c r="WP64" s="103"/>
      <c r="WQ64" s="57"/>
      <c r="WR64" s="58"/>
      <c r="WS64" s="103"/>
      <c r="WT64" s="57"/>
      <c r="WU64" s="58"/>
      <c r="WV64" s="103"/>
      <c r="WW64" s="57"/>
      <c r="WX64" s="58"/>
      <c r="WY64" s="103"/>
      <c r="WZ64" s="57"/>
      <c r="XA64" s="58"/>
      <c r="XB64" s="103"/>
      <c r="XC64" s="57"/>
      <c r="XD64" s="58"/>
      <c r="XE64" s="103"/>
      <c r="XF64" s="57"/>
      <c r="XG64" s="58"/>
      <c r="XH64" s="103"/>
      <c r="XI64" s="57"/>
      <c r="XJ64" s="58"/>
      <c r="XK64" s="103"/>
      <c r="XL64" s="57"/>
      <c r="XM64" s="58"/>
      <c r="XN64" s="103"/>
      <c r="XO64" s="57"/>
      <c r="XP64" s="58"/>
      <c r="XQ64" s="103"/>
      <c r="XR64" s="57"/>
      <c r="XS64" s="58"/>
      <c r="XT64" s="103"/>
      <c r="XU64" s="57"/>
      <c r="XV64" s="58"/>
      <c r="XW64" s="103"/>
      <c r="XX64" s="57"/>
      <c r="XY64" s="58"/>
      <c r="XZ64" s="103"/>
      <c r="YA64" s="57"/>
      <c r="YB64" s="58"/>
      <c r="YC64" s="103"/>
      <c r="YD64" s="57"/>
      <c r="YE64" s="58"/>
      <c r="YF64" s="103"/>
      <c r="YG64" s="57"/>
      <c r="YH64" s="58"/>
      <c r="YI64" s="103"/>
      <c r="YJ64" s="57"/>
      <c r="YK64" s="58"/>
      <c r="YL64" s="103"/>
      <c r="YM64" s="57"/>
      <c r="YN64" s="58"/>
      <c r="YO64" s="103"/>
      <c r="YP64" s="57"/>
      <c r="YQ64" s="58"/>
      <c r="YR64" s="103"/>
      <c r="YS64" s="57"/>
      <c r="YT64" s="58"/>
      <c r="YU64" s="103"/>
      <c r="YV64" s="57"/>
      <c r="YW64" s="58"/>
      <c r="YX64" s="103"/>
      <c r="YY64" s="57"/>
      <c r="YZ64" s="58"/>
      <c r="ZA64" s="103"/>
      <c r="ZB64" s="57"/>
      <c r="ZC64" s="58"/>
      <c r="ZD64" s="103"/>
      <c r="ZE64" s="57"/>
      <c r="ZF64" s="58"/>
      <c r="ZG64" s="103"/>
      <c r="ZH64" s="57"/>
      <c r="ZI64" s="58"/>
      <c r="ZJ64" s="103"/>
      <c r="ZK64" s="57"/>
      <c r="ZL64" s="58"/>
      <c r="ZM64" s="103"/>
      <c r="ZN64" s="57"/>
      <c r="ZO64" s="58"/>
      <c r="ZP64" s="103"/>
      <c r="ZQ64" s="57"/>
      <c r="ZR64" s="58"/>
      <c r="ZS64" s="103"/>
      <c r="ZT64" s="57"/>
      <c r="ZU64" s="58"/>
      <c r="ZV64" s="103"/>
      <c r="ZW64" s="57"/>
      <c r="ZX64" s="58"/>
      <c r="ZY64" s="103"/>
      <c r="ZZ64" s="57"/>
      <c r="AAA64" s="58"/>
      <c r="AAB64" s="103"/>
      <c r="AAC64" s="57"/>
      <c r="AAD64" s="58"/>
      <c r="AAE64" s="103"/>
      <c r="AAF64" s="57"/>
      <c r="AAG64" s="58"/>
      <c r="AAH64" s="103"/>
      <c r="AAI64" s="57"/>
      <c r="AAJ64" s="58"/>
      <c r="AAK64" s="103"/>
      <c r="AAL64" s="57"/>
      <c r="AAM64" s="58"/>
      <c r="AAN64" s="103"/>
      <c r="AAO64" s="57"/>
      <c r="AAP64" s="58"/>
      <c r="AAQ64" s="103"/>
      <c r="AAR64" s="57"/>
      <c r="AAS64" s="58"/>
      <c r="AAT64" s="103"/>
      <c r="AAU64" s="57"/>
      <c r="AAV64" s="58"/>
      <c r="AAW64" s="103"/>
      <c r="AAX64" s="57"/>
      <c r="AAY64" s="58"/>
      <c r="AAZ64" s="103"/>
      <c r="ABA64" s="57"/>
      <c r="ABB64" s="58"/>
      <c r="ABC64" s="103"/>
      <c r="ABD64" s="57"/>
      <c r="ABE64" s="58"/>
      <c r="ABF64" s="103"/>
      <c r="ABG64" s="57"/>
      <c r="ABH64" s="58"/>
      <c r="ABI64" s="103"/>
      <c r="ABJ64" s="57"/>
      <c r="ABK64" s="58"/>
      <c r="ABL64" s="103"/>
      <c r="ABM64" s="57"/>
      <c r="ABN64" s="58"/>
      <c r="ABO64" s="103"/>
      <c r="ABP64" s="57"/>
      <c r="ABQ64" s="58"/>
      <c r="ABR64" s="103"/>
      <c r="ABS64" s="57"/>
      <c r="ABT64" s="58"/>
      <c r="ABU64" s="103"/>
      <c r="ABV64" s="57"/>
      <c r="ABW64" s="58"/>
      <c r="ABX64" s="103"/>
      <c r="ABY64" s="57"/>
      <c r="ABZ64" s="58"/>
      <c r="ACA64" s="103"/>
      <c r="ACB64" s="57"/>
      <c r="ACC64" s="58"/>
      <c r="ACD64" s="103"/>
      <c r="ACE64" s="57"/>
      <c r="ACF64" s="58"/>
      <c r="ACG64" s="103"/>
      <c r="ACH64" s="57"/>
      <c r="ACI64" s="58"/>
      <c r="ACJ64" s="103"/>
      <c r="ACK64" s="57"/>
      <c r="ACL64" s="58"/>
      <c r="ACM64" s="103"/>
      <c r="ACN64" s="57"/>
      <c r="ACO64" s="58"/>
      <c r="ACP64" s="103"/>
      <c r="ACQ64" s="57"/>
      <c r="ACR64" s="58"/>
      <c r="ACS64" s="103"/>
      <c r="ACT64" s="57"/>
      <c r="ACU64" s="58"/>
      <c r="ACV64" s="103"/>
      <c r="ACW64" s="57"/>
      <c r="ACX64" s="58"/>
      <c r="ACY64" s="103"/>
      <c r="ACZ64" s="57"/>
      <c r="ADA64" s="58"/>
      <c r="ADB64" s="103"/>
      <c r="ADC64" s="57"/>
      <c r="ADD64" s="58"/>
      <c r="ADE64" s="103"/>
      <c r="ADF64" s="57"/>
      <c r="ADG64" s="58"/>
      <c r="ADH64" s="103"/>
      <c r="ADI64" s="57"/>
      <c r="ADJ64" s="58"/>
      <c r="ADK64" s="103"/>
      <c r="ADL64" s="57"/>
      <c r="ADM64" s="58"/>
      <c r="ADN64" s="103"/>
      <c r="ADO64" s="57"/>
      <c r="ADP64" s="58"/>
      <c r="ADQ64" s="103"/>
      <c r="ADR64" s="57"/>
      <c r="ADS64" s="58"/>
      <c r="ADT64" s="103"/>
      <c r="ADU64" s="57"/>
      <c r="ADV64" s="58"/>
      <c r="ADW64" s="103"/>
      <c r="ADX64" s="57"/>
      <c r="ADY64" s="58"/>
      <c r="ADZ64" s="103"/>
      <c r="AEA64" s="57"/>
      <c r="AEB64" s="58"/>
      <c r="AEC64" s="103"/>
      <c r="AED64" s="57"/>
      <c r="AEE64" s="58"/>
      <c r="AEF64" s="103"/>
      <c r="AEG64" s="57"/>
      <c r="AEH64" s="58"/>
      <c r="AEI64" s="103"/>
      <c r="AEJ64" s="57"/>
      <c r="AEK64" s="58"/>
      <c r="AEL64" s="103"/>
      <c r="AEM64" s="57"/>
      <c r="AEN64" s="58"/>
      <c r="AEO64" s="103"/>
      <c r="AEP64" s="57"/>
      <c r="AEQ64" s="58"/>
      <c r="AER64" s="103"/>
      <c r="AES64" s="57"/>
      <c r="AET64" s="58"/>
      <c r="AEU64" s="103"/>
      <c r="AEV64" s="57"/>
      <c r="AEW64" s="58"/>
      <c r="AEX64" s="103"/>
      <c r="AEY64" s="57"/>
      <c r="AEZ64" s="58"/>
      <c r="AFA64" s="103"/>
      <c r="AFB64" s="57"/>
      <c r="AFC64" s="58"/>
      <c r="AFD64" s="103"/>
      <c r="AFE64" s="57"/>
      <c r="AFF64" s="58"/>
      <c r="AFG64" s="103"/>
      <c r="AFH64" s="57"/>
      <c r="AFI64" s="58"/>
      <c r="AFJ64" s="103"/>
      <c r="AFK64" s="57"/>
      <c r="AFL64" s="58"/>
      <c r="AFM64" s="103"/>
      <c r="AFN64" s="57"/>
      <c r="AFO64" s="58"/>
      <c r="AFP64" s="103"/>
      <c r="AFQ64" s="57"/>
      <c r="AFR64" s="58"/>
      <c r="AFS64" s="103"/>
      <c r="AFT64" s="57"/>
      <c r="AFU64" s="58"/>
      <c r="AFV64" s="103"/>
      <c r="AFW64" s="57"/>
      <c r="AFX64" s="58"/>
      <c r="AFY64" s="103"/>
      <c r="AFZ64" s="57"/>
      <c r="AGA64" s="58"/>
      <c r="AGB64" s="103"/>
      <c r="AGC64" s="57"/>
      <c r="AGD64" s="58"/>
      <c r="AGE64" s="103"/>
      <c r="AGF64" s="57"/>
      <c r="AGG64" s="58"/>
      <c r="AGH64" s="103"/>
      <c r="AGI64" s="57"/>
      <c r="AGJ64" s="58"/>
      <c r="AGK64" s="103"/>
      <c r="AGL64" s="57"/>
      <c r="AGM64" s="58"/>
      <c r="AGN64" s="103"/>
      <c r="AGO64" s="57"/>
      <c r="AGP64" s="58"/>
      <c r="AGQ64" s="103"/>
      <c r="AGR64" s="57"/>
      <c r="AGS64" s="58"/>
      <c r="AGT64" s="103"/>
      <c r="AGU64" s="57"/>
      <c r="AGV64" s="58"/>
      <c r="AGW64" s="103"/>
      <c r="AGX64" s="57"/>
      <c r="AGY64" s="58"/>
      <c r="AGZ64" s="103"/>
      <c r="AHA64" s="57"/>
      <c r="AHB64" s="58"/>
      <c r="AHC64" s="103"/>
      <c r="AHD64" s="57"/>
      <c r="AHE64" s="58"/>
      <c r="AHF64" s="103"/>
      <c r="AHG64" s="57"/>
      <c r="AHH64" s="58"/>
      <c r="AHI64" s="103"/>
      <c r="AHJ64" s="57"/>
      <c r="AHK64" s="58"/>
      <c r="AHL64" s="103"/>
      <c r="AHM64" s="57"/>
      <c r="AHN64" s="58"/>
      <c r="AHO64" s="103"/>
      <c r="AHP64" s="57"/>
      <c r="AHQ64" s="58"/>
      <c r="AHR64" s="103"/>
      <c r="AHS64" s="57"/>
      <c r="AHT64" s="58"/>
      <c r="AHU64" s="103"/>
      <c r="AHV64" s="57"/>
    </row>
    <row r="65" spans="2:906" s="15" customFormat="1" x14ac:dyDescent="0.2">
      <c r="B65" s="16"/>
      <c r="D65" s="117"/>
      <c r="E65" s="115"/>
      <c r="F65" s="69"/>
      <c r="G65" s="37"/>
      <c r="H65" s="92"/>
      <c r="I65" s="16"/>
      <c r="J65" s="37"/>
      <c r="K65" s="92"/>
      <c r="L65" s="16"/>
      <c r="M65" s="37"/>
      <c r="N65" s="92"/>
      <c r="O65" s="16"/>
      <c r="P65" s="37"/>
      <c r="Q65" s="92"/>
      <c r="R65" s="16"/>
      <c r="S65" s="37"/>
      <c r="T65" s="92"/>
      <c r="U65" s="16"/>
      <c r="V65" s="37"/>
      <c r="W65" s="92"/>
      <c r="X65" s="16"/>
      <c r="Y65" s="37"/>
      <c r="Z65" s="92"/>
      <c r="AA65" s="16"/>
      <c r="AB65" s="37"/>
      <c r="AC65" s="92"/>
      <c r="AD65" s="16"/>
      <c r="AE65" s="37"/>
      <c r="AF65" s="92"/>
      <c r="AG65" s="16"/>
      <c r="AH65" s="37"/>
      <c r="AI65" s="92"/>
      <c r="AJ65" s="16"/>
      <c r="AK65" s="37"/>
      <c r="AL65" s="92"/>
      <c r="AM65" s="16"/>
      <c r="AN65" s="37"/>
      <c r="AO65" s="92"/>
      <c r="AP65" s="16"/>
      <c r="AQ65" s="37"/>
      <c r="AR65" s="92"/>
      <c r="AS65" s="16"/>
      <c r="AT65" s="37"/>
      <c r="AU65" s="92"/>
      <c r="AV65" s="16"/>
      <c r="AW65" s="37"/>
      <c r="AX65" s="92"/>
      <c r="AY65" s="16"/>
      <c r="AZ65" s="37"/>
      <c r="BA65" s="92"/>
      <c r="BB65" s="16"/>
      <c r="BC65" s="37"/>
      <c r="BD65" s="92"/>
      <c r="BE65" s="16"/>
      <c r="BF65" s="37"/>
      <c r="BG65" s="92"/>
      <c r="BH65" s="16"/>
      <c r="BI65" s="37"/>
      <c r="BJ65" s="92"/>
      <c r="BK65" s="16"/>
      <c r="BL65" s="37"/>
      <c r="BM65" s="92"/>
      <c r="BN65" s="16"/>
      <c r="BO65" s="37"/>
      <c r="BP65" s="92"/>
      <c r="BQ65" s="16"/>
      <c r="BR65" s="37"/>
      <c r="BS65" s="92"/>
      <c r="BT65" s="16"/>
      <c r="BU65" s="37"/>
      <c r="BV65" s="92"/>
      <c r="BW65" s="16"/>
      <c r="BX65" s="37"/>
      <c r="BY65" s="92"/>
      <c r="BZ65" s="16"/>
      <c r="CA65" s="37"/>
      <c r="CB65" s="92"/>
      <c r="CC65" s="16"/>
      <c r="CD65" s="37"/>
      <c r="CE65" s="92"/>
      <c r="CF65" s="16"/>
      <c r="CG65" s="37"/>
      <c r="CH65" s="92"/>
      <c r="CI65" s="16"/>
      <c r="CJ65" s="37"/>
      <c r="CK65" s="92"/>
      <c r="CL65" s="16"/>
      <c r="CM65" s="37"/>
      <c r="CN65" s="92"/>
      <c r="CO65" s="16"/>
      <c r="CP65" s="37"/>
      <c r="CQ65" s="92"/>
      <c r="CR65" s="16"/>
      <c r="CS65" s="37"/>
      <c r="CT65" s="92"/>
      <c r="CU65" s="16"/>
      <c r="CV65" s="37"/>
      <c r="CW65" s="92"/>
      <c r="CX65" s="16"/>
      <c r="CY65" s="37"/>
      <c r="CZ65" s="92"/>
      <c r="DA65" s="16"/>
      <c r="DB65" s="37"/>
      <c r="DC65" s="92"/>
      <c r="DD65" s="16"/>
      <c r="DE65" s="37"/>
      <c r="DF65" s="92"/>
      <c r="DG65" s="16"/>
      <c r="DH65" s="37"/>
      <c r="DI65" s="92"/>
      <c r="DJ65" s="16"/>
      <c r="DK65" s="37"/>
      <c r="DL65" s="92"/>
      <c r="DM65" s="16"/>
      <c r="DN65" s="37"/>
      <c r="DO65" s="92"/>
      <c r="DP65" s="16"/>
      <c r="DQ65" s="37"/>
      <c r="DR65" s="92"/>
      <c r="DS65" s="16"/>
      <c r="DT65" s="37"/>
      <c r="DU65" s="92"/>
      <c r="DV65" s="16"/>
      <c r="DW65" s="37"/>
      <c r="DX65" s="92"/>
      <c r="DY65" s="16"/>
      <c r="DZ65" s="37"/>
      <c r="EA65" s="92"/>
      <c r="EB65" s="16"/>
      <c r="EC65" s="37"/>
      <c r="ED65" s="92"/>
      <c r="EE65" s="16"/>
      <c r="EF65" s="37"/>
      <c r="EG65" s="92"/>
      <c r="EH65" s="16"/>
      <c r="EI65" s="37"/>
      <c r="EJ65" s="92"/>
      <c r="EK65" s="16"/>
      <c r="EL65" s="37"/>
      <c r="EM65" s="92"/>
      <c r="EN65" s="16"/>
      <c r="EO65" s="37"/>
      <c r="EP65" s="92"/>
      <c r="EQ65" s="16"/>
      <c r="ER65" s="37"/>
      <c r="ES65" s="92"/>
      <c r="ET65" s="16"/>
      <c r="EU65" s="37"/>
      <c r="EV65" s="92"/>
      <c r="EW65" s="16"/>
      <c r="EX65" s="37"/>
      <c r="EY65" s="92"/>
      <c r="EZ65" s="16"/>
      <c r="FA65" s="37"/>
      <c r="FB65" s="92"/>
      <c r="FC65" s="16"/>
      <c r="FD65" s="37"/>
      <c r="FE65" s="92"/>
      <c r="FF65" s="16"/>
      <c r="FG65" s="37"/>
      <c r="FH65" s="92"/>
      <c r="FI65" s="16"/>
      <c r="FJ65" s="37"/>
      <c r="FK65" s="92"/>
      <c r="FL65" s="16"/>
      <c r="FM65" s="37"/>
      <c r="FN65" s="92"/>
      <c r="FO65" s="16"/>
      <c r="FP65" s="37"/>
      <c r="FQ65" s="92"/>
      <c r="FR65" s="16"/>
      <c r="FS65" s="37"/>
      <c r="FT65" s="92"/>
      <c r="FU65" s="16"/>
      <c r="FV65" s="37"/>
      <c r="FW65" s="92"/>
      <c r="FX65" s="16"/>
      <c r="FY65" s="37"/>
      <c r="FZ65" s="92"/>
      <c r="GA65" s="16"/>
      <c r="GB65" s="37"/>
      <c r="GC65" s="92"/>
      <c r="GD65" s="16"/>
      <c r="GE65" s="37"/>
      <c r="GF65" s="92"/>
      <c r="GG65" s="16"/>
      <c r="GH65" s="37"/>
      <c r="GI65" s="92"/>
      <c r="GJ65" s="16"/>
      <c r="GK65" s="37"/>
      <c r="GL65" s="92"/>
      <c r="GM65" s="16"/>
      <c r="GN65" s="37"/>
      <c r="GO65" s="92"/>
      <c r="GP65" s="16"/>
      <c r="GQ65" s="37"/>
      <c r="GR65" s="92"/>
      <c r="GS65" s="16"/>
      <c r="GT65" s="37"/>
      <c r="GU65" s="92"/>
      <c r="GV65" s="16"/>
      <c r="GW65" s="37"/>
      <c r="GX65" s="92"/>
      <c r="GY65" s="16"/>
      <c r="GZ65" s="37"/>
      <c r="HA65" s="92"/>
      <c r="HB65" s="16"/>
      <c r="HC65" s="37"/>
      <c r="HD65" s="92"/>
      <c r="HE65" s="16"/>
      <c r="HF65" s="37"/>
      <c r="HG65" s="92"/>
      <c r="HH65" s="16"/>
      <c r="HI65" s="37"/>
      <c r="HJ65" s="92"/>
      <c r="HK65" s="16"/>
      <c r="HL65" s="37"/>
      <c r="HM65" s="92"/>
      <c r="HN65" s="16"/>
      <c r="HO65" s="37"/>
      <c r="HP65" s="92"/>
      <c r="HQ65" s="16"/>
      <c r="HR65" s="37"/>
      <c r="HS65" s="92"/>
      <c r="HT65" s="16"/>
      <c r="HU65" s="37"/>
      <c r="HV65" s="92"/>
      <c r="HW65" s="16"/>
      <c r="HX65" s="37"/>
      <c r="HY65" s="92"/>
      <c r="HZ65" s="16"/>
      <c r="IA65" s="37"/>
      <c r="IB65" s="92"/>
      <c r="IC65" s="16"/>
      <c r="ID65" s="37"/>
      <c r="IE65" s="92"/>
      <c r="IF65" s="16"/>
      <c r="IG65" s="37"/>
      <c r="IH65" s="92"/>
      <c r="II65" s="16"/>
      <c r="IJ65" s="37"/>
      <c r="IK65" s="92"/>
      <c r="IL65" s="16"/>
      <c r="IM65" s="37"/>
      <c r="IN65" s="92"/>
      <c r="IO65" s="16"/>
      <c r="IP65" s="37"/>
      <c r="IQ65" s="92"/>
      <c r="IR65" s="16"/>
      <c r="IS65" s="37"/>
      <c r="IT65" s="92"/>
      <c r="IU65" s="16"/>
      <c r="IV65" s="37"/>
      <c r="IW65" s="92"/>
      <c r="IX65" s="16"/>
      <c r="IY65" s="37"/>
      <c r="IZ65" s="92"/>
      <c r="JA65" s="16"/>
      <c r="JB65" s="37"/>
      <c r="JC65" s="92"/>
      <c r="JD65" s="16"/>
      <c r="JE65" s="37"/>
      <c r="JF65" s="92"/>
      <c r="JG65" s="16"/>
      <c r="JH65" s="37"/>
      <c r="JI65" s="92"/>
      <c r="JJ65" s="16"/>
      <c r="JK65" s="37"/>
      <c r="JL65" s="92"/>
      <c r="JM65" s="16"/>
      <c r="JN65" s="37"/>
      <c r="JO65" s="92"/>
      <c r="JP65" s="16"/>
      <c r="JQ65" s="37"/>
      <c r="JR65" s="92"/>
      <c r="JS65" s="16"/>
      <c r="JT65" s="37"/>
      <c r="JU65" s="92"/>
      <c r="JV65" s="16"/>
      <c r="JW65" s="37"/>
      <c r="JX65" s="92"/>
      <c r="JY65" s="16"/>
      <c r="JZ65" s="37"/>
      <c r="KA65" s="92"/>
      <c r="KB65" s="16"/>
      <c r="KC65" s="37"/>
      <c r="KD65" s="92"/>
      <c r="KE65" s="16"/>
      <c r="KF65" s="37"/>
      <c r="KG65" s="92"/>
      <c r="KH65" s="16"/>
      <c r="KI65" s="37"/>
      <c r="KJ65" s="92"/>
      <c r="KK65" s="16"/>
      <c r="KL65" s="37"/>
      <c r="KM65" s="92"/>
      <c r="KN65" s="16"/>
      <c r="KO65" s="37"/>
      <c r="KP65" s="92"/>
      <c r="KQ65" s="16"/>
      <c r="KR65" s="37"/>
      <c r="KS65" s="92"/>
      <c r="KT65" s="16"/>
      <c r="KU65" s="37"/>
      <c r="KV65" s="92"/>
      <c r="KW65" s="16"/>
      <c r="KX65" s="37"/>
      <c r="KY65" s="92"/>
      <c r="KZ65" s="16"/>
      <c r="LA65" s="37"/>
      <c r="LB65" s="92"/>
      <c r="LC65" s="16"/>
      <c r="LD65" s="37"/>
      <c r="LE65" s="92"/>
      <c r="LF65" s="16"/>
      <c r="LG65" s="37"/>
      <c r="LH65" s="92"/>
      <c r="LI65" s="16"/>
      <c r="LJ65" s="37"/>
      <c r="LK65" s="92"/>
      <c r="LL65" s="16"/>
      <c r="LM65" s="37"/>
      <c r="LN65" s="92"/>
      <c r="LO65" s="16"/>
      <c r="LP65" s="37"/>
      <c r="LQ65" s="92"/>
      <c r="LR65" s="16"/>
      <c r="LS65" s="37"/>
      <c r="LT65" s="92"/>
      <c r="LU65" s="16"/>
      <c r="LV65" s="37"/>
      <c r="LW65" s="92"/>
      <c r="LX65" s="16"/>
      <c r="LY65" s="37"/>
      <c r="LZ65" s="92"/>
      <c r="MA65" s="16"/>
      <c r="MB65" s="37"/>
      <c r="MC65" s="92"/>
      <c r="MD65" s="16"/>
      <c r="ME65" s="37"/>
      <c r="MF65" s="92"/>
      <c r="MG65" s="16"/>
      <c r="MH65" s="37"/>
      <c r="MI65" s="92"/>
      <c r="MJ65" s="16"/>
      <c r="MK65" s="37"/>
      <c r="ML65" s="92"/>
      <c r="MM65" s="16"/>
      <c r="MN65" s="37"/>
      <c r="MO65" s="92"/>
      <c r="MP65" s="16"/>
      <c r="MQ65" s="37"/>
      <c r="MR65" s="92"/>
      <c r="MS65" s="16"/>
      <c r="MT65" s="37"/>
      <c r="MU65" s="92"/>
      <c r="MV65" s="16"/>
      <c r="MW65" s="37"/>
      <c r="MX65" s="92"/>
      <c r="MY65" s="16"/>
      <c r="MZ65" s="37"/>
      <c r="NA65" s="92"/>
      <c r="NB65" s="16"/>
      <c r="NC65" s="37"/>
      <c r="ND65" s="92"/>
      <c r="NE65" s="16"/>
      <c r="NF65" s="37"/>
      <c r="NG65" s="92"/>
      <c r="NH65" s="16"/>
      <c r="NI65" s="37"/>
      <c r="NJ65" s="92"/>
      <c r="NK65" s="16"/>
      <c r="NL65" s="37"/>
      <c r="NM65" s="92"/>
      <c r="NN65" s="16"/>
      <c r="NO65" s="37"/>
      <c r="NP65" s="92"/>
      <c r="NQ65" s="16"/>
      <c r="NR65" s="37"/>
      <c r="NS65" s="92"/>
      <c r="NT65" s="16"/>
      <c r="NU65" s="37"/>
      <c r="NV65" s="92"/>
      <c r="NW65" s="16"/>
      <c r="NX65" s="37"/>
      <c r="NY65" s="92"/>
      <c r="NZ65" s="16"/>
      <c r="OA65" s="37"/>
      <c r="OB65" s="92"/>
      <c r="OC65" s="16"/>
      <c r="OD65" s="37"/>
      <c r="OE65" s="92"/>
      <c r="OF65" s="16"/>
      <c r="OG65" s="37"/>
      <c r="OH65" s="92"/>
      <c r="OI65" s="16"/>
      <c r="OJ65" s="37"/>
      <c r="OK65" s="92"/>
      <c r="OL65" s="16"/>
      <c r="OM65" s="37"/>
      <c r="ON65" s="92"/>
      <c r="OO65" s="16"/>
      <c r="OP65" s="37"/>
      <c r="OQ65" s="92"/>
      <c r="OR65" s="16"/>
      <c r="OS65" s="37"/>
      <c r="OT65" s="92"/>
      <c r="OU65" s="16"/>
      <c r="OV65" s="37"/>
      <c r="OW65" s="92"/>
      <c r="OX65" s="16"/>
      <c r="OY65" s="37"/>
      <c r="OZ65" s="92"/>
      <c r="PA65" s="16"/>
      <c r="PB65" s="37"/>
      <c r="PC65" s="92"/>
      <c r="PD65" s="16"/>
      <c r="PE65" s="37"/>
      <c r="PF65" s="92"/>
      <c r="PG65" s="16"/>
      <c r="PH65" s="37"/>
      <c r="PI65" s="92"/>
      <c r="PJ65" s="16"/>
      <c r="PK65" s="37"/>
      <c r="PL65" s="92"/>
      <c r="PM65" s="16"/>
      <c r="PN65" s="37"/>
      <c r="PO65" s="92"/>
      <c r="PP65" s="16"/>
      <c r="PQ65" s="37"/>
      <c r="PR65" s="92"/>
      <c r="PS65" s="16"/>
      <c r="PT65" s="37"/>
      <c r="PU65" s="92"/>
      <c r="PV65" s="16"/>
      <c r="PW65" s="37"/>
      <c r="PX65" s="92"/>
      <c r="PY65" s="16"/>
      <c r="PZ65" s="37"/>
      <c r="QA65" s="92"/>
      <c r="QB65" s="16"/>
      <c r="QC65" s="37"/>
      <c r="QD65" s="92"/>
      <c r="QE65" s="16"/>
      <c r="QF65" s="37"/>
      <c r="QG65" s="92"/>
      <c r="QH65" s="16"/>
      <c r="QI65" s="37"/>
      <c r="QJ65" s="92"/>
      <c r="QK65" s="16"/>
      <c r="QL65" s="37"/>
      <c r="QM65" s="92"/>
      <c r="QN65" s="16"/>
      <c r="QO65" s="37"/>
      <c r="QP65" s="92"/>
      <c r="QQ65" s="16"/>
      <c r="QR65" s="37"/>
      <c r="QS65" s="92"/>
      <c r="QT65" s="16"/>
      <c r="QU65" s="37"/>
      <c r="QV65" s="92"/>
      <c r="QW65" s="16"/>
      <c r="QX65" s="37"/>
      <c r="QY65" s="92"/>
      <c r="QZ65" s="16"/>
      <c r="RA65" s="37"/>
      <c r="RB65" s="92"/>
      <c r="RC65" s="16"/>
      <c r="RD65" s="37"/>
      <c r="RE65" s="92"/>
      <c r="RF65" s="16"/>
      <c r="RG65" s="37"/>
      <c r="RH65" s="92"/>
      <c r="RI65" s="16"/>
      <c r="RJ65" s="37"/>
      <c r="RK65" s="92"/>
      <c r="RL65" s="16"/>
      <c r="RM65" s="37"/>
      <c r="RN65" s="92"/>
      <c r="RO65" s="16"/>
      <c r="RP65" s="37"/>
      <c r="RQ65" s="92"/>
      <c r="RR65" s="16"/>
      <c r="RS65" s="37"/>
      <c r="RT65" s="92"/>
      <c r="RU65" s="16"/>
      <c r="RV65" s="37"/>
      <c r="RW65" s="92"/>
      <c r="RX65" s="16"/>
      <c r="RY65" s="37"/>
      <c r="RZ65" s="92"/>
      <c r="SA65" s="16"/>
      <c r="SB65" s="37"/>
      <c r="SC65" s="92"/>
      <c r="SD65" s="16"/>
      <c r="SE65" s="37"/>
      <c r="SF65" s="92"/>
      <c r="SG65" s="16"/>
      <c r="SH65" s="37"/>
      <c r="SI65" s="92"/>
      <c r="SJ65" s="16"/>
      <c r="SK65" s="37"/>
      <c r="SL65" s="92"/>
      <c r="SM65" s="16"/>
      <c r="SN65" s="37"/>
      <c r="SO65" s="92"/>
      <c r="SP65" s="16"/>
      <c r="SQ65" s="37"/>
      <c r="SR65" s="92"/>
      <c r="SS65" s="16"/>
      <c r="ST65" s="37"/>
      <c r="SU65" s="92"/>
      <c r="SV65" s="16"/>
      <c r="SW65" s="37"/>
      <c r="SX65" s="92"/>
      <c r="SY65" s="16"/>
      <c r="SZ65" s="37"/>
      <c r="TA65" s="92"/>
      <c r="TB65" s="16"/>
      <c r="TC65" s="37"/>
      <c r="TD65" s="92"/>
      <c r="TE65" s="16"/>
      <c r="TF65" s="37"/>
      <c r="TG65" s="92"/>
      <c r="TH65" s="16"/>
      <c r="TI65" s="37"/>
      <c r="TJ65" s="92"/>
      <c r="TK65" s="16"/>
      <c r="TL65" s="37"/>
      <c r="TM65" s="92"/>
      <c r="TN65" s="16"/>
      <c r="TO65" s="37"/>
      <c r="TP65" s="92"/>
      <c r="TQ65" s="16"/>
      <c r="TR65" s="37"/>
      <c r="TS65" s="92"/>
      <c r="TT65" s="16"/>
      <c r="TU65" s="37"/>
      <c r="TV65" s="92"/>
      <c r="TW65" s="16"/>
      <c r="TX65" s="37"/>
      <c r="TY65" s="92"/>
      <c r="TZ65" s="16"/>
      <c r="UA65" s="37"/>
      <c r="UB65" s="92"/>
      <c r="UC65" s="16"/>
      <c r="UD65" s="37"/>
      <c r="UE65" s="92"/>
      <c r="UF65" s="16"/>
      <c r="UG65" s="37"/>
      <c r="UH65" s="92"/>
      <c r="UI65" s="16"/>
      <c r="UJ65" s="37"/>
      <c r="UK65" s="92"/>
      <c r="UL65" s="16"/>
      <c r="UM65" s="37"/>
      <c r="UN65" s="92"/>
      <c r="UO65" s="16"/>
      <c r="UP65" s="37"/>
      <c r="UQ65" s="92"/>
      <c r="UR65" s="16"/>
      <c r="US65" s="37"/>
      <c r="UT65" s="92"/>
      <c r="UU65" s="16"/>
      <c r="UV65" s="37"/>
      <c r="UW65" s="92"/>
      <c r="UX65" s="16"/>
      <c r="UY65" s="37"/>
      <c r="UZ65" s="92"/>
      <c r="VA65" s="16"/>
      <c r="VB65" s="37"/>
      <c r="VC65" s="92"/>
      <c r="VD65" s="16"/>
      <c r="VE65" s="37"/>
      <c r="VF65" s="92"/>
      <c r="VG65" s="16"/>
      <c r="VH65" s="37"/>
      <c r="VI65" s="92"/>
      <c r="VJ65" s="16"/>
      <c r="VK65" s="37"/>
      <c r="VL65" s="92"/>
      <c r="VM65" s="16"/>
      <c r="VN65" s="37"/>
      <c r="VO65" s="92"/>
      <c r="VP65" s="16"/>
      <c r="VQ65" s="37"/>
      <c r="VR65" s="92"/>
      <c r="VS65" s="16"/>
      <c r="VT65" s="37"/>
      <c r="VU65" s="92"/>
      <c r="VV65" s="16"/>
      <c r="VW65" s="37"/>
      <c r="VX65" s="92"/>
      <c r="VY65" s="16"/>
      <c r="VZ65" s="37"/>
      <c r="WA65" s="92"/>
      <c r="WB65" s="16"/>
      <c r="WC65" s="37"/>
      <c r="WD65" s="92"/>
      <c r="WE65" s="16"/>
      <c r="WF65" s="37"/>
      <c r="WG65" s="92"/>
      <c r="WH65" s="16"/>
      <c r="WI65" s="37"/>
      <c r="WJ65" s="92"/>
      <c r="WK65" s="16"/>
      <c r="WL65" s="37"/>
      <c r="WM65" s="92"/>
      <c r="WN65" s="16"/>
      <c r="WO65" s="37"/>
      <c r="WP65" s="92"/>
      <c r="WQ65" s="16"/>
      <c r="WR65" s="37"/>
      <c r="WS65" s="92"/>
      <c r="WT65" s="16"/>
      <c r="WU65" s="37"/>
      <c r="WV65" s="92"/>
      <c r="WW65" s="16"/>
      <c r="WX65" s="37"/>
      <c r="WY65" s="92"/>
      <c r="WZ65" s="16"/>
      <c r="XA65" s="37"/>
      <c r="XB65" s="92"/>
      <c r="XC65" s="16"/>
      <c r="XD65" s="37"/>
      <c r="XE65" s="92"/>
      <c r="XF65" s="16"/>
      <c r="XG65" s="37"/>
      <c r="XH65" s="92"/>
      <c r="XI65" s="16"/>
      <c r="XJ65" s="37"/>
      <c r="XK65" s="92"/>
      <c r="XL65" s="16"/>
      <c r="XM65" s="37"/>
      <c r="XN65" s="92"/>
      <c r="XO65" s="16"/>
      <c r="XP65" s="37"/>
      <c r="XQ65" s="92"/>
      <c r="XR65" s="16"/>
      <c r="XS65" s="37"/>
      <c r="XT65" s="92"/>
      <c r="XU65" s="16"/>
      <c r="XV65" s="37"/>
      <c r="XW65" s="92"/>
      <c r="XX65" s="16"/>
      <c r="XY65" s="37"/>
      <c r="XZ65" s="92"/>
      <c r="YA65" s="16"/>
      <c r="YB65" s="37"/>
      <c r="YC65" s="92"/>
      <c r="YD65" s="16"/>
      <c r="YE65" s="37"/>
      <c r="YF65" s="92"/>
      <c r="YG65" s="16"/>
      <c r="YH65" s="37"/>
      <c r="YI65" s="92"/>
      <c r="YJ65" s="16"/>
      <c r="YK65" s="37"/>
      <c r="YL65" s="92"/>
      <c r="YM65" s="16"/>
      <c r="YN65" s="37"/>
      <c r="YO65" s="92"/>
      <c r="YP65" s="16"/>
      <c r="YQ65" s="37"/>
      <c r="YR65" s="92"/>
      <c r="YS65" s="16"/>
      <c r="YT65" s="37"/>
      <c r="YU65" s="92"/>
      <c r="YV65" s="16"/>
      <c r="YW65" s="37"/>
      <c r="YX65" s="92"/>
      <c r="YY65" s="16"/>
      <c r="YZ65" s="37"/>
      <c r="ZA65" s="92"/>
      <c r="ZB65" s="16"/>
      <c r="ZC65" s="37"/>
      <c r="ZD65" s="92"/>
      <c r="ZE65" s="16"/>
      <c r="ZF65" s="37"/>
      <c r="ZG65" s="92"/>
      <c r="ZH65" s="16"/>
      <c r="ZI65" s="37"/>
      <c r="ZJ65" s="92"/>
      <c r="ZK65" s="16"/>
      <c r="ZL65" s="37"/>
      <c r="ZM65" s="92"/>
      <c r="ZN65" s="16"/>
      <c r="ZO65" s="37"/>
      <c r="ZP65" s="92"/>
      <c r="ZQ65" s="16"/>
      <c r="ZR65" s="37"/>
      <c r="ZS65" s="92"/>
      <c r="ZT65" s="16"/>
      <c r="ZU65" s="37"/>
      <c r="ZV65" s="92"/>
      <c r="ZW65" s="16"/>
      <c r="ZX65" s="37"/>
      <c r="ZY65" s="92"/>
      <c r="ZZ65" s="16"/>
      <c r="AAA65" s="37"/>
      <c r="AAB65" s="92"/>
      <c r="AAC65" s="16"/>
      <c r="AAD65" s="37"/>
      <c r="AAE65" s="92"/>
      <c r="AAF65" s="16"/>
      <c r="AAG65" s="37"/>
      <c r="AAH65" s="92"/>
      <c r="AAI65" s="16"/>
      <c r="AAJ65" s="37"/>
      <c r="AAK65" s="92"/>
      <c r="AAL65" s="16"/>
      <c r="AAM65" s="37"/>
      <c r="AAN65" s="92"/>
      <c r="AAO65" s="16"/>
      <c r="AAP65" s="37"/>
      <c r="AAQ65" s="92"/>
      <c r="AAR65" s="16"/>
      <c r="AAS65" s="37"/>
      <c r="AAT65" s="92"/>
      <c r="AAU65" s="16"/>
      <c r="AAV65" s="37"/>
      <c r="AAW65" s="92"/>
      <c r="AAX65" s="16"/>
      <c r="AAY65" s="37"/>
      <c r="AAZ65" s="92"/>
      <c r="ABA65" s="16"/>
      <c r="ABB65" s="37"/>
      <c r="ABC65" s="92"/>
      <c r="ABD65" s="16"/>
      <c r="ABE65" s="37"/>
      <c r="ABF65" s="92"/>
      <c r="ABG65" s="16"/>
      <c r="ABH65" s="37"/>
      <c r="ABI65" s="92"/>
      <c r="ABJ65" s="16"/>
      <c r="ABK65" s="37"/>
      <c r="ABL65" s="92"/>
      <c r="ABM65" s="16"/>
      <c r="ABN65" s="37"/>
      <c r="ABO65" s="92"/>
      <c r="ABP65" s="16"/>
      <c r="ABQ65" s="37"/>
      <c r="ABR65" s="92"/>
      <c r="ABS65" s="16"/>
      <c r="ABT65" s="37"/>
      <c r="ABU65" s="92"/>
      <c r="ABV65" s="16"/>
      <c r="ABW65" s="37"/>
      <c r="ABX65" s="92"/>
      <c r="ABY65" s="16"/>
      <c r="ABZ65" s="37"/>
      <c r="ACA65" s="92"/>
      <c r="ACB65" s="16"/>
      <c r="ACC65" s="37"/>
      <c r="ACD65" s="92"/>
      <c r="ACE65" s="16"/>
      <c r="ACF65" s="37"/>
      <c r="ACG65" s="92"/>
      <c r="ACH65" s="16"/>
      <c r="ACI65" s="37"/>
      <c r="ACJ65" s="92"/>
      <c r="ACK65" s="16"/>
      <c r="ACL65" s="37"/>
      <c r="ACM65" s="92"/>
      <c r="ACN65" s="16"/>
      <c r="ACO65" s="37"/>
      <c r="ACP65" s="92"/>
      <c r="ACQ65" s="16"/>
      <c r="ACR65" s="37"/>
      <c r="ACS65" s="92"/>
      <c r="ACT65" s="16"/>
      <c r="ACU65" s="37"/>
      <c r="ACV65" s="92"/>
      <c r="ACW65" s="16"/>
      <c r="ACX65" s="37"/>
      <c r="ACY65" s="92"/>
      <c r="ACZ65" s="16"/>
      <c r="ADA65" s="37"/>
      <c r="ADB65" s="92"/>
      <c r="ADC65" s="16"/>
      <c r="ADD65" s="37"/>
      <c r="ADE65" s="92"/>
      <c r="ADF65" s="16"/>
      <c r="ADG65" s="37"/>
      <c r="ADH65" s="92"/>
      <c r="ADI65" s="16"/>
      <c r="ADJ65" s="37"/>
      <c r="ADK65" s="92"/>
      <c r="ADL65" s="16"/>
      <c r="ADM65" s="37"/>
      <c r="ADN65" s="92"/>
      <c r="ADO65" s="16"/>
      <c r="ADP65" s="37"/>
      <c r="ADQ65" s="92"/>
      <c r="ADR65" s="16"/>
      <c r="ADS65" s="37"/>
      <c r="ADT65" s="92"/>
      <c r="ADU65" s="16"/>
      <c r="ADV65" s="37"/>
      <c r="ADW65" s="92"/>
      <c r="ADX65" s="16"/>
      <c r="ADY65" s="37"/>
      <c r="ADZ65" s="92"/>
      <c r="AEA65" s="16"/>
      <c r="AEB65" s="37"/>
      <c r="AEC65" s="92"/>
      <c r="AED65" s="16"/>
      <c r="AEE65" s="37"/>
      <c r="AEF65" s="92"/>
      <c r="AEG65" s="16"/>
      <c r="AEH65" s="37"/>
      <c r="AEI65" s="92"/>
      <c r="AEJ65" s="16"/>
      <c r="AEK65" s="37"/>
      <c r="AEL65" s="92"/>
      <c r="AEM65" s="16"/>
      <c r="AEN65" s="37"/>
      <c r="AEO65" s="92"/>
      <c r="AEP65" s="16"/>
      <c r="AEQ65" s="37"/>
      <c r="AER65" s="92"/>
      <c r="AES65" s="16"/>
      <c r="AET65" s="37"/>
      <c r="AEU65" s="92"/>
      <c r="AEV65" s="16"/>
      <c r="AEW65" s="37"/>
      <c r="AEX65" s="92"/>
      <c r="AEY65" s="16"/>
      <c r="AEZ65" s="37"/>
      <c r="AFA65" s="92"/>
      <c r="AFB65" s="16"/>
      <c r="AFC65" s="37"/>
      <c r="AFD65" s="92"/>
      <c r="AFE65" s="16"/>
      <c r="AFF65" s="37"/>
      <c r="AFG65" s="92"/>
      <c r="AFH65" s="16"/>
      <c r="AFI65" s="37"/>
      <c r="AFJ65" s="92"/>
      <c r="AFK65" s="16"/>
      <c r="AFL65" s="37"/>
      <c r="AFM65" s="92"/>
      <c r="AFN65" s="16"/>
      <c r="AFO65" s="37"/>
      <c r="AFP65" s="92"/>
      <c r="AFQ65" s="16"/>
      <c r="AFR65" s="37"/>
      <c r="AFS65" s="92"/>
      <c r="AFT65" s="16"/>
      <c r="AFU65" s="37"/>
      <c r="AFV65" s="92"/>
      <c r="AFW65" s="16"/>
      <c r="AFX65" s="37"/>
      <c r="AFY65" s="92"/>
      <c r="AFZ65" s="16"/>
      <c r="AGA65" s="37"/>
      <c r="AGB65" s="92"/>
      <c r="AGC65" s="16"/>
      <c r="AGD65" s="37"/>
      <c r="AGE65" s="92"/>
      <c r="AGF65" s="16"/>
      <c r="AGG65" s="37"/>
      <c r="AGH65" s="92"/>
      <c r="AGI65" s="16"/>
      <c r="AGJ65" s="37"/>
      <c r="AGK65" s="92"/>
      <c r="AGL65" s="16"/>
      <c r="AGM65" s="37"/>
      <c r="AGN65" s="92"/>
      <c r="AGO65" s="16"/>
      <c r="AGP65" s="37"/>
      <c r="AGQ65" s="92"/>
      <c r="AGR65" s="16"/>
      <c r="AGS65" s="37"/>
      <c r="AGT65" s="92"/>
      <c r="AGU65" s="16"/>
      <c r="AGV65" s="37"/>
      <c r="AGW65" s="92"/>
      <c r="AGX65" s="16"/>
      <c r="AGY65" s="37"/>
      <c r="AGZ65" s="92"/>
      <c r="AHA65" s="16"/>
      <c r="AHB65" s="37"/>
      <c r="AHC65" s="92"/>
      <c r="AHD65" s="16"/>
      <c r="AHE65" s="37"/>
      <c r="AHF65" s="92"/>
      <c r="AHG65" s="16"/>
      <c r="AHH65" s="37"/>
      <c r="AHI65" s="92"/>
      <c r="AHJ65" s="16"/>
      <c r="AHK65" s="37"/>
      <c r="AHL65" s="92"/>
      <c r="AHM65" s="16"/>
      <c r="AHN65" s="37"/>
      <c r="AHO65" s="92"/>
      <c r="AHP65" s="16"/>
      <c r="AHQ65" s="37"/>
      <c r="AHR65" s="92"/>
      <c r="AHS65" s="16"/>
      <c r="AHT65" s="37"/>
      <c r="AHU65" s="92"/>
      <c r="AHV65" s="16"/>
    </row>
    <row r="66" spans="2:906" s="11" customFormat="1" ht="18" customHeight="1" x14ac:dyDescent="0.25">
      <c r="B66" s="3"/>
      <c r="C66" s="12" t="s">
        <v>25</v>
      </c>
      <c r="D66" s="39"/>
      <c r="E66" s="95"/>
      <c r="F66" s="38"/>
      <c r="G66" s="39"/>
      <c r="H66" s="95"/>
      <c r="I66" s="38"/>
      <c r="J66" s="39"/>
      <c r="K66" s="95"/>
      <c r="L66" s="38"/>
      <c r="M66" s="39"/>
      <c r="N66" s="95"/>
      <c r="O66" s="38"/>
      <c r="P66" s="39"/>
      <c r="Q66" s="95"/>
      <c r="R66" s="38"/>
      <c r="S66" s="39"/>
      <c r="T66" s="95"/>
      <c r="U66" s="38"/>
      <c r="V66" s="39"/>
      <c r="W66" s="95"/>
      <c r="X66" s="38"/>
      <c r="Y66" s="39"/>
      <c r="Z66" s="95"/>
      <c r="AA66" s="38"/>
      <c r="AB66" s="39"/>
      <c r="AC66" s="95"/>
      <c r="AD66" s="38"/>
      <c r="AE66" s="39"/>
      <c r="AF66" s="95"/>
      <c r="AG66" s="38"/>
      <c r="AH66" s="39"/>
      <c r="AI66" s="95"/>
      <c r="AJ66" s="38"/>
      <c r="AK66" s="39"/>
      <c r="AL66" s="95"/>
      <c r="AM66" s="38"/>
      <c r="AN66" s="39"/>
      <c r="AO66" s="95"/>
      <c r="AP66" s="38"/>
      <c r="AQ66" s="39"/>
      <c r="AR66" s="95"/>
      <c r="AS66" s="38"/>
      <c r="AT66" s="39"/>
      <c r="AU66" s="95"/>
      <c r="AV66" s="38"/>
      <c r="AW66" s="39"/>
      <c r="AX66" s="95"/>
      <c r="AY66" s="38"/>
      <c r="AZ66" s="39"/>
      <c r="BA66" s="95"/>
      <c r="BB66" s="38"/>
      <c r="BC66" s="39"/>
      <c r="BD66" s="95"/>
      <c r="BE66" s="38"/>
      <c r="BF66" s="39"/>
      <c r="BG66" s="95"/>
      <c r="BH66" s="38"/>
      <c r="BI66" s="39"/>
      <c r="BJ66" s="95"/>
      <c r="BK66" s="38"/>
      <c r="BL66" s="39"/>
      <c r="BM66" s="95"/>
      <c r="BN66" s="38"/>
      <c r="BO66" s="39"/>
      <c r="BP66" s="95"/>
      <c r="BQ66" s="38"/>
      <c r="BR66" s="39"/>
      <c r="BS66" s="95"/>
      <c r="BT66" s="38"/>
      <c r="BU66" s="39"/>
      <c r="BV66" s="95"/>
      <c r="BW66" s="38"/>
      <c r="BX66" s="39"/>
      <c r="BY66" s="95"/>
      <c r="BZ66" s="38"/>
      <c r="CA66" s="39"/>
      <c r="CB66" s="95"/>
      <c r="CC66" s="38"/>
      <c r="CD66" s="39"/>
      <c r="CE66" s="95"/>
      <c r="CF66" s="38"/>
      <c r="CG66" s="39"/>
      <c r="CH66" s="95"/>
      <c r="CI66" s="38"/>
      <c r="CJ66" s="39"/>
      <c r="CK66" s="95"/>
      <c r="CL66" s="38"/>
      <c r="CM66" s="39"/>
      <c r="CN66" s="95"/>
      <c r="CO66" s="38"/>
      <c r="CP66" s="39"/>
      <c r="CQ66" s="95"/>
      <c r="CR66" s="38"/>
      <c r="CS66" s="39"/>
      <c r="CT66" s="95"/>
      <c r="CU66" s="38"/>
      <c r="CV66" s="39"/>
      <c r="CW66" s="95"/>
      <c r="CX66" s="38"/>
      <c r="CY66" s="39"/>
      <c r="CZ66" s="95"/>
      <c r="DA66" s="38"/>
      <c r="DB66" s="39"/>
      <c r="DC66" s="95"/>
      <c r="DD66" s="38"/>
      <c r="DE66" s="39"/>
      <c r="DF66" s="95"/>
      <c r="DG66" s="38"/>
      <c r="DH66" s="39"/>
      <c r="DI66" s="95"/>
      <c r="DJ66" s="38"/>
      <c r="DK66" s="39"/>
      <c r="DL66" s="95"/>
      <c r="DM66" s="38"/>
      <c r="DN66" s="39"/>
      <c r="DO66" s="95"/>
      <c r="DP66" s="38"/>
      <c r="DQ66" s="39"/>
      <c r="DR66" s="95"/>
      <c r="DS66" s="38"/>
      <c r="DT66" s="39"/>
      <c r="DU66" s="95"/>
      <c r="DV66" s="38"/>
      <c r="DW66" s="39"/>
      <c r="DX66" s="95"/>
      <c r="DY66" s="38"/>
      <c r="DZ66" s="39"/>
      <c r="EA66" s="95"/>
      <c r="EB66" s="38"/>
      <c r="EC66" s="39"/>
      <c r="ED66" s="95"/>
      <c r="EE66" s="38"/>
      <c r="EF66" s="39"/>
      <c r="EG66" s="95"/>
      <c r="EH66" s="38"/>
      <c r="EI66" s="39"/>
      <c r="EJ66" s="95"/>
      <c r="EK66" s="38"/>
      <c r="EL66" s="39"/>
      <c r="EM66" s="95"/>
      <c r="EN66" s="38"/>
      <c r="EO66" s="39"/>
      <c r="EP66" s="95"/>
      <c r="EQ66" s="38"/>
      <c r="ER66" s="39"/>
      <c r="ES66" s="95"/>
      <c r="ET66" s="38"/>
      <c r="EU66" s="39"/>
      <c r="EV66" s="95"/>
      <c r="EW66" s="38"/>
      <c r="EX66" s="39"/>
      <c r="EY66" s="95"/>
      <c r="EZ66" s="38"/>
      <c r="FA66" s="39"/>
      <c r="FB66" s="95"/>
      <c r="FC66" s="38"/>
      <c r="FD66" s="39"/>
      <c r="FE66" s="95"/>
      <c r="FF66" s="38"/>
      <c r="FG66" s="39"/>
      <c r="FH66" s="95"/>
      <c r="FI66" s="38"/>
      <c r="FJ66" s="39"/>
      <c r="FK66" s="95"/>
      <c r="FL66" s="38"/>
      <c r="FM66" s="39"/>
      <c r="FN66" s="95"/>
      <c r="FO66" s="38"/>
      <c r="FP66" s="39"/>
      <c r="FQ66" s="95"/>
      <c r="FR66" s="38"/>
      <c r="FS66" s="39"/>
      <c r="FT66" s="95"/>
      <c r="FU66" s="38"/>
      <c r="FV66" s="39"/>
      <c r="FW66" s="95"/>
      <c r="FX66" s="38"/>
      <c r="FY66" s="39"/>
      <c r="FZ66" s="95"/>
      <c r="GA66" s="38"/>
      <c r="GB66" s="39"/>
      <c r="GC66" s="95"/>
      <c r="GD66" s="38"/>
      <c r="GE66" s="39"/>
      <c r="GF66" s="95"/>
      <c r="GG66" s="38"/>
      <c r="GH66" s="39"/>
      <c r="GI66" s="95"/>
      <c r="GJ66" s="38"/>
      <c r="GK66" s="39"/>
      <c r="GL66" s="95"/>
      <c r="GM66" s="38"/>
      <c r="GN66" s="39"/>
      <c r="GO66" s="95"/>
      <c r="GP66" s="38"/>
      <c r="GQ66" s="39"/>
      <c r="GR66" s="95"/>
      <c r="GS66" s="38"/>
      <c r="GT66" s="39"/>
      <c r="GU66" s="95"/>
      <c r="GV66" s="38"/>
      <c r="GW66" s="39"/>
      <c r="GX66" s="95"/>
      <c r="GY66" s="38"/>
      <c r="GZ66" s="39"/>
      <c r="HA66" s="95"/>
      <c r="HB66" s="38"/>
      <c r="HC66" s="39"/>
      <c r="HD66" s="95"/>
      <c r="HE66" s="38"/>
      <c r="HF66" s="39"/>
      <c r="HG66" s="95"/>
      <c r="HH66" s="38"/>
      <c r="HI66" s="39"/>
      <c r="HJ66" s="95"/>
      <c r="HK66" s="38"/>
      <c r="HL66" s="39"/>
      <c r="HM66" s="95"/>
      <c r="HN66" s="38"/>
      <c r="HO66" s="39"/>
      <c r="HP66" s="95"/>
      <c r="HQ66" s="38"/>
      <c r="HR66" s="39"/>
      <c r="HS66" s="95"/>
      <c r="HT66" s="38"/>
      <c r="HU66" s="39"/>
      <c r="HV66" s="95"/>
      <c r="HW66" s="38"/>
      <c r="HX66" s="39"/>
      <c r="HY66" s="95"/>
      <c r="HZ66" s="38"/>
      <c r="IA66" s="39"/>
      <c r="IB66" s="95"/>
      <c r="IC66" s="38"/>
      <c r="ID66" s="39"/>
      <c r="IE66" s="95"/>
      <c r="IF66" s="38"/>
      <c r="IG66" s="39"/>
      <c r="IH66" s="95"/>
      <c r="II66" s="38"/>
      <c r="IJ66" s="39"/>
      <c r="IK66" s="95"/>
      <c r="IL66" s="38"/>
      <c r="IM66" s="39"/>
      <c r="IN66" s="95"/>
      <c r="IO66" s="38"/>
      <c r="IP66" s="39"/>
      <c r="IQ66" s="95"/>
      <c r="IR66" s="38"/>
      <c r="IS66" s="39"/>
      <c r="IT66" s="95"/>
      <c r="IU66" s="38"/>
      <c r="IV66" s="39"/>
      <c r="IW66" s="95"/>
      <c r="IX66" s="38"/>
      <c r="IY66" s="39"/>
      <c r="IZ66" s="95"/>
      <c r="JA66" s="38"/>
      <c r="JB66" s="39"/>
      <c r="JC66" s="95"/>
      <c r="JD66" s="38"/>
      <c r="JE66" s="39"/>
      <c r="JF66" s="95"/>
      <c r="JG66" s="38"/>
      <c r="JH66" s="39"/>
      <c r="JI66" s="95"/>
      <c r="JJ66" s="38"/>
      <c r="JK66" s="39"/>
      <c r="JL66" s="95"/>
      <c r="JM66" s="38"/>
      <c r="JN66" s="39"/>
      <c r="JO66" s="95"/>
      <c r="JP66" s="38"/>
      <c r="JQ66" s="39"/>
      <c r="JR66" s="95"/>
      <c r="JS66" s="38"/>
      <c r="JT66" s="39"/>
      <c r="JU66" s="95"/>
      <c r="JV66" s="38"/>
      <c r="JW66" s="39"/>
      <c r="JX66" s="95"/>
      <c r="JY66" s="38"/>
      <c r="JZ66" s="39"/>
      <c r="KA66" s="95"/>
      <c r="KB66" s="38"/>
      <c r="KC66" s="39"/>
      <c r="KD66" s="95"/>
      <c r="KE66" s="38"/>
      <c r="KF66" s="39"/>
      <c r="KG66" s="95"/>
      <c r="KH66" s="38"/>
      <c r="KI66" s="39"/>
      <c r="KJ66" s="95"/>
      <c r="KK66" s="38"/>
      <c r="KL66" s="39"/>
      <c r="KM66" s="95"/>
      <c r="KN66" s="38"/>
      <c r="KO66" s="39"/>
      <c r="KP66" s="95"/>
      <c r="KQ66" s="38"/>
      <c r="KR66" s="39"/>
      <c r="KS66" s="95"/>
      <c r="KT66" s="38"/>
      <c r="KU66" s="39"/>
      <c r="KV66" s="95"/>
      <c r="KW66" s="38"/>
      <c r="KX66" s="39"/>
      <c r="KY66" s="95"/>
      <c r="KZ66" s="38"/>
      <c r="LA66" s="39"/>
      <c r="LB66" s="95"/>
      <c r="LC66" s="38"/>
      <c r="LD66" s="39"/>
      <c r="LE66" s="95"/>
      <c r="LF66" s="38"/>
      <c r="LG66" s="39"/>
      <c r="LH66" s="95"/>
      <c r="LI66" s="38"/>
      <c r="LJ66" s="39"/>
      <c r="LK66" s="95"/>
      <c r="LL66" s="38"/>
      <c r="LM66" s="39"/>
      <c r="LN66" s="95"/>
      <c r="LO66" s="38"/>
      <c r="LP66" s="39"/>
      <c r="LQ66" s="95"/>
      <c r="LR66" s="38"/>
      <c r="LS66" s="39"/>
      <c r="LT66" s="95"/>
      <c r="LU66" s="38"/>
      <c r="LV66" s="39"/>
      <c r="LW66" s="95"/>
      <c r="LX66" s="38"/>
      <c r="LY66" s="39"/>
      <c r="LZ66" s="95"/>
      <c r="MA66" s="38"/>
      <c r="MB66" s="39"/>
      <c r="MC66" s="95"/>
      <c r="MD66" s="38"/>
      <c r="ME66" s="39"/>
      <c r="MF66" s="95"/>
      <c r="MG66" s="38"/>
      <c r="MH66" s="39"/>
      <c r="MI66" s="95"/>
      <c r="MJ66" s="38"/>
      <c r="MK66" s="39"/>
      <c r="ML66" s="95"/>
      <c r="MM66" s="38"/>
      <c r="MN66" s="39"/>
      <c r="MO66" s="95"/>
      <c r="MP66" s="38"/>
      <c r="MQ66" s="39"/>
      <c r="MR66" s="95"/>
      <c r="MS66" s="38"/>
      <c r="MT66" s="39"/>
      <c r="MU66" s="95"/>
      <c r="MV66" s="38"/>
      <c r="MW66" s="39"/>
      <c r="MX66" s="95"/>
      <c r="MY66" s="38"/>
      <c r="MZ66" s="39"/>
      <c r="NA66" s="95"/>
      <c r="NB66" s="38"/>
      <c r="NC66" s="39"/>
      <c r="ND66" s="95"/>
      <c r="NE66" s="38"/>
      <c r="NF66" s="39"/>
      <c r="NG66" s="95"/>
      <c r="NH66" s="38"/>
      <c r="NI66" s="39"/>
      <c r="NJ66" s="95"/>
      <c r="NK66" s="38"/>
      <c r="NL66" s="39"/>
      <c r="NM66" s="95"/>
      <c r="NN66" s="38"/>
      <c r="NO66" s="39"/>
      <c r="NP66" s="95"/>
      <c r="NQ66" s="38"/>
      <c r="NR66" s="39"/>
      <c r="NS66" s="95"/>
      <c r="NT66" s="38"/>
      <c r="NU66" s="39"/>
      <c r="NV66" s="95"/>
      <c r="NW66" s="38"/>
      <c r="NX66" s="39"/>
      <c r="NY66" s="95"/>
      <c r="NZ66" s="38"/>
      <c r="OA66" s="39"/>
      <c r="OB66" s="95"/>
      <c r="OC66" s="38"/>
      <c r="OD66" s="39"/>
      <c r="OE66" s="95"/>
      <c r="OF66" s="38"/>
      <c r="OG66" s="39"/>
      <c r="OH66" s="95"/>
      <c r="OI66" s="38"/>
      <c r="OJ66" s="39"/>
      <c r="OK66" s="95"/>
      <c r="OL66" s="38"/>
      <c r="OM66" s="39"/>
      <c r="ON66" s="95"/>
      <c r="OO66" s="38"/>
      <c r="OP66" s="39"/>
      <c r="OQ66" s="95"/>
      <c r="OR66" s="38"/>
      <c r="OS66" s="39"/>
      <c r="OT66" s="95"/>
      <c r="OU66" s="38"/>
      <c r="OV66" s="39"/>
      <c r="OW66" s="95"/>
      <c r="OX66" s="38"/>
      <c r="OY66" s="39"/>
      <c r="OZ66" s="95"/>
      <c r="PA66" s="38"/>
      <c r="PB66" s="39"/>
      <c r="PC66" s="95"/>
      <c r="PD66" s="38"/>
      <c r="PE66" s="39"/>
      <c r="PF66" s="95"/>
      <c r="PG66" s="38"/>
      <c r="PH66" s="39"/>
      <c r="PI66" s="95"/>
      <c r="PJ66" s="38"/>
      <c r="PK66" s="39"/>
      <c r="PL66" s="95"/>
      <c r="PM66" s="38"/>
      <c r="PN66" s="39"/>
      <c r="PO66" s="95"/>
      <c r="PP66" s="38"/>
      <c r="PQ66" s="39"/>
      <c r="PR66" s="95"/>
      <c r="PS66" s="38"/>
      <c r="PT66" s="39"/>
      <c r="PU66" s="95"/>
      <c r="PV66" s="38"/>
      <c r="PW66" s="39"/>
      <c r="PX66" s="95"/>
      <c r="PY66" s="38"/>
      <c r="PZ66" s="39"/>
      <c r="QA66" s="95"/>
      <c r="QB66" s="38"/>
      <c r="QC66" s="39"/>
      <c r="QD66" s="95"/>
      <c r="QE66" s="38"/>
      <c r="QF66" s="39"/>
      <c r="QG66" s="95"/>
      <c r="QH66" s="38"/>
      <c r="QI66" s="39"/>
      <c r="QJ66" s="95"/>
      <c r="QK66" s="38"/>
      <c r="QL66" s="39"/>
      <c r="QM66" s="95"/>
      <c r="QN66" s="38"/>
      <c r="QO66" s="39"/>
      <c r="QP66" s="95"/>
      <c r="QQ66" s="38"/>
      <c r="QR66" s="39"/>
      <c r="QS66" s="95"/>
      <c r="QT66" s="38"/>
      <c r="QU66" s="39"/>
      <c r="QV66" s="95"/>
      <c r="QW66" s="38"/>
      <c r="QX66" s="39"/>
      <c r="QY66" s="95"/>
      <c r="QZ66" s="38"/>
      <c r="RA66" s="39"/>
      <c r="RB66" s="95"/>
      <c r="RC66" s="38"/>
      <c r="RD66" s="39"/>
      <c r="RE66" s="95"/>
      <c r="RF66" s="38"/>
      <c r="RG66" s="39"/>
      <c r="RH66" s="95"/>
      <c r="RI66" s="38"/>
      <c r="RJ66" s="39"/>
      <c r="RK66" s="95"/>
      <c r="RL66" s="38"/>
      <c r="RM66" s="39"/>
      <c r="RN66" s="95"/>
      <c r="RO66" s="38"/>
      <c r="RP66" s="39"/>
      <c r="RQ66" s="95"/>
      <c r="RR66" s="38"/>
      <c r="RS66" s="39"/>
      <c r="RT66" s="95"/>
      <c r="RU66" s="38"/>
      <c r="RV66" s="39"/>
      <c r="RW66" s="95"/>
      <c r="RX66" s="38"/>
      <c r="RY66" s="39"/>
      <c r="RZ66" s="95"/>
      <c r="SA66" s="38"/>
      <c r="SB66" s="39"/>
      <c r="SC66" s="95"/>
      <c r="SD66" s="38"/>
      <c r="SE66" s="39"/>
      <c r="SF66" s="95"/>
      <c r="SG66" s="38"/>
      <c r="SH66" s="39"/>
      <c r="SI66" s="95"/>
      <c r="SJ66" s="38"/>
      <c r="SK66" s="39"/>
      <c r="SL66" s="95"/>
      <c r="SM66" s="38"/>
      <c r="SN66" s="39"/>
      <c r="SO66" s="95"/>
      <c r="SP66" s="38"/>
      <c r="SQ66" s="39"/>
      <c r="SR66" s="95"/>
      <c r="SS66" s="38"/>
      <c r="ST66" s="39"/>
      <c r="SU66" s="95"/>
      <c r="SV66" s="38"/>
      <c r="SW66" s="39"/>
      <c r="SX66" s="95"/>
      <c r="SY66" s="38"/>
      <c r="SZ66" s="39"/>
      <c r="TA66" s="95"/>
      <c r="TB66" s="38"/>
      <c r="TC66" s="39"/>
      <c r="TD66" s="95"/>
      <c r="TE66" s="38"/>
      <c r="TF66" s="39"/>
      <c r="TG66" s="95"/>
      <c r="TH66" s="38"/>
      <c r="TI66" s="39"/>
      <c r="TJ66" s="95"/>
      <c r="TK66" s="38"/>
      <c r="TL66" s="39"/>
      <c r="TM66" s="95"/>
      <c r="TN66" s="38"/>
      <c r="TO66" s="39"/>
      <c r="TP66" s="95"/>
      <c r="TQ66" s="38"/>
      <c r="TR66" s="39"/>
      <c r="TS66" s="95"/>
      <c r="TT66" s="38"/>
      <c r="TU66" s="39"/>
      <c r="TV66" s="95"/>
      <c r="TW66" s="38"/>
      <c r="TX66" s="39"/>
      <c r="TY66" s="95"/>
      <c r="TZ66" s="38"/>
      <c r="UA66" s="39"/>
      <c r="UB66" s="95"/>
      <c r="UC66" s="38"/>
      <c r="UD66" s="39"/>
      <c r="UE66" s="95"/>
      <c r="UF66" s="38"/>
      <c r="UG66" s="39"/>
      <c r="UH66" s="95"/>
      <c r="UI66" s="38"/>
      <c r="UJ66" s="39"/>
      <c r="UK66" s="95"/>
      <c r="UL66" s="38"/>
      <c r="UM66" s="39"/>
      <c r="UN66" s="95"/>
      <c r="UO66" s="38"/>
      <c r="UP66" s="39"/>
      <c r="UQ66" s="95"/>
      <c r="UR66" s="38"/>
      <c r="US66" s="39"/>
      <c r="UT66" s="95"/>
      <c r="UU66" s="38"/>
      <c r="UV66" s="39"/>
      <c r="UW66" s="95"/>
      <c r="UX66" s="38"/>
      <c r="UY66" s="39"/>
      <c r="UZ66" s="95"/>
      <c r="VA66" s="38"/>
      <c r="VB66" s="39"/>
      <c r="VC66" s="95"/>
      <c r="VD66" s="38"/>
      <c r="VE66" s="39"/>
      <c r="VF66" s="95"/>
      <c r="VG66" s="38"/>
      <c r="VH66" s="39"/>
      <c r="VI66" s="95"/>
      <c r="VJ66" s="38"/>
      <c r="VK66" s="39"/>
      <c r="VL66" s="95"/>
      <c r="VM66" s="38"/>
      <c r="VN66" s="39"/>
      <c r="VO66" s="95"/>
      <c r="VP66" s="38"/>
      <c r="VQ66" s="39"/>
      <c r="VR66" s="95"/>
      <c r="VS66" s="38"/>
      <c r="VT66" s="39"/>
      <c r="VU66" s="95"/>
      <c r="VV66" s="38"/>
      <c r="VW66" s="39"/>
      <c r="VX66" s="95"/>
      <c r="VY66" s="38"/>
      <c r="VZ66" s="39"/>
      <c r="WA66" s="95"/>
      <c r="WB66" s="38"/>
      <c r="WC66" s="39"/>
      <c r="WD66" s="95"/>
      <c r="WE66" s="38"/>
      <c r="WF66" s="39"/>
      <c r="WG66" s="95"/>
      <c r="WH66" s="38"/>
      <c r="WI66" s="39"/>
      <c r="WJ66" s="95"/>
      <c r="WK66" s="38"/>
      <c r="WL66" s="39"/>
      <c r="WM66" s="95"/>
      <c r="WN66" s="38"/>
      <c r="WO66" s="39"/>
      <c r="WP66" s="95"/>
      <c r="WQ66" s="38"/>
      <c r="WR66" s="39"/>
      <c r="WS66" s="95"/>
      <c r="WT66" s="38"/>
      <c r="WU66" s="39"/>
      <c r="WV66" s="95"/>
      <c r="WW66" s="38"/>
      <c r="WX66" s="39"/>
      <c r="WY66" s="95"/>
      <c r="WZ66" s="38"/>
      <c r="XA66" s="39"/>
      <c r="XB66" s="95"/>
      <c r="XC66" s="38"/>
      <c r="XD66" s="39"/>
      <c r="XE66" s="95"/>
      <c r="XF66" s="38"/>
      <c r="XG66" s="39"/>
      <c r="XH66" s="95"/>
      <c r="XI66" s="38"/>
      <c r="XJ66" s="39"/>
      <c r="XK66" s="95"/>
      <c r="XL66" s="38"/>
      <c r="XM66" s="39"/>
      <c r="XN66" s="95"/>
      <c r="XO66" s="38"/>
      <c r="XP66" s="39"/>
      <c r="XQ66" s="95"/>
      <c r="XR66" s="38"/>
      <c r="XS66" s="39"/>
      <c r="XT66" s="95"/>
      <c r="XU66" s="38"/>
      <c r="XV66" s="39"/>
      <c r="XW66" s="95"/>
      <c r="XX66" s="38"/>
      <c r="XY66" s="39"/>
      <c r="XZ66" s="95"/>
      <c r="YA66" s="38"/>
      <c r="YB66" s="39"/>
      <c r="YC66" s="95"/>
      <c r="YD66" s="38"/>
      <c r="YE66" s="39"/>
      <c r="YF66" s="95"/>
      <c r="YG66" s="38"/>
      <c r="YH66" s="39"/>
      <c r="YI66" s="95"/>
      <c r="YJ66" s="38"/>
      <c r="YK66" s="39"/>
      <c r="YL66" s="95"/>
      <c r="YM66" s="38"/>
      <c r="YN66" s="39"/>
      <c r="YO66" s="95"/>
      <c r="YP66" s="38"/>
      <c r="YQ66" s="39"/>
      <c r="YR66" s="95"/>
      <c r="YS66" s="38"/>
      <c r="YT66" s="39"/>
      <c r="YU66" s="95"/>
      <c r="YV66" s="38"/>
      <c r="YW66" s="39"/>
      <c r="YX66" s="95"/>
      <c r="YY66" s="38"/>
      <c r="YZ66" s="39"/>
      <c r="ZA66" s="95"/>
      <c r="ZB66" s="38"/>
      <c r="ZC66" s="39"/>
      <c r="ZD66" s="95"/>
      <c r="ZE66" s="38"/>
      <c r="ZF66" s="39"/>
      <c r="ZG66" s="95"/>
      <c r="ZH66" s="38"/>
      <c r="ZI66" s="39"/>
      <c r="ZJ66" s="95"/>
      <c r="ZK66" s="38"/>
      <c r="ZL66" s="39"/>
      <c r="ZM66" s="95"/>
      <c r="ZN66" s="38"/>
      <c r="ZO66" s="39"/>
      <c r="ZP66" s="95"/>
      <c r="ZQ66" s="38"/>
      <c r="ZR66" s="39"/>
      <c r="ZS66" s="95"/>
      <c r="ZT66" s="38"/>
      <c r="ZU66" s="39"/>
      <c r="ZV66" s="95"/>
      <c r="ZW66" s="38"/>
      <c r="ZX66" s="39"/>
      <c r="ZY66" s="95"/>
      <c r="ZZ66" s="38"/>
      <c r="AAA66" s="39"/>
      <c r="AAB66" s="95"/>
      <c r="AAC66" s="38"/>
      <c r="AAD66" s="39"/>
      <c r="AAE66" s="95"/>
      <c r="AAF66" s="38"/>
      <c r="AAG66" s="39"/>
      <c r="AAH66" s="95"/>
      <c r="AAI66" s="38"/>
      <c r="AAJ66" s="39"/>
      <c r="AAK66" s="95"/>
      <c r="AAL66" s="38"/>
      <c r="AAM66" s="39"/>
      <c r="AAN66" s="95"/>
      <c r="AAO66" s="38"/>
      <c r="AAP66" s="39"/>
      <c r="AAQ66" s="95"/>
      <c r="AAR66" s="38"/>
      <c r="AAS66" s="39"/>
      <c r="AAT66" s="95"/>
      <c r="AAU66" s="38"/>
      <c r="AAV66" s="39"/>
      <c r="AAW66" s="95"/>
      <c r="AAX66" s="38"/>
      <c r="AAY66" s="39"/>
      <c r="AAZ66" s="95"/>
      <c r="ABA66" s="38"/>
      <c r="ABB66" s="39"/>
      <c r="ABC66" s="95"/>
      <c r="ABD66" s="38"/>
      <c r="ABE66" s="39"/>
      <c r="ABF66" s="95"/>
      <c r="ABG66" s="38"/>
      <c r="ABH66" s="39"/>
      <c r="ABI66" s="95"/>
      <c r="ABJ66" s="38"/>
      <c r="ABK66" s="39"/>
      <c r="ABL66" s="95"/>
      <c r="ABM66" s="38"/>
      <c r="ABN66" s="39"/>
      <c r="ABO66" s="95"/>
      <c r="ABP66" s="38"/>
      <c r="ABQ66" s="39"/>
      <c r="ABR66" s="95"/>
      <c r="ABS66" s="38"/>
      <c r="ABT66" s="39"/>
      <c r="ABU66" s="95"/>
      <c r="ABV66" s="38"/>
      <c r="ABW66" s="39"/>
      <c r="ABX66" s="95"/>
      <c r="ABY66" s="38"/>
      <c r="ABZ66" s="39"/>
      <c r="ACA66" s="95"/>
      <c r="ACB66" s="38"/>
      <c r="ACC66" s="39"/>
      <c r="ACD66" s="95"/>
      <c r="ACE66" s="38"/>
      <c r="ACF66" s="39"/>
      <c r="ACG66" s="95"/>
      <c r="ACH66" s="38"/>
      <c r="ACI66" s="39"/>
      <c r="ACJ66" s="95"/>
      <c r="ACK66" s="38"/>
      <c r="ACL66" s="39"/>
      <c r="ACM66" s="95"/>
      <c r="ACN66" s="38"/>
      <c r="ACO66" s="39"/>
      <c r="ACP66" s="95"/>
      <c r="ACQ66" s="38"/>
      <c r="ACR66" s="39"/>
      <c r="ACS66" s="95"/>
      <c r="ACT66" s="38"/>
      <c r="ACU66" s="39"/>
      <c r="ACV66" s="95"/>
      <c r="ACW66" s="38"/>
      <c r="ACX66" s="39"/>
      <c r="ACY66" s="95"/>
      <c r="ACZ66" s="38"/>
      <c r="ADA66" s="39"/>
      <c r="ADB66" s="95"/>
      <c r="ADC66" s="38"/>
      <c r="ADD66" s="39"/>
      <c r="ADE66" s="95"/>
      <c r="ADF66" s="38"/>
      <c r="ADG66" s="39"/>
      <c r="ADH66" s="95"/>
      <c r="ADI66" s="38"/>
      <c r="ADJ66" s="39"/>
      <c r="ADK66" s="95"/>
      <c r="ADL66" s="38"/>
      <c r="ADM66" s="39"/>
      <c r="ADN66" s="95"/>
      <c r="ADO66" s="38"/>
      <c r="ADP66" s="39"/>
      <c r="ADQ66" s="95"/>
      <c r="ADR66" s="38"/>
      <c r="ADS66" s="39"/>
      <c r="ADT66" s="95"/>
      <c r="ADU66" s="38"/>
      <c r="ADV66" s="39"/>
      <c r="ADW66" s="95"/>
      <c r="ADX66" s="38"/>
      <c r="ADY66" s="39"/>
      <c r="ADZ66" s="95"/>
      <c r="AEA66" s="38"/>
      <c r="AEB66" s="39"/>
      <c r="AEC66" s="95"/>
      <c r="AED66" s="38"/>
      <c r="AEE66" s="39"/>
      <c r="AEF66" s="95"/>
      <c r="AEG66" s="38"/>
      <c r="AEH66" s="39"/>
      <c r="AEI66" s="95"/>
      <c r="AEJ66" s="38"/>
      <c r="AEK66" s="39"/>
      <c r="AEL66" s="95"/>
      <c r="AEM66" s="38"/>
      <c r="AEN66" s="39"/>
      <c r="AEO66" s="95"/>
      <c r="AEP66" s="38"/>
      <c r="AEQ66" s="39"/>
      <c r="AER66" s="95"/>
      <c r="AES66" s="38"/>
      <c r="AET66" s="39"/>
      <c r="AEU66" s="95"/>
      <c r="AEV66" s="38"/>
      <c r="AEW66" s="39"/>
      <c r="AEX66" s="95"/>
      <c r="AEY66" s="38"/>
      <c r="AEZ66" s="39"/>
      <c r="AFA66" s="95"/>
      <c r="AFB66" s="38"/>
      <c r="AFC66" s="39"/>
      <c r="AFD66" s="95"/>
      <c r="AFE66" s="38"/>
      <c r="AFF66" s="39"/>
      <c r="AFG66" s="95"/>
      <c r="AFH66" s="38"/>
      <c r="AFI66" s="39"/>
      <c r="AFJ66" s="95"/>
      <c r="AFK66" s="38"/>
      <c r="AFL66" s="39"/>
      <c r="AFM66" s="95"/>
      <c r="AFN66" s="38"/>
      <c r="AFO66" s="39"/>
      <c r="AFP66" s="95"/>
      <c r="AFQ66" s="38"/>
      <c r="AFR66" s="39"/>
      <c r="AFS66" s="95"/>
      <c r="AFT66" s="38"/>
      <c r="AFU66" s="39"/>
      <c r="AFV66" s="95"/>
      <c r="AFW66" s="38"/>
      <c r="AFX66" s="39"/>
      <c r="AFY66" s="95"/>
      <c r="AFZ66" s="38"/>
      <c r="AGA66" s="39"/>
      <c r="AGB66" s="95"/>
      <c r="AGC66" s="38"/>
      <c r="AGD66" s="39"/>
      <c r="AGE66" s="95"/>
      <c r="AGF66" s="38"/>
      <c r="AGG66" s="39"/>
      <c r="AGH66" s="95"/>
      <c r="AGI66" s="38"/>
      <c r="AGJ66" s="39"/>
      <c r="AGK66" s="95"/>
      <c r="AGL66" s="38"/>
      <c r="AGM66" s="39"/>
      <c r="AGN66" s="95"/>
      <c r="AGO66" s="38"/>
      <c r="AGP66" s="39"/>
      <c r="AGQ66" s="95"/>
      <c r="AGR66" s="38"/>
      <c r="AGS66" s="39"/>
      <c r="AGT66" s="95"/>
      <c r="AGU66" s="38"/>
      <c r="AGV66" s="39"/>
      <c r="AGW66" s="95"/>
      <c r="AGX66" s="38"/>
      <c r="AGY66" s="39"/>
      <c r="AGZ66" s="95"/>
      <c r="AHA66" s="38"/>
      <c r="AHB66" s="39"/>
      <c r="AHC66" s="95"/>
      <c r="AHD66" s="38"/>
      <c r="AHE66" s="39"/>
      <c r="AHF66" s="95"/>
      <c r="AHG66" s="38"/>
      <c r="AHH66" s="39"/>
      <c r="AHI66" s="95"/>
      <c r="AHJ66" s="38"/>
      <c r="AHK66" s="39"/>
      <c r="AHL66" s="95"/>
      <c r="AHM66" s="38"/>
      <c r="AHN66" s="39"/>
      <c r="AHO66" s="95"/>
      <c r="AHP66" s="38"/>
      <c r="AHQ66" s="39"/>
      <c r="AHR66" s="95"/>
      <c r="AHS66" s="38"/>
      <c r="AHT66" s="39"/>
      <c r="AHU66" s="95"/>
      <c r="AHV66" s="38"/>
    </row>
    <row r="67" spans="2:906" s="65" customFormat="1" x14ac:dyDescent="0.2">
      <c r="B67" s="36"/>
      <c r="D67" s="117"/>
      <c r="E67" s="115"/>
      <c r="F67" s="69"/>
      <c r="G67" s="66"/>
      <c r="H67" s="105"/>
      <c r="I67" s="36"/>
      <c r="J67" s="66"/>
      <c r="K67" s="105"/>
      <c r="L67" s="36"/>
      <c r="M67" s="66"/>
      <c r="N67" s="105"/>
      <c r="O67" s="36"/>
      <c r="P67" s="66"/>
      <c r="Q67" s="105"/>
      <c r="R67" s="36"/>
      <c r="S67" s="66"/>
      <c r="T67" s="105"/>
      <c r="U67" s="36"/>
      <c r="V67" s="66"/>
      <c r="W67" s="105"/>
      <c r="X67" s="36"/>
      <c r="Y67" s="66"/>
      <c r="Z67" s="105"/>
      <c r="AA67" s="36"/>
      <c r="AB67" s="66"/>
      <c r="AC67" s="105"/>
      <c r="AD67" s="36"/>
      <c r="AE67" s="66"/>
      <c r="AF67" s="105"/>
      <c r="AG67" s="36"/>
      <c r="AH67" s="66"/>
      <c r="AI67" s="105"/>
      <c r="AJ67" s="36"/>
      <c r="AK67" s="66"/>
      <c r="AL67" s="105"/>
      <c r="AM67" s="36"/>
      <c r="AN67" s="66"/>
      <c r="AO67" s="105"/>
      <c r="AP67" s="36"/>
      <c r="AQ67" s="66"/>
      <c r="AR67" s="105"/>
      <c r="AS67" s="36"/>
      <c r="AT67" s="66"/>
      <c r="AU67" s="105"/>
      <c r="AV67" s="36"/>
      <c r="AW67" s="66"/>
      <c r="AX67" s="105"/>
      <c r="AY67" s="36"/>
      <c r="AZ67" s="66"/>
      <c r="BA67" s="105"/>
      <c r="BB67" s="36"/>
      <c r="BC67" s="66"/>
      <c r="BD67" s="105"/>
      <c r="BE67" s="36"/>
      <c r="BF67" s="66"/>
      <c r="BG67" s="105"/>
      <c r="BH67" s="36"/>
      <c r="BI67" s="66"/>
      <c r="BJ67" s="105"/>
      <c r="BK67" s="36"/>
      <c r="BL67" s="66"/>
      <c r="BM67" s="105"/>
      <c r="BN67" s="36"/>
      <c r="BO67" s="66"/>
      <c r="BP67" s="105"/>
      <c r="BQ67" s="36"/>
      <c r="BR67" s="66"/>
      <c r="BS67" s="105"/>
      <c r="BT67" s="36"/>
      <c r="BU67" s="66"/>
      <c r="BV67" s="105"/>
      <c r="BW67" s="36"/>
      <c r="BX67" s="66"/>
      <c r="BY67" s="105"/>
      <c r="BZ67" s="36"/>
      <c r="CA67" s="66"/>
      <c r="CB67" s="105"/>
      <c r="CC67" s="36"/>
      <c r="CD67" s="66"/>
      <c r="CE67" s="105"/>
      <c r="CF67" s="36"/>
      <c r="CG67" s="66"/>
      <c r="CH67" s="105"/>
      <c r="CI67" s="36"/>
      <c r="CJ67" s="66"/>
      <c r="CK67" s="105"/>
      <c r="CL67" s="36"/>
      <c r="CM67" s="66"/>
      <c r="CN67" s="105"/>
      <c r="CO67" s="36"/>
      <c r="CP67" s="66"/>
      <c r="CQ67" s="105"/>
      <c r="CR67" s="36"/>
      <c r="CS67" s="66"/>
      <c r="CT67" s="105"/>
      <c r="CU67" s="36"/>
      <c r="CV67" s="66"/>
      <c r="CW67" s="105"/>
      <c r="CX67" s="36"/>
      <c r="CY67" s="66"/>
      <c r="CZ67" s="105"/>
      <c r="DA67" s="36"/>
      <c r="DB67" s="66"/>
      <c r="DC67" s="105"/>
      <c r="DD67" s="36"/>
      <c r="DE67" s="66"/>
      <c r="DF67" s="105"/>
      <c r="DG67" s="36"/>
      <c r="DH67" s="66"/>
      <c r="DI67" s="105"/>
      <c r="DJ67" s="36"/>
      <c r="DK67" s="66"/>
      <c r="DL67" s="105"/>
      <c r="DM67" s="36"/>
      <c r="DN67" s="66"/>
      <c r="DO67" s="105"/>
      <c r="DP67" s="36"/>
      <c r="DQ67" s="66"/>
      <c r="DR67" s="105"/>
      <c r="DS67" s="36"/>
      <c r="DT67" s="66"/>
      <c r="DU67" s="105"/>
      <c r="DV67" s="36"/>
      <c r="DW67" s="66"/>
      <c r="DX67" s="105"/>
      <c r="DY67" s="36"/>
      <c r="DZ67" s="66"/>
      <c r="EA67" s="105"/>
      <c r="EB67" s="36"/>
      <c r="EC67" s="66"/>
      <c r="ED67" s="105"/>
      <c r="EE67" s="36"/>
      <c r="EF67" s="66"/>
      <c r="EG67" s="105"/>
      <c r="EH67" s="36"/>
      <c r="EI67" s="66"/>
      <c r="EJ67" s="105"/>
      <c r="EK67" s="36"/>
      <c r="EL67" s="66"/>
      <c r="EM67" s="105"/>
      <c r="EN67" s="36"/>
      <c r="EO67" s="66"/>
      <c r="EP67" s="105"/>
      <c r="EQ67" s="36"/>
      <c r="ER67" s="66"/>
      <c r="ES67" s="105"/>
      <c r="ET67" s="36"/>
      <c r="EU67" s="66"/>
      <c r="EV67" s="105"/>
      <c r="EW67" s="36"/>
      <c r="EX67" s="66"/>
      <c r="EY67" s="105"/>
      <c r="EZ67" s="36"/>
      <c r="FA67" s="66"/>
      <c r="FB67" s="105"/>
      <c r="FC67" s="36"/>
      <c r="FD67" s="66"/>
      <c r="FE67" s="105"/>
      <c r="FF67" s="36"/>
      <c r="FG67" s="66"/>
      <c r="FH67" s="105"/>
      <c r="FI67" s="36"/>
      <c r="FJ67" s="66"/>
      <c r="FK67" s="105"/>
      <c r="FL67" s="36"/>
      <c r="FM67" s="66"/>
      <c r="FN67" s="105"/>
      <c r="FO67" s="36"/>
      <c r="FP67" s="66"/>
      <c r="FQ67" s="105"/>
      <c r="FR67" s="36"/>
      <c r="FS67" s="66"/>
      <c r="FT67" s="105"/>
      <c r="FU67" s="36"/>
      <c r="FV67" s="66"/>
      <c r="FW67" s="105"/>
      <c r="FX67" s="36"/>
      <c r="FY67" s="66"/>
      <c r="FZ67" s="105"/>
      <c r="GA67" s="36"/>
      <c r="GB67" s="66"/>
      <c r="GC67" s="105"/>
      <c r="GD67" s="36"/>
      <c r="GE67" s="66"/>
      <c r="GF67" s="105"/>
      <c r="GG67" s="36"/>
      <c r="GH67" s="66"/>
      <c r="GI67" s="105"/>
      <c r="GJ67" s="36"/>
      <c r="GK67" s="66"/>
      <c r="GL67" s="105"/>
      <c r="GM67" s="36"/>
      <c r="GN67" s="66"/>
      <c r="GO67" s="105"/>
      <c r="GP67" s="36"/>
      <c r="GQ67" s="66"/>
      <c r="GR67" s="105"/>
      <c r="GS67" s="36"/>
      <c r="GT67" s="66"/>
      <c r="GU67" s="105"/>
      <c r="GV67" s="36"/>
      <c r="GW67" s="66"/>
      <c r="GX67" s="105"/>
      <c r="GY67" s="36"/>
      <c r="GZ67" s="66"/>
      <c r="HA67" s="105"/>
      <c r="HB67" s="36"/>
      <c r="HC67" s="66"/>
      <c r="HD67" s="105"/>
      <c r="HE67" s="36"/>
      <c r="HF67" s="66"/>
      <c r="HG67" s="105"/>
      <c r="HH67" s="36"/>
      <c r="HI67" s="66"/>
      <c r="HJ67" s="105"/>
      <c r="HK67" s="36"/>
      <c r="HL67" s="66"/>
      <c r="HM67" s="105"/>
      <c r="HN67" s="36"/>
      <c r="HO67" s="66"/>
      <c r="HP67" s="105"/>
      <c r="HQ67" s="36"/>
      <c r="HR67" s="66"/>
      <c r="HS67" s="105"/>
      <c r="HT67" s="36"/>
      <c r="HU67" s="66"/>
      <c r="HV67" s="105"/>
      <c r="HW67" s="36"/>
      <c r="HX67" s="66"/>
      <c r="HY67" s="105"/>
      <c r="HZ67" s="36"/>
      <c r="IA67" s="66"/>
      <c r="IB67" s="105"/>
      <c r="IC67" s="36"/>
      <c r="ID67" s="66"/>
      <c r="IE67" s="105"/>
      <c r="IF67" s="36"/>
      <c r="IG67" s="66"/>
      <c r="IH67" s="105"/>
      <c r="II67" s="36"/>
      <c r="IJ67" s="66"/>
      <c r="IK67" s="105"/>
      <c r="IL67" s="36"/>
      <c r="IM67" s="66"/>
      <c r="IN67" s="105"/>
      <c r="IO67" s="36"/>
      <c r="IP67" s="66"/>
      <c r="IQ67" s="105"/>
      <c r="IR67" s="36"/>
      <c r="IS67" s="66"/>
      <c r="IT67" s="105"/>
      <c r="IU67" s="36"/>
      <c r="IV67" s="66"/>
      <c r="IW67" s="105"/>
      <c r="IX67" s="36"/>
      <c r="IY67" s="66"/>
      <c r="IZ67" s="105"/>
      <c r="JA67" s="36"/>
      <c r="JB67" s="66"/>
      <c r="JC67" s="105"/>
      <c r="JD67" s="36"/>
      <c r="JE67" s="66"/>
      <c r="JF67" s="105"/>
      <c r="JG67" s="36"/>
      <c r="JH67" s="66"/>
      <c r="JI67" s="105"/>
      <c r="JJ67" s="36"/>
      <c r="JK67" s="66"/>
      <c r="JL67" s="105"/>
      <c r="JM67" s="36"/>
      <c r="JN67" s="66"/>
      <c r="JO67" s="105"/>
      <c r="JP67" s="36"/>
      <c r="JQ67" s="66"/>
      <c r="JR67" s="105"/>
      <c r="JS67" s="36"/>
      <c r="JT67" s="66"/>
      <c r="JU67" s="105"/>
      <c r="JV67" s="36"/>
      <c r="JW67" s="66"/>
      <c r="JX67" s="105"/>
      <c r="JY67" s="36"/>
      <c r="JZ67" s="66"/>
      <c r="KA67" s="105"/>
      <c r="KB67" s="36"/>
      <c r="KC67" s="66"/>
      <c r="KD67" s="105"/>
      <c r="KE67" s="36"/>
      <c r="KF67" s="66"/>
      <c r="KG67" s="105"/>
      <c r="KH67" s="36"/>
      <c r="KI67" s="66"/>
      <c r="KJ67" s="105"/>
      <c r="KK67" s="36"/>
      <c r="KL67" s="66"/>
      <c r="KM67" s="105"/>
      <c r="KN67" s="36"/>
      <c r="KO67" s="66"/>
      <c r="KP67" s="105"/>
      <c r="KQ67" s="36"/>
      <c r="KR67" s="66"/>
      <c r="KS67" s="105"/>
      <c r="KT67" s="36"/>
      <c r="KU67" s="66"/>
      <c r="KV67" s="105"/>
      <c r="KW67" s="36"/>
      <c r="KX67" s="66"/>
      <c r="KY67" s="105"/>
      <c r="KZ67" s="36"/>
      <c r="LA67" s="66"/>
      <c r="LB67" s="105"/>
      <c r="LC67" s="36"/>
      <c r="LD67" s="66"/>
      <c r="LE67" s="105"/>
      <c r="LF67" s="36"/>
      <c r="LG67" s="66"/>
      <c r="LH67" s="105"/>
      <c r="LI67" s="36"/>
      <c r="LJ67" s="66"/>
      <c r="LK67" s="105"/>
      <c r="LL67" s="36"/>
      <c r="LM67" s="66"/>
      <c r="LN67" s="105"/>
      <c r="LO67" s="36"/>
      <c r="LP67" s="66"/>
      <c r="LQ67" s="105"/>
      <c r="LR67" s="36"/>
      <c r="LS67" s="66"/>
      <c r="LT67" s="105"/>
      <c r="LU67" s="36"/>
      <c r="LV67" s="66"/>
      <c r="LW67" s="105"/>
      <c r="LX67" s="36"/>
      <c r="LY67" s="66"/>
      <c r="LZ67" s="105"/>
      <c r="MA67" s="36"/>
      <c r="MB67" s="66"/>
      <c r="MC67" s="105"/>
      <c r="MD67" s="36"/>
      <c r="ME67" s="66"/>
      <c r="MF67" s="105"/>
      <c r="MG67" s="36"/>
      <c r="MH67" s="66"/>
      <c r="MI67" s="105"/>
      <c r="MJ67" s="36"/>
      <c r="MK67" s="66"/>
      <c r="ML67" s="105"/>
      <c r="MM67" s="36"/>
      <c r="MN67" s="66"/>
      <c r="MO67" s="105"/>
      <c r="MP67" s="36"/>
      <c r="MQ67" s="66"/>
      <c r="MR67" s="105"/>
      <c r="MS67" s="36"/>
      <c r="MT67" s="66"/>
      <c r="MU67" s="105"/>
      <c r="MV67" s="36"/>
      <c r="MW67" s="66"/>
      <c r="MX67" s="105"/>
      <c r="MY67" s="36"/>
      <c r="MZ67" s="66"/>
      <c r="NA67" s="105"/>
      <c r="NB67" s="36"/>
      <c r="NC67" s="66"/>
      <c r="ND67" s="105"/>
      <c r="NE67" s="36"/>
      <c r="NF67" s="66"/>
      <c r="NG67" s="105"/>
      <c r="NH67" s="36"/>
      <c r="NI67" s="66"/>
      <c r="NJ67" s="105"/>
      <c r="NK67" s="36"/>
      <c r="NL67" s="66"/>
      <c r="NM67" s="105"/>
      <c r="NN67" s="36"/>
      <c r="NO67" s="66"/>
      <c r="NP67" s="105"/>
      <c r="NQ67" s="36"/>
      <c r="NR67" s="66"/>
      <c r="NS67" s="105"/>
      <c r="NT67" s="36"/>
      <c r="NU67" s="66"/>
      <c r="NV67" s="105"/>
      <c r="NW67" s="36"/>
      <c r="NX67" s="66"/>
      <c r="NY67" s="105"/>
      <c r="NZ67" s="36"/>
      <c r="OA67" s="66"/>
      <c r="OB67" s="105"/>
      <c r="OC67" s="36"/>
      <c r="OD67" s="66"/>
      <c r="OE67" s="105"/>
      <c r="OF67" s="36"/>
      <c r="OG67" s="66"/>
      <c r="OH67" s="105"/>
      <c r="OI67" s="36"/>
      <c r="OJ67" s="66"/>
      <c r="OK67" s="105"/>
      <c r="OL67" s="36"/>
      <c r="OM67" s="66"/>
      <c r="ON67" s="105"/>
      <c r="OO67" s="36"/>
      <c r="OP67" s="66"/>
      <c r="OQ67" s="105"/>
      <c r="OR67" s="36"/>
      <c r="OS67" s="66"/>
      <c r="OT67" s="105"/>
      <c r="OU67" s="36"/>
      <c r="OV67" s="66"/>
      <c r="OW67" s="105"/>
      <c r="OX67" s="36"/>
      <c r="OY67" s="66"/>
      <c r="OZ67" s="105"/>
      <c r="PA67" s="36"/>
      <c r="PB67" s="66"/>
      <c r="PC67" s="105"/>
      <c r="PD67" s="36"/>
      <c r="PE67" s="66"/>
      <c r="PF67" s="105"/>
      <c r="PG67" s="36"/>
      <c r="PH67" s="66"/>
      <c r="PI67" s="105"/>
      <c r="PJ67" s="36"/>
      <c r="PK67" s="66"/>
      <c r="PL67" s="105"/>
      <c r="PM67" s="36"/>
      <c r="PN67" s="66"/>
      <c r="PO67" s="105"/>
      <c r="PP67" s="36"/>
      <c r="PQ67" s="66"/>
      <c r="PR67" s="105"/>
      <c r="PS67" s="36"/>
      <c r="PT67" s="66"/>
      <c r="PU67" s="105"/>
      <c r="PV67" s="36"/>
      <c r="PW67" s="66"/>
      <c r="PX67" s="105"/>
      <c r="PY67" s="36"/>
      <c r="PZ67" s="66"/>
      <c r="QA67" s="105"/>
      <c r="QB67" s="36"/>
      <c r="QC67" s="66"/>
      <c r="QD67" s="105"/>
      <c r="QE67" s="36"/>
      <c r="QF67" s="66"/>
      <c r="QG67" s="105"/>
      <c r="QH67" s="36"/>
      <c r="QI67" s="66"/>
      <c r="QJ67" s="105"/>
      <c r="QK67" s="36"/>
      <c r="QL67" s="66"/>
      <c r="QM67" s="105"/>
      <c r="QN67" s="36"/>
      <c r="QO67" s="66"/>
      <c r="QP67" s="105"/>
      <c r="QQ67" s="36"/>
      <c r="QR67" s="66"/>
      <c r="QS67" s="105"/>
      <c r="QT67" s="36"/>
      <c r="QU67" s="66"/>
      <c r="QV67" s="105"/>
      <c r="QW67" s="36"/>
      <c r="QX67" s="66"/>
      <c r="QY67" s="105"/>
      <c r="QZ67" s="36"/>
      <c r="RA67" s="66"/>
      <c r="RB67" s="105"/>
      <c r="RC67" s="36"/>
      <c r="RD67" s="66"/>
      <c r="RE67" s="105"/>
      <c r="RF67" s="36"/>
      <c r="RG67" s="66"/>
      <c r="RH67" s="105"/>
      <c r="RI67" s="36"/>
      <c r="RJ67" s="66"/>
      <c r="RK67" s="105"/>
      <c r="RL67" s="36"/>
      <c r="RM67" s="66"/>
      <c r="RN67" s="105"/>
      <c r="RO67" s="36"/>
      <c r="RP67" s="66"/>
      <c r="RQ67" s="105"/>
      <c r="RR67" s="36"/>
      <c r="RS67" s="66"/>
      <c r="RT67" s="105"/>
      <c r="RU67" s="36"/>
      <c r="RV67" s="66"/>
      <c r="RW67" s="105"/>
      <c r="RX67" s="36"/>
      <c r="RY67" s="66"/>
      <c r="RZ67" s="105"/>
      <c r="SA67" s="36"/>
      <c r="SB67" s="66"/>
      <c r="SC67" s="105"/>
      <c r="SD67" s="36"/>
      <c r="SE67" s="66"/>
      <c r="SF67" s="105"/>
      <c r="SG67" s="36"/>
      <c r="SH67" s="66"/>
      <c r="SI67" s="105"/>
      <c r="SJ67" s="36"/>
      <c r="SK67" s="66"/>
      <c r="SL67" s="105"/>
      <c r="SM67" s="36"/>
      <c r="SN67" s="66"/>
      <c r="SO67" s="105"/>
      <c r="SP67" s="36"/>
      <c r="SQ67" s="66"/>
      <c r="SR67" s="105"/>
      <c r="SS67" s="36"/>
      <c r="ST67" s="66"/>
      <c r="SU67" s="105"/>
      <c r="SV67" s="36"/>
      <c r="SW67" s="66"/>
      <c r="SX67" s="105"/>
      <c r="SY67" s="36"/>
      <c r="SZ67" s="66"/>
      <c r="TA67" s="105"/>
      <c r="TB67" s="36"/>
      <c r="TC67" s="66"/>
      <c r="TD67" s="105"/>
      <c r="TE67" s="36"/>
      <c r="TF67" s="66"/>
      <c r="TG67" s="105"/>
      <c r="TH67" s="36"/>
      <c r="TI67" s="66"/>
      <c r="TJ67" s="105"/>
      <c r="TK67" s="36"/>
      <c r="TL67" s="66"/>
      <c r="TM67" s="105"/>
      <c r="TN67" s="36"/>
      <c r="TO67" s="66"/>
      <c r="TP67" s="105"/>
      <c r="TQ67" s="36"/>
      <c r="TR67" s="66"/>
      <c r="TS67" s="105"/>
      <c r="TT67" s="36"/>
      <c r="TU67" s="66"/>
      <c r="TV67" s="105"/>
      <c r="TW67" s="36"/>
      <c r="TX67" s="66"/>
      <c r="TY67" s="105"/>
      <c r="TZ67" s="36"/>
      <c r="UA67" s="66"/>
      <c r="UB67" s="105"/>
      <c r="UC67" s="36"/>
      <c r="UD67" s="66"/>
      <c r="UE67" s="105"/>
      <c r="UF67" s="36"/>
      <c r="UG67" s="66"/>
      <c r="UH67" s="105"/>
      <c r="UI67" s="36"/>
      <c r="UJ67" s="66"/>
      <c r="UK67" s="105"/>
      <c r="UL67" s="36"/>
      <c r="UM67" s="66"/>
      <c r="UN67" s="105"/>
      <c r="UO67" s="36"/>
      <c r="UP67" s="66"/>
      <c r="UQ67" s="105"/>
      <c r="UR67" s="36"/>
      <c r="US67" s="66"/>
      <c r="UT67" s="105"/>
      <c r="UU67" s="36"/>
      <c r="UV67" s="66"/>
      <c r="UW67" s="105"/>
      <c r="UX67" s="36"/>
      <c r="UY67" s="66"/>
      <c r="UZ67" s="105"/>
      <c r="VA67" s="36"/>
      <c r="VB67" s="66"/>
      <c r="VC67" s="105"/>
      <c r="VD67" s="36"/>
      <c r="VE67" s="66"/>
      <c r="VF67" s="105"/>
      <c r="VG67" s="36"/>
      <c r="VH67" s="66"/>
      <c r="VI67" s="105"/>
      <c r="VJ67" s="36"/>
      <c r="VK67" s="66"/>
      <c r="VL67" s="105"/>
      <c r="VM67" s="36"/>
      <c r="VN67" s="66"/>
      <c r="VO67" s="105"/>
      <c r="VP67" s="36"/>
      <c r="VQ67" s="66"/>
      <c r="VR67" s="105"/>
      <c r="VS67" s="36"/>
      <c r="VT67" s="66"/>
      <c r="VU67" s="105"/>
      <c r="VV67" s="36"/>
      <c r="VW67" s="66"/>
      <c r="VX67" s="105"/>
      <c r="VY67" s="36"/>
      <c r="VZ67" s="66"/>
      <c r="WA67" s="105"/>
      <c r="WB67" s="36"/>
      <c r="WC67" s="66"/>
      <c r="WD67" s="105"/>
      <c r="WE67" s="36"/>
      <c r="WF67" s="66"/>
      <c r="WG67" s="105"/>
      <c r="WH67" s="36"/>
      <c r="WI67" s="66"/>
      <c r="WJ67" s="105"/>
      <c r="WK67" s="36"/>
      <c r="WL67" s="66"/>
      <c r="WM67" s="105"/>
      <c r="WN67" s="36"/>
      <c r="WO67" s="66"/>
      <c r="WP67" s="105"/>
      <c r="WQ67" s="36"/>
      <c r="WR67" s="66"/>
      <c r="WS67" s="105"/>
      <c r="WT67" s="36"/>
      <c r="WU67" s="66"/>
      <c r="WV67" s="105"/>
      <c r="WW67" s="36"/>
      <c r="WX67" s="66"/>
      <c r="WY67" s="105"/>
      <c r="WZ67" s="36"/>
      <c r="XA67" s="66"/>
      <c r="XB67" s="105"/>
      <c r="XC67" s="36"/>
      <c r="XD67" s="66"/>
      <c r="XE67" s="105"/>
      <c r="XF67" s="36"/>
      <c r="XG67" s="66"/>
      <c r="XH67" s="105"/>
      <c r="XI67" s="36"/>
      <c r="XJ67" s="66"/>
      <c r="XK67" s="105"/>
      <c r="XL67" s="36"/>
      <c r="XM67" s="66"/>
      <c r="XN67" s="105"/>
      <c r="XO67" s="36"/>
      <c r="XP67" s="66"/>
      <c r="XQ67" s="105"/>
      <c r="XR67" s="36"/>
      <c r="XS67" s="66"/>
      <c r="XT67" s="105"/>
      <c r="XU67" s="36"/>
      <c r="XV67" s="66"/>
      <c r="XW67" s="105"/>
      <c r="XX67" s="36"/>
      <c r="XY67" s="66"/>
      <c r="XZ67" s="105"/>
      <c r="YA67" s="36"/>
      <c r="YB67" s="66"/>
      <c r="YC67" s="105"/>
      <c r="YD67" s="36"/>
      <c r="YE67" s="66"/>
      <c r="YF67" s="105"/>
      <c r="YG67" s="36"/>
      <c r="YH67" s="66"/>
      <c r="YI67" s="105"/>
      <c r="YJ67" s="36"/>
      <c r="YK67" s="66"/>
      <c r="YL67" s="105"/>
      <c r="YM67" s="36"/>
      <c r="YN67" s="66"/>
      <c r="YO67" s="105"/>
      <c r="YP67" s="36"/>
      <c r="YQ67" s="66"/>
      <c r="YR67" s="105"/>
      <c r="YS67" s="36"/>
      <c r="YT67" s="66"/>
      <c r="YU67" s="105"/>
      <c r="YV67" s="36"/>
      <c r="YW67" s="66"/>
      <c r="YX67" s="105"/>
      <c r="YY67" s="36"/>
      <c r="YZ67" s="66"/>
      <c r="ZA67" s="105"/>
      <c r="ZB67" s="36"/>
      <c r="ZC67" s="66"/>
      <c r="ZD67" s="105"/>
      <c r="ZE67" s="36"/>
      <c r="ZF67" s="66"/>
      <c r="ZG67" s="105"/>
      <c r="ZH67" s="36"/>
      <c r="ZI67" s="66"/>
      <c r="ZJ67" s="105"/>
      <c r="ZK67" s="36"/>
      <c r="ZL67" s="66"/>
      <c r="ZM67" s="105"/>
      <c r="ZN67" s="36"/>
      <c r="ZO67" s="66"/>
      <c r="ZP67" s="105"/>
      <c r="ZQ67" s="36"/>
      <c r="ZR67" s="66"/>
      <c r="ZS67" s="105"/>
      <c r="ZT67" s="36"/>
      <c r="ZU67" s="66"/>
      <c r="ZV67" s="105"/>
      <c r="ZW67" s="36"/>
      <c r="ZX67" s="66"/>
      <c r="ZY67" s="105"/>
      <c r="ZZ67" s="36"/>
      <c r="AAA67" s="66"/>
      <c r="AAB67" s="105"/>
      <c r="AAC67" s="36"/>
      <c r="AAD67" s="66"/>
      <c r="AAE67" s="105"/>
      <c r="AAF67" s="36"/>
      <c r="AAG67" s="66"/>
      <c r="AAH67" s="105"/>
      <c r="AAI67" s="36"/>
      <c r="AAJ67" s="66"/>
      <c r="AAK67" s="105"/>
      <c r="AAL67" s="36"/>
      <c r="AAM67" s="66"/>
      <c r="AAN67" s="105"/>
      <c r="AAO67" s="36"/>
      <c r="AAP67" s="66"/>
      <c r="AAQ67" s="105"/>
      <c r="AAR67" s="36"/>
      <c r="AAS67" s="66"/>
      <c r="AAT67" s="105"/>
      <c r="AAU67" s="36"/>
      <c r="AAV67" s="66"/>
      <c r="AAW67" s="105"/>
      <c r="AAX67" s="36"/>
      <c r="AAY67" s="66"/>
      <c r="AAZ67" s="105"/>
      <c r="ABA67" s="36"/>
      <c r="ABB67" s="66"/>
      <c r="ABC67" s="105"/>
      <c r="ABD67" s="36"/>
      <c r="ABE67" s="66"/>
      <c r="ABF67" s="105"/>
      <c r="ABG67" s="36"/>
      <c r="ABH67" s="66"/>
      <c r="ABI67" s="105"/>
      <c r="ABJ67" s="36"/>
      <c r="ABK67" s="66"/>
      <c r="ABL67" s="105"/>
      <c r="ABM67" s="36"/>
      <c r="ABN67" s="66"/>
      <c r="ABO67" s="105"/>
      <c r="ABP67" s="36"/>
      <c r="ABQ67" s="66"/>
      <c r="ABR67" s="105"/>
      <c r="ABS67" s="36"/>
      <c r="ABT67" s="66"/>
      <c r="ABU67" s="105"/>
      <c r="ABV67" s="36"/>
      <c r="ABW67" s="66"/>
      <c r="ABX67" s="105"/>
      <c r="ABY67" s="36"/>
      <c r="ABZ67" s="66"/>
      <c r="ACA67" s="105"/>
      <c r="ACB67" s="36"/>
      <c r="ACC67" s="66"/>
      <c r="ACD67" s="105"/>
      <c r="ACE67" s="36"/>
      <c r="ACF67" s="66"/>
      <c r="ACG67" s="105"/>
      <c r="ACH67" s="36"/>
      <c r="ACI67" s="66"/>
      <c r="ACJ67" s="105"/>
      <c r="ACK67" s="36"/>
      <c r="ACL67" s="66"/>
      <c r="ACM67" s="105"/>
      <c r="ACN67" s="36"/>
      <c r="ACO67" s="66"/>
      <c r="ACP67" s="105"/>
      <c r="ACQ67" s="36"/>
      <c r="ACR67" s="66"/>
      <c r="ACS67" s="105"/>
      <c r="ACT67" s="36"/>
      <c r="ACU67" s="66"/>
      <c r="ACV67" s="105"/>
      <c r="ACW67" s="36"/>
      <c r="ACX67" s="66"/>
      <c r="ACY67" s="105"/>
      <c r="ACZ67" s="36"/>
      <c r="ADA67" s="66"/>
      <c r="ADB67" s="105"/>
      <c r="ADC67" s="36"/>
      <c r="ADD67" s="66"/>
      <c r="ADE67" s="105"/>
      <c r="ADF67" s="36"/>
      <c r="ADG67" s="66"/>
      <c r="ADH67" s="105"/>
      <c r="ADI67" s="36"/>
      <c r="ADJ67" s="66"/>
      <c r="ADK67" s="105"/>
      <c r="ADL67" s="36"/>
      <c r="ADM67" s="66"/>
      <c r="ADN67" s="105"/>
      <c r="ADO67" s="36"/>
      <c r="ADP67" s="66"/>
      <c r="ADQ67" s="105"/>
      <c r="ADR67" s="36"/>
      <c r="ADS67" s="66"/>
      <c r="ADT67" s="105"/>
      <c r="ADU67" s="36"/>
      <c r="ADV67" s="66"/>
      <c r="ADW67" s="105"/>
      <c r="ADX67" s="36"/>
      <c r="ADY67" s="66"/>
      <c r="ADZ67" s="105"/>
      <c r="AEA67" s="36"/>
      <c r="AEB67" s="66"/>
      <c r="AEC67" s="105"/>
      <c r="AED67" s="36"/>
      <c r="AEE67" s="66"/>
      <c r="AEF67" s="105"/>
      <c r="AEG67" s="36"/>
      <c r="AEH67" s="66"/>
      <c r="AEI67" s="105"/>
      <c r="AEJ67" s="36"/>
      <c r="AEK67" s="66"/>
      <c r="AEL67" s="105"/>
      <c r="AEM67" s="36"/>
      <c r="AEN67" s="66"/>
      <c r="AEO67" s="105"/>
      <c r="AEP67" s="36"/>
      <c r="AEQ67" s="66"/>
      <c r="AER67" s="105"/>
      <c r="AES67" s="36"/>
      <c r="AET67" s="66"/>
      <c r="AEU67" s="105"/>
      <c r="AEV67" s="36"/>
      <c r="AEW67" s="66"/>
      <c r="AEX67" s="105"/>
      <c r="AEY67" s="36"/>
      <c r="AEZ67" s="66"/>
      <c r="AFA67" s="105"/>
      <c r="AFB67" s="36"/>
      <c r="AFC67" s="66"/>
      <c r="AFD67" s="105"/>
      <c r="AFE67" s="36"/>
      <c r="AFF67" s="66"/>
      <c r="AFG67" s="105"/>
      <c r="AFH67" s="36"/>
      <c r="AFI67" s="66"/>
      <c r="AFJ67" s="105"/>
      <c r="AFK67" s="36"/>
      <c r="AFL67" s="66"/>
      <c r="AFM67" s="105"/>
      <c r="AFN67" s="36"/>
      <c r="AFO67" s="66"/>
      <c r="AFP67" s="105"/>
      <c r="AFQ67" s="36"/>
      <c r="AFR67" s="66"/>
      <c r="AFS67" s="105"/>
      <c r="AFT67" s="36"/>
      <c r="AFU67" s="66"/>
      <c r="AFV67" s="105"/>
      <c r="AFW67" s="36"/>
      <c r="AFX67" s="66"/>
      <c r="AFY67" s="105"/>
      <c r="AFZ67" s="36"/>
      <c r="AGA67" s="66"/>
      <c r="AGB67" s="105"/>
      <c r="AGC67" s="36"/>
      <c r="AGD67" s="66"/>
      <c r="AGE67" s="105"/>
      <c r="AGF67" s="36"/>
      <c r="AGG67" s="66"/>
      <c r="AGH67" s="105"/>
      <c r="AGI67" s="36"/>
      <c r="AGJ67" s="66"/>
      <c r="AGK67" s="105"/>
      <c r="AGL67" s="36"/>
      <c r="AGM67" s="66"/>
      <c r="AGN67" s="105"/>
      <c r="AGO67" s="36"/>
      <c r="AGP67" s="66"/>
      <c r="AGQ67" s="105"/>
      <c r="AGR67" s="36"/>
      <c r="AGS67" s="66"/>
      <c r="AGT67" s="105"/>
      <c r="AGU67" s="36"/>
      <c r="AGV67" s="66"/>
      <c r="AGW67" s="105"/>
      <c r="AGX67" s="36"/>
      <c r="AGY67" s="66"/>
      <c r="AGZ67" s="105"/>
      <c r="AHA67" s="36"/>
      <c r="AHB67" s="66"/>
      <c r="AHC67" s="105"/>
      <c r="AHD67" s="36"/>
      <c r="AHE67" s="66"/>
      <c r="AHF67" s="105"/>
      <c r="AHG67" s="36"/>
      <c r="AHH67" s="66"/>
      <c r="AHI67" s="105"/>
      <c r="AHJ67" s="36"/>
      <c r="AHK67" s="66"/>
      <c r="AHL67" s="105"/>
      <c r="AHM67" s="36"/>
      <c r="AHN67" s="66"/>
      <c r="AHO67" s="105"/>
      <c r="AHP67" s="36"/>
      <c r="AHQ67" s="66"/>
      <c r="AHR67" s="105"/>
      <c r="AHS67" s="36"/>
      <c r="AHT67" s="66"/>
      <c r="AHU67" s="105"/>
      <c r="AHV67" s="36"/>
    </row>
    <row r="68" spans="2:906" s="15" customFormat="1" ht="21.75" customHeight="1" x14ac:dyDescent="0.2">
      <c r="B68" s="45" t="s">
        <v>18</v>
      </c>
      <c r="C68" s="67" t="s">
        <v>35</v>
      </c>
      <c r="D68" s="139"/>
      <c r="E68" s="118"/>
      <c r="F68" s="119"/>
      <c r="G68" s="266">
        <f>IF(ISERROR(G43-G63),"",G43-G63)</f>
        <v>0</v>
      </c>
      <c r="H68" s="106"/>
      <c r="I68" s="68"/>
      <c r="J68" s="266">
        <f>IF(ISERROR(J43-J63),"",J43-J63)</f>
        <v>0</v>
      </c>
      <c r="K68" s="106"/>
      <c r="L68" s="68"/>
      <c r="M68" s="266">
        <f>IF(ISERROR(M43-M63),"",M43-M63)</f>
        <v>0</v>
      </c>
      <c r="N68" s="106"/>
      <c r="O68" s="68"/>
      <c r="P68" s="266">
        <f>IF(ISERROR(P43-P63),"",P43-P63)</f>
        <v>0</v>
      </c>
      <c r="Q68" s="106"/>
      <c r="R68" s="68"/>
      <c r="S68" s="266">
        <f>IF(ISERROR(S43-S63),"",S43-S63)</f>
        <v>0</v>
      </c>
      <c r="T68" s="106"/>
      <c r="U68" s="68"/>
      <c r="V68" s="266">
        <f>IF(ISERROR(V43-V63),"",V43-V63)</f>
        <v>0</v>
      </c>
      <c r="W68" s="106"/>
      <c r="X68" s="68"/>
      <c r="Y68" s="266">
        <f>IF(ISERROR(Y43-Y63),"",Y43-Y63)</f>
        <v>0</v>
      </c>
      <c r="Z68" s="106"/>
      <c r="AA68" s="68"/>
      <c r="AB68" s="266">
        <f>IF(ISERROR(AB43-AB63),"",AB43-AB63)</f>
        <v>0</v>
      </c>
      <c r="AC68" s="106"/>
      <c r="AD68" s="68"/>
      <c r="AE68" s="266">
        <f>IF(ISERROR(AE43-AE63),"",AE43-AE63)</f>
        <v>0</v>
      </c>
      <c r="AF68" s="106"/>
      <c r="AG68" s="68"/>
      <c r="AH68" s="266">
        <f>IF(ISERROR(AH43-AH63),"",AH43-AH63)</f>
        <v>0</v>
      </c>
      <c r="AI68" s="106"/>
      <c r="AJ68" s="68"/>
      <c r="AK68" s="266">
        <f>IF(ISERROR(AK43-AK63),"",AK43-AK63)</f>
        <v>0</v>
      </c>
      <c r="AL68" s="106"/>
      <c r="AM68" s="68"/>
      <c r="AN68" s="266">
        <f>IF(ISERROR(AN43-AN63),"",AN43-AN63)</f>
        <v>0</v>
      </c>
      <c r="AO68" s="106"/>
      <c r="AP68" s="68"/>
      <c r="AQ68" s="266">
        <f>IF(ISERROR(AQ43-AQ63),"",AQ43-AQ63)</f>
        <v>0</v>
      </c>
      <c r="AR68" s="106"/>
      <c r="AS68" s="68"/>
      <c r="AT68" s="266">
        <f>IF(ISERROR(AT43-AT63),"",AT43-AT63)</f>
        <v>0</v>
      </c>
      <c r="AU68" s="106"/>
      <c r="AV68" s="68"/>
      <c r="AW68" s="266">
        <f>IF(ISERROR(AW43-AW63),"",AW43-AW63)</f>
        <v>0</v>
      </c>
      <c r="AX68" s="106"/>
      <c r="AY68" s="68"/>
      <c r="AZ68" s="266">
        <f>IF(ISERROR(AZ43-AZ63),"",AZ43-AZ63)</f>
        <v>0</v>
      </c>
      <c r="BA68" s="106"/>
      <c r="BB68" s="68"/>
      <c r="BC68" s="266">
        <f>IF(ISERROR(BC43-BC63),"",BC43-BC63)</f>
        <v>0</v>
      </c>
      <c r="BD68" s="106"/>
      <c r="BE68" s="68"/>
      <c r="BF68" s="266">
        <f>IF(ISERROR(BF43-BF63),"",BF43-BF63)</f>
        <v>0</v>
      </c>
      <c r="BG68" s="106"/>
      <c r="BH68" s="68"/>
      <c r="BI68" s="266">
        <f>IF(ISERROR(BI43-BI63),"",BI43-BI63)</f>
        <v>0</v>
      </c>
      <c r="BJ68" s="106"/>
      <c r="BK68" s="68"/>
      <c r="BL68" s="266">
        <f>IF(ISERROR(BL43-BL63),"",BL43-BL63)</f>
        <v>0</v>
      </c>
      <c r="BM68" s="106"/>
      <c r="BN68" s="68"/>
      <c r="BO68" s="266">
        <f>IF(ISERROR(BO43-BO63),"",BO43-BO63)</f>
        <v>0</v>
      </c>
      <c r="BP68" s="106"/>
      <c r="BQ68" s="68"/>
      <c r="BR68" s="266">
        <f>IF(ISERROR(BR43-BR63),"",BR43-BR63)</f>
        <v>0</v>
      </c>
      <c r="BS68" s="106"/>
      <c r="BT68" s="68"/>
      <c r="BU68" s="266">
        <f>IF(ISERROR(BU43-BU63),"",BU43-BU63)</f>
        <v>0</v>
      </c>
      <c r="BV68" s="106"/>
      <c r="BW68" s="68"/>
      <c r="BX68" s="266">
        <f>IF(ISERROR(BX43-BX63),"",BX43-BX63)</f>
        <v>0</v>
      </c>
      <c r="BY68" s="106"/>
      <c r="BZ68" s="68"/>
      <c r="CA68" s="266">
        <f>IF(ISERROR(CA43-CA63),"",CA43-CA63)</f>
        <v>0</v>
      </c>
      <c r="CB68" s="106"/>
      <c r="CC68" s="68"/>
      <c r="CD68" s="266">
        <f>IF(ISERROR(CD43-CD63),"",CD43-CD63)</f>
        <v>0</v>
      </c>
      <c r="CE68" s="106"/>
      <c r="CF68" s="68"/>
      <c r="CG68" s="266">
        <f>IF(ISERROR(CG43-CG63),"",CG43-CG63)</f>
        <v>0</v>
      </c>
      <c r="CH68" s="106"/>
      <c r="CI68" s="68"/>
      <c r="CJ68" s="266">
        <f>IF(ISERROR(CJ43-CJ63),"",CJ43-CJ63)</f>
        <v>0</v>
      </c>
      <c r="CK68" s="106"/>
      <c r="CL68" s="68"/>
      <c r="CM68" s="266">
        <f>IF(ISERROR(CM43-CM63),"",CM43-CM63)</f>
        <v>0</v>
      </c>
      <c r="CN68" s="106"/>
      <c r="CO68" s="68"/>
      <c r="CP68" s="266">
        <f>IF(ISERROR(CP43-CP63),"",CP43-CP63)</f>
        <v>0</v>
      </c>
      <c r="CQ68" s="106"/>
      <c r="CR68" s="68"/>
      <c r="CS68" s="266">
        <f>IF(ISERROR(CS43-CS63),"",CS43-CS63)</f>
        <v>0</v>
      </c>
      <c r="CT68" s="106"/>
      <c r="CU68" s="68"/>
      <c r="CV68" s="266">
        <f>IF(ISERROR(CV43-CV63),"",CV43-CV63)</f>
        <v>0</v>
      </c>
      <c r="CW68" s="106"/>
      <c r="CX68" s="68"/>
      <c r="CY68" s="266">
        <f>IF(ISERROR(CY43-CY63),"",CY43-CY63)</f>
        <v>0</v>
      </c>
      <c r="CZ68" s="106"/>
      <c r="DA68" s="68"/>
      <c r="DB68" s="266">
        <f>IF(ISERROR(DB43-DB63),"",DB43-DB63)</f>
        <v>0</v>
      </c>
      <c r="DC68" s="106"/>
      <c r="DD68" s="68"/>
      <c r="DE68" s="266">
        <f>IF(ISERROR(DE43-DE63),"",DE43-DE63)</f>
        <v>0</v>
      </c>
      <c r="DF68" s="106"/>
      <c r="DG68" s="68"/>
      <c r="DH68" s="266">
        <f>IF(ISERROR(DH43-DH63),"",DH43-DH63)</f>
        <v>0</v>
      </c>
      <c r="DI68" s="106"/>
      <c r="DJ68" s="68"/>
      <c r="DK68" s="266">
        <f>IF(ISERROR(DK43-DK63),"",DK43-DK63)</f>
        <v>0</v>
      </c>
      <c r="DL68" s="106"/>
      <c r="DM68" s="68"/>
      <c r="DN68" s="266">
        <f>IF(ISERROR(DN43-DN63),"",DN43-DN63)</f>
        <v>0</v>
      </c>
      <c r="DO68" s="106"/>
      <c r="DP68" s="68"/>
      <c r="DQ68" s="266">
        <f>IF(ISERROR(DQ43-DQ63),"",DQ43-DQ63)</f>
        <v>0</v>
      </c>
      <c r="DR68" s="106"/>
      <c r="DS68" s="68"/>
      <c r="DT68" s="266">
        <f>IF(ISERROR(DT43-DT63),"",DT43-DT63)</f>
        <v>0</v>
      </c>
      <c r="DU68" s="106"/>
      <c r="DV68" s="68"/>
      <c r="DW68" s="266">
        <f>IF(ISERROR(DW43-DW63),"",DW43-DW63)</f>
        <v>0</v>
      </c>
      <c r="DX68" s="106"/>
      <c r="DY68" s="68"/>
      <c r="DZ68" s="266">
        <f>IF(ISERROR(DZ43-DZ63),"",DZ43-DZ63)</f>
        <v>0</v>
      </c>
      <c r="EA68" s="106"/>
      <c r="EB68" s="68"/>
      <c r="EC68" s="266">
        <f>IF(ISERROR(EC43-EC63),"",EC43-EC63)</f>
        <v>0</v>
      </c>
      <c r="ED68" s="106"/>
      <c r="EE68" s="68"/>
      <c r="EF68" s="266">
        <f>IF(ISERROR(EF43-EF63),"",EF43-EF63)</f>
        <v>0</v>
      </c>
      <c r="EG68" s="106"/>
      <c r="EH68" s="68"/>
      <c r="EI68" s="266">
        <f>IF(ISERROR(EI43-EI63),"",EI43-EI63)</f>
        <v>0</v>
      </c>
      <c r="EJ68" s="106"/>
      <c r="EK68" s="68"/>
      <c r="EL68" s="266">
        <f>IF(ISERROR(EL43-EL63),"",EL43-EL63)</f>
        <v>0</v>
      </c>
      <c r="EM68" s="106"/>
      <c r="EN68" s="68"/>
      <c r="EO68" s="266">
        <f>IF(ISERROR(EO43-EO63),"",EO43-EO63)</f>
        <v>0</v>
      </c>
      <c r="EP68" s="106"/>
      <c r="EQ68" s="68"/>
      <c r="ER68" s="266">
        <f>IF(ISERROR(ER43-ER63),"",ER43-ER63)</f>
        <v>0</v>
      </c>
      <c r="ES68" s="106"/>
      <c r="ET68" s="68"/>
      <c r="EU68" s="266">
        <f>IF(ISERROR(EU43-EU63),"",EU43-EU63)</f>
        <v>0</v>
      </c>
      <c r="EV68" s="106"/>
      <c r="EW68" s="68"/>
      <c r="EX68" s="266">
        <f>IF(ISERROR(EX43-EX63),"",EX43-EX63)</f>
        <v>0</v>
      </c>
      <c r="EY68" s="106"/>
      <c r="EZ68" s="68"/>
      <c r="FA68" s="266">
        <f>IF(ISERROR(FA43-FA63),"",FA43-FA63)</f>
        <v>0</v>
      </c>
      <c r="FB68" s="106"/>
      <c r="FC68" s="68"/>
      <c r="FD68" s="266">
        <f>IF(ISERROR(FD43-FD63),"",FD43-FD63)</f>
        <v>0</v>
      </c>
      <c r="FE68" s="106"/>
      <c r="FF68" s="68"/>
      <c r="FG68" s="266">
        <f>IF(ISERROR(FG43-FG63),"",FG43-FG63)</f>
        <v>0</v>
      </c>
      <c r="FH68" s="106"/>
      <c r="FI68" s="68"/>
      <c r="FJ68" s="266">
        <f>IF(ISERROR(FJ43-FJ63),"",FJ43-FJ63)</f>
        <v>0</v>
      </c>
      <c r="FK68" s="106"/>
      <c r="FL68" s="68"/>
      <c r="FM68" s="266">
        <f>IF(ISERROR(FM43-FM63),"",FM43-FM63)</f>
        <v>0</v>
      </c>
      <c r="FN68" s="106"/>
      <c r="FO68" s="68"/>
      <c r="FP68" s="266">
        <f>IF(ISERROR(FP43-FP63),"",FP43-FP63)</f>
        <v>0</v>
      </c>
      <c r="FQ68" s="106"/>
      <c r="FR68" s="68"/>
      <c r="FS68" s="266">
        <f>IF(ISERROR(FS43-FS63),"",FS43-FS63)</f>
        <v>0</v>
      </c>
      <c r="FT68" s="106"/>
      <c r="FU68" s="68"/>
      <c r="FV68" s="266">
        <f>IF(ISERROR(FV43-FV63),"",FV43-FV63)</f>
        <v>0</v>
      </c>
      <c r="FW68" s="106"/>
      <c r="FX68" s="68"/>
      <c r="FY68" s="266">
        <f>IF(ISERROR(FY43-FY63),"",FY43-FY63)</f>
        <v>0</v>
      </c>
      <c r="FZ68" s="106"/>
      <c r="GA68" s="68"/>
      <c r="GB68" s="266">
        <f>IF(ISERROR(GB43-GB63),"",GB43-GB63)</f>
        <v>0</v>
      </c>
      <c r="GC68" s="106"/>
      <c r="GD68" s="68"/>
      <c r="GE68" s="266">
        <f>IF(ISERROR(GE43-GE63),"",GE43-GE63)</f>
        <v>0</v>
      </c>
      <c r="GF68" s="106"/>
      <c r="GG68" s="68"/>
      <c r="GH68" s="266">
        <f>IF(ISERROR(GH43-GH63),"",GH43-GH63)</f>
        <v>0</v>
      </c>
      <c r="GI68" s="106"/>
      <c r="GJ68" s="68"/>
      <c r="GK68" s="266">
        <f>IF(ISERROR(GK43-GK63),"",GK43-GK63)</f>
        <v>0</v>
      </c>
      <c r="GL68" s="106"/>
      <c r="GM68" s="68"/>
      <c r="GN68" s="266">
        <f>IF(ISERROR(GN43-GN63),"",GN43-GN63)</f>
        <v>0</v>
      </c>
      <c r="GO68" s="106"/>
      <c r="GP68" s="68"/>
      <c r="GQ68" s="266">
        <f>IF(ISERROR(GQ43-GQ63),"",GQ43-GQ63)</f>
        <v>0</v>
      </c>
      <c r="GR68" s="106"/>
      <c r="GS68" s="68"/>
      <c r="GT68" s="266">
        <f>IF(ISERROR(GT43-GT63),"",GT43-GT63)</f>
        <v>0</v>
      </c>
      <c r="GU68" s="106"/>
      <c r="GV68" s="68"/>
      <c r="GW68" s="266">
        <f>IF(ISERROR(GW43-GW63),"",GW43-GW63)</f>
        <v>0</v>
      </c>
      <c r="GX68" s="106"/>
      <c r="GY68" s="68"/>
      <c r="GZ68" s="266">
        <f>IF(ISERROR(GZ43-GZ63),"",GZ43-GZ63)</f>
        <v>0</v>
      </c>
      <c r="HA68" s="106"/>
      <c r="HB68" s="68"/>
      <c r="HC68" s="266">
        <f>IF(ISERROR(HC43-HC63),"",HC43-HC63)</f>
        <v>0</v>
      </c>
      <c r="HD68" s="106"/>
      <c r="HE68" s="68"/>
      <c r="HF68" s="266">
        <f>IF(ISERROR(HF43-HF63),"",HF43-HF63)</f>
        <v>0</v>
      </c>
      <c r="HG68" s="106"/>
      <c r="HH68" s="68"/>
      <c r="HI68" s="266">
        <f>IF(ISERROR(HI43-HI63),"",HI43-HI63)</f>
        <v>0</v>
      </c>
      <c r="HJ68" s="106"/>
      <c r="HK68" s="68"/>
      <c r="HL68" s="266">
        <f>IF(ISERROR(HL43-HL63),"",HL43-HL63)</f>
        <v>0</v>
      </c>
      <c r="HM68" s="106"/>
      <c r="HN68" s="68"/>
      <c r="HO68" s="266">
        <f>IF(ISERROR(HO43-HO63),"",HO43-HO63)</f>
        <v>0</v>
      </c>
      <c r="HP68" s="106"/>
      <c r="HQ68" s="68"/>
      <c r="HR68" s="266">
        <f>IF(ISERROR(HR43-HR63),"",HR43-HR63)</f>
        <v>0</v>
      </c>
      <c r="HS68" s="106"/>
      <c r="HT68" s="68"/>
      <c r="HU68" s="266">
        <f>IF(ISERROR(HU43-HU63),"",HU43-HU63)</f>
        <v>0</v>
      </c>
      <c r="HV68" s="106"/>
      <c r="HW68" s="68"/>
      <c r="HX68" s="266">
        <f>IF(ISERROR(HX43-HX63),"",HX43-HX63)</f>
        <v>0</v>
      </c>
      <c r="HY68" s="106"/>
      <c r="HZ68" s="68"/>
      <c r="IA68" s="266">
        <f>IF(ISERROR(IA43-IA63),"",IA43-IA63)</f>
        <v>0</v>
      </c>
      <c r="IB68" s="106"/>
      <c r="IC68" s="68"/>
      <c r="ID68" s="266">
        <f>IF(ISERROR(ID43-ID63),"",ID43-ID63)</f>
        <v>0</v>
      </c>
      <c r="IE68" s="106"/>
      <c r="IF68" s="68"/>
      <c r="IG68" s="266">
        <f>IF(ISERROR(IG43-IG63),"",IG43-IG63)</f>
        <v>0</v>
      </c>
      <c r="IH68" s="106"/>
      <c r="II68" s="68"/>
      <c r="IJ68" s="266">
        <f>IF(ISERROR(IJ43-IJ63),"",IJ43-IJ63)</f>
        <v>0</v>
      </c>
      <c r="IK68" s="106"/>
      <c r="IL68" s="68"/>
      <c r="IM68" s="266">
        <f>IF(ISERROR(IM43-IM63),"",IM43-IM63)</f>
        <v>0</v>
      </c>
      <c r="IN68" s="106"/>
      <c r="IO68" s="68"/>
      <c r="IP68" s="266">
        <f>IF(ISERROR(IP43-IP63),"",IP43-IP63)</f>
        <v>0</v>
      </c>
      <c r="IQ68" s="106"/>
      <c r="IR68" s="68"/>
      <c r="IS68" s="266">
        <f>IF(ISERROR(IS43-IS63),"",IS43-IS63)</f>
        <v>0</v>
      </c>
      <c r="IT68" s="106"/>
      <c r="IU68" s="68"/>
      <c r="IV68" s="266">
        <f>IF(ISERROR(IV43-IV63),"",IV43-IV63)</f>
        <v>0</v>
      </c>
      <c r="IW68" s="106"/>
      <c r="IX68" s="68"/>
      <c r="IY68" s="266">
        <f>IF(ISERROR(IY43-IY63),"",IY43-IY63)</f>
        <v>0</v>
      </c>
      <c r="IZ68" s="106"/>
      <c r="JA68" s="68"/>
      <c r="JB68" s="266">
        <f>IF(ISERROR(JB43-JB63),"",JB43-JB63)</f>
        <v>0</v>
      </c>
      <c r="JC68" s="106"/>
      <c r="JD68" s="68"/>
      <c r="JE68" s="266">
        <f>IF(ISERROR(JE43-JE63),"",JE43-JE63)</f>
        <v>0</v>
      </c>
      <c r="JF68" s="106"/>
      <c r="JG68" s="68"/>
      <c r="JH68" s="266">
        <f>IF(ISERROR(JH43-JH63),"",JH43-JH63)</f>
        <v>0</v>
      </c>
      <c r="JI68" s="106"/>
      <c r="JJ68" s="68"/>
      <c r="JK68" s="266">
        <f>IF(ISERROR(JK43-JK63),"",JK43-JK63)</f>
        <v>0</v>
      </c>
      <c r="JL68" s="106"/>
      <c r="JM68" s="68"/>
      <c r="JN68" s="266">
        <f>IF(ISERROR(JN43-JN63),"",JN43-JN63)</f>
        <v>0</v>
      </c>
      <c r="JO68" s="106"/>
      <c r="JP68" s="68"/>
      <c r="JQ68" s="266">
        <f>IF(ISERROR(JQ43-JQ63),"",JQ43-JQ63)</f>
        <v>0</v>
      </c>
      <c r="JR68" s="106"/>
      <c r="JS68" s="68"/>
      <c r="JT68" s="266">
        <f>IF(ISERROR(JT43-JT63),"",JT43-JT63)</f>
        <v>0</v>
      </c>
      <c r="JU68" s="106"/>
      <c r="JV68" s="68"/>
      <c r="JW68" s="266">
        <f>IF(ISERROR(JW43-JW63),"",JW43-JW63)</f>
        <v>0</v>
      </c>
      <c r="JX68" s="106"/>
      <c r="JY68" s="68"/>
      <c r="JZ68" s="266">
        <f>IF(ISERROR(JZ43-JZ63),"",JZ43-JZ63)</f>
        <v>0</v>
      </c>
      <c r="KA68" s="106"/>
      <c r="KB68" s="68"/>
      <c r="KC68" s="266">
        <f>IF(ISERROR(KC43-KC63),"",KC43-KC63)</f>
        <v>0</v>
      </c>
      <c r="KD68" s="106"/>
      <c r="KE68" s="68"/>
      <c r="KF68" s="266">
        <f>IF(ISERROR(KF43-KF63),"",KF43-KF63)</f>
        <v>0</v>
      </c>
      <c r="KG68" s="106"/>
      <c r="KH68" s="68"/>
      <c r="KI68" s="266">
        <f>IF(ISERROR(KI43-KI63),"",KI43-KI63)</f>
        <v>0</v>
      </c>
      <c r="KJ68" s="106"/>
      <c r="KK68" s="68"/>
      <c r="KL68" s="266">
        <f>IF(ISERROR(KL43-KL63),"",KL43-KL63)</f>
        <v>0</v>
      </c>
      <c r="KM68" s="106"/>
      <c r="KN68" s="68"/>
      <c r="KO68" s="266">
        <f>IF(ISERROR(KO43-KO63),"",KO43-KO63)</f>
        <v>0</v>
      </c>
      <c r="KP68" s="106"/>
      <c r="KQ68" s="68"/>
      <c r="KR68" s="266">
        <f>IF(ISERROR(KR43-KR63),"",KR43-KR63)</f>
        <v>0</v>
      </c>
      <c r="KS68" s="106"/>
      <c r="KT68" s="68"/>
      <c r="KU68" s="266">
        <f>IF(ISERROR(KU43-KU63),"",KU43-KU63)</f>
        <v>0</v>
      </c>
      <c r="KV68" s="106"/>
      <c r="KW68" s="68"/>
      <c r="KX68" s="266">
        <f>IF(ISERROR(KX43-KX63),"",KX43-KX63)</f>
        <v>0</v>
      </c>
      <c r="KY68" s="106"/>
      <c r="KZ68" s="68"/>
      <c r="LA68" s="266">
        <f>IF(ISERROR(LA43-LA63),"",LA43-LA63)</f>
        <v>0</v>
      </c>
      <c r="LB68" s="106"/>
      <c r="LC68" s="68"/>
      <c r="LD68" s="266">
        <f>IF(ISERROR(LD43-LD63),"",LD43-LD63)</f>
        <v>0</v>
      </c>
      <c r="LE68" s="106"/>
      <c r="LF68" s="68"/>
      <c r="LG68" s="266">
        <f>IF(ISERROR(LG43-LG63),"",LG43-LG63)</f>
        <v>0</v>
      </c>
      <c r="LH68" s="106"/>
      <c r="LI68" s="68"/>
      <c r="LJ68" s="266">
        <f>IF(ISERROR(LJ43-LJ63),"",LJ43-LJ63)</f>
        <v>0</v>
      </c>
      <c r="LK68" s="106"/>
      <c r="LL68" s="68"/>
      <c r="LM68" s="266">
        <f>IF(ISERROR(LM43-LM63),"",LM43-LM63)</f>
        <v>0</v>
      </c>
      <c r="LN68" s="106"/>
      <c r="LO68" s="68"/>
      <c r="LP68" s="266">
        <f>IF(ISERROR(LP43-LP63),"",LP43-LP63)</f>
        <v>0</v>
      </c>
      <c r="LQ68" s="106"/>
      <c r="LR68" s="68"/>
      <c r="LS68" s="266">
        <f>IF(ISERROR(LS43-LS63),"",LS43-LS63)</f>
        <v>0</v>
      </c>
      <c r="LT68" s="106"/>
      <c r="LU68" s="68"/>
      <c r="LV68" s="266">
        <f>IF(ISERROR(LV43-LV63),"",LV43-LV63)</f>
        <v>0</v>
      </c>
      <c r="LW68" s="106"/>
      <c r="LX68" s="68"/>
      <c r="LY68" s="266">
        <f>IF(ISERROR(LY43-LY63),"",LY43-LY63)</f>
        <v>0</v>
      </c>
      <c r="LZ68" s="106"/>
      <c r="MA68" s="68"/>
      <c r="MB68" s="266">
        <f>IF(ISERROR(MB43-MB63),"",MB43-MB63)</f>
        <v>0</v>
      </c>
      <c r="MC68" s="106"/>
      <c r="MD68" s="68"/>
      <c r="ME68" s="266">
        <f>IF(ISERROR(ME43-ME63),"",ME43-ME63)</f>
        <v>0</v>
      </c>
      <c r="MF68" s="106"/>
      <c r="MG68" s="68"/>
      <c r="MH68" s="266">
        <f>IF(ISERROR(MH43-MH63),"",MH43-MH63)</f>
        <v>0</v>
      </c>
      <c r="MI68" s="106"/>
      <c r="MJ68" s="68"/>
      <c r="MK68" s="266">
        <f>IF(ISERROR(MK43-MK63),"",MK43-MK63)</f>
        <v>0</v>
      </c>
      <c r="ML68" s="106"/>
      <c r="MM68" s="68"/>
      <c r="MN68" s="266">
        <f>IF(ISERROR(MN43-MN63),"",MN43-MN63)</f>
        <v>0</v>
      </c>
      <c r="MO68" s="106"/>
      <c r="MP68" s="68"/>
      <c r="MQ68" s="266">
        <f>IF(ISERROR(MQ43-MQ63),"",MQ43-MQ63)</f>
        <v>0</v>
      </c>
      <c r="MR68" s="106"/>
      <c r="MS68" s="68"/>
      <c r="MT68" s="266">
        <f>IF(ISERROR(MT43-MT63),"",MT43-MT63)</f>
        <v>0</v>
      </c>
      <c r="MU68" s="106"/>
      <c r="MV68" s="68"/>
      <c r="MW68" s="266">
        <f>IF(ISERROR(MW43-MW63),"",MW43-MW63)</f>
        <v>0</v>
      </c>
      <c r="MX68" s="106"/>
      <c r="MY68" s="68"/>
      <c r="MZ68" s="266">
        <f>IF(ISERROR(MZ43-MZ63),"",MZ43-MZ63)</f>
        <v>0</v>
      </c>
      <c r="NA68" s="106"/>
      <c r="NB68" s="68"/>
      <c r="NC68" s="266">
        <f>IF(ISERROR(NC43-NC63),"",NC43-NC63)</f>
        <v>0</v>
      </c>
      <c r="ND68" s="106"/>
      <c r="NE68" s="68"/>
      <c r="NF68" s="266">
        <f>IF(ISERROR(NF43-NF63),"",NF43-NF63)</f>
        <v>0</v>
      </c>
      <c r="NG68" s="106"/>
      <c r="NH68" s="68"/>
      <c r="NI68" s="266">
        <f>IF(ISERROR(NI43-NI63),"",NI43-NI63)</f>
        <v>0</v>
      </c>
      <c r="NJ68" s="106"/>
      <c r="NK68" s="68"/>
      <c r="NL68" s="266">
        <f>IF(ISERROR(NL43-NL63),"",NL43-NL63)</f>
        <v>0</v>
      </c>
      <c r="NM68" s="106"/>
      <c r="NN68" s="68"/>
      <c r="NO68" s="266">
        <f>IF(ISERROR(NO43-NO63),"",NO43-NO63)</f>
        <v>0</v>
      </c>
      <c r="NP68" s="106"/>
      <c r="NQ68" s="68"/>
      <c r="NR68" s="266">
        <f>IF(ISERROR(NR43-NR63),"",NR43-NR63)</f>
        <v>0</v>
      </c>
      <c r="NS68" s="106"/>
      <c r="NT68" s="68"/>
      <c r="NU68" s="266">
        <f>IF(ISERROR(NU43-NU63),"",NU43-NU63)</f>
        <v>0</v>
      </c>
      <c r="NV68" s="106"/>
      <c r="NW68" s="68"/>
      <c r="NX68" s="266">
        <f>IF(ISERROR(NX43-NX63),"",NX43-NX63)</f>
        <v>0</v>
      </c>
      <c r="NY68" s="106"/>
      <c r="NZ68" s="68"/>
      <c r="OA68" s="266">
        <f>IF(ISERROR(OA43-OA63),"",OA43-OA63)</f>
        <v>0</v>
      </c>
      <c r="OB68" s="106"/>
      <c r="OC68" s="68"/>
      <c r="OD68" s="266">
        <f>IF(ISERROR(OD43-OD63),"",OD43-OD63)</f>
        <v>0</v>
      </c>
      <c r="OE68" s="106"/>
      <c r="OF68" s="68"/>
      <c r="OG68" s="266">
        <f>IF(ISERROR(OG43-OG63),"",OG43-OG63)</f>
        <v>0</v>
      </c>
      <c r="OH68" s="106"/>
      <c r="OI68" s="68"/>
      <c r="OJ68" s="266">
        <f>IF(ISERROR(OJ43-OJ63),"",OJ43-OJ63)</f>
        <v>0</v>
      </c>
      <c r="OK68" s="106"/>
      <c r="OL68" s="68"/>
      <c r="OM68" s="266">
        <f>IF(ISERROR(OM43-OM63),"",OM43-OM63)</f>
        <v>0</v>
      </c>
      <c r="ON68" s="106"/>
      <c r="OO68" s="68"/>
      <c r="OP68" s="266">
        <f>IF(ISERROR(OP43-OP63),"",OP43-OP63)</f>
        <v>0</v>
      </c>
      <c r="OQ68" s="106"/>
      <c r="OR68" s="68"/>
      <c r="OS68" s="266">
        <f>IF(ISERROR(OS43-OS63),"",OS43-OS63)</f>
        <v>0</v>
      </c>
      <c r="OT68" s="106"/>
      <c r="OU68" s="68"/>
      <c r="OV68" s="266">
        <f>IF(ISERROR(OV43-OV63),"",OV43-OV63)</f>
        <v>0</v>
      </c>
      <c r="OW68" s="106"/>
      <c r="OX68" s="68"/>
      <c r="OY68" s="266">
        <f>IF(ISERROR(OY43-OY63),"",OY43-OY63)</f>
        <v>0</v>
      </c>
      <c r="OZ68" s="106"/>
      <c r="PA68" s="68"/>
      <c r="PB68" s="266">
        <f>IF(ISERROR(PB43-PB63),"",PB43-PB63)</f>
        <v>0</v>
      </c>
      <c r="PC68" s="106"/>
      <c r="PD68" s="68"/>
      <c r="PE68" s="266">
        <f>IF(ISERROR(PE43-PE63),"",PE43-PE63)</f>
        <v>0</v>
      </c>
      <c r="PF68" s="106"/>
      <c r="PG68" s="68"/>
      <c r="PH68" s="266">
        <f>IF(ISERROR(PH43-PH63),"",PH43-PH63)</f>
        <v>0</v>
      </c>
      <c r="PI68" s="106"/>
      <c r="PJ68" s="68"/>
      <c r="PK68" s="266">
        <f>IF(ISERROR(PK43-PK63),"",PK43-PK63)</f>
        <v>0</v>
      </c>
      <c r="PL68" s="106"/>
      <c r="PM68" s="68"/>
      <c r="PN68" s="266">
        <f>IF(ISERROR(PN43-PN63),"",PN43-PN63)</f>
        <v>0</v>
      </c>
      <c r="PO68" s="106"/>
      <c r="PP68" s="68"/>
      <c r="PQ68" s="266">
        <f>IF(ISERROR(PQ43-PQ63),"",PQ43-PQ63)</f>
        <v>0</v>
      </c>
      <c r="PR68" s="106"/>
      <c r="PS68" s="68"/>
      <c r="PT68" s="266">
        <f>IF(ISERROR(PT43-PT63),"",PT43-PT63)</f>
        <v>0</v>
      </c>
      <c r="PU68" s="106"/>
      <c r="PV68" s="68"/>
      <c r="PW68" s="266">
        <f>IF(ISERROR(PW43-PW63),"",PW43-PW63)</f>
        <v>0</v>
      </c>
      <c r="PX68" s="106"/>
      <c r="PY68" s="68"/>
      <c r="PZ68" s="266">
        <f>IF(ISERROR(PZ43-PZ63),"",PZ43-PZ63)</f>
        <v>0</v>
      </c>
      <c r="QA68" s="106"/>
      <c r="QB68" s="68"/>
      <c r="QC68" s="266">
        <f>IF(ISERROR(QC43-QC63),"",QC43-QC63)</f>
        <v>0</v>
      </c>
      <c r="QD68" s="106"/>
      <c r="QE68" s="68"/>
      <c r="QF68" s="266">
        <f>IF(ISERROR(QF43-QF63),"",QF43-QF63)</f>
        <v>0</v>
      </c>
      <c r="QG68" s="106"/>
      <c r="QH68" s="68"/>
      <c r="QI68" s="266">
        <f>IF(ISERROR(QI43-QI63),"",QI43-QI63)</f>
        <v>0</v>
      </c>
      <c r="QJ68" s="106"/>
      <c r="QK68" s="68"/>
      <c r="QL68" s="266">
        <f>IF(ISERROR(QL43-QL63),"",QL43-QL63)</f>
        <v>0</v>
      </c>
      <c r="QM68" s="106"/>
      <c r="QN68" s="68"/>
      <c r="QO68" s="266">
        <f>IF(ISERROR(QO43-QO63),"",QO43-QO63)</f>
        <v>0</v>
      </c>
      <c r="QP68" s="106"/>
      <c r="QQ68" s="68"/>
      <c r="QR68" s="266">
        <f>IF(ISERROR(QR43-QR63),"",QR43-QR63)</f>
        <v>0</v>
      </c>
      <c r="QS68" s="106"/>
      <c r="QT68" s="68"/>
      <c r="QU68" s="266">
        <f>IF(ISERROR(QU43-QU63),"",QU43-QU63)</f>
        <v>0</v>
      </c>
      <c r="QV68" s="106"/>
      <c r="QW68" s="68"/>
      <c r="QX68" s="266">
        <f>IF(ISERROR(QX43-QX63),"",QX43-QX63)</f>
        <v>0</v>
      </c>
      <c r="QY68" s="106"/>
      <c r="QZ68" s="68"/>
      <c r="RA68" s="266">
        <f>IF(ISERROR(RA43-RA63),"",RA43-RA63)</f>
        <v>0</v>
      </c>
      <c r="RB68" s="106"/>
      <c r="RC68" s="68"/>
      <c r="RD68" s="266">
        <f>IF(ISERROR(RD43-RD63),"",RD43-RD63)</f>
        <v>0</v>
      </c>
      <c r="RE68" s="106"/>
      <c r="RF68" s="68"/>
      <c r="RG68" s="266">
        <f>IF(ISERROR(RG43-RG63),"",RG43-RG63)</f>
        <v>0</v>
      </c>
      <c r="RH68" s="106"/>
      <c r="RI68" s="68"/>
      <c r="RJ68" s="266">
        <f>IF(ISERROR(RJ43-RJ63),"",RJ43-RJ63)</f>
        <v>0</v>
      </c>
      <c r="RK68" s="106"/>
      <c r="RL68" s="68"/>
      <c r="RM68" s="266">
        <f>IF(ISERROR(RM43-RM63),"",RM43-RM63)</f>
        <v>0</v>
      </c>
      <c r="RN68" s="106"/>
      <c r="RO68" s="68"/>
      <c r="RP68" s="266">
        <f>IF(ISERROR(RP43-RP63),"",RP43-RP63)</f>
        <v>0</v>
      </c>
      <c r="RQ68" s="106"/>
      <c r="RR68" s="68"/>
      <c r="RS68" s="266">
        <f>IF(ISERROR(RS43-RS63),"",RS43-RS63)</f>
        <v>0</v>
      </c>
      <c r="RT68" s="106"/>
      <c r="RU68" s="68"/>
      <c r="RV68" s="266">
        <f>IF(ISERROR(RV43-RV63),"",RV43-RV63)</f>
        <v>0</v>
      </c>
      <c r="RW68" s="106"/>
      <c r="RX68" s="68"/>
      <c r="RY68" s="266">
        <f>IF(ISERROR(RY43-RY63),"",RY43-RY63)</f>
        <v>0</v>
      </c>
      <c r="RZ68" s="106"/>
      <c r="SA68" s="68"/>
      <c r="SB68" s="266">
        <f>IF(ISERROR(SB43-SB63),"",SB43-SB63)</f>
        <v>0</v>
      </c>
      <c r="SC68" s="106"/>
      <c r="SD68" s="68"/>
      <c r="SE68" s="266">
        <f>IF(ISERROR(SE43-SE63),"",SE43-SE63)</f>
        <v>0</v>
      </c>
      <c r="SF68" s="106"/>
      <c r="SG68" s="68"/>
      <c r="SH68" s="266">
        <f>IF(ISERROR(SH43-SH63),"",SH43-SH63)</f>
        <v>0</v>
      </c>
      <c r="SI68" s="106"/>
      <c r="SJ68" s="68"/>
      <c r="SK68" s="266">
        <f>IF(ISERROR(SK43-SK63),"",SK43-SK63)</f>
        <v>0</v>
      </c>
      <c r="SL68" s="106"/>
      <c r="SM68" s="68"/>
      <c r="SN68" s="266">
        <f>IF(ISERROR(SN43-SN63),"",SN43-SN63)</f>
        <v>0</v>
      </c>
      <c r="SO68" s="106"/>
      <c r="SP68" s="68"/>
      <c r="SQ68" s="266">
        <f>IF(ISERROR(SQ43-SQ63),"",SQ43-SQ63)</f>
        <v>0</v>
      </c>
      <c r="SR68" s="106"/>
      <c r="SS68" s="68"/>
      <c r="ST68" s="266">
        <f>IF(ISERROR(ST43-ST63),"",ST43-ST63)</f>
        <v>0</v>
      </c>
      <c r="SU68" s="106"/>
      <c r="SV68" s="68"/>
      <c r="SW68" s="266">
        <f>IF(ISERROR(SW43-SW63),"",SW43-SW63)</f>
        <v>0</v>
      </c>
      <c r="SX68" s="106"/>
      <c r="SY68" s="68"/>
      <c r="SZ68" s="266">
        <f>IF(ISERROR(SZ43-SZ63),"",SZ43-SZ63)</f>
        <v>0</v>
      </c>
      <c r="TA68" s="106"/>
      <c r="TB68" s="68"/>
      <c r="TC68" s="266">
        <f>IF(ISERROR(TC43-TC63),"",TC43-TC63)</f>
        <v>0</v>
      </c>
      <c r="TD68" s="106"/>
      <c r="TE68" s="68"/>
      <c r="TF68" s="266">
        <f>IF(ISERROR(TF43-TF63),"",TF43-TF63)</f>
        <v>0</v>
      </c>
      <c r="TG68" s="106"/>
      <c r="TH68" s="68"/>
      <c r="TI68" s="266">
        <f>IF(ISERROR(TI43-TI63),"",TI43-TI63)</f>
        <v>0</v>
      </c>
      <c r="TJ68" s="106"/>
      <c r="TK68" s="68"/>
      <c r="TL68" s="266">
        <f>IF(ISERROR(TL43-TL63),"",TL43-TL63)</f>
        <v>0</v>
      </c>
      <c r="TM68" s="106"/>
      <c r="TN68" s="68"/>
      <c r="TO68" s="266">
        <f>IF(ISERROR(TO43-TO63),"",TO43-TO63)</f>
        <v>0</v>
      </c>
      <c r="TP68" s="106"/>
      <c r="TQ68" s="68"/>
      <c r="TR68" s="266">
        <f>IF(ISERROR(TR43-TR63),"",TR43-TR63)</f>
        <v>0</v>
      </c>
      <c r="TS68" s="106"/>
      <c r="TT68" s="68"/>
      <c r="TU68" s="266">
        <f>IF(ISERROR(TU43-TU63),"",TU43-TU63)</f>
        <v>0</v>
      </c>
      <c r="TV68" s="106"/>
      <c r="TW68" s="68"/>
      <c r="TX68" s="266">
        <f>IF(ISERROR(TX43-TX63),"",TX43-TX63)</f>
        <v>0</v>
      </c>
      <c r="TY68" s="106"/>
      <c r="TZ68" s="68"/>
      <c r="UA68" s="266">
        <f>IF(ISERROR(UA43-UA63),"",UA43-UA63)</f>
        <v>0</v>
      </c>
      <c r="UB68" s="106"/>
      <c r="UC68" s="68"/>
      <c r="UD68" s="266">
        <f>IF(ISERROR(UD43-UD63),"",UD43-UD63)</f>
        <v>0</v>
      </c>
      <c r="UE68" s="106"/>
      <c r="UF68" s="68"/>
      <c r="UG68" s="266">
        <f>IF(ISERROR(UG43-UG63),"",UG43-UG63)</f>
        <v>0</v>
      </c>
      <c r="UH68" s="106"/>
      <c r="UI68" s="68"/>
      <c r="UJ68" s="266">
        <f>IF(ISERROR(UJ43-UJ63),"",UJ43-UJ63)</f>
        <v>0</v>
      </c>
      <c r="UK68" s="106"/>
      <c r="UL68" s="68"/>
      <c r="UM68" s="266">
        <f>IF(ISERROR(UM43-UM63),"",UM43-UM63)</f>
        <v>0</v>
      </c>
      <c r="UN68" s="106"/>
      <c r="UO68" s="68"/>
      <c r="UP68" s="266">
        <f>IF(ISERROR(UP43-UP63),"",UP43-UP63)</f>
        <v>0</v>
      </c>
      <c r="UQ68" s="106"/>
      <c r="UR68" s="68"/>
      <c r="US68" s="266">
        <f>IF(ISERROR(US43-US63),"",US43-US63)</f>
        <v>0</v>
      </c>
      <c r="UT68" s="106"/>
      <c r="UU68" s="68"/>
      <c r="UV68" s="266">
        <f>IF(ISERROR(UV43-UV63),"",UV43-UV63)</f>
        <v>0</v>
      </c>
      <c r="UW68" s="106"/>
      <c r="UX68" s="68"/>
      <c r="UY68" s="266">
        <f>IF(ISERROR(UY43-UY63),"",UY43-UY63)</f>
        <v>0</v>
      </c>
      <c r="UZ68" s="106"/>
      <c r="VA68" s="68"/>
      <c r="VB68" s="266">
        <f>IF(ISERROR(VB43-VB63),"",VB43-VB63)</f>
        <v>0</v>
      </c>
      <c r="VC68" s="106"/>
      <c r="VD68" s="68"/>
      <c r="VE68" s="266">
        <f>IF(ISERROR(VE43-VE63),"",VE43-VE63)</f>
        <v>0</v>
      </c>
      <c r="VF68" s="106"/>
      <c r="VG68" s="68"/>
      <c r="VH68" s="266">
        <f>IF(ISERROR(VH43-VH63),"",VH43-VH63)</f>
        <v>0</v>
      </c>
      <c r="VI68" s="106"/>
      <c r="VJ68" s="68"/>
      <c r="VK68" s="266">
        <f>IF(ISERROR(VK43-VK63),"",VK43-VK63)</f>
        <v>0</v>
      </c>
      <c r="VL68" s="106"/>
      <c r="VM68" s="68"/>
      <c r="VN68" s="266">
        <f>IF(ISERROR(VN43-VN63),"",VN43-VN63)</f>
        <v>0</v>
      </c>
      <c r="VO68" s="106"/>
      <c r="VP68" s="68"/>
      <c r="VQ68" s="266">
        <f>IF(ISERROR(VQ43-VQ63),"",VQ43-VQ63)</f>
        <v>0</v>
      </c>
      <c r="VR68" s="106"/>
      <c r="VS68" s="68"/>
      <c r="VT68" s="266">
        <f>IF(ISERROR(VT43-VT63),"",VT43-VT63)</f>
        <v>0</v>
      </c>
      <c r="VU68" s="106"/>
      <c r="VV68" s="68"/>
      <c r="VW68" s="266">
        <f>IF(ISERROR(VW43-VW63),"",VW43-VW63)</f>
        <v>0</v>
      </c>
      <c r="VX68" s="106"/>
      <c r="VY68" s="68"/>
      <c r="VZ68" s="266">
        <f>IF(ISERROR(VZ43-VZ63),"",VZ43-VZ63)</f>
        <v>0</v>
      </c>
      <c r="WA68" s="106"/>
      <c r="WB68" s="68"/>
      <c r="WC68" s="266">
        <f>IF(ISERROR(WC43-WC63),"",WC43-WC63)</f>
        <v>0</v>
      </c>
      <c r="WD68" s="106"/>
      <c r="WE68" s="68"/>
      <c r="WF68" s="266">
        <f>IF(ISERROR(WF43-WF63),"",WF43-WF63)</f>
        <v>0</v>
      </c>
      <c r="WG68" s="106"/>
      <c r="WH68" s="68"/>
      <c r="WI68" s="266">
        <f>IF(ISERROR(WI43-WI63),"",WI43-WI63)</f>
        <v>0</v>
      </c>
      <c r="WJ68" s="106"/>
      <c r="WK68" s="68"/>
      <c r="WL68" s="266">
        <f>IF(ISERROR(WL43-WL63),"",WL43-WL63)</f>
        <v>0</v>
      </c>
      <c r="WM68" s="106"/>
      <c r="WN68" s="68"/>
      <c r="WO68" s="266">
        <f>IF(ISERROR(WO43-WO63),"",WO43-WO63)</f>
        <v>0</v>
      </c>
      <c r="WP68" s="106"/>
      <c r="WQ68" s="68"/>
      <c r="WR68" s="266">
        <f>IF(ISERROR(WR43-WR63),"",WR43-WR63)</f>
        <v>0</v>
      </c>
      <c r="WS68" s="106"/>
      <c r="WT68" s="68"/>
      <c r="WU68" s="266">
        <f>IF(ISERROR(WU43-WU63),"",WU43-WU63)</f>
        <v>0</v>
      </c>
      <c r="WV68" s="106"/>
      <c r="WW68" s="68"/>
      <c r="WX68" s="266">
        <f>IF(ISERROR(WX43-WX63),"",WX43-WX63)</f>
        <v>0</v>
      </c>
      <c r="WY68" s="106"/>
      <c r="WZ68" s="68"/>
      <c r="XA68" s="266">
        <f>IF(ISERROR(XA43-XA63),"",XA43-XA63)</f>
        <v>0</v>
      </c>
      <c r="XB68" s="106"/>
      <c r="XC68" s="68"/>
      <c r="XD68" s="266">
        <f>IF(ISERROR(XD43-XD63),"",XD43-XD63)</f>
        <v>0</v>
      </c>
      <c r="XE68" s="106"/>
      <c r="XF68" s="68"/>
      <c r="XG68" s="266">
        <f>IF(ISERROR(XG43-XG63),"",XG43-XG63)</f>
        <v>0</v>
      </c>
      <c r="XH68" s="106"/>
      <c r="XI68" s="68"/>
      <c r="XJ68" s="266">
        <f>IF(ISERROR(XJ43-XJ63),"",XJ43-XJ63)</f>
        <v>0</v>
      </c>
      <c r="XK68" s="106"/>
      <c r="XL68" s="68"/>
      <c r="XM68" s="266">
        <f>IF(ISERROR(XM43-XM63),"",XM43-XM63)</f>
        <v>0</v>
      </c>
      <c r="XN68" s="106"/>
      <c r="XO68" s="68"/>
      <c r="XP68" s="266">
        <f>IF(ISERROR(XP43-XP63),"",XP43-XP63)</f>
        <v>0</v>
      </c>
      <c r="XQ68" s="106"/>
      <c r="XR68" s="68"/>
      <c r="XS68" s="266">
        <f>IF(ISERROR(XS43-XS63),"",XS43-XS63)</f>
        <v>0</v>
      </c>
      <c r="XT68" s="106"/>
      <c r="XU68" s="68"/>
      <c r="XV68" s="266">
        <f>IF(ISERROR(XV43-XV63),"",XV43-XV63)</f>
        <v>0</v>
      </c>
      <c r="XW68" s="106"/>
      <c r="XX68" s="68"/>
      <c r="XY68" s="266">
        <f>IF(ISERROR(XY43-XY63),"",XY43-XY63)</f>
        <v>0</v>
      </c>
      <c r="XZ68" s="106"/>
      <c r="YA68" s="68"/>
      <c r="YB68" s="266">
        <f>IF(ISERROR(YB43-YB63),"",YB43-YB63)</f>
        <v>0</v>
      </c>
      <c r="YC68" s="106"/>
      <c r="YD68" s="68"/>
      <c r="YE68" s="266">
        <f>IF(ISERROR(YE43-YE63),"",YE43-YE63)</f>
        <v>0</v>
      </c>
      <c r="YF68" s="106"/>
      <c r="YG68" s="68"/>
      <c r="YH68" s="266">
        <f>IF(ISERROR(YH43-YH63),"",YH43-YH63)</f>
        <v>0</v>
      </c>
      <c r="YI68" s="106"/>
      <c r="YJ68" s="68"/>
      <c r="YK68" s="266">
        <f>IF(ISERROR(YK43-YK63),"",YK43-YK63)</f>
        <v>0</v>
      </c>
      <c r="YL68" s="106"/>
      <c r="YM68" s="68"/>
      <c r="YN68" s="266">
        <f>IF(ISERROR(YN43-YN63),"",YN43-YN63)</f>
        <v>0</v>
      </c>
      <c r="YO68" s="106"/>
      <c r="YP68" s="68"/>
      <c r="YQ68" s="266">
        <f>IF(ISERROR(YQ43-YQ63),"",YQ43-YQ63)</f>
        <v>0</v>
      </c>
      <c r="YR68" s="106"/>
      <c r="YS68" s="68"/>
      <c r="YT68" s="266">
        <f>IF(ISERROR(YT43-YT63),"",YT43-YT63)</f>
        <v>0</v>
      </c>
      <c r="YU68" s="106"/>
      <c r="YV68" s="68"/>
      <c r="YW68" s="266">
        <f>IF(ISERROR(YW43-YW63),"",YW43-YW63)</f>
        <v>0</v>
      </c>
      <c r="YX68" s="106"/>
      <c r="YY68" s="68"/>
      <c r="YZ68" s="266">
        <f>IF(ISERROR(YZ43-YZ63),"",YZ43-YZ63)</f>
        <v>0</v>
      </c>
      <c r="ZA68" s="106"/>
      <c r="ZB68" s="68"/>
      <c r="ZC68" s="266">
        <f>IF(ISERROR(ZC43-ZC63),"",ZC43-ZC63)</f>
        <v>0</v>
      </c>
      <c r="ZD68" s="106"/>
      <c r="ZE68" s="68"/>
      <c r="ZF68" s="266">
        <f>IF(ISERROR(ZF43-ZF63),"",ZF43-ZF63)</f>
        <v>0</v>
      </c>
      <c r="ZG68" s="106"/>
      <c r="ZH68" s="68"/>
      <c r="ZI68" s="266">
        <f>IF(ISERROR(ZI43-ZI63),"",ZI43-ZI63)</f>
        <v>0</v>
      </c>
      <c r="ZJ68" s="106"/>
      <c r="ZK68" s="68"/>
      <c r="ZL68" s="266">
        <f>IF(ISERROR(ZL43-ZL63),"",ZL43-ZL63)</f>
        <v>0</v>
      </c>
      <c r="ZM68" s="106"/>
      <c r="ZN68" s="68"/>
      <c r="ZO68" s="266">
        <f>IF(ISERROR(ZO43-ZO63),"",ZO43-ZO63)</f>
        <v>0</v>
      </c>
      <c r="ZP68" s="106"/>
      <c r="ZQ68" s="68"/>
      <c r="ZR68" s="266">
        <f>IF(ISERROR(ZR43-ZR63),"",ZR43-ZR63)</f>
        <v>0</v>
      </c>
      <c r="ZS68" s="106"/>
      <c r="ZT68" s="68"/>
      <c r="ZU68" s="266">
        <f>IF(ISERROR(ZU43-ZU63),"",ZU43-ZU63)</f>
        <v>0</v>
      </c>
      <c r="ZV68" s="106"/>
      <c r="ZW68" s="68"/>
      <c r="ZX68" s="266">
        <f>IF(ISERROR(ZX43-ZX63),"",ZX43-ZX63)</f>
        <v>0</v>
      </c>
      <c r="ZY68" s="106"/>
      <c r="ZZ68" s="68"/>
      <c r="AAA68" s="266">
        <f>IF(ISERROR(AAA43-AAA63),"",AAA43-AAA63)</f>
        <v>0</v>
      </c>
      <c r="AAB68" s="106"/>
      <c r="AAC68" s="68"/>
      <c r="AAD68" s="266">
        <f>IF(ISERROR(AAD43-AAD63),"",AAD43-AAD63)</f>
        <v>0</v>
      </c>
      <c r="AAE68" s="106"/>
      <c r="AAF68" s="68"/>
      <c r="AAG68" s="266">
        <f>IF(ISERROR(AAG43-AAG63),"",AAG43-AAG63)</f>
        <v>0</v>
      </c>
      <c r="AAH68" s="106"/>
      <c r="AAI68" s="68"/>
      <c r="AAJ68" s="266">
        <f>IF(ISERROR(AAJ43-AAJ63),"",AAJ43-AAJ63)</f>
        <v>0</v>
      </c>
      <c r="AAK68" s="106"/>
      <c r="AAL68" s="68"/>
      <c r="AAM68" s="266">
        <f>IF(ISERROR(AAM43-AAM63),"",AAM43-AAM63)</f>
        <v>0</v>
      </c>
      <c r="AAN68" s="106"/>
      <c r="AAO68" s="68"/>
      <c r="AAP68" s="266">
        <f>IF(ISERROR(AAP43-AAP63),"",AAP43-AAP63)</f>
        <v>0</v>
      </c>
      <c r="AAQ68" s="106"/>
      <c r="AAR68" s="68"/>
      <c r="AAS68" s="266">
        <f>IF(ISERROR(AAS43-AAS63),"",AAS43-AAS63)</f>
        <v>0</v>
      </c>
      <c r="AAT68" s="106"/>
      <c r="AAU68" s="68"/>
      <c r="AAV68" s="266">
        <f>IF(ISERROR(AAV43-AAV63),"",AAV43-AAV63)</f>
        <v>0</v>
      </c>
      <c r="AAW68" s="106"/>
      <c r="AAX68" s="68"/>
      <c r="AAY68" s="266">
        <f>IF(ISERROR(AAY43-AAY63),"",AAY43-AAY63)</f>
        <v>0</v>
      </c>
      <c r="AAZ68" s="106"/>
      <c r="ABA68" s="68"/>
      <c r="ABB68" s="266">
        <f>IF(ISERROR(ABB43-ABB63),"",ABB43-ABB63)</f>
        <v>0</v>
      </c>
      <c r="ABC68" s="106"/>
      <c r="ABD68" s="68"/>
      <c r="ABE68" s="266">
        <f>IF(ISERROR(ABE43-ABE63),"",ABE43-ABE63)</f>
        <v>0</v>
      </c>
      <c r="ABF68" s="106"/>
      <c r="ABG68" s="68"/>
      <c r="ABH68" s="266">
        <f>IF(ISERROR(ABH43-ABH63),"",ABH43-ABH63)</f>
        <v>0</v>
      </c>
      <c r="ABI68" s="106"/>
      <c r="ABJ68" s="68"/>
      <c r="ABK68" s="266">
        <f>IF(ISERROR(ABK43-ABK63),"",ABK43-ABK63)</f>
        <v>0</v>
      </c>
      <c r="ABL68" s="106"/>
      <c r="ABM68" s="68"/>
      <c r="ABN68" s="266">
        <f>IF(ISERROR(ABN43-ABN63),"",ABN43-ABN63)</f>
        <v>0</v>
      </c>
      <c r="ABO68" s="106"/>
      <c r="ABP68" s="68"/>
      <c r="ABQ68" s="266">
        <f>IF(ISERROR(ABQ43-ABQ63),"",ABQ43-ABQ63)</f>
        <v>0</v>
      </c>
      <c r="ABR68" s="106"/>
      <c r="ABS68" s="68"/>
      <c r="ABT68" s="266">
        <f>IF(ISERROR(ABT43-ABT63),"",ABT43-ABT63)</f>
        <v>0</v>
      </c>
      <c r="ABU68" s="106"/>
      <c r="ABV68" s="68"/>
      <c r="ABW68" s="266">
        <f>IF(ISERROR(ABW43-ABW63),"",ABW43-ABW63)</f>
        <v>0</v>
      </c>
      <c r="ABX68" s="106"/>
      <c r="ABY68" s="68"/>
      <c r="ABZ68" s="266">
        <f>IF(ISERROR(ABZ43-ABZ63),"",ABZ43-ABZ63)</f>
        <v>0</v>
      </c>
      <c r="ACA68" s="106"/>
      <c r="ACB68" s="68"/>
      <c r="ACC68" s="266">
        <f>IF(ISERROR(ACC43-ACC63),"",ACC43-ACC63)</f>
        <v>0</v>
      </c>
      <c r="ACD68" s="106"/>
      <c r="ACE68" s="68"/>
      <c r="ACF68" s="266">
        <f>IF(ISERROR(ACF43-ACF63),"",ACF43-ACF63)</f>
        <v>0</v>
      </c>
      <c r="ACG68" s="106"/>
      <c r="ACH68" s="68"/>
      <c r="ACI68" s="266">
        <f>IF(ISERROR(ACI43-ACI63),"",ACI43-ACI63)</f>
        <v>0</v>
      </c>
      <c r="ACJ68" s="106"/>
      <c r="ACK68" s="68"/>
      <c r="ACL68" s="266">
        <f>IF(ISERROR(ACL43-ACL63),"",ACL43-ACL63)</f>
        <v>0</v>
      </c>
      <c r="ACM68" s="106"/>
      <c r="ACN68" s="68"/>
      <c r="ACO68" s="266">
        <f>IF(ISERROR(ACO43-ACO63),"",ACO43-ACO63)</f>
        <v>0</v>
      </c>
      <c r="ACP68" s="106"/>
      <c r="ACQ68" s="68"/>
      <c r="ACR68" s="266">
        <f>IF(ISERROR(ACR43-ACR63),"",ACR43-ACR63)</f>
        <v>0</v>
      </c>
      <c r="ACS68" s="106"/>
      <c r="ACT68" s="68"/>
      <c r="ACU68" s="266">
        <f>IF(ISERROR(ACU43-ACU63),"",ACU43-ACU63)</f>
        <v>0</v>
      </c>
      <c r="ACV68" s="106"/>
      <c r="ACW68" s="68"/>
      <c r="ACX68" s="266">
        <f>IF(ISERROR(ACX43-ACX63),"",ACX43-ACX63)</f>
        <v>0</v>
      </c>
      <c r="ACY68" s="106"/>
      <c r="ACZ68" s="68"/>
      <c r="ADA68" s="266">
        <f>IF(ISERROR(ADA43-ADA63),"",ADA43-ADA63)</f>
        <v>0</v>
      </c>
      <c r="ADB68" s="106"/>
      <c r="ADC68" s="68"/>
      <c r="ADD68" s="266">
        <f>IF(ISERROR(ADD43-ADD63),"",ADD43-ADD63)</f>
        <v>0</v>
      </c>
      <c r="ADE68" s="106"/>
      <c r="ADF68" s="68"/>
      <c r="ADG68" s="266">
        <f>IF(ISERROR(ADG43-ADG63),"",ADG43-ADG63)</f>
        <v>0</v>
      </c>
      <c r="ADH68" s="106"/>
      <c r="ADI68" s="68"/>
      <c r="ADJ68" s="266">
        <f>IF(ISERROR(ADJ43-ADJ63),"",ADJ43-ADJ63)</f>
        <v>0</v>
      </c>
      <c r="ADK68" s="106"/>
      <c r="ADL68" s="68"/>
      <c r="ADM68" s="266">
        <f>IF(ISERROR(ADM43-ADM63),"",ADM43-ADM63)</f>
        <v>0</v>
      </c>
      <c r="ADN68" s="106"/>
      <c r="ADO68" s="68"/>
      <c r="ADP68" s="266">
        <f>IF(ISERROR(ADP43-ADP63),"",ADP43-ADP63)</f>
        <v>0</v>
      </c>
      <c r="ADQ68" s="106"/>
      <c r="ADR68" s="68"/>
      <c r="ADS68" s="266">
        <f>IF(ISERROR(ADS43-ADS63),"",ADS43-ADS63)</f>
        <v>0</v>
      </c>
      <c r="ADT68" s="106"/>
      <c r="ADU68" s="68"/>
      <c r="ADV68" s="266">
        <f>IF(ISERROR(ADV43-ADV63),"",ADV43-ADV63)</f>
        <v>0</v>
      </c>
      <c r="ADW68" s="106"/>
      <c r="ADX68" s="68"/>
      <c r="ADY68" s="266">
        <f>IF(ISERROR(ADY43-ADY63),"",ADY43-ADY63)</f>
        <v>0</v>
      </c>
      <c r="ADZ68" s="106"/>
      <c r="AEA68" s="68"/>
      <c r="AEB68" s="266">
        <f>IF(ISERROR(AEB43-AEB63),"",AEB43-AEB63)</f>
        <v>0</v>
      </c>
      <c r="AEC68" s="106"/>
      <c r="AED68" s="68"/>
      <c r="AEE68" s="266">
        <f>IF(ISERROR(AEE43-AEE63),"",AEE43-AEE63)</f>
        <v>0</v>
      </c>
      <c r="AEF68" s="106"/>
      <c r="AEG68" s="68"/>
      <c r="AEH68" s="266">
        <f>IF(ISERROR(AEH43-AEH63),"",AEH43-AEH63)</f>
        <v>0</v>
      </c>
      <c r="AEI68" s="106"/>
      <c r="AEJ68" s="68"/>
      <c r="AEK68" s="266">
        <f>IF(ISERROR(AEK43-AEK63),"",AEK43-AEK63)</f>
        <v>0</v>
      </c>
      <c r="AEL68" s="106"/>
      <c r="AEM68" s="68"/>
      <c r="AEN68" s="266">
        <f>IF(ISERROR(AEN43-AEN63),"",AEN43-AEN63)</f>
        <v>0</v>
      </c>
      <c r="AEO68" s="106"/>
      <c r="AEP68" s="68"/>
      <c r="AEQ68" s="266">
        <f>IF(ISERROR(AEQ43-AEQ63),"",AEQ43-AEQ63)</f>
        <v>0</v>
      </c>
      <c r="AER68" s="106"/>
      <c r="AES68" s="68"/>
      <c r="AET68" s="266">
        <f>IF(ISERROR(AET43-AET63),"",AET43-AET63)</f>
        <v>0</v>
      </c>
      <c r="AEU68" s="106"/>
      <c r="AEV68" s="68"/>
      <c r="AEW68" s="266">
        <f>IF(ISERROR(AEW43-AEW63),"",AEW43-AEW63)</f>
        <v>0</v>
      </c>
      <c r="AEX68" s="106"/>
      <c r="AEY68" s="68"/>
      <c r="AEZ68" s="266">
        <f>IF(ISERROR(AEZ43-AEZ63),"",AEZ43-AEZ63)</f>
        <v>0</v>
      </c>
      <c r="AFA68" s="106"/>
      <c r="AFB68" s="68"/>
      <c r="AFC68" s="266">
        <f>IF(ISERROR(AFC43-AFC63),"",AFC43-AFC63)</f>
        <v>0</v>
      </c>
      <c r="AFD68" s="106"/>
      <c r="AFE68" s="68"/>
      <c r="AFF68" s="266">
        <f>IF(ISERROR(AFF43-AFF63),"",AFF43-AFF63)</f>
        <v>0</v>
      </c>
      <c r="AFG68" s="106"/>
      <c r="AFH68" s="68"/>
      <c r="AFI68" s="266">
        <f>IF(ISERROR(AFI43-AFI63),"",AFI43-AFI63)</f>
        <v>0</v>
      </c>
      <c r="AFJ68" s="106"/>
      <c r="AFK68" s="68"/>
      <c r="AFL68" s="266">
        <f>IF(ISERROR(AFL43-AFL63),"",AFL43-AFL63)</f>
        <v>0</v>
      </c>
      <c r="AFM68" s="106"/>
      <c r="AFN68" s="68"/>
      <c r="AFO68" s="266">
        <f>IF(ISERROR(AFO43-AFO63),"",AFO43-AFO63)</f>
        <v>0</v>
      </c>
      <c r="AFP68" s="106"/>
      <c r="AFQ68" s="68"/>
      <c r="AFR68" s="266">
        <f>IF(ISERROR(AFR43-AFR63),"",AFR43-AFR63)</f>
        <v>0</v>
      </c>
      <c r="AFS68" s="106"/>
      <c r="AFT68" s="68"/>
      <c r="AFU68" s="266">
        <f>IF(ISERROR(AFU43-AFU63),"",AFU43-AFU63)</f>
        <v>0</v>
      </c>
      <c r="AFV68" s="106"/>
      <c r="AFW68" s="68"/>
      <c r="AFX68" s="266">
        <f>IF(ISERROR(AFX43-AFX63),"",AFX43-AFX63)</f>
        <v>0</v>
      </c>
      <c r="AFY68" s="106"/>
      <c r="AFZ68" s="68"/>
      <c r="AGA68" s="266">
        <f>IF(ISERROR(AGA43-AGA63),"",AGA43-AGA63)</f>
        <v>0</v>
      </c>
      <c r="AGB68" s="106"/>
      <c r="AGC68" s="68"/>
      <c r="AGD68" s="266">
        <f>IF(ISERROR(AGD43-AGD63),"",AGD43-AGD63)</f>
        <v>0</v>
      </c>
      <c r="AGE68" s="106"/>
      <c r="AGF68" s="68"/>
      <c r="AGG68" s="266">
        <f>IF(ISERROR(AGG43-AGG63),"",AGG43-AGG63)</f>
        <v>0</v>
      </c>
      <c r="AGH68" s="106"/>
      <c r="AGI68" s="68"/>
      <c r="AGJ68" s="266">
        <f>IF(ISERROR(AGJ43-AGJ63),"",AGJ43-AGJ63)</f>
        <v>0</v>
      </c>
      <c r="AGK68" s="106"/>
      <c r="AGL68" s="68"/>
      <c r="AGM68" s="266">
        <f>IF(ISERROR(AGM43-AGM63),"",AGM43-AGM63)</f>
        <v>0</v>
      </c>
      <c r="AGN68" s="106"/>
      <c r="AGO68" s="68"/>
      <c r="AGP68" s="266">
        <f>IF(ISERROR(AGP43-AGP63),"",AGP43-AGP63)</f>
        <v>0</v>
      </c>
      <c r="AGQ68" s="106"/>
      <c r="AGR68" s="68"/>
      <c r="AGS68" s="266">
        <f>IF(ISERROR(AGS43-AGS63),"",AGS43-AGS63)</f>
        <v>0</v>
      </c>
      <c r="AGT68" s="106"/>
      <c r="AGU68" s="68"/>
      <c r="AGV68" s="266">
        <f>IF(ISERROR(AGV43-AGV63),"",AGV43-AGV63)</f>
        <v>0</v>
      </c>
      <c r="AGW68" s="106"/>
      <c r="AGX68" s="68"/>
      <c r="AGY68" s="266">
        <f>IF(ISERROR(AGY43-AGY63),"",AGY43-AGY63)</f>
        <v>0</v>
      </c>
      <c r="AGZ68" s="106"/>
      <c r="AHA68" s="68"/>
      <c r="AHB68" s="266">
        <f>IF(ISERROR(AHB43-AHB63),"",AHB43-AHB63)</f>
        <v>0</v>
      </c>
      <c r="AHC68" s="106"/>
      <c r="AHD68" s="68"/>
      <c r="AHE68" s="266">
        <f>IF(ISERROR(AHE43-AHE63),"",AHE43-AHE63)</f>
        <v>0</v>
      </c>
      <c r="AHF68" s="106"/>
      <c r="AHG68" s="68"/>
      <c r="AHH68" s="266">
        <f>IF(ISERROR(AHH43-AHH63),"",AHH43-AHH63)</f>
        <v>0</v>
      </c>
      <c r="AHI68" s="106"/>
      <c r="AHJ68" s="68"/>
      <c r="AHK68" s="266">
        <f>IF(ISERROR(AHK43-AHK63),"",AHK43-AHK63)</f>
        <v>0</v>
      </c>
      <c r="AHL68" s="106"/>
      <c r="AHM68" s="68"/>
      <c r="AHN68" s="266">
        <f>IF(ISERROR(AHN43-AHN63),"",AHN43-AHN63)</f>
        <v>0</v>
      </c>
      <c r="AHO68" s="106"/>
      <c r="AHP68" s="68"/>
      <c r="AHQ68" s="266">
        <f>IF(ISERROR(AHQ43-AHQ63),"",AHQ43-AHQ63)</f>
        <v>0</v>
      </c>
      <c r="AHR68" s="106"/>
      <c r="AHS68" s="68"/>
      <c r="AHT68" s="266">
        <f>IF(ISERROR(AHT43-AHT63),"",AHT43-AHT63)</f>
        <v>0</v>
      </c>
      <c r="AHU68" s="106"/>
      <c r="AHV68" s="68"/>
    </row>
    <row r="69" spans="2:906" s="15" customFormat="1" ht="13.6" x14ac:dyDescent="0.2">
      <c r="B69" s="16"/>
      <c r="C69" s="55"/>
      <c r="D69" s="116"/>
      <c r="E69" s="118"/>
      <c r="F69" s="61"/>
      <c r="G69" s="58"/>
      <c r="H69" s="106"/>
      <c r="I69" s="57"/>
      <c r="J69" s="58"/>
      <c r="K69" s="106"/>
      <c r="L69" s="57"/>
      <c r="M69" s="58"/>
      <c r="N69" s="106"/>
      <c r="O69" s="57"/>
      <c r="P69" s="58"/>
      <c r="Q69" s="106"/>
      <c r="R69" s="57"/>
      <c r="S69" s="58"/>
      <c r="T69" s="106"/>
      <c r="U69" s="57"/>
      <c r="V69" s="58"/>
      <c r="W69" s="106"/>
      <c r="X69" s="57"/>
      <c r="Y69" s="58"/>
      <c r="Z69" s="106"/>
      <c r="AA69" s="57"/>
      <c r="AB69" s="58"/>
      <c r="AC69" s="106"/>
      <c r="AD69" s="57"/>
      <c r="AE69" s="58"/>
      <c r="AF69" s="106"/>
      <c r="AG69" s="57"/>
      <c r="AH69" s="58"/>
      <c r="AI69" s="106"/>
      <c r="AJ69" s="57"/>
      <c r="AK69" s="58"/>
      <c r="AL69" s="106"/>
      <c r="AM69" s="57"/>
      <c r="AN69" s="58"/>
      <c r="AO69" s="106"/>
      <c r="AP69" s="57"/>
      <c r="AQ69" s="58"/>
      <c r="AR69" s="106"/>
      <c r="AS69" s="57"/>
      <c r="AT69" s="58"/>
      <c r="AU69" s="106"/>
      <c r="AV69" s="57"/>
      <c r="AW69" s="58"/>
      <c r="AX69" s="106"/>
      <c r="AY69" s="57"/>
      <c r="AZ69" s="58"/>
      <c r="BA69" s="106"/>
      <c r="BB69" s="57"/>
      <c r="BC69" s="58"/>
      <c r="BD69" s="106"/>
      <c r="BE69" s="57"/>
      <c r="BF69" s="58"/>
      <c r="BG69" s="106"/>
      <c r="BH69" s="57"/>
      <c r="BI69" s="58"/>
      <c r="BJ69" s="106"/>
      <c r="BK69" s="57"/>
      <c r="BL69" s="58"/>
      <c r="BM69" s="106"/>
      <c r="BN69" s="57"/>
      <c r="BO69" s="58"/>
      <c r="BP69" s="106"/>
      <c r="BQ69" s="57"/>
      <c r="BR69" s="58"/>
      <c r="BS69" s="106"/>
      <c r="BT69" s="57"/>
      <c r="BU69" s="58"/>
      <c r="BV69" s="106"/>
      <c r="BW69" s="57"/>
      <c r="BX69" s="58"/>
      <c r="BY69" s="106"/>
      <c r="BZ69" s="57"/>
      <c r="CA69" s="58"/>
      <c r="CB69" s="106"/>
      <c r="CC69" s="57"/>
      <c r="CD69" s="58"/>
      <c r="CE69" s="106"/>
      <c r="CF69" s="57"/>
      <c r="CG69" s="58"/>
      <c r="CH69" s="106"/>
      <c r="CI69" s="57"/>
      <c r="CJ69" s="58"/>
      <c r="CK69" s="106"/>
      <c r="CL69" s="57"/>
      <c r="CM69" s="58"/>
      <c r="CN69" s="106"/>
      <c r="CO69" s="57"/>
      <c r="CP69" s="58"/>
      <c r="CQ69" s="106"/>
      <c r="CR69" s="57"/>
      <c r="CS69" s="58"/>
      <c r="CT69" s="106"/>
      <c r="CU69" s="57"/>
      <c r="CV69" s="58"/>
      <c r="CW69" s="106"/>
      <c r="CX69" s="57"/>
      <c r="CY69" s="58"/>
      <c r="CZ69" s="106"/>
      <c r="DA69" s="57"/>
      <c r="DB69" s="58"/>
      <c r="DC69" s="106"/>
      <c r="DD69" s="57"/>
      <c r="DE69" s="58"/>
      <c r="DF69" s="106"/>
      <c r="DG69" s="57"/>
      <c r="DH69" s="58"/>
      <c r="DI69" s="106"/>
      <c r="DJ69" s="57"/>
      <c r="DK69" s="58"/>
      <c r="DL69" s="106"/>
      <c r="DM69" s="57"/>
      <c r="DN69" s="58"/>
      <c r="DO69" s="106"/>
      <c r="DP69" s="57"/>
      <c r="DQ69" s="58"/>
      <c r="DR69" s="106"/>
      <c r="DS69" s="57"/>
      <c r="DT69" s="58"/>
      <c r="DU69" s="106"/>
      <c r="DV69" s="57"/>
      <c r="DW69" s="58"/>
      <c r="DX69" s="106"/>
      <c r="DY69" s="57"/>
      <c r="DZ69" s="58"/>
      <c r="EA69" s="106"/>
      <c r="EB69" s="57"/>
      <c r="EC69" s="58"/>
      <c r="ED69" s="106"/>
      <c r="EE69" s="57"/>
      <c r="EF69" s="58"/>
      <c r="EG69" s="106"/>
      <c r="EH69" s="57"/>
      <c r="EI69" s="58"/>
      <c r="EJ69" s="106"/>
      <c r="EK69" s="57"/>
      <c r="EL69" s="58"/>
      <c r="EM69" s="106"/>
      <c r="EN69" s="57"/>
      <c r="EO69" s="58"/>
      <c r="EP69" s="106"/>
      <c r="EQ69" s="57"/>
      <c r="ER69" s="58"/>
      <c r="ES69" s="106"/>
      <c r="ET69" s="57"/>
      <c r="EU69" s="58"/>
      <c r="EV69" s="106"/>
      <c r="EW69" s="57"/>
      <c r="EX69" s="58"/>
      <c r="EY69" s="106"/>
      <c r="EZ69" s="57"/>
      <c r="FA69" s="58"/>
      <c r="FB69" s="106"/>
      <c r="FC69" s="57"/>
      <c r="FD69" s="58"/>
      <c r="FE69" s="106"/>
      <c r="FF69" s="57"/>
      <c r="FG69" s="58"/>
      <c r="FH69" s="106"/>
      <c r="FI69" s="57"/>
      <c r="FJ69" s="58"/>
      <c r="FK69" s="106"/>
      <c r="FL69" s="57"/>
      <c r="FM69" s="58"/>
      <c r="FN69" s="106"/>
      <c r="FO69" s="57"/>
      <c r="FP69" s="58"/>
      <c r="FQ69" s="106"/>
      <c r="FR69" s="57"/>
      <c r="FS69" s="58"/>
      <c r="FT69" s="106"/>
      <c r="FU69" s="57"/>
      <c r="FV69" s="58"/>
      <c r="FW69" s="106"/>
      <c r="FX69" s="57"/>
      <c r="FY69" s="58"/>
      <c r="FZ69" s="106"/>
      <c r="GA69" s="57"/>
      <c r="GB69" s="58"/>
      <c r="GC69" s="106"/>
      <c r="GD69" s="57"/>
      <c r="GE69" s="58"/>
      <c r="GF69" s="106"/>
      <c r="GG69" s="57"/>
      <c r="GH69" s="58"/>
      <c r="GI69" s="106"/>
      <c r="GJ69" s="57"/>
      <c r="GK69" s="58"/>
      <c r="GL69" s="106"/>
      <c r="GM69" s="57"/>
      <c r="GN69" s="58"/>
      <c r="GO69" s="106"/>
      <c r="GP69" s="57"/>
      <c r="GQ69" s="58"/>
      <c r="GR69" s="106"/>
      <c r="GS69" s="57"/>
      <c r="GT69" s="58"/>
      <c r="GU69" s="106"/>
      <c r="GV69" s="57"/>
      <c r="GW69" s="58"/>
      <c r="GX69" s="106"/>
      <c r="GY69" s="57"/>
      <c r="GZ69" s="58"/>
      <c r="HA69" s="106"/>
      <c r="HB69" s="57"/>
      <c r="HC69" s="58"/>
      <c r="HD69" s="106"/>
      <c r="HE69" s="57"/>
      <c r="HF69" s="58"/>
      <c r="HG69" s="106"/>
      <c r="HH69" s="57"/>
      <c r="HI69" s="58"/>
      <c r="HJ69" s="106"/>
      <c r="HK69" s="57"/>
      <c r="HL69" s="58"/>
      <c r="HM69" s="106"/>
      <c r="HN69" s="57"/>
      <c r="HO69" s="58"/>
      <c r="HP69" s="106"/>
      <c r="HQ69" s="57"/>
      <c r="HR69" s="58"/>
      <c r="HS69" s="106"/>
      <c r="HT69" s="57"/>
      <c r="HU69" s="58"/>
      <c r="HV69" s="106"/>
      <c r="HW69" s="57"/>
      <c r="HX69" s="58"/>
      <c r="HY69" s="106"/>
      <c r="HZ69" s="57"/>
      <c r="IA69" s="58"/>
      <c r="IB69" s="106"/>
      <c r="IC69" s="57"/>
      <c r="ID69" s="58"/>
      <c r="IE69" s="106"/>
      <c r="IF69" s="57"/>
      <c r="IG69" s="58"/>
      <c r="IH69" s="106"/>
      <c r="II69" s="57"/>
      <c r="IJ69" s="58"/>
      <c r="IK69" s="106"/>
      <c r="IL69" s="57"/>
      <c r="IM69" s="58"/>
      <c r="IN69" s="106"/>
      <c r="IO69" s="57"/>
      <c r="IP69" s="58"/>
      <c r="IQ69" s="106"/>
      <c r="IR69" s="57"/>
      <c r="IS69" s="58"/>
      <c r="IT69" s="106"/>
      <c r="IU69" s="57"/>
      <c r="IV69" s="58"/>
      <c r="IW69" s="106"/>
      <c r="IX69" s="57"/>
      <c r="IY69" s="58"/>
      <c r="IZ69" s="106"/>
      <c r="JA69" s="57"/>
      <c r="JB69" s="58"/>
      <c r="JC69" s="106"/>
      <c r="JD69" s="57"/>
      <c r="JE69" s="58"/>
      <c r="JF69" s="106"/>
      <c r="JG69" s="57"/>
      <c r="JH69" s="58"/>
      <c r="JI69" s="106"/>
      <c r="JJ69" s="57"/>
      <c r="JK69" s="58"/>
      <c r="JL69" s="106"/>
      <c r="JM69" s="57"/>
      <c r="JN69" s="58"/>
      <c r="JO69" s="106"/>
      <c r="JP69" s="57"/>
      <c r="JQ69" s="58"/>
      <c r="JR69" s="106"/>
      <c r="JS69" s="57"/>
      <c r="JT69" s="58"/>
      <c r="JU69" s="106"/>
      <c r="JV69" s="57"/>
      <c r="JW69" s="58"/>
      <c r="JX69" s="106"/>
      <c r="JY69" s="57"/>
      <c r="JZ69" s="58"/>
      <c r="KA69" s="106"/>
      <c r="KB69" s="57"/>
      <c r="KC69" s="58"/>
      <c r="KD69" s="106"/>
      <c r="KE69" s="57"/>
      <c r="KF69" s="58"/>
      <c r="KG69" s="106"/>
      <c r="KH69" s="57"/>
      <c r="KI69" s="58"/>
      <c r="KJ69" s="106"/>
      <c r="KK69" s="57"/>
      <c r="KL69" s="58"/>
      <c r="KM69" s="106"/>
      <c r="KN69" s="57"/>
      <c r="KO69" s="58"/>
      <c r="KP69" s="106"/>
      <c r="KQ69" s="57"/>
      <c r="KR69" s="58"/>
      <c r="KS69" s="106"/>
      <c r="KT69" s="57"/>
      <c r="KU69" s="58"/>
      <c r="KV69" s="106"/>
      <c r="KW69" s="57"/>
      <c r="KX69" s="58"/>
      <c r="KY69" s="106"/>
      <c r="KZ69" s="57"/>
      <c r="LA69" s="58"/>
      <c r="LB69" s="106"/>
      <c r="LC69" s="57"/>
      <c r="LD69" s="58"/>
      <c r="LE69" s="106"/>
      <c r="LF69" s="57"/>
      <c r="LG69" s="58"/>
      <c r="LH69" s="106"/>
      <c r="LI69" s="57"/>
      <c r="LJ69" s="58"/>
      <c r="LK69" s="106"/>
      <c r="LL69" s="57"/>
      <c r="LM69" s="58"/>
      <c r="LN69" s="106"/>
      <c r="LO69" s="57"/>
      <c r="LP69" s="58"/>
      <c r="LQ69" s="106"/>
      <c r="LR69" s="57"/>
      <c r="LS69" s="58"/>
      <c r="LT69" s="106"/>
      <c r="LU69" s="57"/>
      <c r="LV69" s="58"/>
      <c r="LW69" s="106"/>
      <c r="LX69" s="57"/>
      <c r="LY69" s="58"/>
      <c r="LZ69" s="106"/>
      <c r="MA69" s="57"/>
      <c r="MB69" s="58"/>
      <c r="MC69" s="106"/>
      <c r="MD69" s="57"/>
      <c r="ME69" s="58"/>
      <c r="MF69" s="106"/>
      <c r="MG69" s="57"/>
      <c r="MH69" s="58"/>
      <c r="MI69" s="106"/>
      <c r="MJ69" s="57"/>
      <c r="MK69" s="58"/>
      <c r="ML69" s="106"/>
      <c r="MM69" s="57"/>
      <c r="MN69" s="58"/>
      <c r="MO69" s="106"/>
      <c r="MP69" s="57"/>
      <c r="MQ69" s="58"/>
      <c r="MR69" s="106"/>
      <c r="MS69" s="57"/>
      <c r="MT69" s="58"/>
      <c r="MU69" s="106"/>
      <c r="MV69" s="57"/>
      <c r="MW69" s="58"/>
      <c r="MX69" s="106"/>
      <c r="MY69" s="57"/>
      <c r="MZ69" s="58"/>
      <c r="NA69" s="106"/>
      <c r="NB69" s="57"/>
      <c r="NC69" s="58"/>
      <c r="ND69" s="106"/>
      <c r="NE69" s="57"/>
      <c r="NF69" s="58"/>
      <c r="NG69" s="106"/>
      <c r="NH69" s="57"/>
      <c r="NI69" s="58"/>
      <c r="NJ69" s="106"/>
      <c r="NK69" s="57"/>
      <c r="NL69" s="58"/>
      <c r="NM69" s="106"/>
      <c r="NN69" s="57"/>
      <c r="NO69" s="58"/>
      <c r="NP69" s="106"/>
      <c r="NQ69" s="57"/>
      <c r="NR69" s="58"/>
      <c r="NS69" s="106"/>
      <c r="NT69" s="57"/>
      <c r="NU69" s="58"/>
      <c r="NV69" s="106"/>
      <c r="NW69" s="57"/>
      <c r="NX69" s="58"/>
      <c r="NY69" s="106"/>
      <c r="NZ69" s="57"/>
      <c r="OA69" s="58"/>
      <c r="OB69" s="106"/>
      <c r="OC69" s="57"/>
      <c r="OD69" s="58"/>
      <c r="OE69" s="106"/>
      <c r="OF69" s="57"/>
      <c r="OG69" s="58"/>
      <c r="OH69" s="106"/>
      <c r="OI69" s="57"/>
      <c r="OJ69" s="58"/>
      <c r="OK69" s="106"/>
      <c r="OL69" s="57"/>
      <c r="OM69" s="58"/>
      <c r="ON69" s="106"/>
      <c r="OO69" s="57"/>
      <c r="OP69" s="58"/>
      <c r="OQ69" s="106"/>
      <c r="OR69" s="57"/>
      <c r="OS69" s="58"/>
      <c r="OT69" s="106"/>
      <c r="OU69" s="57"/>
      <c r="OV69" s="58"/>
      <c r="OW69" s="106"/>
      <c r="OX69" s="57"/>
      <c r="OY69" s="58"/>
      <c r="OZ69" s="106"/>
      <c r="PA69" s="57"/>
      <c r="PB69" s="58"/>
      <c r="PC69" s="106"/>
      <c r="PD69" s="57"/>
      <c r="PE69" s="58"/>
      <c r="PF69" s="106"/>
      <c r="PG69" s="57"/>
      <c r="PH69" s="58"/>
      <c r="PI69" s="106"/>
      <c r="PJ69" s="57"/>
      <c r="PK69" s="58"/>
      <c r="PL69" s="106"/>
      <c r="PM69" s="57"/>
      <c r="PN69" s="58"/>
      <c r="PO69" s="106"/>
      <c r="PP69" s="57"/>
      <c r="PQ69" s="58"/>
      <c r="PR69" s="106"/>
      <c r="PS69" s="57"/>
      <c r="PT69" s="58"/>
      <c r="PU69" s="106"/>
      <c r="PV69" s="57"/>
      <c r="PW69" s="58"/>
      <c r="PX69" s="106"/>
      <c r="PY69" s="57"/>
      <c r="PZ69" s="58"/>
      <c r="QA69" s="106"/>
      <c r="QB69" s="57"/>
      <c r="QC69" s="58"/>
      <c r="QD69" s="106"/>
      <c r="QE69" s="57"/>
      <c r="QF69" s="58"/>
      <c r="QG69" s="106"/>
      <c r="QH69" s="57"/>
      <c r="QI69" s="58"/>
      <c r="QJ69" s="106"/>
      <c r="QK69" s="57"/>
      <c r="QL69" s="58"/>
      <c r="QM69" s="106"/>
      <c r="QN69" s="57"/>
      <c r="QO69" s="58"/>
      <c r="QP69" s="106"/>
      <c r="QQ69" s="57"/>
      <c r="QR69" s="58"/>
      <c r="QS69" s="106"/>
      <c r="QT69" s="57"/>
      <c r="QU69" s="58"/>
      <c r="QV69" s="106"/>
      <c r="QW69" s="57"/>
      <c r="QX69" s="58"/>
      <c r="QY69" s="106"/>
      <c r="QZ69" s="57"/>
      <c r="RA69" s="58"/>
      <c r="RB69" s="106"/>
      <c r="RC69" s="57"/>
      <c r="RD69" s="58"/>
      <c r="RE69" s="106"/>
      <c r="RF69" s="57"/>
      <c r="RG69" s="58"/>
      <c r="RH69" s="106"/>
      <c r="RI69" s="57"/>
      <c r="RJ69" s="58"/>
      <c r="RK69" s="106"/>
      <c r="RL69" s="57"/>
      <c r="RM69" s="58"/>
      <c r="RN69" s="106"/>
      <c r="RO69" s="57"/>
      <c r="RP69" s="58"/>
      <c r="RQ69" s="106"/>
      <c r="RR69" s="57"/>
      <c r="RS69" s="58"/>
      <c r="RT69" s="106"/>
      <c r="RU69" s="57"/>
      <c r="RV69" s="58"/>
      <c r="RW69" s="106"/>
      <c r="RX69" s="57"/>
      <c r="RY69" s="58"/>
      <c r="RZ69" s="106"/>
      <c r="SA69" s="57"/>
      <c r="SB69" s="58"/>
      <c r="SC69" s="106"/>
      <c r="SD69" s="57"/>
      <c r="SE69" s="58"/>
      <c r="SF69" s="106"/>
      <c r="SG69" s="57"/>
      <c r="SH69" s="58"/>
      <c r="SI69" s="106"/>
      <c r="SJ69" s="57"/>
      <c r="SK69" s="58"/>
      <c r="SL69" s="106"/>
      <c r="SM69" s="57"/>
      <c r="SN69" s="58"/>
      <c r="SO69" s="106"/>
      <c r="SP69" s="57"/>
      <c r="SQ69" s="58"/>
      <c r="SR69" s="106"/>
      <c r="SS69" s="57"/>
      <c r="ST69" s="58"/>
      <c r="SU69" s="106"/>
      <c r="SV69" s="57"/>
      <c r="SW69" s="58"/>
      <c r="SX69" s="106"/>
      <c r="SY69" s="57"/>
      <c r="SZ69" s="58"/>
      <c r="TA69" s="106"/>
      <c r="TB69" s="57"/>
      <c r="TC69" s="58"/>
      <c r="TD69" s="106"/>
      <c r="TE69" s="57"/>
      <c r="TF69" s="58"/>
      <c r="TG69" s="106"/>
      <c r="TH69" s="57"/>
      <c r="TI69" s="58"/>
      <c r="TJ69" s="106"/>
      <c r="TK69" s="57"/>
      <c r="TL69" s="58"/>
      <c r="TM69" s="106"/>
      <c r="TN69" s="57"/>
      <c r="TO69" s="58"/>
      <c r="TP69" s="106"/>
      <c r="TQ69" s="57"/>
      <c r="TR69" s="58"/>
      <c r="TS69" s="106"/>
      <c r="TT69" s="57"/>
      <c r="TU69" s="58"/>
      <c r="TV69" s="106"/>
      <c r="TW69" s="57"/>
      <c r="TX69" s="58"/>
      <c r="TY69" s="106"/>
      <c r="TZ69" s="57"/>
      <c r="UA69" s="58"/>
      <c r="UB69" s="106"/>
      <c r="UC69" s="57"/>
      <c r="UD69" s="58"/>
      <c r="UE69" s="106"/>
      <c r="UF69" s="57"/>
      <c r="UG69" s="58"/>
      <c r="UH69" s="106"/>
      <c r="UI69" s="57"/>
      <c r="UJ69" s="58"/>
      <c r="UK69" s="106"/>
      <c r="UL69" s="57"/>
      <c r="UM69" s="58"/>
      <c r="UN69" s="106"/>
      <c r="UO69" s="57"/>
      <c r="UP69" s="58"/>
      <c r="UQ69" s="106"/>
      <c r="UR69" s="57"/>
      <c r="US69" s="58"/>
      <c r="UT69" s="106"/>
      <c r="UU69" s="57"/>
      <c r="UV69" s="58"/>
      <c r="UW69" s="106"/>
      <c r="UX69" s="57"/>
      <c r="UY69" s="58"/>
      <c r="UZ69" s="106"/>
      <c r="VA69" s="57"/>
      <c r="VB69" s="58"/>
      <c r="VC69" s="106"/>
      <c r="VD69" s="57"/>
      <c r="VE69" s="58"/>
      <c r="VF69" s="106"/>
      <c r="VG69" s="57"/>
      <c r="VH69" s="58"/>
      <c r="VI69" s="106"/>
      <c r="VJ69" s="57"/>
      <c r="VK69" s="58"/>
      <c r="VL69" s="106"/>
      <c r="VM69" s="57"/>
      <c r="VN69" s="58"/>
      <c r="VO69" s="106"/>
      <c r="VP69" s="57"/>
      <c r="VQ69" s="58"/>
      <c r="VR69" s="106"/>
      <c r="VS69" s="57"/>
      <c r="VT69" s="58"/>
      <c r="VU69" s="106"/>
      <c r="VV69" s="57"/>
      <c r="VW69" s="58"/>
      <c r="VX69" s="106"/>
      <c r="VY69" s="57"/>
      <c r="VZ69" s="58"/>
      <c r="WA69" s="106"/>
      <c r="WB69" s="57"/>
      <c r="WC69" s="58"/>
      <c r="WD69" s="106"/>
      <c r="WE69" s="57"/>
      <c r="WF69" s="58"/>
      <c r="WG69" s="106"/>
      <c r="WH69" s="57"/>
      <c r="WI69" s="58"/>
      <c r="WJ69" s="106"/>
      <c r="WK69" s="57"/>
      <c r="WL69" s="58"/>
      <c r="WM69" s="106"/>
      <c r="WN69" s="57"/>
      <c r="WO69" s="58"/>
      <c r="WP69" s="106"/>
      <c r="WQ69" s="57"/>
      <c r="WR69" s="58"/>
      <c r="WS69" s="106"/>
      <c r="WT69" s="57"/>
      <c r="WU69" s="58"/>
      <c r="WV69" s="106"/>
      <c r="WW69" s="57"/>
      <c r="WX69" s="58"/>
      <c r="WY69" s="106"/>
      <c r="WZ69" s="57"/>
      <c r="XA69" s="58"/>
      <c r="XB69" s="106"/>
      <c r="XC69" s="57"/>
      <c r="XD69" s="58"/>
      <c r="XE69" s="106"/>
      <c r="XF69" s="57"/>
      <c r="XG69" s="58"/>
      <c r="XH69" s="106"/>
      <c r="XI69" s="57"/>
      <c r="XJ69" s="58"/>
      <c r="XK69" s="106"/>
      <c r="XL69" s="57"/>
      <c r="XM69" s="58"/>
      <c r="XN69" s="106"/>
      <c r="XO69" s="57"/>
      <c r="XP69" s="58"/>
      <c r="XQ69" s="106"/>
      <c r="XR69" s="57"/>
      <c r="XS69" s="58"/>
      <c r="XT69" s="106"/>
      <c r="XU69" s="57"/>
      <c r="XV69" s="58"/>
      <c r="XW69" s="106"/>
      <c r="XX69" s="57"/>
      <c r="XY69" s="58"/>
      <c r="XZ69" s="106"/>
      <c r="YA69" s="57"/>
      <c r="YB69" s="58"/>
      <c r="YC69" s="106"/>
      <c r="YD69" s="57"/>
      <c r="YE69" s="58"/>
      <c r="YF69" s="106"/>
      <c r="YG69" s="57"/>
      <c r="YH69" s="58"/>
      <c r="YI69" s="106"/>
      <c r="YJ69" s="57"/>
      <c r="YK69" s="58"/>
      <c r="YL69" s="106"/>
      <c r="YM69" s="57"/>
      <c r="YN69" s="58"/>
      <c r="YO69" s="106"/>
      <c r="YP69" s="57"/>
      <c r="YQ69" s="58"/>
      <c r="YR69" s="106"/>
      <c r="YS69" s="57"/>
      <c r="YT69" s="58"/>
      <c r="YU69" s="106"/>
      <c r="YV69" s="57"/>
      <c r="YW69" s="58"/>
      <c r="YX69" s="106"/>
      <c r="YY69" s="57"/>
      <c r="YZ69" s="58"/>
      <c r="ZA69" s="106"/>
      <c r="ZB69" s="57"/>
      <c r="ZC69" s="58"/>
      <c r="ZD69" s="106"/>
      <c r="ZE69" s="57"/>
      <c r="ZF69" s="58"/>
      <c r="ZG69" s="106"/>
      <c r="ZH69" s="57"/>
      <c r="ZI69" s="58"/>
      <c r="ZJ69" s="106"/>
      <c r="ZK69" s="57"/>
      <c r="ZL69" s="58"/>
      <c r="ZM69" s="106"/>
      <c r="ZN69" s="57"/>
      <c r="ZO69" s="58"/>
      <c r="ZP69" s="106"/>
      <c r="ZQ69" s="57"/>
      <c r="ZR69" s="58"/>
      <c r="ZS69" s="106"/>
      <c r="ZT69" s="57"/>
      <c r="ZU69" s="58"/>
      <c r="ZV69" s="106"/>
      <c r="ZW69" s="57"/>
      <c r="ZX69" s="58"/>
      <c r="ZY69" s="106"/>
      <c r="ZZ69" s="57"/>
      <c r="AAA69" s="58"/>
      <c r="AAB69" s="106"/>
      <c r="AAC69" s="57"/>
      <c r="AAD69" s="58"/>
      <c r="AAE69" s="106"/>
      <c r="AAF69" s="57"/>
      <c r="AAG69" s="58"/>
      <c r="AAH69" s="106"/>
      <c r="AAI69" s="57"/>
      <c r="AAJ69" s="58"/>
      <c r="AAK69" s="106"/>
      <c r="AAL69" s="57"/>
      <c r="AAM69" s="58"/>
      <c r="AAN69" s="106"/>
      <c r="AAO69" s="57"/>
      <c r="AAP69" s="58"/>
      <c r="AAQ69" s="106"/>
      <c r="AAR69" s="57"/>
      <c r="AAS69" s="58"/>
      <c r="AAT69" s="106"/>
      <c r="AAU69" s="57"/>
      <c r="AAV69" s="58"/>
      <c r="AAW69" s="106"/>
      <c r="AAX69" s="57"/>
      <c r="AAY69" s="58"/>
      <c r="AAZ69" s="106"/>
      <c r="ABA69" s="57"/>
      <c r="ABB69" s="58"/>
      <c r="ABC69" s="106"/>
      <c r="ABD69" s="57"/>
      <c r="ABE69" s="58"/>
      <c r="ABF69" s="106"/>
      <c r="ABG69" s="57"/>
      <c r="ABH69" s="58"/>
      <c r="ABI69" s="106"/>
      <c r="ABJ69" s="57"/>
      <c r="ABK69" s="58"/>
      <c r="ABL69" s="106"/>
      <c r="ABM69" s="57"/>
      <c r="ABN69" s="58"/>
      <c r="ABO69" s="106"/>
      <c r="ABP69" s="57"/>
      <c r="ABQ69" s="58"/>
      <c r="ABR69" s="106"/>
      <c r="ABS69" s="57"/>
      <c r="ABT69" s="58"/>
      <c r="ABU69" s="106"/>
      <c r="ABV69" s="57"/>
      <c r="ABW69" s="58"/>
      <c r="ABX69" s="106"/>
      <c r="ABY69" s="57"/>
      <c r="ABZ69" s="58"/>
      <c r="ACA69" s="106"/>
      <c r="ACB69" s="57"/>
      <c r="ACC69" s="58"/>
      <c r="ACD69" s="106"/>
      <c r="ACE69" s="57"/>
      <c r="ACF69" s="58"/>
      <c r="ACG69" s="106"/>
      <c r="ACH69" s="57"/>
      <c r="ACI69" s="58"/>
      <c r="ACJ69" s="106"/>
      <c r="ACK69" s="57"/>
      <c r="ACL69" s="58"/>
      <c r="ACM69" s="106"/>
      <c r="ACN69" s="57"/>
      <c r="ACO69" s="58"/>
      <c r="ACP69" s="106"/>
      <c r="ACQ69" s="57"/>
      <c r="ACR69" s="58"/>
      <c r="ACS69" s="106"/>
      <c r="ACT69" s="57"/>
      <c r="ACU69" s="58"/>
      <c r="ACV69" s="106"/>
      <c r="ACW69" s="57"/>
      <c r="ACX69" s="58"/>
      <c r="ACY69" s="106"/>
      <c r="ACZ69" s="57"/>
      <c r="ADA69" s="58"/>
      <c r="ADB69" s="106"/>
      <c r="ADC69" s="57"/>
      <c r="ADD69" s="58"/>
      <c r="ADE69" s="106"/>
      <c r="ADF69" s="57"/>
      <c r="ADG69" s="58"/>
      <c r="ADH69" s="106"/>
      <c r="ADI69" s="57"/>
      <c r="ADJ69" s="58"/>
      <c r="ADK69" s="106"/>
      <c r="ADL69" s="57"/>
      <c r="ADM69" s="58"/>
      <c r="ADN69" s="106"/>
      <c r="ADO69" s="57"/>
      <c r="ADP69" s="58"/>
      <c r="ADQ69" s="106"/>
      <c r="ADR69" s="57"/>
      <c r="ADS69" s="58"/>
      <c r="ADT69" s="106"/>
      <c r="ADU69" s="57"/>
      <c r="ADV69" s="58"/>
      <c r="ADW69" s="106"/>
      <c r="ADX69" s="57"/>
      <c r="ADY69" s="58"/>
      <c r="ADZ69" s="106"/>
      <c r="AEA69" s="57"/>
      <c r="AEB69" s="58"/>
      <c r="AEC69" s="106"/>
      <c r="AED69" s="57"/>
      <c r="AEE69" s="58"/>
      <c r="AEF69" s="106"/>
      <c r="AEG69" s="57"/>
      <c r="AEH69" s="58"/>
      <c r="AEI69" s="106"/>
      <c r="AEJ69" s="57"/>
      <c r="AEK69" s="58"/>
      <c r="AEL69" s="106"/>
      <c r="AEM69" s="57"/>
      <c r="AEN69" s="58"/>
      <c r="AEO69" s="106"/>
      <c r="AEP69" s="57"/>
      <c r="AEQ69" s="58"/>
      <c r="AER69" s="106"/>
      <c r="AES69" s="57"/>
      <c r="AET69" s="58"/>
      <c r="AEU69" s="106"/>
      <c r="AEV69" s="57"/>
      <c r="AEW69" s="58"/>
      <c r="AEX69" s="106"/>
      <c r="AEY69" s="57"/>
      <c r="AEZ69" s="58"/>
      <c r="AFA69" s="106"/>
      <c r="AFB69" s="57"/>
      <c r="AFC69" s="58"/>
      <c r="AFD69" s="106"/>
      <c r="AFE69" s="57"/>
      <c r="AFF69" s="58"/>
      <c r="AFG69" s="106"/>
      <c r="AFH69" s="57"/>
      <c r="AFI69" s="58"/>
      <c r="AFJ69" s="106"/>
      <c r="AFK69" s="57"/>
      <c r="AFL69" s="58"/>
      <c r="AFM69" s="106"/>
      <c r="AFN69" s="57"/>
      <c r="AFO69" s="58"/>
      <c r="AFP69" s="106"/>
      <c r="AFQ69" s="57"/>
      <c r="AFR69" s="58"/>
      <c r="AFS69" s="106"/>
      <c r="AFT69" s="57"/>
      <c r="AFU69" s="58"/>
      <c r="AFV69" s="106"/>
      <c r="AFW69" s="57"/>
      <c r="AFX69" s="58"/>
      <c r="AFY69" s="106"/>
      <c r="AFZ69" s="57"/>
      <c r="AGA69" s="58"/>
      <c r="AGB69" s="106"/>
      <c r="AGC69" s="57"/>
      <c r="AGD69" s="58"/>
      <c r="AGE69" s="106"/>
      <c r="AGF69" s="57"/>
      <c r="AGG69" s="58"/>
      <c r="AGH69" s="106"/>
      <c r="AGI69" s="57"/>
      <c r="AGJ69" s="58"/>
      <c r="AGK69" s="106"/>
      <c r="AGL69" s="57"/>
      <c r="AGM69" s="58"/>
      <c r="AGN69" s="106"/>
      <c r="AGO69" s="57"/>
      <c r="AGP69" s="58"/>
      <c r="AGQ69" s="106"/>
      <c r="AGR69" s="57"/>
      <c r="AGS69" s="58"/>
      <c r="AGT69" s="106"/>
      <c r="AGU69" s="57"/>
      <c r="AGV69" s="58"/>
      <c r="AGW69" s="106"/>
      <c r="AGX69" s="57"/>
      <c r="AGY69" s="58"/>
      <c r="AGZ69" s="106"/>
      <c r="AHA69" s="57"/>
      <c r="AHB69" s="58"/>
      <c r="AHC69" s="106"/>
      <c r="AHD69" s="57"/>
      <c r="AHE69" s="58"/>
      <c r="AHF69" s="106"/>
      <c r="AHG69" s="57"/>
      <c r="AHH69" s="58"/>
      <c r="AHI69" s="106"/>
      <c r="AHJ69" s="57"/>
      <c r="AHK69" s="58"/>
      <c r="AHL69" s="106"/>
      <c r="AHM69" s="57"/>
      <c r="AHN69" s="58"/>
      <c r="AHO69" s="106"/>
      <c r="AHP69" s="57"/>
      <c r="AHQ69" s="58"/>
      <c r="AHR69" s="106"/>
      <c r="AHS69" s="57"/>
      <c r="AHT69" s="58"/>
      <c r="AHU69" s="106"/>
      <c r="AHV69" s="57"/>
    </row>
    <row r="70" spans="2:906" s="15" customFormat="1" ht="21.75" customHeight="1" x14ac:dyDescent="0.2">
      <c r="B70" s="16"/>
      <c r="C70" s="44" t="s">
        <v>36</v>
      </c>
      <c r="D70" s="141"/>
      <c r="E70" s="118"/>
      <c r="F70" s="69"/>
      <c r="G70" s="186">
        <f>MAX(G56,0)</f>
        <v>0</v>
      </c>
      <c r="H70" s="106"/>
      <c r="I70" s="16"/>
      <c r="J70" s="186">
        <f>MAX(J56,0)</f>
        <v>0</v>
      </c>
      <c r="K70" s="106"/>
      <c r="L70" s="16"/>
      <c r="M70" s="186">
        <f>MAX(M56,0)</f>
        <v>0</v>
      </c>
      <c r="N70" s="106"/>
      <c r="O70" s="16"/>
      <c r="P70" s="186">
        <f>MAX(P56,0)</f>
        <v>0</v>
      </c>
      <c r="Q70" s="106"/>
      <c r="R70" s="16"/>
      <c r="S70" s="186">
        <f>MAX(S56,0)</f>
        <v>0</v>
      </c>
      <c r="T70" s="106"/>
      <c r="U70" s="16"/>
      <c r="V70" s="186">
        <f>MAX(V56,0)</f>
        <v>0</v>
      </c>
      <c r="W70" s="106"/>
      <c r="X70" s="16"/>
      <c r="Y70" s="186">
        <f>MAX(Y56,0)</f>
        <v>0</v>
      </c>
      <c r="Z70" s="106"/>
      <c r="AA70" s="16"/>
      <c r="AB70" s="186">
        <f>MAX(AB56,0)</f>
        <v>0</v>
      </c>
      <c r="AC70" s="106"/>
      <c r="AD70" s="16"/>
      <c r="AE70" s="186">
        <f>MAX(AE56,0)</f>
        <v>0</v>
      </c>
      <c r="AF70" s="106"/>
      <c r="AG70" s="16"/>
      <c r="AH70" s="186">
        <f>MAX(AH56,0)</f>
        <v>0</v>
      </c>
      <c r="AI70" s="106"/>
      <c r="AJ70" s="16"/>
      <c r="AK70" s="186">
        <f>MAX(AK56,0)</f>
        <v>0</v>
      </c>
      <c r="AL70" s="106"/>
      <c r="AM70" s="16"/>
      <c r="AN70" s="186">
        <f>MAX(AN56,0)</f>
        <v>0</v>
      </c>
      <c r="AO70" s="106"/>
      <c r="AP70" s="16"/>
      <c r="AQ70" s="186">
        <f>MAX(AQ56,0)</f>
        <v>0</v>
      </c>
      <c r="AR70" s="106"/>
      <c r="AS70" s="16"/>
      <c r="AT70" s="186">
        <f>MAX(AT56,0)</f>
        <v>0</v>
      </c>
      <c r="AU70" s="106"/>
      <c r="AV70" s="16"/>
      <c r="AW70" s="186">
        <f>MAX(AW56,0)</f>
        <v>0</v>
      </c>
      <c r="AX70" s="106"/>
      <c r="AY70" s="16"/>
      <c r="AZ70" s="186">
        <f>MAX(AZ56,0)</f>
        <v>0</v>
      </c>
      <c r="BA70" s="106"/>
      <c r="BB70" s="16"/>
      <c r="BC70" s="186">
        <f>MAX(BC56,0)</f>
        <v>0</v>
      </c>
      <c r="BD70" s="106"/>
      <c r="BE70" s="16"/>
      <c r="BF70" s="186">
        <f>MAX(BF56,0)</f>
        <v>0</v>
      </c>
      <c r="BG70" s="106"/>
      <c r="BH70" s="16"/>
      <c r="BI70" s="186">
        <f>MAX(BI56,0)</f>
        <v>0</v>
      </c>
      <c r="BJ70" s="106"/>
      <c r="BK70" s="16"/>
      <c r="BL70" s="186">
        <f>MAX(BL56,0)</f>
        <v>0</v>
      </c>
      <c r="BM70" s="106"/>
      <c r="BN70" s="16"/>
      <c r="BO70" s="186">
        <f>MAX(BO56,0)</f>
        <v>0</v>
      </c>
      <c r="BP70" s="106"/>
      <c r="BQ70" s="16"/>
      <c r="BR70" s="186">
        <f>MAX(BR56,0)</f>
        <v>0</v>
      </c>
      <c r="BS70" s="106"/>
      <c r="BT70" s="16"/>
      <c r="BU70" s="186">
        <f>MAX(BU56,0)</f>
        <v>0</v>
      </c>
      <c r="BV70" s="106"/>
      <c r="BW70" s="16"/>
      <c r="BX70" s="186">
        <f>MAX(BX56,0)</f>
        <v>0</v>
      </c>
      <c r="BY70" s="106"/>
      <c r="BZ70" s="16"/>
      <c r="CA70" s="186">
        <f>MAX(CA56,0)</f>
        <v>0</v>
      </c>
      <c r="CB70" s="106"/>
      <c r="CC70" s="16"/>
      <c r="CD70" s="186">
        <f>MAX(CD56,0)</f>
        <v>0</v>
      </c>
      <c r="CE70" s="106"/>
      <c r="CF70" s="16"/>
      <c r="CG70" s="186">
        <f>MAX(CG56,0)</f>
        <v>0</v>
      </c>
      <c r="CH70" s="106"/>
      <c r="CI70" s="16"/>
      <c r="CJ70" s="186">
        <f>MAX(CJ56,0)</f>
        <v>0</v>
      </c>
      <c r="CK70" s="106"/>
      <c r="CL70" s="16"/>
      <c r="CM70" s="186">
        <f>MAX(CM56,0)</f>
        <v>0</v>
      </c>
      <c r="CN70" s="106"/>
      <c r="CO70" s="16"/>
      <c r="CP70" s="186">
        <f>MAX(CP56,0)</f>
        <v>0</v>
      </c>
      <c r="CQ70" s="106"/>
      <c r="CR70" s="16"/>
      <c r="CS70" s="186">
        <f>MAX(CS56,0)</f>
        <v>0</v>
      </c>
      <c r="CT70" s="106"/>
      <c r="CU70" s="16"/>
      <c r="CV70" s="186">
        <f>MAX(CV56,0)</f>
        <v>0</v>
      </c>
      <c r="CW70" s="106"/>
      <c r="CX70" s="16"/>
      <c r="CY70" s="186">
        <f>MAX(CY56,0)</f>
        <v>0</v>
      </c>
      <c r="CZ70" s="106"/>
      <c r="DA70" s="16"/>
      <c r="DB70" s="186">
        <f>MAX(DB56,0)</f>
        <v>0</v>
      </c>
      <c r="DC70" s="106"/>
      <c r="DD70" s="16"/>
      <c r="DE70" s="186">
        <f>MAX(DE56,0)</f>
        <v>0</v>
      </c>
      <c r="DF70" s="106"/>
      <c r="DG70" s="16"/>
      <c r="DH70" s="186">
        <f>MAX(DH56,0)</f>
        <v>0</v>
      </c>
      <c r="DI70" s="106"/>
      <c r="DJ70" s="16"/>
      <c r="DK70" s="186">
        <f>MAX(DK56,0)</f>
        <v>0</v>
      </c>
      <c r="DL70" s="106"/>
      <c r="DM70" s="16"/>
      <c r="DN70" s="186">
        <f>MAX(DN56,0)</f>
        <v>0</v>
      </c>
      <c r="DO70" s="106"/>
      <c r="DP70" s="16"/>
      <c r="DQ70" s="186">
        <f>MAX(DQ56,0)</f>
        <v>0</v>
      </c>
      <c r="DR70" s="106"/>
      <c r="DS70" s="16"/>
      <c r="DT70" s="186">
        <f>MAX(DT56,0)</f>
        <v>0</v>
      </c>
      <c r="DU70" s="106"/>
      <c r="DV70" s="16"/>
      <c r="DW70" s="186">
        <f>MAX(DW56,0)</f>
        <v>0</v>
      </c>
      <c r="DX70" s="106"/>
      <c r="DY70" s="16"/>
      <c r="DZ70" s="186">
        <f>MAX(DZ56,0)</f>
        <v>0</v>
      </c>
      <c r="EA70" s="106"/>
      <c r="EB70" s="16"/>
      <c r="EC70" s="186">
        <f>MAX(EC56,0)</f>
        <v>0</v>
      </c>
      <c r="ED70" s="106"/>
      <c r="EE70" s="16"/>
      <c r="EF70" s="186">
        <f>MAX(EF56,0)</f>
        <v>0</v>
      </c>
      <c r="EG70" s="106"/>
      <c r="EH70" s="16"/>
      <c r="EI70" s="186">
        <f>MAX(EI56,0)</f>
        <v>0</v>
      </c>
      <c r="EJ70" s="106"/>
      <c r="EK70" s="16"/>
      <c r="EL70" s="186">
        <f>MAX(EL56,0)</f>
        <v>0</v>
      </c>
      <c r="EM70" s="106"/>
      <c r="EN70" s="16"/>
      <c r="EO70" s="186">
        <f>MAX(EO56,0)</f>
        <v>0</v>
      </c>
      <c r="EP70" s="106"/>
      <c r="EQ70" s="16"/>
      <c r="ER70" s="186">
        <f>MAX(ER56,0)</f>
        <v>0</v>
      </c>
      <c r="ES70" s="106"/>
      <c r="ET70" s="16"/>
      <c r="EU70" s="186">
        <f>MAX(EU56,0)</f>
        <v>0</v>
      </c>
      <c r="EV70" s="106"/>
      <c r="EW70" s="16"/>
      <c r="EX70" s="186">
        <f>MAX(EX56,0)</f>
        <v>0</v>
      </c>
      <c r="EY70" s="106"/>
      <c r="EZ70" s="16"/>
      <c r="FA70" s="186">
        <f>MAX(FA56,0)</f>
        <v>0</v>
      </c>
      <c r="FB70" s="106"/>
      <c r="FC70" s="16"/>
      <c r="FD70" s="186">
        <f>MAX(FD56,0)</f>
        <v>0</v>
      </c>
      <c r="FE70" s="106"/>
      <c r="FF70" s="16"/>
      <c r="FG70" s="186">
        <f>MAX(FG56,0)</f>
        <v>0</v>
      </c>
      <c r="FH70" s="106"/>
      <c r="FI70" s="16"/>
      <c r="FJ70" s="186">
        <f>MAX(FJ56,0)</f>
        <v>0</v>
      </c>
      <c r="FK70" s="106"/>
      <c r="FL70" s="16"/>
      <c r="FM70" s="186">
        <f>MAX(FM56,0)</f>
        <v>0</v>
      </c>
      <c r="FN70" s="106"/>
      <c r="FO70" s="16"/>
      <c r="FP70" s="186">
        <f>MAX(FP56,0)</f>
        <v>0</v>
      </c>
      <c r="FQ70" s="106"/>
      <c r="FR70" s="16"/>
      <c r="FS70" s="186">
        <f>MAX(FS56,0)</f>
        <v>0</v>
      </c>
      <c r="FT70" s="106"/>
      <c r="FU70" s="16"/>
      <c r="FV70" s="186">
        <f>MAX(FV56,0)</f>
        <v>0</v>
      </c>
      <c r="FW70" s="106"/>
      <c r="FX70" s="16"/>
      <c r="FY70" s="186">
        <f>MAX(FY56,0)</f>
        <v>0</v>
      </c>
      <c r="FZ70" s="106"/>
      <c r="GA70" s="16"/>
      <c r="GB70" s="186">
        <f>MAX(GB56,0)</f>
        <v>0</v>
      </c>
      <c r="GC70" s="106"/>
      <c r="GD70" s="16"/>
      <c r="GE70" s="186">
        <f>MAX(GE56,0)</f>
        <v>0</v>
      </c>
      <c r="GF70" s="106"/>
      <c r="GG70" s="16"/>
      <c r="GH70" s="186">
        <f>MAX(GH56,0)</f>
        <v>0</v>
      </c>
      <c r="GI70" s="106"/>
      <c r="GJ70" s="16"/>
      <c r="GK70" s="186">
        <f>MAX(GK56,0)</f>
        <v>0</v>
      </c>
      <c r="GL70" s="106"/>
      <c r="GM70" s="16"/>
      <c r="GN70" s="186">
        <f>MAX(GN56,0)</f>
        <v>0</v>
      </c>
      <c r="GO70" s="106"/>
      <c r="GP70" s="16"/>
      <c r="GQ70" s="186">
        <f>MAX(GQ56,0)</f>
        <v>0</v>
      </c>
      <c r="GR70" s="106"/>
      <c r="GS70" s="16"/>
      <c r="GT70" s="186">
        <f>MAX(GT56,0)</f>
        <v>0</v>
      </c>
      <c r="GU70" s="106"/>
      <c r="GV70" s="16"/>
      <c r="GW70" s="186">
        <f>MAX(GW56,0)</f>
        <v>0</v>
      </c>
      <c r="GX70" s="106"/>
      <c r="GY70" s="16"/>
      <c r="GZ70" s="186">
        <f>MAX(GZ56,0)</f>
        <v>0</v>
      </c>
      <c r="HA70" s="106"/>
      <c r="HB70" s="16"/>
      <c r="HC70" s="186">
        <f>MAX(HC56,0)</f>
        <v>0</v>
      </c>
      <c r="HD70" s="106"/>
      <c r="HE70" s="16"/>
      <c r="HF70" s="186">
        <f>MAX(HF56,0)</f>
        <v>0</v>
      </c>
      <c r="HG70" s="106"/>
      <c r="HH70" s="16"/>
      <c r="HI70" s="186">
        <f>MAX(HI56,0)</f>
        <v>0</v>
      </c>
      <c r="HJ70" s="106"/>
      <c r="HK70" s="16"/>
      <c r="HL70" s="186">
        <f>MAX(HL56,0)</f>
        <v>0</v>
      </c>
      <c r="HM70" s="106"/>
      <c r="HN70" s="16"/>
      <c r="HO70" s="186">
        <f>MAX(HO56,0)</f>
        <v>0</v>
      </c>
      <c r="HP70" s="106"/>
      <c r="HQ70" s="16"/>
      <c r="HR70" s="186">
        <f>MAX(HR56,0)</f>
        <v>0</v>
      </c>
      <c r="HS70" s="106"/>
      <c r="HT70" s="16"/>
      <c r="HU70" s="186">
        <f>MAX(HU56,0)</f>
        <v>0</v>
      </c>
      <c r="HV70" s="106"/>
      <c r="HW70" s="16"/>
      <c r="HX70" s="186">
        <f>MAX(HX56,0)</f>
        <v>0</v>
      </c>
      <c r="HY70" s="106"/>
      <c r="HZ70" s="16"/>
      <c r="IA70" s="186">
        <f>MAX(IA56,0)</f>
        <v>0</v>
      </c>
      <c r="IB70" s="106"/>
      <c r="IC70" s="16"/>
      <c r="ID70" s="186">
        <f>MAX(ID56,0)</f>
        <v>0</v>
      </c>
      <c r="IE70" s="106"/>
      <c r="IF70" s="16"/>
      <c r="IG70" s="186">
        <f>MAX(IG56,0)</f>
        <v>0</v>
      </c>
      <c r="IH70" s="106"/>
      <c r="II70" s="16"/>
      <c r="IJ70" s="186">
        <f>MAX(IJ56,0)</f>
        <v>0</v>
      </c>
      <c r="IK70" s="106"/>
      <c r="IL70" s="16"/>
      <c r="IM70" s="186">
        <f>MAX(IM56,0)</f>
        <v>0</v>
      </c>
      <c r="IN70" s="106"/>
      <c r="IO70" s="16"/>
      <c r="IP70" s="186">
        <f>MAX(IP56,0)</f>
        <v>0</v>
      </c>
      <c r="IQ70" s="106"/>
      <c r="IR70" s="16"/>
      <c r="IS70" s="186">
        <f>MAX(IS56,0)</f>
        <v>0</v>
      </c>
      <c r="IT70" s="106"/>
      <c r="IU70" s="16"/>
      <c r="IV70" s="186">
        <f>MAX(IV56,0)</f>
        <v>0</v>
      </c>
      <c r="IW70" s="106"/>
      <c r="IX70" s="16"/>
      <c r="IY70" s="186">
        <f>MAX(IY56,0)</f>
        <v>0</v>
      </c>
      <c r="IZ70" s="106"/>
      <c r="JA70" s="16"/>
      <c r="JB70" s="186">
        <f>MAX(JB56,0)</f>
        <v>0</v>
      </c>
      <c r="JC70" s="106"/>
      <c r="JD70" s="16"/>
      <c r="JE70" s="186">
        <f>MAX(JE56,0)</f>
        <v>0</v>
      </c>
      <c r="JF70" s="106"/>
      <c r="JG70" s="16"/>
      <c r="JH70" s="186">
        <f>MAX(JH56,0)</f>
        <v>0</v>
      </c>
      <c r="JI70" s="106"/>
      <c r="JJ70" s="16"/>
      <c r="JK70" s="186">
        <f>MAX(JK56,0)</f>
        <v>0</v>
      </c>
      <c r="JL70" s="106"/>
      <c r="JM70" s="16"/>
      <c r="JN70" s="186">
        <f>MAX(JN56,0)</f>
        <v>0</v>
      </c>
      <c r="JO70" s="106"/>
      <c r="JP70" s="16"/>
      <c r="JQ70" s="186">
        <f>MAX(JQ56,0)</f>
        <v>0</v>
      </c>
      <c r="JR70" s="106"/>
      <c r="JS70" s="16"/>
      <c r="JT70" s="186">
        <f>MAX(JT56,0)</f>
        <v>0</v>
      </c>
      <c r="JU70" s="106"/>
      <c r="JV70" s="16"/>
      <c r="JW70" s="186">
        <f>MAX(JW56,0)</f>
        <v>0</v>
      </c>
      <c r="JX70" s="106"/>
      <c r="JY70" s="16"/>
      <c r="JZ70" s="186">
        <f>MAX(JZ56,0)</f>
        <v>0</v>
      </c>
      <c r="KA70" s="106"/>
      <c r="KB70" s="16"/>
      <c r="KC70" s="186">
        <f>MAX(KC56,0)</f>
        <v>0</v>
      </c>
      <c r="KD70" s="106"/>
      <c r="KE70" s="16"/>
      <c r="KF70" s="186">
        <f>MAX(KF56,0)</f>
        <v>0</v>
      </c>
      <c r="KG70" s="106"/>
      <c r="KH70" s="16"/>
      <c r="KI70" s="186">
        <f>MAX(KI56,0)</f>
        <v>0</v>
      </c>
      <c r="KJ70" s="106"/>
      <c r="KK70" s="16"/>
      <c r="KL70" s="186">
        <f>MAX(KL56,0)</f>
        <v>0</v>
      </c>
      <c r="KM70" s="106"/>
      <c r="KN70" s="16"/>
      <c r="KO70" s="186">
        <f>MAX(KO56,0)</f>
        <v>0</v>
      </c>
      <c r="KP70" s="106"/>
      <c r="KQ70" s="16"/>
      <c r="KR70" s="186">
        <f>MAX(KR56,0)</f>
        <v>0</v>
      </c>
      <c r="KS70" s="106"/>
      <c r="KT70" s="16"/>
      <c r="KU70" s="186">
        <f>MAX(KU56,0)</f>
        <v>0</v>
      </c>
      <c r="KV70" s="106"/>
      <c r="KW70" s="16"/>
      <c r="KX70" s="186">
        <f>MAX(KX56,0)</f>
        <v>0</v>
      </c>
      <c r="KY70" s="106"/>
      <c r="KZ70" s="16"/>
      <c r="LA70" s="186">
        <f>MAX(LA56,0)</f>
        <v>0</v>
      </c>
      <c r="LB70" s="106"/>
      <c r="LC70" s="16"/>
      <c r="LD70" s="186">
        <f>MAX(LD56,0)</f>
        <v>0</v>
      </c>
      <c r="LE70" s="106"/>
      <c r="LF70" s="16"/>
      <c r="LG70" s="186">
        <f>MAX(LG56,0)</f>
        <v>0</v>
      </c>
      <c r="LH70" s="106"/>
      <c r="LI70" s="16"/>
      <c r="LJ70" s="186">
        <f>MAX(LJ56,0)</f>
        <v>0</v>
      </c>
      <c r="LK70" s="106"/>
      <c r="LL70" s="16"/>
      <c r="LM70" s="186">
        <f>MAX(LM56,0)</f>
        <v>0</v>
      </c>
      <c r="LN70" s="106"/>
      <c r="LO70" s="16"/>
      <c r="LP70" s="186">
        <f>MAX(LP56,0)</f>
        <v>0</v>
      </c>
      <c r="LQ70" s="106"/>
      <c r="LR70" s="16"/>
      <c r="LS70" s="186">
        <f>MAX(LS56,0)</f>
        <v>0</v>
      </c>
      <c r="LT70" s="106"/>
      <c r="LU70" s="16"/>
      <c r="LV70" s="186">
        <f>MAX(LV56,0)</f>
        <v>0</v>
      </c>
      <c r="LW70" s="106"/>
      <c r="LX70" s="16"/>
      <c r="LY70" s="186">
        <f>MAX(LY56,0)</f>
        <v>0</v>
      </c>
      <c r="LZ70" s="106"/>
      <c r="MA70" s="16"/>
      <c r="MB70" s="186">
        <f>MAX(MB56,0)</f>
        <v>0</v>
      </c>
      <c r="MC70" s="106"/>
      <c r="MD70" s="16"/>
      <c r="ME70" s="186">
        <f>MAX(ME56,0)</f>
        <v>0</v>
      </c>
      <c r="MF70" s="106"/>
      <c r="MG70" s="16"/>
      <c r="MH70" s="186">
        <f>MAX(MH56,0)</f>
        <v>0</v>
      </c>
      <c r="MI70" s="106"/>
      <c r="MJ70" s="16"/>
      <c r="MK70" s="186">
        <f>MAX(MK56,0)</f>
        <v>0</v>
      </c>
      <c r="ML70" s="106"/>
      <c r="MM70" s="16"/>
      <c r="MN70" s="186">
        <f>MAX(MN56,0)</f>
        <v>0</v>
      </c>
      <c r="MO70" s="106"/>
      <c r="MP70" s="16"/>
      <c r="MQ70" s="186">
        <f>MAX(MQ56,0)</f>
        <v>0</v>
      </c>
      <c r="MR70" s="106"/>
      <c r="MS70" s="16"/>
      <c r="MT70" s="186">
        <f>MAX(MT56,0)</f>
        <v>0</v>
      </c>
      <c r="MU70" s="106"/>
      <c r="MV70" s="16"/>
      <c r="MW70" s="186">
        <f>MAX(MW56,0)</f>
        <v>0</v>
      </c>
      <c r="MX70" s="106"/>
      <c r="MY70" s="16"/>
      <c r="MZ70" s="186">
        <f>MAX(MZ56,0)</f>
        <v>0</v>
      </c>
      <c r="NA70" s="106"/>
      <c r="NB70" s="16"/>
      <c r="NC70" s="186">
        <f>MAX(NC56,0)</f>
        <v>0</v>
      </c>
      <c r="ND70" s="106"/>
      <c r="NE70" s="16"/>
      <c r="NF70" s="186">
        <f>MAX(NF56,0)</f>
        <v>0</v>
      </c>
      <c r="NG70" s="106"/>
      <c r="NH70" s="16"/>
      <c r="NI70" s="186">
        <f>MAX(NI56,0)</f>
        <v>0</v>
      </c>
      <c r="NJ70" s="106"/>
      <c r="NK70" s="16"/>
      <c r="NL70" s="186">
        <f>MAX(NL56,0)</f>
        <v>0</v>
      </c>
      <c r="NM70" s="106"/>
      <c r="NN70" s="16"/>
      <c r="NO70" s="186">
        <f>MAX(NO56,0)</f>
        <v>0</v>
      </c>
      <c r="NP70" s="106"/>
      <c r="NQ70" s="16"/>
      <c r="NR70" s="186">
        <f>MAX(NR56,0)</f>
        <v>0</v>
      </c>
      <c r="NS70" s="106"/>
      <c r="NT70" s="16"/>
      <c r="NU70" s="186">
        <f>MAX(NU56,0)</f>
        <v>0</v>
      </c>
      <c r="NV70" s="106"/>
      <c r="NW70" s="16"/>
      <c r="NX70" s="186">
        <f>MAX(NX56,0)</f>
        <v>0</v>
      </c>
      <c r="NY70" s="106"/>
      <c r="NZ70" s="16"/>
      <c r="OA70" s="186">
        <f>MAX(OA56,0)</f>
        <v>0</v>
      </c>
      <c r="OB70" s="106"/>
      <c r="OC70" s="16"/>
      <c r="OD70" s="186">
        <f>MAX(OD56,0)</f>
        <v>0</v>
      </c>
      <c r="OE70" s="106"/>
      <c r="OF70" s="16"/>
      <c r="OG70" s="186">
        <f>MAX(OG56,0)</f>
        <v>0</v>
      </c>
      <c r="OH70" s="106"/>
      <c r="OI70" s="16"/>
      <c r="OJ70" s="186">
        <f>MAX(OJ56,0)</f>
        <v>0</v>
      </c>
      <c r="OK70" s="106"/>
      <c r="OL70" s="16"/>
      <c r="OM70" s="186">
        <f>MAX(OM56,0)</f>
        <v>0</v>
      </c>
      <c r="ON70" s="106"/>
      <c r="OO70" s="16"/>
      <c r="OP70" s="186">
        <f>MAX(OP56,0)</f>
        <v>0</v>
      </c>
      <c r="OQ70" s="106"/>
      <c r="OR70" s="16"/>
      <c r="OS70" s="186">
        <f>MAX(OS56,0)</f>
        <v>0</v>
      </c>
      <c r="OT70" s="106"/>
      <c r="OU70" s="16"/>
      <c r="OV70" s="186">
        <f>MAX(OV56,0)</f>
        <v>0</v>
      </c>
      <c r="OW70" s="106"/>
      <c r="OX70" s="16"/>
      <c r="OY70" s="186">
        <f>MAX(OY56,0)</f>
        <v>0</v>
      </c>
      <c r="OZ70" s="106"/>
      <c r="PA70" s="16"/>
      <c r="PB70" s="186">
        <f>MAX(PB56,0)</f>
        <v>0</v>
      </c>
      <c r="PC70" s="106"/>
      <c r="PD70" s="16"/>
      <c r="PE70" s="186">
        <f>MAX(PE56,0)</f>
        <v>0</v>
      </c>
      <c r="PF70" s="106"/>
      <c r="PG70" s="16"/>
      <c r="PH70" s="186">
        <f>MAX(PH56,0)</f>
        <v>0</v>
      </c>
      <c r="PI70" s="106"/>
      <c r="PJ70" s="16"/>
      <c r="PK70" s="186">
        <f>MAX(PK56,0)</f>
        <v>0</v>
      </c>
      <c r="PL70" s="106"/>
      <c r="PM70" s="16"/>
      <c r="PN70" s="186">
        <f>MAX(PN56,0)</f>
        <v>0</v>
      </c>
      <c r="PO70" s="106"/>
      <c r="PP70" s="16"/>
      <c r="PQ70" s="186">
        <f>MAX(PQ56,0)</f>
        <v>0</v>
      </c>
      <c r="PR70" s="106"/>
      <c r="PS70" s="16"/>
      <c r="PT70" s="186">
        <f>MAX(PT56,0)</f>
        <v>0</v>
      </c>
      <c r="PU70" s="106"/>
      <c r="PV70" s="16"/>
      <c r="PW70" s="186">
        <f>MAX(PW56,0)</f>
        <v>0</v>
      </c>
      <c r="PX70" s="106"/>
      <c r="PY70" s="16"/>
      <c r="PZ70" s="186">
        <f>MAX(PZ56,0)</f>
        <v>0</v>
      </c>
      <c r="QA70" s="106"/>
      <c r="QB70" s="16"/>
      <c r="QC70" s="186">
        <f>MAX(QC56,0)</f>
        <v>0</v>
      </c>
      <c r="QD70" s="106"/>
      <c r="QE70" s="16"/>
      <c r="QF70" s="186">
        <f>MAX(QF56,0)</f>
        <v>0</v>
      </c>
      <c r="QG70" s="106"/>
      <c r="QH70" s="16"/>
      <c r="QI70" s="186">
        <f>MAX(QI56,0)</f>
        <v>0</v>
      </c>
      <c r="QJ70" s="106"/>
      <c r="QK70" s="16"/>
      <c r="QL70" s="186">
        <f>MAX(QL56,0)</f>
        <v>0</v>
      </c>
      <c r="QM70" s="106"/>
      <c r="QN70" s="16"/>
      <c r="QO70" s="186">
        <f>MAX(QO56,0)</f>
        <v>0</v>
      </c>
      <c r="QP70" s="106"/>
      <c r="QQ70" s="16"/>
      <c r="QR70" s="186">
        <f>MAX(QR56,0)</f>
        <v>0</v>
      </c>
      <c r="QS70" s="106"/>
      <c r="QT70" s="16"/>
      <c r="QU70" s="186">
        <f>MAX(QU56,0)</f>
        <v>0</v>
      </c>
      <c r="QV70" s="106"/>
      <c r="QW70" s="16"/>
      <c r="QX70" s="186">
        <f>MAX(QX56,0)</f>
        <v>0</v>
      </c>
      <c r="QY70" s="106"/>
      <c r="QZ70" s="16"/>
      <c r="RA70" s="186">
        <f>MAX(RA56,0)</f>
        <v>0</v>
      </c>
      <c r="RB70" s="106"/>
      <c r="RC70" s="16"/>
      <c r="RD70" s="186">
        <f>MAX(RD56,0)</f>
        <v>0</v>
      </c>
      <c r="RE70" s="106"/>
      <c r="RF70" s="16"/>
      <c r="RG70" s="186">
        <f>MAX(RG56,0)</f>
        <v>0</v>
      </c>
      <c r="RH70" s="106"/>
      <c r="RI70" s="16"/>
      <c r="RJ70" s="186">
        <f>MAX(RJ56,0)</f>
        <v>0</v>
      </c>
      <c r="RK70" s="106"/>
      <c r="RL70" s="16"/>
      <c r="RM70" s="186">
        <f>MAX(RM56,0)</f>
        <v>0</v>
      </c>
      <c r="RN70" s="106"/>
      <c r="RO70" s="16"/>
      <c r="RP70" s="186">
        <f>MAX(RP56,0)</f>
        <v>0</v>
      </c>
      <c r="RQ70" s="106"/>
      <c r="RR70" s="16"/>
      <c r="RS70" s="186">
        <f>MAX(RS56,0)</f>
        <v>0</v>
      </c>
      <c r="RT70" s="106"/>
      <c r="RU70" s="16"/>
      <c r="RV70" s="186">
        <f>MAX(RV56,0)</f>
        <v>0</v>
      </c>
      <c r="RW70" s="106"/>
      <c r="RX70" s="16"/>
      <c r="RY70" s="186">
        <f>MAX(RY56,0)</f>
        <v>0</v>
      </c>
      <c r="RZ70" s="106"/>
      <c r="SA70" s="16"/>
      <c r="SB70" s="186">
        <f>MAX(SB56,0)</f>
        <v>0</v>
      </c>
      <c r="SC70" s="106"/>
      <c r="SD70" s="16"/>
      <c r="SE70" s="186">
        <f>MAX(SE56,0)</f>
        <v>0</v>
      </c>
      <c r="SF70" s="106"/>
      <c r="SG70" s="16"/>
      <c r="SH70" s="186">
        <f>MAX(SH56,0)</f>
        <v>0</v>
      </c>
      <c r="SI70" s="106"/>
      <c r="SJ70" s="16"/>
      <c r="SK70" s="186">
        <f>MAX(SK56,0)</f>
        <v>0</v>
      </c>
      <c r="SL70" s="106"/>
      <c r="SM70" s="16"/>
      <c r="SN70" s="186">
        <f>MAX(SN56,0)</f>
        <v>0</v>
      </c>
      <c r="SO70" s="106"/>
      <c r="SP70" s="16"/>
      <c r="SQ70" s="186">
        <f>MAX(SQ56,0)</f>
        <v>0</v>
      </c>
      <c r="SR70" s="106"/>
      <c r="SS70" s="16"/>
      <c r="ST70" s="186">
        <f>MAX(ST56,0)</f>
        <v>0</v>
      </c>
      <c r="SU70" s="106"/>
      <c r="SV70" s="16"/>
      <c r="SW70" s="186">
        <f>MAX(SW56,0)</f>
        <v>0</v>
      </c>
      <c r="SX70" s="106"/>
      <c r="SY70" s="16"/>
      <c r="SZ70" s="186">
        <f>MAX(SZ56,0)</f>
        <v>0</v>
      </c>
      <c r="TA70" s="106"/>
      <c r="TB70" s="16"/>
      <c r="TC70" s="186">
        <f>MAX(TC56,0)</f>
        <v>0</v>
      </c>
      <c r="TD70" s="106"/>
      <c r="TE70" s="16"/>
      <c r="TF70" s="186">
        <f>MAX(TF56,0)</f>
        <v>0</v>
      </c>
      <c r="TG70" s="106"/>
      <c r="TH70" s="16"/>
      <c r="TI70" s="186">
        <f>MAX(TI56,0)</f>
        <v>0</v>
      </c>
      <c r="TJ70" s="106"/>
      <c r="TK70" s="16"/>
      <c r="TL70" s="186">
        <f>MAX(TL56,0)</f>
        <v>0</v>
      </c>
      <c r="TM70" s="106"/>
      <c r="TN70" s="16"/>
      <c r="TO70" s="186">
        <f>MAX(TO56,0)</f>
        <v>0</v>
      </c>
      <c r="TP70" s="106"/>
      <c r="TQ70" s="16"/>
      <c r="TR70" s="186">
        <f>MAX(TR56,0)</f>
        <v>0</v>
      </c>
      <c r="TS70" s="106"/>
      <c r="TT70" s="16"/>
      <c r="TU70" s="186">
        <f>MAX(TU56,0)</f>
        <v>0</v>
      </c>
      <c r="TV70" s="106"/>
      <c r="TW70" s="16"/>
      <c r="TX70" s="186">
        <f>MAX(TX56,0)</f>
        <v>0</v>
      </c>
      <c r="TY70" s="106"/>
      <c r="TZ70" s="16"/>
      <c r="UA70" s="186">
        <f>MAX(UA56,0)</f>
        <v>0</v>
      </c>
      <c r="UB70" s="106"/>
      <c r="UC70" s="16"/>
      <c r="UD70" s="186">
        <f>MAX(UD56,0)</f>
        <v>0</v>
      </c>
      <c r="UE70" s="106"/>
      <c r="UF70" s="16"/>
      <c r="UG70" s="186">
        <f>MAX(UG56,0)</f>
        <v>0</v>
      </c>
      <c r="UH70" s="106"/>
      <c r="UI70" s="16"/>
      <c r="UJ70" s="186">
        <f>MAX(UJ56,0)</f>
        <v>0</v>
      </c>
      <c r="UK70" s="106"/>
      <c r="UL70" s="16"/>
      <c r="UM70" s="186">
        <f>MAX(UM56,0)</f>
        <v>0</v>
      </c>
      <c r="UN70" s="106"/>
      <c r="UO70" s="16"/>
      <c r="UP70" s="186">
        <f>MAX(UP56,0)</f>
        <v>0</v>
      </c>
      <c r="UQ70" s="106"/>
      <c r="UR70" s="16"/>
      <c r="US70" s="186">
        <f>MAX(US56,0)</f>
        <v>0</v>
      </c>
      <c r="UT70" s="106"/>
      <c r="UU70" s="16"/>
      <c r="UV70" s="186">
        <f>MAX(UV56,0)</f>
        <v>0</v>
      </c>
      <c r="UW70" s="106"/>
      <c r="UX70" s="16"/>
      <c r="UY70" s="186">
        <f>MAX(UY56,0)</f>
        <v>0</v>
      </c>
      <c r="UZ70" s="106"/>
      <c r="VA70" s="16"/>
      <c r="VB70" s="186">
        <f>MAX(VB56,0)</f>
        <v>0</v>
      </c>
      <c r="VC70" s="106"/>
      <c r="VD70" s="16"/>
      <c r="VE70" s="186">
        <f>MAX(VE56,0)</f>
        <v>0</v>
      </c>
      <c r="VF70" s="106"/>
      <c r="VG70" s="16"/>
      <c r="VH70" s="186">
        <f>MAX(VH56,0)</f>
        <v>0</v>
      </c>
      <c r="VI70" s="106"/>
      <c r="VJ70" s="16"/>
      <c r="VK70" s="186">
        <f>MAX(VK56,0)</f>
        <v>0</v>
      </c>
      <c r="VL70" s="106"/>
      <c r="VM70" s="16"/>
      <c r="VN70" s="186">
        <f>MAX(VN56,0)</f>
        <v>0</v>
      </c>
      <c r="VO70" s="106"/>
      <c r="VP70" s="16"/>
      <c r="VQ70" s="186">
        <f>MAX(VQ56,0)</f>
        <v>0</v>
      </c>
      <c r="VR70" s="106"/>
      <c r="VS70" s="16"/>
      <c r="VT70" s="186">
        <f>MAX(VT56,0)</f>
        <v>0</v>
      </c>
      <c r="VU70" s="106"/>
      <c r="VV70" s="16"/>
      <c r="VW70" s="186">
        <f>MAX(VW56,0)</f>
        <v>0</v>
      </c>
      <c r="VX70" s="106"/>
      <c r="VY70" s="16"/>
      <c r="VZ70" s="186">
        <f>MAX(VZ56,0)</f>
        <v>0</v>
      </c>
      <c r="WA70" s="106"/>
      <c r="WB70" s="16"/>
      <c r="WC70" s="186">
        <f>MAX(WC56,0)</f>
        <v>0</v>
      </c>
      <c r="WD70" s="106"/>
      <c r="WE70" s="16"/>
      <c r="WF70" s="186">
        <f>MAX(WF56,0)</f>
        <v>0</v>
      </c>
      <c r="WG70" s="106"/>
      <c r="WH70" s="16"/>
      <c r="WI70" s="186">
        <f>MAX(WI56,0)</f>
        <v>0</v>
      </c>
      <c r="WJ70" s="106"/>
      <c r="WK70" s="16"/>
      <c r="WL70" s="186">
        <f>MAX(WL56,0)</f>
        <v>0</v>
      </c>
      <c r="WM70" s="106"/>
      <c r="WN70" s="16"/>
      <c r="WO70" s="186">
        <f>MAX(WO56,0)</f>
        <v>0</v>
      </c>
      <c r="WP70" s="106"/>
      <c r="WQ70" s="16"/>
      <c r="WR70" s="186">
        <f>MAX(WR56,0)</f>
        <v>0</v>
      </c>
      <c r="WS70" s="106"/>
      <c r="WT70" s="16"/>
      <c r="WU70" s="186">
        <f>MAX(WU56,0)</f>
        <v>0</v>
      </c>
      <c r="WV70" s="106"/>
      <c r="WW70" s="16"/>
      <c r="WX70" s="186">
        <f>MAX(WX56,0)</f>
        <v>0</v>
      </c>
      <c r="WY70" s="106"/>
      <c r="WZ70" s="16"/>
      <c r="XA70" s="186">
        <f>MAX(XA56,0)</f>
        <v>0</v>
      </c>
      <c r="XB70" s="106"/>
      <c r="XC70" s="16"/>
      <c r="XD70" s="186">
        <f>MAX(XD56,0)</f>
        <v>0</v>
      </c>
      <c r="XE70" s="106"/>
      <c r="XF70" s="16"/>
      <c r="XG70" s="186">
        <f>MAX(XG56,0)</f>
        <v>0</v>
      </c>
      <c r="XH70" s="106"/>
      <c r="XI70" s="16"/>
      <c r="XJ70" s="186">
        <f>MAX(XJ56,0)</f>
        <v>0</v>
      </c>
      <c r="XK70" s="106"/>
      <c r="XL70" s="16"/>
      <c r="XM70" s="186">
        <f>MAX(XM56,0)</f>
        <v>0</v>
      </c>
      <c r="XN70" s="106"/>
      <c r="XO70" s="16"/>
      <c r="XP70" s="186">
        <f>MAX(XP56,0)</f>
        <v>0</v>
      </c>
      <c r="XQ70" s="106"/>
      <c r="XR70" s="16"/>
      <c r="XS70" s="186">
        <f>MAX(XS56,0)</f>
        <v>0</v>
      </c>
      <c r="XT70" s="106"/>
      <c r="XU70" s="16"/>
      <c r="XV70" s="186">
        <f>MAX(XV56,0)</f>
        <v>0</v>
      </c>
      <c r="XW70" s="106"/>
      <c r="XX70" s="16"/>
      <c r="XY70" s="186">
        <f>MAX(XY56,0)</f>
        <v>0</v>
      </c>
      <c r="XZ70" s="106"/>
      <c r="YA70" s="16"/>
      <c r="YB70" s="186">
        <f>MAX(YB56,0)</f>
        <v>0</v>
      </c>
      <c r="YC70" s="106"/>
      <c r="YD70" s="16"/>
      <c r="YE70" s="186">
        <f>MAX(YE56,0)</f>
        <v>0</v>
      </c>
      <c r="YF70" s="106"/>
      <c r="YG70" s="16"/>
      <c r="YH70" s="186">
        <f>MAX(YH56,0)</f>
        <v>0</v>
      </c>
      <c r="YI70" s="106"/>
      <c r="YJ70" s="16"/>
      <c r="YK70" s="186">
        <f>MAX(YK56,0)</f>
        <v>0</v>
      </c>
      <c r="YL70" s="106"/>
      <c r="YM70" s="16"/>
      <c r="YN70" s="186">
        <f>MAX(YN56,0)</f>
        <v>0</v>
      </c>
      <c r="YO70" s="106"/>
      <c r="YP70" s="16"/>
      <c r="YQ70" s="186">
        <f>MAX(YQ56,0)</f>
        <v>0</v>
      </c>
      <c r="YR70" s="106"/>
      <c r="YS70" s="16"/>
      <c r="YT70" s="186">
        <f>MAX(YT56,0)</f>
        <v>0</v>
      </c>
      <c r="YU70" s="106"/>
      <c r="YV70" s="16"/>
      <c r="YW70" s="186">
        <f>MAX(YW56,0)</f>
        <v>0</v>
      </c>
      <c r="YX70" s="106"/>
      <c r="YY70" s="16"/>
      <c r="YZ70" s="186">
        <f>MAX(YZ56,0)</f>
        <v>0</v>
      </c>
      <c r="ZA70" s="106"/>
      <c r="ZB70" s="16"/>
      <c r="ZC70" s="186">
        <f>MAX(ZC56,0)</f>
        <v>0</v>
      </c>
      <c r="ZD70" s="106"/>
      <c r="ZE70" s="16"/>
      <c r="ZF70" s="186">
        <f>MAX(ZF56,0)</f>
        <v>0</v>
      </c>
      <c r="ZG70" s="106"/>
      <c r="ZH70" s="16"/>
      <c r="ZI70" s="186">
        <f>MAX(ZI56,0)</f>
        <v>0</v>
      </c>
      <c r="ZJ70" s="106"/>
      <c r="ZK70" s="16"/>
      <c r="ZL70" s="186">
        <f>MAX(ZL56,0)</f>
        <v>0</v>
      </c>
      <c r="ZM70" s="106"/>
      <c r="ZN70" s="16"/>
      <c r="ZO70" s="186">
        <f>MAX(ZO56,0)</f>
        <v>0</v>
      </c>
      <c r="ZP70" s="106"/>
      <c r="ZQ70" s="16"/>
      <c r="ZR70" s="186">
        <f>MAX(ZR56,0)</f>
        <v>0</v>
      </c>
      <c r="ZS70" s="106"/>
      <c r="ZT70" s="16"/>
      <c r="ZU70" s="186">
        <f>MAX(ZU56,0)</f>
        <v>0</v>
      </c>
      <c r="ZV70" s="106"/>
      <c r="ZW70" s="16"/>
      <c r="ZX70" s="186">
        <f>MAX(ZX56,0)</f>
        <v>0</v>
      </c>
      <c r="ZY70" s="106"/>
      <c r="ZZ70" s="16"/>
      <c r="AAA70" s="186">
        <f>MAX(AAA56,0)</f>
        <v>0</v>
      </c>
      <c r="AAB70" s="106"/>
      <c r="AAC70" s="16"/>
      <c r="AAD70" s="186">
        <f>MAX(AAD56,0)</f>
        <v>0</v>
      </c>
      <c r="AAE70" s="106"/>
      <c r="AAF70" s="16"/>
      <c r="AAG70" s="186">
        <f>MAX(AAG56,0)</f>
        <v>0</v>
      </c>
      <c r="AAH70" s="106"/>
      <c r="AAI70" s="16"/>
      <c r="AAJ70" s="186">
        <f>MAX(AAJ56,0)</f>
        <v>0</v>
      </c>
      <c r="AAK70" s="106"/>
      <c r="AAL70" s="16"/>
      <c r="AAM70" s="186">
        <f>MAX(AAM56,0)</f>
        <v>0</v>
      </c>
      <c r="AAN70" s="106"/>
      <c r="AAO70" s="16"/>
      <c r="AAP70" s="186">
        <f>MAX(AAP56,0)</f>
        <v>0</v>
      </c>
      <c r="AAQ70" s="106"/>
      <c r="AAR70" s="16"/>
      <c r="AAS70" s="186">
        <f>MAX(AAS56,0)</f>
        <v>0</v>
      </c>
      <c r="AAT70" s="106"/>
      <c r="AAU70" s="16"/>
      <c r="AAV70" s="186">
        <f>MAX(AAV56,0)</f>
        <v>0</v>
      </c>
      <c r="AAW70" s="106"/>
      <c r="AAX70" s="16"/>
      <c r="AAY70" s="186">
        <f>MAX(AAY56,0)</f>
        <v>0</v>
      </c>
      <c r="AAZ70" s="106"/>
      <c r="ABA70" s="16"/>
      <c r="ABB70" s="186">
        <f>MAX(ABB56,0)</f>
        <v>0</v>
      </c>
      <c r="ABC70" s="106"/>
      <c r="ABD70" s="16"/>
      <c r="ABE70" s="186">
        <f>MAX(ABE56,0)</f>
        <v>0</v>
      </c>
      <c r="ABF70" s="106"/>
      <c r="ABG70" s="16"/>
      <c r="ABH70" s="186">
        <f>MAX(ABH56,0)</f>
        <v>0</v>
      </c>
      <c r="ABI70" s="106"/>
      <c r="ABJ70" s="16"/>
      <c r="ABK70" s="186">
        <f>MAX(ABK56,0)</f>
        <v>0</v>
      </c>
      <c r="ABL70" s="106"/>
      <c r="ABM70" s="16"/>
      <c r="ABN70" s="186">
        <f>MAX(ABN56,0)</f>
        <v>0</v>
      </c>
      <c r="ABO70" s="106"/>
      <c r="ABP70" s="16"/>
      <c r="ABQ70" s="186">
        <f>MAX(ABQ56,0)</f>
        <v>0</v>
      </c>
      <c r="ABR70" s="106"/>
      <c r="ABS70" s="16"/>
      <c r="ABT70" s="186">
        <f>MAX(ABT56,0)</f>
        <v>0</v>
      </c>
      <c r="ABU70" s="106"/>
      <c r="ABV70" s="16"/>
      <c r="ABW70" s="186">
        <f>MAX(ABW56,0)</f>
        <v>0</v>
      </c>
      <c r="ABX70" s="106"/>
      <c r="ABY70" s="16"/>
      <c r="ABZ70" s="186">
        <f>MAX(ABZ56,0)</f>
        <v>0</v>
      </c>
      <c r="ACA70" s="106"/>
      <c r="ACB70" s="16"/>
      <c r="ACC70" s="186">
        <f>MAX(ACC56,0)</f>
        <v>0</v>
      </c>
      <c r="ACD70" s="106"/>
      <c r="ACE70" s="16"/>
      <c r="ACF70" s="186">
        <f>MAX(ACF56,0)</f>
        <v>0</v>
      </c>
      <c r="ACG70" s="106"/>
      <c r="ACH70" s="16"/>
      <c r="ACI70" s="186">
        <f>MAX(ACI56,0)</f>
        <v>0</v>
      </c>
      <c r="ACJ70" s="106"/>
      <c r="ACK70" s="16"/>
      <c r="ACL70" s="186">
        <f>MAX(ACL56,0)</f>
        <v>0</v>
      </c>
      <c r="ACM70" s="106"/>
      <c r="ACN70" s="16"/>
      <c r="ACO70" s="186">
        <f>MAX(ACO56,0)</f>
        <v>0</v>
      </c>
      <c r="ACP70" s="106"/>
      <c r="ACQ70" s="16"/>
      <c r="ACR70" s="186">
        <f>MAX(ACR56,0)</f>
        <v>0</v>
      </c>
      <c r="ACS70" s="106"/>
      <c r="ACT70" s="16"/>
      <c r="ACU70" s="186">
        <f>MAX(ACU56,0)</f>
        <v>0</v>
      </c>
      <c r="ACV70" s="106"/>
      <c r="ACW70" s="16"/>
      <c r="ACX70" s="186">
        <f>MAX(ACX56,0)</f>
        <v>0</v>
      </c>
      <c r="ACY70" s="106"/>
      <c r="ACZ70" s="16"/>
      <c r="ADA70" s="186">
        <f>MAX(ADA56,0)</f>
        <v>0</v>
      </c>
      <c r="ADB70" s="106"/>
      <c r="ADC70" s="16"/>
      <c r="ADD70" s="186">
        <f>MAX(ADD56,0)</f>
        <v>0</v>
      </c>
      <c r="ADE70" s="106"/>
      <c r="ADF70" s="16"/>
      <c r="ADG70" s="186">
        <f>MAX(ADG56,0)</f>
        <v>0</v>
      </c>
      <c r="ADH70" s="106"/>
      <c r="ADI70" s="16"/>
      <c r="ADJ70" s="186">
        <f>MAX(ADJ56,0)</f>
        <v>0</v>
      </c>
      <c r="ADK70" s="106"/>
      <c r="ADL70" s="16"/>
      <c r="ADM70" s="186">
        <f>MAX(ADM56,0)</f>
        <v>0</v>
      </c>
      <c r="ADN70" s="106"/>
      <c r="ADO70" s="16"/>
      <c r="ADP70" s="186">
        <f>MAX(ADP56,0)</f>
        <v>0</v>
      </c>
      <c r="ADQ70" s="106"/>
      <c r="ADR70" s="16"/>
      <c r="ADS70" s="186">
        <f>MAX(ADS56,0)</f>
        <v>0</v>
      </c>
      <c r="ADT70" s="106"/>
      <c r="ADU70" s="16"/>
      <c r="ADV70" s="186">
        <f>MAX(ADV56,0)</f>
        <v>0</v>
      </c>
      <c r="ADW70" s="106"/>
      <c r="ADX70" s="16"/>
      <c r="ADY70" s="186">
        <f>MAX(ADY56,0)</f>
        <v>0</v>
      </c>
      <c r="ADZ70" s="106"/>
      <c r="AEA70" s="16"/>
      <c r="AEB70" s="186">
        <f>MAX(AEB56,0)</f>
        <v>0</v>
      </c>
      <c r="AEC70" s="106"/>
      <c r="AED70" s="16"/>
      <c r="AEE70" s="186">
        <f>MAX(AEE56,0)</f>
        <v>0</v>
      </c>
      <c r="AEF70" s="106"/>
      <c r="AEG70" s="16"/>
      <c r="AEH70" s="186">
        <f>MAX(AEH56,0)</f>
        <v>0</v>
      </c>
      <c r="AEI70" s="106"/>
      <c r="AEJ70" s="16"/>
      <c r="AEK70" s="186">
        <f>MAX(AEK56,0)</f>
        <v>0</v>
      </c>
      <c r="AEL70" s="106"/>
      <c r="AEM70" s="16"/>
      <c r="AEN70" s="186">
        <f>MAX(AEN56,0)</f>
        <v>0</v>
      </c>
      <c r="AEO70" s="106"/>
      <c r="AEP70" s="16"/>
      <c r="AEQ70" s="186">
        <f>MAX(AEQ56,0)</f>
        <v>0</v>
      </c>
      <c r="AER70" s="106"/>
      <c r="AES70" s="16"/>
      <c r="AET70" s="186">
        <f>MAX(AET56,0)</f>
        <v>0</v>
      </c>
      <c r="AEU70" s="106"/>
      <c r="AEV70" s="16"/>
      <c r="AEW70" s="186">
        <f>MAX(AEW56,0)</f>
        <v>0</v>
      </c>
      <c r="AEX70" s="106"/>
      <c r="AEY70" s="16"/>
      <c r="AEZ70" s="186">
        <f>MAX(AEZ56,0)</f>
        <v>0</v>
      </c>
      <c r="AFA70" s="106"/>
      <c r="AFB70" s="16"/>
      <c r="AFC70" s="186">
        <f>MAX(AFC56,0)</f>
        <v>0</v>
      </c>
      <c r="AFD70" s="106"/>
      <c r="AFE70" s="16"/>
      <c r="AFF70" s="186">
        <f>MAX(AFF56,0)</f>
        <v>0</v>
      </c>
      <c r="AFG70" s="106"/>
      <c r="AFH70" s="16"/>
      <c r="AFI70" s="186">
        <f>MAX(AFI56,0)</f>
        <v>0</v>
      </c>
      <c r="AFJ70" s="106"/>
      <c r="AFK70" s="16"/>
      <c r="AFL70" s="186">
        <f>MAX(AFL56,0)</f>
        <v>0</v>
      </c>
      <c r="AFM70" s="106"/>
      <c r="AFN70" s="16"/>
      <c r="AFO70" s="186">
        <f>MAX(AFO56,0)</f>
        <v>0</v>
      </c>
      <c r="AFP70" s="106"/>
      <c r="AFQ70" s="16"/>
      <c r="AFR70" s="186">
        <f>MAX(AFR56,0)</f>
        <v>0</v>
      </c>
      <c r="AFS70" s="106"/>
      <c r="AFT70" s="16"/>
      <c r="AFU70" s="186">
        <f>MAX(AFU56,0)</f>
        <v>0</v>
      </c>
      <c r="AFV70" s="106"/>
      <c r="AFW70" s="16"/>
      <c r="AFX70" s="186">
        <f>MAX(AFX56,0)</f>
        <v>0</v>
      </c>
      <c r="AFY70" s="106"/>
      <c r="AFZ70" s="16"/>
      <c r="AGA70" s="186">
        <f>MAX(AGA56,0)</f>
        <v>0</v>
      </c>
      <c r="AGB70" s="106"/>
      <c r="AGC70" s="16"/>
      <c r="AGD70" s="186">
        <f>MAX(AGD56,0)</f>
        <v>0</v>
      </c>
      <c r="AGE70" s="106"/>
      <c r="AGF70" s="16"/>
      <c r="AGG70" s="186">
        <f>MAX(AGG56,0)</f>
        <v>0</v>
      </c>
      <c r="AGH70" s="106"/>
      <c r="AGI70" s="16"/>
      <c r="AGJ70" s="186">
        <f>MAX(AGJ56,0)</f>
        <v>0</v>
      </c>
      <c r="AGK70" s="106"/>
      <c r="AGL70" s="16"/>
      <c r="AGM70" s="186">
        <f>MAX(AGM56,0)</f>
        <v>0</v>
      </c>
      <c r="AGN70" s="106"/>
      <c r="AGO70" s="16"/>
      <c r="AGP70" s="186">
        <f>MAX(AGP56,0)</f>
        <v>0</v>
      </c>
      <c r="AGQ70" s="106"/>
      <c r="AGR70" s="16"/>
      <c r="AGS70" s="186">
        <f>MAX(AGS56,0)</f>
        <v>0</v>
      </c>
      <c r="AGT70" s="106"/>
      <c r="AGU70" s="16"/>
      <c r="AGV70" s="186">
        <f>MAX(AGV56,0)</f>
        <v>0</v>
      </c>
      <c r="AGW70" s="106"/>
      <c r="AGX70" s="16"/>
      <c r="AGY70" s="186">
        <f>MAX(AGY56,0)</f>
        <v>0</v>
      </c>
      <c r="AGZ70" s="106"/>
      <c r="AHA70" s="16"/>
      <c r="AHB70" s="186">
        <f>MAX(AHB56,0)</f>
        <v>0</v>
      </c>
      <c r="AHC70" s="106"/>
      <c r="AHD70" s="16"/>
      <c r="AHE70" s="186">
        <f>MAX(AHE56,0)</f>
        <v>0</v>
      </c>
      <c r="AHF70" s="106"/>
      <c r="AHG70" s="16"/>
      <c r="AHH70" s="186">
        <f>MAX(AHH56,0)</f>
        <v>0</v>
      </c>
      <c r="AHI70" s="106"/>
      <c r="AHJ70" s="16"/>
      <c r="AHK70" s="186">
        <f>MAX(AHK56,0)</f>
        <v>0</v>
      </c>
      <c r="AHL70" s="106"/>
      <c r="AHM70" s="16"/>
      <c r="AHN70" s="186">
        <f>MAX(AHN56,0)</f>
        <v>0</v>
      </c>
      <c r="AHO70" s="106"/>
      <c r="AHP70" s="16"/>
      <c r="AHQ70" s="186">
        <f>MAX(AHQ56,0)</f>
        <v>0</v>
      </c>
      <c r="AHR70" s="106"/>
      <c r="AHS70" s="16"/>
      <c r="AHT70" s="186">
        <f>MAX(AHT56,0)</f>
        <v>0</v>
      </c>
      <c r="AHU70" s="106"/>
      <c r="AHV70" s="16"/>
    </row>
    <row r="71" spans="2:906" s="15" customFormat="1" ht="21.75" customHeight="1" x14ac:dyDescent="0.2">
      <c r="B71" s="16"/>
      <c r="C71" s="44" t="s">
        <v>37</v>
      </c>
      <c r="D71" s="141"/>
      <c r="E71" s="118"/>
      <c r="F71" s="41"/>
      <c r="G71" s="209" t="str">
        <f>IF(G30="",".",MAX(IF(OR(H61&gt;0.015,H61=0.015),G61-0.015*G30,0)))</f>
        <v>.</v>
      </c>
      <c r="H71" s="208" t="str">
        <f>IF(ISERROR(G71/G30),".",G71/G30)</f>
        <v>.</v>
      </c>
      <c r="I71" s="42"/>
      <c r="J71" s="209" t="str">
        <f>IF(J30="",".",MAX(IF(OR(K61&gt;0.015,K61=0.015),J61-0.015*J30,0)))</f>
        <v>.</v>
      </c>
      <c r="K71" s="208" t="str">
        <f>IF(ISERROR(J71/J30),".",J71/J30)</f>
        <v>.</v>
      </c>
      <c r="L71" s="42"/>
      <c r="M71" s="209" t="str">
        <f>IF(M30="",".",MAX(IF(OR(N61&gt;0.015,N61=0.015),M61-0.015*M30,0)))</f>
        <v>.</v>
      </c>
      <c r="N71" s="208" t="str">
        <f>IF(ISERROR(M71/M30),".",M71/M30)</f>
        <v>.</v>
      </c>
      <c r="O71" s="42"/>
      <c r="P71" s="209" t="str">
        <f>IF(P30="",".",MAX(IF(OR(Q61&gt;0.015,Q61=0.015),P61-0.015*P30,0)))</f>
        <v>.</v>
      </c>
      <c r="Q71" s="208" t="str">
        <f>IF(ISERROR(P71/P30),".",P71/P30)</f>
        <v>.</v>
      </c>
      <c r="R71" s="42"/>
      <c r="S71" s="209" t="str">
        <f>IF(S30="",".",MAX(IF(OR(T61&gt;0.015,T61=0.015),S61-0.015*S30,0)))</f>
        <v>.</v>
      </c>
      <c r="T71" s="208" t="str">
        <f>IF(ISERROR(S71/S30),".",S71/S30)</f>
        <v>.</v>
      </c>
      <c r="U71" s="42"/>
      <c r="V71" s="209" t="str">
        <f>IF(V30="",".",MAX(IF(OR(W61&gt;0.015,W61=0.015),V61-0.015*V30,0)))</f>
        <v>.</v>
      </c>
      <c r="W71" s="208" t="str">
        <f>IF(ISERROR(V71/V30),".",V71/V30)</f>
        <v>.</v>
      </c>
      <c r="X71" s="42"/>
      <c r="Y71" s="209" t="str">
        <f>IF(Y30="",".",MAX(IF(OR(Z61&gt;0.015,Z61=0.015),Y61-0.015*Y30,0)))</f>
        <v>.</v>
      </c>
      <c r="Z71" s="208" t="str">
        <f>IF(ISERROR(Y71/Y30),".",Y71/Y30)</f>
        <v>.</v>
      </c>
      <c r="AA71" s="42"/>
      <c r="AB71" s="209" t="str">
        <f>IF(AB30="",".",MAX(IF(OR(AC61&gt;0.015,AC61=0.015),AB61-0.015*AB30,0)))</f>
        <v>.</v>
      </c>
      <c r="AC71" s="208" t="str">
        <f>IF(ISERROR(AB71/AB30),".",AB71/AB30)</f>
        <v>.</v>
      </c>
      <c r="AD71" s="42"/>
      <c r="AE71" s="209" t="str">
        <f>IF(AE30="",".",MAX(IF(OR(AF61&gt;0.015,AF61=0.015),AE61-0.015*AE30,0)))</f>
        <v>.</v>
      </c>
      <c r="AF71" s="208" t="str">
        <f>IF(ISERROR(AE71/AE30),".",AE71/AE30)</f>
        <v>.</v>
      </c>
      <c r="AG71" s="42"/>
      <c r="AH71" s="209" t="str">
        <f>IF(AH30="",".",MAX(IF(OR(AI61&gt;0.015,AI61=0.015),AH61-0.015*AH30,0)))</f>
        <v>.</v>
      </c>
      <c r="AI71" s="208" t="str">
        <f>IF(ISERROR(AH71/AH30),".",AH71/AH30)</f>
        <v>.</v>
      </c>
      <c r="AJ71" s="42"/>
      <c r="AK71" s="209" t="str">
        <f>IF(AK30="",".",MAX(IF(OR(AL61&gt;0.015,AL61=0.015),AK61-0.015*AK30,0)))</f>
        <v>.</v>
      </c>
      <c r="AL71" s="208" t="str">
        <f>IF(ISERROR(AK71/AK30),".",AK71/AK30)</f>
        <v>.</v>
      </c>
      <c r="AM71" s="42"/>
      <c r="AN71" s="209" t="str">
        <f>IF(AN30="",".",MAX(IF(OR(AO61&gt;0.015,AO61=0.015),AN61-0.015*AN30,0)))</f>
        <v>.</v>
      </c>
      <c r="AO71" s="208" t="str">
        <f>IF(ISERROR(AN71/AN30),".",AN71/AN30)</f>
        <v>.</v>
      </c>
      <c r="AP71" s="42"/>
      <c r="AQ71" s="209" t="str">
        <f>IF(AQ30="",".",MAX(IF(OR(AR61&gt;0.015,AR61=0.015),AQ61-0.015*AQ30,0)))</f>
        <v>.</v>
      </c>
      <c r="AR71" s="208" t="str">
        <f>IF(ISERROR(AQ71/AQ30),".",AQ71/AQ30)</f>
        <v>.</v>
      </c>
      <c r="AS71" s="42"/>
      <c r="AT71" s="209" t="str">
        <f>IF(AT30="",".",MAX(IF(OR(AU61&gt;0.015,AU61=0.015),AT61-0.015*AT30,0)))</f>
        <v>.</v>
      </c>
      <c r="AU71" s="208" t="str">
        <f>IF(ISERROR(AT71/AT30),".",AT71/AT30)</f>
        <v>.</v>
      </c>
      <c r="AV71" s="42"/>
      <c r="AW71" s="209" t="str">
        <f>IF(AW30="",".",MAX(IF(OR(AX61&gt;0.015,AX61=0.015),AW61-0.015*AW30,0)))</f>
        <v>.</v>
      </c>
      <c r="AX71" s="208" t="str">
        <f>IF(ISERROR(AW71/AW30),".",AW71/AW30)</f>
        <v>.</v>
      </c>
      <c r="AY71" s="42"/>
      <c r="AZ71" s="209" t="str">
        <f>IF(AZ30="",".",MAX(IF(OR(BA61&gt;0.015,BA61=0.015),AZ61-0.015*AZ30,0)))</f>
        <v>.</v>
      </c>
      <c r="BA71" s="208" t="str">
        <f>IF(ISERROR(AZ71/AZ30),".",AZ71/AZ30)</f>
        <v>.</v>
      </c>
      <c r="BB71" s="42"/>
      <c r="BC71" s="209" t="str">
        <f>IF(BC30="",".",MAX(IF(OR(BD61&gt;0.015,BD61=0.015),BC61-0.015*BC30,0)))</f>
        <v>.</v>
      </c>
      <c r="BD71" s="208" t="str">
        <f>IF(ISERROR(BC71/BC30),".",BC71/BC30)</f>
        <v>.</v>
      </c>
      <c r="BE71" s="42"/>
      <c r="BF71" s="209" t="str">
        <f>IF(BF30="",".",MAX(IF(OR(BG61&gt;0.015,BG61=0.015),BF61-0.015*BF30,0)))</f>
        <v>.</v>
      </c>
      <c r="BG71" s="208" t="str">
        <f>IF(ISERROR(BF71/BF30),".",BF71/BF30)</f>
        <v>.</v>
      </c>
      <c r="BH71" s="42"/>
      <c r="BI71" s="209" t="str">
        <f>IF(BI30="",".",MAX(IF(OR(BJ61&gt;0.015,BJ61=0.015),BI61-0.015*BI30,0)))</f>
        <v>.</v>
      </c>
      <c r="BJ71" s="208" t="str">
        <f>IF(ISERROR(BI71/BI30),".",BI71/BI30)</f>
        <v>.</v>
      </c>
      <c r="BK71" s="42"/>
      <c r="BL71" s="209" t="str">
        <f>IF(BL30="",".",MAX(IF(OR(BM61&gt;0.015,BM61=0.015),BL61-0.015*BL30,0)))</f>
        <v>.</v>
      </c>
      <c r="BM71" s="208" t="str">
        <f>IF(ISERROR(BL71/BL30),".",BL71/BL30)</f>
        <v>.</v>
      </c>
      <c r="BN71" s="42"/>
      <c r="BO71" s="209" t="str">
        <f>IF(BO30="",".",MAX(IF(OR(BP61&gt;0.015,BP61=0.015),BO61-0.015*BO30,0)))</f>
        <v>.</v>
      </c>
      <c r="BP71" s="208" t="str">
        <f>IF(ISERROR(BO71/BO30),".",BO71/BO30)</f>
        <v>.</v>
      </c>
      <c r="BQ71" s="42"/>
      <c r="BR71" s="209" t="str">
        <f>IF(BR30="",".",MAX(IF(OR(BS61&gt;0.015,BS61=0.015),BR61-0.015*BR30,0)))</f>
        <v>.</v>
      </c>
      <c r="BS71" s="208" t="str">
        <f>IF(ISERROR(BR71/BR30),".",BR71/BR30)</f>
        <v>.</v>
      </c>
      <c r="BT71" s="42"/>
      <c r="BU71" s="209" t="str">
        <f>IF(BU30="",".",MAX(IF(OR(BV61&gt;0.015,BV61=0.015),BU61-0.015*BU30,0)))</f>
        <v>.</v>
      </c>
      <c r="BV71" s="208" t="str">
        <f>IF(ISERROR(BU71/BU30),".",BU71/BU30)</f>
        <v>.</v>
      </c>
      <c r="BW71" s="42"/>
      <c r="BX71" s="209" t="str">
        <f>IF(BX30="",".",MAX(IF(OR(BY61&gt;0.015,BY61=0.015),BX61-0.015*BX30,0)))</f>
        <v>.</v>
      </c>
      <c r="BY71" s="208" t="str">
        <f>IF(ISERROR(BX71/BX30),".",BX71/BX30)</f>
        <v>.</v>
      </c>
      <c r="BZ71" s="42"/>
      <c r="CA71" s="209" t="str">
        <f>IF(CA30="",".",MAX(IF(OR(CB61&gt;0.015,CB61=0.015),CA61-0.015*CA30,0)))</f>
        <v>.</v>
      </c>
      <c r="CB71" s="208" t="str">
        <f>IF(ISERROR(CA71/CA30),".",CA71/CA30)</f>
        <v>.</v>
      </c>
      <c r="CC71" s="42"/>
      <c r="CD71" s="209" t="str">
        <f>IF(CD30="",".",MAX(IF(OR(CE61&gt;0.015,CE61=0.015),CD61-0.015*CD30,0)))</f>
        <v>.</v>
      </c>
      <c r="CE71" s="208" t="str">
        <f>IF(ISERROR(CD71/CD30),".",CD71/CD30)</f>
        <v>.</v>
      </c>
      <c r="CF71" s="42"/>
      <c r="CG71" s="209" t="str">
        <f>IF(CG30="",".",MAX(IF(OR(CH61&gt;0.015,CH61=0.015),CG61-0.015*CG30,0)))</f>
        <v>.</v>
      </c>
      <c r="CH71" s="208" t="str">
        <f>IF(ISERROR(CG71/CG30),".",CG71/CG30)</f>
        <v>.</v>
      </c>
      <c r="CI71" s="42"/>
      <c r="CJ71" s="209" t="str">
        <f>IF(CJ30="",".",MAX(IF(OR(CK61&gt;0.015,CK61=0.015),CJ61-0.015*CJ30,0)))</f>
        <v>.</v>
      </c>
      <c r="CK71" s="208" t="str">
        <f>IF(ISERROR(CJ71/CJ30),".",CJ71/CJ30)</f>
        <v>.</v>
      </c>
      <c r="CL71" s="42"/>
      <c r="CM71" s="209" t="str">
        <f>IF(CM30="",".",MAX(IF(OR(CN61&gt;0.015,CN61=0.015),CM61-0.015*CM30,0)))</f>
        <v>.</v>
      </c>
      <c r="CN71" s="208" t="str">
        <f>IF(ISERROR(CM71/CM30),".",CM71/CM30)</f>
        <v>.</v>
      </c>
      <c r="CO71" s="42"/>
      <c r="CP71" s="209" t="str">
        <f>IF(CP30="",".",MAX(IF(OR(CQ61&gt;0.015,CQ61=0.015),CP61-0.015*CP30,0)))</f>
        <v>.</v>
      </c>
      <c r="CQ71" s="208" t="str">
        <f>IF(ISERROR(CP71/CP30),".",CP71/CP30)</f>
        <v>.</v>
      </c>
      <c r="CR71" s="42"/>
      <c r="CS71" s="209" t="str">
        <f>IF(CS30="",".",MAX(IF(OR(CT61&gt;0.015,CT61=0.015),CS61-0.015*CS30,0)))</f>
        <v>.</v>
      </c>
      <c r="CT71" s="208" t="str">
        <f>IF(ISERROR(CS71/CS30),".",CS71/CS30)</f>
        <v>.</v>
      </c>
      <c r="CU71" s="42"/>
      <c r="CV71" s="209" t="str">
        <f>IF(CV30="",".",MAX(IF(OR(CW61&gt;0.015,CW61=0.015),CV61-0.015*CV30,0)))</f>
        <v>.</v>
      </c>
      <c r="CW71" s="208" t="str">
        <f>IF(ISERROR(CV71/CV30),".",CV71/CV30)</f>
        <v>.</v>
      </c>
      <c r="CX71" s="42"/>
      <c r="CY71" s="209" t="str">
        <f>IF(CY30="",".",MAX(IF(OR(CZ61&gt;0.015,CZ61=0.015),CY61-0.015*CY30,0)))</f>
        <v>.</v>
      </c>
      <c r="CZ71" s="208" t="str">
        <f>IF(ISERROR(CY71/CY30),".",CY71/CY30)</f>
        <v>.</v>
      </c>
      <c r="DA71" s="42"/>
      <c r="DB71" s="209" t="str">
        <f>IF(DB30="",".",MAX(IF(OR(DC61&gt;0.015,DC61=0.015),DB61-0.015*DB30,0)))</f>
        <v>.</v>
      </c>
      <c r="DC71" s="208" t="str">
        <f>IF(ISERROR(DB71/DB30),".",DB71/DB30)</f>
        <v>.</v>
      </c>
      <c r="DD71" s="42"/>
      <c r="DE71" s="209" t="str">
        <f>IF(DE30="",".",MAX(IF(OR(DF61&gt;0.015,DF61=0.015),DE61-0.015*DE30,0)))</f>
        <v>.</v>
      </c>
      <c r="DF71" s="208" t="str">
        <f>IF(ISERROR(DE71/DE30),".",DE71/DE30)</f>
        <v>.</v>
      </c>
      <c r="DG71" s="42"/>
      <c r="DH71" s="209" t="str">
        <f>IF(DH30="",".",MAX(IF(OR(DI61&gt;0.015,DI61=0.015),DH61-0.015*DH30,0)))</f>
        <v>.</v>
      </c>
      <c r="DI71" s="208" t="str">
        <f>IF(ISERROR(DH71/DH30),".",DH71/DH30)</f>
        <v>.</v>
      </c>
      <c r="DJ71" s="42"/>
      <c r="DK71" s="209" t="str">
        <f>IF(DK30="",".",MAX(IF(OR(DL61&gt;0.015,DL61=0.015),DK61-0.015*DK30,0)))</f>
        <v>.</v>
      </c>
      <c r="DL71" s="208" t="str">
        <f>IF(ISERROR(DK71/DK30),".",DK71/DK30)</f>
        <v>.</v>
      </c>
      <c r="DM71" s="42"/>
      <c r="DN71" s="209" t="str">
        <f>IF(DN30="",".",MAX(IF(OR(DO61&gt;0.015,DO61=0.015),DN61-0.015*DN30,0)))</f>
        <v>.</v>
      </c>
      <c r="DO71" s="208" t="str">
        <f>IF(ISERROR(DN71/DN30),".",DN71/DN30)</f>
        <v>.</v>
      </c>
      <c r="DP71" s="42"/>
      <c r="DQ71" s="209" t="str">
        <f>IF(DQ30="",".",MAX(IF(OR(DR61&gt;0.015,DR61=0.015),DQ61-0.015*DQ30,0)))</f>
        <v>.</v>
      </c>
      <c r="DR71" s="208" t="str">
        <f>IF(ISERROR(DQ71/DQ30),".",DQ71/DQ30)</f>
        <v>.</v>
      </c>
      <c r="DS71" s="42"/>
      <c r="DT71" s="209" t="str">
        <f>IF(DT30="",".",MAX(IF(OR(DU61&gt;0.015,DU61=0.015),DT61-0.015*DT30,0)))</f>
        <v>.</v>
      </c>
      <c r="DU71" s="208" t="str">
        <f>IF(ISERROR(DT71/DT30),".",DT71/DT30)</f>
        <v>.</v>
      </c>
      <c r="DV71" s="42"/>
      <c r="DW71" s="209" t="str">
        <f>IF(DW30="",".",MAX(IF(OR(DX61&gt;0.015,DX61=0.015),DW61-0.015*DW30,0)))</f>
        <v>.</v>
      </c>
      <c r="DX71" s="208" t="str">
        <f>IF(ISERROR(DW71/DW30),".",DW71/DW30)</f>
        <v>.</v>
      </c>
      <c r="DY71" s="42"/>
      <c r="DZ71" s="209" t="str">
        <f>IF(DZ30="",".",MAX(IF(OR(EA61&gt;0.015,EA61=0.015),DZ61-0.015*DZ30,0)))</f>
        <v>.</v>
      </c>
      <c r="EA71" s="208" t="str">
        <f>IF(ISERROR(DZ71/DZ30),".",DZ71/DZ30)</f>
        <v>.</v>
      </c>
      <c r="EB71" s="42"/>
      <c r="EC71" s="209" t="str">
        <f>IF(EC30="",".",MAX(IF(OR(ED61&gt;0.015,ED61=0.015),EC61-0.015*EC30,0)))</f>
        <v>.</v>
      </c>
      <c r="ED71" s="208" t="str">
        <f>IF(ISERROR(EC71/EC30),".",EC71/EC30)</f>
        <v>.</v>
      </c>
      <c r="EE71" s="42"/>
      <c r="EF71" s="209" t="str">
        <f>IF(EF30="",".",MAX(IF(OR(EG61&gt;0.015,EG61=0.015),EF61-0.015*EF30,0)))</f>
        <v>.</v>
      </c>
      <c r="EG71" s="208" t="str">
        <f>IF(ISERROR(EF71/EF30),".",EF71/EF30)</f>
        <v>.</v>
      </c>
      <c r="EH71" s="42"/>
      <c r="EI71" s="209" t="str">
        <f>IF(EI30="",".",MAX(IF(OR(EJ61&gt;0.015,EJ61=0.015),EI61-0.015*EI30,0)))</f>
        <v>.</v>
      </c>
      <c r="EJ71" s="208" t="str">
        <f>IF(ISERROR(EI71/EI30),".",EI71/EI30)</f>
        <v>.</v>
      </c>
      <c r="EK71" s="42"/>
      <c r="EL71" s="209" t="str">
        <f>IF(EL30="",".",MAX(IF(OR(EM61&gt;0.015,EM61=0.015),EL61-0.015*EL30,0)))</f>
        <v>.</v>
      </c>
      <c r="EM71" s="208" t="str">
        <f>IF(ISERROR(EL71/EL30),".",EL71/EL30)</f>
        <v>.</v>
      </c>
      <c r="EN71" s="42"/>
      <c r="EO71" s="209" t="str">
        <f>IF(EO30="",".",MAX(IF(OR(EP61&gt;0.015,EP61=0.015),EO61-0.015*EO30,0)))</f>
        <v>.</v>
      </c>
      <c r="EP71" s="208" t="str">
        <f>IF(ISERROR(EO71/EO30),".",EO71/EO30)</f>
        <v>.</v>
      </c>
      <c r="EQ71" s="42"/>
      <c r="ER71" s="209" t="str">
        <f>IF(ER30="",".",MAX(IF(OR(ES61&gt;0.015,ES61=0.015),ER61-0.015*ER30,0)))</f>
        <v>.</v>
      </c>
      <c r="ES71" s="208" t="str">
        <f>IF(ISERROR(ER71/ER30),".",ER71/ER30)</f>
        <v>.</v>
      </c>
      <c r="ET71" s="42"/>
      <c r="EU71" s="209" t="str">
        <f>IF(EU30="",".",MAX(IF(OR(EV61&gt;0.015,EV61=0.015),EU61-0.015*EU30,0)))</f>
        <v>.</v>
      </c>
      <c r="EV71" s="208" t="str">
        <f>IF(ISERROR(EU71/EU30),".",EU71/EU30)</f>
        <v>.</v>
      </c>
      <c r="EW71" s="42"/>
      <c r="EX71" s="209" t="str">
        <f>IF(EX30="",".",MAX(IF(OR(EY61&gt;0.015,EY61=0.015),EX61-0.015*EX30,0)))</f>
        <v>.</v>
      </c>
      <c r="EY71" s="208" t="str">
        <f>IF(ISERROR(EX71/EX30),".",EX71/EX30)</f>
        <v>.</v>
      </c>
      <c r="EZ71" s="42"/>
      <c r="FA71" s="209" t="str">
        <f>IF(FA30="",".",MAX(IF(OR(FB61&gt;0.015,FB61=0.015),FA61-0.015*FA30,0)))</f>
        <v>.</v>
      </c>
      <c r="FB71" s="208" t="str">
        <f>IF(ISERROR(FA71/FA30),".",FA71/FA30)</f>
        <v>.</v>
      </c>
      <c r="FC71" s="42"/>
      <c r="FD71" s="209" t="str">
        <f>IF(FD30="",".",MAX(IF(OR(FE61&gt;0.015,FE61=0.015),FD61-0.015*FD30,0)))</f>
        <v>.</v>
      </c>
      <c r="FE71" s="208" t="str">
        <f>IF(ISERROR(FD71/FD30),".",FD71/FD30)</f>
        <v>.</v>
      </c>
      <c r="FF71" s="42"/>
      <c r="FG71" s="209" t="str">
        <f>IF(FG30="",".",MAX(IF(OR(FH61&gt;0.015,FH61=0.015),FG61-0.015*FG30,0)))</f>
        <v>.</v>
      </c>
      <c r="FH71" s="208" t="str">
        <f>IF(ISERROR(FG71/FG30),".",FG71/FG30)</f>
        <v>.</v>
      </c>
      <c r="FI71" s="42"/>
      <c r="FJ71" s="209" t="str">
        <f>IF(FJ30="",".",MAX(IF(OR(FK61&gt;0.015,FK61=0.015),FJ61-0.015*FJ30,0)))</f>
        <v>.</v>
      </c>
      <c r="FK71" s="208" t="str">
        <f>IF(ISERROR(FJ71/FJ30),".",FJ71/FJ30)</f>
        <v>.</v>
      </c>
      <c r="FL71" s="42"/>
      <c r="FM71" s="209" t="str">
        <f>IF(FM30="",".",MAX(IF(OR(FN61&gt;0.015,FN61=0.015),FM61-0.015*FM30,0)))</f>
        <v>.</v>
      </c>
      <c r="FN71" s="208" t="str">
        <f>IF(ISERROR(FM71/FM30),".",FM71/FM30)</f>
        <v>.</v>
      </c>
      <c r="FO71" s="42"/>
      <c r="FP71" s="209" t="str">
        <f>IF(FP30="",".",MAX(IF(OR(FQ61&gt;0.015,FQ61=0.015),FP61-0.015*FP30,0)))</f>
        <v>.</v>
      </c>
      <c r="FQ71" s="208" t="str">
        <f>IF(ISERROR(FP71/FP30),".",FP71/FP30)</f>
        <v>.</v>
      </c>
      <c r="FR71" s="42"/>
      <c r="FS71" s="209" t="str">
        <f>IF(FS30="",".",MAX(IF(OR(FT61&gt;0.015,FT61=0.015),FS61-0.015*FS30,0)))</f>
        <v>.</v>
      </c>
      <c r="FT71" s="208" t="str">
        <f>IF(ISERROR(FS71/FS30),".",FS71/FS30)</f>
        <v>.</v>
      </c>
      <c r="FU71" s="42"/>
      <c r="FV71" s="209" t="str">
        <f>IF(FV30="",".",MAX(IF(OR(FW61&gt;0.015,FW61=0.015),FV61-0.015*FV30,0)))</f>
        <v>.</v>
      </c>
      <c r="FW71" s="208" t="str">
        <f>IF(ISERROR(FV71/FV30),".",FV71/FV30)</f>
        <v>.</v>
      </c>
      <c r="FX71" s="42"/>
      <c r="FY71" s="209" t="str">
        <f>IF(FY30="",".",MAX(IF(OR(FZ61&gt;0.015,FZ61=0.015),FY61-0.015*FY30,0)))</f>
        <v>.</v>
      </c>
      <c r="FZ71" s="208" t="str">
        <f>IF(ISERROR(FY71/FY30),".",FY71/FY30)</f>
        <v>.</v>
      </c>
      <c r="GA71" s="42"/>
      <c r="GB71" s="209" t="str">
        <f>IF(GB30="",".",MAX(IF(OR(GC61&gt;0.015,GC61=0.015),GB61-0.015*GB30,0)))</f>
        <v>.</v>
      </c>
      <c r="GC71" s="208" t="str">
        <f>IF(ISERROR(GB71/GB30),".",GB71/GB30)</f>
        <v>.</v>
      </c>
      <c r="GD71" s="42"/>
      <c r="GE71" s="209" t="str">
        <f>IF(GE30="",".",MAX(IF(OR(GF61&gt;0.015,GF61=0.015),GE61-0.015*GE30,0)))</f>
        <v>.</v>
      </c>
      <c r="GF71" s="208" t="str">
        <f>IF(ISERROR(GE71/GE30),".",GE71/GE30)</f>
        <v>.</v>
      </c>
      <c r="GG71" s="42"/>
      <c r="GH71" s="209" t="str">
        <f>IF(GH30="",".",MAX(IF(OR(GI61&gt;0.015,GI61=0.015),GH61-0.015*GH30,0)))</f>
        <v>.</v>
      </c>
      <c r="GI71" s="208" t="str">
        <f>IF(ISERROR(GH71/GH30),".",GH71/GH30)</f>
        <v>.</v>
      </c>
      <c r="GJ71" s="42"/>
      <c r="GK71" s="209" t="str">
        <f>IF(GK30="",".",MAX(IF(OR(GL61&gt;0.015,GL61=0.015),GK61-0.015*GK30,0)))</f>
        <v>.</v>
      </c>
      <c r="GL71" s="208" t="str">
        <f>IF(ISERROR(GK71/GK30),".",GK71/GK30)</f>
        <v>.</v>
      </c>
      <c r="GM71" s="42"/>
      <c r="GN71" s="209" t="str">
        <f>IF(GN30="",".",MAX(IF(OR(GO61&gt;0.015,GO61=0.015),GN61-0.015*GN30,0)))</f>
        <v>.</v>
      </c>
      <c r="GO71" s="208" t="str">
        <f>IF(ISERROR(GN71/GN30),".",GN71/GN30)</f>
        <v>.</v>
      </c>
      <c r="GP71" s="42"/>
      <c r="GQ71" s="209" t="str">
        <f>IF(GQ30="",".",MAX(IF(OR(GR61&gt;0.015,GR61=0.015),GQ61-0.015*GQ30,0)))</f>
        <v>.</v>
      </c>
      <c r="GR71" s="208" t="str">
        <f>IF(ISERROR(GQ71/GQ30),".",GQ71/GQ30)</f>
        <v>.</v>
      </c>
      <c r="GS71" s="42"/>
      <c r="GT71" s="209" t="str">
        <f>IF(GT30="",".",MAX(IF(OR(GU61&gt;0.015,GU61=0.015),GT61-0.015*GT30,0)))</f>
        <v>.</v>
      </c>
      <c r="GU71" s="208" t="str">
        <f>IF(ISERROR(GT71/GT30),".",GT71/GT30)</f>
        <v>.</v>
      </c>
      <c r="GV71" s="42"/>
      <c r="GW71" s="209" t="str">
        <f>IF(GW30="",".",MAX(IF(OR(GX61&gt;0.015,GX61=0.015),GW61-0.015*GW30,0)))</f>
        <v>.</v>
      </c>
      <c r="GX71" s="208" t="str">
        <f>IF(ISERROR(GW71/GW30),".",GW71/GW30)</f>
        <v>.</v>
      </c>
      <c r="GY71" s="42"/>
      <c r="GZ71" s="209" t="str">
        <f>IF(GZ30="",".",MAX(IF(OR(HA61&gt;0.015,HA61=0.015),GZ61-0.015*GZ30,0)))</f>
        <v>.</v>
      </c>
      <c r="HA71" s="208" t="str">
        <f>IF(ISERROR(GZ71/GZ30),".",GZ71/GZ30)</f>
        <v>.</v>
      </c>
      <c r="HB71" s="42"/>
      <c r="HC71" s="209" t="str">
        <f>IF(HC30="",".",MAX(IF(OR(HD61&gt;0.015,HD61=0.015),HC61-0.015*HC30,0)))</f>
        <v>.</v>
      </c>
      <c r="HD71" s="208" t="str">
        <f>IF(ISERROR(HC71/HC30),".",HC71/HC30)</f>
        <v>.</v>
      </c>
      <c r="HE71" s="42"/>
      <c r="HF71" s="209" t="str">
        <f>IF(HF30="",".",MAX(IF(OR(HG61&gt;0.015,HG61=0.015),HF61-0.015*HF30,0)))</f>
        <v>.</v>
      </c>
      <c r="HG71" s="208" t="str">
        <f>IF(ISERROR(HF71/HF30),".",HF71/HF30)</f>
        <v>.</v>
      </c>
      <c r="HH71" s="42"/>
      <c r="HI71" s="209" t="str">
        <f>IF(HI30="",".",MAX(IF(OR(HJ61&gt;0.015,HJ61=0.015),HI61-0.015*HI30,0)))</f>
        <v>.</v>
      </c>
      <c r="HJ71" s="208" t="str">
        <f>IF(ISERROR(HI71/HI30),".",HI71/HI30)</f>
        <v>.</v>
      </c>
      <c r="HK71" s="42"/>
      <c r="HL71" s="209" t="str">
        <f>IF(HL30="",".",MAX(IF(OR(HM61&gt;0.015,HM61=0.015),HL61-0.015*HL30,0)))</f>
        <v>.</v>
      </c>
      <c r="HM71" s="208" t="str">
        <f>IF(ISERROR(HL71/HL30),".",HL71/HL30)</f>
        <v>.</v>
      </c>
      <c r="HN71" s="42"/>
      <c r="HO71" s="209" t="str">
        <f>IF(HO30="",".",MAX(IF(OR(HP61&gt;0.015,HP61=0.015),HO61-0.015*HO30,0)))</f>
        <v>.</v>
      </c>
      <c r="HP71" s="208" t="str">
        <f>IF(ISERROR(HO71/HO30),".",HO71/HO30)</f>
        <v>.</v>
      </c>
      <c r="HQ71" s="42"/>
      <c r="HR71" s="209" t="str">
        <f>IF(HR30="",".",MAX(IF(OR(HS61&gt;0.015,HS61=0.015),HR61-0.015*HR30,0)))</f>
        <v>.</v>
      </c>
      <c r="HS71" s="208" t="str">
        <f>IF(ISERROR(HR71/HR30),".",HR71/HR30)</f>
        <v>.</v>
      </c>
      <c r="HT71" s="42"/>
      <c r="HU71" s="209" t="str">
        <f>IF(HU30="",".",MAX(IF(OR(HV61&gt;0.015,HV61=0.015),HU61-0.015*HU30,0)))</f>
        <v>.</v>
      </c>
      <c r="HV71" s="208" t="str">
        <f>IF(ISERROR(HU71/HU30),".",HU71/HU30)</f>
        <v>.</v>
      </c>
      <c r="HW71" s="42"/>
      <c r="HX71" s="209" t="str">
        <f>IF(HX30="",".",MAX(IF(OR(HY61&gt;0.015,HY61=0.015),HX61-0.015*HX30,0)))</f>
        <v>.</v>
      </c>
      <c r="HY71" s="208" t="str">
        <f>IF(ISERROR(HX71/HX30),".",HX71/HX30)</f>
        <v>.</v>
      </c>
      <c r="HZ71" s="42"/>
      <c r="IA71" s="209" t="str">
        <f>IF(IA30="",".",MAX(IF(OR(IB61&gt;0.015,IB61=0.015),IA61-0.015*IA30,0)))</f>
        <v>.</v>
      </c>
      <c r="IB71" s="208" t="str">
        <f>IF(ISERROR(IA71/IA30),".",IA71/IA30)</f>
        <v>.</v>
      </c>
      <c r="IC71" s="42"/>
      <c r="ID71" s="209" t="str">
        <f>IF(ID30="",".",MAX(IF(OR(IE61&gt;0.015,IE61=0.015),ID61-0.015*ID30,0)))</f>
        <v>.</v>
      </c>
      <c r="IE71" s="208" t="str">
        <f>IF(ISERROR(ID71/ID30),".",ID71/ID30)</f>
        <v>.</v>
      </c>
      <c r="IF71" s="42"/>
      <c r="IG71" s="209" t="str">
        <f>IF(IG30="",".",MAX(IF(OR(IH61&gt;0.015,IH61=0.015),IG61-0.015*IG30,0)))</f>
        <v>.</v>
      </c>
      <c r="IH71" s="208" t="str">
        <f>IF(ISERROR(IG71/IG30),".",IG71/IG30)</f>
        <v>.</v>
      </c>
      <c r="II71" s="42"/>
      <c r="IJ71" s="209" t="str">
        <f>IF(IJ30="",".",MAX(IF(OR(IK61&gt;0.015,IK61=0.015),IJ61-0.015*IJ30,0)))</f>
        <v>.</v>
      </c>
      <c r="IK71" s="208" t="str">
        <f>IF(ISERROR(IJ71/IJ30),".",IJ71/IJ30)</f>
        <v>.</v>
      </c>
      <c r="IL71" s="42"/>
      <c r="IM71" s="209" t="str">
        <f>IF(IM30="",".",MAX(IF(OR(IN61&gt;0.015,IN61=0.015),IM61-0.015*IM30,0)))</f>
        <v>.</v>
      </c>
      <c r="IN71" s="208" t="str">
        <f>IF(ISERROR(IM71/IM30),".",IM71/IM30)</f>
        <v>.</v>
      </c>
      <c r="IO71" s="42"/>
      <c r="IP71" s="209" t="str">
        <f>IF(IP30="",".",MAX(IF(OR(IQ61&gt;0.015,IQ61=0.015),IP61-0.015*IP30,0)))</f>
        <v>.</v>
      </c>
      <c r="IQ71" s="208" t="str">
        <f>IF(ISERROR(IP71/IP30),".",IP71/IP30)</f>
        <v>.</v>
      </c>
      <c r="IR71" s="42"/>
      <c r="IS71" s="209" t="str">
        <f>IF(IS30="",".",MAX(IF(OR(IT61&gt;0.015,IT61=0.015),IS61-0.015*IS30,0)))</f>
        <v>.</v>
      </c>
      <c r="IT71" s="208" t="str">
        <f>IF(ISERROR(IS71/IS30),".",IS71/IS30)</f>
        <v>.</v>
      </c>
      <c r="IU71" s="42"/>
      <c r="IV71" s="209" t="str">
        <f>IF(IV30="",".",MAX(IF(OR(IW61&gt;0.015,IW61=0.015),IV61-0.015*IV30,0)))</f>
        <v>.</v>
      </c>
      <c r="IW71" s="208" t="str">
        <f>IF(ISERROR(IV71/IV30),".",IV71/IV30)</f>
        <v>.</v>
      </c>
      <c r="IX71" s="42"/>
      <c r="IY71" s="209" t="str">
        <f>IF(IY30="",".",MAX(IF(OR(IZ61&gt;0.015,IZ61=0.015),IY61-0.015*IY30,0)))</f>
        <v>.</v>
      </c>
      <c r="IZ71" s="208" t="str">
        <f>IF(ISERROR(IY71/IY30),".",IY71/IY30)</f>
        <v>.</v>
      </c>
      <c r="JA71" s="42"/>
      <c r="JB71" s="209" t="str">
        <f>IF(JB30="",".",MAX(IF(OR(JC61&gt;0.015,JC61=0.015),JB61-0.015*JB30,0)))</f>
        <v>.</v>
      </c>
      <c r="JC71" s="208" t="str">
        <f>IF(ISERROR(JB71/JB30),".",JB71/JB30)</f>
        <v>.</v>
      </c>
      <c r="JD71" s="42"/>
      <c r="JE71" s="209" t="str">
        <f>IF(JE30="",".",MAX(IF(OR(JF61&gt;0.015,JF61=0.015),JE61-0.015*JE30,0)))</f>
        <v>.</v>
      </c>
      <c r="JF71" s="208" t="str">
        <f>IF(ISERROR(JE71/JE30),".",JE71/JE30)</f>
        <v>.</v>
      </c>
      <c r="JG71" s="42"/>
      <c r="JH71" s="209" t="str">
        <f>IF(JH30="",".",MAX(IF(OR(JI61&gt;0.015,JI61=0.015),JH61-0.015*JH30,0)))</f>
        <v>.</v>
      </c>
      <c r="JI71" s="208" t="str">
        <f>IF(ISERROR(JH71/JH30),".",JH71/JH30)</f>
        <v>.</v>
      </c>
      <c r="JJ71" s="42"/>
      <c r="JK71" s="209" t="str">
        <f>IF(JK30="",".",MAX(IF(OR(JL61&gt;0.015,JL61=0.015),JK61-0.015*JK30,0)))</f>
        <v>.</v>
      </c>
      <c r="JL71" s="208" t="str">
        <f>IF(ISERROR(JK71/JK30),".",JK71/JK30)</f>
        <v>.</v>
      </c>
      <c r="JM71" s="42"/>
      <c r="JN71" s="209" t="str">
        <f>IF(JN30="",".",MAX(IF(OR(JO61&gt;0.015,JO61=0.015),JN61-0.015*JN30,0)))</f>
        <v>.</v>
      </c>
      <c r="JO71" s="208" t="str">
        <f>IF(ISERROR(JN71/JN30),".",JN71/JN30)</f>
        <v>.</v>
      </c>
      <c r="JP71" s="42"/>
      <c r="JQ71" s="209" t="str">
        <f>IF(JQ30="",".",MAX(IF(OR(JR61&gt;0.015,JR61=0.015),JQ61-0.015*JQ30,0)))</f>
        <v>.</v>
      </c>
      <c r="JR71" s="208" t="str">
        <f>IF(ISERROR(JQ71/JQ30),".",JQ71/JQ30)</f>
        <v>.</v>
      </c>
      <c r="JS71" s="42"/>
      <c r="JT71" s="209" t="str">
        <f>IF(JT30="",".",MAX(IF(OR(JU61&gt;0.015,JU61=0.015),JT61-0.015*JT30,0)))</f>
        <v>.</v>
      </c>
      <c r="JU71" s="208" t="str">
        <f>IF(ISERROR(JT71/JT30),".",JT71/JT30)</f>
        <v>.</v>
      </c>
      <c r="JV71" s="42"/>
      <c r="JW71" s="209" t="str">
        <f>IF(JW30="",".",MAX(IF(OR(JX61&gt;0.015,JX61=0.015),JW61-0.015*JW30,0)))</f>
        <v>.</v>
      </c>
      <c r="JX71" s="208" t="str">
        <f>IF(ISERROR(JW71/JW30),".",JW71/JW30)</f>
        <v>.</v>
      </c>
      <c r="JY71" s="42"/>
      <c r="JZ71" s="209" t="str">
        <f>IF(JZ30="",".",MAX(IF(OR(KA61&gt;0.015,KA61=0.015),JZ61-0.015*JZ30,0)))</f>
        <v>.</v>
      </c>
      <c r="KA71" s="208" t="str">
        <f>IF(ISERROR(JZ71/JZ30),".",JZ71/JZ30)</f>
        <v>.</v>
      </c>
      <c r="KB71" s="42"/>
      <c r="KC71" s="209" t="str">
        <f>IF(KC30="",".",MAX(IF(OR(KD61&gt;0.015,KD61=0.015),KC61-0.015*KC30,0)))</f>
        <v>.</v>
      </c>
      <c r="KD71" s="208" t="str">
        <f>IF(ISERROR(KC71/KC30),".",KC71/KC30)</f>
        <v>.</v>
      </c>
      <c r="KE71" s="42"/>
      <c r="KF71" s="209" t="str">
        <f>IF(KF30="",".",MAX(IF(OR(KG61&gt;0.015,KG61=0.015),KF61-0.015*KF30,0)))</f>
        <v>.</v>
      </c>
      <c r="KG71" s="208" t="str">
        <f>IF(ISERROR(KF71/KF30),".",KF71/KF30)</f>
        <v>.</v>
      </c>
      <c r="KH71" s="42"/>
      <c r="KI71" s="209" t="str">
        <f>IF(KI30="",".",MAX(IF(OR(KJ61&gt;0.015,KJ61=0.015),KI61-0.015*KI30,0)))</f>
        <v>.</v>
      </c>
      <c r="KJ71" s="208" t="str">
        <f>IF(ISERROR(KI71/KI30),".",KI71/KI30)</f>
        <v>.</v>
      </c>
      <c r="KK71" s="42"/>
      <c r="KL71" s="209" t="str">
        <f>IF(KL30="",".",MAX(IF(OR(KM61&gt;0.015,KM61=0.015),KL61-0.015*KL30,0)))</f>
        <v>.</v>
      </c>
      <c r="KM71" s="208" t="str">
        <f>IF(ISERROR(KL71/KL30),".",KL71/KL30)</f>
        <v>.</v>
      </c>
      <c r="KN71" s="42"/>
      <c r="KO71" s="209" t="str">
        <f>IF(KO30="",".",MAX(IF(OR(KP61&gt;0.015,KP61=0.015),KO61-0.015*KO30,0)))</f>
        <v>.</v>
      </c>
      <c r="KP71" s="208" t="str">
        <f>IF(ISERROR(KO71/KO30),".",KO71/KO30)</f>
        <v>.</v>
      </c>
      <c r="KQ71" s="42"/>
      <c r="KR71" s="209" t="str">
        <f>IF(KR30="",".",MAX(IF(OR(KS61&gt;0.015,KS61=0.015),KR61-0.015*KR30,0)))</f>
        <v>.</v>
      </c>
      <c r="KS71" s="208" t="str">
        <f>IF(ISERROR(KR71/KR30),".",KR71/KR30)</f>
        <v>.</v>
      </c>
      <c r="KT71" s="42"/>
      <c r="KU71" s="209" t="str">
        <f>IF(KU30="",".",MAX(IF(OR(KV61&gt;0.015,KV61=0.015),KU61-0.015*KU30,0)))</f>
        <v>.</v>
      </c>
      <c r="KV71" s="208" t="str">
        <f>IF(ISERROR(KU71/KU30),".",KU71/KU30)</f>
        <v>.</v>
      </c>
      <c r="KW71" s="42"/>
      <c r="KX71" s="209" t="str">
        <f>IF(KX30="",".",MAX(IF(OR(KY61&gt;0.015,KY61=0.015),KX61-0.015*KX30,0)))</f>
        <v>.</v>
      </c>
      <c r="KY71" s="208" t="str">
        <f>IF(ISERROR(KX71/KX30),".",KX71/KX30)</f>
        <v>.</v>
      </c>
      <c r="KZ71" s="42"/>
      <c r="LA71" s="209" t="str">
        <f>IF(LA30="",".",MAX(IF(OR(LB61&gt;0.015,LB61=0.015),LA61-0.015*LA30,0)))</f>
        <v>.</v>
      </c>
      <c r="LB71" s="208" t="str">
        <f>IF(ISERROR(LA71/LA30),".",LA71/LA30)</f>
        <v>.</v>
      </c>
      <c r="LC71" s="42"/>
      <c r="LD71" s="209" t="str">
        <f>IF(LD30="",".",MAX(IF(OR(LE61&gt;0.015,LE61=0.015),LD61-0.015*LD30,0)))</f>
        <v>.</v>
      </c>
      <c r="LE71" s="208" t="str">
        <f>IF(ISERROR(LD71/LD30),".",LD71/LD30)</f>
        <v>.</v>
      </c>
      <c r="LF71" s="42"/>
      <c r="LG71" s="209" t="str">
        <f>IF(LG30="",".",MAX(IF(OR(LH61&gt;0.015,LH61=0.015),LG61-0.015*LG30,0)))</f>
        <v>.</v>
      </c>
      <c r="LH71" s="208" t="str">
        <f>IF(ISERROR(LG71/LG30),".",LG71/LG30)</f>
        <v>.</v>
      </c>
      <c r="LI71" s="42"/>
      <c r="LJ71" s="209" t="str">
        <f>IF(LJ30="",".",MAX(IF(OR(LK61&gt;0.015,LK61=0.015),LJ61-0.015*LJ30,0)))</f>
        <v>.</v>
      </c>
      <c r="LK71" s="208" t="str">
        <f>IF(ISERROR(LJ71/LJ30),".",LJ71/LJ30)</f>
        <v>.</v>
      </c>
      <c r="LL71" s="42"/>
      <c r="LM71" s="209" t="str">
        <f>IF(LM30="",".",MAX(IF(OR(LN61&gt;0.015,LN61=0.015),LM61-0.015*LM30,0)))</f>
        <v>.</v>
      </c>
      <c r="LN71" s="208" t="str">
        <f>IF(ISERROR(LM71/LM30),".",LM71/LM30)</f>
        <v>.</v>
      </c>
      <c r="LO71" s="42"/>
      <c r="LP71" s="209" t="str">
        <f>IF(LP30="",".",MAX(IF(OR(LQ61&gt;0.015,LQ61=0.015),LP61-0.015*LP30,0)))</f>
        <v>.</v>
      </c>
      <c r="LQ71" s="208" t="str">
        <f>IF(ISERROR(LP71/LP30),".",LP71/LP30)</f>
        <v>.</v>
      </c>
      <c r="LR71" s="42"/>
      <c r="LS71" s="209" t="str">
        <f>IF(LS30="",".",MAX(IF(OR(LT61&gt;0.015,LT61=0.015),LS61-0.015*LS30,0)))</f>
        <v>.</v>
      </c>
      <c r="LT71" s="208" t="str">
        <f>IF(ISERROR(LS71/LS30),".",LS71/LS30)</f>
        <v>.</v>
      </c>
      <c r="LU71" s="42"/>
      <c r="LV71" s="209" t="str">
        <f>IF(LV30="",".",MAX(IF(OR(LW61&gt;0.015,LW61=0.015),LV61-0.015*LV30,0)))</f>
        <v>.</v>
      </c>
      <c r="LW71" s="208" t="str">
        <f>IF(ISERROR(LV71/LV30),".",LV71/LV30)</f>
        <v>.</v>
      </c>
      <c r="LX71" s="42"/>
      <c r="LY71" s="209" t="str">
        <f>IF(LY30="",".",MAX(IF(OR(LZ61&gt;0.015,LZ61=0.015),LY61-0.015*LY30,0)))</f>
        <v>.</v>
      </c>
      <c r="LZ71" s="208" t="str">
        <f>IF(ISERROR(LY71/LY30),".",LY71/LY30)</f>
        <v>.</v>
      </c>
      <c r="MA71" s="42"/>
      <c r="MB71" s="209" t="str">
        <f>IF(MB30="",".",MAX(IF(OR(MC61&gt;0.015,MC61=0.015),MB61-0.015*MB30,0)))</f>
        <v>.</v>
      </c>
      <c r="MC71" s="208" t="str">
        <f>IF(ISERROR(MB71/MB30),".",MB71/MB30)</f>
        <v>.</v>
      </c>
      <c r="MD71" s="42"/>
      <c r="ME71" s="209" t="str">
        <f>IF(ME30="",".",MAX(IF(OR(MF61&gt;0.015,MF61=0.015),ME61-0.015*ME30,0)))</f>
        <v>.</v>
      </c>
      <c r="MF71" s="208" t="str">
        <f>IF(ISERROR(ME71/ME30),".",ME71/ME30)</f>
        <v>.</v>
      </c>
      <c r="MG71" s="42"/>
      <c r="MH71" s="209" t="str">
        <f>IF(MH30="",".",MAX(IF(OR(MI61&gt;0.015,MI61=0.015),MH61-0.015*MH30,0)))</f>
        <v>.</v>
      </c>
      <c r="MI71" s="208" t="str">
        <f>IF(ISERROR(MH71/MH30),".",MH71/MH30)</f>
        <v>.</v>
      </c>
      <c r="MJ71" s="42"/>
      <c r="MK71" s="209" t="str">
        <f>IF(MK30="",".",MAX(IF(OR(ML61&gt;0.015,ML61=0.015),MK61-0.015*MK30,0)))</f>
        <v>.</v>
      </c>
      <c r="ML71" s="208" t="str">
        <f>IF(ISERROR(MK71/MK30),".",MK71/MK30)</f>
        <v>.</v>
      </c>
      <c r="MM71" s="42"/>
      <c r="MN71" s="209" t="str">
        <f>IF(MN30="",".",MAX(IF(OR(MO61&gt;0.015,MO61=0.015),MN61-0.015*MN30,0)))</f>
        <v>.</v>
      </c>
      <c r="MO71" s="208" t="str">
        <f>IF(ISERROR(MN71/MN30),".",MN71/MN30)</f>
        <v>.</v>
      </c>
      <c r="MP71" s="42"/>
      <c r="MQ71" s="209" t="str">
        <f>IF(MQ30="",".",MAX(IF(OR(MR61&gt;0.015,MR61=0.015),MQ61-0.015*MQ30,0)))</f>
        <v>.</v>
      </c>
      <c r="MR71" s="208" t="str">
        <f>IF(ISERROR(MQ71/MQ30),".",MQ71/MQ30)</f>
        <v>.</v>
      </c>
      <c r="MS71" s="42"/>
      <c r="MT71" s="209" t="str">
        <f>IF(MT30="",".",MAX(IF(OR(MU61&gt;0.015,MU61=0.015),MT61-0.015*MT30,0)))</f>
        <v>.</v>
      </c>
      <c r="MU71" s="208" t="str">
        <f>IF(ISERROR(MT71/MT30),".",MT71/MT30)</f>
        <v>.</v>
      </c>
      <c r="MV71" s="42"/>
      <c r="MW71" s="209" t="str">
        <f>IF(MW30="",".",MAX(IF(OR(MX61&gt;0.015,MX61=0.015),MW61-0.015*MW30,0)))</f>
        <v>.</v>
      </c>
      <c r="MX71" s="208" t="str">
        <f>IF(ISERROR(MW71/MW30),".",MW71/MW30)</f>
        <v>.</v>
      </c>
      <c r="MY71" s="42"/>
      <c r="MZ71" s="209" t="str">
        <f>IF(MZ30="",".",MAX(IF(OR(NA61&gt;0.015,NA61=0.015),MZ61-0.015*MZ30,0)))</f>
        <v>.</v>
      </c>
      <c r="NA71" s="208" t="str">
        <f>IF(ISERROR(MZ71/MZ30),".",MZ71/MZ30)</f>
        <v>.</v>
      </c>
      <c r="NB71" s="42"/>
      <c r="NC71" s="209" t="str">
        <f>IF(NC30="",".",MAX(IF(OR(ND61&gt;0.015,ND61=0.015),NC61-0.015*NC30,0)))</f>
        <v>.</v>
      </c>
      <c r="ND71" s="208" t="str">
        <f>IF(ISERROR(NC71/NC30),".",NC71/NC30)</f>
        <v>.</v>
      </c>
      <c r="NE71" s="42"/>
      <c r="NF71" s="209" t="str">
        <f>IF(NF30="",".",MAX(IF(OR(NG61&gt;0.015,NG61=0.015),NF61-0.015*NF30,0)))</f>
        <v>.</v>
      </c>
      <c r="NG71" s="208" t="str">
        <f>IF(ISERROR(NF71/NF30),".",NF71/NF30)</f>
        <v>.</v>
      </c>
      <c r="NH71" s="42"/>
      <c r="NI71" s="209" t="str">
        <f>IF(NI30="",".",MAX(IF(OR(NJ61&gt;0.015,NJ61=0.015),NI61-0.015*NI30,0)))</f>
        <v>.</v>
      </c>
      <c r="NJ71" s="208" t="str">
        <f>IF(ISERROR(NI71/NI30),".",NI71/NI30)</f>
        <v>.</v>
      </c>
      <c r="NK71" s="42"/>
      <c r="NL71" s="209" t="str">
        <f>IF(NL30="",".",MAX(IF(OR(NM61&gt;0.015,NM61=0.015),NL61-0.015*NL30,0)))</f>
        <v>.</v>
      </c>
      <c r="NM71" s="208" t="str">
        <f>IF(ISERROR(NL71/NL30),".",NL71/NL30)</f>
        <v>.</v>
      </c>
      <c r="NN71" s="42"/>
      <c r="NO71" s="209" t="str">
        <f>IF(NO30="",".",MAX(IF(OR(NP61&gt;0.015,NP61=0.015),NO61-0.015*NO30,0)))</f>
        <v>.</v>
      </c>
      <c r="NP71" s="208" t="str">
        <f>IF(ISERROR(NO71/NO30),".",NO71/NO30)</f>
        <v>.</v>
      </c>
      <c r="NQ71" s="42"/>
      <c r="NR71" s="209" t="str">
        <f>IF(NR30="",".",MAX(IF(OR(NS61&gt;0.015,NS61=0.015),NR61-0.015*NR30,0)))</f>
        <v>.</v>
      </c>
      <c r="NS71" s="208" t="str">
        <f>IF(ISERROR(NR71/NR30),".",NR71/NR30)</f>
        <v>.</v>
      </c>
      <c r="NT71" s="42"/>
      <c r="NU71" s="209" t="str">
        <f>IF(NU30="",".",MAX(IF(OR(NV61&gt;0.015,NV61=0.015),NU61-0.015*NU30,0)))</f>
        <v>.</v>
      </c>
      <c r="NV71" s="208" t="str">
        <f>IF(ISERROR(NU71/NU30),".",NU71/NU30)</f>
        <v>.</v>
      </c>
      <c r="NW71" s="42"/>
      <c r="NX71" s="209" t="str">
        <f>IF(NX30="",".",MAX(IF(OR(NY61&gt;0.015,NY61=0.015),NX61-0.015*NX30,0)))</f>
        <v>.</v>
      </c>
      <c r="NY71" s="208" t="str">
        <f>IF(ISERROR(NX71/NX30),".",NX71/NX30)</f>
        <v>.</v>
      </c>
      <c r="NZ71" s="42"/>
      <c r="OA71" s="209" t="str">
        <f>IF(OA30="",".",MAX(IF(OR(OB61&gt;0.015,OB61=0.015),OA61-0.015*OA30,0)))</f>
        <v>.</v>
      </c>
      <c r="OB71" s="208" t="str">
        <f>IF(ISERROR(OA71/OA30),".",OA71/OA30)</f>
        <v>.</v>
      </c>
      <c r="OC71" s="42"/>
      <c r="OD71" s="209" t="str">
        <f>IF(OD30="",".",MAX(IF(OR(OE61&gt;0.015,OE61=0.015),OD61-0.015*OD30,0)))</f>
        <v>.</v>
      </c>
      <c r="OE71" s="208" t="str">
        <f>IF(ISERROR(OD71/OD30),".",OD71/OD30)</f>
        <v>.</v>
      </c>
      <c r="OF71" s="42"/>
      <c r="OG71" s="209" t="str">
        <f>IF(OG30="",".",MAX(IF(OR(OH61&gt;0.015,OH61=0.015),OG61-0.015*OG30,0)))</f>
        <v>.</v>
      </c>
      <c r="OH71" s="208" t="str">
        <f>IF(ISERROR(OG71/OG30),".",OG71/OG30)</f>
        <v>.</v>
      </c>
      <c r="OI71" s="42"/>
      <c r="OJ71" s="209" t="str">
        <f>IF(OJ30="",".",MAX(IF(OR(OK61&gt;0.015,OK61=0.015),OJ61-0.015*OJ30,0)))</f>
        <v>.</v>
      </c>
      <c r="OK71" s="208" t="str">
        <f>IF(ISERROR(OJ71/OJ30),".",OJ71/OJ30)</f>
        <v>.</v>
      </c>
      <c r="OL71" s="42"/>
      <c r="OM71" s="209" t="str">
        <f>IF(OM30="",".",MAX(IF(OR(ON61&gt;0.015,ON61=0.015),OM61-0.015*OM30,0)))</f>
        <v>.</v>
      </c>
      <c r="ON71" s="208" t="str">
        <f>IF(ISERROR(OM71/OM30),".",OM71/OM30)</f>
        <v>.</v>
      </c>
      <c r="OO71" s="42"/>
      <c r="OP71" s="209" t="str">
        <f>IF(OP30="",".",MAX(IF(OR(OQ61&gt;0.015,OQ61=0.015),OP61-0.015*OP30,0)))</f>
        <v>.</v>
      </c>
      <c r="OQ71" s="208" t="str">
        <f>IF(ISERROR(OP71/OP30),".",OP71/OP30)</f>
        <v>.</v>
      </c>
      <c r="OR71" s="42"/>
      <c r="OS71" s="209" t="str">
        <f>IF(OS30="",".",MAX(IF(OR(OT61&gt;0.015,OT61=0.015),OS61-0.015*OS30,0)))</f>
        <v>.</v>
      </c>
      <c r="OT71" s="208" t="str">
        <f>IF(ISERROR(OS71/OS30),".",OS71/OS30)</f>
        <v>.</v>
      </c>
      <c r="OU71" s="42"/>
      <c r="OV71" s="209" t="str">
        <f>IF(OV30="",".",MAX(IF(OR(OW61&gt;0.015,OW61=0.015),OV61-0.015*OV30,0)))</f>
        <v>.</v>
      </c>
      <c r="OW71" s="208" t="str">
        <f>IF(ISERROR(OV71/OV30),".",OV71/OV30)</f>
        <v>.</v>
      </c>
      <c r="OX71" s="42"/>
      <c r="OY71" s="209" t="str">
        <f>IF(OY30="",".",MAX(IF(OR(OZ61&gt;0.015,OZ61=0.015),OY61-0.015*OY30,0)))</f>
        <v>.</v>
      </c>
      <c r="OZ71" s="208" t="str">
        <f>IF(ISERROR(OY71/OY30),".",OY71/OY30)</f>
        <v>.</v>
      </c>
      <c r="PA71" s="42"/>
      <c r="PB71" s="209" t="str">
        <f>IF(PB30="",".",MAX(IF(OR(PC61&gt;0.015,PC61=0.015),PB61-0.015*PB30,0)))</f>
        <v>.</v>
      </c>
      <c r="PC71" s="208" t="str">
        <f>IF(ISERROR(PB71/PB30),".",PB71/PB30)</f>
        <v>.</v>
      </c>
      <c r="PD71" s="42"/>
      <c r="PE71" s="209" t="str">
        <f>IF(PE30="",".",MAX(IF(OR(PF61&gt;0.015,PF61=0.015),PE61-0.015*PE30,0)))</f>
        <v>.</v>
      </c>
      <c r="PF71" s="208" t="str">
        <f>IF(ISERROR(PE71/PE30),".",PE71/PE30)</f>
        <v>.</v>
      </c>
      <c r="PG71" s="42"/>
      <c r="PH71" s="209" t="str">
        <f>IF(PH30="",".",MAX(IF(OR(PI61&gt;0.015,PI61=0.015),PH61-0.015*PH30,0)))</f>
        <v>.</v>
      </c>
      <c r="PI71" s="208" t="str">
        <f>IF(ISERROR(PH71/PH30),".",PH71/PH30)</f>
        <v>.</v>
      </c>
      <c r="PJ71" s="42"/>
      <c r="PK71" s="209" t="str">
        <f>IF(PK30="",".",MAX(IF(OR(PL61&gt;0.015,PL61=0.015),PK61-0.015*PK30,0)))</f>
        <v>.</v>
      </c>
      <c r="PL71" s="208" t="str">
        <f>IF(ISERROR(PK71/PK30),".",PK71/PK30)</f>
        <v>.</v>
      </c>
      <c r="PM71" s="42"/>
      <c r="PN71" s="209" t="str">
        <f>IF(PN30="",".",MAX(IF(OR(PO61&gt;0.015,PO61=0.015),PN61-0.015*PN30,0)))</f>
        <v>.</v>
      </c>
      <c r="PO71" s="208" t="str">
        <f>IF(ISERROR(PN71/PN30),".",PN71/PN30)</f>
        <v>.</v>
      </c>
      <c r="PP71" s="42"/>
      <c r="PQ71" s="209" t="str">
        <f>IF(PQ30="",".",MAX(IF(OR(PR61&gt;0.015,PR61=0.015),PQ61-0.015*PQ30,0)))</f>
        <v>.</v>
      </c>
      <c r="PR71" s="208" t="str">
        <f>IF(ISERROR(PQ71/PQ30),".",PQ71/PQ30)</f>
        <v>.</v>
      </c>
      <c r="PS71" s="42"/>
      <c r="PT71" s="209" t="str">
        <f>IF(PT30="",".",MAX(IF(OR(PU61&gt;0.015,PU61=0.015),PT61-0.015*PT30,0)))</f>
        <v>.</v>
      </c>
      <c r="PU71" s="208" t="str">
        <f>IF(ISERROR(PT71/PT30),".",PT71/PT30)</f>
        <v>.</v>
      </c>
      <c r="PV71" s="42"/>
      <c r="PW71" s="209" t="str">
        <f>IF(PW30="",".",MAX(IF(OR(PX61&gt;0.015,PX61=0.015),PW61-0.015*PW30,0)))</f>
        <v>.</v>
      </c>
      <c r="PX71" s="208" t="str">
        <f>IF(ISERROR(PW71/PW30),".",PW71/PW30)</f>
        <v>.</v>
      </c>
      <c r="PY71" s="42"/>
      <c r="PZ71" s="209" t="str">
        <f>IF(PZ30="",".",MAX(IF(OR(QA61&gt;0.015,QA61=0.015),PZ61-0.015*PZ30,0)))</f>
        <v>.</v>
      </c>
      <c r="QA71" s="208" t="str">
        <f>IF(ISERROR(PZ71/PZ30),".",PZ71/PZ30)</f>
        <v>.</v>
      </c>
      <c r="QB71" s="42"/>
      <c r="QC71" s="209" t="str">
        <f>IF(QC30="",".",MAX(IF(OR(QD61&gt;0.015,QD61=0.015),QC61-0.015*QC30,0)))</f>
        <v>.</v>
      </c>
      <c r="QD71" s="208" t="str">
        <f>IF(ISERROR(QC71/QC30),".",QC71/QC30)</f>
        <v>.</v>
      </c>
      <c r="QE71" s="42"/>
      <c r="QF71" s="209" t="str">
        <f>IF(QF30="",".",MAX(IF(OR(QG61&gt;0.015,QG61=0.015),QF61-0.015*QF30,0)))</f>
        <v>.</v>
      </c>
      <c r="QG71" s="208" t="str">
        <f>IF(ISERROR(QF71/QF30),".",QF71/QF30)</f>
        <v>.</v>
      </c>
      <c r="QH71" s="42"/>
      <c r="QI71" s="209" t="str">
        <f>IF(QI30="",".",MAX(IF(OR(QJ61&gt;0.015,QJ61=0.015),QI61-0.015*QI30,0)))</f>
        <v>.</v>
      </c>
      <c r="QJ71" s="208" t="str">
        <f>IF(ISERROR(QI71/QI30),".",QI71/QI30)</f>
        <v>.</v>
      </c>
      <c r="QK71" s="42"/>
      <c r="QL71" s="209" t="str">
        <f>IF(QL30="",".",MAX(IF(OR(QM61&gt;0.015,QM61=0.015),QL61-0.015*QL30,0)))</f>
        <v>.</v>
      </c>
      <c r="QM71" s="208" t="str">
        <f>IF(ISERROR(QL71/QL30),".",QL71/QL30)</f>
        <v>.</v>
      </c>
      <c r="QN71" s="42"/>
      <c r="QO71" s="209" t="str">
        <f>IF(QO30="",".",MAX(IF(OR(QP61&gt;0.015,QP61=0.015),QO61-0.015*QO30,0)))</f>
        <v>.</v>
      </c>
      <c r="QP71" s="208" t="str">
        <f>IF(ISERROR(QO71/QO30),".",QO71/QO30)</f>
        <v>.</v>
      </c>
      <c r="QQ71" s="42"/>
      <c r="QR71" s="209" t="str">
        <f>IF(QR30="",".",MAX(IF(OR(QS61&gt;0.015,QS61=0.015),QR61-0.015*QR30,0)))</f>
        <v>.</v>
      </c>
      <c r="QS71" s="208" t="str">
        <f>IF(ISERROR(QR71/QR30),".",QR71/QR30)</f>
        <v>.</v>
      </c>
      <c r="QT71" s="42"/>
      <c r="QU71" s="209" t="str">
        <f>IF(QU30="",".",MAX(IF(OR(QV61&gt;0.015,QV61=0.015),QU61-0.015*QU30,0)))</f>
        <v>.</v>
      </c>
      <c r="QV71" s="208" t="str">
        <f>IF(ISERROR(QU71/QU30),".",QU71/QU30)</f>
        <v>.</v>
      </c>
      <c r="QW71" s="42"/>
      <c r="QX71" s="209" t="str">
        <f>IF(QX30="",".",MAX(IF(OR(QY61&gt;0.015,QY61=0.015),QX61-0.015*QX30,0)))</f>
        <v>.</v>
      </c>
      <c r="QY71" s="208" t="str">
        <f>IF(ISERROR(QX71/QX30),".",QX71/QX30)</f>
        <v>.</v>
      </c>
      <c r="QZ71" s="42"/>
      <c r="RA71" s="209" t="str">
        <f>IF(RA30="",".",MAX(IF(OR(RB61&gt;0.015,RB61=0.015),RA61-0.015*RA30,0)))</f>
        <v>.</v>
      </c>
      <c r="RB71" s="208" t="str">
        <f>IF(ISERROR(RA71/RA30),".",RA71/RA30)</f>
        <v>.</v>
      </c>
      <c r="RC71" s="42"/>
      <c r="RD71" s="209" t="str">
        <f>IF(RD30="",".",MAX(IF(OR(RE61&gt;0.015,RE61=0.015),RD61-0.015*RD30,0)))</f>
        <v>.</v>
      </c>
      <c r="RE71" s="208" t="str">
        <f>IF(ISERROR(RD71/RD30),".",RD71/RD30)</f>
        <v>.</v>
      </c>
      <c r="RF71" s="42"/>
      <c r="RG71" s="209" t="str">
        <f>IF(RG30="",".",MAX(IF(OR(RH61&gt;0.015,RH61=0.015),RG61-0.015*RG30,0)))</f>
        <v>.</v>
      </c>
      <c r="RH71" s="208" t="str">
        <f>IF(ISERROR(RG71/RG30),".",RG71/RG30)</f>
        <v>.</v>
      </c>
      <c r="RI71" s="42"/>
      <c r="RJ71" s="209" t="str">
        <f>IF(RJ30="",".",MAX(IF(OR(RK61&gt;0.015,RK61=0.015),RJ61-0.015*RJ30,0)))</f>
        <v>.</v>
      </c>
      <c r="RK71" s="208" t="str">
        <f>IF(ISERROR(RJ71/RJ30),".",RJ71/RJ30)</f>
        <v>.</v>
      </c>
      <c r="RL71" s="42"/>
      <c r="RM71" s="209" t="str">
        <f>IF(RM30="",".",MAX(IF(OR(RN61&gt;0.015,RN61=0.015),RM61-0.015*RM30,0)))</f>
        <v>.</v>
      </c>
      <c r="RN71" s="208" t="str">
        <f>IF(ISERROR(RM71/RM30),".",RM71/RM30)</f>
        <v>.</v>
      </c>
      <c r="RO71" s="42"/>
      <c r="RP71" s="209" t="str">
        <f>IF(RP30="",".",MAX(IF(OR(RQ61&gt;0.015,RQ61=0.015),RP61-0.015*RP30,0)))</f>
        <v>.</v>
      </c>
      <c r="RQ71" s="208" t="str">
        <f>IF(ISERROR(RP71/RP30),".",RP71/RP30)</f>
        <v>.</v>
      </c>
      <c r="RR71" s="42"/>
      <c r="RS71" s="209" t="str">
        <f>IF(RS30="",".",MAX(IF(OR(RT61&gt;0.015,RT61=0.015),RS61-0.015*RS30,0)))</f>
        <v>.</v>
      </c>
      <c r="RT71" s="208" t="str">
        <f>IF(ISERROR(RS71/RS30),".",RS71/RS30)</f>
        <v>.</v>
      </c>
      <c r="RU71" s="42"/>
      <c r="RV71" s="209" t="str">
        <f>IF(RV30="",".",MAX(IF(OR(RW61&gt;0.015,RW61=0.015),RV61-0.015*RV30,0)))</f>
        <v>.</v>
      </c>
      <c r="RW71" s="208" t="str">
        <f>IF(ISERROR(RV71/RV30),".",RV71/RV30)</f>
        <v>.</v>
      </c>
      <c r="RX71" s="42"/>
      <c r="RY71" s="209" t="str">
        <f>IF(RY30="",".",MAX(IF(OR(RZ61&gt;0.015,RZ61=0.015),RY61-0.015*RY30,0)))</f>
        <v>.</v>
      </c>
      <c r="RZ71" s="208" t="str">
        <f>IF(ISERROR(RY71/RY30),".",RY71/RY30)</f>
        <v>.</v>
      </c>
      <c r="SA71" s="42"/>
      <c r="SB71" s="209" t="str">
        <f>IF(SB30="",".",MAX(IF(OR(SC61&gt;0.015,SC61=0.015),SB61-0.015*SB30,0)))</f>
        <v>.</v>
      </c>
      <c r="SC71" s="208" t="str">
        <f>IF(ISERROR(SB71/SB30),".",SB71/SB30)</f>
        <v>.</v>
      </c>
      <c r="SD71" s="42"/>
      <c r="SE71" s="209" t="str">
        <f>IF(SE30="",".",MAX(IF(OR(SF61&gt;0.015,SF61=0.015),SE61-0.015*SE30,0)))</f>
        <v>.</v>
      </c>
      <c r="SF71" s="208" t="str">
        <f>IF(ISERROR(SE71/SE30),".",SE71/SE30)</f>
        <v>.</v>
      </c>
      <c r="SG71" s="42"/>
      <c r="SH71" s="209" t="str">
        <f>IF(SH30="",".",MAX(IF(OR(SI61&gt;0.015,SI61=0.015),SH61-0.015*SH30,0)))</f>
        <v>.</v>
      </c>
      <c r="SI71" s="208" t="str">
        <f>IF(ISERROR(SH71/SH30),".",SH71/SH30)</f>
        <v>.</v>
      </c>
      <c r="SJ71" s="42"/>
      <c r="SK71" s="209" t="str">
        <f>IF(SK30="",".",MAX(IF(OR(SL61&gt;0.015,SL61=0.015),SK61-0.015*SK30,0)))</f>
        <v>.</v>
      </c>
      <c r="SL71" s="208" t="str">
        <f>IF(ISERROR(SK71/SK30),".",SK71/SK30)</f>
        <v>.</v>
      </c>
      <c r="SM71" s="42"/>
      <c r="SN71" s="209" t="str">
        <f>IF(SN30="",".",MAX(IF(OR(SO61&gt;0.015,SO61=0.015),SN61-0.015*SN30,0)))</f>
        <v>.</v>
      </c>
      <c r="SO71" s="208" t="str">
        <f>IF(ISERROR(SN71/SN30),".",SN71/SN30)</f>
        <v>.</v>
      </c>
      <c r="SP71" s="42"/>
      <c r="SQ71" s="209" t="str">
        <f>IF(SQ30="",".",MAX(IF(OR(SR61&gt;0.015,SR61=0.015),SQ61-0.015*SQ30,0)))</f>
        <v>.</v>
      </c>
      <c r="SR71" s="208" t="str">
        <f>IF(ISERROR(SQ71/SQ30),".",SQ71/SQ30)</f>
        <v>.</v>
      </c>
      <c r="SS71" s="42"/>
      <c r="ST71" s="209" t="str">
        <f>IF(ST30="",".",MAX(IF(OR(SU61&gt;0.015,SU61=0.015),ST61-0.015*ST30,0)))</f>
        <v>.</v>
      </c>
      <c r="SU71" s="208" t="str">
        <f>IF(ISERROR(ST71/ST30),".",ST71/ST30)</f>
        <v>.</v>
      </c>
      <c r="SV71" s="42"/>
      <c r="SW71" s="209" t="str">
        <f>IF(SW30="",".",MAX(IF(OR(SX61&gt;0.015,SX61=0.015),SW61-0.015*SW30,0)))</f>
        <v>.</v>
      </c>
      <c r="SX71" s="208" t="str">
        <f>IF(ISERROR(SW71/SW30),".",SW71/SW30)</f>
        <v>.</v>
      </c>
      <c r="SY71" s="42"/>
      <c r="SZ71" s="209" t="str">
        <f>IF(SZ30="",".",MAX(IF(OR(TA61&gt;0.015,TA61=0.015),SZ61-0.015*SZ30,0)))</f>
        <v>.</v>
      </c>
      <c r="TA71" s="208" t="str">
        <f>IF(ISERROR(SZ71/SZ30),".",SZ71/SZ30)</f>
        <v>.</v>
      </c>
      <c r="TB71" s="42"/>
      <c r="TC71" s="209" t="str">
        <f>IF(TC30="",".",MAX(IF(OR(TD61&gt;0.015,TD61=0.015),TC61-0.015*TC30,0)))</f>
        <v>.</v>
      </c>
      <c r="TD71" s="208" t="str">
        <f>IF(ISERROR(TC71/TC30),".",TC71/TC30)</f>
        <v>.</v>
      </c>
      <c r="TE71" s="42"/>
      <c r="TF71" s="209" t="str">
        <f>IF(TF30="",".",MAX(IF(OR(TG61&gt;0.015,TG61=0.015),TF61-0.015*TF30,0)))</f>
        <v>.</v>
      </c>
      <c r="TG71" s="208" t="str">
        <f>IF(ISERROR(TF71/TF30),".",TF71/TF30)</f>
        <v>.</v>
      </c>
      <c r="TH71" s="42"/>
      <c r="TI71" s="209" t="str">
        <f>IF(TI30="",".",MAX(IF(OR(TJ61&gt;0.015,TJ61=0.015),TI61-0.015*TI30,0)))</f>
        <v>.</v>
      </c>
      <c r="TJ71" s="208" t="str">
        <f>IF(ISERROR(TI71/TI30),".",TI71/TI30)</f>
        <v>.</v>
      </c>
      <c r="TK71" s="42"/>
      <c r="TL71" s="209" t="str">
        <f>IF(TL30="",".",MAX(IF(OR(TM61&gt;0.015,TM61=0.015),TL61-0.015*TL30,0)))</f>
        <v>.</v>
      </c>
      <c r="TM71" s="208" t="str">
        <f>IF(ISERROR(TL71/TL30),".",TL71/TL30)</f>
        <v>.</v>
      </c>
      <c r="TN71" s="42"/>
      <c r="TO71" s="209" t="str">
        <f>IF(TO30="",".",MAX(IF(OR(TP61&gt;0.015,TP61=0.015),TO61-0.015*TO30,0)))</f>
        <v>.</v>
      </c>
      <c r="TP71" s="208" t="str">
        <f>IF(ISERROR(TO71/TO30),".",TO71/TO30)</f>
        <v>.</v>
      </c>
      <c r="TQ71" s="42"/>
      <c r="TR71" s="209" t="str">
        <f>IF(TR30="",".",MAX(IF(OR(TS61&gt;0.015,TS61=0.015),TR61-0.015*TR30,0)))</f>
        <v>.</v>
      </c>
      <c r="TS71" s="208" t="str">
        <f>IF(ISERROR(TR71/TR30),".",TR71/TR30)</f>
        <v>.</v>
      </c>
      <c r="TT71" s="42"/>
      <c r="TU71" s="209" t="str">
        <f>IF(TU30="",".",MAX(IF(OR(TV61&gt;0.015,TV61=0.015),TU61-0.015*TU30,0)))</f>
        <v>.</v>
      </c>
      <c r="TV71" s="208" t="str">
        <f>IF(ISERROR(TU71/TU30),".",TU71/TU30)</f>
        <v>.</v>
      </c>
      <c r="TW71" s="42"/>
      <c r="TX71" s="209" t="str">
        <f>IF(TX30="",".",MAX(IF(OR(TY61&gt;0.015,TY61=0.015),TX61-0.015*TX30,0)))</f>
        <v>.</v>
      </c>
      <c r="TY71" s="208" t="str">
        <f>IF(ISERROR(TX71/TX30),".",TX71/TX30)</f>
        <v>.</v>
      </c>
      <c r="TZ71" s="42"/>
      <c r="UA71" s="209" t="str">
        <f>IF(UA30="",".",MAX(IF(OR(UB61&gt;0.015,UB61=0.015),UA61-0.015*UA30,0)))</f>
        <v>.</v>
      </c>
      <c r="UB71" s="208" t="str">
        <f>IF(ISERROR(UA71/UA30),".",UA71/UA30)</f>
        <v>.</v>
      </c>
      <c r="UC71" s="42"/>
      <c r="UD71" s="209" t="str">
        <f>IF(UD30="",".",MAX(IF(OR(UE61&gt;0.015,UE61=0.015),UD61-0.015*UD30,0)))</f>
        <v>.</v>
      </c>
      <c r="UE71" s="208" t="str">
        <f>IF(ISERROR(UD71/UD30),".",UD71/UD30)</f>
        <v>.</v>
      </c>
      <c r="UF71" s="42"/>
      <c r="UG71" s="209" t="str">
        <f>IF(UG30="",".",MAX(IF(OR(UH61&gt;0.015,UH61=0.015),UG61-0.015*UG30,0)))</f>
        <v>.</v>
      </c>
      <c r="UH71" s="208" t="str">
        <f>IF(ISERROR(UG71/UG30),".",UG71/UG30)</f>
        <v>.</v>
      </c>
      <c r="UI71" s="42"/>
      <c r="UJ71" s="209" t="str">
        <f>IF(UJ30="",".",MAX(IF(OR(UK61&gt;0.015,UK61=0.015),UJ61-0.015*UJ30,0)))</f>
        <v>.</v>
      </c>
      <c r="UK71" s="208" t="str">
        <f>IF(ISERROR(UJ71/UJ30),".",UJ71/UJ30)</f>
        <v>.</v>
      </c>
      <c r="UL71" s="42"/>
      <c r="UM71" s="209" t="str">
        <f>IF(UM30="",".",MAX(IF(OR(UN61&gt;0.015,UN61=0.015),UM61-0.015*UM30,0)))</f>
        <v>.</v>
      </c>
      <c r="UN71" s="208" t="str">
        <f>IF(ISERROR(UM71/UM30),".",UM71/UM30)</f>
        <v>.</v>
      </c>
      <c r="UO71" s="42"/>
      <c r="UP71" s="209" t="str">
        <f>IF(UP30="",".",MAX(IF(OR(UQ61&gt;0.015,UQ61=0.015),UP61-0.015*UP30,0)))</f>
        <v>.</v>
      </c>
      <c r="UQ71" s="208" t="str">
        <f>IF(ISERROR(UP71/UP30),".",UP71/UP30)</f>
        <v>.</v>
      </c>
      <c r="UR71" s="42"/>
      <c r="US71" s="209" t="str">
        <f>IF(US30="",".",MAX(IF(OR(UT61&gt;0.015,UT61=0.015),US61-0.015*US30,0)))</f>
        <v>.</v>
      </c>
      <c r="UT71" s="208" t="str">
        <f>IF(ISERROR(US71/US30),".",US71/US30)</f>
        <v>.</v>
      </c>
      <c r="UU71" s="42"/>
      <c r="UV71" s="209" t="str">
        <f>IF(UV30="",".",MAX(IF(OR(UW61&gt;0.015,UW61=0.015),UV61-0.015*UV30,0)))</f>
        <v>.</v>
      </c>
      <c r="UW71" s="208" t="str">
        <f>IF(ISERROR(UV71/UV30),".",UV71/UV30)</f>
        <v>.</v>
      </c>
      <c r="UX71" s="42"/>
      <c r="UY71" s="209" t="str">
        <f>IF(UY30="",".",MAX(IF(OR(UZ61&gt;0.015,UZ61=0.015),UY61-0.015*UY30,0)))</f>
        <v>.</v>
      </c>
      <c r="UZ71" s="208" t="str">
        <f>IF(ISERROR(UY71/UY30),".",UY71/UY30)</f>
        <v>.</v>
      </c>
      <c r="VA71" s="42"/>
      <c r="VB71" s="209" t="str">
        <f>IF(VB30="",".",MAX(IF(OR(VC61&gt;0.015,VC61=0.015),VB61-0.015*VB30,0)))</f>
        <v>.</v>
      </c>
      <c r="VC71" s="208" t="str">
        <f>IF(ISERROR(VB71/VB30),".",VB71/VB30)</f>
        <v>.</v>
      </c>
      <c r="VD71" s="42"/>
      <c r="VE71" s="209" t="str">
        <f>IF(VE30="",".",MAX(IF(OR(VF61&gt;0.015,VF61=0.015),VE61-0.015*VE30,0)))</f>
        <v>.</v>
      </c>
      <c r="VF71" s="208" t="str">
        <f>IF(ISERROR(VE71/VE30),".",VE71/VE30)</f>
        <v>.</v>
      </c>
      <c r="VG71" s="42"/>
      <c r="VH71" s="209" t="str">
        <f>IF(VH30="",".",MAX(IF(OR(VI61&gt;0.015,VI61=0.015),VH61-0.015*VH30,0)))</f>
        <v>.</v>
      </c>
      <c r="VI71" s="208" t="str">
        <f>IF(ISERROR(VH71/VH30),".",VH71/VH30)</f>
        <v>.</v>
      </c>
      <c r="VJ71" s="42"/>
      <c r="VK71" s="209" t="str">
        <f>IF(VK30="",".",MAX(IF(OR(VL61&gt;0.015,VL61=0.015),VK61-0.015*VK30,0)))</f>
        <v>.</v>
      </c>
      <c r="VL71" s="208" t="str">
        <f>IF(ISERROR(VK71/VK30),".",VK71/VK30)</f>
        <v>.</v>
      </c>
      <c r="VM71" s="42"/>
      <c r="VN71" s="209" t="str">
        <f>IF(VN30="",".",MAX(IF(OR(VO61&gt;0.015,VO61=0.015),VN61-0.015*VN30,0)))</f>
        <v>.</v>
      </c>
      <c r="VO71" s="208" t="str">
        <f>IF(ISERROR(VN71/VN30),".",VN71/VN30)</f>
        <v>.</v>
      </c>
      <c r="VP71" s="42"/>
      <c r="VQ71" s="209" t="str">
        <f>IF(VQ30="",".",MAX(IF(OR(VR61&gt;0.015,VR61=0.015),VQ61-0.015*VQ30,0)))</f>
        <v>.</v>
      </c>
      <c r="VR71" s="208" t="str">
        <f>IF(ISERROR(VQ71/VQ30),".",VQ71/VQ30)</f>
        <v>.</v>
      </c>
      <c r="VS71" s="42"/>
      <c r="VT71" s="209" t="str">
        <f>IF(VT30="",".",MAX(IF(OR(VU61&gt;0.015,VU61=0.015),VT61-0.015*VT30,0)))</f>
        <v>.</v>
      </c>
      <c r="VU71" s="208" t="str">
        <f>IF(ISERROR(VT71/VT30),".",VT71/VT30)</f>
        <v>.</v>
      </c>
      <c r="VV71" s="42"/>
      <c r="VW71" s="209" t="str">
        <f>IF(VW30="",".",MAX(IF(OR(VX61&gt;0.015,VX61=0.015),VW61-0.015*VW30,0)))</f>
        <v>.</v>
      </c>
      <c r="VX71" s="208" t="str">
        <f>IF(ISERROR(VW71/VW30),".",VW71/VW30)</f>
        <v>.</v>
      </c>
      <c r="VY71" s="42"/>
      <c r="VZ71" s="209" t="str">
        <f>IF(VZ30="",".",MAX(IF(OR(WA61&gt;0.015,WA61=0.015),VZ61-0.015*VZ30,0)))</f>
        <v>.</v>
      </c>
      <c r="WA71" s="208" t="str">
        <f>IF(ISERROR(VZ71/VZ30),".",VZ71/VZ30)</f>
        <v>.</v>
      </c>
      <c r="WB71" s="42"/>
      <c r="WC71" s="209" t="str">
        <f>IF(WC30="",".",MAX(IF(OR(WD61&gt;0.015,WD61=0.015),WC61-0.015*WC30,0)))</f>
        <v>.</v>
      </c>
      <c r="WD71" s="208" t="str">
        <f>IF(ISERROR(WC71/WC30),".",WC71/WC30)</f>
        <v>.</v>
      </c>
      <c r="WE71" s="42"/>
      <c r="WF71" s="209" t="str">
        <f>IF(WF30="",".",MAX(IF(OR(WG61&gt;0.015,WG61=0.015),WF61-0.015*WF30,0)))</f>
        <v>.</v>
      </c>
      <c r="WG71" s="208" t="str">
        <f>IF(ISERROR(WF71/WF30),".",WF71/WF30)</f>
        <v>.</v>
      </c>
      <c r="WH71" s="42"/>
      <c r="WI71" s="209" t="str">
        <f>IF(WI30="",".",MAX(IF(OR(WJ61&gt;0.015,WJ61=0.015),WI61-0.015*WI30,0)))</f>
        <v>.</v>
      </c>
      <c r="WJ71" s="208" t="str">
        <f>IF(ISERROR(WI71/WI30),".",WI71/WI30)</f>
        <v>.</v>
      </c>
      <c r="WK71" s="42"/>
      <c r="WL71" s="209" t="str">
        <f>IF(WL30="",".",MAX(IF(OR(WM61&gt;0.015,WM61=0.015),WL61-0.015*WL30,0)))</f>
        <v>.</v>
      </c>
      <c r="WM71" s="208" t="str">
        <f>IF(ISERROR(WL71/WL30),".",WL71/WL30)</f>
        <v>.</v>
      </c>
      <c r="WN71" s="42"/>
      <c r="WO71" s="209" t="str">
        <f>IF(WO30="",".",MAX(IF(OR(WP61&gt;0.015,WP61=0.015),WO61-0.015*WO30,0)))</f>
        <v>.</v>
      </c>
      <c r="WP71" s="208" t="str">
        <f>IF(ISERROR(WO71/WO30),".",WO71/WO30)</f>
        <v>.</v>
      </c>
      <c r="WQ71" s="42"/>
      <c r="WR71" s="209" t="str">
        <f>IF(WR30="",".",MAX(IF(OR(WS61&gt;0.015,WS61=0.015),WR61-0.015*WR30,0)))</f>
        <v>.</v>
      </c>
      <c r="WS71" s="208" t="str">
        <f>IF(ISERROR(WR71/WR30),".",WR71/WR30)</f>
        <v>.</v>
      </c>
      <c r="WT71" s="42"/>
      <c r="WU71" s="209" t="str">
        <f>IF(WU30="",".",MAX(IF(OR(WV61&gt;0.015,WV61=0.015),WU61-0.015*WU30,0)))</f>
        <v>.</v>
      </c>
      <c r="WV71" s="208" t="str">
        <f>IF(ISERROR(WU71/WU30),".",WU71/WU30)</f>
        <v>.</v>
      </c>
      <c r="WW71" s="42"/>
      <c r="WX71" s="209" t="str">
        <f>IF(WX30="",".",MAX(IF(OR(WY61&gt;0.015,WY61=0.015),WX61-0.015*WX30,0)))</f>
        <v>.</v>
      </c>
      <c r="WY71" s="208" t="str">
        <f>IF(ISERROR(WX71/WX30),".",WX71/WX30)</f>
        <v>.</v>
      </c>
      <c r="WZ71" s="42"/>
      <c r="XA71" s="209" t="str">
        <f>IF(XA30="",".",MAX(IF(OR(XB61&gt;0.015,XB61=0.015),XA61-0.015*XA30,0)))</f>
        <v>.</v>
      </c>
      <c r="XB71" s="208" t="str">
        <f>IF(ISERROR(XA71/XA30),".",XA71/XA30)</f>
        <v>.</v>
      </c>
      <c r="XC71" s="42"/>
      <c r="XD71" s="209" t="str">
        <f>IF(XD30="",".",MAX(IF(OR(XE61&gt;0.015,XE61=0.015),XD61-0.015*XD30,0)))</f>
        <v>.</v>
      </c>
      <c r="XE71" s="208" t="str">
        <f>IF(ISERROR(XD71/XD30),".",XD71/XD30)</f>
        <v>.</v>
      </c>
      <c r="XF71" s="42"/>
      <c r="XG71" s="209" t="str">
        <f>IF(XG30="",".",MAX(IF(OR(XH61&gt;0.015,XH61=0.015),XG61-0.015*XG30,0)))</f>
        <v>.</v>
      </c>
      <c r="XH71" s="208" t="str">
        <f>IF(ISERROR(XG71/XG30),".",XG71/XG30)</f>
        <v>.</v>
      </c>
      <c r="XI71" s="42"/>
      <c r="XJ71" s="209" t="str">
        <f>IF(XJ30="",".",MAX(IF(OR(XK61&gt;0.015,XK61=0.015),XJ61-0.015*XJ30,0)))</f>
        <v>.</v>
      </c>
      <c r="XK71" s="208" t="str">
        <f>IF(ISERROR(XJ71/XJ30),".",XJ71/XJ30)</f>
        <v>.</v>
      </c>
      <c r="XL71" s="42"/>
      <c r="XM71" s="209" t="str">
        <f>IF(XM30="",".",MAX(IF(OR(XN61&gt;0.015,XN61=0.015),XM61-0.015*XM30,0)))</f>
        <v>.</v>
      </c>
      <c r="XN71" s="208" t="str">
        <f>IF(ISERROR(XM71/XM30),".",XM71/XM30)</f>
        <v>.</v>
      </c>
      <c r="XO71" s="42"/>
      <c r="XP71" s="209" t="str">
        <f>IF(XP30="",".",MAX(IF(OR(XQ61&gt;0.015,XQ61=0.015),XP61-0.015*XP30,0)))</f>
        <v>.</v>
      </c>
      <c r="XQ71" s="208" t="str">
        <f>IF(ISERROR(XP71/XP30),".",XP71/XP30)</f>
        <v>.</v>
      </c>
      <c r="XR71" s="42"/>
      <c r="XS71" s="209" t="str">
        <f>IF(XS30="",".",MAX(IF(OR(XT61&gt;0.015,XT61=0.015),XS61-0.015*XS30,0)))</f>
        <v>.</v>
      </c>
      <c r="XT71" s="208" t="str">
        <f>IF(ISERROR(XS71/XS30),".",XS71/XS30)</f>
        <v>.</v>
      </c>
      <c r="XU71" s="42"/>
      <c r="XV71" s="209" t="str">
        <f>IF(XV30="",".",MAX(IF(OR(XW61&gt;0.015,XW61=0.015),XV61-0.015*XV30,0)))</f>
        <v>.</v>
      </c>
      <c r="XW71" s="208" t="str">
        <f>IF(ISERROR(XV71/XV30),".",XV71/XV30)</f>
        <v>.</v>
      </c>
      <c r="XX71" s="42"/>
      <c r="XY71" s="209" t="str">
        <f>IF(XY30="",".",MAX(IF(OR(XZ61&gt;0.015,XZ61=0.015),XY61-0.015*XY30,0)))</f>
        <v>.</v>
      </c>
      <c r="XZ71" s="208" t="str">
        <f>IF(ISERROR(XY71/XY30),".",XY71/XY30)</f>
        <v>.</v>
      </c>
      <c r="YA71" s="42"/>
      <c r="YB71" s="209" t="str">
        <f>IF(YB30="",".",MAX(IF(OR(YC61&gt;0.015,YC61=0.015),YB61-0.015*YB30,0)))</f>
        <v>.</v>
      </c>
      <c r="YC71" s="208" t="str">
        <f>IF(ISERROR(YB71/YB30),".",YB71/YB30)</f>
        <v>.</v>
      </c>
      <c r="YD71" s="42"/>
      <c r="YE71" s="209" t="str">
        <f>IF(YE30="",".",MAX(IF(OR(YF61&gt;0.015,YF61=0.015),YE61-0.015*YE30,0)))</f>
        <v>.</v>
      </c>
      <c r="YF71" s="208" t="str">
        <f>IF(ISERROR(YE71/YE30),".",YE71/YE30)</f>
        <v>.</v>
      </c>
      <c r="YG71" s="42"/>
      <c r="YH71" s="209" t="str">
        <f>IF(YH30="",".",MAX(IF(OR(YI61&gt;0.015,YI61=0.015),YH61-0.015*YH30,0)))</f>
        <v>.</v>
      </c>
      <c r="YI71" s="208" t="str">
        <f>IF(ISERROR(YH71/YH30),".",YH71/YH30)</f>
        <v>.</v>
      </c>
      <c r="YJ71" s="42"/>
      <c r="YK71" s="209" t="str">
        <f>IF(YK30="",".",MAX(IF(OR(YL61&gt;0.015,YL61=0.015),YK61-0.015*YK30,0)))</f>
        <v>.</v>
      </c>
      <c r="YL71" s="208" t="str">
        <f>IF(ISERROR(YK71/YK30),".",YK71/YK30)</f>
        <v>.</v>
      </c>
      <c r="YM71" s="42"/>
      <c r="YN71" s="209" t="str">
        <f>IF(YN30="",".",MAX(IF(OR(YO61&gt;0.015,YO61=0.015),YN61-0.015*YN30,0)))</f>
        <v>.</v>
      </c>
      <c r="YO71" s="208" t="str">
        <f>IF(ISERROR(YN71/YN30),".",YN71/YN30)</f>
        <v>.</v>
      </c>
      <c r="YP71" s="42"/>
      <c r="YQ71" s="209" t="str">
        <f>IF(YQ30="",".",MAX(IF(OR(YR61&gt;0.015,YR61=0.015),YQ61-0.015*YQ30,0)))</f>
        <v>.</v>
      </c>
      <c r="YR71" s="208" t="str">
        <f>IF(ISERROR(YQ71/YQ30),".",YQ71/YQ30)</f>
        <v>.</v>
      </c>
      <c r="YS71" s="42"/>
      <c r="YT71" s="209" t="str">
        <f>IF(YT30="",".",MAX(IF(OR(YU61&gt;0.015,YU61=0.015),YT61-0.015*YT30,0)))</f>
        <v>.</v>
      </c>
      <c r="YU71" s="208" t="str">
        <f>IF(ISERROR(YT71/YT30),".",YT71/YT30)</f>
        <v>.</v>
      </c>
      <c r="YV71" s="42"/>
      <c r="YW71" s="209" t="str">
        <f>IF(YW30="",".",MAX(IF(OR(YX61&gt;0.015,YX61=0.015),YW61-0.015*YW30,0)))</f>
        <v>.</v>
      </c>
      <c r="YX71" s="208" t="str">
        <f>IF(ISERROR(YW71/YW30),".",YW71/YW30)</f>
        <v>.</v>
      </c>
      <c r="YY71" s="42"/>
      <c r="YZ71" s="209" t="str">
        <f>IF(YZ30="",".",MAX(IF(OR(ZA61&gt;0.015,ZA61=0.015),YZ61-0.015*YZ30,0)))</f>
        <v>.</v>
      </c>
      <c r="ZA71" s="208" t="str">
        <f>IF(ISERROR(YZ71/YZ30),".",YZ71/YZ30)</f>
        <v>.</v>
      </c>
      <c r="ZB71" s="42"/>
      <c r="ZC71" s="209" t="str">
        <f>IF(ZC30="",".",MAX(IF(OR(ZD61&gt;0.015,ZD61=0.015),ZC61-0.015*ZC30,0)))</f>
        <v>.</v>
      </c>
      <c r="ZD71" s="208" t="str">
        <f>IF(ISERROR(ZC71/ZC30),".",ZC71/ZC30)</f>
        <v>.</v>
      </c>
      <c r="ZE71" s="42"/>
      <c r="ZF71" s="209" t="str">
        <f>IF(ZF30="",".",MAX(IF(OR(ZG61&gt;0.015,ZG61=0.015),ZF61-0.015*ZF30,0)))</f>
        <v>.</v>
      </c>
      <c r="ZG71" s="208" t="str">
        <f>IF(ISERROR(ZF71/ZF30),".",ZF71/ZF30)</f>
        <v>.</v>
      </c>
      <c r="ZH71" s="42"/>
      <c r="ZI71" s="209" t="str">
        <f>IF(ZI30="",".",MAX(IF(OR(ZJ61&gt;0.015,ZJ61=0.015),ZI61-0.015*ZI30,0)))</f>
        <v>.</v>
      </c>
      <c r="ZJ71" s="208" t="str">
        <f>IF(ISERROR(ZI71/ZI30),".",ZI71/ZI30)</f>
        <v>.</v>
      </c>
      <c r="ZK71" s="42"/>
      <c r="ZL71" s="209" t="str">
        <f>IF(ZL30="",".",MAX(IF(OR(ZM61&gt;0.015,ZM61=0.015),ZL61-0.015*ZL30,0)))</f>
        <v>.</v>
      </c>
      <c r="ZM71" s="208" t="str">
        <f>IF(ISERROR(ZL71/ZL30),".",ZL71/ZL30)</f>
        <v>.</v>
      </c>
      <c r="ZN71" s="42"/>
      <c r="ZO71" s="209" t="str">
        <f>IF(ZO30="",".",MAX(IF(OR(ZP61&gt;0.015,ZP61=0.015),ZO61-0.015*ZO30,0)))</f>
        <v>.</v>
      </c>
      <c r="ZP71" s="208" t="str">
        <f>IF(ISERROR(ZO71/ZO30),".",ZO71/ZO30)</f>
        <v>.</v>
      </c>
      <c r="ZQ71" s="42"/>
      <c r="ZR71" s="209" t="str">
        <f>IF(ZR30="",".",MAX(IF(OR(ZS61&gt;0.015,ZS61=0.015),ZR61-0.015*ZR30,0)))</f>
        <v>.</v>
      </c>
      <c r="ZS71" s="208" t="str">
        <f>IF(ISERROR(ZR71/ZR30),".",ZR71/ZR30)</f>
        <v>.</v>
      </c>
      <c r="ZT71" s="42"/>
      <c r="ZU71" s="209" t="str">
        <f>IF(ZU30="",".",MAX(IF(OR(ZV61&gt;0.015,ZV61=0.015),ZU61-0.015*ZU30,0)))</f>
        <v>.</v>
      </c>
      <c r="ZV71" s="208" t="str">
        <f>IF(ISERROR(ZU71/ZU30),".",ZU71/ZU30)</f>
        <v>.</v>
      </c>
      <c r="ZW71" s="42"/>
      <c r="ZX71" s="209" t="str">
        <f>IF(ZX30="",".",MAX(IF(OR(ZY61&gt;0.015,ZY61=0.015),ZX61-0.015*ZX30,0)))</f>
        <v>.</v>
      </c>
      <c r="ZY71" s="208" t="str">
        <f>IF(ISERROR(ZX71/ZX30),".",ZX71/ZX30)</f>
        <v>.</v>
      </c>
      <c r="ZZ71" s="42"/>
      <c r="AAA71" s="209" t="str">
        <f>IF(AAA30="",".",MAX(IF(OR(AAB61&gt;0.015,AAB61=0.015),AAA61-0.015*AAA30,0)))</f>
        <v>.</v>
      </c>
      <c r="AAB71" s="208" t="str">
        <f>IF(ISERROR(AAA71/AAA30),".",AAA71/AAA30)</f>
        <v>.</v>
      </c>
      <c r="AAC71" s="42"/>
      <c r="AAD71" s="209" t="str">
        <f>IF(AAD30="",".",MAX(IF(OR(AAE61&gt;0.015,AAE61=0.015),AAD61-0.015*AAD30,0)))</f>
        <v>.</v>
      </c>
      <c r="AAE71" s="208" t="str">
        <f>IF(ISERROR(AAD71/AAD30),".",AAD71/AAD30)</f>
        <v>.</v>
      </c>
      <c r="AAF71" s="42"/>
      <c r="AAG71" s="209" t="str">
        <f>IF(AAG30="",".",MAX(IF(OR(AAH61&gt;0.015,AAH61=0.015),AAG61-0.015*AAG30,0)))</f>
        <v>.</v>
      </c>
      <c r="AAH71" s="208" t="str">
        <f>IF(ISERROR(AAG71/AAG30),".",AAG71/AAG30)</f>
        <v>.</v>
      </c>
      <c r="AAI71" s="42"/>
      <c r="AAJ71" s="209" t="str">
        <f>IF(AAJ30="",".",MAX(IF(OR(AAK61&gt;0.015,AAK61=0.015),AAJ61-0.015*AAJ30,0)))</f>
        <v>.</v>
      </c>
      <c r="AAK71" s="208" t="str">
        <f>IF(ISERROR(AAJ71/AAJ30),".",AAJ71/AAJ30)</f>
        <v>.</v>
      </c>
      <c r="AAL71" s="42"/>
      <c r="AAM71" s="209" t="str">
        <f>IF(AAM30="",".",MAX(IF(OR(AAN61&gt;0.015,AAN61=0.015),AAM61-0.015*AAM30,0)))</f>
        <v>.</v>
      </c>
      <c r="AAN71" s="208" t="str">
        <f>IF(ISERROR(AAM71/AAM30),".",AAM71/AAM30)</f>
        <v>.</v>
      </c>
      <c r="AAO71" s="42"/>
      <c r="AAP71" s="209" t="str">
        <f>IF(AAP30="",".",MAX(IF(OR(AAQ61&gt;0.015,AAQ61=0.015),AAP61-0.015*AAP30,0)))</f>
        <v>.</v>
      </c>
      <c r="AAQ71" s="208" t="str">
        <f>IF(ISERROR(AAP71/AAP30),".",AAP71/AAP30)</f>
        <v>.</v>
      </c>
      <c r="AAR71" s="42"/>
      <c r="AAS71" s="209" t="str">
        <f>IF(AAS30="",".",MAX(IF(OR(AAT61&gt;0.015,AAT61=0.015),AAS61-0.015*AAS30,0)))</f>
        <v>.</v>
      </c>
      <c r="AAT71" s="208" t="str">
        <f>IF(ISERROR(AAS71/AAS30),".",AAS71/AAS30)</f>
        <v>.</v>
      </c>
      <c r="AAU71" s="42"/>
      <c r="AAV71" s="209" t="str">
        <f>IF(AAV30="",".",MAX(IF(OR(AAW61&gt;0.015,AAW61=0.015),AAV61-0.015*AAV30,0)))</f>
        <v>.</v>
      </c>
      <c r="AAW71" s="208" t="str">
        <f>IF(ISERROR(AAV71/AAV30),".",AAV71/AAV30)</f>
        <v>.</v>
      </c>
      <c r="AAX71" s="42"/>
      <c r="AAY71" s="209" t="str">
        <f>IF(AAY30="",".",MAX(IF(OR(AAZ61&gt;0.015,AAZ61=0.015),AAY61-0.015*AAY30,0)))</f>
        <v>.</v>
      </c>
      <c r="AAZ71" s="208" t="str">
        <f>IF(ISERROR(AAY71/AAY30),".",AAY71/AAY30)</f>
        <v>.</v>
      </c>
      <c r="ABA71" s="42"/>
      <c r="ABB71" s="209" t="str">
        <f>IF(ABB30="",".",MAX(IF(OR(ABC61&gt;0.015,ABC61=0.015),ABB61-0.015*ABB30,0)))</f>
        <v>.</v>
      </c>
      <c r="ABC71" s="208" t="str">
        <f>IF(ISERROR(ABB71/ABB30),".",ABB71/ABB30)</f>
        <v>.</v>
      </c>
      <c r="ABD71" s="42"/>
      <c r="ABE71" s="209" t="str">
        <f>IF(ABE30="",".",MAX(IF(OR(ABF61&gt;0.015,ABF61=0.015),ABE61-0.015*ABE30,0)))</f>
        <v>.</v>
      </c>
      <c r="ABF71" s="208" t="str">
        <f>IF(ISERROR(ABE71/ABE30),".",ABE71/ABE30)</f>
        <v>.</v>
      </c>
      <c r="ABG71" s="42"/>
      <c r="ABH71" s="209" t="str">
        <f>IF(ABH30="",".",MAX(IF(OR(ABI61&gt;0.015,ABI61=0.015),ABH61-0.015*ABH30,0)))</f>
        <v>.</v>
      </c>
      <c r="ABI71" s="208" t="str">
        <f>IF(ISERROR(ABH71/ABH30),".",ABH71/ABH30)</f>
        <v>.</v>
      </c>
      <c r="ABJ71" s="42"/>
      <c r="ABK71" s="209" t="str">
        <f>IF(ABK30="",".",MAX(IF(OR(ABL61&gt;0.015,ABL61=0.015),ABK61-0.015*ABK30,0)))</f>
        <v>.</v>
      </c>
      <c r="ABL71" s="208" t="str">
        <f>IF(ISERROR(ABK71/ABK30),".",ABK71/ABK30)</f>
        <v>.</v>
      </c>
      <c r="ABM71" s="42"/>
      <c r="ABN71" s="209" t="str">
        <f>IF(ABN30="",".",MAX(IF(OR(ABO61&gt;0.015,ABO61=0.015),ABN61-0.015*ABN30,0)))</f>
        <v>.</v>
      </c>
      <c r="ABO71" s="208" t="str">
        <f>IF(ISERROR(ABN71/ABN30),".",ABN71/ABN30)</f>
        <v>.</v>
      </c>
      <c r="ABP71" s="42"/>
      <c r="ABQ71" s="209" t="str">
        <f>IF(ABQ30="",".",MAX(IF(OR(ABR61&gt;0.015,ABR61=0.015),ABQ61-0.015*ABQ30,0)))</f>
        <v>.</v>
      </c>
      <c r="ABR71" s="208" t="str">
        <f>IF(ISERROR(ABQ71/ABQ30),".",ABQ71/ABQ30)</f>
        <v>.</v>
      </c>
      <c r="ABS71" s="42"/>
      <c r="ABT71" s="209" t="str">
        <f>IF(ABT30="",".",MAX(IF(OR(ABU61&gt;0.015,ABU61=0.015),ABT61-0.015*ABT30,0)))</f>
        <v>.</v>
      </c>
      <c r="ABU71" s="208" t="str">
        <f>IF(ISERROR(ABT71/ABT30),".",ABT71/ABT30)</f>
        <v>.</v>
      </c>
      <c r="ABV71" s="42"/>
      <c r="ABW71" s="209" t="str">
        <f>IF(ABW30="",".",MAX(IF(OR(ABX61&gt;0.015,ABX61=0.015),ABW61-0.015*ABW30,0)))</f>
        <v>.</v>
      </c>
      <c r="ABX71" s="208" t="str">
        <f>IF(ISERROR(ABW71/ABW30),".",ABW71/ABW30)</f>
        <v>.</v>
      </c>
      <c r="ABY71" s="42"/>
      <c r="ABZ71" s="209" t="str">
        <f>IF(ABZ30="",".",MAX(IF(OR(ACA61&gt;0.015,ACA61=0.015),ABZ61-0.015*ABZ30,0)))</f>
        <v>.</v>
      </c>
      <c r="ACA71" s="208" t="str">
        <f>IF(ISERROR(ABZ71/ABZ30),".",ABZ71/ABZ30)</f>
        <v>.</v>
      </c>
      <c r="ACB71" s="42"/>
      <c r="ACC71" s="209" t="str">
        <f>IF(ACC30="",".",MAX(IF(OR(ACD61&gt;0.015,ACD61=0.015),ACC61-0.015*ACC30,0)))</f>
        <v>.</v>
      </c>
      <c r="ACD71" s="208" t="str">
        <f>IF(ISERROR(ACC71/ACC30),".",ACC71/ACC30)</f>
        <v>.</v>
      </c>
      <c r="ACE71" s="42"/>
      <c r="ACF71" s="209" t="str">
        <f>IF(ACF30="",".",MAX(IF(OR(ACG61&gt;0.015,ACG61=0.015),ACF61-0.015*ACF30,0)))</f>
        <v>.</v>
      </c>
      <c r="ACG71" s="208" t="str">
        <f>IF(ISERROR(ACF71/ACF30),".",ACF71/ACF30)</f>
        <v>.</v>
      </c>
      <c r="ACH71" s="42"/>
      <c r="ACI71" s="209" t="str">
        <f>IF(ACI30="",".",MAX(IF(OR(ACJ61&gt;0.015,ACJ61=0.015),ACI61-0.015*ACI30,0)))</f>
        <v>.</v>
      </c>
      <c r="ACJ71" s="208" t="str">
        <f>IF(ISERROR(ACI71/ACI30),".",ACI71/ACI30)</f>
        <v>.</v>
      </c>
      <c r="ACK71" s="42"/>
      <c r="ACL71" s="209" t="str">
        <f>IF(ACL30="",".",MAX(IF(OR(ACM61&gt;0.015,ACM61=0.015),ACL61-0.015*ACL30,0)))</f>
        <v>.</v>
      </c>
      <c r="ACM71" s="208" t="str">
        <f>IF(ISERROR(ACL71/ACL30),".",ACL71/ACL30)</f>
        <v>.</v>
      </c>
      <c r="ACN71" s="42"/>
      <c r="ACO71" s="209" t="str">
        <f>IF(ACO30="",".",MAX(IF(OR(ACP61&gt;0.015,ACP61=0.015),ACO61-0.015*ACO30,0)))</f>
        <v>.</v>
      </c>
      <c r="ACP71" s="208" t="str">
        <f>IF(ISERROR(ACO71/ACO30),".",ACO71/ACO30)</f>
        <v>.</v>
      </c>
      <c r="ACQ71" s="42"/>
      <c r="ACR71" s="209" t="str">
        <f>IF(ACR30="",".",MAX(IF(OR(ACS61&gt;0.015,ACS61=0.015),ACR61-0.015*ACR30,0)))</f>
        <v>.</v>
      </c>
      <c r="ACS71" s="208" t="str">
        <f>IF(ISERROR(ACR71/ACR30),".",ACR71/ACR30)</f>
        <v>.</v>
      </c>
      <c r="ACT71" s="42"/>
      <c r="ACU71" s="209" t="str">
        <f>IF(ACU30="",".",MAX(IF(OR(ACV61&gt;0.015,ACV61=0.015),ACU61-0.015*ACU30,0)))</f>
        <v>.</v>
      </c>
      <c r="ACV71" s="208" t="str">
        <f>IF(ISERROR(ACU71/ACU30),".",ACU71/ACU30)</f>
        <v>.</v>
      </c>
      <c r="ACW71" s="42"/>
      <c r="ACX71" s="209" t="str">
        <f>IF(ACX30="",".",MAX(IF(OR(ACY61&gt;0.015,ACY61=0.015),ACX61-0.015*ACX30,0)))</f>
        <v>.</v>
      </c>
      <c r="ACY71" s="208" t="str">
        <f>IF(ISERROR(ACX71/ACX30),".",ACX71/ACX30)</f>
        <v>.</v>
      </c>
      <c r="ACZ71" s="42"/>
      <c r="ADA71" s="209" t="str">
        <f>IF(ADA30="",".",MAX(IF(OR(ADB61&gt;0.015,ADB61=0.015),ADA61-0.015*ADA30,0)))</f>
        <v>.</v>
      </c>
      <c r="ADB71" s="208" t="str">
        <f>IF(ISERROR(ADA71/ADA30),".",ADA71/ADA30)</f>
        <v>.</v>
      </c>
      <c r="ADC71" s="42"/>
      <c r="ADD71" s="209" t="str">
        <f>IF(ADD30="",".",MAX(IF(OR(ADE61&gt;0.015,ADE61=0.015),ADD61-0.015*ADD30,0)))</f>
        <v>.</v>
      </c>
      <c r="ADE71" s="208" t="str">
        <f>IF(ISERROR(ADD71/ADD30),".",ADD71/ADD30)</f>
        <v>.</v>
      </c>
      <c r="ADF71" s="42"/>
      <c r="ADG71" s="209" t="str">
        <f>IF(ADG30="",".",MAX(IF(OR(ADH61&gt;0.015,ADH61=0.015),ADG61-0.015*ADG30,0)))</f>
        <v>.</v>
      </c>
      <c r="ADH71" s="208" t="str">
        <f>IF(ISERROR(ADG71/ADG30),".",ADG71/ADG30)</f>
        <v>.</v>
      </c>
      <c r="ADI71" s="42"/>
      <c r="ADJ71" s="209" t="str">
        <f>IF(ADJ30="",".",MAX(IF(OR(ADK61&gt;0.015,ADK61=0.015),ADJ61-0.015*ADJ30,0)))</f>
        <v>.</v>
      </c>
      <c r="ADK71" s="208" t="str">
        <f>IF(ISERROR(ADJ71/ADJ30),".",ADJ71/ADJ30)</f>
        <v>.</v>
      </c>
      <c r="ADL71" s="42"/>
      <c r="ADM71" s="209" t="str">
        <f>IF(ADM30="",".",MAX(IF(OR(ADN61&gt;0.015,ADN61=0.015),ADM61-0.015*ADM30,0)))</f>
        <v>.</v>
      </c>
      <c r="ADN71" s="208" t="str">
        <f>IF(ISERROR(ADM71/ADM30),".",ADM71/ADM30)</f>
        <v>.</v>
      </c>
      <c r="ADO71" s="42"/>
      <c r="ADP71" s="209" t="str">
        <f>IF(ADP30="",".",MAX(IF(OR(ADQ61&gt;0.015,ADQ61=0.015),ADP61-0.015*ADP30,0)))</f>
        <v>.</v>
      </c>
      <c r="ADQ71" s="208" t="str">
        <f>IF(ISERROR(ADP71/ADP30),".",ADP71/ADP30)</f>
        <v>.</v>
      </c>
      <c r="ADR71" s="42"/>
      <c r="ADS71" s="209" t="str">
        <f>IF(ADS30="",".",MAX(IF(OR(ADT61&gt;0.015,ADT61=0.015),ADS61-0.015*ADS30,0)))</f>
        <v>.</v>
      </c>
      <c r="ADT71" s="208" t="str">
        <f>IF(ISERROR(ADS71/ADS30),".",ADS71/ADS30)</f>
        <v>.</v>
      </c>
      <c r="ADU71" s="42"/>
      <c r="ADV71" s="209" t="str">
        <f>IF(ADV30="",".",MAX(IF(OR(ADW61&gt;0.015,ADW61=0.015),ADV61-0.015*ADV30,0)))</f>
        <v>.</v>
      </c>
      <c r="ADW71" s="208" t="str">
        <f>IF(ISERROR(ADV71/ADV30),".",ADV71/ADV30)</f>
        <v>.</v>
      </c>
      <c r="ADX71" s="42"/>
      <c r="ADY71" s="209" t="str">
        <f>IF(ADY30="",".",MAX(IF(OR(ADZ61&gt;0.015,ADZ61=0.015),ADY61-0.015*ADY30,0)))</f>
        <v>.</v>
      </c>
      <c r="ADZ71" s="208" t="str">
        <f>IF(ISERROR(ADY71/ADY30),".",ADY71/ADY30)</f>
        <v>.</v>
      </c>
      <c r="AEA71" s="42"/>
      <c r="AEB71" s="209" t="str">
        <f>IF(AEB30="",".",MAX(IF(OR(AEC61&gt;0.015,AEC61=0.015),AEB61-0.015*AEB30,0)))</f>
        <v>.</v>
      </c>
      <c r="AEC71" s="208" t="str">
        <f>IF(ISERROR(AEB71/AEB30),".",AEB71/AEB30)</f>
        <v>.</v>
      </c>
      <c r="AED71" s="42"/>
      <c r="AEE71" s="209" t="str">
        <f>IF(AEE30="",".",MAX(IF(OR(AEF61&gt;0.015,AEF61=0.015),AEE61-0.015*AEE30,0)))</f>
        <v>.</v>
      </c>
      <c r="AEF71" s="208" t="str">
        <f>IF(ISERROR(AEE71/AEE30),".",AEE71/AEE30)</f>
        <v>.</v>
      </c>
      <c r="AEG71" s="42"/>
      <c r="AEH71" s="209" t="str">
        <f>IF(AEH30="",".",MAX(IF(OR(AEI61&gt;0.015,AEI61=0.015),AEH61-0.015*AEH30,0)))</f>
        <v>.</v>
      </c>
      <c r="AEI71" s="208" t="str">
        <f>IF(ISERROR(AEH71/AEH30),".",AEH71/AEH30)</f>
        <v>.</v>
      </c>
      <c r="AEJ71" s="42"/>
      <c r="AEK71" s="209" t="str">
        <f>IF(AEK30="",".",MAX(IF(OR(AEL61&gt;0.015,AEL61=0.015),AEK61-0.015*AEK30,0)))</f>
        <v>.</v>
      </c>
      <c r="AEL71" s="208" t="str">
        <f>IF(ISERROR(AEK71/AEK30),".",AEK71/AEK30)</f>
        <v>.</v>
      </c>
      <c r="AEM71" s="42"/>
      <c r="AEN71" s="209" t="str">
        <f>IF(AEN30="",".",MAX(IF(OR(AEO61&gt;0.015,AEO61=0.015),AEN61-0.015*AEN30,0)))</f>
        <v>.</v>
      </c>
      <c r="AEO71" s="208" t="str">
        <f>IF(ISERROR(AEN71/AEN30),".",AEN71/AEN30)</f>
        <v>.</v>
      </c>
      <c r="AEP71" s="42"/>
      <c r="AEQ71" s="209" t="str">
        <f>IF(AEQ30="",".",MAX(IF(OR(AER61&gt;0.015,AER61=0.015),AEQ61-0.015*AEQ30,0)))</f>
        <v>.</v>
      </c>
      <c r="AER71" s="208" t="str">
        <f>IF(ISERROR(AEQ71/AEQ30),".",AEQ71/AEQ30)</f>
        <v>.</v>
      </c>
      <c r="AES71" s="42"/>
      <c r="AET71" s="209" t="str">
        <f>IF(AET30="",".",MAX(IF(OR(AEU61&gt;0.015,AEU61=0.015),AET61-0.015*AET30,0)))</f>
        <v>.</v>
      </c>
      <c r="AEU71" s="208" t="str">
        <f>IF(ISERROR(AET71/AET30),".",AET71/AET30)</f>
        <v>.</v>
      </c>
      <c r="AEV71" s="42"/>
      <c r="AEW71" s="209" t="str">
        <f>IF(AEW30="",".",MAX(IF(OR(AEX61&gt;0.015,AEX61=0.015),AEW61-0.015*AEW30,0)))</f>
        <v>.</v>
      </c>
      <c r="AEX71" s="208" t="str">
        <f>IF(ISERROR(AEW71/AEW30),".",AEW71/AEW30)</f>
        <v>.</v>
      </c>
      <c r="AEY71" s="42"/>
      <c r="AEZ71" s="209" t="str">
        <f>IF(AEZ30="",".",MAX(IF(OR(AFA61&gt;0.015,AFA61=0.015),AEZ61-0.015*AEZ30,0)))</f>
        <v>.</v>
      </c>
      <c r="AFA71" s="208" t="str">
        <f>IF(ISERROR(AEZ71/AEZ30),".",AEZ71/AEZ30)</f>
        <v>.</v>
      </c>
      <c r="AFB71" s="42"/>
      <c r="AFC71" s="209" t="str">
        <f>IF(AFC30="",".",MAX(IF(OR(AFD61&gt;0.015,AFD61=0.015),AFC61-0.015*AFC30,0)))</f>
        <v>.</v>
      </c>
      <c r="AFD71" s="208" t="str">
        <f>IF(ISERROR(AFC71/AFC30),".",AFC71/AFC30)</f>
        <v>.</v>
      </c>
      <c r="AFE71" s="42"/>
      <c r="AFF71" s="209" t="str">
        <f>IF(AFF30="",".",MAX(IF(OR(AFG61&gt;0.015,AFG61=0.015),AFF61-0.015*AFF30,0)))</f>
        <v>.</v>
      </c>
      <c r="AFG71" s="208" t="str">
        <f>IF(ISERROR(AFF71/AFF30),".",AFF71/AFF30)</f>
        <v>.</v>
      </c>
      <c r="AFH71" s="42"/>
      <c r="AFI71" s="209" t="str">
        <f>IF(AFI30="",".",MAX(IF(OR(AFJ61&gt;0.015,AFJ61=0.015),AFI61-0.015*AFI30,0)))</f>
        <v>.</v>
      </c>
      <c r="AFJ71" s="208" t="str">
        <f>IF(ISERROR(AFI71/AFI30),".",AFI71/AFI30)</f>
        <v>.</v>
      </c>
      <c r="AFK71" s="42"/>
      <c r="AFL71" s="209" t="str">
        <f>IF(AFL30="",".",MAX(IF(OR(AFM61&gt;0.015,AFM61=0.015),AFL61-0.015*AFL30,0)))</f>
        <v>.</v>
      </c>
      <c r="AFM71" s="208" t="str">
        <f>IF(ISERROR(AFL71/AFL30),".",AFL71/AFL30)</f>
        <v>.</v>
      </c>
      <c r="AFN71" s="42"/>
      <c r="AFO71" s="209" t="str">
        <f>IF(AFO30="",".",MAX(IF(OR(AFP61&gt;0.015,AFP61=0.015),AFO61-0.015*AFO30,0)))</f>
        <v>.</v>
      </c>
      <c r="AFP71" s="208" t="str">
        <f>IF(ISERROR(AFO71/AFO30),".",AFO71/AFO30)</f>
        <v>.</v>
      </c>
      <c r="AFQ71" s="42"/>
      <c r="AFR71" s="209" t="str">
        <f>IF(AFR30="",".",MAX(IF(OR(AFS61&gt;0.015,AFS61=0.015),AFR61-0.015*AFR30,0)))</f>
        <v>.</v>
      </c>
      <c r="AFS71" s="208" t="str">
        <f>IF(ISERROR(AFR71/AFR30),".",AFR71/AFR30)</f>
        <v>.</v>
      </c>
      <c r="AFT71" s="42"/>
      <c r="AFU71" s="209" t="str">
        <f>IF(AFU30="",".",MAX(IF(OR(AFV61&gt;0.015,AFV61=0.015),AFU61-0.015*AFU30,0)))</f>
        <v>.</v>
      </c>
      <c r="AFV71" s="208" t="str">
        <f>IF(ISERROR(AFU71/AFU30),".",AFU71/AFU30)</f>
        <v>.</v>
      </c>
      <c r="AFW71" s="42"/>
      <c r="AFX71" s="209" t="str">
        <f>IF(AFX30="",".",MAX(IF(OR(AFY61&gt;0.015,AFY61=0.015),AFX61-0.015*AFX30,0)))</f>
        <v>.</v>
      </c>
      <c r="AFY71" s="208" t="str">
        <f>IF(ISERROR(AFX71/AFX30),".",AFX71/AFX30)</f>
        <v>.</v>
      </c>
      <c r="AFZ71" s="42"/>
      <c r="AGA71" s="209" t="str">
        <f>IF(AGA30="",".",MAX(IF(OR(AGB61&gt;0.015,AGB61=0.015),AGA61-0.015*AGA30,0)))</f>
        <v>.</v>
      </c>
      <c r="AGB71" s="208" t="str">
        <f>IF(ISERROR(AGA71/AGA30),".",AGA71/AGA30)</f>
        <v>.</v>
      </c>
      <c r="AGC71" s="42"/>
      <c r="AGD71" s="209" t="str">
        <f>IF(AGD30="",".",MAX(IF(OR(AGE61&gt;0.015,AGE61=0.015),AGD61-0.015*AGD30,0)))</f>
        <v>.</v>
      </c>
      <c r="AGE71" s="208" t="str">
        <f>IF(ISERROR(AGD71/AGD30),".",AGD71/AGD30)</f>
        <v>.</v>
      </c>
      <c r="AGF71" s="42"/>
      <c r="AGG71" s="209" t="str">
        <f>IF(AGG30="",".",MAX(IF(OR(AGH61&gt;0.015,AGH61=0.015),AGG61-0.015*AGG30,0)))</f>
        <v>.</v>
      </c>
      <c r="AGH71" s="208" t="str">
        <f>IF(ISERROR(AGG71/AGG30),".",AGG71/AGG30)</f>
        <v>.</v>
      </c>
      <c r="AGI71" s="42"/>
      <c r="AGJ71" s="209" t="str">
        <f>IF(AGJ30="",".",MAX(IF(OR(AGK61&gt;0.015,AGK61=0.015),AGJ61-0.015*AGJ30,0)))</f>
        <v>.</v>
      </c>
      <c r="AGK71" s="208" t="str">
        <f>IF(ISERROR(AGJ71/AGJ30),".",AGJ71/AGJ30)</f>
        <v>.</v>
      </c>
      <c r="AGL71" s="42"/>
      <c r="AGM71" s="209" t="str">
        <f>IF(AGM30="",".",MAX(IF(OR(AGN61&gt;0.015,AGN61=0.015),AGM61-0.015*AGM30,0)))</f>
        <v>.</v>
      </c>
      <c r="AGN71" s="208" t="str">
        <f>IF(ISERROR(AGM71/AGM30),".",AGM71/AGM30)</f>
        <v>.</v>
      </c>
      <c r="AGO71" s="42"/>
      <c r="AGP71" s="209" t="str">
        <f>IF(AGP30="",".",MAX(IF(OR(AGQ61&gt;0.015,AGQ61=0.015),AGP61-0.015*AGP30,0)))</f>
        <v>.</v>
      </c>
      <c r="AGQ71" s="208" t="str">
        <f>IF(ISERROR(AGP71/AGP30),".",AGP71/AGP30)</f>
        <v>.</v>
      </c>
      <c r="AGR71" s="42"/>
      <c r="AGS71" s="209" t="str">
        <f>IF(AGS30="",".",MAX(IF(OR(AGT61&gt;0.015,AGT61=0.015),AGS61-0.015*AGS30,0)))</f>
        <v>.</v>
      </c>
      <c r="AGT71" s="208" t="str">
        <f>IF(ISERROR(AGS71/AGS30),".",AGS71/AGS30)</f>
        <v>.</v>
      </c>
      <c r="AGU71" s="42"/>
      <c r="AGV71" s="209" t="str">
        <f>IF(AGV30="",".",MAX(IF(OR(AGW61&gt;0.015,AGW61=0.015),AGV61-0.015*AGV30,0)))</f>
        <v>.</v>
      </c>
      <c r="AGW71" s="208" t="str">
        <f>IF(ISERROR(AGV71/AGV30),".",AGV71/AGV30)</f>
        <v>.</v>
      </c>
      <c r="AGX71" s="42"/>
      <c r="AGY71" s="209" t="str">
        <f>IF(AGY30="",".",MAX(IF(OR(AGZ61&gt;0.015,AGZ61=0.015),AGY61-0.015*AGY30,0)))</f>
        <v>.</v>
      </c>
      <c r="AGZ71" s="208" t="str">
        <f>IF(ISERROR(AGY71/AGY30),".",AGY71/AGY30)</f>
        <v>.</v>
      </c>
      <c r="AHA71" s="42"/>
      <c r="AHB71" s="209" t="str">
        <f>IF(AHB30="",".",MAX(IF(OR(AHC61&gt;0.015,AHC61=0.015),AHB61-0.015*AHB30,0)))</f>
        <v>.</v>
      </c>
      <c r="AHC71" s="208" t="str">
        <f>IF(ISERROR(AHB71/AHB30),".",AHB71/AHB30)</f>
        <v>.</v>
      </c>
      <c r="AHD71" s="42"/>
      <c r="AHE71" s="209" t="str">
        <f>IF(AHE30="",".",MAX(IF(OR(AHF61&gt;0.015,AHF61=0.015),AHE61-0.015*AHE30,0)))</f>
        <v>.</v>
      </c>
      <c r="AHF71" s="208" t="str">
        <f>IF(ISERROR(AHE71/AHE30),".",AHE71/AHE30)</f>
        <v>.</v>
      </c>
      <c r="AHG71" s="42"/>
      <c r="AHH71" s="209" t="str">
        <f>IF(AHH30="",".",MAX(IF(OR(AHI61&gt;0.015,AHI61=0.015),AHH61-0.015*AHH30,0)))</f>
        <v>.</v>
      </c>
      <c r="AHI71" s="208" t="str">
        <f>IF(ISERROR(AHH71/AHH30),".",AHH71/AHH30)</f>
        <v>.</v>
      </c>
      <c r="AHJ71" s="42"/>
      <c r="AHK71" s="209" t="str">
        <f>IF(AHK30="",".",MAX(IF(OR(AHL61&gt;0.015,AHL61=0.015),AHK61-0.015*AHK30,0)))</f>
        <v>.</v>
      </c>
      <c r="AHL71" s="208" t="str">
        <f>IF(ISERROR(AHK71/AHK30),".",AHK71/AHK30)</f>
        <v>.</v>
      </c>
      <c r="AHM71" s="42"/>
      <c r="AHN71" s="209" t="str">
        <f>IF(AHN30="",".",MAX(IF(OR(AHO61&gt;0.015,AHO61=0.015),AHN61-0.015*AHN30,0)))</f>
        <v>.</v>
      </c>
      <c r="AHO71" s="208" t="str">
        <f>IF(ISERROR(AHN71/AHN30),".",AHN71/AHN30)</f>
        <v>.</v>
      </c>
      <c r="AHP71" s="42"/>
      <c r="AHQ71" s="209" t="str">
        <f>IF(AHQ30="",".",MAX(IF(OR(AHR61&gt;0.015,AHR61=0.015),AHQ61-0.015*AHQ30,0)))</f>
        <v>.</v>
      </c>
      <c r="AHR71" s="208" t="str">
        <f>IF(ISERROR(AHQ71/AHQ30),".",AHQ71/AHQ30)</f>
        <v>.</v>
      </c>
      <c r="AHS71" s="42"/>
      <c r="AHT71" s="209" t="str">
        <f>IF(AHT30="",".",MAX(IF(OR(AHU61&gt;0.015,AHU61=0.015),AHT61-0.015*AHT30,0)))</f>
        <v>.</v>
      </c>
      <c r="AHU71" s="208" t="str">
        <f>IF(ISERROR(AHT71/AHT30),".",AHT71/AHT30)</f>
        <v>.</v>
      </c>
      <c r="AHV71" s="42"/>
    </row>
    <row r="72" spans="2:906" s="23" customFormat="1" x14ac:dyDescent="0.2">
      <c r="B72" s="22"/>
      <c r="D72" s="142"/>
      <c r="E72" s="115"/>
      <c r="F72" s="69"/>
      <c r="G72" s="112"/>
      <c r="H72" s="91"/>
      <c r="I72" s="22"/>
      <c r="J72" s="112"/>
      <c r="K72" s="91"/>
      <c r="L72" s="22"/>
      <c r="M72" s="112"/>
      <c r="N72" s="91"/>
      <c r="O72" s="22"/>
      <c r="P72" s="112"/>
      <c r="Q72" s="91"/>
      <c r="R72" s="22"/>
      <c r="S72" s="112"/>
      <c r="T72" s="91"/>
      <c r="U72" s="22"/>
      <c r="V72" s="112"/>
      <c r="W72" s="91"/>
      <c r="X72" s="22"/>
      <c r="Y72" s="112"/>
      <c r="Z72" s="91"/>
      <c r="AA72" s="22"/>
      <c r="AB72" s="112"/>
      <c r="AC72" s="91"/>
      <c r="AD72" s="22"/>
      <c r="AE72" s="112"/>
      <c r="AF72" s="91"/>
      <c r="AG72" s="22"/>
      <c r="AH72" s="112"/>
      <c r="AI72" s="91"/>
      <c r="AJ72" s="22"/>
      <c r="AK72" s="112"/>
      <c r="AL72" s="91"/>
      <c r="AM72" s="22"/>
      <c r="AN72" s="112"/>
      <c r="AO72" s="91"/>
      <c r="AP72" s="22"/>
      <c r="AQ72" s="112"/>
      <c r="AR72" s="91"/>
      <c r="AS72" s="22"/>
      <c r="AT72" s="112"/>
      <c r="AU72" s="91"/>
      <c r="AV72" s="22"/>
      <c r="AW72" s="112"/>
      <c r="AX72" s="91"/>
      <c r="AY72" s="22"/>
      <c r="AZ72" s="112"/>
      <c r="BA72" s="91"/>
      <c r="BB72" s="22"/>
      <c r="BC72" s="112"/>
      <c r="BD72" s="91"/>
      <c r="BE72" s="22"/>
      <c r="BF72" s="112"/>
      <c r="BG72" s="91"/>
      <c r="BH72" s="22"/>
      <c r="BI72" s="112"/>
      <c r="BJ72" s="91"/>
      <c r="BK72" s="22"/>
      <c r="BL72" s="112"/>
      <c r="BM72" s="91"/>
      <c r="BN72" s="22"/>
      <c r="BO72" s="112"/>
      <c r="BP72" s="91"/>
      <c r="BQ72" s="22"/>
      <c r="BR72" s="112"/>
      <c r="BS72" s="91"/>
      <c r="BT72" s="22"/>
      <c r="BU72" s="112"/>
      <c r="BV72" s="91"/>
      <c r="BW72" s="22"/>
      <c r="BX72" s="112"/>
      <c r="BY72" s="91"/>
      <c r="BZ72" s="22"/>
      <c r="CA72" s="112"/>
      <c r="CB72" s="91"/>
      <c r="CC72" s="22"/>
      <c r="CD72" s="112"/>
      <c r="CE72" s="91"/>
      <c r="CF72" s="22"/>
      <c r="CG72" s="112"/>
      <c r="CH72" s="91"/>
      <c r="CI72" s="22"/>
      <c r="CJ72" s="112"/>
      <c r="CK72" s="91"/>
      <c r="CL72" s="22"/>
      <c r="CM72" s="112"/>
      <c r="CN72" s="91"/>
      <c r="CO72" s="22"/>
      <c r="CP72" s="112"/>
      <c r="CQ72" s="91"/>
      <c r="CR72" s="22"/>
      <c r="CS72" s="112"/>
      <c r="CT72" s="91"/>
      <c r="CU72" s="22"/>
      <c r="CV72" s="112"/>
      <c r="CW72" s="91"/>
      <c r="CX72" s="22"/>
      <c r="CY72" s="112"/>
      <c r="CZ72" s="91"/>
      <c r="DA72" s="22"/>
      <c r="DB72" s="112"/>
      <c r="DC72" s="91"/>
      <c r="DD72" s="22"/>
      <c r="DE72" s="112"/>
      <c r="DF72" s="91"/>
      <c r="DG72" s="22"/>
      <c r="DH72" s="112"/>
      <c r="DI72" s="91"/>
      <c r="DJ72" s="22"/>
      <c r="DK72" s="112"/>
      <c r="DL72" s="91"/>
      <c r="DM72" s="22"/>
      <c r="DN72" s="112"/>
      <c r="DO72" s="91"/>
      <c r="DP72" s="22"/>
      <c r="DQ72" s="112"/>
      <c r="DR72" s="91"/>
      <c r="DS72" s="22"/>
      <c r="DT72" s="112"/>
      <c r="DU72" s="91"/>
      <c r="DV72" s="22"/>
      <c r="DW72" s="112"/>
      <c r="DX72" s="91"/>
      <c r="DY72" s="22"/>
      <c r="DZ72" s="112"/>
      <c r="EA72" s="91"/>
      <c r="EB72" s="22"/>
      <c r="EC72" s="112"/>
      <c r="ED72" s="91"/>
      <c r="EE72" s="22"/>
      <c r="EF72" s="112"/>
      <c r="EG72" s="91"/>
      <c r="EH72" s="22"/>
      <c r="EI72" s="112"/>
      <c r="EJ72" s="91"/>
      <c r="EK72" s="22"/>
      <c r="EL72" s="112"/>
      <c r="EM72" s="91"/>
      <c r="EN72" s="22"/>
      <c r="EO72" s="112"/>
      <c r="EP72" s="91"/>
      <c r="EQ72" s="22"/>
      <c r="ER72" s="112"/>
      <c r="ES72" s="91"/>
      <c r="ET72" s="22"/>
      <c r="EU72" s="112"/>
      <c r="EV72" s="91"/>
      <c r="EW72" s="22"/>
      <c r="EX72" s="112"/>
      <c r="EY72" s="91"/>
      <c r="EZ72" s="22"/>
      <c r="FA72" s="112"/>
      <c r="FB72" s="91"/>
      <c r="FC72" s="22"/>
      <c r="FD72" s="112"/>
      <c r="FE72" s="91"/>
      <c r="FF72" s="22"/>
      <c r="FG72" s="112"/>
      <c r="FH72" s="91"/>
      <c r="FI72" s="22"/>
      <c r="FJ72" s="112"/>
      <c r="FK72" s="91"/>
      <c r="FL72" s="22"/>
      <c r="FM72" s="112"/>
      <c r="FN72" s="91"/>
      <c r="FO72" s="22"/>
      <c r="FP72" s="112"/>
      <c r="FQ72" s="91"/>
      <c r="FR72" s="22"/>
      <c r="FS72" s="112"/>
      <c r="FT72" s="91"/>
      <c r="FU72" s="22"/>
      <c r="FV72" s="112"/>
      <c r="FW72" s="91"/>
      <c r="FX72" s="22"/>
      <c r="FY72" s="112"/>
      <c r="FZ72" s="91"/>
      <c r="GA72" s="22"/>
      <c r="GB72" s="112"/>
      <c r="GC72" s="91"/>
      <c r="GD72" s="22"/>
      <c r="GE72" s="112"/>
      <c r="GF72" s="91"/>
      <c r="GG72" s="22"/>
      <c r="GH72" s="112"/>
      <c r="GI72" s="91"/>
      <c r="GJ72" s="22"/>
      <c r="GK72" s="112"/>
      <c r="GL72" s="91"/>
      <c r="GM72" s="22"/>
      <c r="GN72" s="112"/>
      <c r="GO72" s="91"/>
      <c r="GP72" s="22"/>
      <c r="GQ72" s="112"/>
      <c r="GR72" s="91"/>
      <c r="GS72" s="22"/>
      <c r="GT72" s="112"/>
      <c r="GU72" s="91"/>
      <c r="GV72" s="22"/>
      <c r="GW72" s="112"/>
      <c r="GX72" s="91"/>
      <c r="GY72" s="22"/>
      <c r="GZ72" s="112"/>
      <c r="HA72" s="91"/>
      <c r="HB72" s="22"/>
      <c r="HC72" s="112"/>
      <c r="HD72" s="91"/>
      <c r="HE72" s="22"/>
      <c r="HF72" s="112"/>
      <c r="HG72" s="91"/>
      <c r="HH72" s="22"/>
      <c r="HI72" s="112"/>
      <c r="HJ72" s="91"/>
      <c r="HK72" s="22"/>
      <c r="HL72" s="112"/>
      <c r="HM72" s="91"/>
      <c r="HN72" s="22"/>
      <c r="HO72" s="112"/>
      <c r="HP72" s="91"/>
      <c r="HQ72" s="22"/>
      <c r="HR72" s="112"/>
      <c r="HS72" s="91"/>
      <c r="HT72" s="22"/>
      <c r="HU72" s="112"/>
      <c r="HV72" s="91"/>
      <c r="HW72" s="22"/>
      <c r="HX72" s="112"/>
      <c r="HY72" s="91"/>
      <c r="HZ72" s="22"/>
      <c r="IA72" s="112"/>
      <c r="IB72" s="91"/>
      <c r="IC72" s="22"/>
      <c r="ID72" s="112"/>
      <c r="IE72" s="91"/>
      <c r="IF72" s="22"/>
      <c r="IG72" s="112"/>
      <c r="IH72" s="91"/>
      <c r="II72" s="22"/>
      <c r="IJ72" s="112"/>
      <c r="IK72" s="91"/>
      <c r="IL72" s="22"/>
      <c r="IM72" s="112"/>
      <c r="IN72" s="91"/>
      <c r="IO72" s="22"/>
      <c r="IP72" s="112"/>
      <c r="IQ72" s="91"/>
      <c r="IR72" s="22"/>
      <c r="IS72" s="112"/>
      <c r="IT72" s="91"/>
      <c r="IU72" s="22"/>
      <c r="IV72" s="112"/>
      <c r="IW72" s="91"/>
      <c r="IX72" s="22"/>
      <c r="IY72" s="112"/>
      <c r="IZ72" s="91"/>
      <c r="JA72" s="22"/>
      <c r="JB72" s="112"/>
      <c r="JC72" s="91"/>
      <c r="JD72" s="22"/>
      <c r="JE72" s="112"/>
      <c r="JF72" s="91"/>
      <c r="JG72" s="22"/>
      <c r="JH72" s="112"/>
      <c r="JI72" s="91"/>
      <c r="JJ72" s="22"/>
      <c r="JK72" s="112"/>
      <c r="JL72" s="91"/>
      <c r="JM72" s="22"/>
      <c r="JN72" s="112"/>
      <c r="JO72" s="91"/>
      <c r="JP72" s="22"/>
      <c r="JQ72" s="112"/>
      <c r="JR72" s="91"/>
      <c r="JS72" s="22"/>
      <c r="JT72" s="112"/>
      <c r="JU72" s="91"/>
      <c r="JV72" s="22"/>
      <c r="JW72" s="112"/>
      <c r="JX72" s="91"/>
      <c r="JY72" s="22"/>
      <c r="JZ72" s="112"/>
      <c r="KA72" s="91"/>
      <c r="KB72" s="22"/>
      <c r="KC72" s="112"/>
      <c r="KD72" s="91"/>
      <c r="KE72" s="22"/>
      <c r="KF72" s="112"/>
      <c r="KG72" s="91"/>
      <c r="KH72" s="22"/>
      <c r="KI72" s="112"/>
      <c r="KJ72" s="91"/>
      <c r="KK72" s="22"/>
      <c r="KL72" s="112"/>
      <c r="KM72" s="91"/>
      <c r="KN72" s="22"/>
      <c r="KO72" s="112"/>
      <c r="KP72" s="91"/>
      <c r="KQ72" s="22"/>
      <c r="KR72" s="112"/>
      <c r="KS72" s="91"/>
      <c r="KT72" s="22"/>
      <c r="KU72" s="112"/>
      <c r="KV72" s="91"/>
      <c r="KW72" s="22"/>
      <c r="KX72" s="112"/>
      <c r="KY72" s="91"/>
      <c r="KZ72" s="22"/>
      <c r="LA72" s="112"/>
      <c r="LB72" s="91"/>
      <c r="LC72" s="22"/>
      <c r="LD72" s="112"/>
      <c r="LE72" s="91"/>
      <c r="LF72" s="22"/>
      <c r="LG72" s="112"/>
      <c r="LH72" s="91"/>
      <c r="LI72" s="22"/>
      <c r="LJ72" s="112"/>
      <c r="LK72" s="91"/>
      <c r="LL72" s="22"/>
      <c r="LM72" s="112"/>
      <c r="LN72" s="91"/>
      <c r="LO72" s="22"/>
      <c r="LP72" s="112"/>
      <c r="LQ72" s="91"/>
      <c r="LR72" s="22"/>
      <c r="LS72" s="112"/>
      <c r="LT72" s="91"/>
      <c r="LU72" s="22"/>
      <c r="LV72" s="112"/>
      <c r="LW72" s="91"/>
      <c r="LX72" s="22"/>
      <c r="LY72" s="112"/>
      <c r="LZ72" s="91"/>
      <c r="MA72" s="22"/>
      <c r="MB72" s="112"/>
      <c r="MC72" s="91"/>
      <c r="MD72" s="22"/>
      <c r="ME72" s="112"/>
      <c r="MF72" s="91"/>
      <c r="MG72" s="22"/>
      <c r="MH72" s="112"/>
      <c r="MI72" s="91"/>
      <c r="MJ72" s="22"/>
      <c r="MK72" s="112"/>
      <c r="ML72" s="91"/>
      <c r="MM72" s="22"/>
      <c r="MN72" s="112"/>
      <c r="MO72" s="91"/>
      <c r="MP72" s="22"/>
      <c r="MQ72" s="112"/>
      <c r="MR72" s="91"/>
      <c r="MS72" s="22"/>
      <c r="MT72" s="112"/>
      <c r="MU72" s="91"/>
      <c r="MV72" s="22"/>
      <c r="MW72" s="112"/>
      <c r="MX72" s="91"/>
      <c r="MY72" s="22"/>
      <c r="MZ72" s="112"/>
      <c r="NA72" s="91"/>
      <c r="NB72" s="22"/>
      <c r="NC72" s="112"/>
      <c r="ND72" s="91"/>
      <c r="NE72" s="22"/>
      <c r="NF72" s="112"/>
      <c r="NG72" s="91"/>
      <c r="NH72" s="22"/>
      <c r="NI72" s="112"/>
      <c r="NJ72" s="91"/>
      <c r="NK72" s="22"/>
      <c r="NL72" s="112"/>
      <c r="NM72" s="91"/>
      <c r="NN72" s="22"/>
      <c r="NO72" s="112"/>
      <c r="NP72" s="91"/>
      <c r="NQ72" s="22"/>
      <c r="NR72" s="112"/>
      <c r="NS72" s="91"/>
      <c r="NT72" s="22"/>
      <c r="NU72" s="112"/>
      <c r="NV72" s="91"/>
      <c r="NW72" s="22"/>
      <c r="NX72" s="112"/>
      <c r="NY72" s="91"/>
      <c r="NZ72" s="22"/>
      <c r="OA72" s="112"/>
      <c r="OB72" s="91"/>
      <c r="OC72" s="22"/>
      <c r="OD72" s="112"/>
      <c r="OE72" s="91"/>
      <c r="OF72" s="22"/>
      <c r="OG72" s="112"/>
      <c r="OH72" s="91"/>
      <c r="OI72" s="22"/>
      <c r="OJ72" s="112"/>
      <c r="OK72" s="91"/>
      <c r="OL72" s="22"/>
      <c r="OM72" s="112"/>
      <c r="ON72" s="91"/>
      <c r="OO72" s="22"/>
      <c r="OP72" s="112"/>
      <c r="OQ72" s="91"/>
      <c r="OR72" s="22"/>
      <c r="OS72" s="112"/>
      <c r="OT72" s="91"/>
      <c r="OU72" s="22"/>
      <c r="OV72" s="112"/>
      <c r="OW72" s="91"/>
      <c r="OX72" s="22"/>
      <c r="OY72" s="112"/>
      <c r="OZ72" s="91"/>
      <c r="PA72" s="22"/>
      <c r="PB72" s="112"/>
      <c r="PC72" s="91"/>
      <c r="PD72" s="22"/>
      <c r="PE72" s="112"/>
      <c r="PF72" s="91"/>
      <c r="PG72" s="22"/>
      <c r="PH72" s="112"/>
      <c r="PI72" s="91"/>
      <c r="PJ72" s="22"/>
      <c r="PK72" s="112"/>
      <c r="PL72" s="91"/>
      <c r="PM72" s="22"/>
      <c r="PN72" s="112"/>
      <c r="PO72" s="91"/>
      <c r="PP72" s="22"/>
      <c r="PQ72" s="112"/>
      <c r="PR72" s="91"/>
      <c r="PS72" s="22"/>
      <c r="PT72" s="112"/>
      <c r="PU72" s="91"/>
      <c r="PV72" s="22"/>
      <c r="PW72" s="112"/>
      <c r="PX72" s="91"/>
      <c r="PY72" s="22"/>
      <c r="PZ72" s="112"/>
      <c r="QA72" s="91"/>
      <c r="QB72" s="22"/>
      <c r="QC72" s="112"/>
      <c r="QD72" s="91"/>
      <c r="QE72" s="22"/>
      <c r="QF72" s="112"/>
      <c r="QG72" s="91"/>
      <c r="QH72" s="22"/>
      <c r="QI72" s="112"/>
      <c r="QJ72" s="91"/>
      <c r="QK72" s="22"/>
      <c r="QL72" s="112"/>
      <c r="QM72" s="91"/>
      <c r="QN72" s="22"/>
      <c r="QO72" s="112"/>
      <c r="QP72" s="91"/>
      <c r="QQ72" s="22"/>
      <c r="QR72" s="112"/>
      <c r="QS72" s="91"/>
      <c r="QT72" s="22"/>
      <c r="QU72" s="112"/>
      <c r="QV72" s="91"/>
      <c r="QW72" s="22"/>
      <c r="QX72" s="112"/>
      <c r="QY72" s="91"/>
      <c r="QZ72" s="22"/>
      <c r="RA72" s="112"/>
      <c r="RB72" s="91"/>
      <c r="RC72" s="22"/>
      <c r="RD72" s="112"/>
      <c r="RE72" s="91"/>
      <c r="RF72" s="22"/>
      <c r="RG72" s="112"/>
      <c r="RH72" s="91"/>
      <c r="RI72" s="22"/>
      <c r="RJ72" s="112"/>
      <c r="RK72" s="91"/>
      <c r="RL72" s="22"/>
      <c r="RM72" s="112"/>
      <c r="RN72" s="91"/>
      <c r="RO72" s="22"/>
      <c r="RP72" s="112"/>
      <c r="RQ72" s="91"/>
      <c r="RR72" s="22"/>
      <c r="RS72" s="112"/>
      <c r="RT72" s="91"/>
      <c r="RU72" s="22"/>
      <c r="RV72" s="112"/>
      <c r="RW72" s="91"/>
      <c r="RX72" s="22"/>
      <c r="RY72" s="112"/>
      <c r="RZ72" s="91"/>
      <c r="SA72" s="22"/>
      <c r="SB72" s="112"/>
      <c r="SC72" s="91"/>
      <c r="SD72" s="22"/>
      <c r="SE72" s="112"/>
      <c r="SF72" s="91"/>
      <c r="SG72" s="22"/>
      <c r="SH72" s="112"/>
      <c r="SI72" s="91"/>
      <c r="SJ72" s="22"/>
      <c r="SK72" s="112"/>
      <c r="SL72" s="91"/>
      <c r="SM72" s="22"/>
      <c r="SN72" s="112"/>
      <c r="SO72" s="91"/>
      <c r="SP72" s="22"/>
      <c r="SQ72" s="112"/>
      <c r="SR72" s="91"/>
      <c r="SS72" s="22"/>
      <c r="ST72" s="112"/>
      <c r="SU72" s="91"/>
      <c r="SV72" s="22"/>
      <c r="SW72" s="112"/>
      <c r="SX72" s="91"/>
      <c r="SY72" s="22"/>
      <c r="SZ72" s="112"/>
      <c r="TA72" s="91"/>
      <c r="TB72" s="22"/>
      <c r="TC72" s="112"/>
      <c r="TD72" s="91"/>
      <c r="TE72" s="22"/>
      <c r="TF72" s="112"/>
      <c r="TG72" s="91"/>
      <c r="TH72" s="22"/>
      <c r="TI72" s="112"/>
      <c r="TJ72" s="91"/>
      <c r="TK72" s="22"/>
      <c r="TL72" s="112"/>
      <c r="TM72" s="91"/>
      <c r="TN72" s="22"/>
      <c r="TO72" s="112"/>
      <c r="TP72" s="91"/>
      <c r="TQ72" s="22"/>
      <c r="TR72" s="112"/>
      <c r="TS72" s="91"/>
      <c r="TT72" s="22"/>
      <c r="TU72" s="112"/>
      <c r="TV72" s="91"/>
      <c r="TW72" s="22"/>
      <c r="TX72" s="112"/>
      <c r="TY72" s="91"/>
      <c r="TZ72" s="22"/>
      <c r="UA72" s="112"/>
      <c r="UB72" s="91"/>
      <c r="UC72" s="22"/>
      <c r="UD72" s="112"/>
      <c r="UE72" s="91"/>
      <c r="UF72" s="22"/>
      <c r="UG72" s="112"/>
      <c r="UH72" s="91"/>
      <c r="UI72" s="22"/>
      <c r="UJ72" s="112"/>
      <c r="UK72" s="91"/>
      <c r="UL72" s="22"/>
      <c r="UM72" s="112"/>
      <c r="UN72" s="91"/>
      <c r="UO72" s="22"/>
      <c r="UP72" s="112"/>
      <c r="UQ72" s="91"/>
      <c r="UR72" s="22"/>
      <c r="US72" s="112"/>
      <c r="UT72" s="91"/>
      <c r="UU72" s="22"/>
      <c r="UV72" s="112"/>
      <c r="UW72" s="91"/>
      <c r="UX72" s="22"/>
      <c r="UY72" s="112"/>
      <c r="UZ72" s="91"/>
      <c r="VA72" s="22"/>
      <c r="VB72" s="112"/>
      <c r="VC72" s="91"/>
      <c r="VD72" s="22"/>
      <c r="VE72" s="112"/>
      <c r="VF72" s="91"/>
      <c r="VG72" s="22"/>
      <c r="VH72" s="112"/>
      <c r="VI72" s="91"/>
      <c r="VJ72" s="22"/>
      <c r="VK72" s="112"/>
      <c r="VL72" s="91"/>
      <c r="VM72" s="22"/>
      <c r="VN72" s="112"/>
      <c r="VO72" s="91"/>
      <c r="VP72" s="22"/>
      <c r="VQ72" s="112"/>
      <c r="VR72" s="91"/>
      <c r="VS72" s="22"/>
      <c r="VT72" s="112"/>
      <c r="VU72" s="91"/>
      <c r="VV72" s="22"/>
      <c r="VW72" s="112"/>
      <c r="VX72" s="91"/>
      <c r="VY72" s="22"/>
      <c r="VZ72" s="112"/>
      <c r="WA72" s="91"/>
      <c r="WB72" s="22"/>
      <c r="WC72" s="112"/>
      <c r="WD72" s="91"/>
      <c r="WE72" s="22"/>
      <c r="WF72" s="112"/>
      <c r="WG72" s="91"/>
      <c r="WH72" s="22"/>
      <c r="WI72" s="112"/>
      <c r="WJ72" s="91"/>
      <c r="WK72" s="22"/>
      <c r="WL72" s="112"/>
      <c r="WM72" s="91"/>
      <c r="WN72" s="22"/>
      <c r="WO72" s="112"/>
      <c r="WP72" s="91"/>
      <c r="WQ72" s="22"/>
      <c r="WR72" s="112"/>
      <c r="WS72" s="91"/>
      <c r="WT72" s="22"/>
      <c r="WU72" s="112"/>
      <c r="WV72" s="91"/>
      <c r="WW72" s="22"/>
      <c r="WX72" s="112"/>
      <c r="WY72" s="91"/>
      <c r="WZ72" s="22"/>
      <c r="XA72" s="112"/>
      <c r="XB72" s="91"/>
      <c r="XC72" s="22"/>
      <c r="XD72" s="112"/>
      <c r="XE72" s="91"/>
      <c r="XF72" s="22"/>
      <c r="XG72" s="112"/>
      <c r="XH72" s="91"/>
      <c r="XI72" s="22"/>
      <c r="XJ72" s="112"/>
      <c r="XK72" s="91"/>
      <c r="XL72" s="22"/>
      <c r="XM72" s="112"/>
      <c r="XN72" s="91"/>
      <c r="XO72" s="22"/>
      <c r="XP72" s="112"/>
      <c r="XQ72" s="91"/>
      <c r="XR72" s="22"/>
      <c r="XS72" s="112"/>
      <c r="XT72" s="91"/>
      <c r="XU72" s="22"/>
      <c r="XV72" s="112"/>
      <c r="XW72" s="91"/>
      <c r="XX72" s="22"/>
      <c r="XY72" s="112"/>
      <c r="XZ72" s="91"/>
      <c r="YA72" s="22"/>
      <c r="YB72" s="112"/>
      <c r="YC72" s="91"/>
      <c r="YD72" s="22"/>
      <c r="YE72" s="112"/>
      <c r="YF72" s="91"/>
      <c r="YG72" s="22"/>
      <c r="YH72" s="112"/>
      <c r="YI72" s="91"/>
      <c r="YJ72" s="22"/>
      <c r="YK72" s="112"/>
      <c r="YL72" s="91"/>
      <c r="YM72" s="22"/>
      <c r="YN72" s="112"/>
      <c r="YO72" s="91"/>
      <c r="YP72" s="22"/>
      <c r="YQ72" s="112"/>
      <c r="YR72" s="91"/>
      <c r="YS72" s="22"/>
      <c r="YT72" s="112"/>
      <c r="YU72" s="91"/>
      <c r="YV72" s="22"/>
      <c r="YW72" s="112"/>
      <c r="YX72" s="91"/>
      <c r="YY72" s="22"/>
      <c r="YZ72" s="112"/>
      <c r="ZA72" s="91"/>
      <c r="ZB72" s="22"/>
      <c r="ZC72" s="112"/>
      <c r="ZD72" s="91"/>
      <c r="ZE72" s="22"/>
      <c r="ZF72" s="112"/>
      <c r="ZG72" s="91"/>
      <c r="ZH72" s="22"/>
      <c r="ZI72" s="112"/>
      <c r="ZJ72" s="91"/>
      <c r="ZK72" s="22"/>
      <c r="ZL72" s="112"/>
      <c r="ZM72" s="91"/>
      <c r="ZN72" s="22"/>
      <c r="ZO72" s="112"/>
      <c r="ZP72" s="91"/>
      <c r="ZQ72" s="22"/>
      <c r="ZR72" s="112"/>
      <c r="ZS72" s="91"/>
      <c r="ZT72" s="22"/>
      <c r="ZU72" s="112"/>
      <c r="ZV72" s="91"/>
      <c r="ZW72" s="22"/>
      <c r="ZX72" s="112"/>
      <c r="ZY72" s="91"/>
      <c r="ZZ72" s="22"/>
      <c r="AAA72" s="112"/>
      <c r="AAB72" s="91"/>
      <c r="AAC72" s="22"/>
      <c r="AAD72" s="112"/>
      <c r="AAE72" s="91"/>
      <c r="AAF72" s="22"/>
      <c r="AAG72" s="112"/>
      <c r="AAH72" s="91"/>
      <c r="AAI72" s="22"/>
      <c r="AAJ72" s="112"/>
      <c r="AAK72" s="91"/>
      <c r="AAL72" s="22"/>
      <c r="AAM72" s="112"/>
      <c r="AAN72" s="91"/>
      <c r="AAO72" s="22"/>
      <c r="AAP72" s="112"/>
      <c r="AAQ72" s="91"/>
      <c r="AAR72" s="22"/>
      <c r="AAS72" s="112"/>
      <c r="AAT72" s="91"/>
      <c r="AAU72" s="22"/>
      <c r="AAV72" s="112"/>
      <c r="AAW72" s="91"/>
      <c r="AAX72" s="22"/>
      <c r="AAY72" s="112"/>
      <c r="AAZ72" s="91"/>
      <c r="ABA72" s="22"/>
      <c r="ABB72" s="112"/>
      <c r="ABC72" s="91"/>
      <c r="ABD72" s="22"/>
      <c r="ABE72" s="112"/>
      <c r="ABF72" s="91"/>
      <c r="ABG72" s="22"/>
      <c r="ABH72" s="112"/>
      <c r="ABI72" s="91"/>
      <c r="ABJ72" s="22"/>
      <c r="ABK72" s="112"/>
      <c r="ABL72" s="91"/>
      <c r="ABM72" s="22"/>
      <c r="ABN72" s="112"/>
      <c r="ABO72" s="91"/>
      <c r="ABP72" s="22"/>
      <c r="ABQ72" s="112"/>
      <c r="ABR72" s="91"/>
      <c r="ABS72" s="22"/>
      <c r="ABT72" s="112"/>
      <c r="ABU72" s="91"/>
      <c r="ABV72" s="22"/>
      <c r="ABW72" s="112"/>
      <c r="ABX72" s="91"/>
      <c r="ABY72" s="22"/>
      <c r="ABZ72" s="112"/>
      <c r="ACA72" s="91"/>
      <c r="ACB72" s="22"/>
      <c r="ACC72" s="112"/>
      <c r="ACD72" s="91"/>
      <c r="ACE72" s="22"/>
      <c r="ACF72" s="112"/>
      <c r="ACG72" s="91"/>
      <c r="ACH72" s="22"/>
      <c r="ACI72" s="112"/>
      <c r="ACJ72" s="91"/>
      <c r="ACK72" s="22"/>
      <c r="ACL72" s="112"/>
      <c r="ACM72" s="91"/>
      <c r="ACN72" s="22"/>
      <c r="ACO72" s="112"/>
      <c r="ACP72" s="91"/>
      <c r="ACQ72" s="22"/>
      <c r="ACR72" s="112"/>
      <c r="ACS72" s="91"/>
      <c r="ACT72" s="22"/>
      <c r="ACU72" s="112"/>
      <c r="ACV72" s="91"/>
      <c r="ACW72" s="22"/>
      <c r="ACX72" s="112"/>
      <c r="ACY72" s="91"/>
      <c r="ACZ72" s="22"/>
      <c r="ADA72" s="112"/>
      <c r="ADB72" s="91"/>
      <c r="ADC72" s="22"/>
      <c r="ADD72" s="112"/>
      <c r="ADE72" s="91"/>
      <c r="ADF72" s="22"/>
      <c r="ADG72" s="112"/>
      <c r="ADH72" s="91"/>
      <c r="ADI72" s="22"/>
      <c r="ADJ72" s="112"/>
      <c r="ADK72" s="91"/>
      <c r="ADL72" s="22"/>
      <c r="ADM72" s="112"/>
      <c r="ADN72" s="91"/>
      <c r="ADO72" s="22"/>
      <c r="ADP72" s="112"/>
      <c r="ADQ72" s="91"/>
      <c r="ADR72" s="22"/>
      <c r="ADS72" s="112"/>
      <c r="ADT72" s="91"/>
      <c r="ADU72" s="22"/>
      <c r="ADV72" s="112"/>
      <c r="ADW72" s="91"/>
      <c r="ADX72" s="22"/>
      <c r="ADY72" s="112"/>
      <c r="ADZ72" s="91"/>
      <c r="AEA72" s="22"/>
      <c r="AEB72" s="112"/>
      <c r="AEC72" s="91"/>
      <c r="AED72" s="22"/>
      <c r="AEE72" s="112"/>
      <c r="AEF72" s="91"/>
      <c r="AEG72" s="22"/>
      <c r="AEH72" s="112"/>
      <c r="AEI72" s="91"/>
      <c r="AEJ72" s="22"/>
      <c r="AEK72" s="112"/>
      <c r="AEL72" s="91"/>
      <c r="AEM72" s="22"/>
      <c r="AEN72" s="112"/>
      <c r="AEO72" s="91"/>
      <c r="AEP72" s="22"/>
      <c r="AEQ72" s="112"/>
      <c r="AER72" s="91"/>
      <c r="AES72" s="22"/>
      <c r="AET72" s="112"/>
      <c r="AEU72" s="91"/>
      <c r="AEV72" s="22"/>
      <c r="AEW72" s="112"/>
      <c r="AEX72" s="91"/>
      <c r="AEY72" s="22"/>
      <c r="AEZ72" s="112"/>
      <c r="AFA72" s="91"/>
      <c r="AFB72" s="22"/>
      <c r="AFC72" s="112"/>
      <c r="AFD72" s="91"/>
      <c r="AFE72" s="22"/>
      <c r="AFF72" s="112"/>
      <c r="AFG72" s="91"/>
      <c r="AFH72" s="22"/>
      <c r="AFI72" s="112"/>
      <c r="AFJ72" s="91"/>
      <c r="AFK72" s="22"/>
      <c r="AFL72" s="112"/>
      <c r="AFM72" s="91"/>
      <c r="AFN72" s="22"/>
      <c r="AFO72" s="112"/>
      <c r="AFP72" s="91"/>
      <c r="AFQ72" s="22"/>
      <c r="AFR72" s="112"/>
      <c r="AFS72" s="91"/>
      <c r="AFT72" s="22"/>
      <c r="AFU72" s="112"/>
      <c r="AFV72" s="91"/>
      <c r="AFW72" s="22"/>
      <c r="AFX72" s="112"/>
      <c r="AFY72" s="91"/>
      <c r="AFZ72" s="22"/>
      <c r="AGA72" s="112"/>
      <c r="AGB72" s="91"/>
      <c r="AGC72" s="22"/>
      <c r="AGD72" s="112"/>
      <c r="AGE72" s="91"/>
      <c r="AGF72" s="22"/>
      <c r="AGG72" s="112"/>
      <c r="AGH72" s="91"/>
      <c r="AGI72" s="22"/>
      <c r="AGJ72" s="112"/>
      <c r="AGK72" s="91"/>
      <c r="AGL72" s="22"/>
      <c r="AGM72" s="112"/>
      <c r="AGN72" s="91"/>
      <c r="AGO72" s="22"/>
      <c r="AGP72" s="112"/>
      <c r="AGQ72" s="91"/>
      <c r="AGR72" s="22"/>
      <c r="AGS72" s="112"/>
      <c r="AGT72" s="91"/>
      <c r="AGU72" s="22"/>
      <c r="AGV72" s="112"/>
      <c r="AGW72" s="91"/>
      <c r="AGX72" s="22"/>
      <c r="AGY72" s="112"/>
      <c r="AGZ72" s="91"/>
      <c r="AHA72" s="22"/>
      <c r="AHB72" s="112"/>
      <c r="AHC72" s="91"/>
      <c r="AHD72" s="22"/>
      <c r="AHE72" s="112"/>
      <c r="AHF72" s="91"/>
      <c r="AHG72" s="22"/>
      <c r="AHH72" s="112"/>
      <c r="AHI72" s="91"/>
      <c r="AHJ72" s="22"/>
      <c r="AHK72" s="112"/>
      <c r="AHL72" s="91"/>
      <c r="AHM72" s="22"/>
      <c r="AHN72" s="112"/>
      <c r="AHO72" s="91"/>
      <c r="AHP72" s="22"/>
      <c r="AHQ72" s="112"/>
      <c r="AHR72" s="91"/>
      <c r="AHS72" s="22"/>
      <c r="AHT72" s="112"/>
      <c r="AHU72" s="91"/>
      <c r="AHV72" s="22"/>
    </row>
    <row r="73" spans="2:906" s="15" customFormat="1" ht="21.75" customHeight="1" x14ac:dyDescent="0.2">
      <c r="B73" s="45" t="s">
        <v>19</v>
      </c>
      <c r="C73" s="67" t="s">
        <v>69</v>
      </c>
      <c r="D73" s="143"/>
      <c r="E73" s="118"/>
      <c r="F73" s="119"/>
      <c r="G73" s="182" t="str">
        <f>IF(ISERROR(MAX(G68+G70+G71,0)),".",MAX(G68+G70+G71,0))</f>
        <v>.</v>
      </c>
      <c r="H73" s="71"/>
      <c r="I73" s="70"/>
      <c r="J73" s="182" t="str">
        <f>IF(ISERROR(MAX(J68+J70+J71,0)),".",MAX(J68+J70+J71,0))</f>
        <v>.</v>
      </c>
      <c r="K73" s="71"/>
      <c r="L73" s="70"/>
      <c r="M73" s="182" t="str">
        <f>IF(ISERROR(MAX(M68+M70+M71,0)),".",MAX(M68+M70+M71,0))</f>
        <v>.</v>
      </c>
      <c r="N73" s="71"/>
      <c r="O73" s="70"/>
      <c r="P73" s="182" t="str">
        <f>IF(ISERROR(MAX(P68+P70+P71,0)),".",MAX(P68+P70+P71,0))</f>
        <v>.</v>
      </c>
      <c r="Q73" s="71"/>
      <c r="R73" s="70"/>
      <c r="S73" s="182" t="str">
        <f>IF(ISERROR(MAX(S68+S70+S71,0)),".",MAX(S68+S70+S71,0))</f>
        <v>.</v>
      </c>
      <c r="T73" s="71"/>
      <c r="U73" s="70"/>
      <c r="V73" s="182" t="str">
        <f>IF(ISERROR(MAX(V68+V70+V71,0)),".",MAX(V68+V70+V71,0))</f>
        <v>.</v>
      </c>
      <c r="W73" s="71"/>
      <c r="X73" s="70"/>
      <c r="Y73" s="182" t="str">
        <f>IF(ISERROR(MAX(Y68+Y70+Y71,0)),".",MAX(Y68+Y70+Y71,0))</f>
        <v>.</v>
      </c>
      <c r="Z73" s="71"/>
      <c r="AA73" s="70"/>
      <c r="AB73" s="182" t="str">
        <f>IF(ISERROR(MAX(AB68+AB70+AB71,0)),".",MAX(AB68+AB70+AB71,0))</f>
        <v>.</v>
      </c>
      <c r="AC73" s="71"/>
      <c r="AD73" s="70"/>
      <c r="AE73" s="182" t="str">
        <f>IF(ISERROR(MAX(AE68+AE70+AE71,0)),".",MAX(AE68+AE70+AE71,0))</f>
        <v>.</v>
      </c>
      <c r="AF73" s="71"/>
      <c r="AG73" s="70"/>
      <c r="AH73" s="182" t="str">
        <f>IF(ISERROR(MAX(AH68+AH70+AH71,0)),".",MAX(AH68+AH70+AH71,0))</f>
        <v>.</v>
      </c>
      <c r="AI73" s="71"/>
      <c r="AJ73" s="70"/>
      <c r="AK73" s="182" t="str">
        <f>IF(ISERROR(MAX(AK68+AK70+AK71,0)),".",MAX(AK68+AK70+AK71,0))</f>
        <v>.</v>
      </c>
      <c r="AL73" s="71"/>
      <c r="AM73" s="70"/>
      <c r="AN73" s="182" t="str">
        <f>IF(ISERROR(MAX(AN68+AN70+AN71,0)),".",MAX(AN68+AN70+AN71,0))</f>
        <v>.</v>
      </c>
      <c r="AO73" s="71"/>
      <c r="AP73" s="70"/>
      <c r="AQ73" s="182" t="str">
        <f>IF(ISERROR(MAX(AQ68+AQ70+AQ71,0)),".",MAX(AQ68+AQ70+AQ71,0))</f>
        <v>.</v>
      </c>
      <c r="AR73" s="71"/>
      <c r="AS73" s="70"/>
      <c r="AT73" s="182" t="str">
        <f>IF(ISERROR(MAX(AT68+AT70+AT71,0)),".",MAX(AT68+AT70+AT71,0))</f>
        <v>.</v>
      </c>
      <c r="AU73" s="71"/>
      <c r="AV73" s="70"/>
      <c r="AW73" s="182" t="str">
        <f>IF(ISERROR(MAX(AW68+AW70+AW71,0)),".",MAX(AW68+AW70+AW71,0))</f>
        <v>.</v>
      </c>
      <c r="AX73" s="71"/>
      <c r="AY73" s="70"/>
      <c r="AZ73" s="182" t="str">
        <f>IF(ISERROR(MAX(AZ68+AZ70+AZ71,0)),".",MAX(AZ68+AZ70+AZ71,0))</f>
        <v>.</v>
      </c>
      <c r="BA73" s="71"/>
      <c r="BB73" s="70"/>
      <c r="BC73" s="182" t="str">
        <f>IF(ISERROR(MAX(BC68+BC70+BC71,0)),".",MAX(BC68+BC70+BC71,0))</f>
        <v>.</v>
      </c>
      <c r="BD73" s="71"/>
      <c r="BE73" s="70"/>
      <c r="BF73" s="182" t="str">
        <f>IF(ISERROR(MAX(BF68+BF70+BF71,0)),".",MAX(BF68+BF70+BF71,0))</f>
        <v>.</v>
      </c>
      <c r="BG73" s="71"/>
      <c r="BH73" s="70"/>
      <c r="BI73" s="182" t="str">
        <f>IF(ISERROR(MAX(BI68+BI70+BI71,0)),".",MAX(BI68+BI70+BI71,0))</f>
        <v>.</v>
      </c>
      <c r="BJ73" s="71"/>
      <c r="BK73" s="70"/>
      <c r="BL73" s="182" t="str">
        <f>IF(ISERROR(MAX(BL68+BL70+BL71,0)),".",MAX(BL68+BL70+BL71,0))</f>
        <v>.</v>
      </c>
      <c r="BM73" s="71"/>
      <c r="BN73" s="70"/>
      <c r="BO73" s="182" t="str">
        <f>IF(ISERROR(MAX(BO68+BO70+BO71,0)),".",MAX(BO68+BO70+BO71,0))</f>
        <v>.</v>
      </c>
      <c r="BP73" s="71"/>
      <c r="BQ73" s="70"/>
      <c r="BR73" s="182" t="str">
        <f>IF(ISERROR(MAX(BR68+BR70+BR71,0)),".",MAX(BR68+BR70+BR71,0))</f>
        <v>.</v>
      </c>
      <c r="BS73" s="71"/>
      <c r="BT73" s="70"/>
      <c r="BU73" s="182" t="str">
        <f>IF(ISERROR(MAX(BU68+BU70+BU71,0)),".",MAX(BU68+BU70+BU71,0))</f>
        <v>.</v>
      </c>
      <c r="BV73" s="71"/>
      <c r="BW73" s="70"/>
      <c r="BX73" s="182" t="str">
        <f>IF(ISERROR(MAX(BX68+BX70+BX71,0)),".",MAX(BX68+BX70+BX71,0))</f>
        <v>.</v>
      </c>
      <c r="BY73" s="71"/>
      <c r="BZ73" s="70"/>
      <c r="CA73" s="182" t="str">
        <f>IF(ISERROR(MAX(CA68+CA70+CA71,0)),".",MAX(CA68+CA70+CA71,0))</f>
        <v>.</v>
      </c>
      <c r="CB73" s="71"/>
      <c r="CC73" s="70"/>
      <c r="CD73" s="182" t="str">
        <f>IF(ISERROR(MAX(CD68+CD70+CD71,0)),".",MAX(CD68+CD70+CD71,0))</f>
        <v>.</v>
      </c>
      <c r="CE73" s="71"/>
      <c r="CF73" s="70"/>
      <c r="CG73" s="182" t="str">
        <f>IF(ISERROR(MAX(CG68+CG70+CG71,0)),".",MAX(CG68+CG70+CG71,0))</f>
        <v>.</v>
      </c>
      <c r="CH73" s="71"/>
      <c r="CI73" s="70"/>
      <c r="CJ73" s="182" t="str">
        <f>IF(ISERROR(MAX(CJ68+CJ70+CJ71,0)),".",MAX(CJ68+CJ70+CJ71,0))</f>
        <v>.</v>
      </c>
      <c r="CK73" s="71"/>
      <c r="CL73" s="70"/>
      <c r="CM73" s="182" t="str">
        <f>IF(ISERROR(MAX(CM68+CM70+CM71,0)),".",MAX(CM68+CM70+CM71,0))</f>
        <v>.</v>
      </c>
      <c r="CN73" s="71"/>
      <c r="CO73" s="70"/>
      <c r="CP73" s="182" t="str">
        <f>IF(ISERROR(MAX(CP68+CP70+CP71,0)),".",MAX(CP68+CP70+CP71,0))</f>
        <v>.</v>
      </c>
      <c r="CQ73" s="71"/>
      <c r="CR73" s="70"/>
      <c r="CS73" s="182" t="str">
        <f>IF(ISERROR(MAX(CS68+CS70+CS71,0)),".",MAX(CS68+CS70+CS71,0))</f>
        <v>.</v>
      </c>
      <c r="CT73" s="71"/>
      <c r="CU73" s="70"/>
      <c r="CV73" s="182" t="str">
        <f>IF(ISERROR(MAX(CV68+CV70+CV71,0)),".",MAX(CV68+CV70+CV71,0))</f>
        <v>.</v>
      </c>
      <c r="CW73" s="71"/>
      <c r="CX73" s="70"/>
      <c r="CY73" s="182" t="str">
        <f>IF(ISERROR(MAX(CY68+CY70+CY71,0)),".",MAX(CY68+CY70+CY71,0))</f>
        <v>.</v>
      </c>
      <c r="CZ73" s="71"/>
      <c r="DA73" s="70"/>
      <c r="DB73" s="182" t="str">
        <f>IF(ISERROR(MAX(DB68+DB70+DB71,0)),".",MAX(DB68+DB70+DB71,0))</f>
        <v>.</v>
      </c>
      <c r="DC73" s="71"/>
      <c r="DD73" s="70"/>
      <c r="DE73" s="182" t="str">
        <f>IF(ISERROR(MAX(DE68+DE70+DE71,0)),".",MAX(DE68+DE70+DE71,0))</f>
        <v>.</v>
      </c>
      <c r="DF73" s="71"/>
      <c r="DG73" s="70"/>
      <c r="DH73" s="182" t="str">
        <f>IF(ISERROR(MAX(DH68+DH70+DH71,0)),".",MAX(DH68+DH70+DH71,0))</f>
        <v>.</v>
      </c>
      <c r="DI73" s="71"/>
      <c r="DJ73" s="70"/>
      <c r="DK73" s="182" t="str">
        <f>IF(ISERROR(MAX(DK68+DK70+DK71,0)),".",MAX(DK68+DK70+DK71,0))</f>
        <v>.</v>
      </c>
      <c r="DL73" s="71"/>
      <c r="DM73" s="70"/>
      <c r="DN73" s="182" t="str">
        <f>IF(ISERROR(MAX(DN68+DN70+DN71,0)),".",MAX(DN68+DN70+DN71,0))</f>
        <v>.</v>
      </c>
      <c r="DO73" s="71"/>
      <c r="DP73" s="70"/>
      <c r="DQ73" s="182" t="str">
        <f>IF(ISERROR(MAX(DQ68+DQ70+DQ71,0)),".",MAX(DQ68+DQ70+DQ71,0))</f>
        <v>.</v>
      </c>
      <c r="DR73" s="71"/>
      <c r="DS73" s="70"/>
      <c r="DT73" s="182" t="str">
        <f>IF(ISERROR(MAX(DT68+DT70+DT71,0)),".",MAX(DT68+DT70+DT71,0))</f>
        <v>.</v>
      </c>
      <c r="DU73" s="71"/>
      <c r="DV73" s="70"/>
      <c r="DW73" s="182" t="str">
        <f>IF(ISERROR(MAX(DW68+DW70+DW71,0)),".",MAX(DW68+DW70+DW71,0))</f>
        <v>.</v>
      </c>
      <c r="DX73" s="71"/>
      <c r="DY73" s="70"/>
      <c r="DZ73" s="182" t="str">
        <f>IF(ISERROR(MAX(DZ68+DZ70+DZ71,0)),".",MAX(DZ68+DZ70+DZ71,0))</f>
        <v>.</v>
      </c>
      <c r="EA73" s="71"/>
      <c r="EB73" s="70"/>
      <c r="EC73" s="182" t="str">
        <f>IF(ISERROR(MAX(EC68+EC70+EC71,0)),".",MAX(EC68+EC70+EC71,0))</f>
        <v>.</v>
      </c>
      <c r="ED73" s="71"/>
      <c r="EE73" s="70"/>
      <c r="EF73" s="182" t="str">
        <f>IF(ISERROR(MAX(EF68+EF70+EF71,0)),".",MAX(EF68+EF70+EF71,0))</f>
        <v>.</v>
      </c>
      <c r="EG73" s="71"/>
      <c r="EH73" s="70"/>
      <c r="EI73" s="182" t="str">
        <f>IF(ISERROR(MAX(EI68+EI70+EI71,0)),".",MAX(EI68+EI70+EI71,0))</f>
        <v>.</v>
      </c>
      <c r="EJ73" s="71"/>
      <c r="EK73" s="70"/>
      <c r="EL73" s="182" t="str">
        <f>IF(ISERROR(MAX(EL68+EL70+EL71,0)),".",MAX(EL68+EL70+EL71,0))</f>
        <v>.</v>
      </c>
      <c r="EM73" s="71"/>
      <c r="EN73" s="70"/>
      <c r="EO73" s="182" t="str">
        <f>IF(ISERROR(MAX(EO68+EO70+EO71,0)),".",MAX(EO68+EO70+EO71,0))</f>
        <v>.</v>
      </c>
      <c r="EP73" s="71"/>
      <c r="EQ73" s="70"/>
      <c r="ER73" s="182" t="str">
        <f>IF(ISERROR(MAX(ER68+ER70+ER71,0)),".",MAX(ER68+ER70+ER71,0))</f>
        <v>.</v>
      </c>
      <c r="ES73" s="71"/>
      <c r="ET73" s="70"/>
      <c r="EU73" s="182" t="str">
        <f>IF(ISERROR(MAX(EU68+EU70+EU71,0)),".",MAX(EU68+EU70+EU71,0))</f>
        <v>.</v>
      </c>
      <c r="EV73" s="71"/>
      <c r="EW73" s="70"/>
      <c r="EX73" s="182" t="str">
        <f>IF(ISERROR(MAX(EX68+EX70+EX71,0)),".",MAX(EX68+EX70+EX71,0))</f>
        <v>.</v>
      </c>
      <c r="EY73" s="71"/>
      <c r="EZ73" s="70"/>
      <c r="FA73" s="182" t="str">
        <f>IF(ISERROR(MAX(FA68+FA70+FA71,0)),".",MAX(FA68+FA70+FA71,0))</f>
        <v>.</v>
      </c>
      <c r="FB73" s="71"/>
      <c r="FC73" s="70"/>
      <c r="FD73" s="182" t="str">
        <f>IF(ISERROR(MAX(FD68+FD70+FD71,0)),".",MAX(FD68+FD70+FD71,0))</f>
        <v>.</v>
      </c>
      <c r="FE73" s="71"/>
      <c r="FF73" s="70"/>
      <c r="FG73" s="182" t="str">
        <f>IF(ISERROR(MAX(FG68+FG70+FG71,0)),".",MAX(FG68+FG70+FG71,0))</f>
        <v>.</v>
      </c>
      <c r="FH73" s="71"/>
      <c r="FI73" s="70"/>
      <c r="FJ73" s="182" t="str">
        <f>IF(ISERROR(MAX(FJ68+FJ70+FJ71,0)),".",MAX(FJ68+FJ70+FJ71,0))</f>
        <v>.</v>
      </c>
      <c r="FK73" s="71"/>
      <c r="FL73" s="70"/>
      <c r="FM73" s="182" t="str">
        <f>IF(ISERROR(MAX(FM68+FM70+FM71,0)),".",MAX(FM68+FM70+FM71,0))</f>
        <v>.</v>
      </c>
      <c r="FN73" s="71"/>
      <c r="FO73" s="70"/>
      <c r="FP73" s="182" t="str">
        <f>IF(ISERROR(MAX(FP68+FP70+FP71,0)),".",MAX(FP68+FP70+FP71,0))</f>
        <v>.</v>
      </c>
      <c r="FQ73" s="71"/>
      <c r="FR73" s="70"/>
      <c r="FS73" s="182" t="str">
        <f>IF(ISERROR(MAX(FS68+FS70+FS71,0)),".",MAX(FS68+FS70+FS71,0))</f>
        <v>.</v>
      </c>
      <c r="FT73" s="71"/>
      <c r="FU73" s="70"/>
      <c r="FV73" s="182" t="str">
        <f>IF(ISERROR(MAX(FV68+FV70+FV71,0)),".",MAX(FV68+FV70+FV71,0))</f>
        <v>.</v>
      </c>
      <c r="FW73" s="71"/>
      <c r="FX73" s="70"/>
      <c r="FY73" s="182" t="str">
        <f>IF(ISERROR(MAX(FY68+FY70+FY71,0)),".",MAX(FY68+FY70+FY71,0))</f>
        <v>.</v>
      </c>
      <c r="FZ73" s="71"/>
      <c r="GA73" s="70"/>
      <c r="GB73" s="182" t="str">
        <f>IF(ISERROR(MAX(GB68+GB70+GB71,0)),".",MAX(GB68+GB70+GB71,0))</f>
        <v>.</v>
      </c>
      <c r="GC73" s="71"/>
      <c r="GD73" s="70"/>
      <c r="GE73" s="182" t="str">
        <f>IF(ISERROR(MAX(GE68+GE70+GE71,0)),".",MAX(GE68+GE70+GE71,0))</f>
        <v>.</v>
      </c>
      <c r="GF73" s="71"/>
      <c r="GG73" s="70"/>
      <c r="GH73" s="182" t="str">
        <f>IF(ISERROR(MAX(GH68+GH70+GH71,0)),".",MAX(GH68+GH70+GH71,0))</f>
        <v>.</v>
      </c>
      <c r="GI73" s="71"/>
      <c r="GJ73" s="70"/>
      <c r="GK73" s="182" t="str">
        <f>IF(ISERROR(MAX(GK68+GK70+GK71,0)),".",MAX(GK68+GK70+GK71,0))</f>
        <v>.</v>
      </c>
      <c r="GL73" s="71"/>
      <c r="GM73" s="70"/>
      <c r="GN73" s="182" t="str">
        <f>IF(ISERROR(MAX(GN68+GN70+GN71,0)),".",MAX(GN68+GN70+GN71,0))</f>
        <v>.</v>
      </c>
      <c r="GO73" s="71"/>
      <c r="GP73" s="70"/>
      <c r="GQ73" s="182" t="str">
        <f>IF(ISERROR(MAX(GQ68+GQ70+GQ71,0)),".",MAX(GQ68+GQ70+GQ71,0))</f>
        <v>.</v>
      </c>
      <c r="GR73" s="71"/>
      <c r="GS73" s="70"/>
      <c r="GT73" s="182" t="str">
        <f>IF(ISERROR(MAX(GT68+GT70+GT71,0)),".",MAX(GT68+GT70+GT71,0))</f>
        <v>.</v>
      </c>
      <c r="GU73" s="71"/>
      <c r="GV73" s="70"/>
      <c r="GW73" s="182" t="str">
        <f>IF(ISERROR(MAX(GW68+GW70+GW71,0)),".",MAX(GW68+GW70+GW71,0))</f>
        <v>.</v>
      </c>
      <c r="GX73" s="71"/>
      <c r="GY73" s="70"/>
      <c r="GZ73" s="182" t="str">
        <f>IF(ISERROR(MAX(GZ68+GZ70+GZ71,0)),".",MAX(GZ68+GZ70+GZ71,0))</f>
        <v>.</v>
      </c>
      <c r="HA73" s="71"/>
      <c r="HB73" s="70"/>
      <c r="HC73" s="182" t="str">
        <f>IF(ISERROR(MAX(HC68+HC70+HC71,0)),".",MAX(HC68+HC70+HC71,0))</f>
        <v>.</v>
      </c>
      <c r="HD73" s="71"/>
      <c r="HE73" s="70"/>
      <c r="HF73" s="182" t="str">
        <f>IF(ISERROR(MAX(HF68+HF70+HF71,0)),".",MAX(HF68+HF70+HF71,0))</f>
        <v>.</v>
      </c>
      <c r="HG73" s="71"/>
      <c r="HH73" s="70"/>
      <c r="HI73" s="182" t="str">
        <f>IF(ISERROR(MAX(HI68+HI70+HI71,0)),".",MAX(HI68+HI70+HI71,0))</f>
        <v>.</v>
      </c>
      <c r="HJ73" s="71"/>
      <c r="HK73" s="70"/>
      <c r="HL73" s="182" t="str">
        <f>IF(ISERROR(MAX(HL68+HL70+HL71,0)),".",MAX(HL68+HL70+HL71,0))</f>
        <v>.</v>
      </c>
      <c r="HM73" s="71"/>
      <c r="HN73" s="70"/>
      <c r="HO73" s="182" t="str">
        <f>IF(ISERROR(MAX(HO68+HO70+HO71,0)),".",MAX(HO68+HO70+HO71,0))</f>
        <v>.</v>
      </c>
      <c r="HP73" s="71"/>
      <c r="HQ73" s="70"/>
      <c r="HR73" s="182" t="str">
        <f>IF(ISERROR(MAX(HR68+HR70+HR71,0)),".",MAX(HR68+HR70+HR71,0))</f>
        <v>.</v>
      </c>
      <c r="HS73" s="71"/>
      <c r="HT73" s="70"/>
      <c r="HU73" s="182" t="str">
        <f>IF(ISERROR(MAX(HU68+HU70+HU71,0)),".",MAX(HU68+HU70+HU71,0))</f>
        <v>.</v>
      </c>
      <c r="HV73" s="71"/>
      <c r="HW73" s="70"/>
      <c r="HX73" s="182" t="str">
        <f>IF(ISERROR(MAX(HX68+HX70+HX71,0)),".",MAX(HX68+HX70+HX71,0))</f>
        <v>.</v>
      </c>
      <c r="HY73" s="71"/>
      <c r="HZ73" s="70"/>
      <c r="IA73" s="182" t="str">
        <f>IF(ISERROR(MAX(IA68+IA70+IA71,0)),".",MAX(IA68+IA70+IA71,0))</f>
        <v>.</v>
      </c>
      <c r="IB73" s="71"/>
      <c r="IC73" s="70"/>
      <c r="ID73" s="182" t="str">
        <f>IF(ISERROR(MAX(ID68+ID70+ID71,0)),".",MAX(ID68+ID70+ID71,0))</f>
        <v>.</v>
      </c>
      <c r="IE73" s="71"/>
      <c r="IF73" s="70"/>
      <c r="IG73" s="182" t="str">
        <f>IF(ISERROR(MAX(IG68+IG70+IG71,0)),".",MAX(IG68+IG70+IG71,0))</f>
        <v>.</v>
      </c>
      <c r="IH73" s="71"/>
      <c r="II73" s="70"/>
      <c r="IJ73" s="182" t="str">
        <f>IF(ISERROR(MAX(IJ68+IJ70+IJ71,0)),".",MAX(IJ68+IJ70+IJ71,0))</f>
        <v>.</v>
      </c>
      <c r="IK73" s="71"/>
      <c r="IL73" s="70"/>
      <c r="IM73" s="182" t="str">
        <f>IF(ISERROR(MAX(IM68+IM70+IM71,0)),".",MAX(IM68+IM70+IM71,0))</f>
        <v>.</v>
      </c>
      <c r="IN73" s="71"/>
      <c r="IO73" s="70"/>
      <c r="IP73" s="182" t="str">
        <f>IF(ISERROR(MAX(IP68+IP70+IP71,0)),".",MAX(IP68+IP70+IP71,0))</f>
        <v>.</v>
      </c>
      <c r="IQ73" s="71"/>
      <c r="IR73" s="70"/>
      <c r="IS73" s="182" t="str">
        <f>IF(ISERROR(MAX(IS68+IS70+IS71,0)),".",MAX(IS68+IS70+IS71,0))</f>
        <v>.</v>
      </c>
      <c r="IT73" s="71"/>
      <c r="IU73" s="70"/>
      <c r="IV73" s="182" t="str">
        <f>IF(ISERROR(MAX(IV68+IV70+IV71,0)),".",MAX(IV68+IV70+IV71,0))</f>
        <v>.</v>
      </c>
      <c r="IW73" s="71"/>
      <c r="IX73" s="70"/>
      <c r="IY73" s="182" t="str">
        <f>IF(ISERROR(MAX(IY68+IY70+IY71,0)),".",MAX(IY68+IY70+IY71,0))</f>
        <v>.</v>
      </c>
      <c r="IZ73" s="71"/>
      <c r="JA73" s="70"/>
      <c r="JB73" s="182" t="str">
        <f>IF(ISERROR(MAX(JB68+JB70+JB71,0)),".",MAX(JB68+JB70+JB71,0))</f>
        <v>.</v>
      </c>
      <c r="JC73" s="71"/>
      <c r="JD73" s="70"/>
      <c r="JE73" s="182" t="str">
        <f>IF(ISERROR(MAX(JE68+JE70+JE71,0)),".",MAX(JE68+JE70+JE71,0))</f>
        <v>.</v>
      </c>
      <c r="JF73" s="71"/>
      <c r="JG73" s="70"/>
      <c r="JH73" s="182" t="str">
        <f>IF(ISERROR(MAX(JH68+JH70+JH71,0)),".",MAX(JH68+JH70+JH71,0))</f>
        <v>.</v>
      </c>
      <c r="JI73" s="71"/>
      <c r="JJ73" s="70"/>
      <c r="JK73" s="182" t="str">
        <f>IF(ISERROR(MAX(JK68+JK70+JK71,0)),".",MAX(JK68+JK70+JK71,0))</f>
        <v>.</v>
      </c>
      <c r="JL73" s="71"/>
      <c r="JM73" s="70"/>
      <c r="JN73" s="182" t="str">
        <f>IF(ISERROR(MAX(JN68+JN70+JN71,0)),".",MAX(JN68+JN70+JN71,0))</f>
        <v>.</v>
      </c>
      <c r="JO73" s="71"/>
      <c r="JP73" s="70"/>
      <c r="JQ73" s="182" t="str">
        <f>IF(ISERROR(MAX(JQ68+JQ70+JQ71,0)),".",MAX(JQ68+JQ70+JQ71,0))</f>
        <v>.</v>
      </c>
      <c r="JR73" s="71"/>
      <c r="JS73" s="70"/>
      <c r="JT73" s="182" t="str">
        <f>IF(ISERROR(MAX(JT68+JT70+JT71,0)),".",MAX(JT68+JT70+JT71,0))</f>
        <v>.</v>
      </c>
      <c r="JU73" s="71"/>
      <c r="JV73" s="70"/>
      <c r="JW73" s="182" t="str">
        <f>IF(ISERROR(MAX(JW68+JW70+JW71,0)),".",MAX(JW68+JW70+JW71,0))</f>
        <v>.</v>
      </c>
      <c r="JX73" s="71"/>
      <c r="JY73" s="70"/>
      <c r="JZ73" s="182" t="str">
        <f>IF(ISERROR(MAX(JZ68+JZ70+JZ71,0)),".",MAX(JZ68+JZ70+JZ71,0))</f>
        <v>.</v>
      </c>
      <c r="KA73" s="71"/>
      <c r="KB73" s="70"/>
      <c r="KC73" s="182" t="str">
        <f>IF(ISERROR(MAX(KC68+KC70+KC71,0)),".",MAX(KC68+KC70+KC71,0))</f>
        <v>.</v>
      </c>
      <c r="KD73" s="71"/>
      <c r="KE73" s="70"/>
      <c r="KF73" s="182" t="str">
        <f>IF(ISERROR(MAX(KF68+KF70+KF71,0)),".",MAX(KF68+KF70+KF71,0))</f>
        <v>.</v>
      </c>
      <c r="KG73" s="71"/>
      <c r="KH73" s="70"/>
      <c r="KI73" s="182" t="str">
        <f>IF(ISERROR(MAX(KI68+KI70+KI71,0)),".",MAX(KI68+KI70+KI71,0))</f>
        <v>.</v>
      </c>
      <c r="KJ73" s="71"/>
      <c r="KK73" s="70"/>
      <c r="KL73" s="182" t="str">
        <f>IF(ISERROR(MAX(KL68+KL70+KL71,0)),".",MAX(KL68+KL70+KL71,0))</f>
        <v>.</v>
      </c>
      <c r="KM73" s="71"/>
      <c r="KN73" s="70"/>
      <c r="KO73" s="182" t="str">
        <f>IF(ISERROR(MAX(KO68+KO70+KO71,0)),".",MAX(KO68+KO70+KO71,0))</f>
        <v>.</v>
      </c>
      <c r="KP73" s="71"/>
      <c r="KQ73" s="70"/>
      <c r="KR73" s="182" t="str">
        <f>IF(ISERROR(MAX(KR68+KR70+KR71,0)),".",MAX(KR68+KR70+KR71,0))</f>
        <v>.</v>
      </c>
      <c r="KS73" s="71"/>
      <c r="KT73" s="70"/>
      <c r="KU73" s="182" t="str">
        <f>IF(ISERROR(MAX(KU68+KU70+KU71,0)),".",MAX(KU68+KU70+KU71,0))</f>
        <v>.</v>
      </c>
      <c r="KV73" s="71"/>
      <c r="KW73" s="70"/>
      <c r="KX73" s="182" t="str">
        <f>IF(ISERROR(MAX(KX68+KX70+KX71,0)),".",MAX(KX68+KX70+KX71,0))</f>
        <v>.</v>
      </c>
      <c r="KY73" s="71"/>
      <c r="KZ73" s="70"/>
      <c r="LA73" s="182" t="str">
        <f>IF(ISERROR(MAX(LA68+LA70+LA71,0)),".",MAX(LA68+LA70+LA71,0))</f>
        <v>.</v>
      </c>
      <c r="LB73" s="71"/>
      <c r="LC73" s="70"/>
      <c r="LD73" s="182" t="str">
        <f>IF(ISERROR(MAX(LD68+LD70+LD71,0)),".",MAX(LD68+LD70+LD71,0))</f>
        <v>.</v>
      </c>
      <c r="LE73" s="71"/>
      <c r="LF73" s="70"/>
      <c r="LG73" s="182" t="str">
        <f>IF(ISERROR(MAX(LG68+LG70+LG71,0)),".",MAX(LG68+LG70+LG71,0))</f>
        <v>.</v>
      </c>
      <c r="LH73" s="71"/>
      <c r="LI73" s="70"/>
      <c r="LJ73" s="182" t="str">
        <f>IF(ISERROR(MAX(LJ68+LJ70+LJ71,0)),".",MAX(LJ68+LJ70+LJ71,0))</f>
        <v>.</v>
      </c>
      <c r="LK73" s="71"/>
      <c r="LL73" s="70"/>
      <c r="LM73" s="182" t="str">
        <f>IF(ISERROR(MAX(LM68+LM70+LM71,0)),".",MAX(LM68+LM70+LM71,0))</f>
        <v>.</v>
      </c>
      <c r="LN73" s="71"/>
      <c r="LO73" s="70"/>
      <c r="LP73" s="182" t="str">
        <f>IF(ISERROR(MAX(LP68+LP70+LP71,0)),".",MAX(LP68+LP70+LP71,0))</f>
        <v>.</v>
      </c>
      <c r="LQ73" s="71"/>
      <c r="LR73" s="70"/>
      <c r="LS73" s="182" t="str">
        <f>IF(ISERROR(MAX(LS68+LS70+LS71,0)),".",MAX(LS68+LS70+LS71,0))</f>
        <v>.</v>
      </c>
      <c r="LT73" s="71"/>
      <c r="LU73" s="70"/>
      <c r="LV73" s="182" t="str">
        <f>IF(ISERROR(MAX(LV68+LV70+LV71,0)),".",MAX(LV68+LV70+LV71,0))</f>
        <v>.</v>
      </c>
      <c r="LW73" s="71"/>
      <c r="LX73" s="70"/>
      <c r="LY73" s="182" t="str">
        <f>IF(ISERROR(MAX(LY68+LY70+LY71,0)),".",MAX(LY68+LY70+LY71,0))</f>
        <v>.</v>
      </c>
      <c r="LZ73" s="71"/>
      <c r="MA73" s="70"/>
      <c r="MB73" s="182" t="str">
        <f>IF(ISERROR(MAX(MB68+MB70+MB71,0)),".",MAX(MB68+MB70+MB71,0))</f>
        <v>.</v>
      </c>
      <c r="MC73" s="71"/>
      <c r="MD73" s="70"/>
      <c r="ME73" s="182" t="str">
        <f>IF(ISERROR(MAX(ME68+ME70+ME71,0)),".",MAX(ME68+ME70+ME71,0))</f>
        <v>.</v>
      </c>
      <c r="MF73" s="71"/>
      <c r="MG73" s="70"/>
      <c r="MH73" s="182" t="str">
        <f>IF(ISERROR(MAX(MH68+MH70+MH71,0)),".",MAX(MH68+MH70+MH71,0))</f>
        <v>.</v>
      </c>
      <c r="MI73" s="71"/>
      <c r="MJ73" s="70"/>
      <c r="MK73" s="182" t="str">
        <f>IF(ISERROR(MAX(MK68+MK70+MK71,0)),".",MAX(MK68+MK70+MK71,0))</f>
        <v>.</v>
      </c>
      <c r="ML73" s="71"/>
      <c r="MM73" s="70"/>
      <c r="MN73" s="182" t="str">
        <f>IF(ISERROR(MAX(MN68+MN70+MN71,0)),".",MAX(MN68+MN70+MN71,0))</f>
        <v>.</v>
      </c>
      <c r="MO73" s="71"/>
      <c r="MP73" s="70"/>
      <c r="MQ73" s="182" t="str">
        <f>IF(ISERROR(MAX(MQ68+MQ70+MQ71,0)),".",MAX(MQ68+MQ70+MQ71,0))</f>
        <v>.</v>
      </c>
      <c r="MR73" s="71"/>
      <c r="MS73" s="70"/>
      <c r="MT73" s="182" t="str">
        <f>IF(ISERROR(MAX(MT68+MT70+MT71,0)),".",MAX(MT68+MT70+MT71,0))</f>
        <v>.</v>
      </c>
      <c r="MU73" s="71"/>
      <c r="MV73" s="70"/>
      <c r="MW73" s="182" t="str">
        <f>IF(ISERROR(MAX(MW68+MW70+MW71,0)),".",MAX(MW68+MW70+MW71,0))</f>
        <v>.</v>
      </c>
      <c r="MX73" s="71"/>
      <c r="MY73" s="70"/>
      <c r="MZ73" s="182" t="str">
        <f>IF(ISERROR(MAX(MZ68+MZ70+MZ71,0)),".",MAX(MZ68+MZ70+MZ71,0))</f>
        <v>.</v>
      </c>
      <c r="NA73" s="71"/>
      <c r="NB73" s="70"/>
      <c r="NC73" s="182" t="str">
        <f>IF(ISERROR(MAX(NC68+NC70+NC71,0)),".",MAX(NC68+NC70+NC71,0))</f>
        <v>.</v>
      </c>
      <c r="ND73" s="71"/>
      <c r="NE73" s="70"/>
      <c r="NF73" s="182" t="str">
        <f>IF(ISERROR(MAX(NF68+NF70+NF71,0)),".",MAX(NF68+NF70+NF71,0))</f>
        <v>.</v>
      </c>
      <c r="NG73" s="71"/>
      <c r="NH73" s="70"/>
      <c r="NI73" s="182" t="str">
        <f>IF(ISERROR(MAX(NI68+NI70+NI71,0)),".",MAX(NI68+NI70+NI71,0))</f>
        <v>.</v>
      </c>
      <c r="NJ73" s="71"/>
      <c r="NK73" s="70"/>
      <c r="NL73" s="182" t="str">
        <f>IF(ISERROR(MAX(NL68+NL70+NL71,0)),".",MAX(NL68+NL70+NL71,0))</f>
        <v>.</v>
      </c>
      <c r="NM73" s="71"/>
      <c r="NN73" s="70"/>
      <c r="NO73" s="182" t="str">
        <f>IF(ISERROR(MAX(NO68+NO70+NO71,0)),".",MAX(NO68+NO70+NO71,0))</f>
        <v>.</v>
      </c>
      <c r="NP73" s="71"/>
      <c r="NQ73" s="70"/>
      <c r="NR73" s="182" t="str">
        <f>IF(ISERROR(MAX(NR68+NR70+NR71,0)),".",MAX(NR68+NR70+NR71,0))</f>
        <v>.</v>
      </c>
      <c r="NS73" s="71"/>
      <c r="NT73" s="70"/>
      <c r="NU73" s="182" t="str">
        <f>IF(ISERROR(MAX(NU68+NU70+NU71,0)),".",MAX(NU68+NU70+NU71,0))</f>
        <v>.</v>
      </c>
      <c r="NV73" s="71"/>
      <c r="NW73" s="70"/>
      <c r="NX73" s="182" t="str">
        <f>IF(ISERROR(MAX(NX68+NX70+NX71,0)),".",MAX(NX68+NX70+NX71,0))</f>
        <v>.</v>
      </c>
      <c r="NY73" s="71"/>
      <c r="NZ73" s="70"/>
      <c r="OA73" s="182" t="str">
        <f>IF(ISERROR(MAX(OA68+OA70+OA71,0)),".",MAX(OA68+OA70+OA71,0))</f>
        <v>.</v>
      </c>
      <c r="OB73" s="71"/>
      <c r="OC73" s="70"/>
      <c r="OD73" s="182" t="str">
        <f>IF(ISERROR(MAX(OD68+OD70+OD71,0)),".",MAX(OD68+OD70+OD71,0))</f>
        <v>.</v>
      </c>
      <c r="OE73" s="71"/>
      <c r="OF73" s="70"/>
      <c r="OG73" s="182" t="str">
        <f>IF(ISERROR(MAX(OG68+OG70+OG71,0)),".",MAX(OG68+OG70+OG71,0))</f>
        <v>.</v>
      </c>
      <c r="OH73" s="71"/>
      <c r="OI73" s="70"/>
      <c r="OJ73" s="182" t="str">
        <f>IF(ISERROR(MAX(OJ68+OJ70+OJ71,0)),".",MAX(OJ68+OJ70+OJ71,0))</f>
        <v>.</v>
      </c>
      <c r="OK73" s="71"/>
      <c r="OL73" s="70"/>
      <c r="OM73" s="182" t="str">
        <f>IF(ISERROR(MAX(OM68+OM70+OM71,0)),".",MAX(OM68+OM70+OM71,0))</f>
        <v>.</v>
      </c>
      <c r="ON73" s="71"/>
      <c r="OO73" s="70"/>
      <c r="OP73" s="182" t="str">
        <f>IF(ISERROR(MAX(OP68+OP70+OP71,0)),".",MAX(OP68+OP70+OP71,0))</f>
        <v>.</v>
      </c>
      <c r="OQ73" s="71"/>
      <c r="OR73" s="70"/>
      <c r="OS73" s="182" t="str">
        <f>IF(ISERROR(MAX(OS68+OS70+OS71,0)),".",MAX(OS68+OS70+OS71,0))</f>
        <v>.</v>
      </c>
      <c r="OT73" s="71"/>
      <c r="OU73" s="70"/>
      <c r="OV73" s="182" t="str">
        <f>IF(ISERROR(MAX(OV68+OV70+OV71,0)),".",MAX(OV68+OV70+OV71,0))</f>
        <v>.</v>
      </c>
      <c r="OW73" s="71"/>
      <c r="OX73" s="70"/>
      <c r="OY73" s="182" t="str">
        <f>IF(ISERROR(MAX(OY68+OY70+OY71,0)),".",MAX(OY68+OY70+OY71,0))</f>
        <v>.</v>
      </c>
      <c r="OZ73" s="71"/>
      <c r="PA73" s="70"/>
      <c r="PB73" s="182" t="str">
        <f>IF(ISERROR(MAX(PB68+PB70+PB71,0)),".",MAX(PB68+PB70+PB71,0))</f>
        <v>.</v>
      </c>
      <c r="PC73" s="71"/>
      <c r="PD73" s="70"/>
      <c r="PE73" s="182" t="str">
        <f>IF(ISERROR(MAX(PE68+PE70+PE71,0)),".",MAX(PE68+PE70+PE71,0))</f>
        <v>.</v>
      </c>
      <c r="PF73" s="71"/>
      <c r="PG73" s="70"/>
      <c r="PH73" s="182" t="str">
        <f>IF(ISERROR(MAX(PH68+PH70+PH71,0)),".",MAX(PH68+PH70+PH71,0))</f>
        <v>.</v>
      </c>
      <c r="PI73" s="71"/>
      <c r="PJ73" s="70"/>
      <c r="PK73" s="182" t="str">
        <f>IF(ISERROR(MAX(PK68+PK70+PK71,0)),".",MAX(PK68+PK70+PK71,0))</f>
        <v>.</v>
      </c>
      <c r="PL73" s="71"/>
      <c r="PM73" s="70"/>
      <c r="PN73" s="182" t="str">
        <f>IF(ISERROR(MAX(PN68+PN70+PN71,0)),".",MAX(PN68+PN70+PN71,0))</f>
        <v>.</v>
      </c>
      <c r="PO73" s="71"/>
      <c r="PP73" s="70"/>
      <c r="PQ73" s="182" t="str">
        <f>IF(ISERROR(MAX(PQ68+PQ70+PQ71,0)),".",MAX(PQ68+PQ70+PQ71,0))</f>
        <v>.</v>
      </c>
      <c r="PR73" s="71"/>
      <c r="PS73" s="70"/>
      <c r="PT73" s="182" t="str">
        <f>IF(ISERROR(MAX(PT68+PT70+PT71,0)),".",MAX(PT68+PT70+PT71,0))</f>
        <v>.</v>
      </c>
      <c r="PU73" s="71"/>
      <c r="PV73" s="70"/>
      <c r="PW73" s="182" t="str">
        <f>IF(ISERROR(MAX(PW68+PW70+PW71,0)),".",MAX(PW68+PW70+PW71,0))</f>
        <v>.</v>
      </c>
      <c r="PX73" s="71"/>
      <c r="PY73" s="70"/>
      <c r="PZ73" s="182" t="str">
        <f>IF(ISERROR(MAX(PZ68+PZ70+PZ71,0)),".",MAX(PZ68+PZ70+PZ71,0))</f>
        <v>.</v>
      </c>
      <c r="QA73" s="71"/>
      <c r="QB73" s="70"/>
      <c r="QC73" s="182" t="str">
        <f>IF(ISERROR(MAX(QC68+QC70+QC71,0)),".",MAX(QC68+QC70+QC71,0))</f>
        <v>.</v>
      </c>
      <c r="QD73" s="71"/>
      <c r="QE73" s="70"/>
      <c r="QF73" s="182" t="str">
        <f>IF(ISERROR(MAX(QF68+QF70+QF71,0)),".",MAX(QF68+QF70+QF71,0))</f>
        <v>.</v>
      </c>
      <c r="QG73" s="71"/>
      <c r="QH73" s="70"/>
      <c r="QI73" s="182" t="str">
        <f>IF(ISERROR(MAX(QI68+QI70+QI71,0)),".",MAX(QI68+QI70+QI71,0))</f>
        <v>.</v>
      </c>
      <c r="QJ73" s="71"/>
      <c r="QK73" s="70"/>
      <c r="QL73" s="182" t="str">
        <f>IF(ISERROR(MAX(QL68+QL70+QL71,0)),".",MAX(QL68+QL70+QL71,0))</f>
        <v>.</v>
      </c>
      <c r="QM73" s="71"/>
      <c r="QN73" s="70"/>
      <c r="QO73" s="182" t="str">
        <f>IF(ISERROR(MAX(QO68+QO70+QO71,0)),".",MAX(QO68+QO70+QO71,0))</f>
        <v>.</v>
      </c>
      <c r="QP73" s="71"/>
      <c r="QQ73" s="70"/>
      <c r="QR73" s="182" t="str">
        <f>IF(ISERROR(MAX(QR68+QR70+QR71,0)),".",MAX(QR68+QR70+QR71,0))</f>
        <v>.</v>
      </c>
      <c r="QS73" s="71"/>
      <c r="QT73" s="70"/>
      <c r="QU73" s="182" t="str">
        <f>IF(ISERROR(MAX(QU68+QU70+QU71,0)),".",MAX(QU68+QU70+QU71,0))</f>
        <v>.</v>
      </c>
      <c r="QV73" s="71"/>
      <c r="QW73" s="70"/>
      <c r="QX73" s="182" t="str">
        <f>IF(ISERROR(MAX(QX68+QX70+QX71,0)),".",MAX(QX68+QX70+QX71,0))</f>
        <v>.</v>
      </c>
      <c r="QY73" s="71"/>
      <c r="QZ73" s="70"/>
      <c r="RA73" s="182" t="str">
        <f>IF(ISERROR(MAX(RA68+RA70+RA71,0)),".",MAX(RA68+RA70+RA71,0))</f>
        <v>.</v>
      </c>
      <c r="RB73" s="71"/>
      <c r="RC73" s="70"/>
      <c r="RD73" s="182" t="str">
        <f>IF(ISERROR(MAX(RD68+RD70+RD71,0)),".",MAX(RD68+RD70+RD71,0))</f>
        <v>.</v>
      </c>
      <c r="RE73" s="71"/>
      <c r="RF73" s="70"/>
      <c r="RG73" s="182" t="str">
        <f>IF(ISERROR(MAX(RG68+RG70+RG71,0)),".",MAX(RG68+RG70+RG71,0))</f>
        <v>.</v>
      </c>
      <c r="RH73" s="71"/>
      <c r="RI73" s="70"/>
      <c r="RJ73" s="182" t="str">
        <f>IF(ISERROR(MAX(RJ68+RJ70+RJ71,0)),".",MAX(RJ68+RJ70+RJ71,0))</f>
        <v>.</v>
      </c>
      <c r="RK73" s="71"/>
      <c r="RL73" s="70"/>
      <c r="RM73" s="182" t="str">
        <f>IF(ISERROR(MAX(RM68+RM70+RM71,0)),".",MAX(RM68+RM70+RM71,0))</f>
        <v>.</v>
      </c>
      <c r="RN73" s="71"/>
      <c r="RO73" s="70"/>
      <c r="RP73" s="182" t="str">
        <f>IF(ISERROR(MAX(RP68+RP70+RP71,0)),".",MAX(RP68+RP70+RP71,0))</f>
        <v>.</v>
      </c>
      <c r="RQ73" s="71"/>
      <c r="RR73" s="70"/>
      <c r="RS73" s="182" t="str">
        <f>IF(ISERROR(MAX(RS68+RS70+RS71,0)),".",MAX(RS68+RS70+RS71,0))</f>
        <v>.</v>
      </c>
      <c r="RT73" s="71"/>
      <c r="RU73" s="70"/>
      <c r="RV73" s="182" t="str">
        <f>IF(ISERROR(MAX(RV68+RV70+RV71,0)),".",MAX(RV68+RV70+RV71,0))</f>
        <v>.</v>
      </c>
      <c r="RW73" s="71"/>
      <c r="RX73" s="70"/>
      <c r="RY73" s="182" t="str">
        <f>IF(ISERROR(MAX(RY68+RY70+RY71,0)),".",MAX(RY68+RY70+RY71,0))</f>
        <v>.</v>
      </c>
      <c r="RZ73" s="71"/>
      <c r="SA73" s="70"/>
      <c r="SB73" s="182" t="str">
        <f>IF(ISERROR(MAX(SB68+SB70+SB71,0)),".",MAX(SB68+SB70+SB71,0))</f>
        <v>.</v>
      </c>
      <c r="SC73" s="71"/>
      <c r="SD73" s="70"/>
      <c r="SE73" s="182" t="str">
        <f>IF(ISERROR(MAX(SE68+SE70+SE71,0)),".",MAX(SE68+SE70+SE71,0))</f>
        <v>.</v>
      </c>
      <c r="SF73" s="71"/>
      <c r="SG73" s="70"/>
      <c r="SH73" s="182" t="str">
        <f>IF(ISERROR(MAX(SH68+SH70+SH71,0)),".",MAX(SH68+SH70+SH71,0))</f>
        <v>.</v>
      </c>
      <c r="SI73" s="71"/>
      <c r="SJ73" s="70"/>
      <c r="SK73" s="182" t="str">
        <f>IF(ISERROR(MAX(SK68+SK70+SK71,0)),".",MAX(SK68+SK70+SK71,0))</f>
        <v>.</v>
      </c>
      <c r="SL73" s="71"/>
      <c r="SM73" s="70"/>
      <c r="SN73" s="182" t="str">
        <f>IF(ISERROR(MAX(SN68+SN70+SN71,0)),".",MAX(SN68+SN70+SN71,0))</f>
        <v>.</v>
      </c>
      <c r="SO73" s="71"/>
      <c r="SP73" s="70"/>
      <c r="SQ73" s="182" t="str">
        <f>IF(ISERROR(MAX(SQ68+SQ70+SQ71,0)),".",MAX(SQ68+SQ70+SQ71,0))</f>
        <v>.</v>
      </c>
      <c r="SR73" s="71"/>
      <c r="SS73" s="70"/>
      <c r="ST73" s="182" t="str">
        <f>IF(ISERROR(MAX(ST68+ST70+ST71,0)),".",MAX(ST68+ST70+ST71,0))</f>
        <v>.</v>
      </c>
      <c r="SU73" s="71"/>
      <c r="SV73" s="70"/>
      <c r="SW73" s="182" t="str">
        <f>IF(ISERROR(MAX(SW68+SW70+SW71,0)),".",MAX(SW68+SW70+SW71,0))</f>
        <v>.</v>
      </c>
      <c r="SX73" s="71"/>
      <c r="SY73" s="70"/>
      <c r="SZ73" s="182" t="str">
        <f>IF(ISERROR(MAX(SZ68+SZ70+SZ71,0)),".",MAX(SZ68+SZ70+SZ71,0))</f>
        <v>.</v>
      </c>
      <c r="TA73" s="71"/>
      <c r="TB73" s="70"/>
      <c r="TC73" s="182" t="str">
        <f>IF(ISERROR(MAX(TC68+TC70+TC71,0)),".",MAX(TC68+TC70+TC71,0))</f>
        <v>.</v>
      </c>
      <c r="TD73" s="71"/>
      <c r="TE73" s="70"/>
      <c r="TF73" s="182" t="str">
        <f>IF(ISERROR(MAX(TF68+TF70+TF71,0)),".",MAX(TF68+TF70+TF71,0))</f>
        <v>.</v>
      </c>
      <c r="TG73" s="71"/>
      <c r="TH73" s="70"/>
      <c r="TI73" s="182" t="str">
        <f>IF(ISERROR(MAX(TI68+TI70+TI71,0)),".",MAX(TI68+TI70+TI71,0))</f>
        <v>.</v>
      </c>
      <c r="TJ73" s="71"/>
      <c r="TK73" s="70"/>
      <c r="TL73" s="182" t="str">
        <f>IF(ISERROR(MAX(TL68+TL70+TL71,0)),".",MAX(TL68+TL70+TL71,0))</f>
        <v>.</v>
      </c>
      <c r="TM73" s="71"/>
      <c r="TN73" s="70"/>
      <c r="TO73" s="182" t="str">
        <f>IF(ISERROR(MAX(TO68+TO70+TO71,0)),".",MAX(TO68+TO70+TO71,0))</f>
        <v>.</v>
      </c>
      <c r="TP73" s="71"/>
      <c r="TQ73" s="70"/>
      <c r="TR73" s="182" t="str">
        <f>IF(ISERROR(MAX(TR68+TR70+TR71,0)),".",MAX(TR68+TR70+TR71,0))</f>
        <v>.</v>
      </c>
      <c r="TS73" s="71"/>
      <c r="TT73" s="70"/>
      <c r="TU73" s="182" t="str">
        <f>IF(ISERROR(MAX(TU68+TU70+TU71,0)),".",MAX(TU68+TU70+TU71,0))</f>
        <v>.</v>
      </c>
      <c r="TV73" s="71"/>
      <c r="TW73" s="70"/>
      <c r="TX73" s="182" t="str">
        <f>IF(ISERROR(MAX(TX68+TX70+TX71,0)),".",MAX(TX68+TX70+TX71,0))</f>
        <v>.</v>
      </c>
      <c r="TY73" s="71"/>
      <c r="TZ73" s="70"/>
      <c r="UA73" s="182" t="str">
        <f>IF(ISERROR(MAX(UA68+UA70+UA71,0)),".",MAX(UA68+UA70+UA71,0))</f>
        <v>.</v>
      </c>
      <c r="UB73" s="71"/>
      <c r="UC73" s="70"/>
      <c r="UD73" s="182" t="str">
        <f>IF(ISERROR(MAX(UD68+UD70+UD71,0)),".",MAX(UD68+UD70+UD71,0))</f>
        <v>.</v>
      </c>
      <c r="UE73" s="71"/>
      <c r="UF73" s="70"/>
      <c r="UG73" s="182" t="str">
        <f>IF(ISERROR(MAX(UG68+UG70+UG71,0)),".",MAX(UG68+UG70+UG71,0))</f>
        <v>.</v>
      </c>
      <c r="UH73" s="71"/>
      <c r="UI73" s="70"/>
      <c r="UJ73" s="182" t="str">
        <f>IF(ISERROR(MAX(UJ68+UJ70+UJ71,0)),".",MAX(UJ68+UJ70+UJ71,0))</f>
        <v>.</v>
      </c>
      <c r="UK73" s="71"/>
      <c r="UL73" s="70"/>
      <c r="UM73" s="182" t="str">
        <f>IF(ISERROR(MAX(UM68+UM70+UM71,0)),".",MAX(UM68+UM70+UM71,0))</f>
        <v>.</v>
      </c>
      <c r="UN73" s="71"/>
      <c r="UO73" s="70"/>
      <c r="UP73" s="182" t="str">
        <f>IF(ISERROR(MAX(UP68+UP70+UP71,0)),".",MAX(UP68+UP70+UP71,0))</f>
        <v>.</v>
      </c>
      <c r="UQ73" s="71"/>
      <c r="UR73" s="70"/>
      <c r="US73" s="182" t="str">
        <f>IF(ISERROR(MAX(US68+US70+US71,0)),".",MAX(US68+US70+US71,0))</f>
        <v>.</v>
      </c>
      <c r="UT73" s="71"/>
      <c r="UU73" s="70"/>
      <c r="UV73" s="182" t="str">
        <f>IF(ISERROR(MAX(UV68+UV70+UV71,0)),".",MAX(UV68+UV70+UV71,0))</f>
        <v>.</v>
      </c>
      <c r="UW73" s="71"/>
      <c r="UX73" s="70"/>
      <c r="UY73" s="182" t="str">
        <f>IF(ISERROR(MAX(UY68+UY70+UY71,0)),".",MAX(UY68+UY70+UY71,0))</f>
        <v>.</v>
      </c>
      <c r="UZ73" s="71"/>
      <c r="VA73" s="70"/>
      <c r="VB73" s="182" t="str">
        <f>IF(ISERROR(MAX(VB68+VB70+VB71,0)),".",MAX(VB68+VB70+VB71,0))</f>
        <v>.</v>
      </c>
      <c r="VC73" s="71"/>
      <c r="VD73" s="70"/>
      <c r="VE73" s="182" t="str">
        <f>IF(ISERROR(MAX(VE68+VE70+VE71,0)),".",MAX(VE68+VE70+VE71,0))</f>
        <v>.</v>
      </c>
      <c r="VF73" s="71"/>
      <c r="VG73" s="70"/>
      <c r="VH73" s="182" t="str">
        <f>IF(ISERROR(MAX(VH68+VH70+VH71,0)),".",MAX(VH68+VH70+VH71,0))</f>
        <v>.</v>
      </c>
      <c r="VI73" s="71"/>
      <c r="VJ73" s="70"/>
      <c r="VK73" s="182" t="str">
        <f>IF(ISERROR(MAX(VK68+VK70+VK71,0)),".",MAX(VK68+VK70+VK71,0))</f>
        <v>.</v>
      </c>
      <c r="VL73" s="71"/>
      <c r="VM73" s="70"/>
      <c r="VN73" s="182" t="str">
        <f>IF(ISERROR(MAX(VN68+VN70+VN71,0)),".",MAX(VN68+VN70+VN71,0))</f>
        <v>.</v>
      </c>
      <c r="VO73" s="71"/>
      <c r="VP73" s="70"/>
      <c r="VQ73" s="182" t="str">
        <f>IF(ISERROR(MAX(VQ68+VQ70+VQ71,0)),".",MAX(VQ68+VQ70+VQ71,0))</f>
        <v>.</v>
      </c>
      <c r="VR73" s="71"/>
      <c r="VS73" s="70"/>
      <c r="VT73" s="182" t="str">
        <f>IF(ISERROR(MAX(VT68+VT70+VT71,0)),".",MAX(VT68+VT70+VT71,0))</f>
        <v>.</v>
      </c>
      <c r="VU73" s="71"/>
      <c r="VV73" s="70"/>
      <c r="VW73" s="182" t="str">
        <f>IF(ISERROR(MAX(VW68+VW70+VW71,0)),".",MAX(VW68+VW70+VW71,0))</f>
        <v>.</v>
      </c>
      <c r="VX73" s="71"/>
      <c r="VY73" s="70"/>
      <c r="VZ73" s="182" t="str">
        <f>IF(ISERROR(MAX(VZ68+VZ70+VZ71,0)),".",MAX(VZ68+VZ70+VZ71,0))</f>
        <v>.</v>
      </c>
      <c r="WA73" s="71"/>
      <c r="WB73" s="70"/>
      <c r="WC73" s="182" t="str">
        <f>IF(ISERROR(MAX(WC68+WC70+WC71,0)),".",MAX(WC68+WC70+WC71,0))</f>
        <v>.</v>
      </c>
      <c r="WD73" s="71"/>
      <c r="WE73" s="70"/>
      <c r="WF73" s="182" t="str">
        <f>IF(ISERROR(MAX(WF68+WF70+WF71,0)),".",MAX(WF68+WF70+WF71,0))</f>
        <v>.</v>
      </c>
      <c r="WG73" s="71"/>
      <c r="WH73" s="70"/>
      <c r="WI73" s="182" t="str">
        <f>IF(ISERROR(MAX(WI68+WI70+WI71,0)),".",MAX(WI68+WI70+WI71,0))</f>
        <v>.</v>
      </c>
      <c r="WJ73" s="71"/>
      <c r="WK73" s="70"/>
      <c r="WL73" s="182" t="str">
        <f>IF(ISERROR(MAX(WL68+WL70+WL71,0)),".",MAX(WL68+WL70+WL71,0))</f>
        <v>.</v>
      </c>
      <c r="WM73" s="71"/>
      <c r="WN73" s="70"/>
      <c r="WO73" s="182" t="str">
        <f>IF(ISERROR(MAX(WO68+WO70+WO71,0)),".",MAX(WO68+WO70+WO71,0))</f>
        <v>.</v>
      </c>
      <c r="WP73" s="71"/>
      <c r="WQ73" s="70"/>
      <c r="WR73" s="182" t="str">
        <f>IF(ISERROR(MAX(WR68+WR70+WR71,0)),".",MAX(WR68+WR70+WR71,0))</f>
        <v>.</v>
      </c>
      <c r="WS73" s="71"/>
      <c r="WT73" s="70"/>
      <c r="WU73" s="182" t="str">
        <f>IF(ISERROR(MAX(WU68+WU70+WU71,0)),".",MAX(WU68+WU70+WU71,0))</f>
        <v>.</v>
      </c>
      <c r="WV73" s="71"/>
      <c r="WW73" s="70"/>
      <c r="WX73" s="182" t="str">
        <f>IF(ISERROR(MAX(WX68+WX70+WX71,0)),".",MAX(WX68+WX70+WX71,0))</f>
        <v>.</v>
      </c>
      <c r="WY73" s="71"/>
      <c r="WZ73" s="70"/>
      <c r="XA73" s="182" t="str">
        <f>IF(ISERROR(MAX(XA68+XA70+XA71,0)),".",MAX(XA68+XA70+XA71,0))</f>
        <v>.</v>
      </c>
      <c r="XB73" s="71"/>
      <c r="XC73" s="70"/>
      <c r="XD73" s="182" t="str">
        <f>IF(ISERROR(MAX(XD68+XD70+XD71,0)),".",MAX(XD68+XD70+XD71,0))</f>
        <v>.</v>
      </c>
      <c r="XE73" s="71"/>
      <c r="XF73" s="70"/>
      <c r="XG73" s="182" t="str">
        <f>IF(ISERROR(MAX(XG68+XG70+XG71,0)),".",MAX(XG68+XG70+XG71,0))</f>
        <v>.</v>
      </c>
      <c r="XH73" s="71"/>
      <c r="XI73" s="70"/>
      <c r="XJ73" s="182" t="str">
        <f>IF(ISERROR(MAX(XJ68+XJ70+XJ71,0)),".",MAX(XJ68+XJ70+XJ71,0))</f>
        <v>.</v>
      </c>
      <c r="XK73" s="71"/>
      <c r="XL73" s="70"/>
      <c r="XM73" s="182" t="str">
        <f>IF(ISERROR(MAX(XM68+XM70+XM71,0)),".",MAX(XM68+XM70+XM71,0))</f>
        <v>.</v>
      </c>
      <c r="XN73" s="71"/>
      <c r="XO73" s="70"/>
      <c r="XP73" s="182" t="str">
        <f>IF(ISERROR(MAX(XP68+XP70+XP71,0)),".",MAX(XP68+XP70+XP71,0))</f>
        <v>.</v>
      </c>
      <c r="XQ73" s="71"/>
      <c r="XR73" s="70"/>
      <c r="XS73" s="182" t="str">
        <f>IF(ISERROR(MAX(XS68+XS70+XS71,0)),".",MAX(XS68+XS70+XS71,0))</f>
        <v>.</v>
      </c>
      <c r="XT73" s="71"/>
      <c r="XU73" s="70"/>
      <c r="XV73" s="182" t="str">
        <f>IF(ISERROR(MAX(XV68+XV70+XV71,0)),".",MAX(XV68+XV70+XV71,0))</f>
        <v>.</v>
      </c>
      <c r="XW73" s="71"/>
      <c r="XX73" s="70"/>
      <c r="XY73" s="182" t="str">
        <f>IF(ISERROR(MAX(XY68+XY70+XY71,0)),".",MAX(XY68+XY70+XY71,0))</f>
        <v>.</v>
      </c>
      <c r="XZ73" s="71"/>
      <c r="YA73" s="70"/>
      <c r="YB73" s="182" t="str">
        <f>IF(ISERROR(MAX(YB68+YB70+YB71,0)),".",MAX(YB68+YB70+YB71,0))</f>
        <v>.</v>
      </c>
      <c r="YC73" s="71"/>
      <c r="YD73" s="70"/>
      <c r="YE73" s="182" t="str">
        <f>IF(ISERROR(MAX(YE68+YE70+YE71,0)),".",MAX(YE68+YE70+YE71,0))</f>
        <v>.</v>
      </c>
      <c r="YF73" s="71"/>
      <c r="YG73" s="70"/>
      <c r="YH73" s="182" t="str">
        <f>IF(ISERROR(MAX(YH68+YH70+YH71,0)),".",MAX(YH68+YH70+YH71,0))</f>
        <v>.</v>
      </c>
      <c r="YI73" s="71"/>
      <c r="YJ73" s="70"/>
      <c r="YK73" s="182" t="str">
        <f>IF(ISERROR(MAX(YK68+YK70+YK71,0)),".",MAX(YK68+YK70+YK71,0))</f>
        <v>.</v>
      </c>
      <c r="YL73" s="71"/>
      <c r="YM73" s="70"/>
      <c r="YN73" s="182" t="str">
        <f>IF(ISERROR(MAX(YN68+YN70+YN71,0)),".",MAX(YN68+YN70+YN71,0))</f>
        <v>.</v>
      </c>
      <c r="YO73" s="71"/>
      <c r="YP73" s="70"/>
      <c r="YQ73" s="182" t="str">
        <f>IF(ISERROR(MAX(YQ68+YQ70+YQ71,0)),".",MAX(YQ68+YQ70+YQ71,0))</f>
        <v>.</v>
      </c>
      <c r="YR73" s="71"/>
      <c r="YS73" s="70"/>
      <c r="YT73" s="182" t="str">
        <f>IF(ISERROR(MAX(YT68+YT70+YT71,0)),".",MAX(YT68+YT70+YT71,0))</f>
        <v>.</v>
      </c>
      <c r="YU73" s="71"/>
      <c r="YV73" s="70"/>
      <c r="YW73" s="182" t="str">
        <f>IF(ISERROR(MAX(YW68+YW70+YW71,0)),".",MAX(YW68+YW70+YW71,0))</f>
        <v>.</v>
      </c>
      <c r="YX73" s="71"/>
      <c r="YY73" s="70"/>
      <c r="YZ73" s="182" t="str">
        <f>IF(ISERROR(MAX(YZ68+YZ70+YZ71,0)),".",MAX(YZ68+YZ70+YZ71,0))</f>
        <v>.</v>
      </c>
      <c r="ZA73" s="71"/>
      <c r="ZB73" s="70"/>
      <c r="ZC73" s="182" t="str">
        <f>IF(ISERROR(MAX(ZC68+ZC70+ZC71,0)),".",MAX(ZC68+ZC70+ZC71,0))</f>
        <v>.</v>
      </c>
      <c r="ZD73" s="71"/>
      <c r="ZE73" s="70"/>
      <c r="ZF73" s="182" t="str">
        <f>IF(ISERROR(MAX(ZF68+ZF70+ZF71,0)),".",MAX(ZF68+ZF70+ZF71,0))</f>
        <v>.</v>
      </c>
      <c r="ZG73" s="71"/>
      <c r="ZH73" s="70"/>
      <c r="ZI73" s="182" t="str">
        <f>IF(ISERROR(MAX(ZI68+ZI70+ZI71,0)),".",MAX(ZI68+ZI70+ZI71,0))</f>
        <v>.</v>
      </c>
      <c r="ZJ73" s="71"/>
      <c r="ZK73" s="70"/>
      <c r="ZL73" s="182" t="str">
        <f>IF(ISERROR(MAX(ZL68+ZL70+ZL71,0)),".",MAX(ZL68+ZL70+ZL71,0))</f>
        <v>.</v>
      </c>
      <c r="ZM73" s="71"/>
      <c r="ZN73" s="70"/>
      <c r="ZO73" s="182" t="str">
        <f>IF(ISERROR(MAX(ZO68+ZO70+ZO71,0)),".",MAX(ZO68+ZO70+ZO71,0))</f>
        <v>.</v>
      </c>
      <c r="ZP73" s="71"/>
      <c r="ZQ73" s="70"/>
      <c r="ZR73" s="182" t="str">
        <f>IF(ISERROR(MAX(ZR68+ZR70+ZR71,0)),".",MAX(ZR68+ZR70+ZR71,0))</f>
        <v>.</v>
      </c>
      <c r="ZS73" s="71"/>
      <c r="ZT73" s="70"/>
      <c r="ZU73" s="182" t="str">
        <f>IF(ISERROR(MAX(ZU68+ZU70+ZU71,0)),".",MAX(ZU68+ZU70+ZU71,0))</f>
        <v>.</v>
      </c>
      <c r="ZV73" s="71"/>
      <c r="ZW73" s="70"/>
      <c r="ZX73" s="182" t="str">
        <f>IF(ISERROR(MAX(ZX68+ZX70+ZX71,0)),".",MAX(ZX68+ZX70+ZX71,0))</f>
        <v>.</v>
      </c>
      <c r="ZY73" s="71"/>
      <c r="ZZ73" s="70"/>
      <c r="AAA73" s="182" t="str">
        <f>IF(ISERROR(MAX(AAA68+AAA70+AAA71,0)),".",MAX(AAA68+AAA70+AAA71,0))</f>
        <v>.</v>
      </c>
      <c r="AAB73" s="71"/>
      <c r="AAC73" s="70"/>
      <c r="AAD73" s="182" t="str">
        <f>IF(ISERROR(MAX(AAD68+AAD70+AAD71,0)),".",MAX(AAD68+AAD70+AAD71,0))</f>
        <v>.</v>
      </c>
      <c r="AAE73" s="71"/>
      <c r="AAF73" s="70"/>
      <c r="AAG73" s="182" t="str">
        <f>IF(ISERROR(MAX(AAG68+AAG70+AAG71,0)),".",MAX(AAG68+AAG70+AAG71,0))</f>
        <v>.</v>
      </c>
      <c r="AAH73" s="71"/>
      <c r="AAI73" s="70"/>
      <c r="AAJ73" s="182" t="str">
        <f>IF(ISERROR(MAX(AAJ68+AAJ70+AAJ71,0)),".",MAX(AAJ68+AAJ70+AAJ71,0))</f>
        <v>.</v>
      </c>
      <c r="AAK73" s="71"/>
      <c r="AAL73" s="70"/>
      <c r="AAM73" s="182" t="str">
        <f>IF(ISERROR(MAX(AAM68+AAM70+AAM71,0)),".",MAX(AAM68+AAM70+AAM71,0))</f>
        <v>.</v>
      </c>
      <c r="AAN73" s="71"/>
      <c r="AAO73" s="70"/>
      <c r="AAP73" s="182" t="str">
        <f>IF(ISERROR(MAX(AAP68+AAP70+AAP71,0)),".",MAX(AAP68+AAP70+AAP71,0))</f>
        <v>.</v>
      </c>
      <c r="AAQ73" s="71"/>
      <c r="AAR73" s="70"/>
      <c r="AAS73" s="182" t="str">
        <f>IF(ISERROR(MAX(AAS68+AAS70+AAS71,0)),".",MAX(AAS68+AAS70+AAS71,0))</f>
        <v>.</v>
      </c>
      <c r="AAT73" s="71"/>
      <c r="AAU73" s="70"/>
      <c r="AAV73" s="182" t="str">
        <f>IF(ISERROR(MAX(AAV68+AAV70+AAV71,0)),".",MAX(AAV68+AAV70+AAV71,0))</f>
        <v>.</v>
      </c>
      <c r="AAW73" s="71"/>
      <c r="AAX73" s="70"/>
      <c r="AAY73" s="182" t="str">
        <f>IF(ISERROR(MAX(AAY68+AAY70+AAY71,0)),".",MAX(AAY68+AAY70+AAY71,0))</f>
        <v>.</v>
      </c>
      <c r="AAZ73" s="71"/>
      <c r="ABA73" s="70"/>
      <c r="ABB73" s="182" t="str">
        <f>IF(ISERROR(MAX(ABB68+ABB70+ABB71,0)),".",MAX(ABB68+ABB70+ABB71,0))</f>
        <v>.</v>
      </c>
      <c r="ABC73" s="71"/>
      <c r="ABD73" s="70"/>
      <c r="ABE73" s="182" t="str">
        <f>IF(ISERROR(MAX(ABE68+ABE70+ABE71,0)),".",MAX(ABE68+ABE70+ABE71,0))</f>
        <v>.</v>
      </c>
      <c r="ABF73" s="71"/>
      <c r="ABG73" s="70"/>
      <c r="ABH73" s="182" t="str">
        <f>IF(ISERROR(MAX(ABH68+ABH70+ABH71,0)),".",MAX(ABH68+ABH70+ABH71,0))</f>
        <v>.</v>
      </c>
      <c r="ABI73" s="71"/>
      <c r="ABJ73" s="70"/>
      <c r="ABK73" s="182" t="str">
        <f>IF(ISERROR(MAX(ABK68+ABK70+ABK71,0)),".",MAX(ABK68+ABK70+ABK71,0))</f>
        <v>.</v>
      </c>
      <c r="ABL73" s="71"/>
      <c r="ABM73" s="70"/>
      <c r="ABN73" s="182" t="str">
        <f>IF(ISERROR(MAX(ABN68+ABN70+ABN71,0)),".",MAX(ABN68+ABN70+ABN71,0))</f>
        <v>.</v>
      </c>
      <c r="ABO73" s="71"/>
      <c r="ABP73" s="70"/>
      <c r="ABQ73" s="182" t="str">
        <f>IF(ISERROR(MAX(ABQ68+ABQ70+ABQ71,0)),".",MAX(ABQ68+ABQ70+ABQ71,0))</f>
        <v>.</v>
      </c>
      <c r="ABR73" s="71"/>
      <c r="ABS73" s="70"/>
      <c r="ABT73" s="182" t="str">
        <f>IF(ISERROR(MAX(ABT68+ABT70+ABT71,0)),".",MAX(ABT68+ABT70+ABT71,0))</f>
        <v>.</v>
      </c>
      <c r="ABU73" s="71"/>
      <c r="ABV73" s="70"/>
      <c r="ABW73" s="182" t="str">
        <f>IF(ISERROR(MAX(ABW68+ABW70+ABW71,0)),".",MAX(ABW68+ABW70+ABW71,0))</f>
        <v>.</v>
      </c>
      <c r="ABX73" s="71"/>
      <c r="ABY73" s="70"/>
      <c r="ABZ73" s="182" t="str">
        <f>IF(ISERROR(MAX(ABZ68+ABZ70+ABZ71,0)),".",MAX(ABZ68+ABZ70+ABZ71,0))</f>
        <v>.</v>
      </c>
      <c r="ACA73" s="71"/>
      <c r="ACB73" s="70"/>
      <c r="ACC73" s="182" t="str">
        <f>IF(ISERROR(MAX(ACC68+ACC70+ACC71,0)),".",MAX(ACC68+ACC70+ACC71,0))</f>
        <v>.</v>
      </c>
      <c r="ACD73" s="71"/>
      <c r="ACE73" s="70"/>
      <c r="ACF73" s="182" t="str">
        <f>IF(ISERROR(MAX(ACF68+ACF70+ACF71,0)),".",MAX(ACF68+ACF70+ACF71,0))</f>
        <v>.</v>
      </c>
      <c r="ACG73" s="71"/>
      <c r="ACH73" s="70"/>
      <c r="ACI73" s="182" t="str">
        <f>IF(ISERROR(MAX(ACI68+ACI70+ACI71,0)),".",MAX(ACI68+ACI70+ACI71,0))</f>
        <v>.</v>
      </c>
      <c r="ACJ73" s="71"/>
      <c r="ACK73" s="70"/>
      <c r="ACL73" s="182" t="str">
        <f>IF(ISERROR(MAX(ACL68+ACL70+ACL71,0)),".",MAX(ACL68+ACL70+ACL71,0))</f>
        <v>.</v>
      </c>
      <c r="ACM73" s="71"/>
      <c r="ACN73" s="70"/>
      <c r="ACO73" s="182" t="str">
        <f>IF(ISERROR(MAX(ACO68+ACO70+ACO71,0)),".",MAX(ACO68+ACO70+ACO71,0))</f>
        <v>.</v>
      </c>
      <c r="ACP73" s="71"/>
      <c r="ACQ73" s="70"/>
      <c r="ACR73" s="182" t="str">
        <f>IF(ISERROR(MAX(ACR68+ACR70+ACR71,0)),".",MAX(ACR68+ACR70+ACR71,0))</f>
        <v>.</v>
      </c>
      <c r="ACS73" s="71"/>
      <c r="ACT73" s="70"/>
      <c r="ACU73" s="182" t="str">
        <f>IF(ISERROR(MAX(ACU68+ACU70+ACU71,0)),".",MAX(ACU68+ACU70+ACU71,0))</f>
        <v>.</v>
      </c>
      <c r="ACV73" s="71"/>
      <c r="ACW73" s="70"/>
      <c r="ACX73" s="182" t="str">
        <f>IF(ISERROR(MAX(ACX68+ACX70+ACX71,0)),".",MAX(ACX68+ACX70+ACX71,0))</f>
        <v>.</v>
      </c>
      <c r="ACY73" s="71"/>
      <c r="ACZ73" s="70"/>
      <c r="ADA73" s="182" t="str">
        <f>IF(ISERROR(MAX(ADA68+ADA70+ADA71,0)),".",MAX(ADA68+ADA70+ADA71,0))</f>
        <v>.</v>
      </c>
      <c r="ADB73" s="71"/>
      <c r="ADC73" s="70"/>
      <c r="ADD73" s="182" t="str">
        <f>IF(ISERROR(MAX(ADD68+ADD70+ADD71,0)),".",MAX(ADD68+ADD70+ADD71,0))</f>
        <v>.</v>
      </c>
      <c r="ADE73" s="71"/>
      <c r="ADF73" s="70"/>
      <c r="ADG73" s="182" t="str">
        <f>IF(ISERROR(MAX(ADG68+ADG70+ADG71,0)),".",MAX(ADG68+ADG70+ADG71,0))</f>
        <v>.</v>
      </c>
      <c r="ADH73" s="71"/>
      <c r="ADI73" s="70"/>
      <c r="ADJ73" s="182" t="str">
        <f>IF(ISERROR(MAX(ADJ68+ADJ70+ADJ71,0)),".",MAX(ADJ68+ADJ70+ADJ71,0))</f>
        <v>.</v>
      </c>
      <c r="ADK73" s="71"/>
      <c r="ADL73" s="70"/>
      <c r="ADM73" s="182" t="str">
        <f>IF(ISERROR(MAX(ADM68+ADM70+ADM71,0)),".",MAX(ADM68+ADM70+ADM71,0))</f>
        <v>.</v>
      </c>
      <c r="ADN73" s="71"/>
      <c r="ADO73" s="70"/>
      <c r="ADP73" s="182" t="str">
        <f>IF(ISERROR(MAX(ADP68+ADP70+ADP71,0)),".",MAX(ADP68+ADP70+ADP71,0))</f>
        <v>.</v>
      </c>
      <c r="ADQ73" s="71"/>
      <c r="ADR73" s="70"/>
      <c r="ADS73" s="182" t="str">
        <f>IF(ISERROR(MAX(ADS68+ADS70+ADS71,0)),".",MAX(ADS68+ADS70+ADS71,0))</f>
        <v>.</v>
      </c>
      <c r="ADT73" s="71"/>
      <c r="ADU73" s="70"/>
      <c r="ADV73" s="182" t="str">
        <f>IF(ISERROR(MAX(ADV68+ADV70+ADV71,0)),".",MAX(ADV68+ADV70+ADV71,0))</f>
        <v>.</v>
      </c>
      <c r="ADW73" s="71"/>
      <c r="ADX73" s="70"/>
      <c r="ADY73" s="182" t="str">
        <f>IF(ISERROR(MAX(ADY68+ADY70+ADY71,0)),".",MAX(ADY68+ADY70+ADY71,0))</f>
        <v>.</v>
      </c>
      <c r="ADZ73" s="71"/>
      <c r="AEA73" s="70"/>
      <c r="AEB73" s="182" t="str">
        <f>IF(ISERROR(MAX(AEB68+AEB70+AEB71,0)),".",MAX(AEB68+AEB70+AEB71,0))</f>
        <v>.</v>
      </c>
      <c r="AEC73" s="71"/>
      <c r="AED73" s="70"/>
      <c r="AEE73" s="182" t="str">
        <f>IF(ISERROR(MAX(AEE68+AEE70+AEE71,0)),".",MAX(AEE68+AEE70+AEE71,0))</f>
        <v>.</v>
      </c>
      <c r="AEF73" s="71"/>
      <c r="AEG73" s="70"/>
      <c r="AEH73" s="182" t="str">
        <f>IF(ISERROR(MAX(AEH68+AEH70+AEH71,0)),".",MAX(AEH68+AEH70+AEH71,0))</f>
        <v>.</v>
      </c>
      <c r="AEI73" s="71"/>
      <c r="AEJ73" s="70"/>
      <c r="AEK73" s="182" t="str">
        <f>IF(ISERROR(MAX(AEK68+AEK70+AEK71,0)),".",MAX(AEK68+AEK70+AEK71,0))</f>
        <v>.</v>
      </c>
      <c r="AEL73" s="71"/>
      <c r="AEM73" s="70"/>
      <c r="AEN73" s="182" t="str">
        <f>IF(ISERROR(MAX(AEN68+AEN70+AEN71,0)),".",MAX(AEN68+AEN70+AEN71,0))</f>
        <v>.</v>
      </c>
      <c r="AEO73" s="71"/>
      <c r="AEP73" s="70"/>
      <c r="AEQ73" s="182" t="str">
        <f>IF(ISERROR(MAX(AEQ68+AEQ70+AEQ71,0)),".",MAX(AEQ68+AEQ70+AEQ71,0))</f>
        <v>.</v>
      </c>
      <c r="AER73" s="71"/>
      <c r="AES73" s="70"/>
      <c r="AET73" s="182" t="str">
        <f>IF(ISERROR(MAX(AET68+AET70+AET71,0)),".",MAX(AET68+AET70+AET71,0))</f>
        <v>.</v>
      </c>
      <c r="AEU73" s="71"/>
      <c r="AEV73" s="70"/>
      <c r="AEW73" s="182" t="str">
        <f>IF(ISERROR(MAX(AEW68+AEW70+AEW71,0)),".",MAX(AEW68+AEW70+AEW71,0))</f>
        <v>.</v>
      </c>
      <c r="AEX73" s="71"/>
      <c r="AEY73" s="70"/>
      <c r="AEZ73" s="182" t="str">
        <f>IF(ISERROR(MAX(AEZ68+AEZ70+AEZ71,0)),".",MAX(AEZ68+AEZ70+AEZ71,0))</f>
        <v>.</v>
      </c>
      <c r="AFA73" s="71"/>
      <c r="AFB73" s="70"/>
      <c r="AFC73" s="182" t="str">
        <f>IF(ISERROR(MAX(AFC68+AFC70+AFC71,0)),".",MAX(AFC68+AFC70+AFC71,0))</f>
        <v>.</v>
      </c>
      <c r="AFD73" s="71"/>
      <c r="AFE73" s="70"/>
      <c r="AFF73" s="182" t="str">
        <f>IF(ISERROR(MAX(AFF68+AFF70+AFF71,0)),".",MAX(AFF68+AFF70+AFF71,0))</f>
        <v>.</v>
      </c>
      <c r="AFG73" s="71"/>
      <c r="AFH73" s="70"/>
      <c r="AFI73" s="182" t="str">
        <f>IF(ISERROR(MAX(AFI68+AFI70+AFI71,0)),".",MAX(AFI68+AFI70+AFI71,0))</f>
        <v>.</v>
      </c>
      <c r="AFJ73" s="71"/>
      <c r="AFK73" s="70"/>
      <c r="AFL73" s="182" t="str">
        <f>IF(ISERROR(MAX(AFL68+AFL70+AFL71,0)),".",MAX(AFL68+AFL70+AFL71,0))</f>
        <v>.</v>
      </c>
      <c r="AFM73" s="71"/>
      <c r="AFN73" s="70"/>
      <c r="AFO73" s="182" t="str">
        <f>IF(ISERROR(MAX(AFO68+AFO70+AFO71,0)),".",MAX(AFO68+AFO70+AFO71,0))</f>
        <v>.</v>
      </c>
      <c r="AFP73" s="71"/>
      <c r="AFQ73" s="70"/>
      <c r="AFR73" s="182" t="str">
        <f>IF(ISERROR(MAX(AFR68+AFR70+AFR71,0)),".",MAX(AFR68+AFR70+AFR71,0))</f>
        <v>.</v>
      </c>
      <c r="AFS73" s="71"/>
      <c r="AFT73" s="70"/>
      <c r="AFU73" s="182" t="str">
        <f>IF(ISERROR(MAX(AFU68+AFU70+AFU71,0)),".",MAX(AFU68+AFU70+AFU71,0))</f>
        <v>.</v>
      </c>
      <c r="AFV73" s="71"/>
      <c r="AFW73" s="70"/>
      <c r="AFX73" s="182" t="str">
        <f>IF(ISERROR(MAX(AFX68+AFX70+AFX71,0)),".",MAX(AFX68+AFX70+AFX71,0))</f>
        <v>.</v>
      </c>
      <c r="AFY73" s="71"/>
      <c r="AFZ73" s="70"/>
      <c r="AGA73" s="182" t="str">
        <f>IF(ISERROR(MAX(AGA68+AGA70+AGA71,0)),".",MAX(AGA68+AGA70+AGA71,0))</f>
        <v>.</v>
      </c>
      <c r="AGB73" s="71"/>
      <c r="AGC73" s="70"/>
      <c r="AGD73" s="182" t="str">
        <f>IF(ISERROR(MAX(AGD68+AGD70+AGD71,0)),".",MAX(AGD68+AGD70+AGD71,0))</f>
        <v>.</v>
      </c>
      <c r="AGE73" s="71"/>
      <c r="AGF73" s="70"/>
      <c r="AGG73" s="182" t="str">
        <f>IF(ISERROR(MAX(AGG68+AGG70+AGG71,0)),".",MAX(AGG68+AGG70+AGG71,0))</f>
        <v>.</v>
      </c>
      <c r="AGH73" s="71"/>
      <c r="AGI73" s="70"/>
      <c r="AGJ73" s="182" t="str">
        <f>IF(ISERROR(MAX(AGJ68+AGJ70+AGJ71,0)),".",MAX(AGJ68+AGJ70+AGJ71,0))</f>
        <v>.</v>
      </c>
      <c r="AGK73" s="71"/>
      <c r="AGL73" s="70"/>
      <c r="AGM73" s="182" t="str">
        <f>IF(ISERROR(MAX(AGM68+AGM70+AGM71,0)),".",MAX(AGM68+AGM70+AGM71,0))</f>
        <v>.</v>
      </c>
      <c r="AGN73" s="71"/>
      <c r="AGO73" s="70"/>
      <c r="AGP73" s="182" t="str">
        <f>IF(ISERROR(MAX(AGP68+AGP70+AGP71,0)),".",MAX(AGP68+AGP70+AGP71,0))</f>
        <v>.</v>
      </c>
      <c r="AGQ73" s="71"/>
      <c r="AGR73" s="70"/>
      <c r="AGS73" s="182" t="str">
        <f>IF(ISERROR(MAX(AGS68+AGS70+AGS71,0)),".",MAX(AGS68+AGS70+AGS71,0))</f>
        <v>.</v>
      </c>
      <c r="AGT73" s="71"/>
      <c r="AGU73" s="70"/>
      <c r="AGV73" s="182" t="str">
        <f>IF(ISERROR(MAX(AGV68+AGV70+AGV71,0)),".",MAX(AGV68+AGV70+AGV71,0))</f>
        <v>.</v>
      </c>
      <c r="AGW73" s="71"/>
      <c r="AGX73" s="70"/>
      <c r="AGY73" s="182" t="str">
        <f>IF(ISERROR(MAX(AGY68+AGY70+AGY71,0)),".",MAX(AGY68+AGY70+AGY71,0))</f>
        <v>.</v>
      </c>
      <c r="AGZ73" s="71"/>
      <c r="AHA73" s="70"/>
      <c r="AHB73" s="182" t="str">
        <f>IF(ISERROR(MAX(AHB68+AHB70+AHB71,0)),".",MAX(AHB68+AHB70+AHB71,0))</f>
        <v>.</v>
      </c>
      <c r="AHC73" s="71"/>
      <c r="AHD73" s="70"/>
      <c r="AHE73" s="182" t="str">
        <f>IF(ISERROR(MAX(AHE68+AHE70+AHE71,0)),".",MAX(AHE68+AHE70+AHE71,0))</f>
        <v>.</v>
      </c>
      <c r="AHF73" s="71"/>
      <c r="AHG73" s="70"/>
      <c r="AHH73" s="182" t="str">
        <f>IF(ISERROR(MAX(AHH68+AHH70+AHH71,0)),".",MAX(AHH68+AHH70+AHH71,0))</f>
        <v>.</v>
      </c>
      <c r="AHI73" s="71"/>
      <c r="AHJ73" s="70"/>
      <c r="AHK73" s="182" t="str">
        <f>IF(ISERROR(MAX(AHK68+AHK70+AHK71,0)),".",MAX(AHK68+AHK70+AHK71,0))</f>
        <v>.</v>
      </c>
      <c r="AHL73" s="71"/>
      <c r="AHM73" s="70"/>
      <c r="AHN73" s="182" t="str">
        <f>IF(ISERROR(MAX(AHN68+AHN70+AHN71,0)),".",MAX(AHN68+AHN70+AHN71,0))</f>
        <v>.</v>
      </c>
      <c r="AHO73" s="71"/>
      <c r="AHP73" s="70"/>
      <c r="AHQ73" s="182" t="str">
        <f>IF(ISERROR(MAX(AHQ68+AHQ70+AHQ71,0)),".",MAX(AHQ68+AHQ70+AHQ71,0))</f>
        <v>.</v>
      </c>
      <c r="AHR73" s="71"/>
      <c r="AHS73" s="70"/>
      <c r="AHT73" s="182" t="str">
        <f>IF(ISERROR(MAX(AHT68+AHT70+AHT71,0)),".",MAX(AHT68+AHT70+AHT71,0))</f>
        <v>.</v>
      </c>
      <c r="AHU73" s="71"/>
      <c r="AHV73" s="70"/>
    </row>
    <row r="74" spans="2:906" s="15" customFormat="1" ht="16.5" customHeight="1" x14ac:dyDescent="0.2">
      <c r="B74" s="45"/>
      <c r="C74" s="67"/>
      <c r="D74" s="120"/>
      <c r="E74" s="115"/>
      <c r="F74" s="119"/>
      <c r="G74" s="72"/>
      <c r="H74" s="92"/>
      <c r="I74" s="68"/>
      <c r="J74" s="72"/>
      <c r="K74" s="92"/>
      <c r="L74" s="68"/>
      <c r="M74" s="72"/>
      <c r="N74" s="92"/>
      <c r="O74" s="68"/>
      <c r="P74" s="72"/>
      <c r="Q74" s="92"/>
      <c r="R74" s="68"/>
      <c r="S74" s="72"/>
      <c r="T74" s="92"/>
      <c r="U74" s="68"/>
      <c r="V74" s="72"/>
      <c r="W74" s="92"/>
      <c r="X74" s="68"/>
      <c r="Y74" s="72"/>
      <c r="Z74" s="92"/>
      <c r="AA74" s="68"/>
      <c r="AB74" s="72"/>
      <c r="AC74" s="92"/>
      <c r="AD74" s="68"/>
      <c r="AE74" s="72"/>
      <c r="AF74" s="92"/>
      <c r="AG74" s="68"/>
      <c r="AH74" s="72"/>
      <c r="AI74" s="92"/>
      <c r="AJ74" s="68"/>
      <c r="AK74" s="72"/>
      <c r="AL74" s="92"/>
      <c r="AM74" s="68"/>
      <c r="AN74" s="72"/>
      <c r="AO74" s="92"/>
      <c r="AP74" s="68"/>
      <c r="AQ74" s="72"/>
      <c r="AR74" s="92"/>
      <c r="AS74" s="68"/>
      <c r="AT74" s="72"/>
      <c r="AU74" s="92"/>
      <c r="AV74" s="68"/>
      <c r="AW74" s="72"/>
      <c r="AX74" s="92"/>
      <c r="AY74" s="68"/>
      <c r="AZ74" s="72"/>
      <c r="BA74" s="92"/>
      <c r="BB74" s="68"/>
      <c r="BC74" s="72"/>
      <c r="BD74" s="92"/>
      <c r="BE74" s="68"/>
      <c r="BF74" s="72"/>
      <c r="BG74" s="92"/>
      <c r="BH74" s="68"/>
      <c r="BI74" s="72"/>
      <c r="BJ74" s="92"/>
      <c r="BK74" s="68"/>
      <c r="BL74" s="72"/>
      <c r="BM74" s="92"/>
      <c r="BN74" s="68"/>
      <c r="BO74" s="72"/>
      <c r="BP74" s="92"/>
      <c r="BQ74" s="68"/>
      <c r="BR74" s="72"/>
      <c r="BS74" s="92"/>
      <c r="BT74" s="68"/>
      <c r="BU74" s="72"/>
      <c r="BV74" s="92"/>
      <c r="BW74" s="68"/>
      <c r="BX74" s="72"/>
      <c r="BY74" s="92"/>
      <c r="BZ74" s="68"/>
      <c r="CA74" s="72"/>
      <c r="CB74" s="92"/>
      <c r="CC74" s="68"/>
      <c r="CD74" s="72"/>
      <c r="CE74" s="92"/>
      <c r="CF74" s="68"/>
      <c r="CG74" s="72"/>
      <c r="CH74" s="92"/>
      <c r="CI74" s="68"/>
      <c r="CJ74" s="72"/>
      <c r="CK74" s="92"/>
      <c r="CL74" s="68"/>
      <c r="CM74" s="72"/>
      <c r="CN74" s="92"/>
      <c r="CO74" s="68"/>
      <c r="CP74" s="72"/>
      <c r="CQ74" s="92"/>
      <c r="CR74" s="68"/>
      <c r="CS74" s="72"/>
      <c r="CT74" s="92"/>
      <c r="CU74" s="68"/>
      <c r="CV74" s="72"/>
      <c r="CW74" s="92"/>
      <c r="CX74" s="68"/>
      <c r="CY74" s="72"/>
      <c r="CZ74" s="92"/>
      <c r="DA74" s="68"/>
      <c r="DB74" s="72"/>
      <c r="DC74" s="92"/>
      <c r="DD74" s="68"/>
      <c r="DE74" s="72"/>
      <c r="DF74" s="92"/>
      <c r="DG74" s="68"/>
      <c r="DH74" s="72"/>
      <c r="DI74" s="92"/>
      <c r="DJ74" s="68"/>
      <c r="DK74" s="72"/>
      <c r="DL74" s="92"/>
      <c r="DM74" s="68"/>
      <c r="DN74" s="72"/>
      <c r="DO74" s="92"/>
      <c r="DP74" s="68"/>
      <c r="DQ74" s="72"/>
      <c r="DR74" s="92"/>
      <c r="DS74" s="68"/>
      <c r="DT74" s="72"/>
      <c r="DU74" s="92"/>
      <c r="DV74" s="68"/>
      <c r="DW74" s="72"/>
      <c r="DX74" s="92"/>
      <c r="DY74" s="68"/>
      <c r="DZ74" s="72"/>
      <c r="EA74" s="92"/>
      <c r="EB74" s="68"/>
      <c r="EC74" s="72"/>
      <c r="ED74" s="92"/>
      <c r="EE74" s="68"/>
      <c r="EF74" s="72"/>
      <c r="EG74" s="92"/>
      <c r="EH74" s="68"/>
      <c r="EI74" s="72"/>
      <c r="EJ74" s="92"/>
      <c r="EK74" s="68"/>
      <c r="EL74" s="72"/>
      <c r="EM74" s="92"/>
      <c r="EN74" s="68"/>
      <c r="EO74" s="72"/>
      <c r="EP74" s="92"/>
      <c r="EQ74" s="68"/>
      <c r="ER74" s="72"/>
      <c r="ES74" s="92"/>
      <c r="ET74" s="68"/>
      <c r="EU74" s="72"/>
      <c r="EV74" s="92"/>
      <c r="EW74" s="68"/>
      <c r="EX74" s="72"/>
      <c r="EY74" s="92"/>
      <c r="EZ74" s="68"/>
      <c r="FA74" s="72"/>
      <c r="FB74" s="92"/>
      <c r="FC74" s="68"/>
      <c r="FD74" s="72"/>
      <c r="FE74" s="92"/>
      <c r="FF74" s="68"/>
      <c r="FG74" s="72"/>
      <c r="FH74" s="92"/>
      <c r="FI74" s="68"/>
      <c r="FJ74" s="72"/>
      <c r="FK74" s="92"/>
      <c r="FL74" s="68"/>
      <c r="FM74" s="72"/>
      <c r="FN74" s="92"/>
      <c r="FO74" s="68"/>
      <c r="FP74" s="72"/>
      <c r="FQ74" s="92"/>
      <c r="FR74" s="68"/>
      <c r="FS74" s="72"/>
      <c r="FT74" s="92"/>
      <c r="FU74" s="68"/>
      <c r="FV74" s="72"/>
      <c r="FW74" s="92"/>
      <c r="FX74" s="68"/>
      <c r="FY74" s="72"/>
      <c r="FZ74" s="92"/>
      <c r="GA74" s="68"/>
      <c r="GB74" s="72"/>
      <c r="GC74" s="92"/>
      <c r="GD74" s="68"/>
      <c r="GE74" s="72"/>
      <c r="GF74" s="92"/>
      <c r="GG74" s="68"/>
      <c r="GH74" s="72"/>
      <c r="GI74" s="92"/>
      <c r="GJ74" s="68"/>
      <c r="GK74" s="72"/>
      <c r="GL74" s="92"/>
      <c r="GM74" s="68"/>
      <c r="GN74" s="72"/>
      <c r="GO74" s="92"/>
      <c r="GP74" s="68"/>
      <c r="GQ74" s="72"/>
      <c r="GR74" s="92"/>
      <c r="GS74" s="68"/>
      <c r="GT74" s="72"/>
      <c r="GU74" s="92"/>
      <c r="GV74" s="68"/>
      <c r="GW74" s="72"/>
      <c r="GX74" s="92"/>
      <c r="GY74" s="68"/>
      <c r="GZ74" s="72"/>
      <c r="HA74" s="92"/>
      <c r="HB74" s="68"/>
      <c r="HC74" s="72"/>
      <c r="HD74" s="92"/>
      <c r="HE74" s="68"/>
      <c r="HF74" s="72"/>
      <c r="HG74" s="92"/>
      <c r="HH74" s="68"/>
      <c r="HI74" s="72"/>
      <c r="HJ74" s="92"/>
      <c r="HK74" s="68"/>
      <c r="HL74" s="72"/>
      <c r="HM74" s="92"/>
      <c r="HN74" s="68"/>
      <c r="HO74" s="72"/>
      <c r="HP74" s="92"/>
      <c r="HQ74" s="68"/>
      <c r="HR74" s="72"/>
      <c r="HS74" s="92"/>
      <c r="HT74" s="68"/>
      <c r="HU74" s="72"/>
      <c r="HV74" s="92"/>
      <c r="HW74" s="68"/>
      <c r="HX74" s="72"/>
      <c r="HY74" s="92"/>
      <c r="HZ74" s="68"/>
      <c r="IA74" s="72"/>
      <c r="IB74" s="92"/>
      <c r="IC74" s="68"/>
      <c r="ID74" s="72"/>
      <c r="IE74" s="92"/>
      <c r="IF74" s="68"/>
      <c r="IG74" s="72"/>
      <c r="IH74" s="92"/>
      <c r="II74" s="68"/>
      <c r="IJ74" s="72"/>
      <c r="IK74" s="92"/>
      <c r="IL74" s="68"/>
      <c r="IM74" s="72"/>
      <c r="IN74" s="92"/>
      <c r="IO74" s="68"/>
      <c r="IP74" s="72"/>
      <c r="IQ74" s="92"/>
      <c r="IR74" s="68"/>
      <c r="IS74" s="72"/>
      <c r="IT74" s="92"/>
      <c r="IU74" s="68"/>
      <c r="IV74" s="72"/>
      <c r="IW74" s="92"/>
      <c r="IX74" s="68"/>
      <c r="IY74" s="72"/>
      <c r="IZ74" s="92"/>
      <c r="JA74" s="68"/>
      <c r="JB74" s="72"/>
      <c r="JC74" s="92"/>
      <c r="JD74" s="68"/>
      <c r="JE74" s="72"/>
      <c r="JF74" s="92"/>
      <c r="JG74" s="68"/>
      <c r="JH74" s="72"/>
      <c r="JI74" s="92"/>
      <c r="JJ74" s="68"/>
      <c r="JK74" s="72"/>
      <c r="JL74" s="92"/>
      <c r="JM74" s="68"/>
      <c r="JN74" s="72"/>
      <c r="JO74" s="92"/>
      <c r="JP74" s="68"/>
      <c r="JQ74" s="72"/>
      <c r="JR74" s="92"/>
      <c r="JS74" s="68"/>
      <c r="JT74" s="72"/>
      <c r="JU74" s="92"/>
      <c r="JV74" s="68"/>
      <c r="JW74" s="72"/>
      <c r="JX74" s="92"/>
      <c r="JY74" s="68"/>
      <c r="JZ74" s="72"/>
      <c r="KA74" s="92"/>
      <c r="KB74" s="68"/>
      <c r="KC74" s="72"/>
      <c r="KD74" s="92"/>
      <c r="KE74" s="68"/>
      <c r="KF74" s="72"/>
      <c r="KG74" s="92"/>
      <c r="KH74" s="68"/>
      <c r="KI74" s="72"/>
      <c r="KJ74" s="92"/>
      <c r="KK74" s="68"/>
      <c r="KL74" s="72"/>
      <c r="KM74" s="92"/>
      <c r="KN74" s="68"/>
      <c r="KO74" s="72"/>
      <c r="KP74" s="92"/>
      <c r="KQ74" s="68"/>
      <c r="KR74" s="72"/>
      <c r="KS74" s="92"/>
      <c r="KT74" s="68"/>
      <c r="KU74" s="72"/>
      <c r="KV74" s="92"/>
      <c r="KW74" s="68"/>
      <c r="KX74" s="72"/>
      <c r="KY74" s="92"/>
      <c r="KZ74" s="68"/>
      <c r="LA74" s="72"/>
      <c r="LB74" s="92"/>
      <c r="LC74" s="68"/>
      <c r="LD74" s="72"/>
      <c r="LE74" s="92"/>
      <c r="LF74" s="68"/>
      <c r="LG74" s="72"/>
      <c r="LH74" s="92"/>
      <c r="LI74" s="68"/>
      <c r="LJ74" s="72"/>
      <c r="LK74" s="92"/>
      <c r="LL74" s="68"/>
      <c r="LM74" s="72"/>
      <c r="LN74" s="92"/>
      <c r="LO74" s="68"/>
      <c r="LP74" s="72"/>
      <c r="LQ74" s="92"/>
      <c r="LR74" s="68"/>
      <c r="LS74" s="72"/>
      <c r="LT74" s="92"/>
      <c r="LU74" s="68"/>
      <c r="LV74" s="72"/>
      <c r="LW74" s="92"/>
      <c r="LX74" s="68"/>
      <c r="LY74" s="72"/>
      <c r="LZ74" s="92"/>
      <c r="MA74" s="68"/>
      <c r="MB74" s="72"/>
      <c r="MC74" s="92"/>
      <c r="MD74" s="68"/>
      <c r="ME74" s="72"/>
      <c r="MF74" s="92"/>
      <c r="MG74" s="68"/>
      <c r="MH74" s="72"/>
      <c r="MI74" s="92"/>
      <c r="MJ74" s="68"/>
      <c r="MK74" s="72"/>
      <c r="ML74" s="92"/>
      <c r="MM74" s="68"/>
      <c r="MN74" s="72"/>
      <c r="MO74" s="92"/>
      <c r="MP74" s="68"/>
      <c r="MQ74" s="72"/>
      <c r="MR74" s="92"/>
      <c r="MS74" s="68"/>
      <c r="MT74" s="72"/>
      <c r="MU74" s="92"/>
      <c r="MV74" s="68"/>
      <c r="MW74" s="72"/>
      <c r="MX74" s="92"/>
      <c r="MY74" s="68"/>
      <c r="MZ74" s="72"/>
      <c r="NA74" s="92"/>
      <c r="NB74" s="68"/>
      <c r="NC74" s="72"/>
      <c r="ND74" s="92"/>
      <c r="NE74" s="68"/>
      <c r="NF74" s="72"/>
      <c r="NG74" s="92"/>
      <c r="NH74" s="68"/>
      <c r="NI74" s="72"/>
      <c r="NJ74" s="92"/>
      <c r="NK74" s="68"/>
      <c r="NL74" s="72"/>
      <c r="NM74" s="92"/>
      <c r="NN74" s="68"/>
      <c r="NO74" s="72"/>
      <c r="NP74" s="92"/>
      <c r="NQ74" s="68"/>
      <c r="NR74" s="72"/>
      <c r="NS74" s="92"/>
      <c r="NT74" s="68"/>
      <c r="NU74" s="72"/>
      <c r="NV74" s="92"/>
      <c r="NW74" s="68"/>
      <c r="NX74" s="72"/>
      <c r="NY74" s="92"/>
      <c r="NZ74" s="68"/>
      <c r="OA74" s="72"/>
      <c r="OB74" s="92"/>
      <c r="OC74" s="68"/>
      <c r="OD74" s="72"/>
      <c r="OE74" s="92"/>
      <c r="OF74" s="68"/>
      <c r="OG74" s="72"/>
      <c r="OH74" s="92"/>
      <c r="OI74" s="68"/>
      <c r="OJ74" s="72"/>
      <c r="OK74" s="92"/>
      <c r="OL74" s="68"/>
      <c r="OM74" s="72"/>
      <c r="ON74" s="92"/>
      <c r="OO74" s="68"/>
      <c r="OP74" s="72"/>
      <c r="OQ74" s="92"/>
      <c r="OR74" s="68"/>
      <c r="OS74" s="72"/>
      <c r="OT74" s="92"/>
      <c r="OU74" s="68"/>
      <c r="OV74" s="72"/>
      <c r="OW74" s="92"/>
      <c r="OX74" s="68"/>
      <c r="OY74" s="72"/>
      <c r="OZ74" s="92"/>
      <c r="PA74" s="68"/>
      <c r="PB74" s="72"/>
      <c r="PC74" s="92"/>
      <c r="PD74" s="68"/>
      <c r="PE74" s="72"/>
      <c r="PF74" s="92"/>
      <c r="PG74" s="68"/>
      <c r="PH74" s="72"/>
      <c r="PI74" s="92"/>
      <c r="PJ74" s="68"/>
      <c r="PK74" s="72"/>
      <c r="PL74" s="92"/>
      <c r="PM74" s="68"/>
      <c r="PN74" s="72"/>
      <c r="PO74" s="92"/>
      <c r="PP74" s="68"/>
      <c r="PQ74" s="72"/>
      <c r="PR74" s="92"/>
      <c r="PS74" s="68"/>
      <c r="PT74" s="72"/>
      <c r="PU74" s="92"/>
      <c r="PV74" s="68"/>
      <c r="PW74" s="72"/>
      <c r="PX74" s="92"/>
      <c r="PY74" s="68"/>
      <c r="PZ74" s="72"/>
      <c r="QA74" s="92"/>
      <c r="QB74" s="68"/>
      <c r="QC74" s="72"/>
      <c r="QD74" s="92"/>
      <c r="QE74" s="68"/>
      <c r="QF74" s="72"/>
      <c r="QG74" s="92"/>
      <c r="QH74" s="68"/>
      <c r="QI74" s="72"/>
      <c r="QJ74" s="92"/>
      <c r="QK74" s="68"/>
      <c r="QL74" s="72"/>
      <c r="QM74" s="92"/>
      <c r="QN74" s="68"/>
      <c r="QO74" s="72"/>
      <c r="QP74" s="92"/>
      <c r="QQ74" s="68"/>
      <c r="QR74" s="72"/>
      <c r="QS74" s="92"/>
      <c r="QT74" s="68"/>
      <c r="QU74" s="72"/>
      <c r="QV74" s="92"/>
      <c r="QW74" s="68"/>
      <c r="QX74" s="72"/>
      <c r="QY74" s="92"/>
      <c r="QZ74" s="68"/>
      <c r="RA74" s="72"/>
      <c r="RB74" s="92"/>
      <c r="RC74" s="68"/>
      <c r="RD74" s="72"/>
      <c r="RE74" s="92"/>
      <c r="RF74" s="68"/>
      <c r="RG74" s="72"/>
      <c r="RH74" s="92"/>
      <c r="RI74" s="68"/>
      <c r="RJ74" s="72"/>
      <c r="RK74" s="92"/>
      <c r="RL74" s="68"/>
      <c r="RM74" s="72"/>
      <c r="RN74" s="92"/>
      <c r="RO74" s="68"/>
      <c r="RP74" s="72"/>
      <c r="RQ74" s="92"/>
      <c r="RR74" s="68"/>
      <c r="RS74" s="72"/>
      <c r="RT74" s="92"/>
      <c r="RU74" s="68"/>
      <c r="RV74" s="72"/>
      <c r="RW74" s="92"/>
      <c r="RX74" s="68"/>
      <c r="RY74" s="72"/>
      <c r="RZ74" s="92"/>
      <c r="SA74" s="68"/>
      <c r="SB74" s="72"/>
      <c r="SC74" s="92"/>
      <c r="SD74" s="68"/>
      <c r="SE74" s="72"/>
      <c r="SF74" s="92"/>
      <c r="SG74" s="68"/>
      <c r="SH74" s="72"/>
      <c r="SI74" s="92"/>
      <c r="SJ74" s="68"/>
      <c r="SK74" s="72"/>
      <c r="SL74" s="92"/>
      <c r="SM74" s="68"/>
      <c r="SN74" s="72"/>
      <c r="SO74" s="92"/>
      <c r="SP74" s="68"/>
      <c r="SQ74" s="72"/>
      <c r="SR74" s="92"/>
      <c r="SS74" s="68"/>
      <c r="ST74" s="72"/>
      <c r="SU74" s="92"/>
      <c r="SV74" s="68"/>
      <c r="SW74" s="72"/>
      <c r="SX74" s="92"/>
      <c r="SY74" s="68"/>
      <c r="SZ74" s="72"/>
      <c r="TA74" s="92"/>
      <c r="TB74" s="68"/>
      <c r="TC74" s="72"/>
      <c r="TD74" s="92"/>
      <c r="TE74" s="68"/>
      <c r="TF74" s="72"/>
      <c r="TG74" s="92"/>
      <c r="TH74" s="68"/>
      <c r="TI74" s="72"/>
      <c r="TJ74" s="92"/>
      <c r="TK74" s="68"/>
      <c r="TL74" s="72"/>
      <c r="TM74" s="92"/>
      <c r="TN74" s="68"/>
      <c r="TO74" s="72"/>
      <c r="TP74" s="92"/>
      <c r="TQ74" s="68"/>
      <c r="TR74" s="72"/>
      <c r="TS74" s="92"/>
      <c r="TT74" s="68"/>
      <c r="TU74" s="72"/>
      <c r="TV74" s="92"/>
      <c r="TW74" s="68"/>
      <c r="TX74" s="72"/>
      <c r="TY74" s="92"/>
      <c r="TZ74" s="68"/>
      <c r="UA74" s="72"/>
      <c r="UB74" s="92"/>
      <c r="UC74" s="68"/>
      <c r="UD74" s="72"/>
      <c r="UE74" s="92"/>
      <c r="UF74" s="68"/>
      <c r="UG74" s="72"/>
      <c r="UH74" s="92"/>
      <c r="UI74" s="68"/>
      <c r="UJ74" s="72"/>
      <c r="UK74" s="92"/>
      <c r="UL74" s="68"/>
      <c r="UM74" s="72"/>
      <c r="UN74" s="92"/>
      <c r="UO74" s="68"/>
      <c r="UP74" s="72"/>
      <c r="UQ74" s="92"/>
      <c r="UR74" s="68"/>
      <c r="US74" s="72"/>
      <c r="UT74" s="92"/>
      <c r="UU74" s="68"/>
      <c r="UV74" s="72"/>
      <c r="UW74" s="92"/>
      <c r="UX74" s="68"/>
      <c r="UY74" s="72"/>
      <c r="UZ74" s="92"/>
      <c r="VA74" s="68"/>
      <c r="VB74" s="72"/>
      <c r="VC74" s="92"/>
      <c r="VD74" s="68"/>
      <c r="VE74" s="72"/>
      <c r="VF74" s="92"/>
      <c r="VG74" s="68"/>
      <c r="VH74" s="72"/>
      <c r="VI74" s="92"/>
      <c r="VJ74" s="68"/>
      <c r="VK74" s="72"/>
      <c r="VL74" s="92"/>
      <c r="VM74" s="68"/>
      <c r="VN74" s="72"/>
      <c r="VO74" s="92"/>
      <c r="VP74" s="68"/>
      <c r="VQ74" s="72"/>
      <c r="VR74" s="92"/>
      <c r="VS74" s="68"/>
      <c r="VT74" s="72"/>
      <c r="VU74" s="92"/>
      <c r="VV74" s="68"/>
      <c r="VW74" s="72"/>
      <c r="VX74" s="92"/>
      <c r="VY74" s="68"/>
      <c r="VZ74" s="72"/>
      <c r="WA74" s="92"/>
      <c r="WB74" s="68"/>
      <c r="WC74" s="72"/>
      <c r="WD74" s="92"/>
      <c r="WE74" s="68"/>
      <c r="WF74" s="72"/>
      <c r="WG74" s="92"/>
      <c r="WH74" s="68"/>
      <c r="WI74" s="72"/>
      <c r="WJ74" s="92"/>
      <c r="WK74" s="68"/>
      <c r="WL74" s="72"/>
      <c r="WM74" s="92"/>
      <c r="WN74" s="68"/>
      <c r="WO74" s="72"/>
      <c r="WP74" s="92"/>
      <c r="WQ74" s="68"/>
      <c r="WR74" s="72"/>
      <c r="WS74" s="92"/>
      <c r="WT74" s="68"/>
      <c r="WU74" s="72"/>
      <c r="WV74" s="92"/>
      <c r="WW74" s="68"/>
      <c r="WX74" s="72"/>
      <c r="WY74" s="92"/>
      <c r="WZ74" s="68"/>
      <c r="XA74" s="72"/>
      <c r="XB74" s="92"/>
      <c r="XC74" s="68"/>
      <c r="XD74" s="72"/>
      <c r="XE74" s="92"/>
      <c r="XF74" s="68"/>
      <c r="XG74" s="72"/>
      <c r="XH74" s="92"/>
      <c r="XI74" s="68"/>
      <c r="XJ74" s="72"/>
      <c r="XK74" s="92"/>
      <c r="XL74" s="68"/>
      <c r="XM74" s="72"/>
      <c r="XN74" s="92"/>
      <c r="XO74" s="68"/>
      <c r="XP74" s="72"/>
      <c r="XQ74" s="92"/>
      <c r="XR74" s="68"/>
      <c r="XS74" s="72"/>
      <c r="XT74" s="92"/>
      <c r="XU74" s="68"/>
      <c r="XV74" s="72"/>
      <c r="XW74" s="92"/>
      <c r="XX74" s="68"/>
      <c r="XY74" s="72"/>
      <c r="XZ74" s="92"/>
      <c r="YA74" s="68"/>
      <c r="YB74" s="72"/>
      <c r="YC74" s="92"/>
      <c r="YD74" s="68"/>
      <c r="YE74" s="72"/>
      <c r="YF74" s="92"/>
      <c r="YG74" s="68"/>
      <c r="YH74" s="72"/>
      <c r="YI74" s="92"/>
      <c r="YJ74" s="68"/>
      <c r="YK74" s="72"/>
      <c r="YL74" s="92"/>
      <c r="YM74" s="68"/>
      <c r="YN74" s="72"/>
      <c r="YO74" s="92"/>
      <c r="YP74" s="68"/>
      <c r="YQ74" s="72"/>
      <c r="YR74" s="92"/>
      <c r="YS74" s="68"/>
      <c r="YT74" s="72"/>
      <c r="YU74" s="92"/>
      <c r="YV74" s="68"/>
      <c r="YW74" s="72"/>
      <c r="YX74" s="92"/>
      <c r="YY74" s="68"/>
      <c r="YZ74" s="72"/>
      <c r="ZA74" s="92"/>
      <c r="ZB74" s="68"/>
      <c r="ZC74" s="72"/>
      <c r="ZD74" s="92"/>
      <c r="ZE74" s="68"/>
      <c r="ZF74" s="72"/>
      <c r="ZG74" s="92"/>
      <c r="ZH74" s="68"/>
      <c r="ZI74" s="72"/>
      <c r="ZJ74" s="92"/>
      <c r="ZK74" s="68"/>
      <c r="ZL74" s="72"/>
      <c r="ZM74" s="92"/>
      <c r="ZN74" s="68"/>
      <c r="ZO74" s="72"/>
      <c r="ZP74" s="92"/>
      <c r="ZQ74" s="68"/>
      <c r="ZR74" s="72"/>
      <c r="ZS74" s="92"/>
      <c r="ZT74" s="68"/>
      <c r="ZU74" s="72"/>
      <c r="ZV74" s="92"/>
      <c r="ZW74" s="68"/>
      <c r="ZX74" s="72"/>
      <c r="ZY74" s="92"/>
      <c r="ZZ74" s="68"/>
      <c r="AAA74" s="72"/>
      <c r="AAB74" s="92"/>
      <c r="AAC74" s="68"/>
      <c r="AAD74" s="72"/>
      <c r="AAE74" s="92"/>
      <c r="AAF74" s="68"/>
      <c r="AAG74" s="72"/>
      <c r="AAH74" s="92"/>
      <c r="AAI74" s="68"/>
      <c r="AAJ74" s="72"/>
      <c r="AAK74" s="92"/>
      <c r="AAL74" s="68"/>
      <c r="AAM74" s="72"/>
      <c r="AAN74" s="92"/>
      <c r="AAO74" s="68"/>
      <c r="AAP74" s="72"/>
      <c r="AAQ74" s="92"/>
      <c r="AAR74" s="68"/>
      <c r="AAS74" s="72"/>
      <c r="AAT74" s="92"/>
      <c r="AAU74" s="68"/>
      <c r="AAV74" s="72"/>
      <c r="AAW74" s="92"/>
      <c r="AAX74" s="68"/>
      <c r="AAY74" s="72"/>
      <c r="AAZ74" s="92"/>
      <c r="ABA74" s="68"/>
      <c r="ABB74" s="72"/>
      <c r="ABC74" s="92"/>
      <c r="ABD74" s="68"/>
      <c r="ABE74" s="72"/>
      <c r="ABF74" s="92"/>
      <c r="ABG74" s="68"/>
      <c r="ABH74" s="72"/>
      <c r="ABI74" s="92"/>
      <c r="ABJ74" s="68"/>
      <c r="ABK74" s="72"/>
      <c r="ABL74" s="92"/>
      <c r="ABM74" s="68"/>
      <c r="ABN74" s="72"/>
      <c r="ABO74" s="92"/>
      <c r="ABP74" s="68"/>
      <c r="ABQ74" s="72"/>
      <c r="ABR74" s="92"/>
      <c r="ABS74" s="68"/>
      <c r="ABT74" s="72"/>
      <c r="ABU74" s="92"/>
      <c r="ABV74" s="68"/>
      <c r="ABW74" s="72"/>
      <c r="ABX74" s="92"/>
      <c r="ABY74" s="68"/>
      <c r="ABZ74" s="72"/>
      <c r="ACA74" s="92"/>
      <c r="ACB74" s="68"/>
      <c r="ACC74" s="72"/>
      <c r="ACD74" s="92"/>
      <c r="ACE74" s="68"/>
      <c r="ACF74" s="72"/>
      <c r="ACG74" s="92"/>
      <c r="ACH74" s="68"/>
      <c r="ACI74" s="72"/>
      <c r="ACJ74" s="92"/>
      <c r="ACK74" s="68"/>
      <c r="ACL74" s="72"/>
      <c r="ACM74" s="92"/>
      <c r="ACN74" s="68"/>
      <c r="ACO74" s="72"/>
      <c r="ACP74" s="92"/>
      <c r="ACQ74" s="68"/>
      <c r="ACR74" s="72"/>
      <c r="ACS74" s="92"/>
      <c r="ACT74" s="68"/>
      <c r="ACU74" s="72"/>
      <c r="ACV74" s="92"/>
      <c r="ACW74" s="68"/>
      <c r="ACX74" s="72"/>
      <c r="ACY74" s="92"/>
      <c r="ACZ74" s="68"/>
      <c r="ADA74" s="72"/>
      <c r="ADB74" s="92"/>
      <c r="ADC74" s="68"/>
      <c r="ADD74" s="72"/>
      <c r="ADE74" s="92"/>
      <c r="ADF74" s="68"/>
      <c r="ADG74" s="72"/>
      <c r="ADH74" s="92"/>
      <c r="ADI74" s="68"/>
      <c r="ADJ74" s="72"/>
      <c r="ADK74" s="92"/>
      <c r="ADL74" s="68"/>
      <c r="ADM74" s="72"/>
      <c r="ADN74" s="92"/>
      <c r="ADO74" s="68"/>
      <c r="ADP74" s="72"/>
      <c r="ADQ74" s="92"/>
      <c r="ADR74" s="68"/>
      <c r="ADS74" s="72"/>
      <c r="ADT74" s="92"/>
      <c r="ADU74" s="68"/>
      <c r="ADV74" s="72"/>
      <c r="ADW74" s="92"/>
      <c r="ADX74" s="68"/>
      <c r="ADY74" s="72"/>
      <c r="ADZ74" s="92"/>
      <c r="AEA74" s="68"/>
      <c r="AEB74" s="72"/>
      <c r="AEC74" s="92"/>
      <c r="AED74" s="68"/>
      <c r="AEE74" s="72"/>
      <c r="AEF74" s="92"/>
      <c r="AEG74" s="68"/>
      <c r="AEH74" s="72"/>
      <c r="AEI74" s="92"/>
      <c r="AEJ74" s="68"/>
      <c r="AEK74" s="72"/>
      <c r="AEL74" s="92"/>
      <c r="AEM74" s="68"/>
      <c r="AEN74" s="72"/>
      <c r="AEO74" s="92"/>
      <c r="AEP74" s="68"/>
      <c r="AEQ74" s="72"/>
      <c r="AER74" s="92"/>
      <c r="AES74" s="68"/>
      <c r="AET74" s="72"/>
      <c r="AEU74" s="92"/>
      <c r="AEV74" s="68"/>
      <c r="AEW74" s="72"/>
      <c r="AEX74" s="92"/>
      <c r="AEY74" s="68"/>
      <c r="AEZ74" s="72"/>
      <c r="AFA74" s="92"/>
      <c r="AFB74" s="68"/>
      <c r="AFC74" s="72"/>
      <c r="AFD74" s="92"/>
      <c r="AFE74" s="68"/>
      <c r="AFF74" s="72"/>
      <c r="AFG74" s="92"/>
      <c r="AFH74" s="68"/>
      <c r="AFI74" s="72"/>
      <c r="AFJ74" s="92"/>
      <c r="AFK74" s="68"/>
      <c r="AFL74" s="72"/>
      <c r="AFM74" s="92"/>
      <c r="AFN74" s="68"/>
      <c r="AFO74" s="72"/>
      <c r="AFP74" s="92"/>
      <c r="AFQ74" s="68"/>
      <c r="AFR74" s="72"/>
      <c r="AFS74" s="92"/>
      <c r="AFT74" s="68"/>
      <c r="AFU74" s="72"/>
      <c r="AFV74" s="92"/>
      <c r="AFW74" s="68"/>
      <c r="AFX74" s="72"/>
      <c r="AFY74" s="92"/>
      <c r="AFZ74" s="68"/>
      <c r="AGA74" s="72"/>
      <c r="AGB74" s="92"/>
      <c r="AGC74" s="68"/>
      <c r="AGD74" s="72"/>
      <c r="AGE74" s="92"/>
      <c r="AGF74" s="68"/>
      <c r="AGG74" s="72"/>
      <c r="AGH74" s="92"/>
      <c r="AGI74" s="68"/>
      <c r="AGJ74" s="72"/>
      <c r="AGK74" s="92"/>
      <c r="AGL74" s="68"/>
      <c r="AGM74" s="72"/>
      <c r="AGN74" s="92"/>
      <c r="AGO74" s="68"/>
      <c r="AGP74" s="72"/>
      <c r="AGQ74" s="92"/>
      <c r="AGR74" s="68"/>
      <c r="AGS74" s="72"/>
      <c r="AGT74" s="92"/>
      <c r="AGU74" s="68"/>
      <c r="AGV74" s="72"/>
      <c r="AGW74" s="92"/>
      <c r="AGX74" s="68"/>
      <c r="AGY74" s="72"/>
      <c r="AGZ74" s="92"/>
      <c r="AHA74" s="68"/>
      <c r="AHB74" s="72"/>
      <c r="AHC74" s="92"/>
      <c r="AHD74" s="68"/>
      <c r="AHE74" s="72"/>
      <c r="AHF74" s="92"/>
      <c r="AHG74" s="68"/>
      <c r="AHH74" s="72"/>
      <c r="AHI74" s="92"/>
      <c r="AHJ74" s="68"/>
      <c r="AHK74" s="72"/>
      <c r="AHL74" s="92"/>
      <c r="AHM74" s="68"/>
      <c r="AHN74" s="72"/>
      <c r="AHO74" s="92"/>
      <c r="AHP74" s="68"/>
      <c r="AHQ74" s="72"/>
      <c r="AHR74" s="92"/>
      <c r="AHS74" s="68"/>
      <c r="AHT74" s="72"/>
      <c r="AHU74" s="92"/>
      <c r="AHV74" s="68"/>
    </row>
    <row r="75" spans="2:906" s="77" customFormat="1" ht="21.75" customHeight="1" x14ac:dyDescent="0.2">
      <c r="B75" s="415"/>
      <c r="C75" s="81" t="s">
        <v>38</v>
      </c>
      <c r="D75" s="416"/>
      <c r="E75" s="147"/>
      <c r="F75" s="417"/>
      <c r="G75" s="418" t="str">
        <f>IF(ISERROR(MAX(G73/G30,0)),".",MAX(G73/G30,0))</f>
        <v>.</v>
      </c>
      <c r="H75" s="419"/>
      <c r="I75" s="420"/>
      <c r="J75" s="418" t="str">
        <f>IF(ISERROR(MAX(J73/J30,0)),".",MAX(J73/J30,0))</f>
        <v>.</v>
      </c>
      <c r="K75" s="419"/>
      <c r="L75" s="420"/>
      <c r="M75" s="418" t="str">
        <f>IF(ISERROR(MAX(M73/M30,0)),".",MAX(M73/M30,0))</f>
        <v>.</v>
      </c>
      <c r="N75" s="419"/>
      <c r="O75" s="420"/>
      <c r="P75" s="418" t="str">
        <f>IF(ISERROR(MAX(P73/P30,0)),".",MAX(P73/P30,0))</f>
        <v>.</v>
      </c>
      <c r="Q75" s="419"/>
      <c r="R75" s="420"/>
      <c r="S75" s="418" t="str">
        <f>IF(ISERROR(MAX(S73/S30,0)),".",MAX(S73/S30,0))</f>
        <v>.</v>
      </c>
      <c r="T75" s="419"/>
      <c r="U75" s="420"/>
      <c r="V75" s="418" t="str">
        <f>IF(ISERROR(MAX(V73/V30,0)),".",MAX(V73/V30,0))</f>
        <v>.</v>
      </c>
      <c r="W75" s="419"/>
      <c r="X75" s="420"/>
      <c r="Y75" s="418" t="str">
        <f>IF(ISERROR(MAX(Y73/Y30,0)),".",MAX(Y73/Y30,0))</f>
        <v>.</v>
      </c>
      <c r="Z75" s="419"/>
      <c r="AA75" s="420"/>
      <c r="AB75" s="418" t="str">
        <f>IF(ISERROR(MAX(AB73/AB30,0)),".",MAX(AB73/AB30,0))</f>
        <v>.</v>
      </c>
      <c r="AC75" s="419"/>
      <c r="AD75" s="420"/>
      <c r="AE75" s="418" t="str">
        <f>IF(ISERROR(MAX(AE73/AE30,0)),".",MAX(AE73/AE30,0))</f>
        <v>.</v>
      </c>
      <c r="AF75" s="419"/>
      <c r="AG75" s="420"/>
      <c r="AH75" s="418" t="str">
        <f>IF(ISERROR(MAX(AH73/AH30,0)),".",MAX(AH73/AH30,0))</f>
        <v>.</v>
      </c>
      <c r="AI75" s="419"/>
      <c r="AJ75" s="420"/>
      <c r="AK75" s="418" t="str">
        <f>IF(ISERROR(MAX(AK73/AK30,0)),".",MAX(AK73/AK30,0))</f>
        <v>.</v>
      </c>
      <c r="AL75" s="419"/>
      <c r="AM75" s="420"/>
      <c r="AN75" s="418" t="str">
        <f>IF(ISERROR(MAX(AN73/AN30,0)),".",MAX(AN73/AN30,0))</f>
        <v>.</v>
      </c>
      <c r="AO75" s="419"/>
      <c r="AP75" s="420"/>
      <c r="AQ75" s="418" t="str">
        <f>IF(ISERROR(MAX(AQ73/AQ30,0)),".",MAX(AQ73/AQ30,0))</f>
        <v>.</v>
      </c>
      <c r="AR75" s="419"/>
      <c r="AS75" s="420"/>
      <c r="AT75" s="418" t="str">
        <f>IF(ISERROR(MAX(AT73/AT30,0)),".",MAX(AT73/AT30,0))</f>
        <v>.</v>
      </c>
      <c r="AU75" s="419"/>
      <c r="AV75" s="420"/>
      <c r="AW75" s="418" t="str">
        <f>IF(ISERROR(MAX(AW73/AW30,0)),".",MAX(AW73/AW30,0))</f>
        <v>.</v>
      </c>
      <c r="AX75" s="419"/>
      <c r="AY75" s="420"/>
      <c r="AZ75" s="418" t="str">
        <f>IF(ISERROR(MAX(AZ73/AZ30,0)),".",MAX(AZ73/AZ30,0))</f>
        <v>.</v>
      </c>
      <c r="BA75" s="419"/>
      <c r="BB75" s="420"/>
      <c r="BC75" s="418" t="str">
        <f>IF(ISERROR(MAX(BC73/BC30,0)),".",MAX(BC73/BC30,0))</f>
        <v>.</v>
      </c>
      <c r="BD75" s="419"/>
      <c r="BE75" s="420"/>
      <c r="BF75" s="418" t="str">
        <f>IF(ISERROR(MAX(BF73/BF30,0)),".",MAX(BF73/BF30,0))</f>
        <v>.</v>
      </c>
      <c r="BG75" s="419"/>
      <c r="BH75" s="420"/>
      <c r="BI75" s="418" t="str">
        <f>IF(ISERROR(MAX(BI73/BI30,0)),".",MAX(BI73/BI30,0))</f>
        <v>.</v>
      </c>
      <c r="BJ75" s="419"/>
      <c r="BK75" s="420"/>
      <c r="BL75" s="418" t="str">
        <f>IF(ISERROR(MAX(BL73/BL30,0)),".",MAX(BL73/BL30,0))</f>
        <v>.</v>
      </c>
      <c r="BM75" s="419"/>
      <c r="BN75" s="420"/>
      <c r="BO75" s="418" t="str">
        <f>IF(ISERROR(MAX(BO73/BO30,0)),".",MAX(BO73/BO30,0))</f>
        <v>.</v>
      </c>
      <c r="BP75" s="419"/>
      <c r="BQ75" s="420"/>
      <c r="BR75" s="418" t="str">
        <f>IF(ISERROR(MAX(BR73/BR30,0)),".",MAX(BR73/BR30,0))</f>
        <v>.</v>
      </c>
      <c r="BS75" s="419"/>
      <c r="BT75" s="420"/>
      <c r="BU75" s="418" t="str">
        <f>IF(ISERROR(MAX(BU73/BU30,0)),".",MAX(BU73/BU30,0))</f>
        <v>.</v>
      </c>
      <c r="BV75" s="419"/>
      <c r="BW75" s="420"/>
      <c r="BX75" s="418" t="str">
        <f>IF(ISERROR(MAX(BX73/BX30,0)),".",MAX(BX73/BX30,0))</f>
        <v>.</v>
      </c>
      <c r="BY75" s="419"/>
      <c r="BZ75" s="420"/>
      <c r="CA75" s="418" t="str">
        <f>IF(ISERROR(MAX(CA73/CA30,0)),".",MAX(CA73/CA30,0))</f>
        <v>.</v>
      </c>
      <c r="CB75" s="419"/>
      <c r="CC75" s="420"/>
      <c r="CD75" s="418" t="str">
        <f>IF(ISERROR(MAX(CD73/CD30,0)),".",MAX(CD73/CD30,0))</f>
        <v>.</v>
      </c>
      <c r="CE75" s="419"/>
      <c r="CF75" s="420"/>
      <c r="CG75" s="418" t="str">
        <f>IF(ISERROR(MAX(CG73/CG30,0)),".",MAX(CG73/CG30,0))</f>
        <v>.</v>
      </c>
      <c r="CH75" s="419"/>
      <c r="CI75" s="420"/>
      <c r="CJ75" s="418" t="str">
        <f>IF(ISERROR(MAX(CJ73/CJ30,0)),".",MAX(CJ73/CJ30,0))</f>
        <v>.</v>
      </c>
      <c r="CK75" s="419"/>
      <c r="CL75" s="420"/>
      <c r="CM75" s="418" t="str">
        <f>IF(ISERROR(MAX(CM73/CM30,0)),".",MAX(CM73/CM30,0))</f>
        <v>.</v>
      </c>
      <c r="CN75" s="419"/>
      <c r="CO75" s="420"/>
      <c r="CP75" s="418" t="str">
        <f>IF(ISERROR(MAX(CP73/CP30,0)),".",MAX(CP73/CP30,0))</f>
        <v>.</v>
      </c>
      <c r="CQ75" s="419"/>
      <c r="CR75" s="420"/>
      <c r="CS75" s="418" t="str">
        <f>IF(ISERROR(MAX(CS73/CS30,0)),".",MAX(CS73/CS30,0))</f>
        <v>.</v>
      </c>
      <c r="CT75" s="419"/>
      <c r="CU75" s="420"/>
      <c r="CV75" s="418" t="str">
        <f>IF(ISERROR(MAX(CV73/CV30,0)),".",MAX(CV73/CV30,0))</f>
        <v>.</v>
      </c>
      <c r="CW75" s="419"/>
      <c r="CX75" s="420"/>
      <c r="CY75" s="418" t="str">
        <f>IF(ISERROR(MAX(CY73/CY30,0)),".",MAX(CY73/CY30,0))</f>
        <v>.</v>
      </c>
      <c r="CZ75" s="419"/>
      <c r="DA75" s="420"/>
      <c r="DB75" s="418" t="str">
        <f>IF(ISERROR(MAX(DB73/DB30,0)),".",MAX(DB73/DB30,0))</f>
        <v>.</v>
      </c>
      <c r="DC75" s="419"/>
      <c r="DD75" s="420"/>
      <c r="DE75" s="418" t="str">
        <f>IF(ISERROR(MAX(DE73/DE30,0)),".",MAX(DE73/DE30,0))</f>
        <v>.</v>
      </c>
      <c r="DF75" s="419"/>
      <c r="DG75" s="420"/>
      <c r="DH75" s="418" t="str">
        <f>IF(ISERROR(MAX(DH73/DH30,0)),".",MAX(DH73/DH30,0))</f>
        <v>.</v>
      </c>
      <c r="DI75" s="419"/>
      <c r="DJ75" s="420"/>
      <c r="DK75" s="418" t="str">
        <f>IF(ISERROR(MAX(DK73/DK30,0)),".",MAX(DK73/DK30,0))</f>
        <v>.</v>
      </c>
      <c r="DL75" s="419"/>
      <c r="DM75" s="420"/>
      <c r="DN75" s="418" t="str">
        <f>IF(ISERROR(MAX(DN73/DN30,0)),".",MAX(DN73/DN30,0))</f>
        <v>.</v>
      </c>
      <c r="DO75" s="419"/>
      <c r="DP75" s="420"/>
      <c r="DQ75" s="418" t="str">
        <f>IF(ISERROR(MAX(DQ73/DQ30,0)),".",MAX(DQ73/DQ30,0))</f>
        <v>.</v>
      </c>
      <c r="DR75" s="419"/>
      <c r="DS75" s="420"/>
      <c r="DT75" s="418" t="str">
        <f>IF(ISERROR(MAX(DT73/DT30,0)),".",MAX(DT73/DT30,0))</f>
        <v>.</v>
      </c>
      <c r="DU75" s="419"/>
      <c r="DV75" s="420"/>
      <c r="DW75" s="418" t="str">
        <f>IF(ISERROR(MAX(DW73/DW30,0)),".",MAX(DW73/DW30,0))</f>
        <v>.</v>
      </c>
      <c r="DX75" s="419"/>
      <c r="DY75" s="420"/>
      <c r="DZ75" s="418" t="str">
        <f>IF(ISERROR(MAX(DZ73/DZ30,0)),".",MAX(DZ73/DZ30,0))</f>
        <v>.</v>
      </c>
      <c r="EA75" s="419"/>
      <c r="EB75" s="420"/>
      <c r="EC75" s="418" t="str">
        <f>IF(ISERROR(MAX(EC73/EC30,0)),".",MAX(EC73/EC30,0))</f>
        <v>.</v>
      </c>
      <c r="ED75" s="419"/>
      <c r="EE75" s="420"/>
      <c r="EF75" s="418" t="str">
        <f>IF(ISERROR(MAX(EF73/EF30,0)),".",MAX(EF73/EF30,0))</f>
        <v>.</v>
      </c>
      <c r="EG75" s="419"/>
      <c r="EH75" s="420"/>
      <c r="EI75" s="418" t="str">
        <f>IF(ISERROR(MAX(EI73/EI30,0)),".",MAX(EI73/EI30,0))</f>
        <v>.</v>
      </c>
      <c r="EJ75" s="419"/>
      <c r="EK75" s="420"/>
      <c r="EL75" s="418" t="str">
        <f>IF(ISERROR(MAX(EL73/EL30,0)),".",MAX(EL73/EL30,0))</f>
        <v>.</v>
      </c>
      <c r="EM75" s="419"/>
      <c r="EN75" s="420"/>
      <c r="EO75" s="418" t="str">
        <f>IF(ISERROR(MAX(EO73/EO30,0)),".",MAX(EO73/EO30,0))</f>
        <v>.</v>
      </c>
      <c r="EP75" s="419"/>
      <c r="EQ75" s="420"/>
      <c r="ER75" s="418" t="str">
        <f>IF(ISERROR(MAX(ER73/ER30,0)),".",MAX(ER73/ER30,0))</f>
        <v>.</v>
      </c>
      <c r="ES75" s="419"/>
      <c r="ET75" s="420"/>
      <c r="EU75" s="418" t="str">
        <f>IF(ISERROR(MAX(EU73/EU30,0)),".",MAX(EU73/EU30,0))</f>
        <v>.</v>
      </c>
      <c r="EV75" s="419"/>
      <c r="EW75" s="420"/>
      <c r="EX75" s="418" t="str">
        <f>IF(ISERROR(MAX(EX73/EX30,0)),".",MAX(EX73/EX30,0))</f>
        <v>.</v>
      </c>
      <c r="EY75" s="419"/>
      <c r="EZ75" s="420"/>
      <c r="FA75" s="418" t="str">
        <f>IF(ISERROR(MAX(FA73/FA30,0)),".",MAX(FA73/FA30,0))</f>
        <v>.</v>
      </c>
      <c r="FB75" s="419"/>
      <c r="FC75" s="420"/>
      <c r="FD75" s="418" t="str">
        <f>IF(ISERROR(MAX(FD73/FD30,0)),".",MAX(FD73/FD30,0))</f>
        <v>.</v>
      </c>
      <c r="FE75" s="419"/>
      <c r="FF75" s="420"/>
      <c r="FG75" s="418" t="str">
        <f>IF(ISERROR(MAX(FG73/FG30,0)),".",MAX(FG73/FG30,0))</f>
        <v>.</v>
      </c>
      <c r="FH75" s="419"/>
      <c r="FI75" s="420"/>
      <c r="FJ75" s="418" t="str">
        <f>IF(ISERROR(MAX(FJ73/FJ30,0)),".",MAX(FJ73/FJ30,0))</f>
        <v>.</v>
      </c>
      <c r="FK75" s="419"/>
      <c r="FL75" s="420"/>
      <c r="FM75" s="418" t="str">
        <f>IF(ISERROR(MAX(FM73/FM30,0)),".",MAX(FM73/FM30,0))</f>
        <v>.</v>
      </c>
      <c r="FN75" s="419"/>
      <c r="FO75" s="420"/>
      <c r="FP75" s="418" t="str">
        <f>IF(ISERROR(MAX(FP73/FP30,0)),".",MAX(FP73/FP30,0))</f>
        <v>.</v>
      </c>
      <c r="FQ75" s="419"/>
      <c r="FR75" s="420"/>
      <c r="FS75" s="418" t="str">
        <f>IF(ISERROR(MAX(FS73/FS30,0)),".",MAX(FS73/FS30,0))</f>
        <v>.</v>
      </c>
      <c r="FT75" s="419"/>
      <c r="FU75" s="420"/>
      <c r="FV75" s="418" t="str">
        <f>IF(ISERROR(MAX(FV73/FV30,0)),".",MAX(FV73/FV30,0))</f>
        <v>.</v>
      </c>
      <c r="FW75" s="419"/>
      <c r="FX75" s="420"/>
      <c r="FY75" s="418" t="str">
        <f>IF(ISERROR(MAX(FY73/FY30,0)),".",MAX(FY73/FY30,0))</f>
        <v>.</v>
      </c>
      <c r="FZ75" s="419"/>
      <c r="GA75" s="420"/>
      <c r="GB75" s="418" t="str">
        <f>IF(ISERROR(MAX(GB73/GB30,0)),".",MAX(GB73/GB30,0))</f>
        <v>.</v>
      </c>
      <c r="GC75" s="419"/>
      <c r="GD75" s="420"/>
      <c r="GE75" s="418" t="str">
        <f>IF(ISERROR(MAX(GE73/GE30,0)),".",MAX(GE73/GE30,0))</f>
        <v>.</v>
      </c>
      <c r="GF75" s="419"/>
      <c r="GG75" s="420"/>
      <c r="GH75" s="418" t="str">
        <f>IF(ISERROR(MAX(GH73/GH30,0)),".",MAX(GH73/GH30,0))</f>
        <v>.</v>
      </c>
      <c r="GI75" s="419"/>
      <c r="GJ75" s="420"/>
      <c r="GK75" s="418" t="str">
        <f>IF(ISERROR(MAX(GK73/GK30,0)),".",MAX(GK73/GK30,0))</f>
        <v>.</v>
      </c>
      <c r="GL75" s="419"/>
      <c r="GM75" s="420"/>
      <c r="GN75" s="418" t="str">
        <f>IF(ISERROR(MAX(GN73/GN30,0)),".",MAX(GN73/GN30,0))</f>
        <v>.</v>
      </c>
      <c r="GO75" s="419"/>
      <c r="GP75" s="420"/>
      <c r="GQ75" s="418" t="str">
        <f>IF(ISERROR(MAX(GQ73/GQ30,0)),".",MAX(GQ73/GQ30,0))</f>
        <v>.</v>
      </c>
      <c r="GR75" s="419"/>
      <c r="GS75" s="420"/>
      <c r="GT75" s="418" t="str">
        <f>IF(ISERROR(MAX(GT73/GT30,0)),".",MAX(GT73/GT30,0))</f>
        <v>.</v>
      </c>
      <c r="GU75" s="419"/>
      <c r="GV75" s="420"/>
      <c r="GW75" s="418" t="str">
        <f>IF(ISERROR(MAX(GW73/GW30,0)),".",MAX(GW73/GW30,0))</f>
        <v>.</v>
      </c>
      <c r="GX75" s="419"/>
      <c r="GY75" s="420"/>
      <c r="GZ75" s="418" t="str">
        <f>IF(ISERROR(MAX(GZ73/GZ30,0)),".",MAX(GZ73/GZ30,0))</f>
        <v>.</v>
      </c>
      <c r="HA75" s="419"/>
      <c r="HB75" s="420"/>
      <c r="HC75" s="418" t="str">
        <f>IF(ISERROR(MAX(HC73/HC30,0)),".",MAX(HC73/HC30,0))</f>
        <v>.</v>
      </c>
      <c r="HD75" s="419"/>
      <c r="HE75" s="420"/>
      <c r="HF75" s="418" t="str">
        <f>IF(ISERROR(MAX(HF73/HF30,0)),".",MAX(HF73/HF30,0))</f>
        <v>.</v>
      </c>
      <c r="HG75" s="419"/>
      <c r="HH75" s="420"/>
      <c r="HI75" s="418" t="str">
        <f>IF(ISERROR(MAX(HI73/HI30,0)),".",MAX(HI73/HI30,0))</f>
        <v>.</v>
      </c>
      <c r="HJ75" s="419"/>
      <c r="HK75" s="420"/>
      <c r="HL75" s="418" t="str">
        <f>IF(ISERROR(MAX(HL73/HL30,0)),".",MAX(HL73/HL30,0))</f>
        <v>.</v>
      </c>
      <c r="HM75" s="419"/>
      <c r="HN75" s="420"/>
      <c r="HO75" s="418" t="str">
        <f>IF(ISERROR(MAX(HO73/HO30,0)),".",MAX(HO73/HO30,0))</f>
        <v>.</v>
      </c>
      <c r="HP75" s="419"/>
      <c r="HQ75" s="420"/>
      <c r="HR75" s="418" t="str">
        <f>IF(ISERROR(MAX(HR73/HR30,0)),".",MAX(HR73/HR30,0))</f>
        <v>.</v>
      </c>
      <c r="HS75" s="419"/>
      <c r="HT75" s="420"/>
      <c r="HU75" s="418" t="str">
        <f>IF(ISERROR(MAX(HU73/HU30,0)),".",MAX(HU73/HU30,0))</f>
        <v>.</v>
      </c>
      <c r="HV75" s="419"/>
      <c r="HW75" s="420"/>
      <c r="HX75" s="418" t="str">
        <f>IF(ISERROR(MAX(HX73/HX30,0)),".",MAX(HX73/HX30,0))</f>
        <v>.</v>
      </c>
      <c r="HY75" s="419"/>
      <c r="HZ75" s="420"/>
      <c r="IA75" s="418" t="str">
        <f>IF(ISERROR(MAX(IA73/IA30,0)),".",MAX(IA73/IA30,0))</f>
        <v>.</v>
      </c>
      <c r="IB75" s="419"/>
      <c r="IC75" s="420"/>
      <c r="ID75" s="418" t="str">
        <f>IF(ISERROR(MAX(ID73/ID30,0)),".",MAX(ID73/ID30,0))</f>
        <v>.</v>
      </c>
      <c r="IE75" s="419"/>
      <c r="IF75" s="420"/>
      <c r="IG75" s="418" t="str">
        <f>IF(ISERROR(MAX(IG73/IG30,0)),".",MAX(IG73/IG30,0))</f>
        <v>.</v>
      </c>
      <c r="IH75" s="419"/>
      <c r="II75" s="420"/>
      <c r="IJ75" s="418" t="str">
        <f>IF(ISERROR(MAX(IJ73/IJ30,0)),".",MAX(IJ73/IJ30,0))</f>
        <v>.</v>
      </c>
      <c r="IK75" s="419"/>
      <c r="IL75" s="420"/>
      <c r="IM75" s="418" t="str">
        <f>IF(ISERROR(MAX(IM73/IM30,0)),".",MAX(IM73/IM30,0))</f>
        <v>.</v>
      </c>
      <c r="IN75" s="419"/>
      <c r="IO75" s="420"/>
      <c r="IP75" s="418" t="str">
        <f>IF(ISERROR(MAX(IP73/IP30,0)),".",MAX(IP73/IP30,0))</f>
        <v>.</v>
      </c>
      <c r="IQ75" s="419"/>
      <c r="IR75" s="420"/>
      <c r="IS75" s="418" t="str">
        <f>IF(ISERROR(MAX(IS73/IS30,0)),".",MAX(IS73/IS30,0))</f>
        <v>.</v>
      </c>
      <c r="IT75" s="419"/>
      <c r="IU75" s="420"/>
      <c r="IV75" s="418" t="str">
        <f>IF(ISERROR(MAX(IV73/IV30,0)),".",MAX(IV73/IV30,0))</f>
        <v>.</v>
      </c>
      <c r="IW75" s="419"/>
      <c r="IX75" s="420"/>
      <c r="IY75" s="418" t="str">
        <f>IF(ISERROR(MAX(IY73/IY30,0)),".",MAX(IY73/IY30,0))</f>
        <v>.</v>
      </c>
      <c r="IZ75" s="419"/>
      <c r="JA75" s="420"/>
      <c r="JB75" s="418" t="str">
        <f>IF(ISERROR(MAX(JB73/JB30,0)),".",MAX(JB73/JB30,0))</f>
        <v>.</v>
      </c>
      <c r="JC75" s="419"/>
      <c r="JD75" s="420"/>
      <c r="JE75" s="418" t="str">
        <f>IF(ISERROR(MAX(JE73/JE30,0)),".",MAX(JE73/JE30,0))</f>
        <v>.</v>
      </c>
      <c r="JF75" s="419"/>
      <c r="JG75" s="420"/>
      <c r="JH75" s="418" t="str">
        <f>IF(ISERROR(MAX(JH73/JH30,0)),".",MAX(JH73/JH30,0))</f>
        <v>.</v>
      </c>
      <c r="JI75" s="419"/>
      <c r="JJ75" s="420"/>
      <c r="JK75" s="418" t="str">
        <f>IF(ISERROR(MAX(JK73/JK30,0)),".",MAX(JK73/JK30,0))</f>
        <v>.</v>
      </c>
      <c r="JL75" s="419"/>
      <c r="JM75" s="420"/>
      <c r="JN75" s="418" t="str">
        <f>IF(ISERROR(MAX(JN73/JN30,0)),".",MAX(JN73/JN30,0))</f>
        <v>.</v>
      </c>
      <c r="JO75" s="419"/>
      <c r="JP75" s="420"/>
      <c r="JQ75" s="418" t="str">
        <f>IF(ISERROR(MAX(JQ73/JQ30,0)),".",MAX(JQ73/JQ30,0))</f>
        <v>.</v>
      </c>
      <c r="JR75" s="419"/>
      <c r="JS75" s="420"/>
      <c r="JT75" s="418" t="str">
        <f>IF(ISERROR(MAX(JT73/JT30,0)),".",MAX(JT73/JT30,0))</f>
        <v>.</v>
      </c>
      <c r="JU75" s="419"/>
      <c r="JV75" s="420"/>
      <c r="JW75" s="418" t="str">
        <f>IF(ISERROR(MAX(JW73/JW30,0)),".",MAX(JW73/JW30,0))</f>
        <v>.</v>
      </c>
      <c r="JX75" s="419"/>
      <c r="JY75" s="420"/>
      <c r="JZ75" s="418" t="str">
        <f>IF(ISERROR(MAX(JZ73/JZ30,0)),".",MAX(JZ73/JZ30,0))</f>
        <v>.</v>
      </c>
      <c r="KA75" s="419"/>
      <c r="KB75" s="420"/>
      <c r="KC75" s="418" t="str">
        <f>IF(ISERROR(MAX(KC73/KC30,0)),".",MAX(KC73/KC30,0))</f>
        <v>.</v>
      </c>
      <c r="KD75" s="419"/>
      <c r="KE75" s="420"/>
      <c r="KF75" s="418" t="str">
        <f>IF(ISERROR(MAX(KF73/KF30,0)),".",MAX(KF73/KF30,0))</f>
        <v>.</v>
      </c>
      <c r="KG75" s="419"/>
      <c r="KH75" s="420"/>
      <c r="KI75" s="418" t="str">
        <f>IF(ISERROR(MAX(KI73/KI30,0)),".",MAX(KI73/KI30,0))</f>
        <v>.</v>
      </c>
      <c r="KJ75" s="419"/>
      <c r="KK75" s="420"/>
      <c r="KL75" s="418" t="str">
        <f>IF(ISERROR(MAX(KL73/KL30,0)),".",MAX(KL73/KL30,0))</f>
        <v>.</v>
      </c>
      <c r="KM75" s="419"/>
      <c r="KN75" s="420"/>
      <c r="KO75" s="418" t="str">
        <f>IF(ISERROR(MAX(KO73/KO30,0)),".",MAX(KO73/KO30,0))</f>
        <v>.</v>
      </c>
      <c r="KP75" s="419"/>
      <c r="KQ75" s="420"/>
      <c r="KR75" s="418" t="str">
        <f>IF(ISERROR(MAX(KR73/KR30,0)),".",MAX(KR73/KR30,0))</f>
        <v>.</v>
      </c>
      <c r="KS75" s="419"/>
      <c r="KT75" s="420"/>
      <c r="KU75" s="418" t="str">
        <f>IF(ISERROR(MAX(KU73/KU30,0)),".",MAX(KU73/KU30,0))</f>
        <v>.</v>
      </c>
      <c r="KV75" s="419"/>
      <c r="KW75" s="420"/>
      <c r="KX75" s="418" t="str">
        <f>IF(ISERROR(MAX(KX73/KX30,0)),".",MAX(KX73/KX30,0))</f>
        <v>.</v>
      </c>
      <c r="KY75" s="419"/>
      <c r="KZ75" s="420"/>
      <c r="LA75" s="418" t="str">
        <f>IF(ISERROR(MAX(LA73/LA30,0)),".",MAX(LA73/LA30,0))</f>
        <v>.</v>
      </c>
      <c r="LB75" s="419"/>
      <c r="LC75" s="420"/>
      <c r="LD75" s="418" t="str">
        <f>IF(ISERROR(MAX(LD73/LD30,0)),".",MAX(LD73/LD30,0))</f>
        <v>.</v>
      </c>
      <c r="LE75" s="419"/>
      <c r="LF75" s="420"/>
      <c r="LG75" s="418" t="str">
        <f>IF(ISERROR(MAX(LG73/LG30,0)),".",MAX(LG73/LG30,0))</f>
        <v>.</v>
      </c>
      <c r="LH75" s="419"/>
      <c r="LI75" s="420"/>
      <c r="LJ75" s="418" t="str">
        <f>IF(ISERROR(MAX(LJ73/LJ30,0)),".",MAX(LJ73/LJ30,0))</f>
        <v>.</v>
      </c>
      <c r="LK75" s="419"/>
      <c r="LL75" s="420"/>
      <c r="LM75" s="418" t="str">
        <f>IF(ISERROR(MAX(LM73/LM30,0)),".",MAX(LM73/LM30,0))</f>
        <v>.</v>
      </c>
      <c r="LN75" s="419"/>
      <c r="LO75" s="420"/>
      <c r="LP75" s="418" t="str">
        <f>IF(ISERROR(MAX(LP73/LP30,0)),".",MAX(LP73/LP30,0))</f>
        <v>.</v>
      </c>
      <c r="LQ75" s="419"/>
      <c r="LR75" s="420"/>
      <c r="LS75" s="418" t="str">
        <f>IF(ISERROR(MAX(LS73/LS30,0)),".",MAX(LS73/LS30,0))</f>
        <v>.</v>
      </c>
      <c r="LT75" s="419"/>
      <c r="LU75" s="420"/>
      <c r="LV75" s="418" t="str">
        <f>IF(ISERROR(MAX(LV73/LV30,0)),".",MAX(LV73/LV30,0))</f>
        <v>.</v>
      </c>
      <c r="LW75" s="419"/>
      <c r="LX75" s="420"/>
      <c r="LY75" s="418" t="str">
        <f>IF(ISERROR(MAX(LY73/LY30,0)),".",MAX(LY73/LY30,0))</f>
        <v>.</v>
      </c>
      <c r="LZ75" s="419"/>
      <c r="MA75" s="420"/>
      <c r="MB75" s="418" t="str">
        <f>IF(ISERROR(MAX(MB73/MB30,0)),".",MAX(MB73/MB30,0))</f>
        <v>.</v>
      </c>
      <c r="MC75" s="419"/>
      <c r="MD75" s="420"/>
      <c r="ME75" s="418" t="str">
        <f>IF(ISERROR(MAX(ME73/ME30,0)),".",MAX(ME73/ME30,0))</f>
        <v>.</v>
      </c>
      <c r="MF75" s="419"/>
      <c r="MG75" s="420"/>
      <c r="MH75" s="418" t="str">
        <f>IF(ISERROR(MAX(MH73/MH30,0)),".",MAX(MH73/MH30,0))</f>
        <v>.</v>
      </c>
      <c r="MI75" s="419"/>
      <c r="MJ75" s="420"/>
      <c r="MK75" s="418" t="str">
        <f>IF(ISERROR(MAX(MK73/MK30,0)),".",MAX(MK73/MK30,0))</f>
        <v>.</v>
      </c>
      <c r="ML75" s="419"/>
      <c r="MM75" s="420"/>
      <c r="MN75" s="418" t="str">
        <f>IF(ISERROR(MAX(MN73/MN30,0)),".",MAX(MN73/MN30,0))</f>
        <v>.</v>
      </c>
      <c r="MO75" s="419"/>
      <c r="MP75" s="420"/>
      <c r="MQ75" s="418" t="str">
        <f>IF(ISERROR(MAX(MQ73/MQ30,0)),".",MAX(MQ73/MQ30,0))</f>
        <v>.</v>
      </c>
      <c r="MR75" s="419"/>
      <c r="MS75" s="420"/>
      <c r="MT75" s="418" t="str">
        <f>IF(ISERROR(MAX(MT73/MT30,0)),".",MAX(MT73/MT30,0))</f>
        <v>.</v>
      </c>
      <c r="MU75" s="419"/>
      <c r="MV75" s="420"/>
      <c r="MW75" s="418" t="str">
        <f>IF(ISERROR(MAX(MW73/MW30,0)),".",MAX(MW73/MW30,0))</f>
        <v>.</v>
      </c>
      <c r="MX75" s="419"/>
      <c r="MY75" s="420"/>
      <c r="MZ75" s="418" t="str">
        <f>IF(ISERROR(MAX(MZ73/MZ30,0)),".",MAX(MZ73/MZ30,0))</f>
        <v>.</v>
      </c>
      <c r="NA75" s="419"/>
      <c r="NB75" s="420"/>
      <c r="NC75" s="418" t="str">
        <f>IF(ISERROR(MAX(NC73/NC30,0)),".",MAX(NC73/NC30,0))</f>
        <v>.</v>
      </c>
      <c r="ND75" s="419"/>
      <c r="NE75" s="420"/>
      <c r="NF75" s="418" t="str">
        <f>IF(ISERROR(MAX(NF73/NF30,0)),".",MAX(NF73/NF30,0))</f>
        <v>.</v>
      </c>
      <c r="NG75" s="419"/>
      <c r="NH75" s="420"/>
      <c r="NI75" s="418" t="str">
        <f>IF(ISERROR(MAX(NI73/NI30,0)),".",MAX(NI73/NI30,0))</f>
        <v>.</v>
      </c>
      <c r="NJ75" s="419"/>
      <c r="NK75" s="420"/>
      <c r="NL75" s="418" t="str">
        <f>IF(ISERROR(MAX(NL73/NL30,0)),".",MAX(NL73/NL30,0))</f>
        <v>.</v>
      </c>
      <c r="NM75" s="419"/>
      <c r="NN75" s="420"/>
      <c r="NO75" s="418" t="str">
        <f>IF(ISERROR(MAX(NO73/NO30,0)),".",MAX(NO73/NO30,0))</f>
        <v>.</v>
      </c>
      <c r="NP75" s="419"/>
      <c r="NQ75" s="420"/>
      <c r="NR75" s="418" t="str">
        <f>IF(ISERROR(MAX(NR73/NR30,0)),".",MAX(NR73/NR30,0))</f>
        <v>.</v>
      </c>
      <c r="NS75" s="419"/>
      <c r="NT75" s="420"/>
      <c r="NU75" s="418" t="str">
        <f>IF(ISERROR(MAX(NU73/NU30,0)),".",MAX(NU73/NU30,0))</f>
        <v>.</v>
      </c>
      <c r="NV75" s="419"/>
      <c r="NW75" s="420"/>
      <c r="NX75" s="418" t="str">
        <f>IF(ISERROR(MAX(NX73/NX30,0)),".",MAX(NX73/NX30,0))</f>
        <v>.</v>
      </c>
      <c r="NY75" s="419"/>
      <c r="NZ75" s="420"/>
      <c r="OA75" s="418" t="str">
        <f>IF(ISERROR(MAX(OA73/OA30,0)),".",MAX(OA73/OA30,0))</f>
        <v>.</v>
      </c>
      <c r="OB75" s="419"/>
      <c r="OC75" s="420"/>
      <c r="OD75" s="418" t="str">
        <f>IF(ISERROR(MAX(OD73/OD30,0)),".",MAX(OD73/OD30,0))</f>
        <v>.</v>
      </c>
      <c r="OE75" s="419"/>
      <c r="OF75" s="420"/>
      <c r="OG75" s="418" t="str">
        <f>IF(ISERROR(MAX(OG73/OG30,0)),".",MAX(OG73/OG30,0))</f>
        <v>.</v>
      </c>
      <c r="OH75" s="419"/>
      <c r="OI75" s="420"/>
      <c r="OJ75" s="418" t="str">
        <f>IF(ISERROR(MAX(OJ73/OJ30,0)),".",MAX(OJ73/OJ30,0))</f>
        <v>.</v>
      </c>
      <c r="OK75" s="419"/>
      <c r="OL75" s="420"/>
      <c r="OM75" s="418" t="str">
        <f>IF(ISERROR(MAX(OM73/OM30,0)),".",MAX(OM73/OM30,0))</f>
        <v>.</v>
      </c>
      <c r="ON75" s="419"/>
      <c r="OO75" s="420"/>
      <c r="OP75" s="418" t="str">
        <f>IF(ISERROR(MAX(OP73/OP30,0)),".",MAX(OP73/OP30,0))</f>
        <v>.</v>
      </c>
      <c r="OQ75" s="419"/>
      <c r="OR75" s="420"/>
      <c r="OS75" s="418" t="str">
        <f>IF(ISERROR(MAX(OS73/OS30,0)),".",MAX(OS73/OS30,0))</f>
        <v>.</v>
      </c>
      <c r="OT75" s="419"/>
      <c r="OU75" s="420"/>
      <c r="OV75" s="418" t="str">
        <f>IF(ISERROR(MAX(OV73/OV30,0)),".",MAX(OV73/OV30,0))</f>
        <v>.</v>
      </c>
      <c r="OW75" s="419"/>
      <c r="OX75" s="420"/>
      <c r="OY75" s="418" t="str">
        <f>IF(ISERROR(MAX(OY73/OY30,0)),".",MAX(OY73/OY30,0))</f>
        <v>.</v>
      </c>
      <c r="OZ75" s="419"/>
      <c r="PA75" s="420"/>
      <c r="PB75" s="418" t="str">
        <f>IF(ISERROR(MAX(PB73/PB30,0)),".",MAX(PB73/PB30,0))</f>
        <v>.</v>
      </c>
      <c r="PC75" s="419"/>
      <c r="PD75" s="420"/>
      <c r="PE75" s="418" t="str">
        <f>IF(ISERROR(MAX(PE73/PE30,0)),".",MAX(PE73/PE30,0))</f>
        <v>.</v>
      </c>
      <c r="PF75" s="419"/>
      <c r="PG75" s="420"/>
      <c r="PH75" s="418" t="str">
        <f>IF(ISERROR(MAX(PH73/PH30,0)),".",MAX(PH73/PH30,0))</f>
        <v>.</v>
      </c>
      <c r="PI75" s="419"/>
      <c r="PJ75" s="420"/>
      <c r="PK75" s="418" t="str">
        <f>IF(ISERROR(MAX(PK73/PK30,0)),".",MAX(PK73/PK30,0))</f>
        <v>.</v>
      </c>
      <c r="PL75" s="419"/>
      <c r="PM75" s="420"/>
      <c r="PN75" s="418" t="str">
        <f>IF(ISERROR(MAX(PN73/PN30,0)),".",MAX(PN73/PN30,0))</f>
        <v>.</v>
      </c>
      <c r="PO75" s="419"/>
      <c r="PP75" s="420"/>
      <c r="PQ75" s="418" t="str">
        <f>IF(ISERROR(MAX(PQ73/PQ30,0)),".",MAX(PQ73/PQ30,0))</f>
        <v>.</v>
      </c>
      <c r="PR75" s="419"/>
      <c r="PS75" s="420"/>
      <c r="PT75" s="418" t="str">
        <f>IF(ISERROR(MAX(PT73/PT30,0)),".",MAX(PT73/PT30,0))</f>
        <v>.</v>
      </c>
      <c r="PU75" s="419"/>
      <c r="PV75" s="420"/>
      <c r="PW75" s="418" t="str">
        <f>IF(ISERROR(MAX(PW73/PW30,0)),".",MAX(PW73/PW30,0))</f>
        <v>.</v>
      </c>
      <c r="PX75" s="419"/>
      <c r="PY75" s="420"/>
      <c r="PZ75" s="418" t="str">
        <f>IF(ISERROR(MAX(PZ73/PZ30,0)),".",MAX(PZ73/PZ30,0))</f>
        <v>.</v>
      </c>
      <c r="QA75" s="419"/>
      <c r="QB75" s="420"/>
      <c r="QC75" s="418" t="str">
        <f>IF(ISERROR(MAX(QC73/QC30,0)),".",MAX(QC73/QC30,0))</f>
        <v>.</v>
      </c>
      <c r="QD75" s="419"/>
      <c r="QE75" s="420"/>
      <c r="QF75" s="418" t="str">
        <f>IF(ISERROR(MAX(QF73/QF30,0)),".",MAX(QF73/QF30,0))</f>
        <v>.</v>
      </c>
      <c r="QG75" s="419"/>
      <c r="QH75" s="420"/>
      <c r="QI75" s="418" t="str">
        <f>IF(ISERROR(MAX(QI73/QI30,0)),".",MAX(QI73/QI30,0))</f>
        <v>.</v>
      </c>
      <c r="QJ75" s="419"/>
      <c r="QK75" s="420"/>
      <c r="QL75" s="418" t="str">
        <f>IF(ISERROR(MAX(QL73/QL30,0)),".",MAX(QL73/QL30,0))</f>
        <v>.</v>
      </c>
      <c r="QM75" s="419"/>
      <c r="QN75" s="420"/>
      <c r="QO75" s="418" t="str">
        <f>IF(ISERROR(MAX(QO73/QO30,0)),".",MAX(QO73/QO30,0))</f>
        <v>.</v>
      </c>
      <c r="QP75" s="419"/>
      <c r="QQ75" s="420"/>
      <c r="QR75" s="418" t="str">
        <f>IF(ISERROR(MAX(QR73/QR30,0)),".",MAX(QR73/QR30,0))</f>
        <v>.</v>
      </c>
      <c r="QS75" s="419"/>
      <c r="QT75" s="420"/>
      <c r="QU75" s="418" t="str">
        <f>IF(ISERROR(MAX(QU73/QU30,0)),".",MAX(QU73/QU30,0))</f>
        <v>.</v>
      </c>
      <c r="QV75" s="419"/>
      <c r="QW75" s="420"/>
      <c r="QX75" s="418" t="str">
        <f>IF(ISERROR(MAX(QX73/QX30,0)),".",MAX(QX73/QX30,0))</f>
        <v>.</v>
      </c>
      <c r="QY75" s="419"/>
      <c r="QZ75" s="420"/>
      <c r="RA75" s="418" t="str">
        <f>IF(ISERROR(MAX(RA73/RA30,0)),".",MAX(RA73/RA30,0))</f>
        <v>.</v>
      </c>
      <c r="RB75" s="419"/>
      <c r="RC75" s="420"/>
      <c r="RD75" s="418" t="str">
        <f>IF(ISERROR(MAX(RD73/RD30,0)),".",MAX(RD73/RD30,0))</f>
        <v>.</v>
      </c>
      <c r="RE75" s="419"/>
      <c r="RF75" s="420"/>
      <c r="RG75" s="418" t="str">
        <f>IF(ISERROR(MAX(RG73/RG30,0)),".",MAX(RG73/RG30,0))</f>
        <v>.</v>
      </c>
      <c r="RH75" s="419"/>
      <c r="RI75" s="420"/>
      <c r="RJ75" s="418" t="str">
        <f>IF(ISERROR(MAX(RJ73/RJ30,0)),".",MAX(RJ73/RJ30,0))</f>
        <v>.</v>
      </c>
      <c r="RK75" s="419"/>
      <c r="RL75" s="420"/>
      <c r="RM75" s="418" t="str">
        <f>IF(ISERROR(MAX(RM73/RM30,0)),".",MAX(RM73/RM30,0))</f>
        <v>.</v>
      </c>
      <c r="RN75" s="419"/>
      <c r="RO75" s="420"/>
      <c r="RP75" s="418" t="str">
        <f>IF(ISERROR(MAX(RP73/RP30,0)),".",MAX(RP73/RP30,0))</f>
        <v>.</v>
      </c>
      <c r="RQ75" s="419"/>
      <c r="RR75" s="420"/>
      <c r="RS75" s="418" t="str">
        <f>IF(ISERROR(MAX(RS73/RS30,0)),".",MAX(RS73/RS30,0))</f>
        <v>.</v>
      </c>
      <c r="RT75" s="419"/>
      <c r="RU75" s="420"/>
      <c r="RV75" s="418" t="str">
        <f>IF(ISERROR(MAX(RV73/RV30,0)),".",MAX(RV73/RV30,0))</f>
        <v>.</v>
      </c>
      <c r="RW75" s="419"/>
      <c r="RX75" s="420"/>
      <c r="RY75" s="418" t="str">
        <f>IF(ISERROR(MAX(RY73/RY30,0)),".",MAX(RY73/RY30,0))</f>
        <v>.</v>
      </c>
      <c r="RZ75" s="419"/>
      <c r="SA75" s="420"/>
      <c r="SB75" s="418" t="str">
        <f>IF(ISERROR(MAX(SB73/SB30,0)),".",MAX(SB73/SB30,0))</f>
        <v>.</v>
      </c>
      <c r="SC75" s="419"/>
      <c r="SD75" s="420"/>
      <c r="SE75" s="418" t="str">
        <f>IF(ISERROR(MAX(SE73/SE30,0)),".",MAX(SE73/SE30,0))</f>
        <v>.</v>
      </c>
      <c r="SF75" s="419"/>
      <c r="SG75" s="420"/>
      <c r="SH75" s="418" t="str">
        <f>IF(ISERROR(MAX(SH73/SH30,0)),".",MAX(SH73/SH30,0))</f>
        <v>.</v>
      </c>
      <c r="SI75" s="419"/>
      <c r="SJ75" s="420"/>
      <c r="SK75" s="418" t="str">
        <f>IF(ISERROR(MAX(SK73/SK30,0)),".",MAX(SK73/SK30,0))</f>
        <v>.</v>
      </c>
      <c r="SL75" s="419"/>
      <c r="SM75" s="420"/>
      <c r="SN75" s="418" t="str">
        <f>IF(ISERROR(MAX(SN73/SN30,0)),".",MAX(SN73/SN30,0))</f>
        <v>.</v>
      </c>
      <c r="SO75" s="419"/>
      <c r="SP75" s="420"/>
      <c r="SQ75" s="418" t="str">
        <f>IF(ISERROR(MAX(SQ73/SQ30,0)),".",MAX(SQ73/SQ30,0))</f>
        <v>.</v>
      </c>
      <c r="SR75" s="419"/>
      <c r="SS75" s="420"/>
      <c r="ST75" s="418" t="str">
        <f>IF(ISERROR(MAX(ST73/ST30,0)),".",MAX(ST73/ST30,0))</f>
        <v>.</v>
      </c>
      <c r="SU75" s="419"/>
      <c r="SV75" s="420"/>
      <c r="SW75" s="418" t="str">
        <f>IF(ISERROR(MAX(SW73/SW30,0)),".",MAX(SW73/SW30,0))</f>
        <v>.</v>
      </c>
      <c r="SX75" s="419"/>
      <c r="SY75" s="420"/>
      <c r="SZ75" s="418" t="str">
        <f>IF(ISERROR(MAX(SZ73/SZ30,0)),".",MAX(SZ73/SZ30,0))</f>
        <v>.</v>
      </c>
      <c r="TA75" s="419"/>
      <c r="TB75" s="420"/>
      <c r="TC75" s="418" t="str">
        <f>IF(ISERROR(MAX(TC73/TC30,0)),".",MAX(TC73/TC30,0))</f>
        <v>.</v>
      </c>
      <c r="TD75" s="419"/>
      <c r="TE75" s="420"/>
      <c r="TF75" s="418" t="str">
        <f>IF(ISERROR(MAX(TF73/TF30,0)),".",MAX(TF73/TF30,0))</f>
        <v>.</v>
      </c>
      <c r="TG75" s="419"/>
      <c r="TH75" s="420"/>
      <c r="TI75" s="418" t="str">
        <f>IF(ISERROR(MAX(TI73/TI30,0)),".",MAX(TI73/TI30,0))</f>
        <v>.</v>
      </c>
      <c r="TJ75" s="419"/>
      <c r="TK75" s="420"/>
      <c r="TL75" s="418" t="str">
        <f>IF(ISERROR(MAX(TL73/TL30,0)),".",MAX(TL73/TL30,0))</f>
        <v>.</v>
      </c>
      <c r="TM75" s="419"/>
      <c r="TN75" s="420"/>
      <c r="TO75" s="418" t="str">
        <f>IF(ISERROR(MAX(TO73/TO30,0)),".",MAX(TO73/TO30,0))</f>
        <v>.</v>
      </c>
      <c r="TP75" s="419"/>
      <c r="TQ75" s="420"/>
      <c r="TR75" s="418" t="str">
        <f>IF(ISERROR(MAX(TR73/TR30,0)),".",MAX(TR73/TR30,0))</f>
        <v>.</v>
      </c>
      <c r="TS75" s="419"/>
      <c r="TT75" s="420"/>
      <c r="TU75" s="418" t="str">
        <f>IF(ISERROR(MAX(TU73/TU30,0)),".",MAX(TU73/TU30,0))</f>
        <v>.</v>
      </c>
      <c r="TV75" s="419"/>
      <c r="TW75" s="420"/>
      <c r="TX75" s="418" t="str">
        <f>IF(ISERROR(MAX(TX73/TX30,0)),".",MAX(TX73/TX30,0))</f>
        <v>.</v>
      </c>
      <c r="TY75" s="419"/>
      <c r="TZ75" s="420"/>
      <c r="UA75" s="418" t="str">
        <f>IF(ISERROR(MAX(UA73/UA30,0)),".",MAX(UA73/UA30,0))</f>
        <v>.</v>
      </c>
      <c r="UB75" s="419"/>
      <c r="UC75" s="420"/>
      <c r="UD75" s="418" t="str">
        <f>IF(ISERROR(MAX(UD73/UD30,0)),".",MAX(UD73/UD30,0))</f>
        <v>.</v>
      </c>
      <c r="UE75" s="419"/>
      <c r="UF75" s="420"/>
      <c r="UG75" s="418" t="str">
        <f>IF(ISERROR(MAX(UG73/UG30,0)),".",MAX(UG73/UG30,0))</f>
        <v>.</v>
      </c>
      <c r="UH75" s="419"/>
      <c r="UI75" s="420"/>
      <c r="UJ75" s="418" t="str">
        <f>IF(ISERROR(MAX(UJ73/UJ30,0)),".",MAX(UJ73/UJ30,0))</f>
        <v>.</v>
      </c>
      <c r="UK75" s="419"/>
      <c r="UL75" s="420"/>
      <c r="UM75" s="418" t="str">
        <f>IF(ISERROR(MAX(UM73/UM30,0)),".",MAX(UM73/UM30,0))</f>
        <v>.</v>
      </c>
      <c r="UN75" s="419"/>
      <c r="UO75" s="420"/>
      <c r="UP75" s="418" t="str">
        <f>IF(ISERROR(MAX(UP73/UP30,0)),".",MAX(UP73/UP30,0))</f>
        <v>.</v>
      </c>
      <c r="UQ75" s="419"/>
      <c r="UR75" s="420"/>
      <c r="US75" s="418" t="str">
        <f>IF(ISERROR(MAX(US73/US30,0)),".",MAX(US73/US30,0))</f>
        <v>.</v>
      </c>
      <c r="UT75" s="419"/>
      <c r="UU75" s="420"/>
      <c r="UV75" s="418" t="str">
        <f>IF(ISERROR(MAX(UV73/UV30,0)),".",MAX(UV73/UV30,0))</f>
        <v>.</v>
      </c>
      <c r="UW75" s="419"/>
      <c r="UX75" s="420"/>
      <c r="UY75" s="418" t="str">
        <f>IF(ISERROR(MAX(UY73/UY30,0)),".",MAX(UY73/UY30,0))</f>
        <v>.</v>
      </c>
      <c r="UZ75" s="419"/>
      <c r="VA75" s="420"/>
      <c r="VB75" s="418" t="str">
        <f>IF(ISERROR(MAX(VB73/VB30,0)),".",MAX(VB73/VB30,0))</f>
        <v>.</v>
      </c>
      <c r="VC75" s="419"/>
      <c r="VD75" s="420"/>
      <c r="VE75" s="418" t="str">
        <f>IF(ISERROR(MAX(VE73/VE30,0)),".",MAX(VE73/VE30,0))</f>
        <v>.</v>
      </c>
      <c r="VF75" s="419"/>
      <c r="VG75" s="420"/>
      <c r="VH75" s="418" t="str">
        <f>IF(ISERROR(MAX(VH73/VH30,0)),".",MAX(VH73/VH30,0))</f>
        <v>.</v>
      </c>
      <c r="VI75" s="419"/>
      <c r="VJ75" s="420"/>
      <c r="VK75" s="418" t="str">
        <f>IF(ISERROR(MAX(VK73/VK30,0)),".",MAX(VK73/VK30,0))</f>
        <v>.</v>
      </c>
      <c r="VL75" s="419"/>
      <c r="VM75" s="420"/>
      <c r="VN75" s="418" t="str">
        <f>IF(ISERROR(MAX(VN73/VN30,0)),".",MAX(VN73/VN30,0))</f>
        <v>.</v>
      </c>
      <c r="VO75" s="419"/>
      <c r="VP75" s="420"/>
      <c r="VQ75" s="418" t="str">
        <f>IF(ISERROR(MAX(VQ73/VQ30,0)),".",MAX(VQ73/VQ30,0))</f>
        <v>.</v>
      </c>
      <c r="VR75" s="419"/>
      <c r="VS75" s="420"/>
      <c r="VT75" s="418" t="str">
        <f>IF(ISERROR(MAX(VT73/VT30,0)),".",MAX(VT73/VT30,0))</f>
        <v>.</v>
      </c>
      <c r="VU75" s="419"/>
      <c r="VV75" s="420"/>
      <c r="VW75" s="418" t="str">
        <f>IF(ISERROR(MAX(VW73/VW30,0)),".",MAX(VW73/VW30,0))</f>
        <v>.</v>
      </c>
      <c r="VX75" s="419"/>
      <c r="VY75" s="420"/>
      <c r="VZ75" s="418" t="str">
        <f>IF(ISERROR(MAX(VZ73/VZ30,0)),".",MAX(VZ73/VZ30,0))</f>
        <v>.</v>
      </c>
      <c r="WA75" s="419"/>
      <c r="WB75" s="420"/>
      <c r="WC75" s="418" t="str">
        <f>IF(ISERROR(MAX(WC73/WC30,0)),".",MAX(WC73/WC30,0))</f>
        <v>.</v>
      </c>
      <c r="WD75" s="419"/>
      <c r="WE75" s="420"/>
      <c r="WF75" s="418" t="str">
        <f>IF(ISERROR(MAX(WF73/WF30,0)),".",MAX(WF73/WF30,0))</f>
        <v>.</v>
      </c>
      <c r="WG75" s="419"/>
      <c r="WH75" s="420"/>
      <c r="WI75" s="418" t="str">
        <f>IF(ISERROR(MAX(WI73/WI30,0)),".",MAX(WI73/WI30,0))</f>
        <v>.</v>
      </c>
      <c r="WJ75" s="419"/>
      <c r="WK75" s="420"/>
      <c r="WL75" s="418" t="str">
        <f>IF(ISERROR(MAX(WL73/WL30,0)),".",MAX(WL73/WL30,0))</f>
        <v>.</v>
      </c>
      <c r="WM75" s="419"/>
      <c r="WN75" s="420"/>
      <c r="WO75" s="418" t="str">
        <f>IF(ISERROR(MAX(WO73/WO30,0)),".",MAX(WO73/WO30,0))</f>
        <v>.</v>
      </c>
      <c r="WP75" s="419"/>
      <c r="WQ75" s="420"/>
      <c r="WR75" s="418" t="str">
        <f>IF(ISERROR(MAX(WR73/WR30,0)),".",MAX(WR73/WR30,0))</f>
        <v>.</v>
      </c>
      <c r="WS75" s="419"/>
      <c r="WT75" s="420"/>
      <c r="WU75" s="418" t="str">
        <f>IF(ISERROR(MAX(WU73/WU30,0)),".",MAX(WU73/WU30,0))</f>
        <v>.</v>
      </c>
      <c r="WV75" s="419"/>
      <c r="WW75" s="420"/>
      <c r="WX75" s="418" t="str">
        <f>IF(ISERROR(MAX(WX73/WX30,0)),".",MAX(WX73/WX30,0))</f>
        <v>.</v>
      </c>
      <c r="WY75" s="419"/>
      <c r="WZ75" s="420"/>
      <c r="XA75" s="418" t="str">
        <f>IF(ISERROR(MAX(XA73/XA30,0)),".",MAX(XA73/XA30,0))</f>
        <v>.</v>
      </c>
      <c r="XB75" s="419"/>
      <c r="XC75" s="420"/>
      <c r="XD75" s="418" t="str">
        <f>IF(ISERROR(MAX(XD73/XD30,0)),".",MAX(XD73/XD30,0))</f>
        <v>.</v>
      </c>
      <c r="XE75" s="419"/>
      <c r="XF75" s="420"/>
      <c r="XG75" s="418" t="str">
        <f>IF(ISERROR(MAX(XG73/XG30,0)),".",MAX(XG73/XG30,0))</f>
        <v>.</v>
      </c>
      <c r="XH75" s="419"/>
      <c r="XI75" s="420"/>
      <c r="XJ75" s="418" t="str">
        <f>IF(ISERROR(MAX(XJ73/XJ30,0)),".",MAX(XJ73/XJ30,0))</f>
        <v>.</v>
      </c>
      <c r="XK75" s="419"/>
      <c r="XL75" s="420"/>
      <c r="XM75" s="418" t="str">
        <f>IF(ISERROR(MAX(XM73/XM30,0)),".",MAX(XM73/XM30,0))</f>
        <v>.</v>
      </c>
      <c r="XN75" s="419"/>
      <c r="XO75" s="420"/>
      <c r="XP75" s="418" t="str">
        <f>IF(ISERROR(MAX(XP73/XP30,0)),".",MAX(XP73/XP30,0))</f>
        <v>.</v>
      </c>
      <c r="XQ75" s="419"/>
      <c r="XR75" s="420"/>
      <c r="XS75" s="418" t="str">
        <f>IF(ISERROR(MAX(XS73/XS30,0)),".",MAX(XS73/XS30,0))</f>
        <v>.</v>
      </c>
      <c r="XT75" s="419"/>
      <c r="XU75" s="420"/>
      <c r="XV75" s="418" t="str">
        <f>IF(ISERROR(MAX(XV73/XV30,0)),".",MAX(XV73/XV30,0))</f>
        <v>.</v>
      </c>
      <c r="XW75" s="419"/>
      <c r="XX75" s="420"/>
      <c r="XY75" s="418" t="str">
        <f>IF(ISERROR(MAX(XY73/XY30,0)),".",MAX(XY73/XY30,0))</f>
        <v>.</v>
      </c>
      <c r="XZ75" s="419"/>
      <c r="YA75" s="420"/>
      <c r="YB75" s="418" t="str">
        <f>IF(ISERROR(MAX(YB73/YB30,0)),".",MAX(YB73/YB30,0))</f>
        <v>.</v>
      </c>
      <c r="YC75" s="419"/>
      <c r="YD75" s="420"/>
      <c r="YE75" s="418" t="str">
        <f>IF(ISERROR(MAX(YE73/YE30,0)),".",MAX(YE73/YE30,0))</f>
        <v>.</v>
      </c>
      <c r="YF75" s="419"/>
      <c r="YG75" s="420"/>
      <c r="YH75" s="418" t="str">
        <f>IF(ISERROR(MAX(YH73/YH30,0)),".",MAX(YH73/YH30,0))</f>
        <v>.</v>
      </c>
      <c r="YI75" s="419"/>
      <c r="YJ75" s="420"/>
      <c r="YK75" s="418" t="str">
        <f>IF(ISERROR(MAX(YK73/YK30,0)),".",MAX(YK73/YK30,0))</f>
        <v>.</v>
      </c>
      <c r="YL75" s="419"/>
      <c r="YM75" s="420"/>
      <c r="YN75" s="418" t="str">
        <f>IF(ISERROR(MAX(YN73/YN30,0)),".",MAX(YN73/YN30,0))</f>
        <v>.</v>
      </c>
      <c r="YO75" s="419"/>
      <c r="YP75" s="420"/>
      <c r="YQ75" s="418" t="str">
        <f>IF(ISERROR(MAX(YQ73/YQ30,0)),".",MAX(YQ73/YQ30,0))</f>
        <v>.</v>
      </c>
      <c r="YR75" s="419"/>
      <c r="YS75" s="420"/>
      <c r="YT75" s="418" t="str">
        <f>IF(ISERROR(MAX(YT73/YT30,0)),".",MAX(YT73/YT30,0))</f>
        <v>.</v>
      </c>
      <c r="YU75" s="419"/>
      <c r="YV75" s="420"/>
      <c r="YW75" s="418" t="str">
        <f>IF(ISERROR(MAX(YW73/YW30,0)),".",MAX(YW73/YW30,0))</f>
        <v>.</v>
      </c>
      <c r="YX75" s="419"/>
      <c r="YY75" s="420"/>
      <c r="YZ75" s="418" t="str">
        <f>IF(ISERROR(MAX(YZ73/YZ30,0)),".",MAX(YZ73/YZ30,0))</f>
        <v>.</v>
      </c>
      <c r="ZA75" s="419"/>
      <c r="ZB75" s="420"/>
      <c r="ZC75" s="418" t="str">
        <f>IF(ISERROR(MAX(ZC73/ZC30,0)),".",MAX(ZC73/ZC30,0))</f>
        <v>.</v>
      </c>
      <c r="ZD75" s="419"/>
      <c r="ZE75" s="420"/>
      <c r="ZF75" s="418" t="str">
        <f>IF(ISERROR(MAX(ZF73/ZF30,0)),".",MAX(ZF73/ZF30,0))</f>
        <v>.</v>
      </c>
      <c r="ZG75" s="419"/>
      <c r="ZH75" s="420"/>
      <c r="ZI75" s="418" t="str">
        <f>IF(ISERROR(MAX(ZI73/ZI30,0)),".",MAX(ZI73/ZI30,0))</f>
        <v>.</v>
      </c>
      <c r="ZJ75" s="419"/>
      <c r="ZK75" s="420"/>
      <c r="ZL75" s="418" t="str">
        <f>IF(ISERROR(MAX(ZL73/ZL30,0)),".",MAX(ZL73/ZL30,0))</f>
        <v>.</v>
      </c>
      <c r="ZM75" s="419"/>
      <c r="ZN75" s="420"/>
      <c r="ZO75" s="418" t="str">
        <f>IF(ISERROR(MAX(ZO73/ZO30,0)),".",MAX(ZO73/ZO30,0))</f>
        <v>.</v>
      </c>
      <c r="ZP75" s="419"/>
      <c r="ZQ75" s="420"/>
      <c r="ZR75" s="418" t="str">
        <f>IF(ISERROR(MAX(ZR73/ZR30,0)),".",MAX(ZR73/ZR30,0))</f>
        <v>.</v>
      </c>
      <c r="ZS75" s="419"/>
      <c r="ZT75" s="420"/>
      <c r="ZU75" s="418" t="str">
        <f>IF(ISERROR(MAX(ZU73/ZU30,0)),".",MAX(ZU73/ZU30,0))</f>
        <v>.</v>
      </c>
      <c r="ZV75" s="419"/>
      <c r="ZW75" s="420"/>
      <c r="ZX75" s="418" t="str">
        <f>IF(ISERROR(MAX(ZX73/ZX30,0)),".",MAX(ZX73/ZX30,0))</f>
        <v>.</v>
      </c>
      <c r="ZY75" s="419"/>
      <c r="ZZ75" s="420"/>
      <c r="AAA75" s="418" t="str">
        <f>IF(ISERROR(MAX(AAA73/AAA30,0)),".",MAX(AAA73/AAA30,0))</f>
        <v>.</v>
      </c>
      <c r="AAB75" s="419"/>
      <c r="AAC75" s="420"/>
      <c r="AAD75" s="418" t="str">
        <f>IF(ISERROR(MAX(AAD73/AAD30,0)),".",MAX(AAD73/AAD30,0))</f>
        <v>.</v>
      </c>
      <c r="AAE75" s="419"/>
      <c r="AAF75" s="420"/>
      <c r="AAG75" s="418" t="str">
        <f>IF(ISERROR(MAX(AAG73/AAG30,0)),".",MAX(AAG73/AAG30,0))</f>
        <v>.</v>
      </c>
      <c r="AAH75" s="419"/>
      <c r="AAI75" s="420"/>
      <c r="AAJ75" s="418" t="str">
        <f>IF(ISERROR(MAX(AAJ73/AAJ30,0)),".",MAX(AAJ73/AAJ30,0))</f>
        <v>.</v>
      </c>
      <c r="AAK75" s="419"/>
      <c r="AAL75" s="420"/>
      <c r="AAM75" s="418" t="str">
        <f>IF(ISERROR(MAX(AAM73/AAM30,0)),".",MAX(AAM73/AAM30,0))</f>
        <v>.</v>
      </c>
      <c r="AAN75" s="419"/>
      <c r="AAO75" s="420"/>
      <c r="AAP75" s="418" t="str">
        <f>IF(ISERROR(MAX(AAP73/AAP30,0)),".",MAX(AAP73/AAP30,0))</f>
        <v>.</v>
      </c>
      <c r="AAQ75" s="419"/>
      <c r="AAR75" s="420"/>
      <c r="AAS75" s="418" t="str">
        <f>IF(ISERROR(MAX(AAS73/AAS30,0)),".",MAX(AAS73/AAS30,0))</f>
        <v>.</v>
      </c>
      <c r="AAT75" s="419"/>
      <c r="AAU75" s="420"/>
      <c r="AAV75" s="418" t="str">
        <f>IF(ISERROR(MAX(AAV73/AAV30,0)),".",MAX(AAV73/AAV30,0))</f>
        <v>.</v>
      </c>
      <c r="AAW75" s="419"/>
      <c r="AAX75" s="420"/>
      <c r="AAY75" s="418" t="str">
        <f>IF(ISERROR(MAX(AAY73/AAY30,0)),".",MAX(AAY73/AAY30,0))</f>
        <v>.</v>
      </c>
      <c r="AAZ75" s="419"/>
      <c r="ABA75" s="420"/>
      <c r="ABB75" s="418" t="str">
        <f>IF(ISERROR(MAX(ABB73/ABB30,0)),".",MAX(ABB73/ABB30,0))</f>
        <v>.</v>
      </c>
      <c r="ABC75" s="419"/>
      <c r="ABD75" s="420"/>
      <c r="ABE75" s="418" t="str">
        <f>IF(ISERROR(MAX(ABE73/ABE30,0)),".",MAX(ABE73/ABE30,0))</f>
        <v>.</v>
      </c>
      <c r="ABF75" s="419"/>
      <c r="ABG75" s="420"/>
      <c r="ABH75" s="418" t="str">
        <f>IF(ISERROR(MAX(ABH73/ABH30,0)),".",MAX(ABH73/ABH30,0))</f>
        <v>.</v>
      </c>
      <c r="ABI75" s="419"/>
      <c r="ABJ75" s="420"/>
      <c r="ABK75" s="418" t="str">
        <f>IF(ISERROR(MAX(ABK73/ABK30,0)),".",MAX(ABK73/ABK30,0))</f>
        <v>.</v>
      </c>
      <c r="ABL75" s="419"/>
      <c r="ABM75" s="420"/>
      <c r="ABN75" s="418" t="str">
        <f>IF(ISERROR(MAX(ABN73/ABN30,0)),".",MAX(ABN73/ABN30,0))</f>
        <v>.</v>
      </c>
      <c r="ABO75" s="419"/>
      <c r="ABP75" s="420"/>
      <c r="ABQ75" s="418" t="str">
        <f>IF(ISERROR(MAX(ABQ73/ABQ30,0)),".",MAX(ABQ73/ABQ30,0))</f>
        <v>.</v>
      </c>
      <c r="ABR75" s="419"/>
      <c r="ABS75" s="420"/>
      <c r="ABT75" s="418" t="str">
        <f>IF(ISERROR(MAX(ABT73/ABT30,0)),".",MAX(ABT73/ABT30,0))</f>
        <v>.</v>
      </c>
      <c r="ABU75" s="419"/>
      <c r="ABV75" s="420"/>
      <c r="ABW75" s="418" t="str">
        <f>IF(ISERROR(MAX(ABW73/ABW30,0)),".",MAX(ABW73/ABW30,0))</f>
        <v>.</v>
      </c>
      <c r="ABX75" s="419"/>
      <c r="ABY75" s="420"/>
      <c r="ABZ75" s="418" t="str">
        <f>IF(ISERROR(MAX(ABZ73/ABZ30,0)),".",MAX(ABZ73/ABZ30,0))</f>
        <v>.</v>
      </c>
      <c r="ACA75" s="419"/>
      <c r="ACB75" s="420"/>
      <c r="ACC75" s="418" t="str">
        <f>IF(ISERROR(MAX(ACC73/ACC30,0)),".",MAX(ACC73/ACC30,0))</f>
        <v>.</v>
      </c>
      <c r="ACD75" s="419"/>
      <c r="ACE75" s="420"/>
      <c r="ACF75" s="418" t="str">
        <f>IF(ISERROR(MAX(ACF73/ACF30,0)),".",MAX(ACF73/ACF30,0))</f>
        <v>.</v>
      </c>
      <c r="ACG75" s="419"/>
      <c r="ACH75" s="420"/>
      <c r="ACI75" s="418" t="str">
        <f>IF(ISERROR(MAX(ACI73/ACI30,0)),".",MAX(ACI73/ACI30,0))</f>
        <v>.</v>
      </c>
      <c r="ACJ75" s="419"/>
      <c r="ACK75" s="420"/>
      <c r="ACL75" s="418" t="str">
        <f>IF(ISERROR(MAX(ACL73/ACL30,0)),".",MAX(ACL73/ACL30,0))</f>
        <v>.</v>
      </c>
      <c r="ACM75" s="419"/>
      <c r="ACN75" s="420"/>
      <c r="ACO75" s="418" t="str">
        <f>IF(ISERROR(MAX(ACO73/ACO30,0)),".",MAX(ACO73/ACO30,0))</f>
        <v>.</v>
      </c>
      <c r="ACP75" s="419"/>
      <c r="ACQ75" s="420"/>
      <c r="ACR75" s="418" t="str">
        <f>IF(ISERROR(MAX(ACR73/ACR30,0)),".",MAX(ACR73/ACR30,0))</f>
        <v>.</v>
      </c>
      <c r="ACS75" s="419"/>
      <c r="ACT75" s="420"/>
      <c r="ACU75" s="418" t="str">
        <f>IF(ISERROR(MAX(ACU73/ACU30,0)),".",MAX(ACU73/ACU30,0))</f>
        <v>.</v>
      </c>
      <c r="ACV75" s="419"/>
      <c r="ACW75" s="420"/>
      <c r="ACX75" s="418" t="str">
        <f>IF(ISERROR(MAX(ACX73/ACX30,0)),".",MAX(ACX73/ACX30,0))</f>
        <v>.</v>
      </c>
      <c r="ACY75" s="419"/>
      <c r="ACZ75" s="420"/>
      <c r="ADA75" s="418" t="str">
        <f>IF(ISERROR(MAX(ADA73/ADA30,0)),".",MAX(ADA73/ADA30,0))</f>
        <v>.</v>
      </c>
      <c r="ADB75" s="419"/>
      <c r="ADC75" s="420"/>
      <c r="ADD75" s="418" t="str">
        <f>IF(ISERROR(MAX(ADD73/ADD30,0)),".",MAX(ADD73/ADD30,0))</f>
        <v>.</v>
      </c>
      <c r="ADE75" s="419"/>
      <c r="ADF75" s="420"/>
      <c r="ADG75" s="418" t="str">
        <f>IF(ISERROR(MAX(ADG73/ADG30,0)),".",MAX(ADG73/ADG30,0))</f>
        <v>.</v>
      </c>
      <c r="ADH75" s="419"/>
      <c r="ADI75" s="420"/>
      <c r="ADJ75" s="418" t="str">
        <f>IF(ISERROR(MAX(ADJ73/ADJ30,0)),".",MAX(ADJ73/ADJ30,0))</f>
        <v>.</v>
      </c>
      <c r="ADK75" s="419"/>
      <c r="ADL75" s="420"/>
      <c r="ADM75" s="418" t="str">
        <f>IF(ISERROR(MAX(ADM73/ADM30,0)),".",MAX(ADM73/ADM30,0))</f>
        <v>.</v>
      </c>
      <c r="ADN75" s="419"/>
      <c r="ADO75" s="420"/>
      <c r="ADP75" s="418" t="str">
        <f>IF(ISERROR(MAX(ADP73/ADP30,0)),".",MAX(ADP73/ADP30,0))</f>
        <v>.</v>
      </c>
      <c r="ADQ75" s="419"/>
      <c r="ADR75" s="420"/>
      <c r="ADS75" s="418" t="str">
        <f>IF(ISERROR(MAX(ADS73/ADS30,0)),".",MAX(ADS73/ADS30,0))</f>
        <v>.</v>
      </c>
      <c r="ADT75" s="419"/>
      <c r="ADU75" s="420"/>
      <c r="ADV75" s="418" t="str">
        <f>IF(ISERROR(MAX(ADV73/ADV30,0)),".",MAX(ADV73/ADV30,0))</f>
        <v>.</v>
      </c>
      <c r="ADW75" s="419"/>
      <c r="ADX75" s="420"/>
      <c r="ADY75" s="418" t="str">
        <f>IF(ISERROR(MAX(ADY73/ADY30,0)),".",MAX(ADY73/ADY30,0))</f>
        <v>.</v>
      </c>
      <c r="ADZ75" s="419"/>
      <c r="AEA75" s="420"/>
      <c r="AEB75" s="418" t="str">
        <f>IF(ISERROR(MAX(AEB73/AEB30,0)),".",MAX(AEB73/AEB30,0))</f>
        <v>.</v>
      </c>
      <c r="AEC75" s="419"/>
      <c r="AED75" s="420"/>
      <c r="AEE75" s="418" t="str">
        <f>IF(ISERROR(MAX(AEE73/AEE30,0)),".",MAX(AEE73/AEE30,0))</f>
        <v>.</v>
      </c>
      <c r="AEF75" s="419"/>
      <c r="AEG75" s="420"/>
      <c r="AEH75" s="418" t="str">
        <f>IF(ISERROR(MAX(AEH73/AEH30,0)),".",MAX(AEH73/AEH30,0))</f>
        <v>.</v>
      </c>
      <c r="AEI75" s="419"/>
      <c r="AEJ75" s="420"/>
      <c r="AEK75" s="418" t="str">
        <f>IF(ISERROR(MAX(AEK73/AEK30,0)),".",MAX(AEK73/AEK30,0))</f>
        <v>.</v>
      </c>
      <c r="AEL75" s="419"/>
      <c r="AEM75" s="420"/>
      <c r="AEN75" s="418" t="str">
        <f>IF(ISERROR(MAX(AEN73/AEN30,0)),".",MAX(AEN73/AEN30,0))</f>
        <v>.</v>
      </c>
      <c r="AEO75" s="419"/>
      <c r="AEP75" s="420"/>
      <c r="AEQ75" s="418" t="str">
        <f>IF(ISERROR(MAX(AEQ73/AEQ30,0)),".",MAX(AEQ73/AEQ30,0))</f>
        <v>.</v>
      </c>
      <c r="AER75" s="419"/>
      <c r="AES75" s="420"/>
      <c r="AET75" s="418" t="str">
        <f>IF(ISERROR(MAX(AET73/AET30,0)),".",MAX(AET73/AET30,0))</f>
        <v>.</v>
      </c>
      <c r="AEU75" s="419"/>
      <c r="AEV75" s="420"/>
      <c r="AEW75" s="418" t="str">
        <f>IF(ISERROR(MAX(AEW73/AEW30,0)),".",MAX(AEW73/AEW30,0))</f>
        <v>.</v>
      </c>
      <c r="AEX75" s="419"/>
      <c r="AEY75" s="420"/>
      <c r="AEZ75" s="418" t="str">
        <f>IF(ISERROR(MAX(AEZ73/AEZ30,0)),".",MAX(AEZ73/AEZ30,0))</f>
        <v>.</v>
      </c>
      <c r="AFA75" s="419"/>
      <c r="AFB75" s="420"/>
      <c r="AFC75" s="418" t="str">
        <f>IF(ISERROR(MAX(AFC73/AFC30,0)),".",MAX(AFC73/AFC30,0))</f>
        <v>.</v>
      </c>
      <c r="AFD75" s="419"/>
      <c r="AFE75" s="420"/>
      <c r="AFF75" s="418" t="str">
        <f>IF(ISERROR(MAX(AFF73/AFF30,0)),".",MAX(AFF73/AFF30,0))</f>
        <v>.</v>
      </c>
      <c r="AFG75" s="419"/>
      <c r="AFH75" s="420"/>
      <c r="AFI75" s="418" t="str">
        <f>IF(ISERROR(MAX(AFI73/AFI30,0)),".",MAX(AFI73/AFI30,0))</f>
        <v>.</v>
      </c>
      <c r="AFJ75" s="419"/>
      <c r="AFK75" s="420"/>
      <c r="AFL75" s="418" t="str">
        <f>IF(ISERROR(MAX(AFL73/AFL30,0)),".",MAX(AFL73/AFL30,0))</f>
        <v>.</v>
      </c>
      <c r="AFM75" s="419"/>
      <c r="AFN75" s="420"/>
      <c r="AFO75" s="418" t="str">
        <f>IF(ISERROR(MAX(AFO73/AFO30,0)),".",MAX(AFO73/AFO30,0))</f>
        <v>.</v>
      </c>
      <c r="AFP75" s="419"/>
      <c r="AFQ75" s="420"/>
      <c r="AFR75" s="418" t="str">
        <f>IF(ISERROR(MAX(AFR73/AFR30,0)),".",MAX(AFR73/AFR30,0))</f>
        <v>.</v>
      </c>
      <c r="AFS75" s="419"/>
      <c r="AFT75" s="420"/>
      <c r="AFU75" s="418" t="str">
        <f>IF(ISERROR(MAX(AFU73/AFU30,0)),".",MAX(AFU73/AFU30,0))</f>
        <v>.</v>
      </c>
      <c r="AFV75" s="419"/>
      <c r="AFW75" s="420"/>
      <c r="AFX75" s="418" t="str">
        <f>IF(ISERROR(MAX(AFX73/AFX30,0)),".",MAX(AFX73/AFX30,0))</f>
        <v>.</v>
      </c>
      <c r="AFY75" s="419"/>
      <c r="AFZ75" s="420"/>
      <c r="AGA75" s="418" t="str">
        <f>IF(ISERROR(MAX(AGA73/AGA30,0)),".",MAX(AGA73/AGA30,0))</f>
        <v>.</v>
      </c>
      <c r="AGB75" s="419"/>
      <c r="AGC75" s="420"/>
      <c r="AGD75" s="418" t="str">
        <f>IF(ISERROR(MAX(AGD73/AGD30,0)),".",MAX(AGD73/AGD30,0))</f>
        <v>.</v>
      </c>
      <c r="AGE75" s="419"/>
      <c r="AGF75" s="420"/>
      <c r="AGG75" s="418" t="str">
        <f>IF(ISERROR(MAX(AGG73/AGG30,0)),".",MAX(AGG73/AGG30,0))</f>
        <v>.</v>
      </c>
      <c r="AGH75" s="419"/>
      <c r="AGI75" s="420"/>
      <c r="AGJ75" s="418" t="str">
        <f>IF(ISERROR(MAX(AGJ73/AGJ30,0)),".",MAX(AGJ73/AGJ30,0))</f>
        <v>.</v>
      </c>
      <c r="AGK75" s="419"/>
      <c r="AGL75" s="420"/>
      <c r="AGM75" s="418" t="str">
        <f>IF(ISERROR(MAX(AGM73/AGM30,0)),".",MAX(AGM73/AGM30,0))</f>
        <v>.</v>
      </c>
      <c r="AGN75" s="419"/>
      <c r="AGO75" s="420"/>
      <c r="AGP75" s="418" t="str">
        <f>IF(ISERROR(MAX(AGP73/AGP30,0)),".",MAX(AGP73/AGP30,0))</f>
        <v>.</v>
      </c>
      <c r="AGQ75" s="419"/>
      <c r="AGR75" s="420"/>
      <c r="AGS75" s="418" t="str">
        <f>IF(ISERROR(MAX(AGS73/AGS30,0)),".",MAX(AGS73/AGS30,0))</f>
        <v>.</v>
      </c>
      <c r="AGT75" s="419"/>
      <c r="AGU75" s="420"/>
      <c r="AGV75" s="418" t="str">
        <f>IF(ISERROR(MAX(AGV73/AGV30,0)),".",MAX(AGV73/AGV30,0))</f>
        <v>.</v>
      </c>
      <c r="AGW75" s="419"/>
      <c r="AGX75" s="420"/>
      <c r="AGY75" s="418" t="str">
        <f>IF(ISERROR(MAX(AGY73/AGY30,0)),".",MAX(AGY73/AGY30,0))</f>
        <v>.</v>
      </c>
      <c r="AGZ75" s="419"/>
      <c r="AHA75" s="420"/>
      <c r="AHB75" s="418" t="str">
        <f>IF(ISERROR(MAX(AHB73/AHB30,0)),".",MAX(AHB73/AHB30,0))</f>
        <v>.</v>
      </c>
      <c r="AHC75" s="419"/>
      <c r="AHD75" s="420"/>
      <c r="AHE75" s="418" t="str">
        <f>IF(ISERROR(MAX(AHE73/AHE30,0)),".",MAX(AHE73/AHE30,0))</f>
        <v>.</v>
      </c>
      <c r="AHF75" s="419"/>
      <c r="AHG75" s="420"/>
      <c r="AHH75" s="418" t="str">
        <f>IF(ISERROR(MAX(AHH73/AHH30,0)),".",MAX(AHH73/AHH30,0))</f>
        <v>.</v>
      </c>
      <c r="AHI75" s="419"/>
      <c r="AHJ75" s="420"/>
      <c r="AHK75" s="418" t="str">
        <f>IF(ISERROR(MAX(AHK73/AHK30,0)),".",MAX(AHK73/AHK30,0))</f>
        <v>.</v>
      </c>
      <c r="AHL75" s="419"/>
      <c r="AHM75" s="420"/>
      <c r="AHN75" s="418" t="str">
        <f>IF(ISERROR(MAX(AHN73/AHN30,0)),".",MAX(AHN73/AHN30,0))</f>
        <v>.</v>
      </c>
      <c r="AHO75" s="419"/>
      <c r="AHP75" s="420"/>
      <c r="AHQ75" s="418" t="str">
        <f>IF(ISERROR(MAX(AHQ73/AHQ30,0)),".",MAX(AHQ73/AHQ30,0))</f>
        <v>.</v>
      </c>
      <c r="AHR75" s="419"/>
      <c r="AHS75" s="420"/>
      <c r="AHT75" s="418" t="str">
        <f>IF(ISERROR(MAX(AHT73/AHT30,0)),".",MAX(AHT73/AHT30,0))</f>
        <v>.</v>
      </c>
      <c r="AHU75" s="419"/>
      <c r="AHV75" s="420"/>
    </row>
    <row r="76" spans="2:906" s="15" customFormat="1" ht="21.75" customHeight="1" x14ac:dyDescent="0.2">
      <c r="B76" s="45"/>
      <c r="C76" s="67" t="s">
        <v>26</v>
      </c>
      <c r="D76" s="117"/>
      <c r="E76" s="118"/>
      <c r="F76" s="119"/>
      <c r="G76" s="66" t="str">
        <f>IF(G23="CI","",IF(G75=".",".",IF(OR(G75&lt;0.02,G75=0.02),"CG","CI")))</f>
        <v>.</v>
      </c>
      <c r="H76" s="106"/>
      <c r="I76" s="68"/>
      <c r="J76" s="66" t="str">
        <f>IF(J23="CI","",IF(J75=".",".",IF(OR(J75&lt;0.02,J75=0.02),"CG","CI")))</f>
        <v>.</v>
      </c>
      <c r="K76" s="106"/>
      <c r="L76" s="68"/>
      <c r="M76" s="66" t="str">
        <f>IF(M23="CI","",IF(M75=".",".",IF(OR(M75&lt;0.02,M75=0.02),"CG","CI")))</f>
        <v>.</v>
      </c>
      <c r="N76" s="106"/>
      <c r="O76" s="68"/>
      <c r="P76" s="66" t="str">
        <f>IF(P23="CI","",IF(P75=".",".",IF(OR(P75&lt;0.02,P75=0.02),"CG","CI")))</f>
        <v>.</v>
      </c>
      <c r="Q76" s="106"/>
      <c r="R76" s="68"/>
      <c r="S76" s="66" t="str">
        <f>IF(S23="CI","",IF(S75=".",".",IF(OR(S75&lt;0.02,S75=0.02),"CG","CI")))</f>
        <v>.</v>
      </c>
      <c r="T76" s="106"/>
      <c r="U76" s="68"/>
      <c r="V76" s="66" t="str">
        <f>IF(V23="CI","",IF(V75=".",".",IF(OR(V75&lt;0.02,V75=0.02),"CG","CI")))</f>
        <v>.</v>
      </c>
      <c r="W76" s="106"/>
      <c r="X76" s="68"/>
      <c r="Y76" s="66" t="str">
        <f>IF(Y23="CI","",IF(Y75=".",".",IF(OR(Y75&lt;0.02,Y75=0.02),"CG","CI")))</f>
        <v>.</v>
      </c>
      <c r="Z76" s="106"/>
      <c r="AA76" s="68"/>
      <c r="AB76" s="66" t="str">
        <f>IF(AB23="CI","",IF(AB75=".",".",IF(OR(AB75&lt;0.02,AB75=0.02),"CG","CI")))</f>
        <v>.</v>
      </c>
      <c r="AC76" s="106"/>
      <c r="AD76" s="68"/>
      <c r="AE76" s="66" t="str">
        <f>IF(AE23="CI","",IF(AE75=".",".",IF(OR(AE75&lt;0.02,AE75=0.02),"CG","CI")))</f>
        <v>.</v>
      </c>
      <c r="AF76" s="106"/>
      <c r="AG76" s="68"/>
      <c r="AH76" s="66" t="str">
        <f>IF(AH23="CI","",IF(AH75=".",".",IF(OR(AH75&lt;0.02,AH75=0.02),"CG","CI")))</f>
        <v>.</v>
      </c>
      <c r="AI76" s="106"/>
      <c r="AJ76" s="68"/>
      <c r="AK76" s="66" t="str">
        <f>IF(AK23="CI","",IF(AK75=".",".",IF(OR(AK75&lt;0.02,AK75=0.02),"CG","CI")))</f>
        <v>.</v>
      </c>
      <c r="AL76" s="106"/>
      <c r="AM76" s="68"/>
      <c r="AN76" s="66" t="str">
        <f>IF(AN23="CI","",IF(AN75=".",".",IF(OR(AN75&lt;0.02,AN75=0.02),"CG","CI")))</f>
        <v>.</v>
      </c>
      <c r="AO76" s="106"/>
      <c r="AP76" s="68"/>
      <c r="AQ76" s="66" t="str">
        <f>IF(AQ23="CI","",IF(AQ75=".",".",IF(OR(AQ75&lt;0.02,AQ75=0.02),"CG","CI")))</f>
        <v>.</v>
      </c>
      <c r="AR76" s="106"/>
      <c r="AS76" s="68"/>
      <c r="AT76" s="66" t="str">
        <f>IF(AT23="CI","",IF(AT75=".",".",IF(OR(AT75&lt;0.02,AT75=0.02),"CG","CI")))</f>
        <v>.</v>
      </c>
      <c r="AU76" s="106"/>
      <c r="AV76" s="68"/>
      <c r="AW76" s="66" t="str">
        <f>IF(AW23="CI","",IF(AW75=".",".",IF(OR(AW75&lt;0.02,AW75=0.02),"CG","CI")))</f>
        <v>.</v>
      </c>
      <c r="AX76" s="106"/>
      <c r="AY76" s="68"/>
      <c r="AZ76" s="66" t="str">
        <f>IF(AZ23="CI","",IF(AZ75=".",".",IF(OR(AZ75&lt;0.02,AZ75=0.02),"CG","CI")))</f>
        <v>.</v>
      </c>
      <c r="BA76" s="106"/>
      <c r="BB76" s="68"/>
      <c r="BC76" s="66" t="str">
        <f>IF(BC23="CI","",IF(BC75=".",".",IF(OR(BC75&lt;0.02,BC75=0.02),"CG","CI")))</f>
        <v>.</v>
      </c>
      <c r="BD76" s="106"/>
      <c r="BE76" s="68"/>
      <c r="BF76" s="66" t="str">
        <f>IF(BF23="CI","",IF(BF75=".",".",IF(OR(BF75&lt;0.02,BF75=0.02),"CG","CI")))</f>
        <v>.</v>
      </c>
      <c r="BG76" s="106"/>
      <c r="BH76" s="68"/>
      <c r="BI76" s="66" t="str">
        <f>IF(BI23="CI","",IF(BI75=".",".",IF(OR(BI75&lt;0.02,BI75=0.02),"CG","CI")))</f>
        <v>.</v>
      </c>
      <c r="BJ76" s="106"/>
      <c r="BK76" s="68"/>
      <c r="BL76" s="66" t="str">
        <f>IF(BL23="CI","",IF(BL75=".",".",IF(OR(BL75&lt;0.02,BL75=0.02),"CG","CI")))</f>
        <v>.</v>
      </c>
      <c r="BM76" s="106"/>
      <c r="BN76" s="68"/>
      <c r="BO76" s="66" t="str">
        <f>IF(BO23="CI","",IF(BO75=".",".",IF(OR(BO75&lt;0.02,BO75=0.02),"CG","CI")))</f>
        <v>.</v>
      </c>
      <c r="BP76" s="106"/>
      <c r="BQ76" s="68"/>
      <c r="BR76" s="66" t="str">
        <f>IF(BR23="CI","",IF(BR75=".",".",IF(OR(BR75&lt;0.02,BR75=0.02),"CG","CI")))</f>
        <v>.</v>
      </c>
      <c r="BS76" s="106"/>
      <c r="BT76" s="68"/>
      <c r="BU76" s="66" t="str">
        <f>IF(BU23="CI","",IF(BU75=".",".",IF(OR(BU75&lt;0.02,BU75=0.02),"CG","CI")))</f>
        <v>.</v>
      </c>
      <c r="BV76" s="106"/>
      <c r="BW76" s="68"/>
      <c r="BX76" s="66" t="str">
        <f>IF(BX23="CI","",IF(BX75=".",".",IF(OR(BX75&lt;0.02,BX75=0.02),"CG","CI")))</f>
        <v>.</v>
      </c>
      <c r="BY76" s="106"/>
      <c r="BZ76" s="68"/>
      <c r="CA76" s="66" t="str">
        <f>IF(CA23="CI","",IF(CA75=".",".",IF(OR(CA75&lt;0.02,CA75=0.02),"CG","CI")))</f>
        <v>.</v>
      </c>
      <c r="CB76" s="106"/>
      <c r="CC76" s="68"/>
      <c r="CD76" s="66" t="str">
        <f>IF(CD23="CI","",IF(CD75=".",".",IF(OR(CD75&lt;0.02,CD75=0.02),"CG","CI")))</f>
        <v>.</v>
      </c>
      <c r="CE76" s="106"/>
      <c r="CF76" s="68"/>
      <c r="CG76" s="66" t="str">
        <f>IF(CG23="CI","",IF(CG75=".",".",IF(OR(CG75&lt;0.02,CG75=0.02),"CG","CI")))</f>
        <v>.</v>
      </c>
      <c r="CH76" s="106"/>
      <c r="CI76" s="68"/>
      <c r="CJ76" s="66" t="str">
        <f>IF(CJ23="CI","",IF(CJ75=".",".",IF(OR(CJ75&lt;0.02,CJ75=0.02),"CG","CI")))</f>
        <v>.</v>
      </c>
      <c r="CK76" s="106"/>
      <c r="CL76" s="68"/>
      <c r="CM76" s="66" t="str">
        <f>IF(CM23="CI","",IF(CM75=".",".",IF(OR(CM75&lt;0.02,CM75=0.02),"CG","CI")))</f>
        <v>.</v>
      </c>
      <c r="CN76" s="106"/>
      <c r="CO76" s="68"/>
      <c r="CP76" s="66" t="str">
        <f>IF(CP23="CI","",IF(CP75=".",".",IF(OR(CP75&lt;0.02,CP75=0.02),"CG","CI")))</f>
        <v>.</v>
      </c>
      <c r="CQ76" s="106"/>
      <c r="CR76" s="68"/>
      <c r="CS76" s="66" t="str">
        <f>IF(CS23="CI","",IF(CS75=".",".",IF(OR(CS75&lt;0.02,CS75=0.02),"CG","CI")))</f>
        <v>.</v>
      </c>
      <c r="CT76" s="106"/>
      <c r="CU76" s="68"/>
      <c r="CV76" s="66" t="str">
        <f>IF(CV23="CI","",IF(CV75=".",".",IF(OR(CV75&lt;0.02,CV75=0.02),"CG","CI")))</f>
        <v>.</v>
      </c>
      <c r="CW76" s="106"/>
      <c r="CX76" s="68"/>
      <c r="CY76" s="66" t="str">
        <f>IF(CY23="CI","",IF(CY75=".",".",IF(OR(CY75&lt;0.02,CY75=0.02),"CG","CI")))</f>
        <v>.</v>
      </c>
      <c r="CZ76" s="106"/>
      <c r="DA76" s="68"/>
      <c r="DB76" s="66" t="str">
        <f>IF(DB23="CI","",IF(DB75=".",".",IF(OR(DB75&lt;0.02,DB75=0.02),"CG","CI")))</f>
        <v>.</v>
      </c>
      <c r="DC76" s="106"/>
      <c r="DD76" s="68"/>
      <c r="DE76" s="66" t="str">
        <f>IF(DE23="CI","",IF(DE75=".",".",IF(OR(DE75&lt;0.02,DE75=0.02),"CG","CI")))</f>
        <v>.</v>
      </c>
      <c r="DF76" s="106"/>
      <c r="DG76" s="68"/>
      <c r="DH76" s="66" t="str">
        <f>IF(DH23="CI","",IF(DH75=".",".",IF(OR(DH75&lt;0.02,DH75=0.02),"CG","CI")))</f>
        <v>.</v>
      </c>
      <c r="DI76" s="106"/>
      <c r="DJ76" s="68"/>
      <c r="DK76" s="66" t="str">
        <f>IF(DK23="CI","",IF(DK75=".",".",IF(OR(DK75&lt;0.02,DK75=0.02),"CG","CI")))</f>
        <v>.</v>
      </c>
      <c r="DL76" s="106"/>
      <c r="DM76" s="68"/>
      <c r="DN76" s="66" t="str">
        <f>IF(DN23="CI","",IF(DN75=".",".",IF(OR(DN75&lt;0.02,DN75=0.02),"CG","CI")))</f>
        <v>.</v>
      </c>
      <c r="DO76" s="106"/>
      <c r="DP76" s="68"/>
      <c r="DQ76" s="66" t="str">
        <f>IF(DQ23="CI","",IF(DQ75=".",".",IF(OR(DQ75&lt;0.02,DQ75=0.02),"CG","CI")))</f>
        <v>.</v>
      </c>
      <c r="DR76" s="106"/>
      <c r="DS76" s="68"/>
      <c r="DT76" s="66" t="str">
        <f>IF(DT23="CI","",IF(DT75=".",".",IF(OR(DT75&lt;0.02,DT75=0.02),"CG","CI")))</f>
        <v>.</v>
      </c>
      <c r="DU76" s="106"/>
      <c r="DV76" s="68"/>
      <c r="DW76" s="66" t="str">
        <f>IF(DW23="CI","",IF(DW75=".",".",IF(OR(DW75&lt;0.02,DW75=0.02),"CG","CI")))</f>
        <v>.</v>
      </c>
      <c r="DX76" s="106"/>
      <c r="DY76" s="68"/>
      <c r="DZ76" s="66" t="str">
        <f>IF(DZ23="CI","",IF(DZ75=".",".",IF(OR(DZ75&lt;0.02,DZ75=0.02),"CG","CI")))</f>
        <v>.</v>
      </c>
      <c r="EA76" s="106"/>
      <c r="EB76" s="68"/>
      <c r="EC76" s="66" t="str">
        <f>IF(EC23="CI","",IF(EC75=".",".",IF(OR(EC75&lt;0.02,EC75=0.02),"CG","CI")))</f>
        <v>.</v>
      </c>
      <c r="ED76" s="106"/>
      <c r="EE76" s="68"/>
      <c r="EF76" s="66" t="str">
        <f>IF(EF23="CI","",IF(EF75=".",".",IF(OR(EF75&lt;0.02,EF75=0.02),"CG","CI")))</f>
        <v>.</v>
      </c>
      <c r="EG76" s="106"/>
      <c r="EH76" s="68"/>
      <c r="EI76" s="66" t="str">
        <f>IF(EI23="CI","",IF(EI75=".",".",IF(OR(EI75&lt;0.02,EI75=0.02),"CG","CI")))</f>
        <v>.</v>
      </c>
      <c r="EJ76" s="106"/>
      <c r="EK76" s="68"/>
      <c r="EL76" s="66" t="str">
        <f>IF(EL23="CI","",IF(EL75=".",".",IF(OR(EL75&lt;0.02,EL75=0.02),"CG","CI")))</f>
        <v>.</v>
      </c>
      <c r="EM76" s="106"/>
      <c r="EN76" s="68"/>
      <c r="EO76" s="66" t="str">
        <f>IF(EO23="CI","",IF(EO75=".",".",IF(OR(EO75&lt;0.02,EO75=0.02),"CG","CI")))</f>
        <v>.</v>
      </c>
      <c r="EP76" s="106"/>
      <c r="EQ76" s="68"/>
      <c r="ER76" s="66" t="str">
        <f>IF(ER23="CI","",IF(ER75=".",".",IF(OR(ER75&lt;0.02,ER75=0.02),"CG","CI")))</f>
        <v>.</v>
      </c>
      <c r="ES76" s="106"/>
      <c r="ET76" s="68"/>
      <c r="EU76" s="66" t="str">
        <f>IF(EU23="CI","",IF(EU75=".",".",IF(OR(EU75&lt;0.02,EU75=0.02),"CG","CI")))</f>
        <v>.</v>
      </c>
      <c r="EV76" s="106"/>
      <c r="EW76" s="68"/>
      <c r="EX76" s="66" t="str">
        <f>IF(EX23="CI","",IF(EX75=".",".",IF(OR(EX75&lt;0.02,EX75=0.02),"CG","CI")))</f>
        <v>.</v>
      </c>
      <c r="EY76" s="106"/>
      <c r="EZ76" s="68"/>
      <c r="FA76" s="66" t="str">
        <f>IF(FA23="CI","",IF(FA75=".",".",IF(OR(FA75&lt;0.02,FA75=0.02),"CG","CI")))</f>
        <v>.</v>
      </c>
      <c r="FB76" s="106"/>
      <c r="FC76" s="68"/>
      <c r="FD76" s="66" t="str">
        <f>IF(FD23="CI","",IF(FD75=".",".",IF(OR(FD75&lt;0.02,FD75=0.02),"CG","CI")))</f>
        <v>.</v>
      </c>
      <c r="FE76" s="106"/>
      <c r="FF76" s="68"/>
      <c r="FG76" s="66" t="str">
        <f>IF(FG23="CI","",IF(FG75=".",".",IF(OR(FG75&lt;0.02,FG75=0.02),"CG","CI")))</f>
        <v>.</v>
      </c>
      <c r="FH76" s="106"/>
      <c r="FI76" s="68"/>
      <c r="FJ76" s="66" t="str">
        <f>IF(FJ23="CI","",IF(FJ75=".",".",IF(OR(FJ75&lt;0.02,FJ75=0.02),"CG","CI")))</f>
        <v>.</v>
      </c>
      <c r="FK76" s="106"/>
      <c r="FL76" s="68"/>
      <c r="FM76" s="66" t="str">
        <f>IF(FM23="CI","",IF(FM75=".",".",IF(OR(FM75&lt;0.02,FM75=0.02),"CG","CI")))</f>
        <v>.</v>
      </c>
      <c r="FN76" s="106"/>
      <c r="FO76" s="68"/>
      <c r="FP76" s="66" t="str">
        <f>IF(FP23="CI","",IF(FP75=".",".",IF(OR(FP75&lt;0.02,FP75=0.02),"CG","CI")))</f>
        <v>.</v>
      </c>
      <c r="FQ76" s="106"/>
      <c r="FR76" s="68"/>
      <c r="FS76" s="66" t="str">
        <f>IF(FS23="CI","",IF(FS75=".",".",IF(OR(FS75&lt;0.02,FS75=0.02),"CG","CI")))</f>
        <v>.</v>
      </c>
      <c r="FT76" s="106"/>
      <c r="FU76" s="68"/>
      <c r="FV76" s="66" t="str">
        <f>IF(FV23="CI","",IF(FV75=".",".",IF(OR(FV75&lt;0.02,FV75=0.02),"CG","CI")))</f>
        <v>.</v>
      </c>
      <c r="FW76" s="106"/>
      <c r="FX76" s="68"/>
      <c r="FY76" s="66" t="str">
        <f>IF(FY23="CI","",IF(FY75=".",".",IF(OR(FY75&lt;0.02,FY75=0.02),"CG","CI")))</f>
        <v>.</v>
      </c>
      <c r="FZ76" s="106"/>
      <c r="GA76" s="68"/>
      <c r="GB76" s="66" t="str">
        <f>IF(GB23="CI","",IF(GB75=".",".",IF(OR(GB75&lt;0.02,GB75=0.02),"CG","CI")))</f>
        <v>.</v>
      </c>
      <c r="GC76" s="106"/>
      <c r="GD76" s="68"/>
      <c r="GE76" s="66" t="str">
        <f>IF(GE23="CI","",IF(GE75=".",".",IF(OR(GE75&lt;0.02,GE75=0.02),"CG","CI")))</f>
        <v>.</v>
      </c>
      <c r="GF76" s="106"/>
      <c r="GG76" s="68"/>
      <c r="GH76" s="66" t="str">
        <f>IF(GH23="CI","",IF(GH75=".",".",IF(OR(GH75&lt;0.02,GH75=0.02),"CG","CI")))</f>
        <v>.</v>
      </c>
      <c r="GI76" s="106"/>
      <c r="GJ76" s="68"/>
      <c r="GK76" s="66" t="str">
        <f>IF(GK23="CI","",IF(GK75=".",".",IF(OR(GK75&lt;0.02,GK75=0.02),"CG","CI")))</f>
        <v>.</v>
      </c>
      <c r="GL76" s="106"/>
      <c r="GM76" s="68"/>
      <c r="GN76" s="66" t="str">
        <f>IF(GN23="CI","",IF(GN75=".",".",IF(OR(GN75&lt;0.02,GN75=0.02),"CG","CI")))</f>
        <v>.</v>
      </c>
      <c r="GO76" s="106"/>
      <c r="GP76" s="68"/>
      <c r="GQ76" s="66" t="str">
        <f>IF(GQ23="CI","",IF(GQ75=".",".",IF(OR(GQ75&lt;0.02,GQ75=0.02),"CG","CI")))</f>
        <v>.</v>
      </c>
      <c r="GR76" s="106"/>
      <c r="GS76" s="68"/>
      <c r="GT76" s="66" t="str">
        <f>IF(GT23="CI","",IF(GT75=".",".",IF(OR(GT75&lt;0.02,GT75=0.02),"CG","CI")))</f>
        <v>.</v>
      </c>
      <c r="GU76" s="106"/>
      <c r="GV76" s="68"/>
      <c r="GW76" s="66" t="str">
        <f>IF(GW23="CI","",IF(GW75=".",".",IF(OR(GW75&lt;0.02,GW75=0.02),"CG","CI")))</f>
        <v>.</v>
      </c>
      <c r="GX76" s="106"/>
      <c r="GY76" s="68"/>
      <c r="GZ76" s="66" t="str">
        <f>IF(GZ23="CI","",IF(GZ75=".",".",IF(OR(GZ75&lt;0.02,GZ75=0.02),"CG","CI")))</f>
        <v>.</v>
      </c>
      <c r="HA76" s="106"/>
      <c r="HB76" s="68"/>
      <c r="HC76" s="66" t="str">
        <f>IF(HC23="CI","",IF(HC75=".",".",IF(OR(HC75&lt;0.02,HC75=0.02),"CG","CI")))</f>
        <v>.</v>
      </c>
      <c r="HD76" s="106"/>
      <c r="HE76" s="68"/>
      <c r="HF76" s="66" t="str">
        <f>IF(HF23="CI","",IF(HF75=".",".",IF(OR(HF75&lt;0.02,HF75=0.02),"CG","CI")))</f>
        <v>.</v>
      </c>
      <c r="HG76" s="106"/>
      <c r="HH76" s="68"/>
      <c r="HI76" s="66" t="str">
        <f>IF(HI23="CI","",IF(HI75=".",".",IF(OR(HI75&lt;0.02,HI75=0.02),"CG","CI")))</f>
        <v>.</v>
      </c>
      <c r="HJ76" s="106"/>
      <c r="HK76" s="68"/>
      <c r="HL76" s="66" t="str">
        <f>IF(HL23="CI","",IF(HL75=".",".",IF(OR(HL75&lt;0.02,HL75=0.02),"CG","CI")))</f>
        <v>.</v>
      </c>
      <c r="HM76" s="106"/>
      <c r="HN76" s="68"/>
      <c r="HO76" s="66" t="str">
        <f>IF(HO23="CI","",IF(HO75=".",".",IF(OR(HO75&lt;0.02,HO75=0.02),"CG","CI")))</f>
        <v>.</v>
      </c>
      <c r="HP76" s="106"/>
      <c r="HQ76" s="68"/>
      <c r="HR76" s="66" t="str">
        <f>IF(HR23="CI","",IF(HR75=".",".",IF(OR(HR75&lt;0.02,HR75=0.02),"CG","CI")))</f>
        <v>.</v>
      </c>
      <c r="HS76" s="106"/>
      <c r="HT76" s="68"/>
      <c r="HU76" s="66" t="str">
        <f>IF(HU23="CI","",IF(HU75=".",".",IF(OR(HU75&lt;0.02,HU75=0.02),"CG","CI")))</f>
        <v>.</v>
      </c>
      <c r="HV76" s="106"/>
      <c r="HW76" s="68"/>
      <c r="HX76" s="66" t="str">
        <f>IF(HX23="CI","",IF(HX75=".",".",IF(OR(HX75&lt;0.02,HX75=0.02),"CG","CI")))</f>
        <v>.</v>
      </c>
      <c r="HY76" s="106"/>
      <c r="HZ76" s="68"/>
      <c r="IA76" s="66" t="str">
        <f>IF(IA23="CI","",IF(IA75=".",".",IF(OR(IA75&lt;0.02,IA75=0.02),"CG","CI")))</f>
        <v>.</v>
      </c>
      <c r="IB76" s="106"/>
      <c r="IC76" s="68"/>
      <c r="ID76" s="66" t="str">
        <f>IF(ID23="CI","",IF(ID75=".",".",IF(OR(ID75&lt;0.02,ID75=0.02),"CG","CI")))</f>
        <v>.</v>
      </c>
      <c r="IE76" s="106"/>
      <c r="IF76" s="68"/>
      <c r="IG76" s="66" t="str">
        <f>IF(IG23="CI","",IF(IG75=".",".",IF(OR(IG75&lt;0.02,IG75=0.02),"CG","CI")))</f>
        <v>.</v>
      </c>
      <c r="IH76" s="106"/>
      <c r="II76" s="68"/>
      <c r="IJ76" s="66" t="str">
        <f>IF(IJ23="CI","",IF(IJ75=".",".",IF(OR(IJ75&lt;0.02,IJ75=0.02),"CG","CI")))</f>
        <v>.</v>
      </c>
      <c r="IK76" s="106"/>
      <c r="IL76" s="68"/>
      <c r="IM76" s="66" t="str">
        <f>IF(IM23="CI","",IF(IM75=".",".",IF(OR(IM75&lt;0.02,IM75=0.02),"CG","CI")))</f>
        <v>.</v>
      </c>
      <c r="IN76" s="106"/>
      <c r="IO76" s="68"/>
      <c r="IP76" s="66" t="str">
        <f>IF(IP23="CI","",IF(IP75=".",".",IF(OR(IP75&lt;0.02,IP75=0.02),"CG","CI")))</f>
        <v>.</v>
      </c>
      <c r="IQ76" s="106"/>
      <c r="IR76" s="68"/>
      <c r="IS76" s="66" t="str">
        <f>IF(IS23="CI","",IF(IS75=".",".",IF(OR(IS75&lt;0.02,IS75=0.02),"CG","CI")))</f>
        <v>.</v>
      </c>
      <c r="IT76" s="106"/>
      <c r="IU76" s="68"/>
      <c r="IV76" s="66" t="str">
        <f>IF(IV23="CI","",IF(IV75=".",".",IF(OR(IV75&lt;0.02,IV75=0.02),"CG","CI")))</f>
        <v>.</v>
      </c>
      <c r="IW76" s="106"/>
      <c r="IX76" s="68"/>
      <c r="IY76" s="66" t="str">
        <f>IF(IY23="CI","",IF(IY75=".",".",IF(OR(IY75&lt;0.02,IY75=0.02),"CG","CI")))</f>
        <v>.</v>
      </c>
      <c r="IZ76" s="106"/>
      <c r="JA76" s="68"/>
      <c r="JB76" s="66" t="str">
        <f>IF(JB23="CI","",IF(JB75=".",".",IF(OR(JB75&lt;0.02,JB75=0.02),"CG","CI")))</f>
        <v>.</v>
      </c>
      <c r="JC76" s="106"/>
      <c r="JD76" s="68"/>
      <c r="JE76" s="66" t="str">
        <f>IF(JE23="CI","",IF(JE75=".",".",IF(OR(JE75&lt;0.02,JE75=0.02),"CG","CI")))</f>
        <v>.</v>
      </c>
      <c r="JF76" s="106"/>
      <c r="JG76" s="68"/>
      <c r="JH76" s="66" t="str">
        <f>IF(JH23="CI","",IF(JH75=".",".",IF(OR(JH75&lt;0.02,JH75=0.02),"CG","CI")))</f>
        <v>.</v>
      </c>
      <c r="JI76" s="106"/>
      <c r="JJ76" s="68"/>
      <c r="JK76" s="66" t="str">
        <f>IF(JK23="CI","",IF(JK75=".",".",IF(OR(JK75&lt;0.02,JK75=0.02),"CG","CI")))</f>
        <v>.</v>
      </c>
      <c r="JL76" s="106"/>
      <c r="JM76" s="68"/>
      <c r="JN76" s="66" t="str">
        <f>IF(JN23="CI","",IF(JN75=".",".",IF(OR(JN75&lt;0.02,JN75=0.02),"CG","CI")))</f>
        <v>.</v>
      </c>
      <c r="JO76" s="106"/>
      <c r="JP76" s="68"/>
      <c r="JQ76" s="66" t="str">
        <f>IF(JQ23="CI","",IF(JQ75=".",".",IF(OR(JQ75&lt;0.02,JQ75=0.02),"CG","CI")))</f>
        <v>.</v>
      </c>
      <c r="JR76" s="106"/>
      <c r="JS76" s="68"/>
      <c r="JT76" s="66" t="str">
        <f>IF(JT23="CI","",IF(JT75=".",".",IF(OR(JT75&lt;0.02,JT75=0.02),"CG","CI")))</f>
        <v>.</v>
      </c>
      <c r="JU76" s="106"/>
      <c r="JV76" s="68"/>
      <c r="JW76" s="66" t="str">
        <f>IF(JW23="CI","",IF(JW75=".",".",IF(OR(JW75&lt;0.02,JW75=0.02),"CG","CI")))</f>
        <v>.</v>
      </c>
      <c r="JX76" s="106"/>
      <c r="JY76" s="68"/>
      <c r="JZ76" s="66" t="str">
        <f>IF(JZ23="CI","",IF(JZ75=".",".",IF(OR(JZ75&lt;0.02,JZ75=0.02),"CG","CI")))</f>
        <v>.</v>
      </c>
      <c r="KA76" s="106"/>
      <c r="KB76" s="68"/>
      <c r="KC76" s="66" t="str">
        <f>IF(KC23="CI","",IF(KC75=".",".",IF(OR(KC75&lt;0.02,KC75=0.02),"CG","CI")))</f>
        <v>.</v>
      </c>
      <c r="KD76" s="106"/>
      <c r="KE76" s="68"/>
      <c r="KF76" s="66" t="str">
        <f>IF(KF23="CI","",IF(KF75=".",".",IF(OR(KF75&lt;0.02,KF75=0.02),"CG","CI")))</f>
        <v>.</v>
      </c>
      <c r="KG76" s="106"/>
      <c r="KH76" s="68"/>
      <c r="KI76" s="66" t="str">
        <f>IF(KI23="CI","",IF(KI75=".",".",IF(OR(KI75&lt;0.02,KI75=0.02),"CG","CI")))</f>
        <v>.</v>
      </c>
      <c r="KJ76" s="106"/>
      <c r="KK76" s="68"/>
      <c r="KL76" s="66" t="str">
        <f>IF(KL23="CI","",IF(KL75=".",".",IF(OR(KL75&lt;0.02,KL75=0.02),"CG","CI")))</f>
        <v>.</v>
      </c>
      <c r="KM76" s="106"/>
      <c r="KN76" s="68"/>
      <c r="KO76" s="66" t="str">
        <f>IF(KO23="CI","",IF(KO75=".",".",IF(OR(KO75&lt;0.02,KO75=0.02),"CG","CI")))</f>
        <v>.</v>
      </c>
      <c r="KP76" s="106"/>
      <c r="KQ76" s="68"/>
      <c r="KR76" s="66" t="str">
        <f>IF(KR23="CI","",IF(KR75=".",".",IF(OR(KR75&lt;0.02,KR75=0.02),"CG","CI")))</f>
        <v>.</v>
      </c>
      <c r="KS76" s="106"/>
      <c r="KT76" s="68"/>
      <c r="KU76" s="66" t="str">
        <f>IF(KU23="CI","",IF(KU75=".",".",IF(OR(KU75&lt;0.02,KU75=0.02),"CG","CI")))</f>
        <v>.</v>
      </c>
      <c r="KV76" s="106"/>
      <c r="KW76" s="68"/>
      <c r="KX76" s="66" t="str">
        <f>IF(KX23="CI","",IF(KX75=".",".",IF(OR(KX75&lt;0.02,KX75=0.02),"CG","CI")))</f>
        <v>.</v>
      </c>
      <c r="KY76" s="106"/>
      <c r="KZ76" s="68"/>
      <c r="LA76" s="66" t="str">
        <f>IF(LA23="CI","",IF(LA75=".",".",IF(OR(LA75&lt;0.02,LA75=0.02),"CG","CI")))</f>
        <v>.</v>
      </c>
      <c r="LB76" s="106"/>
      <c r="LC76" s="68"/>
      <c r="LD76" s="66" t="str">
        <f>IF(LD23="CI","",IF(LD75=".",".",IF(OR(LD75&lt;0.02,LD75=0.02),"CG","CI")))</f>
        <v>.</v>
      </c>
      <c r="LE76" s="106"/>
      <c r="LF76" s="68"/>
      <c r="LG76" s="66" t="str">
        <f>IF(LG23="CI","",IF(LG75=".",".",IF(OR(LG75&lt;0.02,LG75=0.02),"CG","CI")))</f>
        <v>.</v>
      </c>
      <c r="LH76" s="106"/>
      <c r="LI76" s="68"/>
      <c r="LJ76" s="66" t="str">
        <f>IF(LJ23="CI","",IF(LJ75=".",".",IF(OR(LJ75&lt;0.02,LJ75=0.02),"CG","CI")))</f>
        <v>.</v>
      </c>
      <c r="LK76" s="106"/>
      <c r="LL76" s="68"/>
      <c r="LM76" s="66" t="str">
        <f>IF(LM23="CI","",IF(LM75=".",".",IF(OR(LM75&lt;0.02,LM75=0.02),"CG","CI")))</f>
        <v>.</v>
      </c>
      <c r="LN76" s="106"/>
      <c r="LO76" s="68"/>
      <c r="LP76" s="66" t="str">
        <f>IF(LP23="CI","",IF(LP75=".",".",IF(OR(LP75&lt;0.02,LP75=0.02),"CG","CI")))</f>
        <v>.</v>
      </c>
      <c r="LQ76" s="106"/>
      <c r="LR76" s="68"/>
      <c r="LS76" s="66" t="str">
        <f>IF(LS23="CI","",IF(LS75=".",".",IF(OR(LS75&lt;0.02,LS75=0.02),"CG","CI")))</f>
        <v>.</v>
      </c>
      <c r="LT76" s="106"/>
      <c r="LU76" s="68"/>
      <c r="LV76" s="66" t="str">
        <f>IF(LV23="CI","",IF(LV75=".",".",IF(OR(LV75&lt;0.02,LV75=0.02),"CG","CI")))</f>
        <v>.</v>
      </c>
      <c r="LW76" s="106"/>
      <c r="LX76" s="68"/>
      <c r="LY76" s="66" t="str">
        <f>IF(LY23="CI","",IF(LY75=".",".",IF(OR(LY75&lt;0.02,LY75=0.02),"CG","CI")))</f>
        <v>.</v>
      </c>
      <c r="LZ76" s="106"/>
      <c r="MA76" s="68"/>
      <c r="MB76" s="66" t="str">
        <f>IF(MB23="CI","",IF(MB75=".",".",IF(OR(MB75&lt;0.02,MB75=0.02),"CG","CI")))</f>
        <v>.</v>
      </c>
      <c r="MC76" s="106"/>
      <c r="MD76" s="68"/>
      <c r="ME76" s="66" t="str">
        <f>IF(ME23="CI","",IF(ME75=".",".",IF(OR(ME75&lt;0.02,ME75=0.02),"CG","CI")))</f>
        <v>.</v>
      </c>
      <c r="MF76" s="106"/>
      <c r="MG76" s="68"/>
      <c r="MH76" s="66" t="str">
        <f>IF(MH23="CI","",IF(MH75=".",".",IF(OR(MH75&lt;0.02,MH75=0.02),"CG","CI")))</f>
        <v>.</v>
      </c>
      <c r="MI76" s="106"/>
      <c r="MJ76" s="68"/>
      <c r="MK76" s="66" t="str">
        <f>IF(MK23="CI","",IF(MK75=".",".",IF(OR(MK75&lt;0.02,MK75=0.02),"CG","CI")))</f>
        <v>.</v>
      </c>
      <c r="ML76" s="106"/>
      <c r="MM76" s="68"/>
      <c r="MN76" s="66" t="str">
        <f>IF(MN23="CI","",IF(MN75=".",".",IF(OR(MN75&lt;0.02,MN75=0.02),"CG","CI")))</f>
        <v>.</v>
      </c>
      <c r="MO76" s="106"/>
      <c r="MP76" s="68"/>
      <c r="MQ76" s="66" t="str">
        <f>IF(MQ23="CI","",IF(MQ75=".",".",IF(OR(MQ75&lt;0.02,MQ75=0.02),"CG","CI")))</f>
        <v>.</v>
      </c>
      <c r="MR76" s="106"/>
      <c r="MS76" s="68"/>
      <c r="MT76" s="66" t="str">
        <f>IF(MT23="CI","",IF(MT75=".",".",IF(OR(MT75&lt;0.02,MT75=0.02),"CG","CI")))</f>
        <v>.</v>
      </c>
      <c r="MU76" s="106"/>
      <c r="MV76" s="68"/>
      <c r="MW76" s="66" t="str">
        <f>IF(MW23="CI","",IF(MW75=".",".",IF(OR(MW75&lt;0.02,MW75=0.02),"CG","CI")))</f>
        <v>.</v>
      </c>
      <c r="MX76" s="106"/>
      <c r="MY76" s="68"/>
      <c r="MZ76" s="66" t="str">
        <f>IF(MZ23="CI","",IF(MZ75=".",".",IF(OR(MZ75&lt;0.02,MZ75=0.02),"CG","CI")))</f>
        <v>.</v>
      </c>
      <c r="NA76" s="106"/>
      <c r="NB76" s="68"/>
      <c r="NC76" s="66" t="str">
        <f>IF(NC23="CI","",IF(NC75=".",".",IF(OR(NC75&lt;0.02,NC75=0.02),"CG","CI")))</f>
        <v>.</v>
      </c>
      <c r="ND76" s="106"/>
      <c r="NE76" s="68"/>
      <c r="NF76" s="66" t="str">
        <f>IF(NF23="CI","",IF(NF75=".",".",IF(OR(NF75&lt;0.02,NF75=0.02),"CG","CI")))</f>
        <v>.</v>
      </c>
      <c r="NG76" s="106"/>
      <c r="NH76" s="68"/>
      <c r="NI76" s="66" t="str">
        <f>IF(NI23="CI","",IF(NI75=".",".",IF(OR(NI75&lt;0.02,NI75=0.02),"CG","CI")))</f>
        <v>.</v>
      </c>
      <c r="NJ76" s="106"/>
      <c r="NK76" s="68"/>
      <c r="NL76" s="66" t="str">
        <f>IF(NL23="CI","",IF(NL75=".",".",IF(OR(NL75&lt;0.02,NL75=0.02),"CG","CI")))</f>
        <v>.</v>
      </c>
      <c r="NM76" s="106"/>
      <c r="NN76" s="68"/>
      <c r="NO76" s="66" t="str">
        <f>IF(NO23="CI","",IF(NO75=".",".",IF(OR(NO75&lt;0.02,NO75=0.02),"CG","CI")))</f>
        <v>.</v>
      </c>
      <c r="NP76" s="106"/>
      <c r="NQ76" s="68"/>
      <c r="NR76" s="66" t="str">
        <f>IF(NR23="CI","",IF(NR75=".",".",IF(OR(NR75&lt;0.02,NR75=0.02),"CG","CI")))</f>
        <v>.</v>
      </c>
      <c r="NS76" s="106"/>
      <c r="NT76" s="68"/>
      <c r="NU76" s="66" t="str">
        <f>IF(NU23="CI","",IF(NU75=".",".",IF(OR(NU75&lt;0.02,NU75=0.02),"CG","CI")))</f>
        <v>.</v>
      </c>
      <c r="NV76" s="106"/>
      <c r="NW76" s="68"/>
      <c r="NX76" s="66" t="str">
        <f>IF(NX23="CI","",IF(NX75=".",".",IF(OR(NX75&lt;0.02,NX75=0.02),"CG","CI")))</f>
        <v>.</v>
      </c>
      <c r="NY76" s="106"/>
      <c r="NZ76" s="68"/>
      <c r="OA76" s="66" t="str">
        <f>IF(OA23="CI","",IF(OA75=".",".",IF(OR(OA75&lt;0.02,OA75=0.02),"CG","CI")))</f>
        <v>.</v>
      </c>
      <c r="OB76" s="106"/>
      <c r="OC76" s="68"/>
      <c r="OD76" s="66" t="str">
        <f>IF(OD23="CI","",IF(OD75=".",".",IF(OR(OD75&lt;0.02,OD75=0.02),"CG","CI")))</f>
        <v>.</v>
      </c>
      <c r="OE76" s="106"/>
      <c r="OF76" s="68"/>
      <c r="OG76" s="66" t="str">
        <f>IF(OG23="CI","",IF(OG75=".",".",IF(OR(OG75&lt;0.02,OG75=0.02),"CG","CI")))</f>
        <v>.</v>
      </c>
      <c r="OH76" s="106"/>
      <c r="OI76" s="68"/>
      <c r="OJ76" s="66" t="str">
        <f>IF(OJ23="CI","",IF(OJ75=".",".",IF(OR(OJ75&lt;0.02,OJ75=0.02),"CG","CI")))</f>
        <v>.</v>
      </c>
      <c r="OK76" s="106"/>
      <c r="OL76" s="68"/>
      <c r="OM76" s="66" t="str">
        <f>IF(OM23="CI","",IF(OM75=".",".",IF(OR(OM75&lt;0.02,OM75=0.02),"CG","CI")))</f>
        <v>.</v>
      </c>
      <c r="ON76" s="106"/>
      <c r="OO76" s="68"/>
      <c r="OP76" s="66" t="str">
        <f>IF(OP23="CI","",IF(OP75=".",".",IF(OR(OP75&lt;0.02,OP75=0.02),"CG","CI")))</f>
        <v>.</v>
      </c>
      <c r="OQ76" s="106"/>
      <c r="OR76" s="68"/>
      <c r="OS76" s="66" t="str">
        <f>IF(OS23="CI","",IF(OS75=".",".",IF(OR(OS75&lt;0.02,OS75=0.02),"CG","CI")))</f>
        <v>.</v>
      </c>
      <c r="OT76" s="106"/>
      <c r="OU76" s="68"/>
      <c r="OV76" s="66" t="str">
        <f>IF(OV23="CI","",IF(OV75=".",".",IF(OR(OV75&lt;0.02,OV75=0.02),"CG","CI")))</f>
        <v>.</v>
      </c>
      <c r="OW76" s="106"/>
      <c r="OX76" s="68"/>
      <c r="OY76" s="66" t="str">
        <f>IF(OY23="CI","",IF(OY75=".",".",IF(OR(OY75&lt;0.02,OY75=0.02),"CG","CI")))</f>
        <v>.</v>
      </c>
      <c r="OZ76" s="106"/>
      <c r="PA76" s="68"/>
      <c r="PB76" s="66" t="str">
        <f>IF(PB23="CI","",IF(PB75=".",".",IF(OR(PB75&lt;0.02,PB75=0.02),"CG","CI")))</f>
        <v>.</v>
      </c>
      <c r="PC76" s="106"/>
      <c r="PD76" s="68"/>
      <c r="PE76" s="66" t="str">
        <f>IF(PE23="CI","",IF(PE75=".",".",IF(OR(PE75&lt;0.02,PE75=0.02),"CG","CI")))</f>
        <v>.</v>
      </c>
      <c r="PF76" s="106"/>
      <c r="PG76" s="68"/>
      <c r="PH76" s="66" t="str">
        <f>IF(PH23="CI","",IF(PH75=".",".",IF(OR(PH75&lt;0.02,PH75=0.02),"CG","CI")))</f>
        <v>.</v>
      </c>
      <c r="PI76" s="106"/>
      <c r="PJ76" s="68"/>
      <c r="PK76" s="66" t="str">
        <f>IF(PK23="CI","",IF(PK75=".",".",IF(OR(PK75&lt;0.02,PK75=0.02),"CG","CI")))</f>
        <v>.</v>
      </c>
      <c r="PL76" s="106"/>
      <c r="PM76" s="68"/>
      <c r="PN76" s="66" t="str">
        <f>IF(PN23="CI","",IF(PN75=".",".",IF(OR(PN75&lt;0.02,PN75=0.02),"CG","CI")))</f>
        <v>.</v>
      </c>
      <c r="PO76" s="106"/>
      <c r="PP76" s="68"/>
      <c r="PQ76" s="66" t="str">
        <f>IF(PQ23="CI","",IF(PQ75=".",".",IF(OR(PQ75&lt;0.02,PQ75=0.02),"CG","CI")))</f>
        <v>.</v>
      </c>
      <c r="PR76" s="106"/>
      <c r="PS76" s="68"/>
      <c r="PT76" s="66" t="str">
        <f>IF(PT23="CI","",IF(PT75=".",".",IF(OR(PT75&lt;0.02,PT75=0.02),"CG","CI")))</f>
        <v>.</v>
      </c>
      <c r="PU76" s="106"/>
      <c r="PV76" s="68"/>
      <c r="PW76" s="66" t="str">
        <f>IF(PW23="CI","",IF(PW75=".",".",IF(OR(PW75&lt;0.02,PW75=0.02),"CG","CI")))</f>
        <v>.</v>
      </c>
      <c r="PX76" s="106"/>
      <c r="PY76" s="68"/>
      <c r="PZ76" s="66" t="str">
        <f>IF(PZ23="CI","",IF(PZ75=".",".",IF(OR(PZ75&lt;0.02,PZ75=0.02),"CG","CI")))</f>
        <v>.</v>
      </c>
      <c r="QA76" s="106"/>
      <c r="QB76" s="68"/>
      <c r="QC76" s="66" t="str">
        <f>IF(QC23="CI","",IF(QC75=".",".",IF(OR(QC75&lt;0.02,QC75=0.02),"CG","CI")))</f>
        <v>.</v>
      </c>
      <c r="QD76" s="106"/>
      <c r="QE76" s="68"/>
      <c r="QF76" s="66" t="str">
        <f>IF(QF23="CI","",IF(QF75=".",".",IF(OR(QF75&lt;0.02,QF75=0.02),"CG","CI")))</f>
        <v>.</v>
      </c>
      <c r="QG76" s="106"/>
      <c r="QH76" s="68"/>
      <c r="QI76" s="66" t="str">
        <f>IF(QI23="CI","",IF(QI75=".",".",IF(OR(QI75&lt;0.02,QI75=0.02),"CG","CI")))</f>
        <v>.</v>
      </c>
      <c r="QJ76" s="106"/>
      <c r="QK76" s="68"/>
      <c r="QL76" s="66" t="str">
        <f>IF(QL23="CI","",IF(QL75=".",".",IF(OR(QL75&lt;0.02,QL75=0.02),"CG","CI")))</f>
        <v>.</v>
      </c>
      <c r="QM76" s="106"/>
      <c r="QN76" s="68"/>
      <c r="QO76" s="66" t="str">
        <f>IF(QO23="CI","",IF(QO75=".",".",IF(OR(QO75&lt;0.02,QO75=0.02),"CG","CI")))</f>
        <v>.</v>
      </c>
      <c r="QP76" s="106"/>
      <c r="QQ76" s="68"/>
      <c r="QR76" s="66" t="str">
        <f>IF(QR23="CI","",IF(QR75=".",".",IF(OR(QR75&lt;0.02,QR75=0.02),"CG","CI")))</f>
        <v>.</v>
      </c>
      <c r="QS76" s="106"/>
      <c r="QT76" s="68"/>
      <c r="QU76" s="66" t="str">
        <f>IF(QU23="CI","",IF(QU75=".",".",IF(OR(QU75&lt;0.02,QU75=0.02),"CG","CI")))</f>
        <v>.</v>
      </c>
      <c r="QV76" s="106"/>
      <c r="QW76" s="68"/>
      <c r="QX76" s="66" t="str">
        <f>IF(QX23="CI","",IF(QX75=".",".",IF(OR(QX75&lt;0.02,QX75=0.02),"CG","CI")))</f>
        <v>.</v>
      </c>
      <c r="QY76" s="106"/>
      <c r="QZ76" s="68"/>
      <c r="RA76" s="66" t="str">
        <f>IF(RA23="CI","",IF(RA75=".",".",IF(OR(RA75&lt;0.02,RA75=0.02),"CG","CI")))</f>
        <v>.</v>
      </c>
      <c r="RB76" s="106"/>
      <c r="RC76" s="68"/>
      <c r="RD76" s="66" t="str">
        <f>IF(RD23="CI","",IF(RD75=".",".",IF(OR(RD75&lt;0.02,RD75=0.02),"CG","CI")))</f>
        <v>.</v>
      </c>
      <c r="RE76" s="106"/>
      <c r="RF76" s="68"/>
      <c r="RG76" s="66" t="str">
        <f>IF(RG23="CI","",IF(RG75=".",".",IF(OR(RG75&lt;0.02,RG75=0.02),"CG","CI")))</f>
        <v>.</v>
      </c>
      <c r="RH76" s="106"/>
      <c r="RI76" s="68"/>
      <c r="RJ76" s="66" t="str">
        <f>IF(RJ23="CI","",IF(RJ75=".",".",IF(OR(RJ75&lt;0.02,RJ75=0.02),"CG","CI")))</f>
        <v>.</v>
      </c>
      <c r="RK76" s="106"/>
      <c r="RL76" s="68"/>
      <c r="RM76" s="66" t="str">
        <f>IF(RM23="CI","",IF(RM75=".",".",IF(OR(RM75&lt;0.02,RM75=0.02),"CG","CI")))</f>
        <v>.</v>
      </c>
      <c r="RN76" s="106"/>
      <c r="RO76" s="68"/>
      <c r="RP76" s="66" t="str">
        <f>IF(RP23="CI","",IF(RP75=".",".",IF(OR(RP75&lt;0.02,RP75=0.02),"CG","CI")))</f>
        <v>.</v>
      </c>
      <c r="RQ76" s="106"/>
      <c r="RR76" s="68"/>
      <c r="RS76" s="66" t="str">
        <f>IF(RS23="CI","",IF(RS75=".",".",IF(OR(RS75&lt;0.02,RS75=0.02),"CG","CI")))</f>
        <v>.</v>
      </c>
      <c r="RT76" s="106"/>
      <c r="RU76" s="68"/>
      <c r="RV76" s="66" t="str">
        <f>IF(RV23="CI","",IF(RV75=".",".",IF(OR(RV75&lt;0.02,RV75=0.02),"CG","CI")))</f>
        <v>.</v>
      </c>
      <c r="RW76" s="106"/>
      <c r="RX76" s="68"/>
      <c r="RY76" s="66" t="str">
        <f>IF(RY23="CI","",IF(RY75=".",".",IF(OR(RY75&lt;0.02,RY75=0.02),"CG","CI")))</f>
        <v>.</v>
      </c>
      <c r="RZ76" s="106"/>
      <c r="SA76" s="68"/>
      <c r="SB76" s="66" t="str">
        <f>IF(SB23="CI","",IF(SB75=".",".",IF(OR(SB75&lt;0.02,SB75=0.02),"CG","CI")))</f>
        <v>.</v>
      </c>
      <c r="SC76" s="106"/>
      <c r="SD76" s="68"/>
      <c r="SE76" s="66" t="str">
        <f>IF(SE23="CI","",IF(SE75=".",".",IF(OR(SE75&lt;0.02,SE75=0.02),"CG","CI")))</f>
        <v>.</v>
      </c>
      <c r="SF76" s="106"/>
      <c r="SG76" s="68"/>
      <c r="SH76" s="66" t="str">
        <f>IF(SH23="CI","",IF(SH75=".",".",IF(OR(SH75&lt;0.02,SH75=0.02),"CG","CI")))</f>
        <v>.</v>
      </c>
      <c r="SI76" s="106"/>
      <c r="SJ76" s="68"/>
      <c r="SK76" s="66" t="str">
        <f>IF(SK23="CI","",IF(SK75=".",".",IF(OR(SK75&lt;0.02,SK75=0.02),"CG","CI")))</f>
        <v>.</v>
      </c>
      <c r="SL76" s="106"/>
      <c r="SM76" s="68"/>
      <c r="SN76" s="66" t="str">
        <f>IF(SN23="CI","",IF(SN75=".",".",IF(OR(SN75&lt;0.02,SN75=0.02),"CG","CI")))</f>
        <v>.</v>
      </c>
      <c r="SO76" s="106"/>
      <c r="SP76" s="68"/>
      <c r="SQ76" s="66" t="str">
        <f>IF(SQ23="CI","",IF(SQ75=".",".",IF(OR(SQ75&lt;0.02,SQ75=0.02),"CG","CI")))</f>
        <v>.</v>
      </c>
      <c r="SR76" s="106"/>
      <c r="SS76" s="68"/>
      <c r="ST76" s="66" t="str">
        <f>IF(ST23="CI","",IF(ST75=".",".",IF(OR(ST75&lt;0.02,ST75=0.02),"CG","CI")))</f>
        <v>.</v>
      </c>
      <c r="SU76" s="106"/>
      <c r="SV76" s="68"/>
      <c r="SW76" s="66" t="str">
        <f>IF(SW23="CI","",IF(SW75=".",".",IF(OR(SW75&lt;0.02,SW75=0.02),"CG","CI")))</f>
        <v>.</v>
      </c>
      <c r="SX76" s="106"/>
      <c r="SY76" s="68"/>
      <c r="SZ76" s="66" t="str">
        <f>IF(SZ23="CI","",IF(SZ75=".",".",IF(OR(SZ75&lt;0.02,SZ75=0.02),"CG","CI")))</f>
        <v>.</v>
      </c>
      <c r="TA76" s="106"/>
      <c r="TB76" s="68"/>
      <c r="TC76" s="66" t="str">
        <f>IF(TC23="CI","",IF(TC75=".",".",IF(OR(TC75&lt;0.02,TC75=0.02),"CG","CI")))</f>
        <v>.</v>
      </c>
      <c r="TD76" s="106"/>
      <c r="TE76" s="68"/>
      <c r="TF76" s="66" t="str">
        <f>IF(TF23="CI","",IF(TF75=".",".",IF(OR(TF75&lt;0.02,TF75=0.02),"CG","CI")))</f>
        <v>.</v>
      </c>
      <c r="TG76" s="106"/>
      <c r="TH76" s="68"/>
      <c r="TI76" s="66" t="str">
        <f>IF(TI23="CI","",IF(TI75=".",".",IF(OR(TI75&lt;0.02,TI75=0.02),"CG","CI")))</f>
        <v>.</v>
      </c>
      <c r="TJ76" s="106"/>
      <c r="TK76" s="68"/>
      <c r="TL76" s="66" t="str">
        <f>IF(TL23="CI","",IF(TL75=".",".",IF(OR(TL75&lt;0.02,TL75=0.02),"CG","CI")))</f>
        <v>.</v>
      </c>
      <c r="TM76" s="106"/>
      <c r="TN76" s="68"/>
      <c r="TO76" s="66" t="str">
        <f>IF(TO23="CI","",IF(TO75=".",".",IF(OR(TO75&lt;0.02,TO75=0.02),"CG","CI")))</f>
        <v>.</v>
      </c>
      <c r="TP76" s="106"/>
      <c r="TQ76" s="68"/>
      <c r="TR76" s="66" t="str">
        <f>IF(TR23="CI","",IF(TR75=".",".",IF(OR(TR75&lt;0.02,TR75=0.02),"CG","CI")))</f>
        <v>.</v>
      </c>
      <c r="TS76" s="106"/>
      <c r="TT76" s="68"/>
      <c r="TU76" s="66" t="str">
        <f>IF(TU23="CI","",IF(TU75=".",".",IF(OR(TU75&lt;0.02,TU75=0.02),"CG","CI")))</f>
        <v>.</v>
      </c>
      <c r="TV76" s="106"/>
      <c r="TW76" s="68"/>
      <c r="TX76" s="66" t="str">
        <f>IF(TX23="CI","",IF(TX75=".",".",IF(OR(TX75&lt;0.02,TX75=0.02),"CG","CI")))</f>
        <v>.</v>
      </c>
      <c r="TY76" s="106"/>
      <c r="TZ76" s="68"/>
      <c r="UA76" s="66" t="str">
        <f>IF(UA23="CI","",IF(UA75=".",".",IF(OR(UA75&lt;0.02,UA75=0.02),"CG","CI")))</f>
        <v>.</v>
      </c>
      <c r="UB76" s="106"/>
      <c r="UC76" s="68"/>
      <c r="UD76" s="66" t="str">
        <f>IF(UD23="CI","",IF(UD75=".",".",IF(OR(UD75&lt;0.02,UD75=0.02),"CG","CI")))</f>
        <v>.</v>
      </c>
      <c r="UE76" s="106"/>
      <c r="UF76" s="68"/>
      <c r="UG76" s="66" t="str">
        <f>IF(UG23="CI","",IF(UG75=".",".",IF(OR(UG75&lt;0.02,UG75=0.02),"CG","CI")))</f>
        <v>.</v>
      </c>
      <c r="UH76" s="106"/>
      <c r="UI76" s="68"/>
      <c r="UJ76" s="66" t="str">
        <f>IF(UJ23="CI","",IF(UJ75=".",".",IF(OR(UJ75&lt;0.02,UJ75=0.02),"CG","CI")))</f>
        <v>.</v>
      </c>
      <c r="UK76" s="106"/>
      <c r="UL76" s="68"/>
      <c r="UM76" s="66" t="str">
        <f>IF(UM23="CI","",IF(UM75=".",".",IF(OR(UM75&lt;0.02,UM75=0.02),"CG","CI")))</f>
        <v>.</v>
      </c>
      <c r="UN76" s="106"/>
      <c r="UO76" s="68"/>
      <c r="UP76" s="66" t="str">
        <f>IF(UP23="CI","",IF(UP75=".",".",IF(OR(UP75&lt;0.02,UP75=0.02),"CG","CI")))</f>
        <v>.</v>
      </c>
      <c r="UQ76" s="106"/>
      <c r="UR76" s="68"/>
      <c r="US76" s="66" t="str">
        <f>IF(US23="CI","",IF(US75=".",".",IF(OR(US75&lt;0.02,US75=0.02),"CG","CI")))</f>
        <v>.</v>
      </c>
      <c r="UT76" s="106"/>
      <c r="UU76" s="68"/>
      <c r="UV76" s="66" t="str">
        <f>IF(UV23="CI","",IF(UV75=".",".",IF(OR(UV75&lt;0.02,UV75=0.02),"CG","CI")))</f>
        <v>.</v>
      </c>
      <c r="UW76" s="106"/>
      <c r="UX76" s="68"/>
      <c r="UY76" s="66" t="str">
        <f>IF(UY23="CI","",IF(UY75=".",".",IF(OR(UY75&lt;0.02,UY75=0.02),"CG","CI")))</f>
        <v>.</v>
      </c>
      <c r="UZ76" s="106"/>
      <c r="VA76" s="68"/>
      <c r="VB76" s="66" t="str">
        <f>IF(VB23="CI","",IF(VB75=".",".",IF(OR(VB75&lt;0.02,VB75=0.02),"CG","CI")))</f>
        <v>.</v>
      </c>
      <c r="VC76" s="106"/>
      <c r="VD76" s="68"/>
      <c r="VE76" s="66" t="str">
        <f>IF(VE23="CI","",IF(VE75=".",".",IF(OR(VE75&lt;0.02,VE75=0.02),"CG","CI")))</f>
        <v>.</v>
      </c>
      <c r="VF76" s="106"/>
      <c r="VG76" s="68"/>
      <c r="VH76" s="66" t="str">
        <f>IF(VH23="CI","",IF(VH75=".",".",IF(OR(VH75&lt;0.02,VH75=0.02),"CG","CI")))</f>
        <v>.</v>
      </c>
      <c r="VI76" s="106"/>
      <c r="VJ76" s="68"/>
      <c r="VK76" s="66" t="str">
        <f>IF(VK23="CI","",IF(VK75=".",".",IF(OR(VK75&lt;0.02,VK75=0.02),"CG","CI")))</f>
        <v>.</v>
      </c>
      <c r="VL76" s="106"/>
      <c r="VM76" s="68"/>
      <c r="VN76" s="66" t="str">
        <f>IF(VN23="CI","",IF(VN75=".",".",IF(OR(VN75&lt;0.02,VN75=0.02),"CG","CI")))</f>
        <v>.</v>
      </c>
      <c r="VO76" s="106"/>
      <c r="VP76" s="68"/>
      <c r="VQ76" s="66" t="str">
        <f>IF(VQ23="CI","",IF(VQ75=".",".",IF(OR(VQ75&lt;0.02,VQ75=0.02),"CG","CI")))</f>
        <v>.</v>
      </c>
      <c r="VR76" s="106"/>
      <c r="VS76" s="68"/>
      <c r="VT76" s="66" t="str">
        <f>IF(VT23="CI","",IF(VT75=".",".",IF(OR(VT75&lt;0.02,VT75=0.02),"CG","CI")))</f>
        <v>.</v>
      </c>
      <c r="VU76" s="106"/>
      <c r="VV76" s="68"/>
      <c r="VW76" s="66" t="str">
        <f>IF(VW23="CI","",IF(VW75=".",".",IF(OR(VW75&lt;0.02,VW75=0.02),"CG","CI")))</f>
        <v>.</v>
      </c>
      <c r="VX76" s="106"/>
      <c r="VY76" s="68"/>
      <c r="VZ76" s="66" t="str">
        <f>IF(VZ23="CI","",IF(VZ75=".",".",IF(OR(VZ75&lt;0.02,VZ75=0.02),"CG","CI")))</f>
        <v>.</v>
      </c>
      <c r="WA76" s="106"/>
      <c r="WB76" s="68"/>
      <c r="WC76" s="66" t="str">
        <f>IF(WC23="CI","",IF(WC75=".",".",IF(OR(WC75&lt;0.02,WC75=0.02),"CG","CI")))</f>
        <v>.</v>
      </c>
      <c r="WD76" s="106"/>
      <c r="WE76" s="68"/>
      <c r="WF76" s="66" t="str">
        <f>IF(WF23="CI","",IF(WF75=".",".",IF(OR(WF75&lt;0.02,WF75=0.02),"CG","CI")))</f>
        <v>.</v>
      </c>
      <c r="WG76" s="106"/>
      <c r="WH76" s="68"/>
      <c r="WI76" s="66" t="str">
        <f>IF(WI23="CI","",IF(WI75=".",".",IF(OR(WI75&lt;0.02,WI75=0.02),"CG","CI")))</f>
        <v>.</v>
      </c>
      <c r="WJ76" s="106"/>
      <c r="WK76" s="68"/>
      <c r="WL76" s="66" t="str">
        <f>IF(WL23="CI","",IF(WL75=".",".",IF(OR(WL75&lt;0.02,WL75=0.02),"CG","CI")))</f>
        <v>.</v>
      </c>
      <c r="WM76" s="106"/>
      <c r="WN76" s="68"/>
      <c r="WO76" s="66" t="str">
        <f>IF(WO23="CI","",IF(WO75=".",".",IF(OR(WO75&lt;0.02,WO75=0.02),"CG","CI")))</f>
        <v>.</v>
      </c>
      <c r="WP76" s="106"/>
      <c r="WQ76" s="68"/>
      <c r="WR76" s="66" t="str">
        <f>IF(WR23="CI","",IF(WR75=".",".",IF(OR(WR75&lt;0.02,WR75=0.02),"CG","CI")))</f>
        <v>.</v>
      </c>
      <c r="WS76" s="106"/>
      <c r="WT76" s="68"/>
      <c r="WU76" s="66" t="str">
        <f>IF(WU23="CI","",IF(WU75=".",".",IF(OR(WU75&lt;0.02,WU75=0.02),"CG","CI")))</f>
        <v>.</v>
      </c>
      <c r="WV76" s="106"/>
      <c r="WW76" s="68"/>
      <c r="WX76" s="66" t="str">
        <f>IF(WX23="CI","",IF(WX75=".",".",IF(OR(WX75&lt;0.02,WX75=0.02),"CG","CI")))</f>
        <v>.</v>
      </c>
      <c r="WY76" s="106"/>
      <c r="WZ76" s="68"/>
      <c r="XA76" s="66" t="str">
        <f>IF(XA23="CI","",IF(XA75=".",".",IF(OR(XA75&lt;0.02,XA75=0.02),"CG","CI")))</f>
        <v>.</v>
      </c>
      <c r="XB76" s="106"/>
      <c r="XC76" s="68"/>
      <c r="XD76" s="66" t="str">
        <f>IF(XD23="CI","",IF(XD75=".",".",IF(OR(XD75&lt;0.02,XD75=0.02),"CG","CI")))</f>
        <v>.</v>
      </c>
      <c r="XE76" s="106"/>
      <c r="XF76" s="68"/>
      <c r="XG76" s="66" t="str">
        <f>IF(XG23="CI","",IF(XG75=".",".",IF(OR(XG75&lt;0.02,XG75=0.02),"CG","CI")))</f>
        <v>.</v>
      </c>
      <c r="XH76" s="106"/>
      <c r="XI76" s="68"/>
      <c r="XJ76" s="66" t="str">
        <f>IF(XJ23="CI","",IF(XJ75=".",".",IF(OR(XJ75&lt;0.02,XJ75=0.02),"CG","CI")))</f>
        <v>.</v>
      </c>
      <c r="XK76" s="106"/>
      <c r="XL76" s="68"/>
      <c r="XM76" s="66" t="str">
        <f>IF(XM23="CI","",IF(XM75=".",".",IF(OR(XM75&lt;0.02,XM75=0.02),"CG","CI")))</f>
        <v>.</v>
      </c>
      <c r="XN76" s="106"/>
      <c r="XO76" s="68"/>
      <c r="XP76" s="66" t="str">
        <f>IF(XP23="CI","",IF(XP75=".",".",IF(OR(XP75&lt;0.02,XP75=0.02),"CG","CI")))</f>
        <v>.</v>
      </c>
      <c r="XQ76" s="106"/>
      <c r="XR76" s="68"/>
      <c r="XS76" s="66" t="str">
        <f>IF(XS23="CI","",IF(XS75=".",".",IF(OR(XS75&lt;0.02,XS75=0.02),"CG","CI")))</f>
        <v>.</v>
      </c>
      <c r="XT76" s="106"/>
      <c r="XU76" s="68"/>
      <c r="XV76" s="66" t="str">
        <f>IF(XV23="CI","",IF(XV75=".",".",IF(OR(XV75&lt;0.02,XV75=0.02),"CG","CI")))</f>
        <v>.</v>
      </c>
      <c r="XW76" s="106"/>
      <c r="XX76" s="68"/>
      <c r="XY76" s="66" t="str">
        <f>IF(XY23="CI","",IF(XY75=".",".",IF(OR(XY75&lt;0.02,XY75=0.02),"CG","CI")))</f>
        <v>.</v>
      </c>
      <c r="XZ76" s="106"/>
      <c r="YA76" s="68"/>
      <c r="YB76" s="66" t="str">
        <f>IF(YB23="CI","",IF(YB75=".",".",IF(OR(YB75&lt;0.02,YB75=0.02),"CG","CI")))</f>
        <v>.</v>
      </c>
      <c r="YC76" s="106"/>
      <c r="YD76" s="68"/>
      <c r="YE76" s="66" t="str">
        <f>IF(YE23="CI","",IF(YE75=".",".",IF(OR(YE75&lt;0.02,YE75=0.02),"CG","CI")))</f>
        <v>.</v>
      </c>
      <c r="YF76" s="106"/>
      <c r="YG76" s="68"/>
      <c r="YH76" s="66" t="str">
        <f>IF(YH23="CI","",IF(YH75=".",".",IF(OR(YH75&lt;0.02,YH75=0.02),"CG","CI")))</f>
        <v>.</v>
      </c>
      <c r="YI76" s="106"/>
      <c r="YJ76" s="68"/>
      <c r="YK76" s="66" t="str">
        <f>IF(YK23="CI","",IF(YK75=".",".",IF(OR(YK75&lt;0.02,YK75=0.02),"CG","CI")))</f>
        <v>.</v>
      </c>
      <c r="YL76" s="106"/>
      <c r="YM76" s="68"/>
      <c r="YN76" s="66" t="str">
        <f>IF(YN23="CI","",IF(YN75=".",".",IF(OR(YN75&lt;0.02,YN75=0.02),"CG","CI")))</f>
        <v>.</v>
      </c>
      <c r="YO76" s="106"/>
      <c r="YP76" s="68"/>
      <c r="YQ76" s="66" t="str">
        <f>IF(YQ23="CI","",IF(YQ75=".",".",IF(OR(YQ75&lt;0.02,YQ75=0.02),"CG","CI")))</f>
        <v>.</v>
      </c>
      <c r="YR76" s="106"/>
      <c r="YS76" s="68"/>
      <c r="YT76" s="66" t="str">
        <f>IF(YT23="CI","",IF(YT75=".",".",IF(OR(YT75&lt;0.02,YT75=0.02),"CG","CI")))</f>
        <v>.</v>
      </c>
      <c r="YU76" s="106"/>
      <c r="YV76" s="68"/>
      <c r="YW76" s="66" t="str">
        <f>IF(YW23="CI","",IF(YW75=".",".",IF(OR(YW75&lt;0.02,YW75=0.02),"CG","CI")))</f>
        <v>.</v>
      </c>
      <c r="YX76" s="106"/>
      <c r="YY76" s="68"/>
      <c r="YZ76" s="66" t="str">
        <f>IF(YZ23="CI","",IF(YZ75=".",".",IF(OR(YZ75&lt;0.02,YZ75=0.02),"CG","CI")))</f>
        <v>.</v>
      </c>
      <c r="ZA76" s="106"/>
      <c r="ZB76" s="68"/>
      <c r="ZC76" s="66" t="str">
        <f>IF(ZC23="CI","",IF(ZC75=".",".",IF(OR(ZC75&lt;0.02,ZC75=0.02),"CG","CI")))</f>
        <v>.</v>
      </c>
      <c r="ZD76" s="106"/>
      <c r="ZE76" s="68"/>
      <c r="ZF76" s="66" t="str">
        <f>IF(ZF23="CI","",IF(ZF75=".",".",IF(OR(ZF75&lt;0.02,ZF75=0.02),"CG","CI")))</f>
        <v>.</v>
      </c>
      <c r="ZG76" s="106"/>
      <c r="ZH76" s="68"/>
      <c r="ZI76" s="66" t="str">
        <f>IF(ZI23="CI","",IF(ZI75=".",".",IF(OR(ZI75&lt;0.02,ZI75=0.02),"CG","CI")))</f>
        <v>.</v>
      </c>
      <c r="ZJ76" s="106"/>
      <c r="ZK76" s="68"/>
      <c r="ZL76" s="66" t="str">
        <f>IF(ZL23="CI","",IF(ZL75=".",".",IF(OR(ZL75&lt;0.02,ZL75=0.02),"CG","CI")))</f>
        <v>.</v>
      </c>
      <c r="ZM76" s="106"/>
      <c r="ZN76" s="68"/>
      <c r="ZO76" s="66" t="str">
        <f>IF(ZO23="CI","",IF(ZO75=".",".",IF(OR(ZO75&lt;0.02,ZO75=0.02),"CG","CI")))</f>
        <v>.</v>
      </c>
      <c r="ZP76" s="106"/>
      <c r="ZQ76" s="68"/>
      <c r="ZR76" s="66" t="str">
        <f>IF(ZR23="CI","",IF(ZR75=".",".",IF(OR(ZR75&lt;0.02,ZR75=0.02),"CG","CI")))</f>
        <v>.</v>
      </c>
      <c r="ZS76" s="106"/>
      <c r="ZT76" s="68"/>
      <c r="ZU76" s="66" t="str">
        <f>IF(ZU23="CI","",IF(ZU75=".",".",IF(OR(ZU75&lt;0.02,ZU75=0.02),"CG","CI")))</f>
        <v>.</v>
      </c>
      <c r="ZV76" s="106"/>
      <c r="ZW76" s="68"/>
      <c r="ZX76" s="66" t="str">
        <f>IF(ZX23="CI","",IF(ZX75=".",".",IF(OR(ZX75&lt;0.02,ZX75=0.02),"CG","CI")))</f>
        <v>.</v>
      </c>
      <c r="ZY76" s="106"/>
      <c r="ZZ76" s="68"/>
      <c r="AAA76" s="66" t="str">
        <f>IF(AAA23="CI","",IF(AAA75=".",".",IF(OR(AAA75&lt;0.02,AAA75=0.02),"CG","CI")))</f>
        <v>.</v>
      </c>
      <c r="AAB76" s="106"/>
      <c r="AAC76" s="68"/>
      <c r="AAD76" s="66" t="str">
        <f>IF(AAD23="CI","",IF(AAD75=".",".",IF(OR(AAD75&lt;0.02,AAD75=0.02),"CG","CI")))</f>
        <v>.</v>
      </c>
      <c r="AAE76" s="106"/>
      <c r="AAF76" s="68"/>
      <c r="AAG76" s="66" t="str">
        <f>IF(AAG23="CI","",IF(AAG75=".",".",IF(OR(AAG75&lt;0.02,AAG75=0.02),"CG","CI")))</f>
        <v>.</v>
      </c>
      <c r="AAH76" s="106"/>
      <c r="AAI76" s="68"/>
      <c r="AAJ76" s="66" t="str">
        <f>IF(AAJ23="CI","",IF(AAJ75=".",".",IF(OR(AAJ75&lt;0.02,AAJ75=0.02),"CG","CI")))</f>
        <v>.</v>
      </c>
      <c r="AAK76" s="106"/>
      <c r="AAL76" s="68"/>
      <c r="AAM76" s="66" t="str">
        <f>IF(AAM23="CI","",IF(AAM75=".",".",IF(OR(AAM75&lt;0.02,AAM75=0.02),"CG","CI")))</f>
        <v>.</v>
      </c>
      <c r="AAN76" s="106"/>
      <c r="AAO76" s="68"/>
      <c r="AAP76" s="66" t="str">
        <f>IF(AAP23="CI","",IF(AAP75=".",".",IF(OR(AAP75&lt;0.02,AAP75=0.02),"CG","CI")))</f>
        <v>.</v>
      </c>
      <c r="AAQ76" s="106"/>
      <c r="AAR76" s="68"/>
      <c r="AAS76" s="66" t="str">
        <f>IF(AAS23="CI","",IF(AAS75=".",".",IF(OR(AAS75&lt;0.02,AAS75=0.02),"CG","CI")))</f>
        <v>.</v>
      </c>
      <c r="AAT76" s="106"/>
      <c r="AAU76" s="68"/>
      <c r="AAV76" s="66" t="str">
        <f>IF(AAV23="CI","",IF(AAV75=".",".",IF(OR(AAV75&lt;0.02,AAV75=0.02),"CG","CI")))</f>
        <v>.</v>
      </c>
      <c r="AAW76" s="106"/>
      <c r="AAX76" s="68"/>
      <c r="AAY76" s="66" t="str">
        <f>IF(AAY23="CI","",IF(AAY75=".",".",IF(OR(AAY75&lt;0.02,AAY75=0.02),"CG","CI")))</f>
        <v>.</v>
      </c>
      <c r="AAZ76" s="106"/>
      <c r="ABA76" s="68"/>
      <c r="ABB76" s="66" t="str">
        <f>IF(ABB23="CI","",IF(ABB75=".",".",IF(OR(ABB75&lt;0.02,ABB75=0.02),"CG","CI")))</f>
        <v>.</v>
      </c>
      <c r="ABC76" s="106"/>
      <c r="ABD76" s="68"/>
      <c r="ABE76" s="66" t="str">
        <f>IF(ABE23="CI","",IF(ABE75=".",".",IF(OR(ABE75&lt;0.02,ABE75=0.02),"CG","CI")))</f>
        <v>.</v>
      </c>
      <c r="ABF76" s="106"/>
      <c r="ABG76" s="68"/>
      <c r="ABH76" s="66" t="str">
        <f>IF(ABH23="CI","",IF(ABH75=".",".",IF(OR(ABH75&lt;0.02,ABH75=0.02),"CG","CI")))</f>
        <v>.</v>
      </c>
      <c r="ABI76" s="106"/>
      <c r="ABJ76" s="68"/>
      <c r="ABK76" s="66" t="str">
        <f>IF(ABK23="CI","",IF(ABK75=".",".",IF(OR(ABK75&lt;0.02,ABK75=0.02),"CG","CI")))</f>
        <v>.</v>
      </c>
      <c r="ABL76" s="106"/>
      <c r="ABM76" s="68"/>
      <c r="ABN76" s="66" t="str">
        <f>IF(ABN23="CI","",IF(ABN75=".",".",IF(OR(ABN75&lt;0.02,ABN75=0.02),"CG","CI")))</f>
        <v>.</v>
      </c>
      <c r="ABO76" s="106"/>
      <c r="ABP76" s="68"/>
      <c r="ABQ76" s="66" t="str">
        <f>IF(ABQ23="CI","",IF(ABQ75=".",".",IF(OR(ABQ75&lt;0.02,ABQ75=0.02),"CG","CI")))</f>
        <v>.</v>
      </c>
      <c r="ABR76" s="106"/>
      <c r="ABS76" s="68"/>
      <c r="ABT76" s="66" t="str">
        <f>IF(ABT23="CI","",IF(ABT75=".",".",IF(OR(ABT75&lt;0.02,ABT75=0.02),"CG","CI")))</f>
        <v>.</v>
      </c>
      <c r="ABU76" s="106"/>
      <c r="ABV76" s="68"/>
      <c r="ABW76" s="66" t="str">
        <f>IF(ABW23="CI","",IF(ABW75=".",".",IF(OR(ABW75&lt;0.02,ABW75=0.02),"CG","CI")))</f>
        <v>.</v>
      </c>
      <c r="ABX76" s="106"/>
      <c r="ABY76" s="68"/>
      <c r="ABZ76" s="66" t="str">
        <f>IF(ABZ23="CI","",IF(ABZ75=".",".",IF(OR(ABZ75&lt;0.02,ABZ75=0.02),"CG","CI")))</f>
        <v>.</v>
      </c>
      <c r="ACA76" s="106"/>
      <c r="ACB76" s="68"/>
      <c r="ACC76" s="66" t="str">
        <f>IF(ACC23="CI","",IF(ACC75=".",".",IF(OR(ACC75&lt;0.02,ACC75=0.02),"CG","CI")))</f>
        <v>.</v>
      </c>
      <c r="ACD76" s="106"/>
      <c r="ACE76" s="68"/>
      <c r="ACF76" s="66" t="str">
        <f>IF(ACF23="CI","",IF(ACF75=".",".",IF(OR(ACF75&lt;0.02,ACF75=0.02),"CG","CI")))</f>
        <v>.</v>
      </c>
      <c r="ACG76" s="106"/>
      <c r="ACH76" s="68"/>
      <c r="ACI76" s="66" t="str">
        <f>IF(ACI23="CI","",IF(ACI75=".",".",IF(OR(ACI75&lt;0.02,ACI75=0.02),"CG","CI")))</f>
        <v>.</v>
      </c>
      <c r="ACJ76" s="106"/>
      <c r="ACK76" s="68"/>
      <c r="ACL76" s="66" t="str">
        <f>IF(ACL23="CI","",IF(ACL75=".",".",IF(OR(ACL75&lt;0.02,ACL75=0.02),"CG","CI")))</f>
        <v>.</v>
      </c>
      <c r="ACM76" s="106"/>
      <c r="ACN76" s="68"/>
      <c r="ACO76" s="66" t="str">
        <f>IF(ACO23="CI","",IF(ACO75=".",".",IF(OR(ACO75&lt;0.02,ACO75=0.02),"CG","CI")))</f>
        <v>.</v>
      </c>
      <c r="ACP76" s="106"/>
      <c r="ACQ76" s="68"/>
      <c r="ACR76" s="66" t="str">
        <f>IF(ACR23="CI","",IF(ACR75=".",".",IF(OR(ACR75&lt;0.02,ACR75=0.02),"CG","CI")))</f>
        <v>.</v>
      </c>
      <c r="ACS76" s="106"/>
      <c r="ACT76" s="68"/>
      <c r="ACU76" s="66" t="str">
        <f>IF(ACU23="CI","",IF(ACU75=".",".",IF(OR(ACU75&lt;0.02,ACU75=0.02),"CG","CI")))</f>
        <v>.</v>
      </c>
      <c r="ACV76" s="106"/>
      <c r="ACW76" s="68"/>
      <c r="ACX76" s="66" t="str">
        <f>IF(ACX23="CI","",IF(ACX75=".",".",IF(OR(ACX75&lt;0.02,ACX75=0.02),"CG","CI")))</f>
        <v>.</v>
      </c>
      <c r="ACY76" s="106"/>
      <c r="ACZ76" s="68"/>
      <c r="ADA76" s="66" t="str">
        <f>IF(ADA23="CI","",IF(ADA75=".",".",IF(OR(ADA75&lt;0.02,ADA75=0.02),"CG","CI")))</f>
        <v>.</v>
      </c>
      <c r="ADB76" s="106"/>
      <c r="ADC76" s="68"/>
      <c r="ADD76" s="66" t="str">
        <f>IF(ADD23="CI","",IF(ADD75=".",".",IF(OR(ADD75&lt;0.02,ADD75=0.02),"CG","CI")))</f>
        <v>.</v>
      </c>
      <c r="ADE76" s="106"/>
      <c r="ADF76" s="68"/>
      <c r="ADG76" s="66" t="str">
        <f>IF(ADG23="CI","",IF(ADG75=".",".",IF(OR(ADG75&lt;0.02,ADG75=0.02),"CG","CI")))</f>
        <v>.</v>
      </c>
      <c r="ADH76" s="106"/>
      <c r="ADI76" s="68"/>
      <c r="ADJ76" s="66" t="str">
        <f>IF(ADJ23="CI","",IF(ADJ75=".",".",IF(OR(ADJ75&lt;0.02,ADJ75=0.02),"CG","CI")))</f>
        <v>.</v>
      </c>
      <c r="ADK76" s="106"/>
      <c r="ADL76" s="68"/>
      <c r="ADM76" s="66" t="str">
        <f>IF(ADM23="CI","",IF(ADM75=".",".",IF(OR(ADM75&lt;0.02,ADM75=0.02),"CG","CI")))</f>
        <v>.</v>
      </c>
      <c r="ADN76" s="106"/>
      <c r="ADO76" s="68"/>
      <c r="ADP76" s="66" t="str">
        <f>IF(ADP23="CI","",IF(ADP75=".",".",IF(OR(ADP75&lt;0.02,ADP75=0.02),"CG","CI")))</f>
        <v>.</v>
      </c>
      <c r="ADQ76" s="106"/>
      <c r="ADR76" s="68"/>
      <c r="ADS76" s="66" t="str">
        <f>IF(ADS23="CI","",IF(ADS75=".",".",IF(OR(ADS75&lt;0.02,ADS75=0.02),"CG","CI")))</f>
        <v>.</v>
      </c>
      <c r="ADT76" s="106"/>
      <c r="ADU76" s="68"/>
      <c r="ADV76" s="66" t="str">
        <f>IF(ADV23="CI","",IF(ADV75=".",".",IF(OR(ADV75&lt;0.02,ADV75=0.02),"CG","CI")))</f>
        <v>.</v>
      </c>
      <c r="ADW76" s="106"/>
      <c r="ADX76" s="68"/>
      <c r="ADY76" s="66" t="str">
        <f>IF(ADY23="CI","",IF(ADY75=".",".",IF(OR(ADY75&lt;0.02,ADY75=0.02),"CG","CI")))</f>
        <v>.</v>
      </c>
      <c r="ADZ76" s="106"/>
      <c r="AEA76" s="68"/>
      <c r="AEB76" s="66" t="str">
        <f>IF(AEB23="CI","",IF(AEB75=".",".",IF(OR(AEB75&lt;0.02,AEB75=0.02),"CG","CI")))</f>
        <v>.</v>
      </c>
      <c r="AEC76" s="106"/>
      <c r="AED76" s="68"/>
      <c r="AEE76" s="66" t="str">
        <f>IF(AEE23="CI","",IF(AEE75=".",".",IF(OR(AEE75&lt;0.02,AEE75=0.02),"CG","CI")))</f>
        <v>.</v>
      </c>
      <c r="AEF76" s="106"/>
      <c r="AEG76" s="68"/>
      <c r="AEH76" s="66" t="str">
        <f>IF(AEH23="CI","",IF(AEH75=".",".",IF(OR(AEH75&lt;0.02,AEH75=0.02),"CG","CI")))</f>
        <v>.</v>
      </c>
      <c r="AEI76" s="106"/>
      <c r="AEJ76" s="68"/>
      <c r="AEK76" s="66" t="str">
        <f>IF(AEK23="CI","",IF(AEK75=".",".",IF(OR(AEK75&lt;0.02,AEK75=0.02),"CG","CI")))</f>
        <v>.</v>
      </c>
      <c r="AEL76" s="106"/>
      <c r="AEM76" s="68"/>
      <c r="AEN76" s="66" t="str">
        <f>IF(AEN23="CI","",IF(AEN75=".",".",IF(OR(AEN75&lt;0.02,AEN75=0.02),"CG","CI")))</f>
        <v>.</v>
      </c>
      <c r="AEO76" s="106"/>
      <c r="AEP76" s="68"/>
      <c r="AEQ76" s="66" t="str">
        <f>IF(AEQ23="CI","",IF(AEQ75=".",".",IF(OR(AEQ75&lt;0.02,AEQ75=0.02),"CG","CI")))</f>
        <v>.</v>
      </c>
      <c r="AER76" s="106"/>
      <c r="AES76" s="68"/>
      <c r="AET76" s="66" t="str">
        <f>IF(AET23="CI","",IF(AET75=".",".",IF(OR(AET75&lt;0.02,AET75=0.02),"CG","CI")))</f>
        <v>.</v>
      </c>
      <c r="AEU76" s="106"/>
      <c r="AEV76" s="68"/>
      <c r="AEW76" s="66" t="str">
        <f>IF(AEW23="CI","",IF(AEW75=".",".",IF(OR(AEW75&lt;0.02,AEW75=0.02),"CG","CI")))</f>
        <v>.</v>
      </c>
      <c r="AEX76" s="106"/>
      <c r="AEY76" s="68"/>
      <c r="AEZ76" s="66" t="str">
        <f>IF(AEZ23="CI","",IF(AEZ75=".",".",IF(OR(AEZ75&lt;0.02,AEZ75=0.02),"CG","CI")))</f>
        <v>.</v>
      </c>
      <c r="AFA76" s="106"/>
      <c r="AFB76" s="68"/>
      <c r="AFC76" s="66" t="str">
        <f>IF(AFC23="CI","",IF(AFC75=".",".",IF(OR(AFC75&lt;0.02,AFC75=0.02),"CG","CI")))</f>
        <v>.</v>
      </c>
      <c r="AFD76" s="106"/>
      <c r="AFE76" s="68"/>
      <c r="AFF76" s="66" t="str">
        <f>IF(AFF23="CI","",IF(AFF75=".",".",IF(OR(AFF75&lt;0.02,AFF75=0.02),"CG","CI")))</f>
        <v>.</v>
      </c>
      <c r="AFG76" s="106"/>
      <c r="AFH76" s="68"/>
      <c r="AFI76" s="66" t="str">
        <f>IF(AFI23="CI","",IF(AFI75=".",".",IF(OR(AFI75&lt;0.02,AFI75=0.02),"CG","CI")))</f>
        <v>.</v>
      </c>
      <c r="AFJ76" s="106"/>
      <c r="AFK76" s="68"/>
      <c r="AFL76" s="66" t="str">
        <f>IF(AFL23="CI","",IF(AFL75=".",".",IF(OR(AFL75&lt;0.02,AFL75=0.02),"CG","CI")))</f>
        <v>.</v>
      </c>
      <c r="AFM76" s="106"/>
      <c r="AFN76" s="68"/>
      <c r="AFO76" s="66" t="str">
        <f>IF(AFO23="CI","",IF(AFO75=".",".",IF(OR(AFO75&lt;0.02,AFO75=0.02),"CG","CI")))</f>
        <v>.</v>
      </c>
      <c r="AFP76" s="106"/>
      <c r="AFQ76" s="68"/>
      <c r="AFR76" s="66" t="str">
        <f>IF(AFR23="CI","",IF(AFR75=".",".",IF(OR(AFR75&lt;0.02,AFR75=0.02),"CG","CI")))</f>
        <v>.</v>
      </c>
      <c r="AFS76" s="106"/>
      <c r="AFT76" s="68"/>
      <c r="AFU76" s="66" t="str">
        <f>IF(AFU23="CI","",IF(AFU75=".",".",IF(OR(AFU75&lt;0.02,AFU75=0.02),"CG","CI")))</f>
        <v>.</v>
      </c>
      <c r="AFV76" s="106"/>
      <c r="AFW76" s="68"/>
      <c r="AFX76" s="66" t="str">
        <f>IF(AFX23="CI","",IF(AFX75=".",".",IF(OR(AFX75&lt;0.02,AFX75=0.02),"CG","CI")))</f>
        <v>.</v>
      </c>
      <c r="AFY76" s="106"/>
      <c r="AFZ76" s="68"/>
      <c r="AGA76" s="66" t="str">
        <f>IF(AGA23="CI","",IF(AGA75=".",".",IF(OR(AGA75&lt;0.02,AGA75=0.02),"CG","CI")))</f>
        <v>.</v>
      </c>
      <c r="AGB76" s="106"/>
      <c r="AGC76" s="68"/>
      <c r="AGD76" s="66" t="str">
        <f>IF(AGD23="CI","",IF(AGD75=".",".",IF(OR(AGD75&lt;0.02,AGD75=0.02),"CG","CI")))</f>
        <v>.</v>
      </c>
      <c r="AGE76" s="106"/>
      <c r="AGF76" s="68"/>
      <c r="AGG76" s="66" t="str">
        <f>IF(AGG23="CI","",IF(AGG75=".",".",IF(OR(AGG75&lt;0.02,AGG75=0.02),"CG","CI")))</f>
        <v>.</v>
      </c>
      <c r="AGH76" s="106"/>
      <c r="AGI76" s="68"/>
      <c r="AGJ76" s="66" t="str">
        <f>IF(AGJ23="CI","",IF(AGJ75=".",".",IF(OR(AGJ75&lt;0.02,AGJ75=0.02),"CG","CI")))</f>
        <v>.</v>
      </c>
      <c r="AGK76" s="106"/>
      <c r="AGL76" s="68"/>
      <c r="AGM76" s="66" t="str">
        <f>IF(AGM23="CI","",IF(AGM75=".",".",IF(OR(AGM75&lt;0.02,AGM75=0.02),"CG","CI")))</f>
        <v>.</v>
      </c>
      <c r="AGN76" s="106"/>
      <c r="AGO76" s="68"/>
      <c r="AGP76" s="66" t="str">
        <f>IF(AGP23="CI","",IF(AGP75=".",".",IF(OR(AGP75&lt;0.02,AGP75=0.02),"CG","CI")))</f>
        <v>.</v>
      </c>
      <c r="AGQ76" s="106"/>
      <c r="AGR76" s="68"/>
      <c r="AGS76" s="66" t="str">
        <f>IF(AGS23="CI","",IF(AGS75=".",".",IF(OR(AGS75&lt;0.02,AGS75=0.02),"CG","CI")))</f>
        <v>.</v>
      </c>
      <c r="AGT76" s="106"/>
      <c r="AGU76" s="68"/>
      <c r="AGV76" s="66" t="str">
        <f>IF(AGV23="CI","",IF(AGV75=".",".",IF(OR(AGV75&lt;0.02,AGV75=0.02),"CG","CI")))</f>
        <v>.</v>
      </c>
      <c r="AGW76" s="106"/>
      <c r="AGX76" s="68"/>
      <c r="AGY76" s="66" t="str">
        <f>IF(AGY23="CI","",IF(AGY75=".",".",IF(OR(AGY75&lt;0.02,AGY75=0.02),"CG","CI")))</f>
        <v>.</v>
      </c>
      <c r="AGZ76" s="106"/>
      <c r="AHA76" s="68"/>
      <c r="AHB76" s="66" t="str">
        <f>IF(AHB23="CI","",IF(AHB75=".",".",IF(OR(AHB75&lt;0.02,AHB75=0.02),"CG","CI")))</f>
        <v>.</v>
      </c>
      <c r="AHC76" s="106"/>
      <c r="AHD76" s="68"/>
      <c r="AHE76" s="66" t="str">
        <f>IF(AHE23="CI","",IF(AHE75=".",".",IF(OR(AHE75&lt;0.02,AHE75=0.02),"CG","CI")))</f>
        <v>.</v>
      </c>
      <c r="AHF76" s="106"/>
      <c r="AHG76" s="68"/>
      <c r="AHH76" s="66" t="str">
        <f>IF(AHH23="CI","",IF(AHH75=".",".",IF(OR(AHH75&lt;0.02,AHH75=0.02),"CG","CI")))</f>
        <v>.</v>
      </c>
      <c r="AHI76" s="106"/>
      <c r="AHJ76" s="68"/>
      <c r="AHK76" s="66" t="str">
        <f>IF(AHK23="CI","",IF(AHK75=".",".",IF(OR(AHK75&lt;0.02,AHK75=0.02),"CG","CI")))</f>
        <v>.</v>
      </c>
      <c r="AHL76" s="106"/>
      <c r="AHM76" s="68"/>
      <c r="AHN76" s="66" t="str">
        <f>IF(AHN23="CI","",IF(AHN75=".",".",IF(OR(AHN75&lt;0.02,AHN75=0.02),"CG","CI")))</f>
        <v>.</v>
      </c>
      <c r="AHO76" s="106"/>
      <c r="AHP76" s="68"/>
      <c r="AHQ76" s="66" t="str">
        <f>IF(AHQ23="CI","",IF(AHQ75=".",".",IF(OR(AHQ75&lt;0.02,AHQ75=0.02),"CG","CI")))</f>
        <v>.</v>
      </c>
      <c r="AHR76" s="106"/>
      <c r="AHS76" s="68"/>
      <c r="AHT76" s="66" t="str">
        <f>IF(AHT23="CI","",IF(AHT75=".",".",IF(OR(AHT75&lt;0.02,AHT75=0.02),"CG","CI")))</f>
        <v>.</v>
      </c>
      <c r="AHU76" s="106"/>
      <c r="AHV76" s="68"/>
    </row>
    <row r="77" spans="2:906" s="15" customFormat="1" x14ac:dyDescent="0.2">
      <c r="B77" s="16"/>
      <c r="D77" s="117"/>
      <c r="E77" s="115"/>
      <c r="F77" s="69"/>
      <c r="G77" s="37"/>
      <c r="H77" s="92"/>
      <c r="I77" s="16"/>
      <c r="J77" s="37"/>
      <c r="K77" s="92"/>
      <c r="L77" s="16"/>
      <c r="M77" s="37"/>
      <c r="N77" s="92"/>
      <c r="O77" s="16"/>
      <c r="P77" s="37"/>
      <c r="Q77" s="92"/>
      <c r="R77" s="16"/>
      <c r="S77" s="37"/>
      <c r="T77" s="92"/>
      <c r="U77" s="16"/>
      <c r="V77" s="37"/>
      <c r="W77" s="92"/>
      <c r="X77" s="16"/>
      <c r="Y77" s="37"/>
      <c r="Z77" s="92"/>
      <c r="AA77" s="16"/>
      <c r="AB77" s="37"/>
      <c r="AC77" s="92"/>
      <c r="AD77" s="16"/>
      <c r="AE77" s="37"/>
      <c r="AF77" s="92"/>
      <c r="AG77" s="16"/>
      <c r="AH77" s="37"/>
      <c r="AI77" s="92"/>
      <c r="AJ77" s="16"/>
      <c r="AK77" s="37"/>
      <c r="AL77" s="92"/>
      <c r="AM77" s="16"/>
      <c r="AN77" s="37"/>
      <c r="AO77" s="92"/>
      <c r="AP77" s="16"/>
      <c r="AQ77" s="37"/>
      <c r="AR77" s="92"/>
      <c r="AS77" s="16"/>
      <c r="AT77" s="37"/>
      <c r="AU77" s="92"/>
      <c r="AV77" s="16"/>
      <c r="AW77" s="37"/>
      <c r="AX77" s="92"/>
      <c r="AY77" s="16"/>
      <c r="AZ77" s="37"/>
      <c r="BA77" s="92"/>
      <c r="BB77" s="16"/>
      <c r="BC77" s="37"/>
      <c r="BD77" s="92"/>
      <c r="BE77" s="16"/>
      <c r="BF77" s="37"/>
      <c r="BG77" s="92"/>
      <c r="BH77" s="16"/>
      <c r="BI77" s="37"/>
      <c r="BJ77" s="92"/>
      <c r="BK77" s="16"/>
      <c r="BL77" s="37"/>
      <c r="BM77" s="92"/>
      <c r="BN77" s="16"/>
      <c r="BO77" s="37"/>
      <c r="BP77" s="92"/>
      <c r="BQ77" s="16"/>
      <c r="BR77" s="37"/>
      <c r="BS77" s="92"/>
      <c r="BT77" s="16"/>
      <c r="BU77" s="37"/>
      <c r="BV77" s="92"/>
      <c r="BW77" s="16"/>
      <c r="BX77" s="37"/>
      <c r="BY77" s="92"/>
      <c r="BZ77" s="16"/>
      <c r="CA77" s="37"/>
      <c r="CB77" s="92"/>
      <c r="CC77" s="16"/>
      <c r="CD77" s="37"/>
      <c r="CE77" s="92"/>
      <c r="CF77" s="16"/>
      <c r="CG77" s="37"/>
      <c r="CH77" s="92"/>
      <c r="CI77" s="16"/>
      <c r="CJ77" s="37"/>
      <c r="CK77" s="92"/>
      <c r="CL77" s="16"/>
      <c r="CM77" s="37"/>
      <c r="CN77" s="92"/>
      <c r="CO77" s="16"/>
      <c r="CP77" s="37"/>
      <c r="CQ77" s="92"/>
      <c r="CR77" s="16"/>
      <c r="CS77" s="37"/>
      <c r="CT77" s="92"/>
      <c r="CU77" s="16"/>
      <c r="CV77" s="37"/>
      <c r="CW77" s="92"/>
      <c r="CX77" s="16"/>
      <c r="CY77" s="37"/>
      <c r="CZ77" s="92"/>
      <c r="DA77" s="16"/>
      <c r="DB77" s="37"/>
      <c r="DC77" s="92"/>
      <c r="DD77" s="16"/>
      <c r="DE77" s="37"/>
      <c r="DF77" s="92"/>
      <c r="DG77" s="16"/>
      <c r="DH77" s="37"/>
      <c r="DI77" s="92"/>
      <c r="DJ77" s="16"/>
      <c r="DK77" s="37"/>
      <c r="DL77" s="92"/>
      <c r="DM77" s="16"/>
      <c r="DN77" s="37"/>
      <c r="DO77" s="92"/>
      <c r="DP77" s="16"/>
      <c r="DQ77" s="37"/>
      <c r="DR77" s="92"/>
      <c r="DS77" s="16"/>
      <c r="DT77" s="37"/>
      <c r="DU77" s="92"/>
      <c r="DV77" s="16"/>
      <c r="DW77" s="37"/>
      <c r="DX77" s="92"/>
      <c r="DY77" s="16"/>
      <c r="DZ77" s="37"/>
      <c r="EA77" s="92"/>
      <c r="EB77" s="16"/>
      <c r="EC77" s="37"/>
      <c r="ED77" s="92"/>
      <c r="EE77" s="16"/>
      <c r="EF77" s="37"/>
      <c r="EG77" s="92"/>
      <c r="EH77" s="16"/>
      <c r="EI77" s="37"/>
      <c r="EJ77" s="92"/>
      <c r="EK77" s="16"/>
      <c r="EL77" s="37"/>
      <c r="EM77" s="92"/>
      <c r="EN77" s="16"/>
      <c r="EO77" s="37"/>
      <c r="EP77" s="92"/>
      <c r="EQ77" s="16"/>
      <c r="ER77" s="37"/>
      <c r="ES77" s="92"/>
      <c r="ET77" s="16"/>
      <c r="EU77" s="37"/>
      <c r="EV77" s="92"/>
      <c r="EW77" s="16"/>
      <c r="EX77" s="37"/>
      <c r="EY77" s="92"/>
      <c r="EZ77" s="16"/>
      <c r="FA77" s="37"/>
      <c r="FB77" s="92"/>
      <c r="FC77" s="16"/>
      <c r="FD77" s="37"/>
      <c r="FE77" s="92"/>
      <c r="FF77" s="16"/>
      <c r="FG77" s="37"/>
      <c r="FH77" s="92"/>
      <c r="FI77" s="16"/>
      <c r="FJ77" s="37"/>
      <c r="FK77" s="92"/>
      <c r="FL77" s="16"/>
      <c r="FM77" s="37"/>
      <c r="FN77" s="92"/>
      <c r="FO77" s="16"/>
      <c r="FP77" s="37"/>
      <c r="FQ77" s="92"/>
      <c r="FR77" s="16"/>
      <c r="FS77" s="37"/>
      <c r="FT77" s="92"/>
      <c r="FU77" s="16"/>
      <c r="FV77" s="37"/>
      <c r="FW77" s="92"/>
      <c r="FX77" s="16"/>
      <c r="FY77" s="37"/>
      <c r="FZ77" s="92"/>
      <c r="GA77" s="16"/>
      <c r="GB77" s="37"/>
      <c r="GC77" s="92"/>
      <c r="GD77" s="16"/>
      <c r="GE77" s="37"/>
      <c r="GF77" s="92"/>
      <c r="GG77" s="16"/>
      <c r="GH77" s="37"/>
      <c r="GI77" s="92"/>
      <c r="GJ77" s="16"/>
      <c r="GK77" s="37"/>
      <c r="GL77" s="92"/>
      <c r="GM77" s="16"/>
      <c r="GN77" s="37"/>
      <c r="GO77" s="92"/>
      <c r="GP77" s="16"/>
      <c r="GQ77" s="37"/>
      <c r="GR77" s="92"/>
      <c r="GS77" s="16"/>
      <c r="GT77" s="37"/>
      <c r="GU77" s="92"/>
      <c r="GV77" s="16"/>
      <c r="GW77" s="37"/>
      <c r="GX77" s="92"/>
      <c r="GY77" s="16"/>
      <c r="GZ77" s="37"/>
      <c r="HA77" s="92"/>
      <c r="HB77" s="16"/>
      <c r="HC77" s="37"/>
      <c r="HD77" s="92"/>
      <c r="HE77" s="16"/>
      <c r="HF77" s="37"/>
      <c r="HG77" s="92"/>
      <c r="HH77" s="16"/>
      <c r="HI77" s="37"/>
      <c r="HJ77" s="92"/>
      <c r="HK77" s="16"/>
      <c r="HL77" s="37"/>
      <c r="HM77" s="92"/>
      <c r="HN77" s="16"/>
      <c r="HO77" s="37"/>
      <c r="HP77" s="92"/>
      <c r="HQ77" s="16"/>
      <c r="HR77" s="37"/>
      <c r="HS77" s="92"/>
      <c r="HT77" s="16"/>
      <c r="HU77" s="37"/>
      <c r="HV77" s="92"/>
      <c r="HW77" s="16"/>
      <c r="HX77" s="37"/>
      <c r="HY77" s="92"/>
      <c r="HZ77" s="16"/>
      <c r="IA77" s="37"/>
      <c r="IB77" s="92"/>
      <c r="IC77" s="16"/>
      <c r="ID77" s="37"/>
      <c r="IE77" s="92"/>
      <c r="IF77" s="16"/>
      <c r="IG77" s="37"/>
      <c r="IH77" s="92"/>
      <c r="II77" s="16"/>
      <c r="IJ77" s="37"/>
      <c r="IK77" s="92"/>
      <c r="IL77" s="16"/>
      <c r="IM77" s="37"/>
      <c r="IN77" s="92"/>
      <c r="IO77" s="16"/>
      <c r="IP77" s="37"/>
      <c r="IQ77" s="92"/>
      <c r="IR77" s="16"/>
      <c r="IS77" s="37"/>
      <c r="IT77" s="92"/>
      <c r="IU77" s="16"/>
      <c r="IV77" s="37"/>
      <c r="IW77" s="92"/>
      <c r="IX77" s="16"/>
      <c r="IY77" s="37"/>
      <c r="IZ77" s="92"/>
      <c r="JA77" s="16"/>
      <c r="JB77" s="37"/>
      <c r="JC77" s="92"/>
      <c r="JD77" s="16"/>
      <c r="JE77" s="37"/>
      <c r="JF77" s="92"/>
      <c r="JG77" s="16"/>
      <c r="JH77" s="37"/>
      <c r="JI77" s="92"/>
      <c r="JJ77" s="16"/>
      <c r="JK77" s="37"/>
      <c r="JL77" s="92"/>
      <c r="JM77" s="16"/>
      <c r="JN77" s="37"/>
      <c r="JO77" s="92"/>
      <c r="JP77" s="16"/>
      <c r="JQ77" s="37"/>
      <c r="JR77" s="92"/>
      <c r="JS77" s="16"/>
      <c r="JT77" s="37"/>
      <c r="JU77" s="92"/>
      <c r="JV77" s="16"/>
      <c r="JW77" s="37"/>
      <c r="JX77" s="92"/>
      <c r="JY77" s="16"/>
      <c r="JZ77" s="37"/>
      <c r="KA77" s="92"/>
      <c r="KB77" s="16"/>
      <c r="KC77" s="37"/>
      <c r="KD77" s="92"/>
      <c r="KE77" s="16"/>
      <c r="KF77" s="37"/>
      <c r="KG77" s="92"/>
      <c r="KH77" s="16"/>
      <c r="KI77" s="37"/>
      <c r="KJ77" s="92"/>
      <c r="KK77" s="16"/>
      <c r="KL77" s="37"/>
      <c r="KM77" s="92"/>
      <c r="KN77" s="16"/>
      <c r="KO77" s="37"/>
      <c r="KP77" s="92"/>
      <c r="KQ77" s="16"/>
      <c r="KR77" s="37"/>
      <c r="KS77" s="92"/>
      <c r="KT77" s="16"/>
      <c r="KU77" s="37"/>
      <c r="KV77" s="92"/>
      <c r="KW77" s="16"/>
      <c r="KX77" s="37"/>
      <c r="KY77" s="92"/>
      <c r="KZ77" s="16"/>
      <c r="LA77" s="37"/>
      <c r="LB77" s="92"/>
      <c r="LC77" s="16"/>
      <c r="LD77" s="37"/>
      <c r="LE77" s="92"/>
      <c r="LF77" s="16"/>
      <c r="LG77" s="37"/>
      <c r="LH77" s="92"/>
      <c r="LI77" s="16"/>
      <c r="LJ77" s="37"/>
      <c r="LK77" s="92"/>
      <c r="LL77" s="16"/>
      <c r="LM77" s="37"/>
      <c r="LN77" s="92"/>
      <c r="LO77" s="16"/>
      <c r="LP77" s="37"/>
      <c r="LQ77" s="92"/>
      <c r="LR77" s="16"/>
      <c r="LS77" s="37"/>
      <c r="LT77" s="92"/>
      <c r="LU77" s="16"/>
      <c r="LV77" s="37"/>
      <c r="LW77" s="92"/>
      <c r="LX77" s="16"/>
      <c r="LY77" s="37"/>
      <c r="LZ77" s="92"/>
      <c r="MA77" s="16"/>
      <c r="MB77" s="37"/>
      <c r="MC77" s="92"/>
      <c r="MD77" s="16"/>
      <c r="ME77" s="37"/>
      <c r="MF77" s="92"/>
      <c r="MG77" s="16"/>
      <c r="MH77" s="37"/>
      <c r="MI77" s="92"/>
      <c r="MJ77" s="16"/>
      <c r="MK77" s="37"/>
      <c r="ML77" s="92"/>
      <c r="MM77" s="16"/>
      <c r="MN77" s="37"/>
      <c r="MO77" s="92"/>
      <c r="MP77" s="16"/>
      <c r="MQ77" s="37"/>
      <c r="MR77" s="92"/>
      <c r="MS77" s="16"/>
      <c r="MT77" s="37"/>
      <c r="MU77" s="92"/>
      <c r="MV77" s="16"/>
      <c r="MW77" s="37"/>
      <c r="MX77" s="92"/>
      <c r="MY77" s="16"/>
      <c r="MZ77" s="37"/>
      <c r="NA77" s="92"/>
      <c r="NB77" s="16"/>
      <c r="NC77" s="37"/>
      <c r="ND77" s="92"/>
      <c r="NE77" s="16"/>
      <c r="NF77" s="37"/>
      <c r="NG77" s="92"/>
      <c r="NH77" s="16"/>
      <c r="NI77" s="37"/>
      <c r="NJ77" s="92"/>
      <c r="NK77" s="16"/>
      <c r="NL77" s="37"/>
      <c r="NM77" s="92"/>
      <c r="NN77" s="16"/>
      <c r="NO77" s="37"/>
      <c r="NP77" s="92"/>
      <c r="NQ77" s="16"/>
      <c r="NR77" s="37"/>
      <c r="NS77" s="92"/>
      <c r="NT77" s="16"/>
      <c r="NU77" s="37"/>
      <c r="NV77" s="92"/>
      <c r="NW77" s="16"/>
      <c r="NX77" s="37"/>
      <c r="NY77" s="92"/>
      <c r="NZ77" s="16"/>
      <c r="OA77" s="37"/>
      <c r="OB77" s="92"/>
      <c r="OC77" s="16"/>
      <c r="OD77" s="37"/>
      <c r="OE77" s="92"/>
      <c r="OF77" s="16"/>
      <c r="OG77" s="37"/>
      <c r="OH77" s="92"/>
      <c r="OI77" s="16"/>
      <c r="OJ77" s="37"/>
      <c r="OK77" s="92"/>
      <c r="OL77" s="16"/>
      <c r="OM77" s="37"/>
      <c r="ON77" s="92"/>
      <c r="OO77" s="16"/>
      <c r="OP77" s="37"/>
      <c r="OQ77" s="92"/>
      <c r="OR77" s="16"/>
      <c r="OS77" s="37"/>
      <c r="OT77" s="92"/>
      <c r="OU77" s="16"/>
      <c r="OV77" s="37"/>
      <c r="OW77" s="92"/>
      <c r="OX77" s="16"/>
      <c r="OY77" s="37"/>
      <c r="OZ77" s="92"/>
      <c r="PA77" s="16"/>
      <c r="PB77" s="37"/>
      <c r="PC77" s="92"/>
      <c r="PD77" s="16"/>
      <c r="PE77" s="37"/>
      <c r="PF77" s="92"/>
      <c r="PG77" s="16"/>
      <c r="PH77" s="37"/>
      <c r="PI77" s="92"/>
      <c r="PJ77" s="16"/>
      <c r="PK77" s="37"/>
      <c r="PL77" s="92"/>
      <c r="PM77" s="16"/>
      <c r="PN77" s="37"/>
      <c r="PO77" s="92"/>
      <c r="PP77" s="16"/>
      <c r="PQ77" s="37"/>
      <c r="PR77" s="92"/>
      <c r="PS77" s="16"/>
      <c r="PT77" s="37"/>
      <c r="PU77" s="92"/>
      <c r="PV77" s="16"/>
      <c r="PW77" s="37"/>
      <c r="PX77" s="92"/>
      <c r="PY77" s="16"/>
      <c r="PZ77" s="37"/>
      <c r="QA77" s="92"/>
      <c r="QB77" s="16"/>
      <c r="QC77" s="37"/>
      <c r="QD77" s="92"/>
      <c r="QE77" s="16"/>
      <c r="QF77" s="37"/>
      <c r="QG77" s="92"/>
      <c r="QH77" s="16"/>
      <c r="QI77" s="37"/>
      <c r="QJ77" s="92"/>
      <c r="QK77" s="16"/>
      <c r="QL77" s="37"/>
      <c r="QM77" s="92"/>
      <c r="QN77" s="16"/>
      <c r="QO77" s="37"/>
      <c r="QP77" s="92"/>
      <c r="QQ77" s="16"/>
      <c r="QR77" s="37"/>
      <c r="QS77" s="92"/>
      <c r="QT77" s="16"/>
      <c r="QU77" s="37"/>
      <c r="QV77" s="92"/>
      <c r="QW77" s="16"/>
      <c r="QX77" s="37"/>
      <c r="QY77" s="92"/>
      <c r="QZ77" s="16"/>
      <c r="RA77" s="37"/>
      <c r="RB77" s="92"/>
      <c r="RC77" s="16"/>
      <c r="RD77" s="37"/>
      <c r="RE77" s="92"/>
      <c r="RF77" s="16"/>
      <c r="RG77" s="37"/>
      <c r="RH77" s="92"/>
      <c r="RI77" s="16"/>
      <c r="RJ77" s="37"/>
      <c r="RK77" s="92"/>
      <c r="RL77" s="16"/>
      <c r="RM77" s="37"/>
      <c r="RN77" s="92"/>
      <c r="RO77" s="16"/>
      <c r="RP77" s="37"/>
      <c r="RQ77" s="92"/>
      <c r="RR77" s="16"/>
      <c r="RS77" s="37"/>
      <c r="RT77" s="92"/>
      <c r="RU77" s="16"/>
      <c r="RV77" s="37"/>
      <c r="RW77" s="92"/>
      <c r="RX77" s="16"/>
      <c r="RY77" s="37"/>
      <c r="RZ77" s="92"/>
      <c r="SA77" s="16"/>
      <c r="SB77" s="37"/>
      <c r="SC77" s="92"/>
      <c r="SD77" s="16"/>
      <c r="SE77" s="37"/>
      <c r="SF77" s="92"/>
      <c r="SG77" s="16"/>
      <c r="SH77" s="37"/>
      <c r="SI77" s="92"/>
      <c r="SJ77" s="16"/>
      <c r="SK77" s="37"/>
      <c r="SL77" s="92"/>
      <c r="SM77" s="16"/>
      <c r="SN77" s="37"/>
      <c r="SO77" s="92"/>
      <c r="SP77" s="16"/>
      <c r="SQ77" s="37"/>
      <c r="SR77" s="92"/>
      <c r="SS77" s="16"/>
      <c r="ST77" s="37"/>
      <c r="SU77" s="92"/>
      <c r="SV77" s="16"/>
      <c r="SW77" s="37"/>
      <c r="SX77" s="92"/>
      <c r="SY77" s="16"/>
      <c r="SZ77" s="37"/>
      <c r="TA77" s="92"/>
      <c r="TB77" s="16"/>
      <c r="TC77" s="37"/>
      <c r="TD77" s="92"/>
      <c r="TE77" s="16"/>
      <c r="TF77" s="37"/>
      <c r="TG77" s="92"/>
      <c r="TH77" s="16"/>
      <c r="TI77" s="37"/>
      <c r="TJ77" s="92"/>
      <c r="TK77" s="16"/>
      <c r="TL77" s="37"/>
      <c r="TM77" s="92"/>
      <c r="TN77" s="16"/>
      <c r="TO77" s="37"/>
      <c r="TP77" s="92"/>
      <c r="TQ77" s="16"/>
      <c r="TR77" s="37"/>
      <c r="TS77" s="92"/>
      <c r="TT77" s="16"/>
      <c r="TU77" s="37"/>
      <c r="TV77" s="92"/>
      <c r="TW77" s="16"/>
      <c r="TX77" s="37"/>
      <c r="TY77" s="92"/>
      <c r="TZ77" s="16"/>
      <c r="UA77" s="37"/>
      <c r="UB77" s="92"/>
      <c r="UC77" s="16"/>
      <c r="UD77" s="37"/>
      <c r="UE77" s="92"/>
      <c r="UF77" s="16"/>
      <c r="UG77" s="37"/>
      <c r="UH77" s="92"/>
      <c r="UI77" s="16"/>
      <c r="UJ77" s="37"/>
      <c r="UK77" s="92"/>
      <c r="UL77" s="16"/>
      <c r="UM77" s="37"/>
      <c r="UN77" s="92"/>
      <c r="UO77" s="16"/>
      <c r="UP77" s="37"/>
      <c r="UQ77" s="92"/>
      <c r="UR77" s="16"/>
      <c r="US77" s="37"/>
      <c r="UT77" s="92"/>
      <c r="UU77" s="16"/>
      <c r="UV77" s="37"/>
      <c r="UW77" s="92"/>
      <c r="UX77" s="16"/>
      <c r="UY77" s="37"/>
      <c r="UZ77" s="92"/>
      <c r="VA77" s="16"/>
      <c r="VB77" s="37"/>
      <c r="VC77" s="92"/>
      <c r="VD77" s="16"/>
      <c r="VE77" s="37"/>
      <c r="VF77" s="92"/>
      <c r="VG77" s="16"/>
      <c r="VH77" s="37"/>
      <c r="VI77" s="92"/>
      <c r="VJ77" s="16"/>
      <c r="VK77" s="37"/>
      <c r="VL77" s="92"/>
      <c r="VM77" s="16"/>
      <c r="VN77" s="37"/>
      <c r="VO77" s="92"/>
      <c r="VP77" s="16"/>
      <c r="VQ77" s="37"/>
      <c r="VR77" s="92"/>
      <c r="VS77" s="16"/>
      <c r="VT77" s="37"/>
      <c r="VU77" s="92"/>
      <c r="VV77" s="16"/>
      <c r="VW77" s="37"/>
      <c r="VX77" s="92"/>
      <c r="VY77" s="16"/>
      <c r="VZ77" s="37"/>
      <c r="WA77" s="92"/>
      <c r="WB77" s="16"/>
      <c r="WC77" s="37"/>
      <c r="WD77" s="92"/>
      <c r="WE77" s="16"/>
      <c r="WF77" s="37"/>
      <c r="WG77" s="92"/>
      <c r="WH77" s="16"/>
      <c r="WI77" s="37"/>
      <c r="WJ77" s="92"/>
      <c r="WK77" s="16"/>
      <c r="WL77" s="37"/>
      <c r="WM77" s="92"/>
      <c r="WN77" s="16"/>
      <c r="WO77" s="37"/>
      <c r="WP77" s="92"/>
      <c r="WQ77" s="16"/>
      <c r="WR77" s="37"/>
      <c r="WS77" s="92"/>
      <c r="WT77" s="16"/>
      <c r="WU77" s="37"/>
      <c r="WV77" s="92"/>
      <c r="WW77" s="16"/>
      <c r="WX77" s="37"/>
      <c r="WY77" s="92"/>
      <c r="WZ77" s="16"/>
      <c r="XA77" s="37"/>
      <c r="XB77" s="92"/>
      <c r="XC77" s="16"/>
      <c r="XD77" s="37"/>
      <c r="XE77" s="92"/>
      <c r="XF77" s="16"/>
      <c r="XG77" s="37"/>
      <c r="XH77" s="92"/>
      <c r="XI77" s="16"/>
      <c r="XJ77" s="37"/>
      <c r="XK77" s="92"/>
      <c r="XL77" s="16"/>
      <c r="XM77" s="37"/>
      <c r="XN77" s="92"/>
      <c r="XO77" s="16"/>
      <c r="XP77" s="37"/>
      <c r="XQ77" s="92"/>
      <c r="XR77" s="16"/>
      <c r="XS77" s="37"/>
      <c r="XT77" s="92"/>
      <c r="XU77" s="16"/>
      <c r="XV77" s="37"/>
      <c r="XW77" s="92"/>
      <c r="XX77" s="16"/>
      <c r="XY77" s="37"/>
      <c r="XZ77" s="92"/>
      <c r="YA77" s="16"/>
      <c r="YB77" s="37"/>
      <c r="YC77" s="92"/>
      <c r="YD77" s="16"/>
      <c r="YE77" s="37"/>
      <c r="YF77" s="92"/>
      <c r="YG77" s="16"/>
      <c r="YH77" s="37"/>
      <c r="YI77" s="92"/>
      <c r="YJ77" s="16"/>
      <c r="YK77" s="37"/>
      <c r="YL77" s="92"/>
      <c r="YM77" s="16"/>
      <c r="YN77" s="37"/>
      <c r="YO77" s="92"/>
      <c r="YP77" s="16"/>
      <c r="YQ77" s="37"/>
      <c r="YR77" s="92"/>
      <c r="YS77" s="16"/>
      <c r="YT77" s="37"/>
      <c r="YU77" s="92"/>
      <c r="YV77" s="16"/>
      <c r="YW77" s="37"/>
      <c r="YX77" s="92"/>
      <c r="YY77" s="16"/>
      <c r="YZ77" s="37"/>
      <c r="ZA77" s="92"/>
      <c r="ZB77" s="16"/>
      <c r="ZC77" s="37"/>
      <c r="ZD77" s="92"/>
      <c r="ZE77" s="16"/>
      <c r="ZF77" s="37"/>
      <c r="ZG77" s="92"/>
      <c r="ZH77" s="16"/>
      <c r="ZI77" s="37"/>
      <c r="ZJ77" s="92"/>
      <c r="ZK77" s="16"/>
      <c r="ZL77" s="37"/>
      <c r="ZM77" s="92"/>
      <c r="ZN77" s="16"/>
      <c r="ZO77" s="37"/>
      <c r="ZP77" s="92"/>
      <c r="ZQ77" s="16"/>
      <c r="ZR77" s="37"/>
      <c r="ZS77" s="92"/>
      <c r="ZT77" s="16"/>
      <c r="ZU77" s="37"/>
      <c r="ZV77" s="92"/>
      <c r="ZW77" s="16"/>
      <c r="ZX77" s="37"/>
      <c r="ZY77" s="92"/>
      <c r="ZZ77" s="16"/>
      <c r="AAA77" s="37"/>
      <c r="AAB77" s="92"/>
      <c r="AAC77" s="16"/>
      <c r="AAD77" s="37"/>
      <c r="AAE77" s="92"/>
      <c r="AAF77" s="16"/>
      <c r="AAG77" s="37"/>
      <c r="AAH77" s="92"/>
      <c r="AAI77" s="16"/>
      <c r="AAJ77" s="37"/>
      <c r="AAK77" s="92"/>
      <c r="AAL77" s="16"/>
      <c r="AAM77" s="37"/>
      <c r="AAN77" s="92"/>
      <c r="AAO77" s="16"/>
      <c r="AAP77" s="37"/>
      <c r="AAQ77" s="92"/>
      <c r="AAR77" s="16"/>
      <c r="AAS77" s="37"/>
      <c r="AAT77" s="92"/>
      <c r="AAU77" s="16"/>
      <c r="AAV77" s="37"/>
      <c r="AAW77" s="92"/>
      <c r="AAX77" s="16"/>
      <c r="AAY77" s="37"/>
      <c r="AAZ77" s="92"/>
      <c r="ABA77" s="16"/>
      <c r="ABB77" s="37"/>
      <c r="ABC77" s="92"/>
      <c r="ABD77" s="16"/>
      <c r="ABE77" s="37"/>
      <c r="ABF77" s="92"/>
      <c r="ABG77" s="16"/>
      <c r="ABH77" s="37"/>
      <c r="ABI77" s="92"/>
      <c r="ABJ77" s="16"/>
      <c r="ABK77" s="37"/>
      <c r="ABL77" s="92"/>
      <c r="ABM77" s="16"/>
      <c r="ABN77" s="37"/>
      <c r="ABO77" s="92"/>
      <c r="ABP77" s="16"/>
      <c r="ABQ77" s="37"/>
      <c r="ABR77" s="92"/>
      <c r="ABS77" s="16"/>
      <c r="ABT77" s="37"/>
      <c r="ABU77" s="92"/>
      <c r="ABV77" s="16"/>
      <c r="ABW77" s="37"/>
      <c r="ABX77" s="92"/>
      <c r="ABY77" s="16"/>
      <c r="ABZ77" s="37"/>
      <c r="ACA77" s="92"/>
      <c r="ACB77" s="16"/>
      <c r="ACC77" s="37"/>
      <c r="ACD77" s="92"/>
      <c r="ACE77" s="16"/>
      <c r="ACF77" s="37"/>
      <c r="ACG77" s="92"/>
      <c r="ACH77" s="16"/>
      <c r="ACI77" s="37"/>
      <c r="ACJ77" s="92"/>
      <c r="ACK77" s="16"/>
      <c r="ACL77" s="37"/>
      <c r="ACM77" s="92"/>
      <c r="ACN77" s="16"/>
      <c r="ACO77" s="37"/>
      <c r="ACP77" s="92"/>
      <c r="ACQ77" s="16"/>
      <c r="ACR77" s="37"/>
      <c r="ACS77" s="92"/>
      <c r="ACT77" s="16"/>
      <c r="ACU77" s="37"/>
      <c r="ACV77" s="92"/>
      <c r="ACW77" s="16"/>
      <c r="ACX77" s="37"/>
      <c r="ACY77" s="92"/>
      <c r="ACZ77" s="16"/>
      <c r="ADA77" s="37"/>
      <c r="ADB77" s="92"/>
      <c r="ADC77" s="16"/>
      <c r="ADD77" s="37"/>
      <c r="ADE77" s="92"/>
      <c r="ADF77" s="16"/>
      <c r="ADG77" s="37"/>
      <c r="ADH77" s="92"/>
      <c r="ADI77" s="16"/>
      <c r="ADJ77" s="37"/>
      <c r="ADK77" s="92"/>
      <c r="ADL77" s="16"/>
      <c r="ADM77" s="37"/>
      <c r="ADN77" s="92"/>
      <c r="ADO77" s="16"/>
      <c r="ADP77" s="37"/>
      <c r="ADQ77" s="92"/>
      <c r="ADR77" s="16"/>
      <c r="ADS77" s="37"/>
      <c r="ADT77" s="92"/>
      <c r="ADU77" s="16"/>
      <c r="ADV77" s="37"/>
      <c r="ADW77" s="92"/>
      <c r="ADX77" s="16"/>
      <c r="ADY77" s="37"/>
      <c r="ADZ77" s="92"/>
      <c r="AEA77" s="16"/>
      <c r="AEB77" s="37"/>
      <c r="AEC77" s="92"/>
      <c r="AED77" s="16"/>
      <c r="AEE77" s="37"/>
      <c r="AEF77" s="92"/>
      <c r="AEG77" s="16"/>
      <c r="AEH77" s="37"/>
      <c r="AEI77" s="92"/>
      <c r="AEJ77" s="16"/>
      <c r="AEK77" s="37"/>
      <c r="AEL77" s="92"/>
      <c r="AEM77" s="16"/>
      <c r="AEN77" s="37"/>
      <c r="AEO77" s="92"/>
      <c r="AEP77" s="16"/>
      <c r="AEQ77" s="37"/>
      <c r="AER77" s="92"/>
      <c r="AES77" s="16"/>
      <c r="AET77" s="37"/>
      <c r="AEU77" s="92"/>
      <c r="AEV77" s="16"/>
      <c r="AEW77" s="37"/>
      <c r="AEX77" s="92"/>
      <c r="AEY77" s="16"/>
      <c r="AEZ77" s="37"/>
      <c r="AFA77" s="92"/>
      <c r="AFB77" s="16"/>
      <c r="AFC77" s="37"/>
      <c r="AFD77" s="92"/>
      <c r="AFE77" s="16"/>
      <c r="AFF77" s="37"/>
      <c r="AFG77" s="92"/>
      <c r="AFH77" s="16"/>
      <c r="AFI77" s="37"/>
      <c r="AFJ77" s="92"/>
      <c r="AFK77" s="16"/>
      <c r="AFL77" s="37"/>
      <c r="AFM77" s="92"/>
      <c r="AFN77" s="16"/>
      <c r="AFO77" s="37"/>
      <c r="AFP77" s="92"/>
      <c r="AFQ77" s="16"/>
      <c r="AFR77" s="37"/>
      <c r="AFS77" s="92"/>
      <c r="AFT77" s="16"/>
      <c r="AFU77" s="37"/>
      <c r="AFV77" s="92"/>
      <c r="AFW77" s="16"/>
      <c r="AFX77" s="37"/>
      <c r="AFY77" s="92"/>
      <c r="AFZ77" s="16"/>
      <c r="AGA77" s="37"/>
      <c r="AGB77" s="92"/>
      <c r="AGC77" s="16"/>
      <c r="AGD77" s="37"/>
      <c r="AGE77" s="92"/>
      <c r="AGF77" s="16"/>
      <c r="AGG77" s="37"/>
      <c r="AGH77" s="92"/>
      <c r="AGI77" s="16"/>
      <c r="AGJ77" s="37"/>
      <c r="AGK77" s="92"/>
      <c r="AGL77" s="16"/>
      <c r="AGM77" s="37"/>
      <c r="AGN77" s="92"/>
      <c r="AGO77" s="16"/>
      <c r="AGP77" s="37"/>
      <c r="AGQ77" s="92"/>
      <c r="AGR77" s="16"/>
      <c r="AGS77" s="37"/>
      <c r="AGT77" s="92"/>
      <c r="AGU77" s="16"/>
      <c r="AGV77" s="37"/>
      <c r="AGW77" s="92"/>
      <c r="AGX77" s="16"/>
      <c r="AGY77" s="37"/>
      <c r="AGZ77" s="92"/>
      <c r="AHA77" s="16"/>
      <c r="AHB77" s="37"/>
      <c r="AHC77" s="92"/>
      <c r="AHD77" s="16"/>
      <c r="AHE77" s="37"/>
      <c r="AHF77" s="92"/>
      <c r="AHG77" s="16"/>
      <c r="AHH77" s="37"/>
      <c r="AHI77" s="92"/>
      <c r="AHJ77" s="16"/>
      <c r="AHK77" s="37"/>
      <c r="AHL77" s="92"/>
      <c r="AHM77" s="16"/>
      <c r="AHN77" s="37"/>
      <c r="AHO77" s="92"/>
      <c r="AHP77" s="16"/>
      <c r="AHQ77" s="37"/>
      <c r="AHR77" s="92"/>
      <c r="AHS77" s="16"/>
      <c r="AHT77" s="37"/>
      <c r="AHU77" s="92"/>
      <c r="AHV77" s="16"/>
    </row>
    <row r="78" spans="2:906" s="15" customFormat="1" x14ac:dyDescent="0.2">
      <c r="B78" s="16"/>
      <c r="D78" s="117"/>
      <c r="E78" s="115"/>
      <c r="F78" s="69"/>
      <c r="G78" s="37"/>
      <c r="H78" s="92"/>
      <c r="I78" s="16"/>
      <c r="J78" s="37"/>
      <c r="K78" s="92"/>
      <c r="L78" s="16"/>
      <c r="M78" s="37"/>
      <c r="N78" s="92"/>
      <c r="O78" s="16"/>
      <c r="P78" s="37"/>
      <c r="Q78" s="92"/>
      <c r="R78" s="16"/>
      <c r="S78" s="37"/>
      <c r="T78" s="92"/>
      <c r="U78" s="16"/>
      <c r="V78" s="37"/>
      <c r="W78" s="92"/>
      <c r="X78" s="16"/>
      <c r="Y78" s="37"/>
      <c r="Z78" s="92"/>
      <c r="AA78" s="16"/>
      <c r="AB78" s="37"/>
      <c r="AC78" s="92"/>
      <c r="AD78" s="16"/>
      <c r="AE78" s="37"/>
      <c r="AF78" s="92"/>
      <c r="AG78" s="16"/>
      <c r="AH78" s="37"/>
      <c r="AI78" s="92"/>
      <c r="AJ78" s="16"/>
      <c r="AK78" s="37"/>
      <c r="AL78" s="92"/>
      <c r="AM78" s="16"/>
      <c r="AN78" s="37"/>
      <c r="AO78" s="92"/>
      <c r="AP78" s="16"/>
      <c r="AQ78" s="37"/>
      <c r="AR78" s="92"/>
      <c r="AS78" s="16"/>
      <c r="AT78" s="37"/>
      <c r="AU78" s="92"/>
      <c r="AV78" s="16"/>
      <c r="AW78" s="37"/>
      <c r="AX78" s="92"/>
      <c r="AY78" s="16"/>
      <c r="AZ78" s="37"/>
      <c r="BA78" s="92"/>
      <c r="BB78" s="16"/>
      <c r="BC78" s="37"/>
      <c r="BD78" s="92"/>
      <c r="BE78" s="16"/>
      <c r="BF78" s="37"/>
      <c r="BG78" s="92"/>
      <c r="BH78" s="16"/>
      <c r="BI78" s="37"/>
      <c r="BJ78" s="92"/>
      <c r="BK78" s="16"/>
      <c r="BL78" s="37"/>
      <c r="BM78" s="92"/>
      <c r="BN78" s="16"/>
      <c r="BO78" s="37"/>
      <c r="BP78" s="92"/>
      <c r="BQ78" s="16"/>
      <c r="BR78" s="37"/>
      <c r="BS78" s="92"/>
      <c r="BT78" s="16"/>
      <c r="BU78" s="37"/>
      <c r="BV78" s="92"/>
      <c r="BW78" s="16"/>
      <c r="BX78" s="37"/>
      <c r="BY78" s="92"/>
      <c r="BZ78" s="16"/>
      <c r="CA78" s="37"/>
      <c r="CB78" s="92"/>
      <c r="CC78" s="16"/>
      <c r="CD78" s="37"/>
      <c r="CE78" s="92"/>
      <c r="CF78" s="16"/>
      <c r="CG78" s="37"/>
      <c r="CH78" s="92"/>
      <c r="CI78" s="16"/>
      <c r="CJ78" s="37"/>
      <c r="CK78" s="92"/>
      <c r="CL78" s="16"/>
      <c r="CM78" s="37"/>
      <c r="CN78" s="92"/>
      <c r="CO78" s="16"/>
      <c r="CP78" s="37"/>
      <c r="CQ78" s="92"/>
      <c r="CR78" s="16"/>
      <c r="CS78" s="37"/>
      <c r="CT78" s="92"/>
      <c r="CU78" s="16"/>
      <c r="CV78" s="37"/>
      <c r="CW78" s="92"/>
      <c r="CX78" s="16"/>
      <c r="CY78" s="37"/>
      <c r="CZ78" s="92"/>
      <c r="DA78" s="16"/>
      <c r="DB78" s="37"/>
      <c r="DC78" s="92"/>
      <c r="DD78" s="16"/>
      <c r="DE78" s="37"/>
      <c r="DF78" s="92"/>
      <c r="DG78" s="16"/>
      <c r="DH78" s="37"/>
      <c r="DI78" s="92"/>
      <c r="DJ78" s="16"/>
      <c r="DK78" s="37"/>
      <c r="DL78" s="92"/>
      <c r="DM78" s="16"/>
      <c r="DN78" s="37"/>
      <c r="DO78" s="92"/>
      <c r="DP78" s="16"/>
      <c r="DQ78" s="37"/>
      <c r="DR78" s="92"/>
      <c r="DS78" s="16"/>
      <c r="DT78" s="37"/>
      <c r="DU78" s="92"/>
      <c r="DV78" s="16"/>
      <c r="DW78" s="37"/>
      <c r="DX78" s="92"/>
      <c r="DY78" s="16"/>
      <c r="DZ78" s="37"/>
      <c r="EA78" s="92"/>
      <c r="EB78" s="16"/>
      <c r="EC78" s="37"/>
      <c r="ED78" s="92"/>
      <c r="EE78" s="16"/>
      <c r="EF78" s="37"/>
      <c r="EG78" s="92"/>
      <c r="EH78" s="16"/>
      <c r="EI78" s="37"/>
      <c r="EJ78" s="92"/>
      <c r="EK78" s="16"/>
      <c r="EL78" s="37"/>
      <c r="EM78" s="92"/>
      <c r="EN78" s="16"/>
      <c r="EO78" s="37"/>
      <c r="EP78" s="92"/>
      <c r="EQ78" s="16"/>
      <c r="ER78" s="37"/>
      <c r="ES78" s="92"/>
      <c r="ET78" s="16"/>
      <c r="EU78" s="37"/>
      <c r="EV78" s="92"/>
      <c r="EW78" s="16"/>
      <c r="EX78" s="37"/>
      <c r="EY78" s="92"/>
      <c r="EZ78" s="16"/>
      <c r="FA78" s="37"/>
      <c r="FB78" s="92"/>
      <c r="FC78" s="16"/>
      <c r="FD78" s="37"/>
      <c r="FE78" s="92"/>
      <c r="FF78" s="16"/>
      <c r="FG78" s="37"/>
      <c r="FH78" s="92"/>
      <c r="FI78" s="16"/>
      <c r="FJ78" s="37"/>
      <c r="FK78" s="92"/>
      <c r="FL78" s="16"/>
      <c r="FM78" s="37"/>
      <c r="FN78" s="92"/>
      <c r="FO78" s="16"/>
      <c r="FP78" s="37"/>
      <c r="FQ78" s="92"/>
      <c r="FR78" s="16"/>
      <c r="FS78" s="37"/>
      <c r="FT78" s="92"/>
      <c r="FU78" s="16"/>
      <c r="FV78" s="37"/>
      <c r="FW78" s="92"/>
      <c r="FX78" s="16"/>
      <c r="FY78" s="37"/>
      <c r="FZ78" s="92"/>
      <c r="GA78" s="16"/>
      <c r="GB78" s="37"/>
      <c r="GC78" s="92"/>
      <c r="GD78" s="16"/>
      <c r="GE78" s="37"/>
      <c r="GF78" s="92"/>
      <c r="GG78" s="16"/>
      <c r="GH78" s="37"/>
      <c r="GI78" s="92"/>
      <c r="GJ78" s="16"/>
      <c r="GK78" s="37"/>
      <c r="GL78" s="92"/>
      <c r="GM78" s="16"/>
      <c r="GN78" s="37"/>
      <c r="GO78" s="92"/>
      <c r="GP78" s="16"/>
      <c r="GQ78" s="37"/>
      <c r="GR78" s="92"/>
      <c r="GS78" s="16"/>
      <c r="GT78" s="37"/>
      <c r="GU78" s="92"/>
      <c r="GV78" s="16"/>
      <c r="GW78" s="37"/>
      <c r="GX78" s="92"/>
      <c r="GY78" s="16"/>
      <c r="GZ78" s="37"/>
      <c r="HA78" s="92"/>
      <c r="HB78" s="16"/>
      <c r="HC78" s="37"/>
      <c r="HD78" s="92"/>
      <c r="HE78" s="16"/>
      <c r="HF78" s="37"/>
      <c r="HG78" s="92"/>
      <c r="HH78" s="16"/>
      <c r="HI78" s="37"/>
      <c r="HJ78" s="92"/>
      <c r="HK78" s="16"/>
      <c r="HL78" s="37"/>
      <c r="HM78" s="92"/>
      <c r="HN78" s="16"/>
      <c r="HO78" s="37"/>
      <c r="HP78" s="92"/>
      <c r="HQ78" s="16"/>
      <c r="HR78" s="37"/>
      <c r="HS78" s="92"/>
      <c r="HT78" s="16"/>
      <c r="HU78" s="37"/>
      <c r="HV78" s="92"/>
      <c r="HW78" s="16"/>
      <c r="HX78" s="37"/>
      <c r="HY78" s="92"/>
      <c r="HZ78" s="16"/>
      <c r="IA78" s="37"/>
      <c r="IB78" s="92"/>
      <c r="IC78" s="16"/>
      <c r="ID78" s="37"/>
      <c r="IE78" s="92"/>
      <c r="IF78" s="16"/>
      <c r="IG78" s="37"/>
      <c r="IH78" s="92"/>
      <c r="II78" s="16"/>
      <c r="IJ78" s="37"/>
      <c r="IK78" s="92"/>
      <c r="IL78" s="16"/>
      <c r="IM78" s="37"/>
      <c r="IN78" s="92"/>
      <c r="IO78" s="16"/>
      <c r="IP78" s="37"/>
      <c r="IQ78" s="92"/>
      <c r="IR78" s="16"/>
      <c r="IS78" s="37"/>
      <c r="IT78" s="92"/>
      <c r="IU78" s="16"/>
      <c r="IV78" s="37"/>
      <c r="IW78" s="92"/>
      <c r="IX78" s="16"/>
      <c r="IY78" s="37"/>
      <c r="IZ78" s="92"/>
      <c r="JA78" s="16"/>
      <c r="JB78" s="37"/>
      <c r="JC78" s="92"/>
      <c r="JD78" s="16"/>
      <c r="JE78" s="37"/>
      <c r="JF78" s="92"/>
      <c r="JG78" s="16"/>
      <c r="JH78" s="37"/>
      <c r="JI78" s="92"/>
      <c r="JJ78" s="16"/>
      <c r="JK78" s="37"/>
      <c r="JL78" s="92"/>
      <c r="JM78" s="16"/>
      <c r="JN78" s="37"/>
      <c r="JO78" s="92"/>
      <c r="JP78" s="16"/>
      <c r="JQ78" s="37"/>
      <c r="JR78" s="92"/>
      <c r="JS78" s="16"/>
      <c r="JT78" s="37"/>
      <c r="JU78" s="92"/>
      <c r="JV78" s="16"/>
      <c r="JW78" s="37"/>
      <c r="JX78" s="92"/>
      <c r="JY78" s="16"/>
      <c r="JZ78" s="37"/>
      <c r="KA78" s="92"/>
      <c r="KB78" s="16"/>
      <c r="KC78" s="37"/>
      <c r="KD78" s="92"/>
      <c r="KE78" s="16"/>
      <c r="KF78" s="37"/>
      <c r="KG78" s="92"/>
      <c r="KH78" s="16"/>
      <c r="KI78" s="37"/>
      <c r="KJ78" s="92"/>
      <c r="KK78" s="16"/>
      <c r="KL78" s="37"/>
      <c r="KM78" s="92"/>
      <c r="KN78" s="16"/>
      <c r="KO78" s="37"/>
      <c r="KP78" s="92"/>
      <c r="KQ78" s="16"/>
      <c r="KR78" s="37"/>
      <c r="KS78" s="92"/>
      <c r="KT78" s="16"/>
      <c r="KU78" s="37"/>
      <c r="KV78" s="92"/>
      <c r="KW78" s="16"/>
      <c r="KX78" s="37"/>
      <c r="KY78" s="92"/>
      <c r="KZ78" s="16"/>
      <c r="LA78" s="37"/>
      <c r="LB78" s="92"/>
      <c r="LC78" s="16"/>
      <c r="LD78" s="37"/>
      <c r="LE78" s="92"/>
      <c r="LF78" s="16"/>
      <c r="LG78" s="37"/>
      <c r="LH78" s="92"/>
      <c r="LI78" s="16"/>
      <c r="LJ78" s="37"/>
      <c r="LK78" s="92"/>
      <c r="LL78" s="16"/>
      <c r="LM78" s="37"/>
      <c r="LN78" s="92"/>
      <c r="LO78" s="16"/>
      <c r="LP78" s="37"/>
      <c r="LQ78" s="92"/>
      <c r="LR78" s="16"/>
      <c r="LS78" s="37"/>
      <c r="LT78" s="92"/>
      <c r="LU78" s="16"/>
      <c r="LV78" s="37"/>
      <c r="LW78" s="92"/>
      <c r="LX78" s="16"/>
      <c r="LY78" s="37"/>
      <c r="LZ78" s="92"/>
      <c r="MA78" s="16"/>
      <c r="MB78" s="37"/>
      <c r="MC78" s="92"/>
      <c r="MD78" s="16"/>
      <c r="ME78" s="37"/>
      <c r="MF78" s="92"/>
      <c r="MG78" s="16"/>
      <c r="MH78" s="37"/>
      <c r="MI78" s="92"/>
      <c r="MJ78" s="16"/>
      <c r="MK78" s="37"/>
      <c r="ML78" s="92"/>
      <c r="MM78" s="16"/>
      <c r="MN78" s="37"/>
      <c r="MO78" s="92"/>
      <c r="MP78" s="16"/>
      <c r="MQ78" s="37"/>
      <c r="MR78" s="92"/>
      <c r="MS78" s="16"/>
      <c r="MT78" s="37"/>
      <c r="MU78" s="92"/>
      <c r="MV78" s="16"/>
      <c r="MW78" s="37"/>
      <c r="MX78" s="92"/>
      <c r="MY78" s="16"/>
      <c r="MZ78" s="37"/>
      <c r="NA78" s="92"/>
      <c r="NB78" s="16"/>
      <c r="NC78" s="37"/>
      <c r="ND78" s="92"/>
      <c r="NE78" s="16"/>
      <c r="NF78" s="37"/>
      <c r="NG78" s="92"/>
      <c r="NH78" s="16"/>
      <c r="NI78" s="37"/>
      <c r="NJ78" s="92"/>
      <c r="NK78" s="16"/>
      <c r="NL78" s="37"/>
      <c r="NM78" s="92"/>
      <c r="NN78" s="16"/>
      <c r="NO78" s="37"/>
      <c r="NP78" s="92"/>
      <c r="NQ78" s="16"/>
      <c r="NR78" s="37"/>
      <c r="NS78" s="92"/>
      <c r="NT78" s="16"/>
      <c r="NU78" s="37"/>
      <c r="NV78" s="92"/>
      <c r="NW78" s="16"/>
      <c r="NX78" s="37"/>
      <c r="NY78" s="92"/>
      <c r="NZ78" s="16"/>
      <c r="OA78" s="37"/>
      <c r="OB78" s="92"/>
      <c r="OC78" s="16"/>
      <c r="OD78" s="37"/>
      <c r="OE78" s="92"/>
      <c r="OF78" s="16"/>
      <c r="OG78" s="37"/>
      <c r="OH78" s="92"/>
      <c r="OI78" s="16"/>
      <c r="OJ78" s="37"/>
      <c r="OK78" s="92"/>
      <c r="OL78" s="16"/>
      <c r="OM78" s="37"/>
      <c r="ON78" s="92"/>
      <c r="OO78" s="16"/>
      <c r="OP78" s="37"/>
      <c r="OQ78" s="92"/>
      <c r="OR78" s="16"/>
      <c r="OS78" s="37"/>
      <c r="OT78" s="92"/>
      <c r="OU78" s="16"/>
      <c r="OV78" s="37"/>
      <c r="OW78" s="92"/>
      <c r="OX78" s="16"/>
      <c r="OY78" s="37"/>
      <c r="OZ78" s="92"/>
      <c r="PA78" s="16"/>
      <c r="PB78" s="37"/>
      <c r="PC78" s="92"/>
      <c r="PD78" s="16"/>
      <c r="PE78" s="37"/>
      <c r="PF78" s="92"/>
      <c r="PG78" s="16"/>
      <c r="PH78" s="37"/>
      <c r="PI78" s="92"/>
      <c r="PJ78" s="16"/>
      <c r="PK78" s="37"/>
      <c r="PL78" s="92"/>
      <c r="PM78" s="16"/>
      <c r="PN78" s="37"/>
      <c r="PO78" s="92"/>
      <c r="PP78" s="16"/>
      <c r="PQ78" s="37"/>
      <c r="PR78" s="92"/>
      <c r="PS78" s="16"/>
      <c r="PT78" s="37"/>
      <c r="PU78" s="92"/>
      <c r="PV78" s="16"/>
      <c r="PW78" s="37"/>
      <c r="PX78" s="92"/>
      <c r="PY78" s="16"/>
      <c r="PZ78" s="37"/>
      <c r="QA78" s="92"/>
      <c r="QB78" s="16"/>
      <c r="QC78" s="37"/>
      <c r="QD78" s="92"/>
      <c r="QE78" s="16"/>
      <c r="QF78" s="37"/>
      <c r="QG78" s="92"/>
      <c r="QH78" s="16"/>
      <c r="QI78" s="37"/>
      <c r="QJ78" s="92"/>
      <c r="QK78" s="16"/>
      <c r="QL78" s="37"/>
      <c r="QM78" s="92"/>
      <c r="QN78" s="16"/>
      <c r="QO78" s="37"/>
      <c r="QP78" s="92"/>
      <c r="QQ78" s="16"/>
      <c r="QR78" s="37"/>
      <c r="QS78" s="92"/>
      <c r="QT78" s="16"/>
      <c r="QU78" s="37"/>
      <c r="QV78" s="92"/>
      <c r="QW78" s="16"/>
      <c r="QX78" s="37"/>
      <c r="QY78" s="92"/>
      <c r="QZ78" s="16"/>
      <c r="RA78" s="37"/>
      <c r="RB78" s="92"/>
      <c r="RC78" s="16"/>
      <c r="RD78" s="37"/>
      <c r="RE78" s="92"/>
      <c r="RF78" s="16"/>
      <c r="RG78" s="37"/>
      <c r="RH78" s="92"/>
      <c r="RI78" s="16"/>
      <c r="RJ78" s="37"/>
      <c r="RK78" s="92"/>
      <c r="RL78" s="16"/>
      <c r="RM78" s="37"/>
      <c r="RN78" s="92"/>
      <c r="RO78" s="16"/>
      <c r="RP78" s="37"/>
      <c r="RQ78" s="92"/>
      <c r="RR78" s="16"/>
      <c r="RS78" s="37"/>
      <c r="RT78" s="92"/>
      <c r="RU78" s="16"/>
      <c r="RV78" s="37"/>
      <c r="RW78" s="92"/>
      <c r="RX78" s="16"/>
      <c r="RY78" s="37"/>
      <c r="RZ78" s="92"/>
      <c r="SA78" s="16"/>
      <c r="SB78" s="37"/>
      <c r="SC78" s="92"/>
      <c r="SD78" s="16"/>
      <c r="SE78" s="37"/>
      <c r="SF78" s="92"/>
      <c r="SG78" s="16"/>
      <c r="SH78" s="37"/>
      <c r="SI78" s="92"/>
      <c r="SJ78" s="16"/>
      <c r="SK78" s="37"/>
      <c r="SL78" s="92"/>
      <c r="SM78" s="16"/>
      <c r="SN78" s="37"/>
      <c r="SO78" s="92"/>
      <c r="SP78" s="16"/>
      <c r="SQ78" s="37"/>
      <c r="SR78" s="92"/>
      <c r="SS78" s="16"/>
      <c r="ST78" s="37"/>
      <c r="SU78" s="92"/>
      <c r="SV78" s="16"/>
      <c r="SW78" s="37"/>
      <c r="SX78" s="92"/>
      <c r="SY78" s="16"/>
      <c r="SZ78" s="37"/>
      <c r="TA78" s="92"/>
      <c r="TB78" s="16"/>
      <c r="TC78" s="37"/>
      <c r="TD78" s="92"/>
      <c r="TE78" s="16"/>
      <c r="TF78" s="37"/>
      <c r="TG78" s="92"/>
      <c r="TH78" s="16"/>
      <c r="TI78" s="37"/>
      <c r="TJ78" s="92"/>
      <c r="TK78" s="16"/>
      <c r="TL78" s="37"/>
      <c r="TM78" s="92"/>
      <c r="TN78" s="16"/>
      <c r="TO78" s="37"/>
      <c r="TP78" s="92"/>
      <c r="TQ78" s="16"/>
      <c r="TR78" s="37"/>
      <c r="TS78" s="92"/>
      <c r="TT78" s="16"/>
      <c r="TU78" s="37"/>
      <c r="TV78" s="92"/>
      <c r="TW78" s="16"/>
      <c r="TX78" s="37"/>
      <c r="TY78" s="92"/>
      <c r="TZ78" s="16"/>
      <c r="UA78" s="37"/>
      <c r="UB78" s="92"/>
      <c r="UC78" s="16"/>
      <c r="UD78" s="37"/>
      <c r="UE78" s="92"/>
      <c r="UF78" s="16"/>
      <c r="UG78" s="37"/>
      <c r="UH78" s="92"/>
      <c r="UI78" s="16"/>
      <c r="UJ78" s="37"/>
      <c r="UK78" s="92"/>
      <c r="UL78" s="16"/>
      <c r="UM78" s="37"/>
      <c r="UN78" s="92"/>
      <c r="UO78" s="16"/>
      <c r="UP78" s="37"/>
      <c r="UQ78" s="92"/>
      <c r="UR78" s="16"/>
      <c r="US78" s="37"/>
      <c r="UT78" s="92"/>
      <c r="UU78" s="16"/>
      <c r="UV78" s="37"/>
      <c r="UW78" s="92"/>
      <c r="UX78" s="16"/>
      <c r="UY78" s="37"/>
      <c r="UZ78" s="92"/>
      <c r="VA78" s="16"/>
      <c r="VB78" s="37"/>
      <c r="VC78" s="92"/>
      <c r="VD78" s="16"/>
      <c r="VE78" s="37"/>
      <c r="VF78" s="92"/>
      <c r="VG78" s="16"/>
      <c r="VH78" s="37"/>
      <c r="VI78" s="92"/>
      <c r="VJ78" s="16"/>
      <c r="VK78" s="37"/>
      <c r="VL78" s="92"/>
      <c r="VM78" s="16"/>
      <c r="VN78" s="37"/>
      <c r="VO78" s="92"/>
      <c r="VP78" s="16"/>
      <c r="VQ78" s="37"/>
      <c r="VR78" s="92"/>
      <c r="VS78" s="16"/>
      <c r="VT78" s="37"/>
      <c r="VU78" s="92"/>
      <c r="VV78" s="16"/>
      <c r="VW78" s="37"/>
      <c r="VX78" s="92"/>
      <c r="VY78" s="16"/>
      <c r="VZ78" s="37"/>
      <c r="WA78" s="92"/>
      <c r="WB78" s="16"/>
      <c r="WC78" s="37"/>
      <c r="WD78" s="92"/>
      <c r="WE78" s="16"/>
      <c r="WF78" s="37"/>
      <c r="WG78" s="92"/>
      <c r="WH78" s="16"/>
      <c r="WI78" s="37"/>
      <c r="WJ78" s="92"/>
      <c r="WK78" s="16"/>
      <c r="WL78" s="37"/>
      <c r="WM78" s="92"/>
      <c r="WN78" s="16"/>
      <c r="WO78" s="37"/>
      <c r="WP78" s="92"/>
      <c r="WQ78" s="16"/>
      <c r="WR78" s="37"/>
      <c r="WS78" s="92"/>
      <c r="WT78" s="16"/>
      <c r="WU78" s="37"/>
      <c r="WV78" s="92"/>
      <c r="WW78" s="16"/>
      <c r="WX78" s="37"/>
      <c r="WY78" s="92"/>
      <c r="WZ78" s="16"/>
      <c r="XA78" s="37"/>
      <c r="XB78" s="92"/>
      <c r="XC78" s="16"/>
      <c r="XD78" s="37"/>
      <c r="XE78" s="92"/>
      <c r="XF78" s="16"/>
      <c r="XG78" s="37"/>
      <c r="XH78" s="92"/>
      <c r="XI78" s="16"/>
      <c r="XJ78" s="37"/>
      <c r="XK78" s="92"/>
      <c r="XL78" s="16"/>
      <c r="XM78" s="37"/>
      <c r="XN78" s="92"/>
      <c r="XO78" s="16"/>
      <c r="XP78" s="37"/>
      <c r="XQ78" s="92"/>
      <c r="XR78" s="16"/>
      <c r="XS78" s="37"/>
      <c r="XT78" s="92"/>
      <c r="XU78" s="16"/>
      <c r="XV78" s="37"/>
      <c r="XW78" s="92"/>
      <c r="XX78" s="16"/>
      <c r="XY78" s="37"/>
      <c r="XZ78" s="92"/>
      <c r="YA78" s="16"/>
      <c r="YB78" s="37"/>
      <c r="YC78" s="92"/>
      <c r="YD78" s="16"/>
      <c r="YE78" s="37"/>
      <c r="YF78" s="92"/>
      <c r="YG78" s="16"/>
      <c r="YH78" s="37"/>
      <c r="YI78" s="92"/>
      <c r="YJ78" s="16"/>
      <c r="YK78" s="37"/>
      <c r="YL78" s="92"/>
      <c r="YM78" s="16"/>
      <c r="YN78" s="37"/>
      <c r="YO78" s="92"/>
      <c r="YP78" s="16"/>
      <c r="YQ78" s="37"/>
      <c r="YR78" s="92"/>
      <c r="YS78" s="16"/>
      <c r="YT78" s="37"/>
      <c r="YU78" s="92"/>
      <c r="YV78" s="16"/>
      <c r="YW78" s="37"/>
      <c r="YX78" s="92"/>
      <c r="YY78" s="16"/>
      <c r="YZ78" s="37"/>
      <c r="ZA78" s="92"/>
      <c r="ZB78" s="16"/>
      <c r="ZC78" s="37"/>
      <c r="ZD78" s="92"/>
      <c r="ZE78" s="16"/>
      <c r="ZF78" s="37"/>
      <c r="ZG78" s="92"/>
      <c r="ZH78" s="16"/>
      <c r="ZI78" s="37"/>
      <c r="ZJ78" s="92"/>
      <c r="ZK78" s="16"/>
      <c r="ZL78" s="37"/>
      <c r="ZM78" s="92"/>
      <c r="ZN78" s="16"/>
      <c r="ZO78" s="37"/>
      <c r="ZP78" s="92"/>
      <c r="ZQ78" s="16"/>
      <c r="ZR78" s="37"/>
      <c r="ZS78" s="92"/>
      <c r="ZT78" s="16"/>
      <c r="ZU78" s="37"/>
      <c r="ZV78" s="92"/>
      <c r="ZW78" s="16"/>
      <c r="ZX78" s="37"/>
      <c r="ZY78" s="92"/>
      <c r="ZZ78" s="16"/>
      <c r="AAA78" s="37"/>
      <c r="AAB78" s="92"/>
      <c r="AAC78" s="16"/>
      <c r="AAD78" s="37"/>
      <c r="AAE78" s="92"/>
      <c r="AAF78" s="16"/>
      <c r="AAG78" s="37"/>
      <c r="AAH78" s="92"/>
      <c r="AAI78" s="16"/>
      <c r="AAJ78" s="37"/>
      <c r="AAK78" s="92"/>
      <c r="AAL78" s="16"/>
      <c r="AAM78" s="37"/>
      <c r="AAN78" s="92"/>
      <c r="AAO78" s="16"/>
      <c r="AAP78" s="37"/>
      <c r="AAQ78" s="92"/>
      <c r="AAR78" s="16"/>
      <c r="AAS78" s="37"/>
      <c r="AAT78" s="92"/>
      <c r="AAU78" s="16"/>
      <c r="AAV78" s="37"/>
      <c r="AAW78" s="92"/>
      <c r="AAX78" s="16"/>
      <c r="AAY78" s="37"/>
      <c r="AAZ78" s="92"/>
      <c r="ABA78" s="16"/>
      <c r="ABB78" s="37"/>
      <c r="ABC78" s="92"/>
      <c r="ABD78" s="16"/>
      <c r="ABE78" s="37"/>
      <c r="ABF78" s="92"/>
      <c r="ABG78" s="16"/>
      <c r="ABH78" s="37"/>
      <c r="ABI78" s="92"/>
      <c r="ABJ78" s="16"/>
      <c r="ABK78" s="37"/>
      <c r="ABL78" s="92"/>
      <c r="ABM78" s="16"/>
      <c r="ABN78" s="37"/>
      <c r="ABO78" s="92"/>
      <c r="ABP78" s="16"/>
      <c r="ABQ78" s="37"/>
      <c r="ABR78" s="92"/>
      <c r="ABS78" s="16"/>
      <c r="ABT78" s="37"/>
      <c r="ABU78" s="92"/>
      <c r="ABV78" s="16"/>
      <c r="ABW78" s="37"/>
      <c r="ABX78" s="92"/>
      <c r="ABY78" s="16"/>
      <c r="ABZ78" s="37"/>
      <c r="ACA78" s="92"/>
      <c r="ACB78" s="16"/>
      <c r="ACC78" s="37"/>
      <c r="ACD78" s="92"/>
      <c r="ACE78" s="16"/>
      <c r="ACF78" s="37"/>
      <c r="ACG78" s="92"/>
      <c r="ACH78" s="16"/>
      <c r="ACI78" s="37"/>
      <c r="ACJ78" s="92"/>
      <c r="ACK78" s="16"/>
      <c r="ACL78" s="37"/>
      <c r="ACM78" s="92"/>
      <c r="ACN78" s="16"/>
      <c r="ACO78" s="37"/>
      <c r="ACP78" s="92"/>
      <c r="ACQ78" s="16"/>
      <c r="ACR78" s="37"/>
      <c r="ACS78" s="92"/>
      <c r="ACT78" s="16"/>
      <c r="ACU78" s="37"/>
      <c r="ACV78" s="92"/>
      <c r="ACW78" s="16"/>
      <c r="ACX78" s="37"/>
      <c r="ACY78" s="92"/>
      <c r="ACZ78" s="16"/>
      <c r="ADA78" s="37"/>
      <c r="ADB78" s="92"/>
      <c r="ADC78" s="16"/>
      <c r="ADD78" s="37"/>
      <c r="ADE78" s="92"/>
      <c r="ADF78" s="16"/>
      <c r="ADG78" s="37"/>
      <c r="ADH78" s="92"/>
      <c r="ADI78" s="16"/>
      <c r="ADJ78" s="37"/>
      <c r="ADK78" s="92"/>
      <c r="ADL78" s="16"/>
      <c r="ADM78" s="37"/>
      <c r="ADN78" s="92"/>
      <c r="ADO78" s="16"/>
      <c r="ADP78" s="37"/>
      <c r="ADQ78" s="92"/>
      <c r="ADR78" s="16"/>
      <c r="ADS78" s="37"/>
      <c r="ADT78" s="92"/>
      <c r="ADU78" s="16"/>
      <c r="ADV78" s="37"/>
      <c r="ADW78" s="92"/>
      <c r="ADX78" s="16"/>
      <c r="ADY78" s="37"/>
      <c r="ADZ78" s="92"/>
      <c r="AEA78" s="16"/>
      <c r="AEB78" s="37"/>
      <c r="AEC78" s="92"/>
      <c r="AED78" s="16"/>
      <c r="AEE78" s="37"/>
      <c r="AEF78" s="92"/>
      <c r="AEG78" s="16"/>
      <c r="AEH78" s="37"/>
      <c r="AEI78" s="92"/>
      <c r="AEJ78" s="16"/>
      <c r="AEK78" s="37"/>
      <c r="AEL78" s="92"/>
      <c r="AEM78" s="16"/>
      <c r="AEN78" s="37"/>
      <c r="AEO78" s="92"/>
      <c r="AEP78" s="16"/>
      <c r="AEQ78" s="37"/>
      <c r="AER78" s="92"/>
      <c r="AES78" s="16"/>
      <c r="AET78" s="37"/>
      <c r="AEU78" s="92"/>
      <c r="AEV78" s="16"/>
      <c r="AEW78" s="37"/>
      <c r="AEX78" s="92"/>
      <c r="AEY78" s="16"/>
      <c r="AEZ78" s="37"/>
      <c r="AFA78" s="92"/>
      <c r="AFB78" s="16"/>
      <c r="AFC78" s="37"/>
      <c r="AFD78" s="92"/>
      <c r="AFE78" s="16"/>
      <c r="AFF78" s="37"/>
      <c r="AFG78" s="92"/>
      <c r="AFH78" s="16"/>
      <c r="AFI78" s="37"/>
      <c r="AFJ78" s="92"/>
      <c r="AFK78" s="16"/>
      <c r="AFL78" s="37"/>
      <c r="AFM78" s="92"/>
      <c r="AFN78" s="16"/>
      <c r="AFO78" s="37"/>
      <c r="AFP78" s="92"/>
      <c r="AFQ78" s="16"/>
      <c r="AFR78" s="37"/>
      <c r="AFS78" s="92"/>
      <c r="AFT78" s="16"/>
      <c r="AFU78" s="37"/>
      <c r="AFV78" s="92"/>
      <c r="AFW78" s="16"/>
      <c r="AFX78" s="37"/>
      <c r="AFY78" s="92"/>
      <c r="AFZ78" s="16"/>
      <c r="AGA78" s="37"/>
      <c r="AGB78" s="92"/>
      <c r="AGC78" s="16"/>
      <c r="AGD78" s="37"/>
      <c r="AGE78" s="92"/>
      <c r="AGF78" s="16"/>
      <c r="AGG78" s="37"/>
      <c r="AGH78" s="92"/>
      <c r="AGI78" s="16"/>
      <c r="AGJ78" s="37"/>
      <c r="AGK78" s="92"/>
      <c r="AGL78" s="16"/>
      <c r="AGM78" s="37"/>
      <c r="AGN78" s="92"/>
      <c r="AGO78" s="16"/>
      <c r="AGP78" s="37"/>
      <c r="AGQ78" s="92"/>
      <c r="AGR78" s="16"/>
      <c r="AGS78" s="37"/>
      <c r="AGT78" s="92"/>
      <c r="AGU78" s="16"/>
      <c r="AGV78" s="37"/>
      <c r="AGW78" s="92"/>
      <c r="AGX78" s="16"/>
      <c r="AGY78" s="37"/>
      <c r="AGZ78" s="92"/>
      <c r="AHA78" s="16"/>
      <c r="AHB78" s="37"/>
      <c r="AHC78" s="92"/>
      <c r="AHD78" s="16"/>
      <c r="AHE78" s="37"/>
      <c r="AHF78" s="92"/>
      <c r="AHG78" s="16"/>
      <c r="AHH78" s="37"/>
      <c r="AHI78" s="92"/>
      <c r="AHJ78" s="16"/>
      <c r="AHK78" s="37"/>
      <c r="AHL78" s="92"/>
      <c r="AHM78" s="16"/>
      <c r="AHN78" s="37"/>
      <c r="AHO78" s="92"/>
      <c r="AHP78" s="16"/>
      <c r="AHQ78" s="37"/>
      <c r="AHR78" s="92"/>
      <c r="AHS78" s="16"/>
      <c r="AHT78" s="37"/>
      <c r="AHU78" s="92"/>
      <c r="AHV78" s="16"/>
    </row>
    <row r="79" spans="2:906" s="11" customFormat="1" ht="18" customHeight="1" x14ac:dyDescent="0.25">
      <c r="B79" s="3"/>
      <c r="C79" s="12" t="s">
        <v>42</v>
      </c>
      <c r="D79" s="39"/>
      <c r="E79" s="95"/>
      <c r="F79" s="38"/>
      <c r="G79" s="39"/>
      <c r="H79" s="95"/>
      <c r="I79" s="38"/>
      <c r="J79" s="39"/>
      <c r="K79" s="95"/>
      <c r="L79" s="38"/>
      <c r="M79" s="39"/>
      <c r="N79" s="95"/>
      <c r="O79" s="38"/>
      <c r="P79" s="39"/>
      <c r="Q79" s="95"/>
      <c r="R79" s="38"/>
      <c r="S79" s="39"/>
      <c r="T79" s="95"/>
      <c r="U79" s="38"/>
      <c r="V79" s="39"/>
      <c r="W79" s="95"/>
      <c r="X79" s="38"/>
      <c r="Y79" s="39"/>
      <c r="Z79" s="95"/>
      <c r="AA79" s="38"/>
      <c r="AB79" s="39"/>
      <c r="AC79" s="95"/>
      <c r="AD79" s="38"/>
      <c r="AE79" s="39"/>
      <c r="AF79" s="95"/>
      <c r="AG79" s="38"/>
      <c r="AH79" s="39"/>
      <c r="AI79" s="95"/>
      <c r="AJ79" s="38"/>
      <c r="AK79" s="39"/>
      <c r="AL79" s="95"/>
      <c r="AM79" s="38"/>
      <c r="AN79" s="39"/>
      <c r="AO79" s="95"/>
      <c r="AP79" s="38"/>
      <c r="AQ79" s="39"/>
      <c r="AR79" s="95"/>
      <c r="AS79" s="38"/>
      <c r="AT79" s="39"/>
      <c r="AU79" s="95"/>
      <c r="AV79" s="38"/>
      <c r="AW79" s="39"/>
      <c r="AX79" s="95"/>
      <c r="AY79" s="38"/>
      <c r="AZ79" s="39"/>
      <c r="BA79" s="95"/>
      <c r="BB79" s="38"/>
      <c r="BC79" s="39"/>
      <c r="BD79" s="95"/>
      <c r="BE79" s="38"/>
      <c r="BF79" s="39"/>
      <c r="BG79" s="95"/>
      <c r="BH79" s="38"/>
      <c r="BI79" s="39"/>
      <c r="BJ79" s="95"/>
      <c r="BK79" s="38"/>
      <c r="BL79" s="39"/>
      <c r="BM79" s="95"/>
      <c r="BN79" s="38"/>
      <c r="BO79" s="39"/>
      <c r="BP79" s="95"/>
      <c r="BQ79" s="38"/>
      <c r="BR79" s="39"/>
      <c r="BS79" s="95"/>
      <c r="BT79" s="38"/>
      <c r="BU79" s="39"/>
      <c r="BV79" s="95"/>
      <c r="BW79" s="38"/>
      <c r="BX79" s="39"/>
      <c r="BY79" s="95"/>
      <c r="BZ79" s="38"/>
      <c r="CA79" s="39"/>
      <c r="CB79" s="95"/>
      <c r="CC79" s="38"/>
      <c r="CD79" s="39"/>
      <c r="CE79" s="95"/>
      <c r="CF79" s="38"/>
      <c r="CG79" s="39"/>
      <c r="CH79" s="95"/>
      <c r="CI79" s="38"/>
      <c r="CJ79" s="39"/>
      <c r="CK79" s="95"/>
      <c r="CL79" s="38"/>
      <c r="CM79" s="39"/>
      <c r="CN79" s="95"/>
      <c r="CO79" s="38"/>
      <c r="CP79" s="39"/>
      <c r="CQ79" s="95"/>
      <c r="CR79" s="38"/>
      <c r="CS79" s="39"/>
      <c r="CT79" s="95"/>
      <c r="CU79" s="38"/>
      <c r="CV79" s="39"/>
      <c r="CW79" s="95"/>
      <c r="CX79" s="38"/>
      <c r="CY79" s="39"/>
      <c r="CZ79" s="95"/>
      <c r="DA79" s="38"/>
      <c r="DB79" s="39"/>
      <c r="DC79" s="95"/>
      <c r="DD79" s="38"/>
      <c r="DE79" s="39"/>
      <c r="DF79" s="95"/>
      <c r="DG79" s="38"/>
      <c r="DH79" s="39"/>
      <c r="DI79" s="95"/>
      <c r="DJ79" s="38"/>
      <c r="DK79" s="39"/>
      <c r="DL79" s="95"/>
      <c r="DM79" s="38"/>
      <c r="DN79" s="39"/>
      <c r="DO79" s="95"/>
      <c r="DP79" s="38"/>
      <c r="DQ79" s="39"/>
      <c r="DR79" s="95"/>
      <c r="DS79" s="38"/>
      <c r="DT79" s="39"/>
      <c r="DU79" s="95"/>
      <c r="DV79" s="38"/>
      <c r="DW79" s="39"/>
      <c r="DX79" s="95"/>
      <c r="DY79" s="38"/>
      <c r="DZ79" s="39"/>
      <c r="EA79" s="95"/>
      <c r="EB79" s="38"/>
      <c r="EC79" s="39"/>
      <c r="ED79" s="95"/>
      <c r="EE79" s="38"/>
      <c r="EF79" s="39"/>
      <c r="EG79" s="95"/>
      <c r="EH79" s="38"/>
      <c r="EI79" s="39"/>
      <c r="EJ79" s="95"/>
      <c r="EK79" s="38"/>
      <c r="EL79" s="39"/>
      <c r="EM79" s="95"/>
      <c r="EN79" s="38"/>
      <c r="EO79" s="39"/>
      <c r="EP79" s="95"/>
      <c r="EQ79" s="38"/>
      <c r="ER79" s="39"/>
      <c r="ES79" s="95"/>
      <c r="ET79" s="38"/>
      <c r="EU79" s="39"/>
      <c r="EV79" s="95"/>
      <c r="EW79" s="38"/>
      <c r="EX79" s="39"/>
      <c r="EY79" s="95"/>
      <c r="EZ79" s="38"/>
      <c r="FA79" s="39"/>
      <c r="FB79" s="95"/>
      <c r="FC79" s="38"/>
      <c r="FD79" s="39"/>
      <c r="FE79" s="95"/>
      <c r="FF79" s="38"/>
      <c r="FG79" s="39"/>
      <c r="FH79" s="95"/>
      <c r="FI79" s="38"/>
      <c r="FJ79" s="39"/>
      <c r="FK79" s="95"/>
      <c r="FL79" s="38"/>
      <c r="FM79" s="39"/>
      <c r="FN79" s="95"/>
      <c r="FO79" s="38"/>
      <c r="FP79" s="39"/>
      <c r="FQ79" s="95"/>
      <c r="FR79" s="38"/>
      <c r="FS79" s="39"/>
      <c r="FT79" s="95"/>
      <c r="FU79" s="38"/>
      <c r="FV79" s="39"/>
      <c r="FW79" s="95"/>
      <c r="FX79" s="38"/>
      <c r="FY79" s="39"/>
      <c r="FZ79" s="95"/>
      <c r="GA79" s="38"/>
      <c r="GB79" s="39"/>
      <c r="GC79" s="95"/>
      <c r="GD79" s="38"/>
      <c r="GE79" s="39"/>
      <c r="GF79" s="95"/>
      <c r="GG79" s="38"/>
      <c r="GH79" s="39"/>
      <c r="GI79" s="95"/>
      <c r="GJ79" s="38"/>
      <c r="GK79" s="39"/>
      <c r="GL79" s="95"/>
      <c r="GM79" s="38"/>
      <c r="GN79" s="39"/>
      <c r="GO79" s="95"/>
      <c r="GP79" s="38"/>
      <c r="GQ79" s="39"/>
      <c r="GR79" s="95"/>
      <c r="GS79" s="38"/>
      <c r="GT79" s="39"/>
      <c r="GU79" s="95"/>
      <c r="GV79" s="38"/>
      <c r="GW79" s="39"/>
      <c r="GX79" s="95"/>
      <c r="GY79" s="38"/>
      <c r="GZ79" s="39"/>
      <c r="HA79" s="95"/>
      <c r="HB79" s="38"/>
      <c r="HC79" s="39"/>
      <c r="HD79" s="95"/>
      <c r="HE79" s="38"/>
      <c r="HF79" s="39"/>
      <c r="HG79" s="95"/>
      <c r="HH79" s="38"/>
      <c r="HI79" s="39"/>
      <c r="HJ79" s="95"/>
      <c r="HK79" s="38"/>
      <c r="HL79" s="39"/>
      <c r="HM79" s="95"/>
      <c r="HN79" s="38"/>
      <c r="HO79" s="39"/>
      <c r="HP79" s="95"/>
      <c r="HQ79" s="38"/>
      <c r="HR79" s="39"/>
      <c r="HS79" s="95"/>
      <c r="HT79" s="38"/>
      <c r="HU79" s="39"/>
      <c r="HV79" s="95"/>
      <c r="HW79" s="38"/>
      <c r="HX79" s="39"/>
      <c r="HY79" s="95"/>
      <c r="HZ79" s="38"/>
      <c r="IA79" s="39"/>
      <c r="IB79" s="95"/>
      <c r="IC79" s="38"/>
      <c r="ID79" s="39"/>
      <c r="IE79" s="95"/>
      <c r="IF79" s="38"/>
      <c r="IG79" s="39"/>
      <c r="IH79" s="95"/>
      <c r="II79" s="38"/>
      <c r="IJ79" s="39"/>
      <c r="IK79" s="95"/>
      <c r="IL79" s="38"/>
      <c r="IM79" s="39"/>
      <c r="IN79" s="95"/>
      <c r="IO79" s="38"/>
      <c r="IP79" s="39"/>
      <c r="IQ79" s="95"/>
      <c r="IR79" s="38"/>
      <c r="IS79" s="39"/>
      <c r="IT79" s="95"/>
      <c r="IU79" s="38"/>
      <c r="IV79" s="39"/>
      <c r="IW79" s="95"/>
      <c r="IX79" s="38"/>
      <c r="IY79" s="39"/>
      <c r="IZ79" s="95"/>
      <c r="JA79" s="38"/>
      <c r="JB79" s="39"/>
      <c r="JC79" s="95"/>
      <c r="JD79" s="38"/>
      <c r="JE79" s="39"/>
      <c r="JF79" s="95"/>
      <c r="JG79" s="38"/>
      <c r="JH79" s="39"/>
      <c r="JI79" s="95"/>
      <c r="JJ79" s="38"/>
      <c r="JK79" s="39"/>
      <c r="JL79" s="95"/>
      <c r="JM79" s="38"/>
      <c r="JN79" s="39"/>
      <c r="JO79" s="95"/>
      <c r="JP79" s="38"/>
      <c r="JQ79" s="39"/>
      <c r="JR79" s="95"/>
      <c r="JS79" s="38"/>
      <c r="JT79" s="39"/>
      <c r="JU79" s="95"/>
      <c r="JV79" s="38"/>
      <c r="JW79" s="39"/>
      <c r="JX79" s="95"/>
      <c r="JY79" s="38"/>
      <c r="JZ79" s="39"/>
      <c r="KA79" s="95"/>
      <c r="KB79" s="38"/>
      <c r="KC79" s="39"/>
      <c r="KD79" s="95"/>
      <c r="KE79" s="38"/>
      <c r="KF79" s="39"/>
      <c r="KG79" s="95"/>
      <c r="KH79" s="38"/>
      <c r="KI79" s="39"/>
      <c r="KJ79" s="95"/>
      <c r="KK79" s="38"/>
      <c r="KL79" s="39"/>
      <c r="KM79" s="95"/>
      <c r="KN79" s="38"/>
      <c r="KO79" s="39"/>
      <c r="KP79" s="95"/>
      <c r="KQ79" s="38"/>
      <c r="KR79" s="39"/>
      <c r="KS79" s="95"/>
      <c r="KT79" s="38"/>
      <c r="KU79" s="39"/>
      <c r="KV79" s="95"/>
      <c r="KW79" s="38"/>
      <c r="KX79" s="39"/>
      <c r="KY79" s="95"/>
      <c r="KZ79" s="38"/>
      <c r="LA79" s="39"/>
      <c r="LB79" s="95"/>
      <c r="LC79" s="38"/>
      <c r="LD79" s="39"/>
      <c r="LE79" s="95"/>
      <c r="LF79" s="38"/>
      <c r="LG79" s="39"/>
      <c r="LH79" s="95"/>
      <c r="LI79" s="38"/>
      <c r="LJ79" s="39"/>
      <c r="LK79" s="95"/>
      <c r="LL79" s="38"/>
      <c r="LM79" s="39"/>
      <c r="LN79" s="95"/>
      <c r="LO79" s="38"/>
      <c r="LP79" s="39"/>
      <c r="LQ79" s="95"/>
      <c r="LR79" s="38"/>
      <c r="LS79" s="39"/>
      <c r="LT79" s="95"/>
      <c r="LU79" s="38"/>
      <c r="LV79" s="39"/>
      <c r="LW79" s="95"/>
      <c r="LX79" s="38"/>
      <c r="LY79" s="39"/>
      <c r="LZ79" s="95"/>
      <c r="MA79" s="38"/>
      <c r="MB79" s="39"/>
      <c r="MC79" s="95"/>
      <c r="MD79" s="38"/>
      <c r="ME79" s="39"/>
      <c r="MF79" s="95"/>
      <c r="MG79" s="38"/>
      <c r="MH79" s="39"/>
      <c r="MI79" s="95"/>
      <c r="MJ79" s="38"/>
      <c r="MK79" s="39"/>
      <c r="ML79" s="95"/>
      <c r="MM79" s="38"/>
      <c r="MN79" s="39"/>
      <c r="MO79" s="95"/>
      <c r="MP79" s="38"/>
      <c r="MQ79" s="39"/>
      <c r="MR79" s="95"/>
      <c r="MS79" s="38"/>
      <c r="MT79" s="39"/>
      <c r="MU79" s="95"/>
      <c r="MV79" s="38"/>
      <c r="MW79" s="39"/>
      <c r="MX79" s="95"/>
      <c r="MY79" s="38"/>
      <c r="MZ79" s="39"/>
      <c r="NA79" s="95"/>
      <c r="NB79" s="38"/>
      <c r="NC79" s="39"/>
      <c r="ND79" s="95"/>
      <c r="NE79" s="38"/>
      <c r="NF79" s="39"/>
      <c r="NG79" s="95"/>
      <c r="NH79" s="38"/>
      <c r="NI79" s="39"/>
      <c r="NJ79" s="95"/>
      <c r="NK79" s="38"/>
      <c r="NL79" s="39"/>
      <c r="NM79" s="95"/>
      <c r="NN79" s="38"/>
      <c r="NO79" s="39"/>
      <c r="NP79" s="95"/>
      <c r="NQ79" s="38"/>
      <c r="NR79" s="39"/>
      <c r="NS79" s="95"/>
      <c r="NT79" s="38"/>
      <c r="NU79" s="39"/>
      <c r="NV79" s="95"/>
      <c r="NW79" s="38"/>
      <c r="NX79" s="39"/>
      <c r="NY79" s="95"/>
      <c r="NZ79" s="38"/>
      <c r="OA79" s="39"/>
      <c r="OB79" s="95"/>
      <c r="OC79" s="38"/>
      <c r="OD79" s="39"/>
      <c r="OE79" s="95"/>
      <c r="OF79" s="38"/>
      <c r="OG79" s="39"/>
      <c r="OH79" s="95"/>
      <c r="OI79" s="38"/>
      <c r="OJ79" s="39"/>
      <c r="OK79" s="95"/>
      <c r="OL79" s="38"/>
      <c r="OM79" s="39"/>
      <c r="ON79" s="95"/>
      <c r="OO79" s="38"/>
      <c r="OP79" s="39"/>
      <c r="OQ79" s="95"/>
      <c r="OR79" s="38"/>
      <c r="OS79" s="39"/>
      <c r="OT79" s="95"/>
      <c r="OU79" s="38"/>
      <c r="OV79" s="39"/>
      <c r="OW79" s="95"/>
      <c r="OX79" s="38"/>
      <c r="OY79" s="39"/>
      <c r="OZ79" s="95"/>
      <c r="PA79" s="38"/>
      <c r="PB79" s="39"/>
      <c r="PC79" s="95"/>
      <c r="PD79" s="38"/>
      <c r="PE79" s="39"/>
      <c r="PF79" s="95"/>
      <c r="PG79" s="38"/>
      <c r="PH79" s="39"/>
      <c r="PI79" s="95"/>
      <c r="PJ79" s="38"/>
      <c r="PK79" s="39"/>
      <c r="PL79" s="95"/>
      <c r="PM79" s="38"/>
      <c r="PN79" s="39"/>
      <c r="PO79" s="95"/>
      <c r="PP79" s="38"/>
      <c r="PQ79" s="39"/>
      <c r="PR79" s="95"/>
      <c r="PS79" s="38"/>
      <c r="PT79" s="39"/>
      <c r="PU79" s="95"/>
      <c r="PV79" s="38"/>
      <c r="PW79" s="39"/>
      <c r="PX79" s="95"/>
      <c r="PY79" s="38"/>
      <c r="PZ79" s="39"/>
      <c r="QA79" s="95"/>
      <c r="QB79" s="38"/>
      <c r="QC79" s="39"/>
      <c r="QD79" s="95"/>
      <c r="QE79" s="38"/>
      <c r="QF79" s="39"/>
      <c r="QG79" s="95"/>
      <c r="QH79" s="38"/>
      <c r="QI79" s="39"/>
      <c r="QJ79" s="95"/>
      <c r="QK79" s="38"/>
      <c r="QL79" s="39"/>
      <c r="QM79" s="95"/>
      <c r="QN79" s="38"/>
      <c r="QO79" s="39"/>
      <c r="QP79" s="95"/>
      <c r="QQ79" s="38"/>
      <c r="QR79" s="39"/>
      <c r="QS79" s="95"/>
      <c r="QT79" s="38"/>
      <c r="QU79" s="39"/>
      <c r="QV79" s="95"/>
      <c r="QW79" s="38"/>
      <c r="QX79" s="39"/>
      <c r="QY79" s="95"/>
      <c r="QZ79" s="38"/>
      <c r="RA79" s="39"/>
      <c r="RB79" s="95"/>
      <c r="RC79" s="38"/>
      <c r="RD79" s="39"/>
      <c r="RE79" s="95"/>
      <c r="RF79" s="38"/>
      <c r="RG79" s="39"/>
      <c r="RH79" s="95"/>
      <c r="RI79" s="38"/>
      <c r="RJ79" s="39"/>
      <c r="RK79" s="95"/>
      <c r="RL79" s="38"/>
      <c r="RM79" s="39"/>
      <c r="RN79" s="95"/>
      <c r="RO79" s="38"/>
      <c r="RP79" s="39"/>
      <c r="RQ79" s="95"/>
      <c r="RR79" s="38"/>
      <c r="RS79" s="39"/>
      <c r="RT79" s="95"/>
      <c r="RU79" s="38"/>
      <c r="RV79" s="39"/>
      <c r="RW79" s="95"/>
      <c r="RX79" s="38"/>
      <c r="RY79" s="39"/>
      <c r="RZ79" s="95"/>
      <c r="SA79" s="38"/>
      <c r="SB79" s="39"/>
      <c r="SC79" s="95"/>
      <c r="SD79" s="38"/>
      <c r="SE79" s="39"/>
      <c r="SF79" s="95"/>
      <c r="SG79" s="38"/>
      <c r="SH79" s="39"/>
      <c r="SI79" s="95"/>
      <c r="SJ79" s="38"/>
      <c r="SK79" s="39"/>
      <c r="SL79" s="95"/>
      <c r="SM79" s="38"/>
      <c r="SN79" s="39"/>
      <c r="SO79" s="95"/>
      <c r="SP79" s="38"/>
      <c r="SQ79" s="39"/>
      <c r="SR79" s="95"/>
      <c r="SS79" s="38"/>
      <c r="ST79" s="39"/>
      <c r="SU79" s="95"/>
      <c r="SV79" s="38"/>
      <c r="SW79" s="39"/>
      <c r="SX79" s="95"/>
      <c r="SY79" s="38"/>
      <c r="SZ79" s="39"/>
      <c r="TA79" s="95"/>
      <c r="TB79" s="38"/>
      <c r="TC79" s="39"/>
      <c r="TD79" s="95"/>
      <c r="TE79" s="38"/>
      <c r="TF79" s="39"/>
      <c r="TG79" s="95"/>
      <c r="TH79" s="38"/>
      <c r="TI79" s="39"/>
      <c r="TJ79" s="95"/>
      <c r="TK79" s="38"/>
      <c r="TL79" s="39"/>
      <c r="TM79" s="95"/>
      <c r="TN79" s="38"/>
      <c r="TO79" s="39"/>
      <c r="TP79" s="95"/>
      <c r="TQ79" s="38"/>
      <c r="TR79" s="39"/>
      <c r="TS79" s="95"/>
      <c r="TT79" s="38"/>
      <c r="TU79" s="39"/>
      <c r="TV79" s="95"/>
      <c r="TW79" s="38"/>
      <c r="TX79" s="39"/>
      <c r="TY79" s="95"/>
      <c r="TZ79" s="38"/>
      <c r="UA79" s="39"/>
      <c r="UB79" s="95"/>
      <c r="UC79" s="38"/>
      <c r="UD79" s="39"/>
      <c r="UE79" s="95"/>
      <c r="UF79" s="38"/>
      <c r="UG79" s="39"/>
      <c r="UH79" s="95"/>
      <c r="UI79" s="38"/>
      <c r="UJ79" s="39"/>
      <c r="UK79" s="95"/>
      <c r="UL79" s="38"/>
      <c r="UM79" s="39"/>
      <c r="UN79" s="95"/>
      <c r="UO79" s="38"/>
      <c r="UP79" s="39"/>
      <c r="UQ79" s="95"/>
      <c r="UR79" s="38"/>
      <c r="US79" s="39"/>
      <c r="UT79" s="95"/>
      <c r="UU79" s="38"/>
      <c r="UV79" s="39"/>
      <c r="UW79" s="95"/>
      <c r="UX79" s="38"/>
      <c r="UY79" s="39"/>
      <c r="UZ79" s="95"/>
      <c r="VA79" s="38"/>
      <c r="VB79" s="39"/>
      <c r="VC79" s="95"/>
      <c r="VD79" s="38"/>
      <c r="VE79" s="39"/>
      <c r="VF79" s="95"/>
      <c r="VG79" s="38"/>
      <c r="VH79" s="39"/>
      <c r="VI79" s="95"/>
      <c r="VJ79" s="38"/>
      <c r="VK79" s="39"/>
      <c r="VL79" s="95"/>
      <c r="VM79" s="38"/>
      <c r="VN79" s="39"/>
      <c r="VO79" s="95"/>
      <c r="VP79" s="38"/>
      <c r="VQ79" s="39"/>
      <c r="VR79" s="95"/>
      <c r="VS79" s="38"/>
      <c r="VT79" s="39"/>
      <c r="VU79" s="95"/>
      <c r="VV79" s="38"/>
      <c r="VW79" s="39"/>
      <c r="VX79" s="95"/>
      <c r="VY79" s="38"/>
      <c r="VZ79" s="39"/>
      <c r="WA79" s="95"/>
      <c r="WB79" s="38"/>
      <c r="WC79" s="39"/>
      <c r="WD79" s="95"/>
      <c r="WE79" s="38"/>
      <c r="WF79" s="39"/>
      <c r="WG79" s="95"/>
      <c r="WH79" s="38"/>
      <c r="WI79" s="39"/>
      <c r="WJ79" s="95"/>
      <c r="WK79" s="38"/>
      <c r="WL79" s="39"/>
      <c r="WM79" s="95"/>
      <c r="WN79" s="38"/>
      <c r="WO79" s="39"/>
      <c r="WP79" s="95"/>
      <c r="WQ79" s="38"/>
      <c r="WR79" s="39"/>
      <c r="WS79" s="95"/>
      <c r="WT79" s="38"/>
      <c r="WU79" s="39"/>
      <c r="WV79" s="95"/>
      <c r="WW79" s="38"/>
      <c r="WX79" s="39"/>
      <c r="WY79" s="95"/>
      <c r="WZ79" s="38"/>
      <c r="XA79" s="39"/>
      <c r="XB79" s="95"/>
      <c r="XC79" s="38"/>
      <c r="XD79" s="39"/>
      <c r="XE79" s="95"/>
      <c r="XF79" s="38"/>
      <c r="XG79" s="39"/>
      <c r="XH79" s="95"/>
      <c r="XI79" s="38"/>
      <c r="XJ79" s="39"/>
      <c r="XK79" s="95"/>
      <c r="XL79" s="38"/>
      <c r="XM79" s="39"/>
      <c r="XN79" s="95"/>
      <c r="XO79" s="38"/>
      <c r="XP79" s="39"/>
      <c r="XQ79" s="95"/>
      <c r="XR79" s="38"/>
      <c r="XS79" s="39"/>
      <c r="XT79" s="95"/>
      <c r="XU79" s="38"/>
      <c r="XV79" s="39"/>
      <c r="XW79" s="95"/>
      <c r="XX79" s="38"/>
      <c r="XY79" s="39"/>
      <c r="XZ79" s="95"/>
      <c r="YA79" s="38"/>
      <c r="YB79" s="39"/>
      <c r="YC79" s="95"/>
      <c r="YD79" s="38"/>
      <c r="YE79" s="39"/>
      <c r="YF79" s="95"/>
      <c r="YG79" s="38"/>
      <c r="YH79" s="39"/>
      <c r="YI79" s="95"/>
      <c r="YJ79" s="38"/>
      <c r="YK79" s="39"/>
      <c r="YL79" s="95"/>
      <c r="YM79" s="38"/>
      <c r="YN79" s="39"/>
      <c r="YO79" s="95"/>
      <c r="YP79" s="38"/>
      <c r="YQ79" s="39"/>
      <c r="YR79" s="95"/>
      <c r="YS79" s="38"/>
      <c r="YT79" s="39"/>
      <c r="YU79" s="95"/>
      <c r="YV79" s="38"/>
      <c r="YW79" s="39"/>
      <c r="YX79" s="95"/>
      <c r="YY79" s="38"/>
      <c r="YZ79" s="39"/>
      <c r="ZA79" s="95"/>
      <c r="ZB79" s="38"/>
      <c r="ZC79" s="39"/>
      <c r="ZD79" s="95"/>
      <c r="ZE79" s="38"/>
      <c r="ZF79" s="39"/>
      <c r="ZG79" s="95"/>
      <c r="ZH79" s="38"/>
      <c r="ZI79" s="39"/>
      <c r="ZJ79" s="95"/>
      <c r="ZK79" s="38"/>
      <c r="ZL79" s="39"/>
      <c r="ZM79" s="95"/>
      <c r="ZN79" s="38"/>
      <c r="ZO79" s="39"/>
      <c r="ZP79" s="95"/>
      <c r="ZQ79" s="38"/>
      <c r="ZR79" s="39"/>
      <c r="ZS79" s="95"/>
      <c r="ZT79" s="38"/>
      <c r="ZU79" s="39"/>
      <c r="ZV79" s="95"/>
      <c r="ZW79" s="38"/>
      <c r="ZX79" s="39"/>
      <c r="ZY79" s="95"/>
      <c r="ZZ79" s="38"/>
      <c r="AAA79" s="39"/>
      <c r="AAB79" s="95"/>
      <c r="AAC79" s="38"/>
      <c r="AAD79" s="39"/>
      <c r="AAE79" s="95"/>
      <c r="AAF79" s="38"/>
      <c r="AAG79" s="39"/>
      <c r="AAH79" s="95"/>
      <c r="AAI79" s="38"/>
      <c r="AAJ79" s="39"/>
      <c r="AAK79" s="95"/>
      <c r="AAL79" s="38"/>
      <c r="AAM79" s="39"/>
      <c r="AAN79" s="95"/>
      <c r="AAO79" s="38"/>
      <c r="AAP79" s="39"/>
      <c r="AAQ79" s="95"/>
      <c r="AAR79" s="38"/>
      <c r="AAS79" s="39"/>
      <c r="AAT79" s="95"/>
      <c r="AAU79" s="38"/>
      <c r="AAV79" s="39"/>
      <c r="AAW79" s="95"/>
      <c r="AAX79" s="38"/>
      <c r="AAY79" s="39"/>
      <c r="AAZ79" s="95"/>
      <c r="ABA79" s="38"/>
      <c r="ABB79" s="39"/>
      <c r="ABC79" s="95"/>
      <c r="ABD79" s="38"/>
      <c r="ABE79" s="39"/>
      <c r="ABF79" s="95"/>
      <c r="ABG79" s="38"/>
      <c r="ABH79" s="39"/>
      <c r="ABI79" s="95"/>
      <c r="ABJ79" s="38"/>
      <c r="ABK79" s="39"/>
      <c r="ABL79" s="95"/>
      <c r="ABM79" s="38"/>
      <c r="ABN79" s="39"/>
      <c r="ABO79" s="95"/>
      <c r="ABP79" s="38"/>
      <c r="ABQ79" s="39"/>
      <c r="ABR79" s="95"/>
      <c r="ABS79" s="38"/>
      <c r="ABT79" s="39"/>
      <c r="ABU79" s="95"/>
      <c r="ABV79" s="38"/>
      <c r="ABW79" s="39"/>
      <c r="ABX79" s="95"/>
      <c r="ABY79" s="38"/>
      <c r="ABZ79" s="39"/>
      <c r="ACA79" s="95"/>
      <c r="ACB79" s="38"/>
      <c r="ACC79" s="39"/>
      <c r="ACD79" s="95"/>
      <c r="ACE79" s="38"/>
      <c r="ACF79" s="39"/>
      <c r="ACG79" s="95"/>
      <c r="ACH79" s="38"/>
      <c r="ACI79" s="39"/>
      <c r="ACJ79" s="95"/>
      <c r="ACK79" s="38"/>
      <c r="ACL79" s="39"/>
      <c r="ACM79" s="95"/>
      <c r="ACN79" s="38"/>
      <c r="ACO79" s="39"/>
      <c r="ACP79" s="95"/>
      <c r="ACQ79" s="38"/>
      <c r="ACR79" s="39"/>
      <c r="ACS79" s="95"/>
      <c r="ACT79" s="38"/>
      <c r="ACU79" s="39"/>
      <c r="ACV79" s="95"/>
      <c r="ACW79" s="38"/>
      <c r="ACX79" s="39"/>
      <c r="ACY79" s="95"/>
      <c r="ACZ79" s="38"/>
      <c r="ADA79" s="39"/>
      <c r="ADB79" s="95"/>
      <c r="ADC79" s="38"/>
      <c r="ADD79" s="39"/>
      <c r="ADE79" s="95"/>
      <c r="ADF79" s="38"/>
      <c r="ADG79" s="39"/>
      <c r="ADH79" s="95"/>
      <c r="ADI79" s="38"/>
      <c r="ADJ79" s="39"/>
      <c r="ADK79" s="95"/>
      <c r="ADL79" s="38"/>
      <c r="ADM79" s="39"/>
      <c r="ADN79" s="95"/>
      <c r="ADO79" s="38"/>
      <c r="ADP79" s="39"/>
      <c r="ADQ79" s="95"/>
      <c r="ADR79" s="38"/>
      <c r="ADS79" s="39"/>
      <c r="ADT79" s="95"/>
      <c r="ADU79" s="38"/>
      <c r="ADV79" s="39"/>
      <c r="ADW79" s="95"/>
      <c r="ADX79" s="38"/>
      <c r="ADY79" s="39"/>
      <c r="ADZ79" s="95"/>
      <c r="AEA79" s="38"/>
      <c r="AEB79" s="39"/>
      <c r="AEC79" s="95"/>
      <c r="AED79" s="38"/>
      <c r="AEE79" s="39"/>
      <c r="AEF79" s="95"/>
      <c r="AEG79" s="38"/>
      <c r="AEH79" s="39"/>
      <c r="AEI79" s="95"/>
      <c r="AEJ79" s="38"/>
      <c r="AEK79" s="39"/>
      <c r="AEL79" s="95"/>
      <c r="AEM79" s="38"/>
      <c r="AEN79" s="39"/>
      <c r="AEO79" s="95"/>
      <c r="AEP79" s="38"/>
      <c r="AEQ79" s="39"/>
      <c r="AER79" s="95"/>
      <c r="AES79" s="38"/>
      <c r="AET79" s="39"/>
      <c r="AEU79" s="95"/>
      <c r="AEV79" s="38"/>
      <c r="AEW79" s="39"/>
      <c r="AEX79" s="95"/>
      <c r="AEY79" s="38"/>
      <c r="AEZ79" s="39"/>
      <c r="AFA79" s="95"/>
      <c r="AFB79" s="38"/>
      <c r="AFC79" s="39"/>
      <c r="AFD79" s="95"/>
      <c r="AFE79" s="38"/>
      <c r="AFF79" s="39"/>
      <c r="AFG79" s="95"/>
      <c r="AFH79" s="38"/>
      <c r="AFI79" s="39"/>
      <c r="AFJ79" s="95"/>
      <c r="AFK79" s="38"/>
      <c r="AFL79" s="39"/>
      <c r="AFM79" s="95"/>
      <c r="AFN79" s="38"/>
      <c r="AFO79" s="39"/>
      <c r="AFP79" s="95"/>
      <c r="AFQ79" s="38"/>
      <c r="AFR79" s="39"/>
      <c r="AFS79" s="95"/>
      <c r="AFT79" s="38"/>
      <c r="AFU79" s="39"/>
      <c r="AFV79" s="95"/>
      <c r="AFW79" s="38"/>
      <c r="AFX79" s="39"/>
      <c r="AFY79" s="95"/>
      <c r="AFZ79" s="38"/>
      <c r="AGA79" s="39"/>
      <c r="AGB79" s="95"/>
      <c r="AGC79" s="38"/>
      <c r="AGD79" s="39"/>
      <c r="AGE79" s="95"/>
      <c r="AGF79" s="38"/>
      <c r="AGG79" s="39"/>
      <c r="AGH79" s="95"/>
      <c r="AGI79" s="38"/>
      <c r="AGJ79" s="39"/>
      <c r="AGK79" s="95"/>
      <c r="AGL79" s="38"/>
      <c r="AGM79" s="39"/>
      <c r="AGN79" s="95"/>
      <c r="AGO79" s="38"/>
      <c r="AGP79" s="39"/>
      <c r="AGQ79" s="95"/>
      <c r="AGR79" s="38"/>
      <c r="AGS79" s="39"/>
      <c r="AGT79" s="95"/>
      <c r="AGU79" s="38"/>
      <c r="AGV79" s="39"/>
      <c r="AGW79" s="95"/>
      <c r="AGX79" s="38"/>
      <c r="AGY79" s="39"/>
      <c r="AGZ79" s="95"/>
      <c r="AHA79" s="38"/>
      <c r="AHB79" s="39"/>
      <c r="AHC79" s="95"/>
      <c r="AHD79" s="38"/>
      <c r="AHE79" s="39"/>
      <c r="AHF79" s="95"/>
      <c r="AHG79" s="38"/>
      <c r="AHH79" s="39"/>
      <c r="AHI79" s="95"/>
      <c r="AHJ79" s="38"/>
      <c r="AHK79" s="39"/>
      <c r="AHL79" s="95"/>
      <c r="AHM79" s="38"/>
      <c r="AHN79" s="39"/>
      <c r="AHO79" s="95"/>
      <c r="AHP79" s="38"/>
      <c r="AHQ79" s="39"/>
      <c r="AHR79" s="95"/>
      <c r="AHS79" s="38"/>
      <c r="AHT79" s="39"/>
      <c r="AHU79" s="95"/>
      <c r="AHV79" s="38"/>
    </row>
    <row r="80" spans="2:906" s="74" customFormat="1" x14ac:dyDescent="0.2">
      <c r="B80" s="73"/>
      <c r="D80" s="144"/>
      <c r="E80" s="145"/>
      <c r="F80" s="150"/>
      <c r="G80" s="75"/>
      <c r="H80" s="107"/>
      <c r="I80" s="73"/>
      <c r="J80" s="75"/>
      <c r="K80" s="107"/>
      <c r="L80" s="73"/>
      <c r="M80" s="75"/>
      <c r="N80" s="107"/>
      <c r="O80" s="73"/>
      <c r="P80" s="75"/>
      <c r="Q80" s="107"/>
      <c r="R80" s="73"/>
      <c r="S80" s="75"/>
      <c r="T80" s="107"/>
      <c r="U80" s="73"/>
      <c r="V80" s="75"/>
      <c r="W80" s="107"/>
      <c r="X80" s="73"/>
      <c r="Y80" s="75"/>
      <c r="Z80" s="107"/>
      <c r="AA80" s="73"/>
      <c r="AB80" s="75"/>
      <c r="AC80" s="107"/>
      <c r="AD80" s="73"/>
      <c r="AE80" s="75"/>
      <c r="AF80" s="107"/>
      <c r="AG80" s="73"/>
      <c r="AH80" s="75"/>
      <c r="AI80" s="107"/>
      <c r="AJ80" s="73"/>
      <c r="AK80" s="75"/>
      <c r="AL80" s="107"/>
      <c r="AM80" s="73"/>
      <c r="AN80" s="75"/>
      <c r="AO80" s="107"/>
      <c r="AP80" s="73"/>
      <c r="AQ80" s="75"/>
      <c r="AR80" s="107"/>
      <c r="AS80" s="73"/>
      <c r="AT80" s="75"/>
      <c r="AU80" s="107"/>
      <c r="AV80" s="73"/>
      <c r="AW80" s="75"/>
      <c r="AX80" s="107"/>
      <c r="AY80" s="73"/>
      <c r="AZ80" s="75"/>
      <c r="BA80" s="107"/>
      <c r="BB80" s="73"/>
      <c r="BC80" s="75"/>
      <c r="BD80" s="107"/>
      <c r="BE80" s="73"/>
      <c r="BF80" s="75"/>
      <c r="BG80" s="107"/>
      <c r="BH80" s="73"/>
      <c r="BI80" s="75"/>
      <c r="BJ80" s="107"/>
      <c r="BK80" s="73"/>
      <c r="BL80" s="75"/>
      <c r="BM80" s="107"/>
      <c r="BN80" s="73"/>
      <c r="BO80" s="75"/>
      <c r="BP80" s="107"/>
      <c r="BQ80" s="73"/>
      <c r="BR80" s="75"/>
      <c r="BS80" s="107"/>
      <c r="BT80" s="73"/>
      <c r="BU80" s="75"/>
      <c r="BV80" s="107"/>
      <c r="BW80" s="73"/>
      <c r="BX80" s="75"/>
      <c r="BY80" s="107"/>
      <c r="BZ80" s="73"/>
      <c r="CA80" s="75"/>
      <c r="CB80" s="107"/>
      <c r="CC80" s="73"/>
      <c r="CD80" s="75"/>
      <c r="CE80" s="107"/>
      <c r="CF80" s="73"/>
      <c r="CG80" s="75"/>
      <c r="CH80" s="107"/>
      <c r="CI80" s="73"/>
      <c r="CJ80" s="75"/>
      <c r="CK80" s="107"/>
      <c r="CL80" s="73"/>
      <c r="CM80" s="75"/>
      <c r="CN80" s="107"/>
      <c r="CO80" s="73"/>
      <c r="CP80" s="75"/>
      <c r="CQ80" s="107"/>
      <c r="CR80" s="73"/>
      <c r="CS80" s="75"/>
      <c r="CT80" s="107"/>
      <c r="CU80" s="73"/>
      <c r="CV80" s="75"/>
      <c r="CW80" s="107"/>
      <c r="CX80" s="73"/>
      <c r="CY80" s="75"/>
      <c r="CZ80" s="107"/>
      <c r="DA80" s="73"/>
      <c r="DB80" s="75"/>
      <c r="DC80" s="107"/>
      <c r="DD80" s="73"/>
      <c r="DE80" s="75"/>
      <c r="DF80" s="107"/>
      <c r="DG80" s="73"/>
      <c r="DH80" s="75"/>
      <c r="DI80" s="107"/>
      <c r="DJ80" s="73"/>
      <c r="DK80" s="75"/>
      <c r="DL80" s="107"/>
      <c r="DM80" s="73"/>
      <c r="DN80" s="75"/>
      <c r="DO80" s="107"/>
      <c r="DP80" s="73"/>
      <c r="DQ80" s="75"/>
      <c r="DR80" s="107"/>
      <c r="DS80" s="73"/>
      <c r="DT80" s="75"/>
      <c r="DU80" s="107"/>
      <c r="DV80" s="73"/>
      <c r="DW80" s="75"/>
      <c r="DX80" s="107"/>
      <c r="DY80" s="73"/>
      <c r="DZ80" s="75"/>
      <c r="EA80" s="107"/>
      <c r="EB80" s="73"/>
      <c r="EC80" s="75"/>
      <c r="ED80" s="107"/>
      <c r="EE80" s="73"/>
      <c r="EF80" s="75"/>
      <c r="EG80" s="107"/>
      <c r="EH80" s="73"/>
      <c r="EI80" s="75"/>
      <c r="EJ80" s="107"/>
      <c r="EK80" s="73"/>
      <c r="EL80" s="75"/>
      <c r="EM80" s="107"/>
      <c r="EN80" s="73"/>
      <c r="EO80" s="75"/>
      <c r="EP80" s="107"/>
      <c r="EQ80" s="73"/>
      <c r="ER80" s="75"/>
      <c r="ES80" s="107"/>
      <c r="ET80" s="73"/>
      <c r="EU80" s="75"/>
      <c r="EV80" s="107"/>
      <c r="EW80" s="73"/>
      <c r="EX80" s="75"/>
      <c r="EY80" s="107"/>
      <c r="EZ80" s="73"/>
      <c r="FA80" s="75"/>
      <c r="FB80" s="107"/>
      <c r="FC80" s="73"/>
      <c r="FD80" s="75"/>
      <c r="FE80" s="107"/>
      <c r="FF80" s="73"/>
      <c r="FG80" s="75"/>
      <c r="FH80" s="107"/>
      <c r="FI80" s="73"/>
      <c r="FJ80" s="75"/>
      <c r="FK80" s="107"/>
      <c r="FL80" s="73"/>
      <c r="FM80" s="75"/>
      <c r="FN80" s="107"/>
      <c r="FO80" s="73"/>
      <c r="FP80" s="75"/>
      <c r="FQ80" s="107"/>
      <c r="FR80" s="73"/>
      <c r="FS80" s="75"/>
      <c r="FT80" s="107"/>
      <c r="FU80" s="73"/>
      <c r="FV80" s="75"/>
      <c r="FW80" s="107"/>
      <c r="FX80" s="73"/>
      <c r="FY80" s="75"/>
      <c r="FZ80" s="107"/>
      <c r="GA80" s="73"/>
      <c r="GB80" s="75"/>
      <c r="GC80" s="107"/>
      <c r="GD80" s="73"/>
      <c r="GE80" s="75"/>
      <c r="GF80" s="107"/>
      <c r="GG80" s="73"/>
      <c r="GH80" s="75"/>
      <c r="GI80" s="107"/>
      <c r="GJ80" s="73"/>
      <c r="GK80" s="75"/>
      <c r="GL80" s="107"/>
      <c r="GM80" s="73"/>
      <c r="GN80" s="75"/>
      <c r="GO80" s="107"/>
      <c r="GP80" s="73"/>
      <c r="GQ80" s="75"/>
      <c r="GR80" s="107"/>
      <c r="GS80" s="73"/>
      <c r="GT80" s="75"/>
      <c r="GU80" s="107"/>
      <c r="GV80" s="73"/>
      <c r="GW80" s="75"/>
      <c r="GX80" s="107"/>
      <c r="GY80" s="73"/>
      <c r="GZ80" s="75"/>
      <c r="HA80" s="107"/>
      <c r="HB80" s="73"/>
      <c r="HC80" s="75"/>
      <c r="HD80" s="107"/>
      <c r="HE80" s="73"/>
      <c r="HF80" s="75"/>
      <c r="HG80" s="107"/>
      <c r="HH80" s="73"/>
      <c r="HI80" s="75"/>
      <c r="HJ80" s="107"/>
      <c r="HK80" s="73"/>
      <c r="HL80" s="75"/>
      <c r="HM80" s="107"/>
      <c r="HN80" s="73"/>
      <c r="HO80" s="75"/>
      <c r="HP80" s="107"/>
      <c r="HQ80" s="73"/>
      <c r="HR80" s="75"/>
      <c r="HS80" s="107"/>
      <c r="HT80" s="73"/>
      <c r="HU80" s="75"/>
      <c r="HV80" s="107"/>
      <c r="HW80" s="73"/>
      <c r="HX80" s="75"/>
      <c r="HY80" s="107"/>
      <c r="HZ80" s="73"/>
      <c r="IA80" s="75"/>
      <c r="IB80" s="107"/>
      <c r="IC80" s="73"/>
      <c r="ID80" s="75"/>
      <c r="IE80" s="107"/>
      <c r="IF80" s="73"/>
      <c r="IG80" s="75"/>
      <c r="IH80" s="107"/>
      <c r="II80" s="73"/>
      <c r="IJ80" s="75"/>
      <c r="IK80" s="107"/>
      <c r="IL80" s="73"/>
      <c r="IM80" s="75"/>
      <c r="IN80" s="107"/>
      <c r="IO80" s="73"/>
      <c r="IP80" s="75"/>
      <c r="IQ80" s="107"/>
      <c r="IR80" s="73"/>
      <c r="IS80" s="75"/>
      <c r="IT80" s="107"/>
      <c r="IU80" s="73"/>
      <c r="IV80" s="75"/>
      <c r="IW80" s="107"/>
      <c r="IX80" s="73"/>
      <c r="IY80" s="75"/>
      <c r="IZ80" s="107"/>
      <c r="JA80" s="73"/>
      <c r="JB80" s="75"/>
      <c r="JC80" s="107"/>
      <c r="JD80" s="73"/>
      <c r="JE80" s="75"/>
      <c r="JF80" s="107"/>
      <c r="JG80" s="73"/>
      <c r="JH80" s="75"/>
      <c r="JI80" s="107"/>
      <c r="JJ80" s="73"/>
      <c r="JK80" s="75"/>
      <c r="JL80" s="107"/>
      <c r="JM80" s="73"/>
      <c r="JN80" s="75"/>
      <c r="JO80" s="107"/>
      <c r="JP80" s="73"/>
      <c r="JQ80" s="75"/>
      <c r="JR80" s="107"/>
      <c r="JS80" s="73"/>
      <c r="JT80" s="75"/>
      <c r="JU80" s="107"/>
      <c r="JV80" s="73"/>
      <c r="JW80" s="75"/>
      <c r="JX80" s="107"/>
      <c r="JY80" s="73"/>
      <c r="JZ80" s="75"/>
      <c r="KA80" s="107"/>
      <c r="KB80" s="73"/>
      <c r="KC80" s="75"/>
      <c r="KD80" s="107"/>
      <c r="KE80" s="73"/>
      <c r="KF80" s="75"/>
      <c r="KG80" s="107"/>
      <c r="KH80" s="73"/>
      <c r="KI80" s="75"/>
      <c r="KJ80" s="107"/>
      <c r="KK80" s="73"/>
      <c r="KL80" s="75"/>
      <c r="KM80" s="107"/>
      <c r="KN80" s="73"/>
      <c r="KO80" s="75"/>
      <c r="KP80" s="107"/>
      <c r="KQ80" s="73"/>
      <c r="KR80" s="75"/>
      <c r="KS80" s="107"/>
      <c r="KT80" s="73"/>
      <c r="KU80" s="75"/>
      <c r="KV80" s="107"/>
      <c r="KW80" s="73"/>
      <c r="KX80" s="75"/>
      <c r="KY80" s="107"/>
      <c r="KZ80" s="73"/>
      <c r="LA80" s="75"/>
      <c r="LB80" s="107"/>
      <c r="LC80" s="73"/>
      <c r="LD80" s="75"/>
      <c r="LE80" s="107"/>
      <c r="LF80" s="73"/>
      <c r="LG80" s="75"/>
      <c r="LH80" s="107"/>
      <c r="LI80" s="73"/>
      <c r="LJ80" s="75"/>
      <c r="LK80" s="107"/>
      <c r="LL80" s="73"/>
      <c r="LM80" s="75"/>
      <c r="LN80" s="107"/>
      <c r="LO80" s="73"/>
      <c r="LP80" s="75"/>
      <c r="LQ80" s="107"/>
      <c r="LR80" s="73"/>
      <c r="LS80" s="75"/>
      <c r="LT80" s="107"/>
      <c r="LU80" s="73"/>
      <c r="LV80" s="75"/>
      <c r="LW80" s="107"/>
      <c r="LX80" s="73"/>
      <c r="LY80" s="75"/>
      <c r="LZ80" s="107"/>
      <c r="MA80" s="73"/>
      <c r="MB80" s="75"/>
      <c r="MC80" s="107"/>
      <c r="MD80" s="73"/>
      <c r="ME80" s="75"/>
      <c r="MF80" s="107"/>
      <c r="MG80" s="73"/>
      <c r="MH80" s="75"/>
      <c r="MI80" s="107"/>
      <c r="MJ80" s="73"/>
      <c r="MK80" s="75"/>
      <c r="ML80" s="107"/>
      <c r="MM80" s="73"/>
      <c r="MN80" s="75"/>
      <c r="MO80" s="107"/>
      <c r="MP80" s="73"/>
      <c r="MQ80" s="75"/>
      <c r="MR80" s="107"/>
      <c r="MS80" s="73"/>
      <c r="MT80" s="75"/>
      <c r="MU80" s="107"/>
      <c r="MV80" s="73"/>
      <c r="MW80" s="75"/>
      <c r="MX80" s="107"/>
      <c r="MY80" s="73"/>
      <c r="MZ80" s="75"/>
      <c r="NA80" s="107"/>
      <c r="NB80" s="73"/>
      <c r="NC80" s="75"/>
      <c r="ND80" s="107"/>
      <c r="NE80" s="73"/>
      <c r="NF80" s="75"/>
      <c r="NG80" s="107"/>
      <c r="NH80" s="73"/>
      <c r="NI80" s="75"/>
      <c r="NJ80" s="107"/>
      <c r="NK80" s="73"/>
      <c r="NL80" s="75"/>
      <c r="NM80" s="107"/>
      <c r="NN80" s="73"/>
      <c r="NO80" s="75"/>
      <c r="NP80" s="107"/>
      <c r="NQ80" s="73"/>
      <c r="NR80" s="75"/>
      <c r="NS80" s="107"/>
      <c r="NT80" s="73"/>
      <c r="NU80" s="75"/>
      <c r="NV80" s="107"/>
      <c r="NW80" s="73"/>
      <c r="NX80" s="75"/>
      <c r="NY80" s="107"/>
      <c r="NZ80" s="73"/>
      <c r="OA80" s="75"/>
      <c r="OB80" s="107"/>
      <c r="OC80" s="73"/>
      <c r="OD80" s="75"/>
      <c r="OE80" s="107"/>
      <c r="OF80" s="73"/>
      <c r="OG80" s="75"/>
      <c r="OH80" s="107"/>
      <c r="OI80" s="73"/>
      <c r="OJ80" s="75"/>
      <c r="OK80" s="107"/>
      <c r="OL80" s="73"/>
      <c r="OM80" s="75"/>
      <c r="ON80" s="107"/>
      <c r="OO80" s="73"/>
      <c r="OP80" s="75"/>
      <c r="OQ80" s="107"/>
      <c r="OR80" s="73"/>
      <c r="OS80" s="75"/>
      <c r="OT80" s="107"/>
      <c r="OU80" s="73"/>
      <c r="OV80" s="75"/>
      <c r="OW80" s="107"/>
      <c r="OX80" s="73"/>
      <c r="OY80" s="75"/>
      <c r="OZ80" s="107"/>
      <c r="PA80" s="73"/>
      <c r="PB80" s="75"/>
      <c r="PC80" s="107"/>
      <c r="PD80" s="73"/>
      <c r="PE80" s="75"/>
      <c r="PF80" s="107"/>
      <c r="PG80" s="73"/>
      <c r="PH80" s="75"/>
      <c r="PI80" s="107"/>
      <c r="PJ80" s="73"/>
      <c r="PK80" s="75"/>
      <c r="PL80" s="107"/>
      <c r="PM80" s="73"/>
      <c r="PN80" s="75"/>
      <c r="PO80" s="107"/>
      <c r="PP80" s="73"/>
      <c r="PQ80" s="75"/>
      <c r="PR80" s="107"/>
      <c r="PS80" s="73"/>
      <c r="PT80" s="75"/>
      <c r="PU80" s="107"/>
      <c r="PV80" s="73"/>
      <c r="PW80" s="75"/>
      <c r="PX80" s="107"/>
      <c r="PY80" s="73"/>
      <c r="PZ80" s="75"/>
      <c r="QA80" s="107"/>
      <c r="QB80" s="73"/>
      <c r="QC80" s="75"/>
      <c r="QD80" s="107"/>
      <c r="QE80" s="73"/>
      <c r="QF80" s="75"/>
      <c r="QG80" s="107"/>
      <c r="QH80" s="73"/>
      <c r="QI80" s="75"/>
      <c r="QJ80" s="107"/>
      <c r="QK80" s="73"/>
      <c r="QL80" s="75"/>
      <c r="QM80" s="107"/>
      <c r="QN80" s="73"/>
      <c r="QO80" s="75"/>
      <c r="QP80" s="107"/>
      <c r="QQ80" s="73"/>
      <c r="QR80" s="75"/>
      <c r="QS80" s="107"/>
      <c r="QT80" s="73"/>
      <c r="QU80" s="75"/>
      <c r="QV80" s="107"/>
      <c r="QW80" s="73"/>
      <c r="QX80" s="75"/>
      <c r="QY80" s="107"/>
      <c r="QZ80" s="73"/>
      <c r="RA80" s="75"/>
      <c r="RB80" s="107"/>
      <c r="RC80" s="73"/>
      <c r="RD80" s="75"/>
      <c r="RE80" s="107"/>
      <c r="RF80" s="73"/>
      <c r="RG80" s="75"/>
      <c r="RH80" s="107"/>
      <c r="RI80" s="73"/>
      <c r="RJ80" s="75"/>
      <c r="RK80" s="107"/>
      <c r="RL80" s="73"/>
      <c r="RM80" s="75"/>
      <c r="RN80" s="107"/>
      <c r="RO80" s="73"/>
      <c r="RP80" s="75"/>
      <c r="RQ80" s="107"/>
      <c r="RR80" s="73"/>
      <c r="RS80" s="75"/>
      <c r="RT80" s="107"/>
      <c r="RU80" s="73"/>
      <c r="RV80" s="75"/>
      <c r="RW80" s="107"/>
      <c r="RX80" s="73"/>
      <c r="RY80" s="75"/>
      <c r="RZ80" s="107"/>
      <c r="SA80" s="73"/>
      <c r="SB80" s="75"/>
      <c r="SC80" s="107"/>
      <c r="SD80" s="73"/>
      <c r="SE80" s="75"/>
      <c r="SF80" s="107"/>
      <c r="SG80" s="73"/>
      <c r="SH80" s="75"/>
      <c r="SI80" s="107"/>
      <c r="SJ80" s="73"/>
      <c r="SK80" s="75"/>
      <c r="SL80" s="107"/>
      <c r="SM80" s="73"/>
      <c r="SN80" s="75"/>
      <c r="SO80" s="107"/>
      <c r="SP80" s="73"/>
      <c r="SQ80" s="75"/>
      <c r="SR80" s="107"/>
      <c r="SS80" s="73"/>
      <c r="ST80" s="75"/>
      <c r="SU80" s="107"/>
      <c r="SV80" s="73"/>
      <c r="SW80" s="75"/>
      <c r="SX80" s="107"/>
      <c r="SY80" s="73"/>
      <c r="SZ80" s="75"/>
      <c r="TA80" s="107"/>
      <c r="TB80" s="73"/>
      <c r="TC80" s="75"/>
      <c r="TD80" s="107"/>
      <c r="TE80" s="73"/>
      <c r="TF80" s="75"/>
      <c r="TG80" s="107"/>
      <c r="TH80" s="73"/>
      <c r="TI80" s="75"/>
      <c r="TJ80" s="107"/>
      <c r="TK80" s="73"/>
      <c r="TL80" s="75"/>
      <c r="TM80" s="107"/>
      <c r="TN80" s="73"/>
      <c r="TO80" s="75"/>
      <c r="TP80" s="107"/>
      <c r="TQ80" s="73"/>
      <c r="TR80" s="75"/>
      <c r="TS80" s="107"/>
      <c r="TT80" s="73"/>
      <c r="TU80" s="75"/>
      <c r="TV80" s="107"/>
      <c r="TW80" s="73"/>
      <c r="TX80" s="75"/>
      <c r="TY80" s="107"/>
      <c r="TZ80" s="73"/>
      <c r="UA80" s="75"/>
      <c r="UB80" s="107"/>
      <c r="UC80" s="73"/>
      <c r="UD80" s="75"/>
      <c r="UE80" s="107"/>
      <c r="UF80" s="73"/>
      <c r="UG80" s="75"/>
      <c r="UH80" s="107"/>
      <c r="UI80" s="73"/>
      <c r="UJ80" s="75"/>
      <c r="UK80" s="107"/>
      <c r="UL80" s="73"/>
      <c r="UM80" s="75"/>
      <c r="UN80" s="107"/>
      <c r="UO80" s="73"/>
      <c r="UP80" s="75"/>
      <c r="UQ80" s="107"/>
      <c r="UR80" s="73"/>
      <c r="US80" s="75"/>
      <c r="UT80" s="107"/>
      <c r="UU80" s="73"/>
      <c r="UV80" s="75"/>
      <c r="UW80" s="107"/>
      <c r="UX80" s="73"/>
      <c r="UY80" s="75"/>
      <c r="UZ80" s="107"/>
      <c r="VA80" s="73"/>
      <c r="VB80" s="75"/>
      <c r="VC80" s="107"/>
      <c r="VD80" s="73"/>
      <c r="VE80" s="75"/>
      <c r="VF80" s="107"/>
      <c r="VG80" s="73"/>
      <c r="VH80" s="75"/>
      <c r="VI80" s="107"/>
      <c r="VJ80" s="73"/>
      <c r="VK80" s="75"/>
      <c r="VL80" s="107"/>
      <c r="VM80" s="73"/>
      <c r="VN80" s="75"/>
      <c r="VO80" s="107"/>
      <c r="VP80" s="73"/>
      <c r="VQ80" s="75"/>
      <c r="VR80" s="107"/>
      <c r="VS80" s="73"/>
      <c r="VT80" s="75"/>
      <c r="VU80" s="107"/>
      <c r="VV80" s="73"/>
      <c r="VW80" s="75"/>
      <c r="VX80" s="107"/>
      <c r="VY80" s="73"/>
      <c r="VZ80" s="75"/>
      <c r="WA80" s="107"/>
      <c r="WB80" s="73"/>
      <c r="WC80" s="75"/>
      <c r="WD80" s="107"/>
      <c r="WE80" s="73"/>
      <c r="WF80" s="75"/>
      <c r="WG80" s="107"/>
      <c r="WH80" s="73"/>
      <c r="WI80" s="75"/>
      <c r="WJ80" s="107"/>
      <c r="WK80" s="73"/>
      <c r="WL80" s="75"/>
      <c r="WM80" s="107"/>
      <c r="WN80" s="73"/>
      <c r="WO80" s="75"/>
      <c r="WP80" s="107"/>
      <c r="WQ80" s="73"/>
      <c r="WR80" s="75"/>
      <c r="WS80" s="107"/>
      <c r="WT80" s="73"/>
      <c r="WU80" s="75"/>
      <c r="WV80" s="107"/>
      <c r="WW80" s="73"/>
      <c r="WX80" s="75"/>
      <c r="WY80" s="107"/>
      <c r="WZ80" s="73"/>
      <c r="XA80" s="75"/>
      <c r="XB80" s="107"/>
      <c r="XC80" s="73"/>
      <c r="XD80" s="75"/>
      <c r="XE80" s="107"/>
      <c r="XF80" s="73"/>
      <c r="XG80" s="75"/>
      <c r="XH80" s="107"/>
      <c r="XI80" s="73"/>
      <c r="XJ80" s="75"/>
      <c r="XK80" s="107"/>
      <c r="XL80" s="73"/>
      <c r="XM80" s="75"/>
      <c r="XN80" s="107"/>
      <c r="XO80" s="73"/>
      <c r="XP80" s="75"/>
      <c r="XQ80" s="107"/>
      <c r="XR80" s="73"/>
      <c r="XS80" s="75"/>
      <c r="XT80" s="107"/>
      <c r="XU80" s="73"/>
      <c r="XV80" s="75"/>
      <c r="XW80" s="107"/>
      <c r="XX80" s="73"/>
      <c r="XY80" s="75"/>
      <c r="XZ80" s="107"/>
      <c r="YA80" s="73"/>
      <c r="YB80" s="75"/>
      <c r="YC80" s="107"/>
      <c r="YD80" s="73"/>
      <c r="YE80" s="75"/>
      <c r="YF80" s="107"/>
      <c r="YG80" s="73"/>
      <c r="YH80" s="75"/>
      <c r="YI80" s="107"/>
      <c r="YJ80" s="73"/>
      <c r="YK80" s="75"/>
      <c r="YL80" s="107"/>
      <c r="YM80" s="73"/>
      <c r="YN80" s="75"/>
      <c r="YO80" s="107"/>
      <c r="YP80" s="73"/>
      <c r="YQ80" s="75"/>
      <c r="YR80" s="107"/>
      <c r="YS80" s="73"/>
      <c r="YT80" s="75"/>
      <c r="YU80" s="107"/>
      <c r="YV80" s="73"/>
      <c r="YW80" s="75"/>
      <c r="YX80" s="107"/>
      <c r="YY80" s="73"/>
      <c r="YZ80" s="75"/>
      <c r="ZA80" s="107"/>
      <c r="ZB80" s="73"/>
      <c r="ZC80" s="75"/>
      <c r="ZD80" s="107"/>
      <c r="ZE80" s="73"/>
      <c r="ZF80" s="75"/>
      <c r="ZG80" s="107"/>
      <c r="ZH80" s="73"/>
      <c r="ZI80" s="75"/>
      <c r="ZJ80" s="107"/>
      <c r="ZK80" s="73"/>
      <c r="ZL80" s="75"/>
      <c r="ZM80" s="107"/>
      <c r="ZN80" s="73"/>
      <c r="ZO80" s="75"/>
      <c r="ZP80" s="107"/>
      <c r="ZQ80" s="73"/>
      <c r="ZR80" s="75"/>
      <c r="ZS80" s="107"/>
      <c r="ZT80" s="73"/>
      <c r="ZU80" s="75"/>
      <c r="ZV80" s="107"/>
      <c r="ZW80" s="73"/>
      <c r="ZX80" s="75"/>
      <c r="ZY80" s="107"/>
      <c r="ZZ80" s="73"/>
      <c r="AAA80" s="75"/>
      <c r="AAB80" s="107"/>
      <c r="AAC80" s="73"/>
      <c r="AAD80" s="75"/>
      <c r="AAE80" s="107"/>
      <c r="AAF80" s="73"/>
      <c r="AAG80" s="75"/>
      <c r="AAH80" s="107"/>
      <c r="AAI80" s="73"/>
      <c r="AAJ80" s="75"/>
      <c r="AAK80" s="107"/>
      <c r="AAL80" s="73"/>
      <c r="AAM80" s="75"/>
      <c r="AAN80" s="107"/>
      <c r="AAO80" s="73"/>
      <c r="AAP80" s="75"/>
      <c r="AAQ80" s="107"/>
      <c r="AAR80" s="73"/>
      <c r="AAS80" s="75"/>
      <c r="AAT80" s="107"/>
      <c r="AAU80" s="73"/>
      <c r="AAV80" s="75"/>
      <c r="AAW80" s="107"/>
      <c r="AAX80" s="73"/>
      <c r="AAY80" s="75"/>
      <c r="AAZ80" s="107"/>
      <c r="ABA80" s="73"/>
      <c r="ABB80" s="75"/>
      <c r="ABC80" s="107"/>
      <c r="ABD80" s="73"/>
      <c r="ABE80" s="75"/>
      <c r="ABF80" s="107"/>
      <c r="ABG80" s="73"/>
      <c r="ABH80" s="75"/>
      <c r="ABI80" s="107"/>
      <c r="ABJ80" s="73"/>
      <c r="ABK80" s="75"/>
      <c r="ABL80" s="107"/>
      <c r="ABM80" s="73"/>
      <c r="ABN80" s="75"/>
      <c r="ABO80" s="107"/>
      <c r="ABP80" s="73"/>
      <c r="ABQ80" s="75"/>
      <c r="ABR80" s="107"/>
      <c r="ABS80" s="73"/>
      <c r="ABT80" s="75"/>
      <c r="ABU80" s="107"/>
      <c r="ABV80" s="73"/>
      <c r="ABW80" s="75"/>
      <c r="ABX80" s="107"/>
      <c r="ABY80" s="73"/>
      <c r="ABZ80" s="75"/>
      <c r="ACA80" s="107"/>
      <c r="ACB80" s="73"/>
      <c r="ACC80" s="75"/>
      <c r="ACD80" s="107"/>
      <c r="ACE80" s="73"/>
      <c r="ACF80" s="75"/>
      <c r="ACG80" s="107"/>
      <c r="ACH80" s="73"/>
      <c r="ACI80" s="75"/>
      <c r="ACJ80" s="107"/>
      <c r="ACK80" s="73"/>
      <c r="ACL80" s="75"/>
      <c r="ACM80" s="107"/>
      <c r="ACN80" s="73"/>
      <c r="ACO80" s="75"/>
      <c r="ACP80" s="107"/>
      <c r="ACQ80" s="73"/>
      <c r="ACR80" s="75"/>
      <c r="ACS80" s="107"/>
      <c r="ACT80" s="73"/>
      <c r="ACU80" s="75"/>
      <c r="ACV80" s="107"/>
      <c r="ACW80" s="73"/>
      <c r="ACX80" s="75"/>
      <c r="ACY80" s="107"/>
      <c r="ACZ80" s="73"/>
      <c r="ADA80" s="75"/>
      <c r="ADB80" s="107"/>
      <c r="ADC80" s="73"/>
      <c r="ADD80" s="75"/>
      <c r="ADE80" s="107"/>
      <c r="ADF80" s="73"/>
      <c r="ADG80" s="75"/>
      <c r="ADH80" s="107"/>
      <c r="ADI80" s="73"/>
      <c r="ADJ80" s="75"/>
      <c r="ADK80" s="107"/>
      <c r="ADL80" s="73"/>
      <c r="ADM80" s="75"/>
      <c r="ADN80" s="107"/>
      <c r="ADO80" s="73"/>
      <c r="ADP80" s="75"/>
      <c r="ADQ80" s="107"/>
      <c r="ADR80" s="73"/>
      <c r="ADS80" s="75"/>
      <c r="ADT80" s="107"/>
      <c r="ADU80" s="73"/>
      <c r="ADV80" s="75"/>
      <c r="ADW80" s="107"/>
      <c r="ADX80" s="73"/>
      <c r="ADY80" s="75"/>
      <c r="ADZ80" s="107"/>
      <c r="AEA80" s="73"/>
      <c r="AEB80" s="75"/>
      <c r="AEC80" s="107"/>
      <c r="AED80" s="73"/>
      <c r="AEE80" s="75"/>
      <c r="AEF80" s="107"/>
      <c r="AEG80" s="73"/>
      <c r="AEH80" s="75"/>
      <c r="AEI80" s="107"/>
      <c r="AEJ80" s="73"/>
      <c r="AEK80" s="75"/>
      <c r="AEL80" s="107"/>
      <c r="AEM80" s="73"/>
      <c r="AEN80" s="75"/>
      <c r="AEO80" s="107"/>
      <c r="AEP80" s="73"/>
      <c r="AEQ80" s="75"/>
      <c r="AER80" s="107"/>
      <c r="AES80" s="73"/>
      <c r="AET80" s="75"/>
      <c r="AEU80" s="107"/>
      <c r="AEV80" s="73"/>
      <c r="AEW80" s="75"/>
      <c r="AEX80" s="107"/>
      <c r="AEY80" s="73"/>
      <c r="AEZ80" s="75"/>
      <c r="AFA80" s="107"/>
      <c r="AFB80" s="73"/>
      <c r="AFC80" s="75"/>
      <c r="AFD80" s="107"/>
      <c r="AFE80" s="73"/>
      <c r="AFF80" s="75"/>
      <c r="AFG80" s="107"/>
      <c r="AFH80" s="73"/>
      <c r="AFI80" s="75"/>
      <c r="AFJ80" s="107"/>
      <c r="AFK80" s="73"/>
      <c r="AFL80" s="75"/>
      <c r="AFM80" s="107"/>
      <c r="AFN80" s="73"/>
      <c r="AFO80" s="75"/>
      <c r="AFP80" s="107"/>
      <c r="AFQ80" s="73"/>
      <c r="AFR80" s="75"/>
      <c r="AFS80" s="107"/>
      <c r="AFT80" s="73"/>
      <c r="AFU80" s="75"/>
      <c r="AFV80" s="107"/>
      <c r="AFW80" s="73"/>
      <c r="AFX80" s="75"/>
      <c r="AFY80" s="107"/>
      <c r="AFZ80" s="73"/>
      <c r="AGA80" s="75"/>
      <c r="AGB80" s="107"/>
      <c r="AGC80" s="73"/>
      <c r="AGD80" s="75"/>
      <c r="AGE80" s="107"/>
      <c r="AGF80" s="73"/>
      <c r="AGG80" s="75"/>
      <c r="AGH80" s="107"/>
      <c r="AGI80" s="73"/>
      <c r="AGJ80" s="75"/>
      <c r="AGK80" s="107"/>
      <c r="AGL80" s="73"/>
      <c r="AGM80" s="75"/>
      <c r="AGN80" s="107"/>
      <c r="AGO80" s="73"/>
      <c r="AGP80" s="75"/>
      <c r="AGQ80" s="107"/>
      <c r="AGR80" s="73"/>
      <c r="AGS80" s="75"/>
      <c r="AGT80" s="107"/>
      <c r="AGU80" s="73"/>
      <c r="AGV80" s="75"/>
      <c r="AGW80" s="107"/>
      <c r="AGX80" s="73"/>
      <c r="AGY80" s="75"/>
      <c r="AGZ80" s="107"/>
      <c r="AHA80" s="73"/>
      <c r="AHB80" s="75"/>
      <c r="AHC80" s="107"/>
      <c r="AHD80" s="73"/>
      <c r="AHE80" s="75"/>
      <c r="AHF80" s="107"/>
      <c r="AHG80" s="73"/>
      <c r="AHH80" s="75"/>
      <c r="AHI80" s="107"/>
      <c r="AHJ80" s="73"/>
      <c r="AHK80" s="75"/>
      <c r="AHL80" s="107"/>
      <c r="AHM80" s="73"/>
      <c r="AHN80" s="75"/>
      <c r="AHO80" s="107"/>
      <c r="AHP80" s="73"/>
      <c r="AHQ80" s="75"/>
      <c r="AHR80" s="107"/>
      <c r="AHS80" s="73"/>
      <c r="AHT80" s="75"/>
      <c r="AHU80" s="107"/>
      <c r="AHV80" s="73"/>
    </row>
    <row r="81" spans="2:906" s="74" customFormat="1" ht="21.75" customHeight="1" x14ac:dyDescent="0.2">
      <c r="B81" s="45" t="s">
        <v>39</v>
      </c>
      <c r="C81" s="74" t="s">
        <v>91</v>
      </c>
      <c r="D81" s="144"/>
      <c r="E81" s="145"/>
      <c r="F81" s="150"/>
      <c r="G81" s="175"/>
      <c r="H81" s="107"/>
      <c r="I81" s="73"/>
      <c r="J81" s="175"/>
      <c r="K81" s="107"/>
      <c r="L81" s="73"/>
      <c r="M81" s="175"/>
      <c r="N81" s="107"/>
      <c r="O81" s="73"/>
      <c r="P81" s="175"/>
      <c r="Q81" s="107"/>
      <c r="R81" s="73"/>
      <c r="S81" s="175"/>
      <c r="T81" s="107"/>
      <c r="U81" s="73"/>
      <c r="V81" s="175"/>
      <c r="W81" s="107"/>
      <c r="X81" s="73"/>
      <c r="Y81" s="175"/>
      <c r="Z81" s="107"/>
      <c r="AA81" s="73"/>
      <c r="AB81" s="175"/>
      <c r="AC81" s="107"/>
      <c r="AD81" s="73"/>
      <c r="AE81" s="175"/>
      <c r="AF81" s="107"/>
      <c r="AG81" s="73"/>
      <c r="AH81" s="175"/>
      <c r="AI81" s="107"/>
      <c r="AJ81" s="73"/>
      <c r="AK81" s="175"/>
      <c r="AL81" s="107"/>
      <c r="AM81" s="73"/>
      <c r="AN81" s="175"/>
      <c r="AO81" s="107"/>
      <c r="AP81" s="73"/>
      <c r="AQ81" s="175"/>
      <c r="AR81" s="107"/>
      <c r="AS81" s="73"/>
      <c r="AT81" s="175"/>
      <c r="AU81" s="107"/>
      <c r="AV81" s="73"/>
      <c r="AW81" s="175"/>
      <c r="AX81" s="107"/>
      <c r="AY81" s="73"/>
      <c r="AZ81" s="175"/>
      <c r="BA81" s="107"/>
      <c r="BB81" s="73"/>
      <c r="BC81" s="175"/>
      <c r="BD81" s="107"/>
      <c r="BE81" s="73"/>
      <c r="BF81" s="175"/>
      <c r="BG81" s="107"/>
      <c r="BH81" s="73"/>
      <c r="BI81" s="175"/>
      <c r="BJ81" s="107"/>
      <c r="BK81" s="73"/>
      <c r="BL81" s="175"/>
      <c r="BM81" s="107"/>
      <c r="BN81" s="73"/>
      <c r="BO81" s="175"/>
      <c r="BP81" s="107"/>
      <c r="BQ81" s="73"/>
      <c r="BR81" s="175"/>
      <c r="BS81" s="107"/>
      <c r="BT81" s="73"/>
      <c r="BU81" s="175"/>
      <c r="BV81" s="107"/>
      <c r="BW81" s="73"/>
      <c r="BX81" s="175"/>
      <c r="BY81" s="107"/>
      <c r="BZ81" s="73"/>
      <c r="CA81" s="175"/>
      <c r="CB81" s="107"/>
      <c r="CC81" s="73"/>
      <c r="CD81" s="175"/>
      <c r="CE81" s="107"/>
      <c r="CF81" s="73"/>
      <c r="CG81" s="175"/>
      <c r="CH81" s="107"/>
      <c r="CI81" s="73"/>
      <c r="CJ81" s="175"/>
      <c r="CK81" s="107"/>
      <c r="CL81" s="73"/>
      <c r="CM81" s="175"/>
      <c r="CN81" s="107"/>
      <c r="CO81" s="73"/>
      <c r="CP81" s="175"/>
      <c r="CQ81" s="107"/>
      <c r="CR81" s="73"/>
      <c r="CS81" s="175"/>
      <c r="CT81" s="107"/>
      <c r="CU81" s="73"/>
      <c r="CV81" s="175"/>
      <c r="CW81" s="107"/>
      <c r="CX81" s="73"/>
      <c r="CY81" s="175"/>
      <c r="CZ81" s="107"/>
      <c r="DA81" s="73"/>
      <c r="DB81" s="175"/>
      <c r="DC81" s="107"/>
      <c r="DD81" s="73"/>
      <c r="DE81" s="175"/>
      <c r="DF81" s="107"/>
      <c r="DG81" s="73"/>
      <c r="DH81" s="175"/>
      <c r="DI81" s="107"/>
      <c r="DJ81" s="73"/>
      <c r="DK81" s="175"/>
      <c r="DL81" s="107"/>
      <c r="DM81" s="73"/>
      <c r="DN81" s="175"/>
      <c r="DO81" s="107"/>
      <c r="DP81" s="73"/>
      <c r="DQ81" s="175"/>
      <c r="DR81" s="107"/>
      <c r="DS81" s="73"/>
      <c r="DT81" s="175"/>
      <c r="DU81" s="107"/>
      <c r="DV81" s="73"/>
      <c r="DW81" s="175"/>
      <c r="DX81" s="107"/>
      <c r="DY81" s="73"/>
      <c r="DZ81" s="175"/>
      <c r="EA81" s="107"/>
      <c r="EB81" s="73"/>
      <c r="EC81" s="175"/>
      <c r="ED81" s="107"/>
      <c r="EE81" s="73"/>
      <c r="EF81" s="175"/>
      <c r="EG81" s="107"/>
      <c r="EH81" s="73"/>
      <c r="EI81" s="175"/>
      <c r="EJ81" s="107"/>
      <c r="EK81" s="73"/>
      <c r="EL81" s="175"/>
      <c r="EM81" s="107"/>
      <c r="EN81" s="73"/>
      <c r="EO81" s="175"/>
      <c r="EP81" s="107"/>
      <c r="EQ81" s="73"/>
      <c r="ER81" s="175"/>
      <c r="ES81" s="107"/>
      <c r="ET81" s="73"/>
      <c r="EU81" s="175"/>
      <c r="EV81" s="107"/>
      <c r="EW81" s="73"/>
      <c r="EX81" s="175"/>
      <c r="EY81" s="107"/>
      <c r="EZ81" s="73"/>
      <c r="FA81" s="175"/>
      <c r="FB81" s="107"/>
      <c r="FC81" s="73"/>
      <c r="FD81" s="175"/>
      <c r="FE81" s="107"/>
      <c r="FF81" s="73"/>
      <c r="FG81" s="175"/>
      <c r="FH81" s="107"/>
      <c r="FI81" s="73"/>
      <c r="FJ81" s="175"/>
      <c r="FK81" s="107"/>
      <c r="FL81" s="73"/>
      <c r="FM81" s="175"/>
      <c r="FN81" s="107"/>
      <c r="FO81" s="73"/>
      <c r="FP81" s="175"/>
      <c r="FQ81" s="107"/>
      <c r="FR81" s="73"/>
      <c r="FS81" s="175"/>
      <c r="FT81" s="107"/>
      <c r="FU81" s="73"/>
      <c r="FV81" s="175"/>
      <c r="FW81" s="107"/>
      <c r="FX81" s="73"/>
      <c r="FY81" s="175"/>
      <c r="FZ81" s="107"/>
      <c r="GA81" s="73"/>
      <c r="GB81" s="175"/>
      <c r="GC81" s="107"/>
      <c r="GD81" s="73"/>
      <c r="GE81" s="175"/>
      <c r="GF81" s="107"/>
      <c r="GG81" s="73"/>
      <c r="GH81" s="175"/>
      <c r="GI81" s="107"/>
      <c r="GJ81" s="73"/>
      <c r="GK81" s="175"/>
      <c r="GL81" s="107"/>
      <c r="GM81" s="73"/>
      <c r="GN81" s="175"/>
      <c r="GO81" s="107"/>
      <c r="GP81" s="73"/>
      <c r="GQ81" s="175"/>
      <c r="GR81" s="107"/>
      <c r="GS81" s="73"/>
      <c r="GT81" s="175"/>
      <c r="GU81" s="107"/>
      <c r="GV81" s="73"/>
      <c r="GW81" s="175"/>
      <c r="GX81" s="107"/>
      <c r="GY81" s="73"/>
      <c r="GZ81" s="175"/>
      <c r="HA81" s="107"/>
      <c r="HB81" s="73"/>
      <c r="HC81" s="175"/>
      <c r="HD81" s="107"/>
      <c r="HE81" s="73"/>
      <c r="HF81" s="175"/>
      <c r="HG81" s="107"/>
      <c r="HH81" s="73"/>
      <c r="HI81" s="175"/>
      <c r="HJ81" s="107"/>
      <c r="HK81" s="73"/>
      <c r="HL81" s="175"/>
      <c r="HM81" s="107"/>
      <c r="HN81" s="73"/>
      <c r="HO81" s="175"/>
      <c r="HP81" s="107"/>
      <c r="HQ81" s="73"/>
      <c r="HR81" s="175"/>
      <c r="HS81" s="107"/>
      <c r="HT81" s="73"/>
      <c r="HU81" s="175"/>
      <c r="HV81" s="107"/>
      <c r="HW81" s="73"/>
      <c r="HX81" s="175"/>
      <c r="HY81" s="107"/>
      <c r="HZ81" s="73"/>
      <c r="IA81" s="175"/>
      <c r="IB81" s="107"/>
      <c r="IC81" s="73"/>
      <c r="ID81" s="175"/>
      <c r="IE81" s="107"/>
      <c r="IF81" s="73"/>
      <c r="IG81" s="175"/>
      <c r="IH81" s="107"/>
      <c r="II81" s="73"/>
      <c r="IJ81" s="175"/>
      <c r="IK81" s="107"/>
      <c r="IL81" s="73"/>
      <c r="IM81" s="175"/>
      <c r="IN81" s="107"/>
      <c r="IO81" s="73"/>
      <c r="IP81" s="175"/>
      <c r="IQ81" s="107"/>
      <c r="IR81" s="73"/>
      <c r="IS81" s="175"/>
      <c r="IT81" s="107"/>
      <c r="IU81" s="73"/>
      <c r="IV81" s="175"/>
      <c r="IW81" s="107"/>
      <c r="IX81" s="73"/>
      <c r="IY81" s="175"/>
      <c r="IZ81" s="107"/>
      <c r="JA81" s="73"/>
      <c r="JB81" s="175"/>
      <c r="JC81" s="107"/>
      <c r="JD81" s="73"/>
      <c r="JE81" s="175"/>
      <c r="JF81" s="107"/>
      <c r="JG81" s="73"/>
      <c r="JH81" s="175"/>
      <c r="JI81" s="107"/>
      <c r="JJ81" s="73"/>
      <c r="JK81" s="175"/>
      <c r="JL81" s="107"/>
      <c r="JM81" s="73"/>
      <c r="JN81" s="175"/>
      <c r="JO81" s="107"/>
      <c r="JP81" s="73"/>
      <c r="JQ81" s="175"/>
      <c r="JR81" s="107"/>
      <c r="JS81" s="73"/>
      <c r="JT81" s="175"/>
      <c r="JU81" s="107"/>
      <c r="JV81" s="73"/>
      <c r="JW81" s="175"/>
      <c r="JX81" s="107"/>
      <c r="JY81" s="73"/>
      <c r="JZ81" s="175"/>
      <c r="KA81" s="107"/>
      <c r="KB81" s="73"/>
      <c r="KC81" s="175"/>
      <c r="KD81" s="107"/>
      <c r="KE81" s="73"/>
      <c r="KF81" s="175"/>
      <c r="KG81" s="107"/>
      <c r="KH81" s="73"/>
      <c r="KI81" s="175"/>
      <c r="KJ81" s="107"/>
      <c r="KK81" s="73"/>
      <c r="KL81" s="175"/>
      <c r="KM81" s="107"/>
      <c r="KN81" s="73"/>
      <c r="KO81" s="175"/>
      <c r="KP81" s="107"/>
      <c r="KQ81" s="73"/>
      <c r="KR81" s="175"/>
      <c r="KS81" s="107"/>
      <c r="KT81" s="73"/>
      <c r="KU81" s="175"/>
      <c r="KV81" s="107"/>
      <c r="KW81" s="73"/>
      <c r="KX81" s="175"/>
      <c r="KY81" s="107"/>
      <c r="KZ81" s="73"/>
      <c r="LA81" s="175"/>
      <c r="LB81" s="107"/>
      <c r="LC81" s="73"/>
      <c r="LD81" s="175"/>
      <c r="LE81" s="107"/>
      <c r="LF81" s="73"/>
      <c r="LG81" s="175"/>
      <c r="LH81" s="107"/>
      <c r="LI81" s="73"/>
      <c r="LJ81" s="175"/>
      <c r="LK81" s="107"/>
      <c r="LL81" s="73"/>
      <c r="LM81" s="175"/>
      <c r="LN81" s="107"/>
      <c r="LO81" s="73"/>
      <c r="LP81" s="175"/>
      <c r="LQ81" s="107"/>
      <c r="LR81" s="73"/>
      <c r="LS81" s="175"/>
      <c r="LT81" s="107"/>
      <c r="LU81" s="73"/>
      <c r="LV81" s="175"/>
      <c r="LW81" s="107"/>
      <c r="LX81" s="73"/>
      <c r="LY81" s="175"/>
      <c r="LZ81" s="107"/>
      <c r="MA81" s="73"/>
      <c r="MB81" s="175"/>
      <c r="MC81" s="107"/>
      <c r="MD81" s="73"/>
      <c r="ME81" s="175"/>
      <c r="MF81" s="107"/>
      <c r="MG81" s="73"/>
      <c r="MH81" s="175"/>
      <c r="MI81" s="107"/>
      <c r="MJ81" s="73"/>
      <c r="MK81" s="175"/>
      <c r="ML81" s="107"/>
      <c r="MM81" s="73"/>
      <c r="MN81" s="175"/>
      <c r="MO81" s="107"/>
      <c r="MP81" s="73"/>
      <c r="MQ81" s="175"/>
      <c r="MR81" s="107"/>
      <c r="MS81" s="73"/>
      <c r="MT81" s="175"/>
      <c r="MU81" s="107"/>
      <c r="MV81" s="73"/>
      <c r="MW81" s="175"/>
      <c r="MX81" s="107"/>
      <c r="MY81" s="73"/>
      <c r="MZ81" s="175"/>
      <c r="NA81" s="107"/>
      <c r="NB81" s="73"/>
      <c r="NC81" s="175"/>
      <c r="ND81" s="107"/>
      <c r="NE81" s="73"/>
      <c r="NF81" s="175"/>
      <c r="NG81" s="107"/>
      <c r="NH81" s="73"/>
      <c r="NI81" s="175"/>
      <c r="NJ81" s="107"/>
      <c r="NK81" s="73"/>
      <c r="NL81" s="175"/>
      <c r="NM81" s="107"/>
      <c r="NN81" s="73"/>
      <c r="NO81" s="175"/>
      <c r="NP81" s="107"/>
      <c r="NQ81" s="73"/>
      <c r="NR81" s="175"/>
      <c r="NS81" s="107"/>
      <c r="NT81" s="73"/>
      <c r="NU81" s="175"/>
      <c r="NV81" s="107"/>
      <c r="NW81" s="73"/>
      <c r="NX81" s="175"/>
      <c r="NY81" s="107"/>
      <c r="NZ81" s="73"/>
      <c r="OA81" s="175"/>
      <c r="OB81" s="107"/>
      <c r="OC81" s="73"/>
      <c r="OD81" s="175"/>
      <c r="OE81" s="107"/>
      <c r="OF81" s="73"/>
      <c r="OG81" s="175"/>
      <c r="OH81" s="107"/>
      <c r="OI81" s="73"/>
      <c r="OJ81" s="175"/>
      <c r="OK81" s="107"/>
      <c r="OL81" s="73"/>
      <c r="OM81" s="175"/>
      <c r="ON81" s="107"/>
      <c r="OO81" s="73"/>
      <c r="OP81" s="175"/>
      <c r="OQ81" s="107"/>
      <c r="OR81" s="73"/>
      <c r="OS81" s="175"/>
      <c r="OT81" s="107"/>
      <c r="OU81" s="73"/>
      <c r="OV81" s="175"/>
      <c r="OW81" s="107"/>
      <c r="OX81" s="73"/>
      <c r="OY81" s="175"/>
      <c r="OZ81" s="107"/>
      <c r="PA81" s="73"/>
      <c r="PB81" s="175"/>
      <c r="PC81" s="107"/>
      <c r="PD81" s="73"/>
      <c r="PE81" s="175"/>
      <c r="PF81" s="107"/>
      <c r="PG81" s="73"/>
      <c r="PH81" s="175"/>
      <c r="PI81" s="107"/>
      <c r="PJ81" s="73"/>
      <c r="PK81" s="175"/>
      <c r="PL81" s="107"/>
      <c r="PM81" s="73"/>
      <c r="PN81" s="175"/>
      <c r="PO81" s="107"/>
      <c r="PP81" s="73"/>
      <c r="PQ81" s="175"/>
      <c r="PR81" s="107"/>
      <c r="PS81" s="73"/>
      <c r="PT81" s="175"/>
      <c r="PU81" s="107"/>
      <c r="PV81" s="73"/>
      <c r="PW81" s="175"/>
      <c r="PX81" s="107"/>
      <c r="PY81" s="73"/>
      <c r="PZ81" s="175"/>
      <c r="QA81" s="107"/>
      <c r="QB81" s="73"/>
      <c r="QC81" s="175"/>
      <c r="QD81" s="107"/>
      <c r="QE81" s="73"/>
      <c r="QF81" s="175"/>
      <c r="QG81" s="107"/>
      <c r="QH81" s="73"/>
      <c r="QI81" s="175"/>
      <c r="QJ81" s="107"/>
      <c r="QK81" s="73"/>
      <c r="QL81" s="175"/>
      <c r="QM81" s="107"/>
      <c r="QN81" s="73"/>
      <c r="QO81" s="175"/>
      <c r="QP81" s="107"/>
      <c r="QQ81" s="73"/>
      <c r="QR81" s="175"/>
      <c r="QS81" s="107"/>
      <c r="QT81" s="73"/>
      <c r="QU81" s="175"/>
      <c r="QV81" s="107"/>
      <c r="QW81" s="73"/>
      <c r="QX81" s="175"/>
      <c r="QY81" s="107"/>
      <c r="QZ81" s="73"/>
      <c r="RA81" s="175"/>
      <c r="RB81" s="107"/>
      <c r="RC81" s="73"/>
      <c r="RD81" s="175"/>
      <c r="RE81" s="107"/>
      <c r="RF81" s="73"/>
      <c r="RG81" s="175"/>
      <c r="RH81" s="107"/>
      <c r="RI81" s="73"/>
      <c r="RJ81" s="175"/>
      <c r="RK81" s="107"/>
      <c r="RL81" s="73"/>
      <c r="RM81" s="175"/>
      <c r="RN81" s="107"/>
      <c r="RO81" s="73"/>
      <c r="RP81" s="175"/>
      <c r="RQ81" s="107"/>
      <c r="RR81" s="73"/>
      <c r="RS81" s="175"/>
      <c r="RT81" s="107"/>
      <c r="RU81" s="73"/>
      <c r="RV81" s="175"/>
      <c r="RW81" s="107"/>
      <c r="RX81" s="73"/>
      <c r="RY81" s="175"/>
      <c r="RZ81" s="107"/>
      <c r="SA81" s="73"/>
      <c r="SB81" s="175"/>
      <c r="SC81" s="107"/>
      <c r="SD81" s="73"/>
      <c r="SE81" s="175"/>
      <c r="SF81" s="107"/>
      <c r="SG81" s="73"/>
      <c r="SH81" s="175"/>
      <c r="SI81" s="107"/>
      <c r="SJ81" s="73"/>
      <c r="SK81" s="175"/>
      <c r="SL81" s="107"/>
      <c r="SM81" s="73"/>
      <c r="SN81" s="175"/>
      <c r="SO81" s="107"/>
      <c r="SP81" s="73"/>
      <c r="SQ81" s="175"/>
      <c r="SR81" s="107"/>
      <c r="SS81" s="73"/>
      <c r="ST81" s="175"/>
      <c r="SU81" s="107"/>
      <c r="SV81" s="73"/>
      <c r="SW81" s="175"/>
      <c r="SX81" s="107"/>
      <c r="SY81" s="73"/>
      <c r="SZ81" s="175"/>
      <c r="TA81" s="107"/>
      <c r="TB81" s="73"/>
      <c r="TC81" s="175"/>
      <c r="TD81" s="107"/>
      <c r="TE81" s="73"/>
      <c r="TF81" s="175"/>
      <c r="TG81" s="107"/>
      <c r="TH81" s="73"/>
      <c r="TI81" s="175"/>
      <c r="TJ81" s="107"/>
      <c r="TK81" s="73"/>
      <c r="TL81" s="175"/>
      <c r="TM81" s="107"/>
      <c r="TN81" s="73"/>
      <c r="TO81" s="175"/>
      <c r="TP81" s="107"/>
      <c r="TQ81" s="73"/>
      <c r="TR81" s="175"/>
      <c r="TS81" s="107"/>
      <c r="TT81" s="73"/>
      <c r="TU81" s="175"/>
      <c r="TV81" s="107"/>
      <c r="TW81" s="73"/>
      <c r="TX81" s="175"/>
      <c r="TY81" s="107"/>
      <c r="TZ81" s="73"/>
      <c r="UA81" s="175"/>
      <c r="UB81" s="107"/>
      <c r="UC81" s="73"/>
      <c r="UD81" s="175"/>
      <c r="UE81" s="107"/>
      <c r="UF81" s="73"/>
      <c r="UG81" s="175"/>
      <c r="UH81" s="107"/>
      <c r="UI81" s="73"/>
      <c r="UJ81" s="175"/>
      <c r="UK81" s="107"/>
      <c r="UL81" s="73"/>
      <c r="UM81" s="175"/>
      <c r="UN81" s="107"/>
      <c r="UO81" s="73"/>
      <c r="UP81" s="175"/>
      <c r="UQ81" s="107"/>
      <c r="UR81" s="73"/>
      <c r="US81" s="175"/>
      <c r="UT81" s="107"/>
      <c r="UU81" s="73"/>
      <c r="UV81" s="175"/>
      <c r="UW81" s="107"/>
      <c r="UX81" s="73"/>
      <c r="UY81" s="175"/>
      <c r="UZ81" s="107"/>
      <c r="VA81" s="73"/>
      <c r="VB81" s="175"/>
      <c r="VC81" s="107"/>
      <c r="VD81" s="73"/>
      <c r="VE81" s="175"/>
      <c r="VF81" s="107"/>
      <c r="VG81" s="73"/>
      <c r="VH81" s="175"/>
      <c r="VI81" s="107"/>
      <c r="VJ81" s="73"/>
      <c r="VK81" s="175"/>
      <c r="VL81" s="107"/>
      <c r="VM81" s="73"/>
      <c r="VN81" s="175"/>
      <c r="VO81" s="107"/>
      <c r="VP81" s="73"/>
      <c r="VQ81" s="175"/>
      <c r="VR81" s="107"/>
      <c r="VS81" s="73"/>
      <c r="VT81" s="175"/>
      <c r="VU81" s="107"/>
      <c r="VV81" s="73"/>
      <c r="VW81" s="175"/>
      <c r="VX81" s="107"/>
      <c r="VY81" s="73"/>
      <c r="VZ81" s="175"/>
      <c r="WA81" s="107"/>
      <c r="WB81" s="73"/>
      <c r="WC81" s="175"/>
      <c r="WD81" s="107"/>
      <c r="WE81" s="73"/>
      <c r="WF81" s="175"/>
      <c r="WG81" s="107"/>
      <c r="WH81" s="73"/>
      <c r="WI81" s="175"/>
      <c r="WJ81" s="107"/>
      <c r="WK81" s="73"/>
      <c r="WL81" s="175"/>
      <c r="WM81" s="107"/>
      <c r="WN81" s="73"/>
      <c r="WO81" s="175"/>
      <c r="WP81" s="107"/>
      <c r="WQ81" s="73"/>
      <c r="WR81" s="175"/>
      <c r="WS81" s="107"/>
      <c r="WT81" s="73"/>
      <c r="WU81" s="175"/>
      <c r="WV81" s="107"/>
      <c r="WW81" s="73"/>
      <c r="WX81" s="175"/>
      <c r="WY81" s="107"/>
      <c r="WZ81" s="73"/>
      <c r="XA81" s="175"/>
      <c r="XB81" s="107"/>
      <c r="XC81" s="73"/>
      <c r="XD81" s="175"/>
      <c r="XE81" s="107"/>
      <c r="XF81" s="73"/>
      <c r="XG81" s="175"/>
      <c r="XH81" s="107"/>
      <c r="XI81" s="73"/>
      <c r="XJ81" s="175"/>
      <c r="XK81" s="107"/>
      <c r="XL81" s="73"/>
      <c r="XM81" s="175"/>
      <c r="XN81" s="107"/>
      <c r="XO81" s="73"/>
      <c r="XP81" s="175"/>
      <c r="XQ81" s="107"/>
      <c r="XR81" s="73"/>
      <c r="XS81" s="175"/>
      <c r="XT81" s="107"/>
      <c r="XU81" s="73"/>
      <c r="XV81" s="175"/>
      <c r="XW81" s="107"/>
      <c r="XX81" s="73"/>
      <c r="XY81" s="175"/>
      <c r="XZ81" s="107"/>
      <c r="YA81" s="73"/>
      <c r="YB81" s="175"/>
      <c r="YC81" s="107"/>
      <c r="YD81" s="73"/>
      <c r="YE81" s="175"/>
      <c r="YF81" s="107"/>
      <c r="YG81" s="73"/>
      <c r="YH81" s="175"/>
      <c r="YI81" s="107"/>
      <c r="YJ81" s="73"/>
      <c r="YK81" s="175"/>
      <c r="YL81" s="107"/>
      <c r="YM81" s="73"/>
      <c r="YN81" s="175"/>
      <c r="YO81" s="107"/>
      <c r="YP81" s="73"/>
      <c r="YQ81" s="175"/>
      <c r="YR81" s="107"/>
      <c r="YS81" s="73"/>
      <c r="YT81" s="175"/>
      <c r="YU81" s="107"/>
      <c r="YV81" s="73"/>
      <c r="YW81" s="175"/>
      <c r="YX81" s="107"/>
      <c r="YY81" s="73"/>
      <c r="YZ81" s="175"/>
      <c r="ZA81" s="107"/>
      <c r="ZB81" s="73"/>
      <c r="ZC81" s="175"/>
      <c r="ZD81" s="107"/>
      <c r="ZE81" s="73"/>
      <c r="ZF81" s="175"/>
      <c r="ZG81" s="107"/>
      <c r="ZH81" s="73"/>
      <c r="ZI81" s="175"/>
      <c r="ZJ81" s="107"/>
      <c r="ZK81" s="73"/>
      <c r="ZL81" s="175"/>
      <c r="ZM81" s="107"/>
      <c r="ZN81" s="73"/>
      <c r="ZO81" s="175"/>
      <c r="ZP81" s="107"/>
      <c r="ZQ81" s="73"/>
      <c r="ZR81" s="175"/>
      <c r="ZS81" s="107"/>
      <c r="ZT81" s="73"/>
      <c r="ZU81" s="175"/>
      <c r="ZV81" s="107"/>
      <c r="ZW81" s="73"/>
      <c r="ZX81" s="175"/>
      <c r="ZY81" s="107"/>
      <c r="ZZ81" s="73"/>
      <c r="AAA81" s="175"/>
      <c r="AAB81" s="107"/>
      <c r="AAC81" s="73"/>
      <c r="AAD81" s="175"/>
      <c r="AAE81" s="107"/>
      <c r="AAF81" s="73"/>
      <c r="AAG81" s="175"/>
      <c r="AAH81" s="107"/>
      <c r="AAI81" s="73"/>
      <c r="AAJ81" s="175"/>
      <c r="AAK81" s="107"/>
      <c r="AAL81" s="73"/>
      <c r="AAM81" s="175"/>
      <c r="AAN81" s="107"/>
      <c r="AAO81" s="73"/>
      <c r="AAP81" s="175"/>
      <c r="AAQ81" s="107"/>
      <c r="AAR81" s="73"/>
      <c r="AAS81" s="175"/>
      <c r="AAT81" s="107"/>
      <c r="AAU81" s="73"/>
      <c r="AAV81" s="175"/>
      <c r="AAW81" s="107"/>
      <c r="AAX81" s="73"/>
      <c r="AAY81" s="175"/>
      <c r="AAZ81" s="107"/>
      <c r="ABA81" s="73"/>
      <c r="ABB81" s="175"/>
      <c r="ABC81" s="107"/>
      <c r="ABD81" s="73"/>
      <c r="ABE81" s="175"/>
      <c r="ABF81" s="107"/>
      <c r="ABG81" s="73"/>
      <c r="ABH81" s="175"/>
      <c r="ABI81" s="107"/>
      <c r="ABJ81" s="73"/>
      <c r="ABK81" s="175"/>
      <c r="ABL81" s="107"/>
      <c r="ABM81" s="73"/>
      <c r="ABN81" s="175"/>
      <c r="ABO81" s="107"/>
      <c r="ABP81" s="73"/>
      <c r="ABQ81" s="175"/>
      <c r="ABR81" s="107"/>
      <c r="ABS81" s="73"/>
      <c r="ABT81" s="175"/>
      <c r="ABU81" s="107"/>
      <c r="ABV81" s="73"/>
      <c r="ABW81" s="175"/>
      <c r="ABX81" s="107"/>
      <c r="ABY81" s="73"/>
      <c r="ABZ81" s="175"/>
      <c r="ACA81" s="107"/>
      <c r="ACB81" s="73"/>
      <c r="ACC81" s="175"/>
      <c r="ACD81" s="107"/>
      <c r="ACE81" s="73"/>
      <c r="ACF81" s="175"/>
      <c r="ACG81" s="107"/>
      <c r="ACH81" s="73"/>
      <c r="ACI81" s="175"/>
      <c r="ACJ81" s="107"/>
      <c r="ACK81" s="73"/>
      <c r="ACL81" s="175"/>
      <c r="ACM81" s="107"/>
      <c r="ACN81" s="73"/>
      <c r="ACO81" s="175"/>
      <c r="ACP81" s="107"/>
      <c r="ACQ81" s="73"/>
      <c r="ACR81" s="175"/>
      <c r="ACS81" s="107"/>
      <c r="ACT81" s="73"/>
      <c r="ACU81" s="175"/>
      <c r="ACV81" s="107"/>
      <c r="ACW81" s="73"/>
      <c r="ACX81" s="175"/>
      <c r="ACY81" s="107"/>
      <c r="ACZ81" s="73"/>
      <c r="ADA81" s="175"/>
      <c r="ADB81" s="107"/>
      <c r="ADC81" s="73"/>
      <c r="ADD81" s="175"/>
      <c r="ADE81" s="107"/>
      <c r="ADF81" s="73"/>
      <c r="ADG81" s="175"/>
      <c r="ADH81" s="107"/>
      <c r="ADI81" s="73"/>
      <c r="ADJ81" s="175"/>
      <c r="ADK81" s="107"/>
      <c r="ADL81" s="73"/>
      <c r="ADM81" s="175"/>
      <c r="ADN81" s="107"/>
      <c r="ADO81" s="73"/>
      <c r="ADP81" s="175"/>
      <c r="ADQ81" s="107"/>
      <c r="ADR81" s="73"/>
      <c r="ADS81" s="175"/>
      <c r="ADT81" s="107"/>
      <c r="ADU81" s="73"/>
      <c r="ADV81" s="175"/>
      <c r="ADW81" s="107"/>
      <c r="ADX81" s="73"/>
      <c r="ADY81" s="175"/>
      <c r="ADZ81" s="107"/>
      <c r="AEA81" s="73"/>
      <c r="AEB81" s="175"/>
      <c r="AEC81" s="107"/>
      <c r="AED81" s="73"/>
      <c r="AEE81" s="175"/>
      <c r="AEF81" s="107"/>
      <c r="AEG81" s="73"/>
      <c r="AEH81" s="175"/>
      <c r="AEI81" s="107"/>
      <c r="AEJ81" s="73"/>
      <c r="AEK81" s="175"/>
      <c r="AEL81" s="107"/>
      <c r="AEM81" s="73"/>
      <c r="AEN81" s="175"/>
      <c r="AEO81" s="107"/>
      <c r="AEP81" s="73"/>
      <c r="AEQ81" s="175"/>
      <c r="AER81" s="107"/>
      <c r="AES81" s="73"/>
      <c r="AET81" s="175"/>
      <c r="AEU81" s="107"/>
      <c r="AEV81" s="73"/>
      <c r="AEW81" s="175"/>
      <c r="AEX81" s="107"/>
      <c r="AEY81" s="73"/>
      <c r="AEZ81" s="175"/>
      <c r="AFA81" s="107"/>
      <c r="AFB81" s="73"/>
      <c r="AFC81" s="175"/>
      <c r="AFD81" s="107"/>
      <c r="AFE81" s="73"/>
      <c r="AFF81" s="175"/>
      <c r="AFG81" s="107"/>
      <c r="AFH81" s="73"/>
      <c r="AFI81" s="175"/>
      <c r="AFJ81" s="107"/>
      <c r="AFK81" s="73"/>
      <c r="AFL81" s="175"/>
      <c r="AFM81" s="107"/>
      <c r="AFN81" s="73"/>
      <c r="AFO81" s="175"/>
      <c r="AFP81" s="107"/>
      <c r="AFQ81" s="73"/>
      <c r="AFR81" s="175"/>
      <c r="AFS81" s="107"/>
      <c r="AFT81" s="73"/>
      <c r="AFU81" s="175"/>
      <c r="AFV81" s="107"/>
      <c r="AFW81" s="73"/>
      <c r="AFX81" s="175"/>
      <c r="AFY81" s="107"/>
      <c r="AFZ81" s="73"/>
      <c r="AGA81" s="175"/>
      <c r="AGB81" s="107"/>
      <c r="AGC81" s="73"/>
      <c r="AGD81" s="175"/>
      <c r="AGE81" s="107"/>
      <c r="AGF81" s="73"/>
      <c r="AGG81" s="175"/>
      <c r="AGH81" s="107"/>
      <c r="AGI81" s="73"/>
      <c r="AGJ81" s="175"/>
      <c r="AGK81" s="107"/>
      <c r="AGL81" s="73"/>
      <c r="AGM81" s="175"/>
      <c r="AGN81" s="107"/>
      <c r="AGO81" s="73"/>
      <c r="AGP81" s="175"/>
      <c r="AGQ81" s="107"/>
      <c r="AGR81" s="73"/>
      <c r="AGS81" s="175"/>
      <c r="AGT81" s="107"/>
      <c r="AGU81" s="73"/>
      <c r="AGV81" s="175"/>
      <c r="AGW81" s="107"/>
      <c r="AGX81" s="73"/>
      <c r="AGY81" s="175"/>
      <c r="AGZ81" s="107"/>
      <c r="AHA81" s="73"/>
      <c r="AHB81" s="175"/>
      <c r="AHC81" s="107"/>
      <c r="AHD81" s="73"/>
      <c r="AHE81" s="175"/>
      <c r="AHF81" s="107"/>
      <c r="AHG81" s="73"/>
      <c r="AHH81" s="175"/>
      <c r="AHI81" s="107"/>
      <c r="AHJ81" s="73"/>
      <c r="AHK81" s="175"/>
      <c r="AHL81" s="107"/>
      <c r="AHM81" s="73"/>
      <c r="AHN81" s="175"/>
      <c r="AHO81" s="107"/>
      <c r="AHP81" s="73"/>
      <c r="AHQ81" s="175"/>
      <c r="AHR81" s="107"/>
      <c r="AHS81" s="73"/>
      <c r="AHT81" s="175"/>
      <c r="AHU81" s="107"/>
      <c r="AHV81" s="73"/>
    </row>
    <row r="82" spans="2:906" s="74" customFormat="1" ht="21.75" customHeight="1" x14ac:dyDescent="0.2">
      <c r="B82" s="45" t="s">
        <v>39</v>
      </c>
      <c r="C82" s="67" t="s">
        <v>72</v>
      </c>
      <c r="D82" s="146"/>
      <c r="E82" s="118"/>
      <c r="F82" s="119"/>
      <c r="G82" s="261" t="s">
        <v>73</v>
      </c>
      <c r="H82" s="108"/>
      <c r="I82" s="45"/>
      <c r="J82" s="261" t="s">
        <v>73</v>
      </c>
      <c r="K82" s="108"/>
      <c r="L82" s="45"/>
      <c r="M82" s="261" t="s">
        <v>73</v>
      </c>
      <c r="N82" s="108"/>
      <c r="O82" s="45"/>
      <c r="P82" s="261" t="s">
        <v>73</v>
      </c>
      <c r="Q82" s="108"/>
      <c r="R82" s="45"/>
      <c r="S82" s="261" t="s">
        <v>73</v>
      </c>
      <c r="T82" s="108"/>
      <c r="U82" s="45"/>
      <c r="V82" s="261" t="s">
        <v>73</v>
      </c>
      <c r="W82" s="108"/>
      <c r="X82" s="45"/>
      <c r="Y82" s="261" t="s">
        <v>73</v>
      </c>
      <c r="Z82" s="108"/>
      <c r="AA82" s="45"/>
      <c r="AB82" s="261" t="s">
        <v>73</v>
      </c>
      <c r="AC82" s="108"/>
      <c r="AD82" s="45"/>
      <c r="AE82" s="261" t="s">
        <v>73</v>
      </c>
      <c r="AF82" s="108"/>
      <c r="AG82" s="45"/>
      <c r="AH82" s="261" t="s">
        <v>73</v>
      </c>
      <c r="AI82" s="108"/>
      <c r="AJ82" s="45"/>
      <c r="AK82" s="261" t="s">
        <v>73</v>
      </c>
      <c r="AL82" s="108"/>
      <c r="AM82" s="45"/>
      <c r="AN82" s="261" t="s">
        <v>73</v>
      </c>
      <c r="AO82" s="108"/>
      <c r="AP82" s="45"/>
      <c r="AQ82" s="261" t="s">
        <v>73</v>
      </c>
      <c r="AR82" s="108"/>
      <c r="AS82" s="45"/>
      <c r="AT82" s="261" t="s">
        <v>73</v>
      </c>
      <c r="AU82" s="108"/>
      <c r="AV82" s="45"/>
      <c r="AW82" s="261" t="s">
        <v>73</v>
      </c>
      <c r="AX82" s="108"/>
      <c r="AY82" s="45"/>
      <c r="AZ82" s="261" t="s">
        <v>73</v>
      </c>
      <c r="BA82" s="108"/>
      <c r="BB82" s="45"/>
      <c r="BC82" s="261" t="s">
        <v>73</v>
      </c>
      <c r="BD82" s="108"/>
      <c r="BE82" s="45"/>
      <c r="BF82" s="261" t="s">
        <v>73</v>
      </c>
      <c r="BG82" s="108"/>
      <c r="BH82" s="45"/>
      <c r="BI82" s="261" t="s">
        <v>73</v>
      </c>
      <c r="BJ82" s="108"/>
      <c r="BK82" s="45"/>
      <c r="BL82" s="261" t="s">
        <v>73</v>
      </c>
      <c r="BM82" s="108"/>
      <c r="BN82" s="45"/>
      <c r="BO82" s="261" t="s">
        <v>73</v>
      </c>
      <c r="BP82" s="108"/>
      <c r="BQ82" s="45"/>
      <c r="BR82" s="261" t="s">
        <v>73</v>
      </c>
      <c r="BS82" s="108"/>
      <c r="BT82" s="45"/>
      <c r="BU82" s="261" t="s">
        <v>73</v>
      </c>
      <c r="BV82" s="108"/>
      <c r="BW82" s="45"/>
      <c r="BX82" s="261" t="s">
        <v>73</v>
      </c>
      <c r="BY82" s="108"/>
      <c r="BZ82" s="45"/>
      <c r="CA82" s="261" t="s">
        <v>73</v>
      </c>
      <c r="CB82" s="108"/>
      <c r="CC82" s="45"/>
      <c r="CD82" s="261" t="s">
        <v>73</v>
      </c>
      <c r="CE82" s="108"/>
      <c r="CF82" s="45"/>
      <c r="CG82" s="261" t="s">
        <v>73</v>
      </c>
      <c r="CH82" s="108"/>
      <c r="CI82" s="45"/>
      <c r="CJ82" s="261" t="s">
        <v>73</v>
      </c>
      <c r="CK82" s="108"/>
      <c r="CL82" s="45"/>
      <c r="CM82" s="261" t="s">
        <v>73</v>
      </c>
      <c r="CN82" s="108"/>
      <c r="CO82" s="45"/>
      <c r="CP82" s="261" t="s">
        <v>73</v>
      </c>
      <c r="CQ82" s="108"/>
      <c r="CR82" s="45"/>
      <c r="CS82" s="261" t="s">
        <v>73</v>
      </c>
      <c r="CT82" s="108"/>
      <c r="CU82" s="45"/>
      <c r="CV82" s="261" t="s">
        <v>73</v>
      </c>
      <c r="CW82" s="108"/>
      <c r="CX82" s="45"/>
      <c r="CY82" s="261" t="s">
        <v>73</v>
      </c>
      <c r="CZ82" s="108"/>
      <c r="DA82" s="45"/>
      <c r="DB82" s="261" t="s">
        <v>73</v>
      </c>
      <c r="DC82" s="108"/>
      <c r="DD82" s="45"/>
      <c r="DE82" s="261" t="s">
        <v>73</v>
      </c>
      <c r="DF82" s="108"/>
      <c r="DG82" s="45"/>
      <c r="DH82" s="261" t="s">
        <v>73</v>
      </c>
      <c r="DI82" s="108"/>
      <c r="DJ82" s="45"/>
      <c r="DK82" s="261" t="s">
        <v>73</v>
      </c>
      <c r="DL82" s="108"/>
      <c r="DM82" s="45"/>
      <c r="DN82" s="261" t="s">
        <v>73</v>
      </c>
      <c r="DO82" s="108"/>
      <c r="DP82" s="45"/>
      <c r="DQ82" s="261" t="s">
        <v>73</v>
      </c>
      <c r="DR82" s="108"/>
      <c r="DS82" s="45"/>
      <c r="DT82" s="261" t="s">
        <v>73</v>
      </c>
      <c r="DU82" s="108"/>
      <c r="DV82" s="45"/>
      <c r="DW82" s="261" t="s">
        <v>73</v>
      </c>
      <c r="DX82" s="108"/>
      <c r="DY82" s="45"/>
      <c r="DZ82" s="261" t="s">
        <v>73</v>
      </c>
      <c r="EA82" s="108"/>
      <c r="EB82" s="45"/>
      <c r="EC82" s="261" t="s">
        <v>73</v>
      </c>
      <c r="ED82" s="108"/>
      <c r="EE82" s="45"/>
      <c r="EF82" s="261" t="s">
        <v>73</v>
      </c>
      <c r="EG82" s="108"/>
      <c r="EH82" s="45"/>
      <c r="EI82" s="261" t="s">
        <v>73</v>
      </c>
      <c r="EJ82" s="108"/>
      <c r="EK82" s="45"/>
      <c r="EL82" s="261" t="s">
        <v>73</v>
      </c>
      <c r="EM82" s="108"/>
      <c r="EN82" s="45"/>
      <c r="EO82" s="261" t="s">
        <v>73</v>
      </c>
      <c r="EP82" s="108"/>
      <c r="EQ82" s="45"/>
      <c r="ER82" s="261" t="s">
        <v>73</v>
      </c>
      <c r="ES82" s="108"/>
      <c r="ET82" s="45"/>
      <c r="EU82" s="261" t="s">
        <v>73</v>
      </c>
      <c r="EV82" s="108"/>
      <c r="EW82" s="45"/>
      <c r="EX82" s="261" t="s">
        <v>73</v>
      </c>
      <c r="EY82" s="108"/>
      <c r="EZ82" s="45"/>
      <c r="FA82" s="261" t="s">
        <v>73</v>
      </c>
      <c r="FB82" s="108"/>
      <c r="FC82" s="45"/>
      <c r="FD82" s="261" t="s">
        <v>73</v>
      </c>
      <c r="FE82" s="108"/>
      <c r="FF82" s="45"/>
      <c r="FG82" s="261" t="s">
        <v>73</v>
      </c>
      <c r="FH82" s="108"/>
      <c r="FI82" s="45"/>
      <c r="FJ82" s="261" t="s">
        <v>73</v>
      </c>
      <c r="FK82" s="108"/>
      <c r="FL82" s="45"/>
      <c r="FM82" s="261" t="s">
        <v>73</v>
      </c>
      <c r="FN82" s="108"/>
      <c r="FO82" s="45"/>
      <c r="FP82" s="261" t="s">
        <v>73</v>
      </c>
      <c r="FQ82" s="108"/>
      <c r="FR82" s="45"/>
      <c r="FS82" s="261" t="s">
        <v>73</v>
      </c>
      <c r="FT82" s="108"/>
      <c r="FU82" s="45"/>
      <c r="FV82" s="261" t="s">
        <v>73</v>
      </c>
      <c r="FW82" s="108"/>
      <c r="FX82" s="45"/>
      <c r="FY82" s="261" t="s">
        <v>73</v>
      </c>
      <c r="FZ82" s="108"/>
      <c r="GA82" s="45"/>
      <c r="GB82" s="261" t="s">
        <v>73</v>
      </c>
      <c r="GC82" s="108"/>
      <c r="GD82" s="45"/>
      <c r="GE82" s="261" t="s">
        <v>73</v>
      </c>
      <c r="GF82" s="108"/>
      <c r="GG82" s="45"/>
      <c r="GH82" s="261" t="s">
        <v>73</v>
      </c>
      <c r="GI82" s="108"/>
      <c r="GJ82" s="45"/>
      <c r="GK82" s="261" t="s">
        <v>73</v>
      </c>
      <c r="GL82" s="108"/>
      <c r="GM82" s="45"/>
      <c r="GN82" s="261" t="s">
        <v>73</v>
      </c>
      <c r="GO82" s="108"/>
      <c r="GP82" s="45"/>
      <c r="GQ82" s="261" t="s">
        <v>73</v>
      </c>
      <c r="GR82" s="108"/>
      <c r="GS82" s="45"/>
      <c r="GT82" s="261" t="s">
        <v>73</v>
      </c>
      <c r="GU82" s="108"/>
      <c r="GV82" s="45"/>
      <c r="GW82" s="261" t="s">
        <v>73</v>
      </c>
      <c r="GX82" s="108"/>
      <c r="GY82" s="45"/>
      <c r="GZ82" s="261" t="s">
        <v>73</v>
      </c>
      <c r="HA82" s="108"/>
      <c r="HB82" s="45"/>
      <c r="HC82" s="261" t="s">
        <v>73</v>
      </c>
      <c r="HD82" s="108"/>
      <c r="HE82" s="45"/>
      <c r="HF82" s="261" t="s">
        <v>73</v>
      </c>
      <c r="HG82" s="108"/>
      <c r="HH82" s="45"/>
      <c r="HI82" s="261" t="s">
        <v>73</v>
      </c>
      <c r="HJ82" s="108"/>
      <c r="HK82" s="45"/>
      <c r="HL82" s="261" t="s">
        <v>73</v>
      </c>
      <c r="HM82" s="108"/>
      <c r="HN82" s="45"/>
      <c r="HO82" s="261" t="s">
        <v>73</v>
      </c>
      <c r="HP82" s="108"/>
      <c r="HQ82" s="45"/>
      <c r="HR82" s="261" t="s">
        <v>73</v>
      </c>
      <c r="HS82" s="108"/>
      <c r="HT82" s="45"/>
      <c r="HU82" s="261" t="s">
        <v>73</v>
      </c>
      <c r="HV82" s="108"/>
      <c r="HW82" s="45"/>
      <c r="HX82" s="261" t="s">
        <v>73</v>
      </c>
      <c r="HY82" s="108"/>
      <c r="HZ82" s="45"/>
      <c r="IA82" s="261" t="s">
        <v>73</v>
      </c>
      <c r="IB82" s="108"/>
      <c r="IC82" s="45"/>
      <c r="ID82" s="261" t="s">
        <v>73</v>
      </c>
      <c r="IE82" s="108"/>
      <c r="IF82" s="45"/>
      <c r="IG82" s="261" t="s">
        <v>73</v>
      </c>
      <c r="IH82" s="108"/>
      <c r="II82" s="45"/>
      <c r="IJ82" s="261" t="s">
        <v>73</v>
      </c>
      <c r="IK82" s="108"/>
      <c r="IL82" s="45"/>
      <c r="IM82" s="261" t="s">
        <v>73</v>
      </c>
      <c r="IN82" s="108"/>
      <c r="IO82" s="45"/>
      <c r="IP82" s="261" t="s">
        <v>73</v>
      </c>
      <c r="IQ82" s="108"/>
      <c r="IR82" s="45"/>
      <c r="IS82" s="261" t="s">
        <v>73</v>
      </c>
      <c r="IT82" s="108"/>
      <c r="IU82" s="45"/>
      <c r="IV82" s="261" t="s">
        <v>73</v>
      </c>
      <c r="IW82" s="108"/>
      <c r="IX82" s="45"/>
      <c r="IY82" s="261" t="s">
        <v>73</v>
      </c>
      <c r="IZ82" s="108"/>
      <c r="JA82" s="45"/>
      <c r="JB82" s="261" t="s">
        <v>73</v>
      </c>
      <c r="JC82" s="108"/>
      <c r="JD82" s="45"/>
      <c r="JE82" s="261" t="s">
        <v>73</v>
      </c>
      <c r="JF82" s="108"/>
      <c r="JG82" s="45"/>
      <c r="JH82" s="261" t="s">
        <v>73</v>
      </c>
      <c r="JI82" s="108"/>
      <c r="JJ82" s="45"/>
      <c r="JK82" s="261" t="s">
        <v>73</v>
      </c>
      <c r="JL82" s="108"/>
      <c r="JM82" s="45"/>
      <c r="JN82" s="261" t="s">
        <v>73</v>
      </c>
      <c r="JO82" s="108"/>
      <c r="JP82" s="45"/>
      <c r="JQ82" s="261" t="s">
        <v>73</v>
      </c>
      <c r="JR82" s="108"/>
      <c r="JS82" s="45"/>
      <c r="JT82" s="261" t="s">
        <v>73</v>
      </c>
      <c r="JU82" s="108"/>
      <c r="JV82" s="45"/>
      <c r="JW82" s="261" t="s">
        <v>73</v>
      </c>
      <c r="JX82" s="108"/>
      <c r="JY82" s="45"/>
      <c r="JZ82" s="261" t="s">
        <v>73</v>
      </c>
      <c r="KA82" s="108"/>
      <c r="KB82" s="45"/>
      <c r="KC82" s="261" t="s">
        <v>73</v>
      </c>
      <c r="KD82" s="108"/>
      <c r="KE82" s="45"/>
      <c r="KF82" s="261" t="s">
        <v>73</v>
      </c>
      <c r="KG82" s="108"/>
      <c r="KH82" s="45"/>
      <c r="KI82" s="261" t="s">
        <v>73</v>
      </c>
      <c r="KJ82" s="108"/>
      <c r="KK82" s="45"/>
      <c r="KL82" s="261" t="s">
        <v>73</v>
      </c>
      <c r="KM82" s="108"/>
      <c r="KN82" s="45"/>
      <c r="KO82" s="261" t="s">
        <v>73</v>
      </c>
      <c r="KP82" s="108"/>
      <c r="KQ82" s="45"/>
      <c r="KR82" s="261" t="s">
        <v>73</v>
      </c>
      <c r="KS82" s="108"/>
      <c r="KT82" s="45"/>
      <c r="KU82" s="261" t="s">
        <v>73</v>
      </c>
      <c r="KV82" s="108"/>
      <c r="KW82" s="45"/>
      <c r="KX82" s="261" t="s">
        <v>73</v>
      </c>
      <c r="KY82" s="108"/>
      <c r="KZ82" s="45"/>
      <c r="LA82" s="261" t="s">
        <v>73</v>
      </c>
      <c r="LB82" s="108"/>
      <c r="LC82" s="45"/>
      <c r="LD82" s="261" t="s">
        <v>73</v>
      </c>
      <c r="LE82" s="108"/>
      <c r="LF82" s="45"/>
      <c r="LG82" s="261" t="s">
        <v>73</v>
      </c>
      <c r="LH82" s="108"/>
      <c r="LI82" s="45"/>
      <c r="LJ82" s="261" t="s">
        <v>73</v>
      </c>
      <c r="LK82" s="108"/>
      <c r="LL82" s="45"/>
      <c r="LM82" s="261" t="s">
        <v>73</v>
      </c>
      <c r="LN82" s="108"/>
      <c r="LO82" s="45"/>
      <c r="LP82" s="261" t="s">
        <v>73</v>
      </c>
      <c r="LQ82" s="108"/>
      <c r="LR82" s="45"/>
      <c r="LS82" s="261" t="s">
        <v>73</v>
      </c>
      <c r="LT82" s="108"/>
      <c r="LU82" s="45"/>
      <c r="LV82" s="261" t="s">
        <v>73</v>
      </c>
      <c r="LW82" s="108"/>
      <c r="LX82" s="45"/>
      <c r="LY82" s="261" t="s">
        <v>73</v>
      </c>
      <c r="LZ82" s="108"/>
      <c r="MA82" s="45"/>
      <c r="MB82" s="261" t="s">
        <v>73</v>
      </c>
      <c r="MC82" s="108"/>
      <c r="MD82" s="45"/>
      <c r="ME82" s="261" t="s">
        <v>73</v>
      </c>
      <c r="MF82" s="108"/>
      <c r="MG82" s="45"/>
      <c r="MH82" s="261" t="s">
        <v>73</v>
      </c>
      <c r="MI82" s="108"/>
      <c r="MJ82" s="45"/>
      <c r="MK82" s="261" t="s">
        <v>73</v>
      </c>
      <c r="ML82" s="108"/>
      <c r="MM82" s="45"/>
      <c r="MN82" s="261" t="s">
        <v>73</v>
      </c>
      <c r="MO82" s="108"/>
      <c r="MP82" s="45"/>
      <c r="MQ82" s="261" t="s">
        <v>73</v>
      </c>
      <c r="MR82" s="108"/>
      <c r="MS82" s="45"/>
      <c r="MT82" s="261" t="s">
        <v>73</v>
      </c>
      <c r="MU82" s="108"/>
      <c r="MV82" s="45"/>
      <c r="MW82" s="261" t="s">
        <v>73</v>
      </c>
      <c r="MX82" s="108"/>
      <c r="MY82" s="45"/>
      <c r="MZ82" s="261" t="s">
        <v>73</v>
      </c>
      <c r="NA82" s="108"/>
      <c r="NB82" s="45"/>
      <c r="NC82" s="261" t="s">
        <v>73</v>
      </c>
      <c r="ND82" s="108"/>
      <c r="NE82" s="45"/>
      <c r="NF82" s="261" t="s">
        <v>73</v>
      </c>
      <c r="NG82" s="108"/>
      <c r="NH82" s="45"/>
      <c r="NI82" s="261" t="s">
        <v>73</v>
      </c>
      <c r="NJ82" s="108"/>
      <c r="NK82" s="45"/>
      <c r="NL82" s="261" t="s">
        <v>73</v>
      </c>
      <c r="NM82" s="108"/>
      <c r="NN82" s="45"/>
      <c r="NO82" s="261" t="s">
        <v>73</v>
      </c>
      <c r="NP82" s="108"/>
      <c r="NQ82" s="45"/>
      <c r="NR82" s="261" t="s">
        <v>73</v>
      </c>
      <c r="NS82" s="108"/>
      <c r="NT82" s="45"/>
      <c r="NU82" s="261" t="s">
        <v>73</v>
      </c>
      <c r="NV82" s="108"/>
      <c r="NW82" s="45"/>
      <c r="NX82" s="261" t="s">
        <v>73</v>
      </c>
      <c r="NY82" s="108"/>
      <c r="NZ82" s="45"/>
      <c r="OA82" s="261" t="s">
        <v>73</v>
      </c>
      <c r="OB82" s="108"/>
      <c r="OC82" s="45"/>
      <c r="OD82" s="261" t="s">
        <v>73</v>
      </c>
      <c r="OE82" s="108"/>
      <c r="OF82" s="45"/>
      <c r="OG82" s="261" t="s">
        <v>73</v>
      </c>
      <c r="OH82" s="108"/>
      <c r="OI82" s="45"/>
      <c r="OJ82" s="261" t="s">
        <v>73</v>
      </c>
      <c r="OK82" s="108"/>
      <c r="OL82" s="45"/>
      <c r="OM82" s="261" t="s">
        <v>73</v>
      </c>
      <c r="ON82" s="108"/>
      <c r="OO82" s="45"/>
      <c r="OP82" s="261" t="s">
        <v>73</v>
      </c>
      <c r="OQ82" s="108"/>
      <c r="OR82" s="45"/>
      <c r="OS82" s="261" t="s">
        <v>73</v>
      </c>
      <c r="OT82" s="108"/>
      <c r="OU82" s="45"/>
      <c r="OV82" s="261" t="s">
        <v>73</v>
      </c>
      <c r="OW82" s="108"/>
      <c r="OX82" s="45"/>
      <c r="OY82" s="261" t="s">
        <v>73</v>
      </c>
      <c r="OZ82" s="108"/>
      <c r="PA82" s="45"/>
      <c r="PB82" s="261" t="s">
        <v>73</v>
      </c>
      <c r="PC82" s="108"/>
      <c r="PD82" s="45"/>
      <c r="PE82" s="261" t="s">
        <v>73</v>
      </c>
      <c r="PF82" s="108"/>
      <c r="PG82" s="45"/>
      <c r="PH82" s="261" t="s">
        <v>73</v>
      </c>
      <c r="PI82" s="108"/>
      <c r="PJ82" s="45"/>
      <c r="PK82" s="261" t="s">
        <v>73</v>
      </c>
      <c r="PL82" s="108"/>
      <c r="PM82" s="45"/>
      <c r="PN82" s="261" t="s">
        <v>73</v>
      </c>
      <c r="PO82" s="108"/>
      <c r="PP82" s="45"/>
      <c r="PQ82" s="261" t="s">
        <v>73</v>
      </c>
      <c r="PR82" s="108"/>
      <c r="PS82" s="45"/>
      <c r="PT82" s="261" t="s">
        <v>73</v>
      </c>
      <c r="PU82" s="108"/>
      <c r="PV82" s="45"/>
      <c r="PW82" s="261" t="s">
        <v>73</v>
      </c>
      <c r="PX82" s="108"/>
      <c r="PY82" s="45"/>
      <c r="PZ82" s="261" t="s">
        <v>73</v>
      </c>
      <c r="QA82" s="108"/>
      <c r="QB82" s="45"/>
      <c r="QC82" s="261" t="s">
        <v>73</v>
      </c>
      <c r="QD82" s="108"/>
      <c r="QE82" s="45"/>
      <c r="QF82" s="261" t="s">
        <v>73</v>
      </c>
      <c r="QG82" s="108"/>
      <c r="QH82" s="45"/>
      <c r="QI82" s="261" t="s">
        <v>73</v>
      </c>
      <c r="QJ82" s="108"/>
      <c r="QK82" s="45"/>
      <c r="QL82" s="261" t="s">
        <v>73</v>
      </c>
      <c r="QM82" s="108"/>
      <c r="QN82" s="45"/>
      <c r="QO82" s="261" t="s">
        <v>73</v>
      </c>
      <c r="QP82" s="108"/>
      <c r="QQ82" s="45"/>
      <c r="QR82" s="261" t="s">
        <v>73</v>
      </c>
      <c r="QS82" s="108"/>
      <c r="QT82" s="45"/>
      <c r="QU82" s="261" t="s">
        <v>73</v>
      </c>
      <c r="QV82" s="108"/>
      <c r="QW82" s="45"/>
      <c r="QX82" s="261" t="s">
        <v>73</v>
      </c>
      <c r="QY82" s="108"/>
      <c r="QZ82" s="45"/>
      <c r="RA82" s="261" t="s">
        <v>73</v>
      </c>
      <c r="RB82" s="108"/>
      <c r="RC82" s="45"/>
      <c r="RD82" s="261" t="s">
        <v>73</v>
      </c>
      <c r="RE82" s="108"/>
      <c r="RF82" s="45"/>
      <c r="RG82" s="261" t="s">
        <v>73</v>
      </c>
      <c r="RH82" s="108"/>
      <c r="RI82" s="45"/>
      <c r="RJ82" s="261" t="s">
        <v>73</v>
      </c>
      <c r="RK82" s="108"/>
      <c r="RL82" s="45"/>
      <c r="RM82" s="261" t="s">
        <v>73</v>
      </c>
      <c r="RN82" s="108"/>
      <c r="RO82" s="45"/>
      <c r="RP82" s="261" t="s">
        <v>73</v>
      </c>
      <c r="RQ82" s="108"/>
      <c r="RR82" s="45"/>
      <c r="RS82" s="261" t="s">
        <v>73</v>
      </c>
      <c r="RT82" s="108"/>
      <c r="RU82" s="45"/>
      <c r="RV82" s="261" t="s">
        <v>73</v>
      </c>
      <c r="RW82" s="108"/>
      <c r="RX82" s="45"/>
      <c r="RY82" s="261" t="s">
        <v>73</v>
      </c>
      <c r="RZ82" s="108"/>
      <c r="SA82" s="45"/>
      <c r="SB82" s="261" t="s">
        <v>73</v>
      </c>
      <c r="SC82" s="108"/>
      <c r="SD82" s="45"/>
      <c r="SE82" s="261" t="s">
        <v>73</v>
      </c>
      <c r="SF82" s="108"/>
      <c r="SG82" s="45"/>
      <c r="SH82" s="261" t="s">
        <v>73</v>
      </c>
      <c r="SI82" s="108"/>
      <c r="SJ82" s="45"/>
      <c r="SK82" s="261" t="s">
        <v>73</v>
      </c>
      <c r="SL82" s="108"/>
      <c r="SM82" s="45"/>
      <c r="SN82" s="261" t="s">
        <v>73</v>
      </c>
      <c r="SO82" s="108"/>
      <c r="SP82" s="45"/>
      <c r="SQ82" s="261" t="s">
        <v>73</v>
      </c>
      <c r="SR82" s="108"/>
      <c r="SS82" s="45"/>
      <c r="ST82" s="261" t="s">
        <v>73</v>
      </c>
      <c r="SU82" s="108"/>
      <c r="SV82" s="45"/>
      <c r="SW82" s="261" t="s">
        <v>73</v>
      </c>
      <c r="SX82" s="108"/>
      <c r="SY82" s="45"/>
      <c r="SZ82" s="261" t="s">
        <v>73</v>
      </c>
      <c r="TA82" s="108"/>
      <c r="TB82" s="45"/>
      <c r="TC82" s="261" t="s">
        <v>73</v>
      </c>
      <c r="TD82" s="108"/>
      <c r="TE82" s="45"/>
      <c r="TF82" s="261" t="s">
        <v>73</v>
      </c>
      <c r="TG82" s="108"/>
      <c r="TH82" s="45"/>
      <c r="TI82" s="261" t="s">
        <v>73</v>
      </c>
      <c r="TJ82" s="108"/>
      <c r="TK82" s="45"/>
      <c r="TL82" s="261" t="s">
        <v>73</v>
      </c>
      <c r="TM82" s="108"/>
      <c r="TN82" s="45"/>
      <c r="TO82" s="261" t="s">
        <v>73</v>
      </c>
      <c r="TP82" s="108"/>
      <c r="TQ82" s="45"/>
      <c r="TR82" s="261" t="s">
        <v>73</v>
      </c>
      <c r="TS82" s="108"/>
      <c r="TT82" s="45"/>
      <c r="TU82" s="261" t="s">
        <v>73</v>
      </c>
      <c r="TV82" s="108"/>
      <c r="TW82" s="45"/>
      <c r="TX82" s="261" t="s">
        <v>73</v>
      </c>
      <c r="TY82" s="108"/>
      <c r="TZ82" s="45"/>
      <c r="UA82" s="261" t="s">
        <v>73</v>
      </c>
      <c r="UB82" s="108"/>
      <c r="UC82" s="45"/>
      <c r="UD82" s="261" t="s">
        <v>73</v>
      </c>
      <c r="UE82" s="108"/>
      <c r="UF82" s="45"/>
      <c r="UG82" s="261" t="s">
        <v>73</v>
      </c>
      <c r="UH82" s="108"/>
      <c r="UI82" s="45"/>
      <c r="UJ82" s="261" t="s">
        <v>73</v>
      </c>
      <c r="UK82" s="108"/>
      <c r="UL82" s="45"/>
      <c r="UM82" s="261" t="s">
        <v>73</v>
      </c>
      <c r="UN82" s="108"/>
      <c r="UO82" s="45"/>
      <c r="UP82" s="261" t="s">
        <v>73</v>
      </c>
      <c r="UQ82" s="108"/>
      <c r="UR82" s="45"/>
      <c r="US82" s="261" t="s">
        <v>73</v>
      </c>
      <c r="UT82" s="108"/>
      <c r="UU82" s="45"/>
      <c r="UV82" s="261" t="s">
        <v>73</v>
      </c>
      <c r="UW82" s="108"/>
      <c r="UX82" s="45"/>
      <c r="UY82" s="261" t="s">
        <v>73</v>
      </c>
      <c r="UZ82" s="108"/>
      <c r="VA82" s="45"/>
      <c r="VB82" s="261" t="s">
        <v>73</v>
      </c>
      <c r="VC82" s="108"/>
      <c r="VD82" s="45"/>
      <c r="VE82" s="261" t="s">
        <v>73</v>
      </c>
      <c r="VF82" s="108"/>
      <c r="VG82" s="45"/>
      <c r="VH82" s="261" t="s">
        <v>73</v>
      </c>
      <c r="VI82" s="108"/>
      <c r="VJ82" s="45"/>
      <c r="VK82" s="261" t="s">
        <v>73</v>
      </c>
      <c r="VL82" s="108"/>
      <c r="VM82" s="45"/>
      <c r="VN82" s="261" t="s">
        <v>73</v>
      </c>
      <c r="VO82" s="108"/>
      <c r="VP82" s="45"/>
      <c r="VQ82" s="261" t="s">
        <v>73</v>
      </c>
      <c r="VR82" s="108"/>
      <c r="VS82" s="45"/>
      <c r="VT82" s="261" t="s">
        <v>73</v>
      </c>
      <c r="VU82" s="108"/>
      <c r="VV82" s="45"/>
      <c r="VW82" s="261" t="s">
        <v>73</v>
      </c>
      <c r="VX82" s="108"/>
      <c r="VY82" s="45"/>
      <c r="VZ82" s="261" t="s">
        <v>73</v>
      </c>
      <c r="WA82" s="108"/>
      <c r="WB82" s="45"/>
      <c r="WC82" s="261" t="s">
        <v>73</v>
      </c>
      <c r="WD82" s="108"/>
      <c r="WE82" s="45"/>
      <c r="WF82" s="261" t="s">
        <v>73</v>
      </c>
      <c r="WG82" s="108"/>
      <c r="WH82" s="45"/>
      <c r="WI82" s="261" t="s">
        <v>73</v>
      </c>
      <c r="WJ82" s="108"/>
      <c r="WK82" s="45"/>
      <c r="WL82" s="261" t="s">
        <v>73</v>
      </c>
      <c r="WM82" s="108"/>
      <c r="WN82" s="45"/>
      <c r="WO82" s="261" t="s">
        <v>73</v>
      </c>
      <c r="WP82" s="108"/>
      <c r="WQ82" s="45"/>
      <c r="WR82" s="261" t="s">
        <v>73</v>
      </c>
      <c r="WS82" s="108"/>
      <c r="WT82" s="45"/>
      <c r="WU82" s="261" t="s">
        <v>73</v>
      </c>
      <c r="WV82" s="108"/>
      <c r="WW82" s="45"/>
      <c r="WX82" s="261" t="s">
        <v>73</v>
      </c>
      <c r="WY82" s="108"/>
      <c r="WZ82" s="45"/>
      <c r="XA82" s="261" t="s">
        <v>73</v>
      </c>
      <c r="XB82" s="108"/>
      <c r="XC82" s="45"/>
      <c r="XD82" s="261" t="s">
        <v>73</v>
      </c>
      <c r="XE82" s="108"/>
      <c r="XF82" s="45"/>
      <c r="XG82" s="261" t="s">
        <v>73</v>
      </c>
      <c r="XH82" s="108"/>
      <c r="XI82" s="45"/>
      <c r="XJ82" s="261" t="s">
        <v>73</v>
      </c>
      <c r="XK82" s="108"/>
      <c r="XL82" s="45"/>
      <c r="XM82" s="261" t="s">
        <v>73</v>
      </c>
      <c r="XN82" s="108"/>
      <c r="XO82" s="45"/>
      <c r="XP82" s="261" t="s">
        <v>73</v>
      </c>
      <c r="XQ82" s="108"/>
      <c r="XR82" s="45"/>
      <c r="XS82" s="261" t="s">
        <v>73</v>
      </c>
      <c r="XT82" s="108"/>
      <c r="XU82" s="45"/>
      <c r="XV82" s="261" t="s">
        <v>73</v>
      </c>
      <c r="XW82" s="108"/>
      <c r="XX82" s="45"/>
      <c r="XY82" s="261" t="s">
        <v>73</v>
      </c>
      <c r="XZ82" s="108"/>
      <c r="YA82" s="45"/>
      <c r="YB82" s="261" t="s">
        <v>73</v>
      </c>
      <c r="YC82" s="108"/>
      <c r="YD82" s="45"/>
      <c r="YE82" s="261" t="s">
        <v>73</v>
      </c>
      <c r="YF82" s="108"/>
      <c r="YG82" s="45"/>
      <c r="YH82" s="261" t="s">
        <v>73</v>
      </c>
      <c r="YI82" s="108"/>
      <c r="YJ82" s="45"/>
      <c r="YK82" s="261" t="s">
        <v>73</v>
      </c>
      <c r="YL82" s="108"/>
      <c r="YM82" s="45"/>
      <c r="YN82" s="261" t="s">
        <v>73</v>
      </c>
      <c r="YO82" s="108"/>
      <c r="YP82" s="45"/>
      <c r="YQ82" s="261" t="s">
        <v>73</v>
      </c>
      <c r="YR82" s="108"/>
      <c r="YS82" s="45"/>
      <c r="YT82" s="261" t="s">
        <v>73</v>
      </c>
      <c r="YU82" s="108"/>
      <c r="YV82" s="45"/>
      <c r="YW82" s="261" t="s">
        <v>73</v>
      </c>
      <c r="YX82" s="108"/>
      <c r="YY82" s="45"/>
      <c r="YZ82" s="261" t="s">
        <v>73</v>
      </c>
      <c r="ZA82" s="108"/>
      <c r="ZB82" s="45"/>
      <c r="ZC82" s="261" t="s">
        <v>73</v>
      </c>
      <c r="ZD82" s="108"/>
      <c r="ZE82" s="45"/>
      <c r="ZF82" s="261" t="s">
        <v>73</v>
      </c>
      <c r="ZG82" s="108"/>
      <c r="ZH82" s="45"/>
      <c r="ZI82" s="261" t="s">
        <v>73</v>
      </c>
      <c r="ZJ82" s="108"/>
      <c r="ZK82" s="45"/>
      <c r="ZL82" s="261" t="s">
        <v>73</v>
      </c>
      <c r="ZM82" s="108"/>
      <c r="ZN82" s="45"/>
      <c r="ZO82" s="261" t="s">
        <v>73</v>
      </c>
      <c r="ZP82" s="108"/>
      <c r="ZQ82" s="45"/>
      <c r="ZR82" s="261" t="s">
        <v>73</v>
      </c>
      <c r="ZS82" s="108"/>
      <c r="ZT82" s="45"/>
      <c r="ZU82" s="261" t="s">
        <v>73</v>
      </c>
      <c r="ZV82" s="108"/>
      <c r="ZW82" s="45"/>
      <c r="ZX82" s="261" t="s">
        <v>73</v>
      </c>
      <c r="ZY82" s="108"/>
      <c r="ZZ82" s="45"/>
      <c r="AAA82" s="261" t="s">
        <v>73</v>
      </c>
      <c r="AAB82" s="108"/>
      <c r="AAC82" s="45"/>
      <c r="AAD82" s="261" t="s">
        <v>73</v>
      </c>
      <c r="AAE82" s="108"/>
      <c r="AAF82" s="45"/>
      <c r="AAG82" s="261" t="s">
        <v>73</v>
      </c>
      <c r="AAH82" s="108"/>
      <c r="AAI82" s="45"/>
      <c r="AAJ82" s="261" t="s">
        <v>73</v>
      </c>
      <c r="AAK82" s="108"/>
      <c r="AAL82" s="45"/>
      <c r="AAM82" s="261" t="s">
        <v>73</v>
      </c>
      <c r="AAN82" s="108"/>
      <c r="AAO82" s="45"/>
      <c r="AAP82" s="261" t="s">
        <v>73</v>
      </c>
      <c r="AAQ82" s="108"/>
      <c r="AAR82" s="45"/>
      <c r="AAS82" s="261" t="s">
        <v>73</v>
      </c>
      <c r="AAT82" s="108"/>
      <c r="AAU82" s="45"/>
      <c r="AAV82" s="261" t="s">
        <v>73</v>
      </c>
      <c r="AAW82" s="108"/>
      <c r="AAX82" s="45"/>
      <c r="AAY82" s="261" t="s">
        <v>73</v>
      </c>
      <c r="AAZ82" s="108"/>
      <c r="ABA82" s="45"/>
      <c r="ABB82" s="261" t="s">
        <v>73</v>
      </c>
      <c r="ABC82" s="108"/>
      <c r="ABD82" s="45"/>
      <c r="ABE82" s="261" t="s">
        <v>73</v>
      </c>
      <c r="ABF82" s="108"/>
      <c r="ABG82" s="45"/>
      <c r="ABH82" s="261" t="s">
        <v>73</v>
      </c>
      <c r="ABI82" s="108"/>
      <c r="ABJ82" s="45"/>
      <c r="ABK82" s="261" t="s">
        <v>73</v>
      </c>
      <c r="ABL82" s="108"/>
      <c r="ABM82" s="45"/>
      <c r="ABN82" s="261" t="s">
        <v>73</v>
      </c>
      <c r="ABO82" s="108"/>
      <c r="ABP82" s="45"/>
      <c r="ABQ82" s="261" t="s">
        <v>73</v>
      </c>
      <c r="ABR82" s="108"/>
      <c r="ABS82" s="45"/>
      <c r="ABT82" s="261" t="s">
        <v>73</v>
      </c>
      <c r="ABU82" s="108"/>
      <c r="ABV82" s="45"/>
      <c r="ABW82" s="261" t="s">
        <v>73</v>
      </c>
      <c r="ABX82" s="108"/>
      <c r="ABY82" s="45"/>
      <c r="ABZ82" s="261" t="s">
        <v>73</v>
      </c>
      <c r="ACA82" s="108"/>
      <c r="ACB82" s="45"/>
      <c r="ACC82" s="261" t="s">
        <v>73</v>
      </c>
      <c r="ACD82" s="108"/>
      <c r="ACE82" s="45"/>
      <c r="ACF82" s="261" t="s">
        <v>73</v>
      </c>
      <c r="ACG82" s="108"/>
      <c r="ACH82" s="45"/>
      <c r="ACI82" s="261" t="s">
        <v>73</v>
      </c>
      <c r="ACJ82" s="108"/>
      <c r="ACK82" s="45"/>
      <c r="ACL82" s="261" t="s">
        <v>73</v>
      </c>
      <c r="ACM82" s="108"/>
      <c r="ACN82" s="45"/>
      <c r="ACO82" s="261" t="s">
        <v>73</v>
      </c>
      <c r="ACP82" s="108"/>
      <c r="ACQ82" s="45"/>
      <c r="ACR82" s="261" t="s">
        <v>73</v>
      </c>
      <c r="ACS82" s="108"/>
      <c r="ACT82" s="45"/>
      <c r="ACU82" s="261" t="s">
        <v>73</v>
      </c>
      <c r="ACV82" s="108"/>
      <c r="ACW82" s="45"/>
      <c r="ACX82" s="261" t="s">
        <v>73</v>
      </c>
      <c r="ACY82" s="108"/>
      <c r="ACZ82" s="45"/>
      <c r="ADA82" s="261" t="s">
        <v>73</v>
      </c>
      <c r="ADB82" s="108"/>
      <c r="ADC82" s="45"/>
      <c r="ADD82" s="261" t="s">
        <v>73</v>
      </c>
      <c r="ADE82" s="108"/>
      <c r="ADF82" s="45"/>
      <c r="ADG82" s="261" t="s">
        <v>73</v>
      </c>
      <c r="ADH82" s="108"/>
      <c r="ADI82" s="45"/>
      <c r="ADJ82" s="261" t="s">
        <v>73</v>
      </c>
      <c r="ADK82" s="108"/>
      <c r="ADL82" s="45"/>
      <c r="ADM82" s="261" t="s">
        <v>73</v>
      </c>
      <c r="ADN82" s="108"/>
      <c r="ADO82" s="45"/>
      <c r="ADP82" s="261" t="s">
        <v>73</v>
      </c>
      <c r="ADQ82" s="108"/>
      <c r="ADR82" s="45"/>
      <c r="ADS82" s="261" t="s">
        <v>73</v>
      </c>
      <c r="ADT82" s="108"/>
      <c r="ADU82" s="45"/>
      <c r="ADV82" s="261" t="s">
        <v>73</v>
      </c>
      <c r="ADW82" s="108"/>
      <c r="ADX82" s="45"/>
      <c r="ADY82" s="261" t="s">
        <v>73</v>
      </c>
      <c r="ADZ82" s="108"/>
      <c r="AEA82" s="45"/>
      <c r="AEB82" s="261" t="s">
        <v>73</v>
      </c>
      <c r="AEC82" s="108"/>
      <c r="AED82" s="45"/>
      <c r="AEE82" s="261" t="s">
        <v>73</v>
      </c>
      <c r="AEF82" s="108"/>
      <c r="AEG82" s="45"/>
      <c r="AEH82" s="261" t="s">
        <v>73</v>
      </c>
      <c r="AEI82" s="108"/>
      <c r="AEJ82" s="45"/>
      <c r="AEK82" s="261" t="s">
        <v>73</v>
      </c>
      <c r="AEL82" s="108"/>
      <c r="AEM82" s="45"/>
      <c r="AEN82" s="261" t="s">
        <v>73</v>
      </c>
      <c r="AEO82" s="108"/>
      <c r="AEP82" s="45"/>
      <c r="AEQ82" s="261" t="s">
        <v>73</v>
      </c>
      <c r="AER82" s="108"/>
      <c r="AES82" s="45"/>
      <c r="AET82" s="261" t="s">
        <v>73</v>
      </c>
      <c r="AEU82" s="108"/>
      <c r="AEV82" s="45"/>
      <c r="AEW82" s="261" t="s">
        <v>73</v>
      </c>
      <c r="AEX82" s="108"/>
      <c r="AEY82" s="45"/>
      <c r="AEZ82" s="261" t="s">
        <v>73</v>
      </c>
      <c r="AFA82" s="108"/>
      <c r="AFB82" s="45"/>
      <c r="AFC82" s="261" t="s">
        <v>73</v>
      </c>
      <c r="AFD82" s="108"/>
      <c r="AFE82" s="45"/>
      <c r="AFF82" s="261" t="s">
        <v>73</v>
      </c>
      <c r="AFG82" s="108"/>
      <c r="AFH82" s="45"/>
      <c r="AFI82" s="261" t="s">
        <v>73</v>
      </c>
      <c r="AFJ82" s="108"/>
      <c r="AFK82" s="45"/>
      <c r="AFL82" s="261" t="s">
        <v>73</v>
      </c>
      <c r="AFM82" s="108"/>
      <c r="AFN82" s="45"/>
      <c r="AFO82" s="261" t="s">
        <v>73</v>
      </c>
      <c r="AFP82" s="108"/>
      <c r="AFQ82" s="45"/>
      <c r="AFR82" s="261" t="s">
        <v>73</v>
      </c>
      <c r="AFS82" s="108"/>
      <c r="AFT82" s="45"/>
      <c r="AFU82" s="261" t="s">
        <v>73</v>
      </c>
      <c r="AFV82" s="108"/>
      <c r="AFW82" s="45"/>
      <c r="AFX82" s="261" t="s">
        <v>73</v>
      </c>
      <c r="AFY82" s="108"/>
      <c r="AFZ82" s="45"/>
      <c r="AGA82" s="261" t="s">
        <v>73</v>
      </c>
      <c r="AGB82" s="108"/>
      <c r="AGC82" s="45"/>
      <c r="AGD82" s="261" t="s">
        <v>73</v>
      </c>
      <c r="AGE82" s="108"/>
      <c r="AGF82" s="45"/>
      <c r="AGG82" s="261" t="s">
        <v>73</v>
      </c>
      <c r="AGH82" s="108"/>
      <c r="AGI82" s="45"/>
      <c r="AGJ82" s="261" t="s">
        <v>73</v>
      </c>
      <c r="AGK82" s="108"/>
      <c r="AGL82" s="45"/>
      <c r="AGM82" s="261" t="s">
        <v>73</v>
      </c>
      <c r="AGN82" s="108"/>
      <c r="AGO82" s="45"/>
      <c r="AGP82" s="261" t="s">
        <v>73</v>
      </c>
      <c r="AGQ82" s="108"/>
      <c r="AGR82" s="45"/>
      <c r="AGS82" s="261" t="s">
        <v>73</v>
      </c>
      <c r="AGT82" s="108"/>
      <c r="AGU82" s="45"/>
      <c r="AGV82" s="261" t="s">
        <v>73</v>
      </c>
      <c r="AGW82" s="108"/>
      <c r="AGX82" s="45"/>
      <c r="AGY82" s="261" t="s">
        <v>73</v>
      </c>
      <c r="AGZ82" s="108"/>
      <c r="AHA82" s="45"/>
      <c r="AHB82" s="261" t="s">
        <v>73</v>
      </c>
      <c r="AHC82" s="108"/>
      <c r="AHD82" s="45"/>
      <c r="AHE82" s="261" t="s">
        <v>73</v>
      </c>
      <c r="AHF82" s="108"/>
      <c r="AHG82" s="45"/>
      <c r="AHH82" s="261" t="s">
        <v>73</v>
      </c>
      <c r="AHI82" s="108"/>
      <c r="AHJ82" s="45"/>
      <c r="AHK82" s="261" t="s">
        <v>73</v>
      </c>
      <c r="AHL82" s="108"/>
      <c r="AHM82" s="45"/>
      <c r="AHN82" s="261" t="s">
        <v>73</v>
      </c>
      <c r="AHO82" s="108"/>
      <c r="AHP82" s="45"/>
      <c r="AHQ82" s="261" t="s">
        <v>73</v>
      </c>
      <c r="AHR82" s="108"/>
      <c r="AHS82" s="45"/>
      <c r="AHT82" s="261" t="s">
        <v>73</v>
      </c>
      <c r="AHU82" s="108"/>
      <c r="AHV82" s="45"/>
    </row>
    <row r="83" spans="2:906" s="74" customFormat="1" ht="13.6" x14ac:dyDescent="0.2">
      <c r="B83" s="45"/>
      <c r="D83" s="144"/>
      <c r="E83" s="145"/>
      <c r="F83" s="150"/>
      <c r="G83" s="75"/>
      <c r="H83" s="107"/>
      <c r="I83" s="73"/>
      <c r="J83" s="75"/>
      <c r="K83" s="107"/>
      <c r="L83" s="73"/>
      <c r="M83" s="75"/>
      <c r="N83" s="107"/>
      <c r="O83" s="73"/>
      <c r="P83" s="75"/>
      <c r="Q83" s="107"/>
      <c r="R83" s="73"/>
      <c r="S83" s="75"/>
      <c r="T83" s="107"/>
      <c r="U83" s="73"/>
      <c r="V83" s="75"/>
      <c r="W83" s="107"/>
      <c r="X83" s="73"/>
      <c r="Y83" s="75"/>
      <c r="Z83" s="107"/>
      <c r="AA83" s="73"/>
      <c r="AB83" s="75"/>
      <c r="AC83" s="107"/>
      <c r="AD83" s="73"/>
      <c r="AE83" s="75"/>
      <c r="AF83" s="107"/>
      <c r="AG83" s="73"/>
      <c r="AH83" s="75"/>
      <c r="AI83" s="107"/>
      <c r="AJ83" s="73"/>
      <c r="AK83" s="75"/>
      <c r="AL83" s="107"/>
      <c r="AM83" s="73"/>
      <c r="AN83" s="75"/>
      <c r="AO83" s="107"/>
      <c r="AP83" s="73"/>
      <c r="AQ83" s="75"/>
      <c r="AR83" s="107"/>
      <c r="AS83" s="73"/>
      <c r="AT83" s="75"/>
      <c r="AU83" s="107"/>
      <c r="AV83" s="73"/>
      <c r="AW83" s="75"/>
      <c r="AX83" s="107"/>
      <c r="AY83" s="73"/>
      <c r="AZ83" s="75"/>
      <c r="BA83" s="107"/>
      <c r="BB83" s="73"/>
      <c r="BC83" s="75"/>
      <c r="BD83" s="107"/>
      <c r="BE83" s="73"/>
      <c r="BF83" s="75"/>
      <c r="BG83" s="107"/>
      <c r="BH83" s="73"/>
      <c r="BI83" s="75"/>
      <c r="BJ83" s="107"/>
      <c r="BK83" s="73"/>
      <c r="BL83" s="75"/>
      <c r="BM83" s="107"/>
      <c r="BN83" s="73"/>
      <c r="BO83" s="75"/>
      <c r="BP83" s="107"/>
      <c r="BQ83" s="73"/>
      <c r="BR83" s="75"/>
      <c r="BS83" s="107"/>
      <c r="BT83" s="73"/>
      <c r="BU83" s="75"/>
      <c r="BV83" s="107"/>
      <c r="BW83" s="73"/>
      <c r="BX83" s="75"/>
      <c r="BY83" s="107"/>
      <c r="BZ83" s="73"/>
      <c r="CA83" s="75"/>
      <c r="CB83" s="107"/>
      <c r="CC83" s="73"/>
      <c r="CD83" s="75"/>
      <c r="CE83" s="107"/>
      <c r="CF83" s="73"/>
      <c r="CG83" s="75"/>
      <c r="CH83" s="107"/>
      <c r="CI83" s="73"/>
      <c r="CJ83" s="75"/>
      <c r="CK83" s="107"/>
      <c r="CL83" s="73"/>
      <c r="CM83" s="75"/>
      <c r="CN83" s="107"/>
      <c r="CO83" s="73"/>
      <c r="CP83" s="75"/>
      <c r="CQ83" s="107"/>
      <c r="CR83" s="73"/>
      <c r="CS83" s="75"/>
      <c r="CT83" s="107"/>
      <c r="CU83" s="73"/>
      <c r="CV83" s="75"/>
      <c r="CW83" s="107"/>
      <c r="CX83" s="73"/>
      <c r="CY83" s="75"/>
      <c r="CZ83" s="107"/>
      <c r="DA83" s="73"/>
      <c r="DB83" s="75"/>
      <c r="DC83" s="107"/>
      <c r="DD83" s="73"/>
      <c r="DE83" s="75"/>
      <c r="DF83" s="107"/>
      <c r="DG83" s="73"/>
      <c r="DH83" s="75"/>
      <c r="DI83" s="107"/>
      <c r="DJ83" s="73"/>
      <c r="DK83" s="75"/>
      <c r="DL83" s="107"/>
      <c r="DM83" s="73"/>
      <c r="DN83" s="75"/>
      <c r="DO83" s="107"/>
      <c r="DP83" s="73"/>
      <c r="DQ83" s="75"/>
      <c r="DR83" s="107"/>
      <c r="DS83" s="73"/>
      <c r="DT83" s="75"/>
      <c r="DU83" s="107"/>
      <c r="DV83" s="73"/>
      <c r="DW83" s="75"/>
      <c r="DX83" s="107"/>
      <c r="DY83" s="73"/>
      <c r="DZ83" s="75"/>
      <c r="EA83" s="107"/>
      <c r="EB83" s="73"/>
      <c r="EC83" s="75"/>
      <c r="ED83" s="107"/>
      <c r="EE83" s="73"/>
      <c r="EF83" s="75"/>
      <c r="EG83" s="107"/>
      <c r="EH83" s="73"/>
      <c r="EI83" s="75"/>
      <c r="EJ83" s="107"/>
      <c r="EK83" s="73"/>
      <c r="EL83" s="75"/>
      <c r="EM83" s="107"/>
      <c r="EN83" s="73"/>
      <c r="EO83" s="75"/>
      <c r="EP83" s="107"/>
      <c r="EQ83" s="73"/>
      <c r="ER83" s="75"/>
      <c r="ES83" s="107"/>
      <c r="ET83" s="73"/>
      <c r="EU83" s="75"/>
      <c r="EV83" s="107"/>
      <c r="EW83" s="73"/>
      <c r="EX83" s="75"/>
      <c r="EY83" s="107"/>
      <c r="EZ83" s="73"/>
      <c r="FA83" s="75"/>
      <c r="FB83" s="107"/>
      <c r="FC83" s="73"/>
      <c r="FD83" s="75"/>
      <c r="FE83" s="107"/>
      <c r="FF83" s="73"/>
      <c r="FG83" s="75"/>
      <c r="FH83" s="107"/>
      <c r="FI83" s="73"/>
      <c r="FJ83" s="75"/>
      <c r="FK83" s="107"/>
      <c r="FL83" s="73"/>
      <c r="FM83" s="75"/>
      <c r="FN83" s="107"/>
      <c r="FO83" s="73"/>
      <c r="FP83" s="75"/>
      <c r="FQ83" s="107"/>
      <c r="FR83" s="73"/>
      <c r="FS83" s="75"/>
      <c r="FT83" s="107"/>
      <c r="FU83" s="73"/>
      <c r="FV83" s="75"/>
      <c r="FW83" s="107"/>
      <c r="FX83" s="73"/>
      <c r="FY83" s="75"/>
      <c r="FZ83" s="107"/>
      <c r="GA83" s="73"/>
      <c r="GB83" s="75"/>
      <c r="GC83" s="107"/>
      <c r="GD83" s="73"/>
      <c r="GE83" s="75"/>
      <c r="GF83" s="107"/>
      <c r="GG83" s="73"/>
      <c r="GH83" s="75"/>
      <c r="GI83" s="107"/>
      <c r="GJ83" s="73"/>
      <c r="GK83" s="75"/>
      <c r="GL83" s="107"/>
      <c r="GM83" s="73"/>
      <c r="GN83" s="75"/>
      <c r="GO83" s="107"/>
      <c r="GP83" s="73"/>
      <c r="GQ83" s="75"/>
      <c r="GR83" s="107"/>
      <c r="GS83" s="73"/>
      <c r="GT83" s="75"/>
      <c r="GU83" s="107"/>
      <c r="GV83" s="73"/>
      <c r="GW83" s="75"/>
      <c r="GX83" s="107"/>
      <c r="GY83" s="73"/>
      <c r="GZ83" s="75"/>
      <c r="HA83" s="107"/>
      <c r="HB83" s="73"/>
      <c r="HC83" s="75"/>
      <c r="HD83" s="107"/>
      <c r="HE83" s="73"/>
      <c r="HF83" s="75"/>
      <c r="HG83" s="107"/>
      <c r="HH83" s="73"/>
      <c r="HI83" s="75"/>
      <c r="HJ83" s="107"/>
      <c r="HK83" s="73"/>
      <c r="HL83" s="75"/>
      <c r="HM83" s="107"/>
      <c r="HN83" s="73"/>
      <c r="HO83" s="75"/>
      <c r="HP83" s="107"/>
      <c r="HQ83" s="73"/>
      <c r="HR83" s="75"/>
      <c r="HS83" s="107"/>
      <c r="HT83" s="73"/>
      <c r="HU83" s="75"/>
      <c r="HV83" s="107"/>
      <c r="HW83" s="73"/>
      <c r="HX83" s="75"/>
      <c r="HY83" s="107"/>
      <c r="HZ83" s="73"/>
      <c r="IA83" s="75"/>
      <c r="IB83" s="107"/>
      <c r="IC83" s="73"/>
      <c r="ID83" s="75"/>
      <c r="IE83" s="107"/>
      <c r="IF83" s="73"/>
      <c r="IG83" s="75"/>
      <c r="IH83" s="107"/>
      <c r="II83" s="73"/>
      <c r="IJ83" s="75"/>
      <c r="IK83" s="107"/>
      <c r="IL83" s="73"/>
      <c r="IM83" s="75"/>
      <c r="IN83" s="107"/>
      <c r="IO83" s="73"/>
      <c r="IP83" s="75"/>
      <c r="IQ83" s="107"/>
      <c r="IR83" s="73"/>
      <c r="IS83" s="75"/>
      <c r="IT83" s="107"/>
      <c r="IU83" s="73"/>
      <c r="IV83" s="75"/>
      <c r="IW83" s="107"/>
      <c r="IX83" s="73"/>
      <c r="IY83" s="75"/>
      <c r="IZ83" s="107"/>
      <c r="JA83" s="73"/>
      <c r="JB83" s="75"/>
      <c r="JC83" s="107"/>
      <c r="JD83" s="73"/>
      <c r="JE83" s="75"/>
      <c r="JF83" s="107"/>
      <c r="JG83" s="73"/>
      <c r="JH83" s="75"/>
      <c r="JI83" s="107"/>
      <c r="JJ83" s="73"/>
      <c r="JK83" s="75"/>
      <c r="JL83" s="107"/>
      <c r="JM83" s="73"/>
      <c r="JN83" s="75"/>
      <c r="JO83" s="107"/>
      <c r="JP83" s="73"/>
      <c r="JQ83" s="75"/>
      <c r="JR83" s="107"/>
      <c r="JS83" s="73"/>
      <c r="JT83" s="75"/>
      <c r="JU83" s="107"/>
      <c r="JV83" s="73"/>
      <c r="JW83" s="75"/>
      <c r="JX83" s="107"/>
      <c r="JY83" s="73"/>
      <c r="JZ83" s="75"/>
      <c r="KA83" s="107"/>
      <c r="KB83" s="73"/>
      <c r="KC83" s="75"/>
      <c r="KD83" s="107"/>
      <c r="KE83" s="73"/>
      <c r="KF83" s="75"/>
      <c r="KG83" s="107"/>
      <c r="KH83" s="73"/>
      <c r="KI83" s="75"/>
      <c r="KJ83" s="107"/>
      <c r="KK83" s="73"/>
      <c r="KL83" s="75"/>
      <c r="KM83" s="107"/>
      <c r="KN83" s="73"/>
      <c r="KO83" s="75"/>
      <c r="KP83" s="107"/>
      <c r="KQ83" s="73"/>
      <c r="KR83" s="75"/>
      <c r="KS83" s="107"/>
      <c r="KT83" s="73"/>
      <c r="KU83" s="75"/>
      <c r="KV83" s="107"/>
      <c r="KW83" s="73"/>
      <c r="KX83" s="75"/>
      <c r="KY83" s="107"/>
      <c r="KZ83" s="73"/>
      <c r="LA83" s="75"/>
      <c r="LB83" s="107"/>
      <c r="LC83" s="73"/>
      <c r="LD83" s="75"/>
      <c r="LE83" s="107"/>
      <c r="LF83" s="73"/>
      <c r="LG83" s="75"/>
      <c r="LH83" s="107"/>
      <c r="LI83" s="73"/>
      <c r="LJ83" s="75"/>
      <c r="LK83" s="107"/>
      <c r="LL83" s="73"/>
      <c r="LM83" s="75"/>
      <c r="LN83" s="107"/>
      <c r="LO83" s="73"/>
      <c r="LP83" s="75"/>
      <c r="LQ83" s="107"/>
      <c r="LR83" s="73"/>
      <c r="LS83" s="75"/>
      <c r="LT83" s="107"/>
      <c r="LU83" s="73"/>
      <c r="LV83" s="75"/>
      <c r="LW83" s="107"/>
      <c r="LX83" s="73"/>
      <c r="LY83" s="75"/>
      <c r="LZ83" s="107"/>
      <c r="MA83" s="73"/>
      <c r="MB83" s="75"/>
      <c r="MC83" s="107"/>
      <c r="MD83" s="73"/>
      <c r="ME83" s="75"/>
      <c r="MF83" s="107"/>
      <c r="MG83" s="73"/>
      <c r="MH83" s="75"/>
      <c r="MI83" s="107"/>
      <c r="MJ83" s="73"/>
      <c r="MK83" s="75"/>
      <c r="ML83" s="107"/>
      <c r="MM83" s="73"/>
      <c r="MN83" s="75"/>
      <c r="MO83" s="107"/>
      <c r="MP83" s="73"/>
      <c r="MQ83" s="75"/>
      <c r="MR83" s="107"/>
      <c r="MS83" s="73"/>
      <c r="MT83" s="75"/>
      <c r="MU83" s="107"/>
      <c r="MV83" s="73"/>
      <c r="MW83" s="75"/>
      <c r="MX83" s="107"/>
      <c r="MY83" s="73"/>
      <c r="MZ83" s="75"/>
      <c r="NA83" s="107"/>
      <c r="NB83" s="73"/>
      <c r="NC83" s="75"/>
      <c r="ND83" s="107"/>
      <c r="NE83" s="73"/>
      <c r="NF83" s="75"/>
      <c r="NG83" s="107"/>
      <c r="NH83" s="73"/>
      <c r="NI83" s="75"/>
      <c r="NJ83" s="107"/>
      <c r="NK83" s="73"/>
      <c r="NL83" s="75"/>
      <c r="NM83" s="107"/>
      <c r="NN83" s="73"/>
      <c r="NO83" s="75"/>
      <c r="NP83" s="107"/>
      <c r="NQ83" s="73"/>
      <c r="NR83" s="75"/>
      <c r="NS83" s="107"/>
      <c r="NT83" s="73"/>
      <c r="NU83" s="75"/>
      <c r="NV83" s="107"/>
      <c r="NW83" s="73"/>
      <c r="NX83" s="75"/>
      <c r="NY83" s="107"/>
      <c r="NZ83" s="73"/>
      <c r="OA83" s="75"/>
      <c r="OB83" s="107"/>
      <c r="OC83" s="73"/>
      <c r="OD83" s="75"/>
      <c r="OE83" s="107"/>
      <c r="OF83" s="73"/>
      <c r="OG83" s="75"/>
      <c r="OH83" s="107"/>
      <c r="OI83" s="73"/>
      <c r="OJ83" s="75"/>
      <c r="OK83" s="107"/>
      <c r="OL83" s="73"/>
      <c r="OM83" s="75"/>
      <c r="ON83" s="107"/>
      <c r="OO83" s="73"/>
      <c r="OP83" s="75"/>
      <c r="OQ83" s="107"/>
      <c r="OR83" s="73"/>
      <c r="OS83" s="75"/>
      <c r="OT83" s="107"/>
      <c r="OU83" s="73"/>
      <c r="OV83" s="75"/>
      <c r="OW83" s="107"/>
      <c r="OX83" s="73"/>
      <c r="OY83" s="75"/>
      <c r="OZ83" s="107"/>
      <c r="PA83" s="73"/>
      <c r="PB83" s="75"/>
      <c r="PC83" s="107"/>
      <c r="PD83" s="73"/>
      <c r="PE83" s="75"/>
      <c r="PF83" s="107"/>
      <c r="PG83" s="73"/>
      <c r="PH83" s="75"/>
      <c r="PI83" s="107"/>
      <c r="PJ83" s="73"/>
      <c r="PK83" s="75"/>
      <c r="PL83" s="107"/>
      <c r="PM83" s="73"/>
      <c r="PN83" s="75"/>
      <c r="PO83" s="107"/>
      <c r="PP83" s="73"/>
      <c r="PQ83" s="75"/>
      <c r="PR83" s="107"/>
      <c r="PS83" s="73"/>
      <c r="PT83" s="75"/>
      <c r="PU83" s="107"/>
      <c r="PV83" s="73"/>
      <c r="PW83" s="75"/>
      <c r="PX83" s="107"/>
      <c r="PY83" s="73"/>
      <c r="PZ83" s="75"/>
      <c r="QA83" s="107"/>
      <c r="QB83" s="73"/>
      <c r="QC83" s="75"/>
      <c r="QD83" s="107"/>
      <c r="QE83" s="73"/>
      <c r="QF83" s="75"/>
      <c r="QG83" s="107"/>
      <c r="QH83" s="73"/>
      <c r="QI83" s="75"/>
      <c r="QJ83" s="107"/>
      <c r="QK83" s="73"/>
      <c r="QL83" s="75"/>
      <c r="QM83" s="107"/>
      <c r="QN83" s="73"/>
      <c r="QO83" s="75"/>
      <c r="QP83" s="107"/>
      <c r="QQ83" s="73"/>
      <c r="QR83" s="75"/>
      <c r="QS83" s="107"/>
      <c r="QT83" s="73"/>
      <c r="QU83" s="75"/>
      <c r="QV83" s="107"/>
      <c r="QW83" s="73"/>
      <c r="QX83" s="75"/>
      <c r="QY83" s="107"/>
      <c r="QZ83" s="73"/>
      <c r="RA83" s="75"/>
      <c r="RB83" s="107"/>
      <c r="RC83" s="73"/>
      <c r="RD83" s="75"/>
      <c r="RE83" s="107"/>
      <c r="RF83" s="73"/>
      <c r="RG83" s="75"/>
      <c r="RH83" s="107"/>
      <c r="RI83" s="73"/>
      <c r="RJ83" s="75"/>
      <c r="RK83" s="107"/>
      <c r="RL83" s="73"/>
      <c r="RM83" s="75"/>
      <c r="RN83" s="107"/>
      <c r="RO83" s="73"/>
      <c r="RP83" s="75"/>
      <c r="RQ83" s="107"/>
      <c r="RR83" s="73"/>
      <c r="RS83" s="75"/>
      <c r="RT83" s="107"/>
      <c r="RU83" s="73"/>
      <c r="RV83" s="75"/>
      <c r="RW83" s="107"/>
      <c r="RX83" s="73"/>
      <c r="RY83" s="75"/>
      <c r="RZ83" s="107"/>
      <c r="SA83" s="73"/>
      <c r="SB83" s="75"/>
      <c r="SC83" s="107"/>
      <c r="SD83" s="73"/>
      <c r="SE83" s="75"/>
      <c r="SF83" s="107"/>
      <c r="SG83" s="73"/>
      <c r="SH83" s="75"/>
      <c r="SI83" s="107"/>
      <c r="SJ83" s="73"/>
      <c r="SK83" s="75"/>
      <c r="SL83" s="107"/>
      <c r="SM83" s="73"/>
      <c r="SN83" s="75"/>
      <c r="SO83" s="107"/>
      <c r="SP83" s="73"/>
      <c r="SQ83" s="75"/>
      <c r="SR83" s="107"/>
      <c r="SS83" s="73"/>
      <c r="ST83" s="75"/>
      <c r="SU83" s="107"/>
      <c r="SV83" s="73"/>
      <c r="SW83" s="75"/>
      <c r="SX83" s="107"/>
      <c r="SY83" s="73"/>
      <c r="SZ83" s="75"/>
      <c r="TA83" s="107"/>
      <c r="TB83" s="73"/>
      <c r="TC83" s="75"/>
      <c r="TD83" s="107"/>
      <c r="TE83" s="73"/>
      <c r="TF83" s="75"/>
      <c r="TG83" s="107"/>
      <c r="TH83" s="73"/>
      <c r="TI83" s="75"/>
      <c r="TJ83" s="107"/>
      <c r="TK83" s="73"/>
      <c r="TL83" s="75"/>
      <c r="TM83" s="107"/>
      <c r="TN83" s="73"/>
      <c r="TO83" s="75"/>
      <c r="TP83" s="107"/>
      <c r="TQ83" s="73"/>
      <c r="TR83" s="75"/>
      <c r="TS83" s="107"/>
      <c r="TT83" s="73"/>
      <c r="TU83" s="75"/>
      <c r="TV83" s="107"/>
      <c r="TW83" s="73"/>
      <c r="TX83" s="75"/>
      <c r="TY83" s="107"/>
      <c r="TZ83" s="73"/>
      <c r="UA83" s="75"/>
      <c r="UB83" s="107"/>
      <c r="UC83" s="73"/>
      <c r="UD83" s="75"/>
      <c r="UE83" s="107"/>
      <c r="UF83" s="73"/>
      <c r="UG83" s="75"/>
      <c r="UH83" s="107"/>
      <c r="UI83" s="73"/>
      <c r="UJ83" s="75"/>
      <c r="UK83" s="107"/>
      <c r="UL83" s="73"/>
      <c r="UM83" s="75"/>
      <c r="UN83" s="107"/>
      <c r="UO83" s="73"/>
      <c r="UP83" s="75"/>
      <c r="UQ83" s="107"/>
      <c r="UR83" s="73"/>
      <c r="US83" s="75"/>
      <c r="UT83" s="107"/>
      <c r="UU83" s="73"/>
      <c r="UV83" s="75"/>
      <c r="UW83" s="107"/>
      <c r="UX83" s="73"/>
      <c r="UY83" s="75"/>
      <c r="UZ83" s="107"/>
      <c r="VA83" s="73"/>
      <c r="VB83" s="75"/>
      <c r="VC83" s="107"/>
      <c r="VD83" s="73"/>
      <c r="VE83" s="75"/>
      <c r="VF83" s="107"/>
      <c r="VG83" s="73"/>
      <c r="VH83" s="75"/>
      <c r="VI83" s="107"/>
      <c r="VJ83" s="73"/>
      <c r="VK83" s="75"/>
      <c r="VL83" s="107"/>
      <c r="VM83" s="73"/>
      <c r="VN83" s="75"/>
      <c r="VO83" s="107"/>
      <c r="VP83" s="73"/>
      <c r="VQ83" s="75"/>
      <c r="VR83" s="107"/>
      <c r="VS83" s="73"/>
      <c r="VT83" s="75"/>
      <c r="VU83" s="107"/>
      <c r="VV83" s="73"/>
      <c r="VW83" s="75"/>
      <c r="VX83" s="107"/>
      <c r="VY83" s="73"/>
      <c r="VZ83" s="75"/>
      <c r="WA83" s="107"/>
      <c r="WB83" s="73"/>
      <c r="WC83" s="75"/>
      <c r="WD83" s="107"/>
      <c r="WE83" s="73"/>
      <c r="WF83" s="75"/>
      <c r="WG83" s="107"/>
      <c r="WH83" s="73"/>
      <c r="WI83" s="75"/>
      <c r="WJ83" s="107"/>
      <c r="WK83" s="73"/>
      <c r="WL83" s="75"/>
      <c r="WM83" s="107"/>
      <c r="WN83" s="73"/>
      <c r="WO83" s="75"/>
      <c r="WP83" s="107"/>
      <c r="WQ83" s="73"/>
      <c r="WR83" s="75"/>
      <c r="WS83" s="107"/>
      <c r="WT83" s="73"/>
      <c r="WU83" s="75"/>
      <c r="WV83" s="107"/>
      <c r="WW83" s="73"/>
      <c r="WX83" s="75"/>
      <c r="WY83" s="107"/>
      <c r="WZ83" s="73"/>
      <c r="XA83" s="75"/>
      <c r="XB83" s="107"/>
      <c r="XC83" s="73"/>
      <c r="XD83" s="75"/>
      <c r="XE83" s="107"/>
      <c r="XF83" s="73"/>
      <c r="XG83" s="75"/>
      <c r="XH83" s="107"/>
      <c r="XI83" s="73"/>
      <c r="XJ83" s="75"/>
      <c r="XK83" s="107"/>
      <c r="XL83" s="73"/>
      <c r="XM83" s="75"/>
      <c r="XN83" s="107"/>
      <c r="XO83" s="73"/>
      <c r="XP83" s="75"/>
      <c r="XQ83" s="107"/>
      <c r="XR83" s="73"/>
      <c r="XS83" s="75"/>
      <c r="XT83" s="107"/>
      <c r="XU83" s="73"/>
      <c r="XV83" s="75"/>
      <c r="XW83" s="107"/>
      <c r="XX83" s="73"/>
      <c r="XY83" s="75"/>
      <c r="XZ83" s="107"/>
      <c r="YA83" s="73"/>
      <c r="YB83" s="75"/>
      <c r="YC83" s="107"/>
      <c r="YD83" s="73"/>
      <c r="YE83" s="75"/>
      <c r="YF83" s="107"/>
      <c r="YG83" s="73"/>
      <c r="YH83" s="75"/>
      <c r="YI83" s="107"/>
      <c r="YJ83" s="73"/>
      <c r="YK83" s="75"/>
      <c r="YL83" s="107"/>
      <c r="YM83" s="73"/>
      <c r="YN83" s="75"/>
      <c r="YO83" s="107"/>
      <c r="YP83" s="73"/>
      <c r="YQ83" s="75"/>
      <c r="YR83" s="107"/>
      <c r="YS83" s="73"/>
      <c r="YT83" s="75"/>
      <c r="YU83" s="107"/>
      <c r="YV83" s="73"/>
      <c r="YW83" s="75"/>
      <c r="YX83" s="107"/>
      <c r="YY83" s="73"/>
      <c r="YZ83" s="75"/>
      <c r="ZA83" s="107"/>
      <c r="ZB83" s="73"/>
      <c r="ZC83" s="75"/>
      <c r="ZD83" s="107"/>
      <c r="ZE83" s="73"/>
      <c r="ZF83" s="75"/>
      <c r="ZG83" s="107"/>
      <c r="ZH83" s="73"/>
      <c r="ZI83" s="75"/>
      <c r="ZJ83" s="107"/>
      <c r="ZK83" s="73"/>
      <c r="ZL83" s="75"/>
      <c r="ZM83" s="107"/>
      <c r="ZN83" s="73"/>
      <c r="ZO83" s="75"/>
      <c r="ZP83" s="107"/>
      <c r="ZQ83" s="73"/>
      <c r="ZR83" s="75"/>
      <c r="ZS83" s="107"/>
      <c r="ZT83" s="73"/>
      <c r="ZU83" s="75"/>
      <c r="ZV83" s="107"/>
      <c r="ZW83" s="73"/>
      <c r="ZX83" s="75"/>
      <c r="ZY83" s="107"/>
      <c r="ZZ83" s="73"/>
      <c r="AAA83" s="75"/>
      <c r="AAB83" s="107"/>
      <c r="AAC83" s="73"/>
      <c r="AAD83" s="75"/>
      <c r="AAE83" s="107"/>
      <c r="AAF83" s="73"/>
      <c r="AAG83" s="75"/>
      <c r="AAH83" s="107"/>
      <c r="AAI83" s="73"/>
      <c r="AAJ83" s="75"/>
      <c r="AAK83" s="107"/>
      <c r="AAL83" s="73"/>
      <c r="AAM83" s="75"/>
      <c r="AAN83" s="107"/>
      <c r="AAO83" s="73"/>
      <c r="AAP83" s="75"/>
      <c r="AAQ83" s="107"/>
      <c r="AAR83" s="73"/>
      <c r="AAS83" s="75"/>
      <c r="AAT83" s="107"/>
      <c r="AAU83" s="73"/>
      <c r="AAV83" s="75"/>
      <c r="AAW83" s="107"/>
      <c r="AAX83" s="73"/>
      <c r="AAY83" s="75"/>
      <c r="AAZ83" s="107"/>
      <c r="ABA83" s="73"/>
      <c r="ABB83" s="75"/>
      <c r="ABC83" s="107"/>
      <c r="ABD83" s="73"/>
      <c r="ABE83" s="75"/>
      <c r="ABF83" s="107"/>
      <c r="ABG83" s="73"/>
      <c r="ABH83" s="75"/>
      <c r="ABI83" s="107"/>
      <c r="ABJ83" s="73"/>
      <c r="ABK83" s="75"/>
      <c r="ABL83" s="107"/>
      <c r="ABM83" s="73"/>
      <c r="ABN83" s="75"/>
      <c r="ABO83" s="107"/>
      <c r="ABP83" s="73"/>
      <c r="ABQ83" s="75"/>
      <c r="ABR83" s="107"/>
      <c r="ABS83" s="73"/>
      <c r="ABT83" s="75"/>
      <c r="ABU83" s="107"/>
      <c r="ABV83" s="73"/>
      <c r="ABW83" s="75"/>
      <c r="ABX83" s="107"/>
      <c r="ABY83" s="73"/>
      <c r="ABZ83" s="75"/>
      <c r="ACA83" s="107"/>
      <c r="ACB83" s="73"/>
      <c r="ACC83" s="75"/>
      <c r="ACD83" s="107"/>
      <c r="ACE83" s="73"/>
      <c r="ACF83" s="75"/>
      <c r="ACG83" s="107"/>
      <c r="ACH83" s="73"/>
      <c r="ACI83" s="75"/>
      <c r="ACJ83" s="107"/>
      <c r="ACK83" s="73"/>
      <c r="ACL83" s="75"/>
      <c r="ACM83" s="107"/>
      <c r="ACN83" s="73"/>
      <c r="ACO83" s="75"/>
      <c r="ACP83" s="107"/>
      <c r="ACQ83" s="73"/>
      <c r="ACR83" s="75"/>
      <c r="ACS83" s="107"/>
      <c r="ACT83" s="73"/>
      <c r="ACU83" s="75"/>
      <c r="ACV83" s="107"/>
      <c r="ACW83" s="73"/>
      <c r="ACX83" s="75"/>
      <c r="ACY83" s="107"/>
      <c r="ACZ83" s="73"/>
      <c r="ADA83" s="75"/>
      <c r="ADB83" s="107"/>
      <c r="ADC83" s="73"/>
      <c r="ADD83" s="75"/>
      <c r="ADE83" s="107"/>
      <c r="ADF83" s="73"/>
      <c r="ADG83" s="75"/>
      <c r="ADH83" s="107"/>
      <c r="ADI83" s="73"/>
      <c r="ADJ83" s="75"/>
      <c r="ADK83" s="107"/>
      <c r="ADL83" s="73"/>
      <c r="ADM83" s="75"/>
      <c r="ADN83" s="107"/>
      <c r="ADO83" s="73"/>
      <c r="ADP83" s="75"/>
      <c r="ADQ83" s="107"/>
      <c r="ADR83" s="73"/>
      <c r="ADS83" s="75"/>
      <c r="ADT83" s="107"/>
      <c r="ADU83" s="73"/>
      <c r="ADV83" s="75"/>
      <c r="ADW83" s="107"/>
      <c r="ADX83" s="73"/>
      <c r="ADY83" s="75"/>
      <c r="ADZ83" s="107"/>
      <c r="AEA83" s="73"/>
      <c r="AEB83" s="75"/>
      <c r="AEC83" s="107"/>
      <c r="AED83" s="73"/>
      <c r="AEE83" s="75"/>
      <c r="AEF83" s="107"/>
      <c r="AEG83" s="73"/>
      <c r="AEH83" s="75"/>
      <c r="AEI83" s="107"/>
      <c r="AEJ83" s="73"/>
      <c r="AEK83" s="75"/>
      <c r="AEL83" s="107"/>
      <c r="AEM83" s="73"/>
      <c r="AEN83" s="75"/>
      <c r="AEO83" s="107"/>
      <c r="AEP83" s="73"/>
      <c r="AEQ83" s="75"/>
      <c r="AER83" s="107"/>
      <c r="AES83" s="73"/>
      <c r="AET83" s="75"/>
      <c r="AEU83" s="107"/>
      <c r="AEV83" s="73"/>
      <c r="AEW83" s="75"/>
      <c r="AEX83" s="107"/>
      <c r="AEY83" s="73"/>
      <c r="AEZ83" s="75"/>
      <c r="AFA83" s="107"/>
      <c r="AFB83" s="73"/>
      <c r="AFC83" s="75"/>
      <c r="AFD83" s="107"/>
      <c r="AFE83" s="73"/>
      <c r="AFF83" s="75"/>
      <c r="AFG83" s="107"/>
      <c r="AFH83" s="73"/>
      <c r="AFI83" s="75"/>
      <c r="AFJ83" s="107"/>
      <c r="AFK83" s="73"/>
      <c r="AFL83" s="75"/>
      <c r="AFM83" s="107"/>
      <c r="AFN83" s="73"/>
      <c r="AFO83" s="75"/>
      <c r="AFP83" s="107"/>
      <c r="AFQ83" s="73"/>
      <c r="AFR83" s="75"/>
      <c r="AFS83" s="107"/>
      <c r="AFT83" s="73"/>
      <c r="AFU83" s="75"/>
      <c r="AFV83" s="107"/>
      <c r="AFW83" s="73"/>
      <c r="AFX83" s="75"/>
      <c r="AFY83" s="107"/>
      <c r="AFZ83" s="73"/>
      <c r="AGA83" s="75"/>
      <c r="AGB83" s="107"/>
      <c r="AGC83" s="73"/>
      <c r="AGD83" s="75"/>
      <c r="AGE83" s="107"/>
      <c r="AGF83" s="73"/>
      <c r="AGG83" s="75"/>
      <c r="AGH83" s="107"/>
      <c r="AGI83" s="73"/>
      <c r="AGJ83" s="75"/>
      <c r="AGK83" s="107"/>
      <c r="AGL83" s="73"/>
      <c r="AGM83" s="75"/>
      <c r="AGN83" s="107"/>
      <c r="AGO83" s="73"/>
      <c r="AGP83" s="75"/>
      <c r="AGQ83" s="107"/>
      <c r="AGR83" s="73"/>
      <c r="AGS83" s="75"/>
      <c r="AGT83" s="107"/>
      <c r="AGU83" s="73"/>
      <c r="AGV83" s="75"/>
      <c r="AGW83" s="107"/>
      <c r="AGX83" s="73"/>
      <c r="AGY83" s="75"/>
      <c r="AGZ83" s="107"/>
      <c r="AHA83" s="73"/>
      <c r="AHB83" s="75"/>
      <c r="AHC83" s="107"/>
      <c r="AHD83" s="73"/>
      <c r="AHE83" s="75"/>
      <c r="AHF83" s="107"/>
      <c r="AHG83" s="73"/>
      <c r="AHH83" s="75"/>
      <c r="AHI83" s="107"/>
      <c r="AHJ83" s="73"/>
      <c r="AHK83" s="75"/>
      <c r="AHL83" s="107"/>
      <c r="AHM83" s="73"/>
      <c r="AHN83" s="75"/>
      <c r="AHO83" s="107"/>
      <c r="AHP83" s="73"/>
      <c r="AHQ83" s="75"/>
      <c r="AHR83" s="107"/>
      <c r="AHS83" s="73"/>
      <c r="AHT83" s="75"/>
      <c r="AHU83" s="107"/>
      <c r="AHV83" s="73"/>
    </row>
    <row r="84" spans="2:906" s="67" customFormat="1" ht="21.75" customHeight="1" x14ac:dyDescent="0.2">
      <c r="B84" s="45" t="s">
        <v>40</v>
      </c>
      <c r="C84" s="67" t="s">
        <v>70</v>
      </c>
      <c r="D84" s="139"/>
      <c r="E84" s="118"/>
      <c r="F84" s="151"/>
      <c r="G84" s="237" t="str">
        <f>IF(ISERROR(IF(G81="",G82*G32,G81*G32)),".",IF(G22="YES",0,IF(G81="",G82*G32,G81*G32)))</f>
        <v>.</v>
      </c>
      <c r="H84" s="108"/>
      <c r="J84" s="237" t="str">
        <f>IF(ISERROR(IF(J81="",J82*J32,J81*J32)),".",IF(J22="YES",0,IF(J81="",J82*J32,J81*J32)))</f>
        <v>.</v>
      </c>
      <c r="K84" s="108"/>
      <c r="M84" s="237" t="str">
        <f>IF(ISERROR(IF(M81="",M82*M32,M81*M32)),".",IF(M22="YES",0,IF(M81="",M82*M32,M81*M32)))</f>
        <v>.</v>
      </c>
      <c r="N84" s="108"/>
      <c r="P84" s="237" t="str">
        <f>IF(ISERROR(IF(P81="",P82*P32,P81*P32)),".",IF(P22="YES",0,IF(P81="",P82*P32,P81*P32)))</f>
        <v>.</v>
      </c>
      <c r="Q84" s="108"/>
      <c r="S84" s="237" t="str">
        <f>IF(ISERROR(IF(S81="",S82*S32,S81*S32)),".",IF(S22="YES",0,IF(S81="",S82*S32,S81*S32)))</f>
        <v>.</v>
      </c>
      <c r="T84" s="108"/>
      <c r="V84" s="237" t="str">
        <f>IF(ISERROR(IF(V81="",V82*V32,V81*V32)),".",IF(V22="YES",0,IF(V81="",V82*V32,V81*V32)))</f>
        <v>.</v>
      </c>
      <c r="W84" s="108"/>
      <c r="Y84" s="237" t="str">
        <f>IF(ISERROR(IF(Y81="",Y82*Y32,Y81*Y32)),".",IF(Y22="YES",0,IF(Y81="",Y82*Y32,Y81*Y32)))</f>
        <v>.</v>
      </c>
      <c r="Z84" s="108"/>
      <c r="AB84" s="237" t="str">
        <f>IF(ISERROR(IF(AB81="",AB82*AB32,AB81*AB32)),".",IF(AB22="YES",0,IF(AB81="",AB82*AB32,AB81*AB32)))</f>
        <v>.</v>
      </c>
      <c r="AC84" s="108"/>
      <c r="AE84" s="237" t="str">
        <f>IF(ISERROR(IF(AE81="",AE82*AE32,AE81*AE32)),".",IF(AE22="YES",0,IF(AE81="",AE82*AE32,AE81*AE32)))</f>
        <v>.</v>
      </c>
      <c r="AF84" s="108"/>
      <c r="AH84" s="237" t="str">
        <f>IF(ISERROR(IF(AH81="",AH82*AH32,AH81*AH32)),".",IF(AH22="YES",0,IF(AH81="",AH82*AH32,AH81*AH32)))</f>
        <v>.</v>
      </c>
      <c r="AI84" s="108"/>
      <c r="AK84" s="237" t="str">
        <f>IF(ISERROR(IF(AK81="",AK82*AK32,AK81*AK32)),".",IF(AK22="YES",0,IF(AK81="",AK82*AK32,AK81*AK32)))</f>
        <v>.</v>
      </c>
      <c r="AL84" s="108"/>
      <c r="AN84" s="237" t="str">
        <f>IF(ISERROR(IF(AN81="",AN82*AN32,AN81*AN32)),".",IF(AN22="YES",0,IF(AN81="",AN82*AN32,AN81*AN32)))</f>
        <v>.</v>
      </c>
      <c r="AO84" s="108"/>
      <c r="AQ84" s="237" t="str">
        <f>IF(ISERROR(IF(AQ81="",AQ82*AQ32,AQ81*AQ32)),".",IF(AQ22="YES",0,IF(AQ81="",AQ82*AQ32,AQ81*AQ32)))</f>
        <v>.</v>
      </c>
      <c r="AR84" s="108"/>
      <c r="AT84" s="237" t="str">
        <f>IF(ISERROR(IF(AT81="",AT82*AT32,AT81*AT32)),".",IF(AT22="YES",0,IF(AT81="",AT82*AT32,AT81*AT32)))</f>
        <v>.</v>
      </c>
      <c r="AU84" s="108"/>
      <c r="AW84" s="237" t="str">
        <f>IF(ISERROR(IF(AW81="",AW82*AW32,AW81*AW32)),".",IF(AW22="YES",0,IF(AW81="",AW82*AW32,AW81*AW32)))</f>
        <v>.</v>
      </c>
      <c r="AX84" s="108"/>
      <c r="AZ84" s="237" t="str">
        <f>IF(ISERROR(IF(AZ81="",AZ82*AZ32,AZ81*AZ32)),".",IF(AZ22="YES",0,IF(AZ81="",AZ82*AZ32,AZ81*AZ32)))</f>
        <v>.</v>
      </c>
      <c r="BA84" s="108"/>
      <c r="BC84" s="237" t="str">
        <f>IF(ISERROR(IF(BC81="",BC82*BC32,BC81*BC32)),".",IF(BC22="YES",0,IF(BC81="",BC82*BC32,BC81*BC32)))</f>
        <v>.</v>
      </c>
      <c r="BD84" s="108"/>
      <c r="BF84" s="237" t="str">
        <f>IF(ISERROR(IF(BF81="",BF82*BF32,BF81*BF32)),".",IF(BF22="YES",0,IF(BF81="",BF82*BF32,BF81*BF32)))</f>
        <v>.</v>
      </c>
      <c r="BG84" s="108"/>
      <c r="BI84" s="237" t="str">
        <f>IF(ISERROR(IF(BI81="",BI82*BI32,BI81*BI32)),".",IF(BI22="YES",0,IF(BI81="",BI82*BI32,BI81*BI32)))</f>
        <v>.</v>
      </c>
      <c r="BJ84" s="108"/>
      <c r="BL84" s="237" t="str">
        <f>IF(ISERROR(IF(BL81="",BL82*BL32,BL81*BL32)),".",IF(BL22="YES",0,IF(BL81="",BL82*BL32,BL81*BL32)))</f>
        <v>.</v>
      </c>
      <c r="BM84" s="108"/>
      <c r="BO84" s="237" t="str">
        <f>IF(ISERROR(IF(BO81="",BO82*BO32,BO81*BO32)),".",IF(BO22="YES",0,IF(BO81="",BO82*BO32,BO81*BO32)))</f>
        <v>.</v>
      </c>
      <c r="BP84" s="108"/>
      <c r="BR84" s="237" t="str">
        <f>IF(ISERROR(IF(BR81="",BR82*BR32,BR81*BR32)),".",IF(BR22="YES",0,IF(BR81="",BR82*BR32,BR81*BR32)))</f>
        <v>.</v>
      </c>
      <c r="BS84" s="108"/>
      <c r="BU84" s="237" t="str">
        <f>IF(ISERROR(IF(BU81="",BU82*BU32,BU81*BU32)),".",IF(BU22="YES",0,IF(BU81="",BU82*BU32,BU81*BU32)))</f>
        <v>.</v>
      </c>
      <c r="BV84" s="108"/>
      <c r="BX84" s="237" t="str">
        <f>IF(ISERROR(IF(BX81="",BX82*BX32,BX81*BX32)),".",IF(BX22="YES",0,IF(BX81="",BX82*BX32,BX81*BX32)))</f>
        <v>.</v>
      </c>
      <c r="BY84" s="108"/>
      <c r="CA84" s="237" t="str">
        <f>IF(ISERROR(IF(CA81="",CA82*CA32,CA81*CA32)),".",IF(CA22="YES",0,IF(CA81="",CA82*CA32,CA81*CA32)))</f>
        <v>.</v>
      </c>
      <c r="CB84" s="108"/>
      <c r="CD84" s="237" t="str">
        <f>IF(ISERROR(IF(CD81="",CD82*CD32,CD81*CD32)),".",IF(CD22="YES",0,IF(CD81="",CD82*CD32,CD81*CD32)))</f>
        <v>.</v>
      </c>
      <c r="CE84" s="108"/>
      <c r="CG84" s="237" t="str">
        <f>IF(ISERROR(IF(CG81="",CG82*CG32,CG81*CG32)),".",IF(CG22="YES",0,IF(CG81="",CG82*CG32,CG81*CG32)))</f>
        <v>.</v>
      </c>
      <c r="CH84" s="108"/>
      <c r="CJ84" s="237" t="str">
        <f>IF(ISERROR(IF(CJ81="",CJ82*CJ32,CJ81*CJ32)),".",IF(CJ22="YES",0,IF(CJ81="",CJ82*CJ32,CJ81*CJ32)))</f>
        <v>.</v>
      </c>
      <c r="CK84" s="108"/>
      <c r="CM84" s="237" t="str">
        <f>IF(ISERROR(IF(CM81="",CM82*CM32,CM81*CM32)),".",IF(CM22="YES",0,IF(CM81="",CM82*CM32,CM81*CM32)))</f>
        <v>.</v>
      </c>
      <c r="CN84" s="108"/>
      <c r="CP84" s="237" t="str">
        <f>IF(ISERROR(IF(CP81="",CP82*CP32,CP81*CP32)),".",IF(CP22="YES",0,IF(CP81="",CP82*CP32,CP81*CP32)))</f>
        <v>.</v>
      </c>
      <c r="CQ84" s="108"/>
      <c r="CS84" s="237" t="str">
        <f>IF(ISERROR(IF(CS81="",CS82*CS32,CS81*CS32)),".",IF(CS22="YES",0,IF(CS81="",CS82*CS32,CS81*CS32)))</f>
        <v>.</v>
      </c>
      <c r="CT84" s="108"/>
      <c r="CV84" s="237" t="str">
        <f>IF(ISERROR(IF(CV81="",CV82*CV32,CV81*CV32)),".",IF(CV22="YES",0,IF(CV81="",CV82*CV32,CV81*CV32)))</f>
        <v>.</v>
      </c>
      <c r="CW84" s="108"/>
      <c r="CY84" s="237" t="str">
        <f>IF(ISERROR(IF(CY81="",CY82*CY32,CY81*CY32)),".",IF(CY22="YES",0,IF(CY81="",CY82*CY32,CY81*CY32)))</f>
        <v>.</v>
      </c>
      <c r="CZ84" s="108"/>
      <c r="DB84" s="237" t="str">
        <f>IF(ISERROR(IF(DB81="",DB82*DB32,DB81*DB32)),".",IF(DB22="YES",0,IF(DB81="",DB82*DB32,DB81*DB32)))</f>
        <v>.</v>
      </c>
      <c r="DC84" s="108"/>
      <c r="DE84" s="237" t="str">
        <f>IF(ISERROR(IF(DE81="",DE82*DE32,DE81*DE32)),".",IF(DE22="YES",0,IF(DE81="",DE82*DE32,DE81*DE32)))</f>
        <v>.</v>
      </c>
      <c r="DF84" s="108"/>
      <c r="DH84" s="237" t="str">
        <f>IF(ISERROR(IF(DH81="",DH82*DH32,DH81*DH32)),".",IF(DH22="YES",0,IF(DH81="",DH82*DH32,DH81*DH32)))</f>
        <v>.</v>
      </c>
      <c r="DI84" s="108"/>
      <c r="DK84" s="237" t="str">
        <f>IF(ISERROR(IF(DK81="",DK82*DK32,DK81*DK32)),".",IF(DK22="YES",0,IF(DK81="",DK82*DK32,DK81*DK32)))</f>
        <v>.</v>
      </c>
      <c r="DL84" s="108"/>
      <c r="DN84" s="237" t="str">
        <f>IF(ISERROR(IF(DN81="",DN82*DN32,DN81*DN32)),".",IF(DN22="YES",0,IF(DN81="",DN82*DN32,DN81*DN32)))</f>
        <v>.</v>
      </c>
      <c r="DO84" s="108"/>
      <c r="DQ84" s="237" t="str">
        <f>IF(ISERROR(IF(DQ81="",DQ82*DQ32,DQ81*DQ32)),".",IF(DQ22="YES",0,IF(DQ81="",DQ82*DQ32,DQ81*DQ32)))</f>
        <v>.</v>
      </c>
      <c r="DR84" s="108"/>
      <c r="DT84" s="237" t="str">
        <f>IF(ISERROR(IF(DT81="",DT82*DT32,DT81*DT32)),".",IF(DT22="YES",0,IF(DT81="",DT82*DT32,DT81*DT32)))</f>
        <v>.</v>
      </c>
      <c r="DU84" s="108"/>
      <c r="DW84" s="237" t="str">
        <f>IF(ISERROR(IF(DW81="",DW82*DW32,DW81*DW32)),".",IF(DW22="YES",0,IF(DW81="",DW82*DW32,DW81*DW32)))</f>
        <v>.</v>
      </c>
      <c r="DX84" s="108"/>
      <c r="DZ84" s="237" t="str">
        <f>IF(ISERROR(IF(DZ81="",DZ82*DZ32,DZ81*DZ32)),".",IF(DZ22="YES",0,IF(DZ81="",DZ82*DZ32,DZ81*DZ32)))</f>
        <v>.</v>
      </c>
      <c r="EA84" s="108"/>
      <c r="EC84" s="237" t="str">
        <f>IF(ISERROR(IF(EC81="",EC82*EC32,EC81*EC32)),".",IF(EC22="YES",0,IF(EC81="",EC82*EC32,EC81*EC32)))</f>
        <v>.</v>
      </c>
      <c r="ED84" s="108"/>
      <c r="EF84" s="237" t="str">
        <f>IF(ISERROR(IF(EF81="",EF82*EF32,EF81*EF32)),".",IF(EF22="YES",0,IF(EF81="",EF82*EF32,EF81*EF32)))</f>
        <v>.</v>
      </c>
      <c r="EG84" s="108"/>
      <c r="EI84" s="237" t="str">
        <f>IF(ISERROR(IF(EI81="",EI82*EI32,EI81*EI32)),".",IF(EI22="YES",0,IF(EI81="",EI82*EI32,EI81*EI32)))</f>
        <v>.</v>
      </c>
      <c r="EJ84" s="108"/>
      <c r="EL84" s="237" t="str">
        <f>IF(ISERROR(IF(EL81="",EL82*EL32,EL81*EL32)),".",IF(EL22="YES",0,IF(EL81="",EL82*EL32,EL81*EL32)))</f>
        <v>.</v>
      </c>
      <c r="EM84" s="108"/>
      <c r="EO84" s="237" t="str">
        <f>IF(ISERROR(IF(EO81="",EO82*EO32,EO81*EO32)),".",IF(EO22="YES",0,IF(EO81="",EO82*EO32,EO81*EO32)))</f>
        <v>.</v>
      </c>
      <c r="EP84" s="108"/>
      <c r="ER84" s="237" t="str">
        <f>IF(ISERROR(IF(ER81="",ER82*ER32,ER81*ER32)),".",IF(ER22="YES",0,IF(ER81="",ER82*ER32,ER81*ER32)))</f>
        <v>.</v>
      </c>
      <c r="ES84" s="108"/>
      <c r="EU84" s="237" t="str">
        <f>IF(ISERROR(IF(EU81="",EU82*EU32,EU81*EU32)),".",IF(EU22="YES",0,IF(EU81="",EU82*EU32,EU81*EU32)))</f>
        <v>.</v>
      </c>
      <c r="EV84" s="108"/>
      <c r="EX84" s="237" t="str">
        <f>IF(ISERROR(IF(EX81="",EX82*EX32,EX81*EX32)),".",IF(EX22="YES",0,IF(EX81="",EX82*EX32,EX81*EX32)))</f>
        <v>.</v>
      </c>
      <c r="EY84" s="108"/>
      <c r="FA84" s="237" t="str">
        <f>IF(ISERROR(IF(FA81="",FA82*FA32,FA81*FA32)),".",IF(FA22="YES",0,IF(FA81="",FA82*FA32,FA81*FA32)))</f>
        <v>.</v>
      </c>
      <c r="FB84" s="108"/>
      <c r="FD84" s="237" t="str">
        <f>IF(ISERROR(IF(FD81="",FD82*FD32,FD81*FD32)),".",IF(FD22="YES",0,IF(FD81="",FD82*FD32,FD81*FD32)))</f>
        <v>.</v>
      </c>
      <c r="FE84" s="108"/>
      <c r="FG84" s="237" t="str">
        <f>IF(ISERROR(IF(FG81="",FG82*FG32,FG81*FG32)),".",IF(FG22="YES",0,IF(FG81="",FG82*FG32,FG81*FG32)))</f>
        <v>.</v>
      </c>
      <c r="FH84" s="108"/>
      <c r="FJ84" s="237" t="str">
        <f>IF(ISERROR(IF(FJ81="",FJ82*FJ32,FJ81*FJ32)),".",IF(FJ22="YES",0,IF(FJ81="",FJ82*FJ32,FJ81*FJ32)))</f>
        <v>.</v>
      </c>
      <c r="FK84" s="108"/>
      <c r="FM84" s="237" t="str">
        <f>IF(ISERROR(IF(FM81="",FM82*FM32,FM81*FM32)),".",IF(FM22="YES",0,IF(FM81="",FM82*FM32,FM81*FM32)))</f>
        <v>.</v>
      </c>
      <c r="FN84" s="108"/>
      <c r="FP84" s="237" t="str">
        <f>IF(ISERROR(IF(FP81="",FP82*FP32,FP81*FP32)),".",IF(FP22="YES",0,IF(FP81="",FP82*FP32,FP81*FP32)))</f>
        <v>.</v>
      </c>
      <c r="FQ84" s="108"/>
      <c r="FS84" s="237" t="str">
        <f>IF(ISERROR(IF(FS81="",FS82*FS32,FS81*FS32)),".",IF(FS22="YES",0,IF(FS81="",FS82*FS32,FS81*FS32)))</f>
        <v>.</v>
      </c>
      <c r="FT84" s="108"/>
      <c r="FV84" s="237" t="str">
        <f>IF(ISERROR(IF(FV81="",FV82*FV32,FV81*FV32)),".",IF(FV22="YES",0,IF(FV81="",FV82*FV32,FV81*FV32)))</f>
        <v>.</v>
      </c>
      <c r="FW84" s="108"/>
      <c r="FY84" s="237" t="str">
        <f>IF(ISERROR(IF(FY81="",FY82*FY32,FY81*FY32)),".",IF(FY22="YES",0,IF(FY81="",FY82*FY32,FY81*FY32)))</f>
        <v>.</v>
      </c>
      <c r="FZ84" s="108"/>
      <c r="GB84" s="237" t="str">
        <f>IF(ISERROR(IF(GB81="",GB82*GB32,GB81*GB32)),".",IF(GB22="YES",0,IF(GB81="",GB82*GB32,GB81*GB32)))</f>
        <v>.</v>
      </c>
      <c r="GC84" s="108"/>
      <c r="GE84" s="237" t="str">
        <f>IF(ISERROR(IF(GE81="",GE82*GE32,GE81*GE32)),".",IF(GE22="YES",0,IF(GE81="",GE82*GE32,GE81*GE32)))</f>
        <v>.</v>
      </c>
      <c r="GF84" s="108"/>
      <c r="GH84" s="237" t="str">
        <f>IF(ISERROR(IF(GH81="",GH82*GH32,GH81*GH32)),".",IF(GH22="YES",0,IF(GH81="",GH82*GH32,GH81*GH32)))</f>
        <v>.</v>
      </c>
      <c r="GI84" s="108"/>
      <c r="GK84" s="237" t="str">
        <f>IF(ISERROR(IF(GK81="",GK82*GK32,GK81*GK32)),".",IF(GK22="YES",0,IF(GK81="",GK82*GK32,GK81*GK32)))</f>
        <v>.</v>
      </c>
      <c r="GL84" s="108"/>
      <c r="GN84" s="237" t="str">
        <f>IF(ISERROR(IF(GN81="",GN82*GN32,GN81*GN32)),".",IF(GN22="YES",0,IF(GN81="",GN82*GN32,GN81*GN32)))</f>
        <v>.</v>
      </c>
      <c r="GO84" s="108"/>
      <c r="GQ84" s="237" t="str">
        <f>IF(ISERROR(IF(GQ81="",GQ82*GQ32,GQ81*GQ32)),".",IF(GQ22="YES",0,IF(GQ81="",GQ82*GQ32,GQ81*GQ32)))</f>
        <v>.</v>
      </c>
      <c r="GR84" s="108"/>
      <c r="GT84" s="237" t="str">
        <f>IF(ISERROR(IF(GT81="",GT82*GT32,GT81*GT32)),".",IF(GT22="YES",0,IF(GT81="",GT82*GT32,GT81*GT32)))</f>
        <v>.</v>
      </c>
      <c r="GU84" s="108"/>
      <c r="GW84" s="237" t="str">
        <f>IF(ISERROR(IF(GW81="",GW82*GW32,GW81*GW32)),".",IF(GW22="YES",0,IF(GW81="",GW82*GW32,GW81*GW32)))</f>
        <v>.</v>
      </c>
      <c r="GX84" s="108"/>
      <c r="GZ84" s="237" t="str">
        <f>IF(ISERROR(IF(GZ81="",GZ82*GZ32,GZ81*GZ32)),".",IF(GZ22="YES",0,IF(GZ81="",GZ82*GZ32,GZ81*GZ32)))</f>
        <v>.</v>
      </c>
      <c r="HA84" s="108"/>
      <c r="HC84" s="237" t="str">
        <f>IF(ISERROR(IF(HC81="",HC82*HC32,HC81*HC32)),".",IF(HC22="YES",0,IF(HC81="",HC82*HC32,HC81*HC32)))</f>
        <v>.</v>
      </c>
      <c r="HD84" s="108"/>
      <c r="HF84" s="237" t="str">
        <f>IF(ISERROR(IF(HF81="",HF82*HF32,HF81*HF32)),".",IF(HF22="YES",0,IF(HF81="",HF82*HF32,HF81*HF32)))</f>
        <v>.</v>
      </c>
      <c r="HG84" s="108"/>
      <c r="HI84" s="237" t="str">
        <f>IF(ISERROR(IF(HI81="",HI82*HI32,HI81*HI32)),".",IF(HI22="YES",0,IF(HI81="",HI82*HI32,HI81*HI32)))</f>
        <v>.</v>
      </c>
      <c r="HJ84" s="108"/>
      <c r="HL84" s="237" t="str">
        <f>IF(ISERROR(IF(HL81="",HL82*HL32,HL81*HL32)),".",IF(HL22="YES",0,IF(HL81="",HL82*HL32,HL81*HL32)))</f>
        <v>.</v>
      </c>
      <c r="HM84" s="108"/>
      <c r="HO84" s="237" t="str">
        <f>IF(ISERROR(IF(HO81="",HO82*HO32,HO81*HO32)),".",IF(HO22="YES",0,IF(HO81="",HO82*HO32,HO81*HO32)))</f>
        <v>.</v>
      </c>
      <c r="HP84" s="108"/>
      <c r="HR84" s="237" t="str">
        <f>IF(ISERROR(IF(HR81="",HR82*HR32,HR81*HR32)),".",IF(HR22="YES",0,IF(HR81="",HR82*HR32,HR81*HR32)))</f>
        <v>.</v>
      </c>
      <c r="HS84" s="108"/>
      <c r="HU84" s="237" t="str">
        <f>IF(ISERROR(IF(HU81="",HU82*HU32,HU81*HU32)),".",IF(HU22="YES",0,IF(HU81="",HU82*HU32,HU81*HU32)))</f>
        <v>.</v>
      </c>
      <c r="HV84" s="108"/>
      <c r="HX84" s="237" t="str">
        <f>IF(ISERROR(IF(HX81="",HX82*HX32,HX81*HX32)),".",IF(HX22="YES",0,IF(HX81="",HX82*HX32,HX81*HX32)))</f>
        <v>.</v>
      </c>
      <c r="HY84" s="108"/>
      <c r="IA84" s="237" t="str">
        <f>IF(ISERROR(IF(IA81="",IA82*IA32,IA81*IA32)),".",IF(IA22="YES",0,IF(IA81="",IA82*IA32,IA81*IA32)))</f>
        <v>.</v>
      </c>
      <c r="IB84" s="108"/>
      <c r="ID84" s="237" t="str">
        <f>IF(ISERROR(IF(ID81="",ID82*ID32,ID81*ID32)),".",IF(ID22="YES",0,IF(ID81="",ID82*ID32,ID81*ID32)))</f>
        <v>.</v>
      </c>
      <c r="IE84" s="108"/>
      <c r="IG84" s="237" t="str">
        <f>IF(ISERROR(IF(IG81="",IG82*IG32,IG81*IG32)),".",IF(IG22="YES",0,IF(IG81="",IG82*IG32,IG81*IG32)))</f>
        <v>.</v>
      </c>
      <c r="IH84" s="108"/>
      <c r="IJ84" s="237" t="str">
        <f>IF(ISERROR(IF(IJ81="",IJ82*IJ32,IJ81*IJ32)),".",IF(IJ22="YES",0,IF(IJ81="",IJ82*IJ32,IJ81*IJ32)))</f>
        <v>.</v>
      </c>
      <c r="IK84" s="108"/>
      <c r="IM84" s="237" t="str">
        <f>IF(ISERROR(IF(IM81="",IM82*IM32,IM81*IM32)),".",IF(IM22="YES",0,IF(IM81="",IM82*IM32,IM81*IM32)))</f>
        <v>.</v>
      </c>
      <c r="IN84" s="108"/>
      <c r="IP84" s="237" t="str">
        <f>IF(ISERROR(IF(IP81="",IP82*IP32,IP81*IP32)),".",IF(IP22="YES",0,IF(IP81="",IP82*IP32,IP81*IP32)))</f>
        <v>.</v>
      </c>
      <c r="IQ84" s="108"/>
      <c r="IS84" s="237" t="str">
        <f>IF(ISERROR(IF(IS81="",IS82*IS32,IS81*IS32)),".",IF(IS22="YES",0,IF(IS81="",IS82*IS32,IS81*IS32)))</f>
        <v>.</v>
      </c>
      <c r="IT84" s="108"/>
      <c r="IV84" s="237" t="str">
        <f>IF(ISERROR(IF(IV81="",IV82*IV32,IV81*IV32)),".",IF(IV22="YES",0,IF(IV81="",IV82*IV32,IV81*IV32)))</f>
        <v>.</v>
      </c>
      <c r="IW84" s="108"/>
      <c r="IY84" s="237" t="str">
        <f>IF(ISERROR(IF(IY81="",IY82*IY32,IY81*IY32)),".",IF(IY22="YES",0,IF(IY81="",IY82*IY32,IY81*IY32)))</f>
        <v>.</v>
      </c>
      <c r="IZ84" s="108"/>
      <c r="JB84" s="237" t="str">
        <f>IF(ISERROR(IF(JB81="",JB82*JB32,JB81*JB32)),".",IF(JB22="YES",0,IF(JB81="",JB82*JB32,JB81*JB32)))</f>
        <v>.</v>
      </c>
      <c r="JC84" s="108"/>
      <c r="JE84" s="237" t="str">
        <f>IF(ISERROR(IF(JE81="",JE82*JE32,JE81*JE32)),".",IF(JE22="YES",0,IF(JE81="",JE82*JE32,JE81*JE32)))</f>
        <v>.</v>
      </c>
      <c r="JF84" s="108"/>
      <c r="JH84" s="237" t="str">
        <f>IF(ISERROR(IF(JH81="",JH82*JH32,JH81*JH32)),".",IF(JH22="YES",0,IF(JH81="",JH82*JH32,JH81*JH32)))</f>
        <v>.</v>
      </c>
      <c r="JI84" s="108"/>
      <c r="JK84" s="237" t="str">
        <f>IF(ISERROR(IF(JK81="",JK82*JK32,JK81*JK32)),".",IF(JK22="YES",0,IF(JK81="",JK82*JK32,JK81*JK32)))</f>
        <v>.</v>
      </c>
      <c r="JL84" s="108"/>
      <c r="JN84" s="237" t="str">
        <f>IF(ISERROR(IF(JN81="",JN82*JN32,JN81*JN32)),".",IF(JN22="YES",0,IF(JN81="",JN82*JN32,JN81*JN32)))</f>
        <v>.</v>
      </c>
      <c r="JO84" s="108"/>
      <c r="JQ84" s="237" t="str">
        <f>IF(ISERROR(IF(JQ81="",JQ82*JQ32,JQ81*JQ32)),".",IF(JQ22="YES",0,IF(JQ81="",JQ82*JQ32,JQ81*JQ32)))</f>
        <v>.</v>
      </c>
      <c r="JR84" s="108"/>
      <c r="JT84" s="237" t="str">
        <f>IF(ISERROR(IF(JT81="",JT82*JT32,JT81*JT32)),".",IF(JT22="YES",0,IF(JT81="",JT82*JT32,JT81*JT32)))</f>
        <v>.</v>
      </c>
      <c r="JU84" s="108"/>
      <c r="JW84" s="237" t="str">
        <f>IF(ISERROR(IF(JW81="",JW82*JW32,JW81*JW32)),".",IF(JW22="YES",0,IF(JW81="",JW82*JW32,JW81*JW32)))</f>
        <v>.</v>
      </c>
      <c r="JX84" s="108"/>
      <c r="JZ84" s="237" t="str">
        <f>IF(ISERROR(IF(JZ81="",JZ82*JZ32,JZ81*JZ32)),".",IF(JZ22="YES",0,IF(JZ81="",JZ82*JZ32,JZ81*JZ32)))</f>
        <v>.</v>
      </c>
      <c r="KA84" s="108"/>
      <c r="KC84" s="237" t="str">
        <f>IF(ISERROR(IF(KC81="",KC82*KC32,KC81*KC32)),".",IF(KC22="YES",0,IF(KC81="",KC82*KC32,KC81*KC32)))</f>
        <v>.</v>
      </c>
      <c r="KD84" s="108"/>
      <c r="KF84" s="237" t="str">
        <f>IF(ISERROR(IF(KF81="",KF82*KF32,KF81*KF32)),".",IF(KF22="YES",0,IF(KF81="",KF82*KF32,KF81*KF32)))</f>
        <v>.</v>
      </c>
      <c r="KG84" s="108"/>
      <c r="KI84" s="237" t="str">
        <f>IF(ISERROR(IF(KI81="",KI82*KI32,KI81*KI32)),".",IF(KI22="YES",0,IF(KI81="",KI82*KI32,KI81*KI32)))</f>
        <v>.</v>
      </c>
      <c r="KJ84" s="108"/>
      <c r="KL84" s="237" t="str">
        <f>IF(ISERROR(IF(KL81="",KL82*KL32,KL81*KL32)),".",IF(KL22="YES",0,IF(KL81="",KL82*KL32,KL81*KL32)))</f>
        <v>.</v>
      </c>
      <c r="KM84" s="108"/>
      <c r="KO84" s="237" t="str">
        <f>IF(ISERROR(IF(KO81="",KO82*KO32,KO81*KO32)),".",IF(KO22="YES",0,IF(KO81="",KO82*KO32,KO81*KO32)))</f>
        <v>.</v>
      </c>
      <c r="KP84" s="108"/>
      <c r="KR84" s="237" t="str">
        <f>IF(ISERROR(IF(KR81="",KR82*KR32,KR81*KR32)),".",IF(KR22="YES",0,IF(KR81="",KR82*KR32,KR81*KR32)))</f>
        <v>.</v>
      </c>
      <c r="KS84" s="108"/>
      <c r="KU84" s="237" t="str">
        <f>IF(ISERROR(IF(KU81="",KU82*KU32,KU81*KU32)),".",IF(KU22="YES",0,IF(KU81="",KU82*KU32,KU81*KU32)))</f>
        <v>.</v>
      </c>
      <c r="KV84" s="108"/>
      <c r="KX84" s="237" t="str">
        <f>IF(ISERROR(IF(KX81="",KX82*KX32,KX81*KX32)),".",IF(KX22="YES",0,IF(KX81="",KX82*KX32,KX81*KX32)))</f>
        <v>.</v>
      </c>
      <c r="KY84" s="108"/>
      <c r="LA84" s="237" t="str">
        <f>IF(ISERROR(IF(LA81="",LA82*LA32,LA81*LA32)),".",IF(LA22="YES",0,IF(LA81="",LA82*LA32,LA81*LA32)))</f>
        <v>.</v>
      </c>
      <c r="LB84" s="108"/>
      <c r="LD84" s="237" t="str">
        <f>IF(ISERROR(IF(LD81="",LD82*LD32,LD81*LD32)),".",IF(LD22="YES",0,IF(LD81="",LD82*LD32,LD81*LD32)))</f>
        <v>.</v>
      </c>
      <c r="LE84" s="108"/>
      <c r="LG84" s="237" t="str">
        <f>IF(ISERROR(IF(LG81="",LG82*LG32,LG81*LG32)),".",IF(LG22="YES",0,IF(LG81="",LG82*LG32,LG81*LG32)))</f>
        <v>.</v>
      </c>
      <c r="LH84" s="108"/>
      <c r="LJ84" s="237" t="str">
        <f>IF(ISERROR(IF(LJ81="",LJ82*LJ32,LJ81*LJ32)),".",IF(LJ22="YES",0,IF(LJ81="",LJ82*LJ32,LJ81*LJ32)))</f>
        <v>.</v>
      </c>
      <c r="LK84" s="108"/>
      <c r="LM84" s="237" t="str">
        <f>IF(ISERROR(IF(LM81="",LM82*LM32,LM81*LM32)),".",IF(LM22="YES",0,IF(LM81="",LM82*LM32,LM81*LM32)))</f>
        <v>.</v>
      </c>
      <c r="LN84" s="108"/>
      <c r="LP84" s="237" t="str">
        <f>IF(ISERROR(IF(LP81="",LP82*LP32,LP81*LP32)),".",IF(LP22="YES",0,IF(LP81="",LP82*LP32,LP81*LP32)))</f>
        <v>.</v>
      </c>
      <c r="LQ84" s="108"/>
      <c r="LS84" s="237" t="str">
        <f>IF(ISERROR(IF(LS81="",LS82*LS32,LS81*LS32)),".",IF(LS22="YES",0,IF(LS81="",LS82*LS32,LS81*LS32)))</f>
        <v>.</v>
      </c>
      <c r="LT84" s="108"/>
      <c r="LV84" s="237" t="str">
        <f>IF(ISERROR(IF(LV81="",LV82*LV32,LV81*LV32)),".",IF(LV22="YES",0,IF(LV81="",LV82*LV32,LV81*LV32)))</f>
        <v>.</v>
      </c>
      <c r="LW84" s="108"/>
      <c r="LY84" s="237" t="str">
        <f>IF(ISERROR(IF(LY81="",LY82*LY32,LY81*LY32)),".",IF(LY22="YES",0,IF(LY81="",LY82*LY32,LY81*LY32)))</f>
        <v>.</v>
      </c>
      <c r="LZ84" s="108"/>
      <c r="MB84" s="237" t="str">
        <f>IF(ISERROR(IF(MB81="",MB82*MB32,MB81*MB32)),".",IF(MB22="YES",0,IF(MB81="",MB82*MB32,MB81*MB32)))</f>
        <v>.</v>
      </c>
      <c r="MC84" s="108"/>
      <c r="ME84" s="237" t="str">
        <f>IF(ISERROR(IF(ME81="",ME82*ME32,ME81*ME32)),".",IF(ME22="YES",0,IF(ME81="",ME82*ME32,ME81*ME32)))</f>
        <v>.</v>
      </c>
      <c r="MF84" s="108"/>
      <c r="MH84" s="237" t="str">
        <f>IF(ISERROR(IF(MH81="",MH82*MH32,MH81*MH32)),".",IF(MH22="YES",0,IF(MH81="",MH82*MH32,MH81*MH32)))</f>
        <v>.</v>
      </c>
      <c r="MI84" s="108"/>
      <c r="MK84" s="237" t="str">
        <f>IF(ISERROR(IF(MK81="",MK82*MK32,MK81*MK32)),".",IF(MK22="YES",0,IF(MK81="",MK82*MK32,MK81*MK32)))</f>
        <v>.</v>
      </c>
      <c r="ML84" s="108"/>
      <c r="MN84" s="237" t="str">
        <f>IF(ISERROR(IF(MN81="",MN82*MN32,MN81*MN32)),".",IF(MN22="YES",0,IF(MN81="",MN82*MN32,MN81*MN32)))</f>
        <v>.</v>
      </c>
      <c r="MO84" s="108"/>
      <c r="MQ84" s="237" t="str">
        <f>IF(ISERROR(IF(MQ81="",MQ82*MQ32,MQ81*MQ32)),".",IF(MQ22="YES",0,IF(MQ81="",MQ82*MQ32,MQ81*MQ32)))</f>
        <v>.</v>
      </c>
      <c r="MR84" s="108"/>
      <c r="MT84" s="237" t="str">
        <f>IF(ISERROR(IF(MT81="",MT82*MT32,MT81*MT32)),".",IF(MT22="YES",0,IF(MT81="",MT82*MT32,MT81*MT32)))</f>
        <v>.</v>
      </c>
      <c r="MU84" s="108"/>
      <c r="MW84" s="237" t="str">
        <f>IF(ISERROR(IF(MW81="",MW82*MW32,MW81*MW32)),".",IF(MW22="YES",0,IF(MW81="",MW82*MW32,MW81*MW32)))</f>
        <v>.</v>
      </c>
      <c r="MX84" s="108"/>
      <c r="MZ84" s="237" t="str">
        <f>IF(ISERROR(IF(MZ81="",MZ82*MZ32,MZ81*MZ32)),".",IF(MZ22="YES",0,IF(MZ81="",MZ82*MZ32,MZ81*MZ32)))</f>
        <v>.</v>
      </c>
      <c r="NA84" s="108"/>
      <c r="NC84" s="237" t="str">
        <f>IF(ISERROR(IF(NC81="",NC82*NC32,NC81*NC32)),".",IF(NC22="YES",0,IF(NC81="",NC82*NC32,NC81*NC32)))</f>
        <v>.</v>
      </c>
      <c r="ND84" s="108"/>
      <c r="NF84" s="237" t="str">
        <f>IF(ISERROR(IF(NF81="",NF82*NF32,NF81*NF32)),".",IF(NF22="YES",0,IF(NF81="",NF82*NF32,NF81*NF32)))</f>
        <v>.</v>
      </c>
      <c r="NG84" s="108"/>
      <c r="NI84" s="237" t="str">
        <f>IF(ISERROR(IF(NI81="",NI82*NI32,NI81*NI32)),".",IF(NI22="YES",0,IF(NI81="",NI82*NI32,NI81*NI32)))</f>
        <v>.</v>
      </c>
      <c r="NJ84" s="108"/>
      <c r="NL84" s="237" t="str">
        <f>IF(ISERROR(IF(NL81="",NL82*NL32,NL81*NL32)),".",IF(NL22="YES",0,IF(NL81="",NL82*NL32,NL81*NL32)))</f>
        <v>.</v>
      </c>
      <c r="NM84" s="108"/>
      <c r="NO84" s="237" t="str">
        <f>IF(ISERROR(IF(NO81="",NO82*NO32,NO81*NO32)),".",IF(NO22="YES",0,IF(NO81="",NO82*NO32,NO81*NO32)))</f>
        <v>.</v>
      </c>
      <c r="NP84" s="108"/>
      <c r="NR84" s="237" t="str">
        <f>IF(ISERROR(IF(NR81="",NR82*NR32,NR81*NR32)),".",IF(NR22="YES",0,IF(NR81="",NR82*NR32,NR81*NR32)))</f>
        <v>.</v>
      </c>
      <c r="NS84" s="108"/>
      <c r="NU84" s="237" t="str">
        <f>IF(ISERROR(IF(NU81="",NU82*NU32,NU81*NU32)),".",IF(NU22="YES",0,IF(NU81="",NU82*NU32,NU81*NU32)))</f>
        <v>.</v>
      </c>
      <c r="NV84" s="108"/>
      <c r="NX84" s="237" t="str">
        <f>IF(ISERROR(IF(NX81="",NX82*NX32,NX81*NX32)),".",IF(NX22="YES",0,IF(NX81="",NX82*NX32,NX81*NX32)))</f>
        <v>.</v>
      </c>
      <c r="NY84" s="108"/>
      <c r="OA84" s="237" t="str">
        <f>IF(ISERROR(IF(OA81="",OA82*OA32,OA81*OA32)),".",IF(OA22="YES",0,IF(OA81="",OA82*OA32,OA81*OA32)))</f>
        <v>.</v>
      </c>
      <c r="OB84" s="108"/>
      <c r="OD84" s="237" t="str">
        <f>IF(ISERROR(IF(OD81="",OD82*OD32,OD81*OD32)),".",IF(OD22="YES",0,IF(OD81="",OD82*OD32,OD81*OD32)))</f>
        <v>.</v>
      </c>
      <c r="OE84" s="108"/>
      <c r="OG84" s="237" t="str">
        <f>IF(ISERROR(IF(OG81="",OG82*OG32,OG81*OG32)),".",IF(OG22="YES",0,IF(OG81="",OG82*OG32,OG81*OG32)))</f>
        <v>.</v>
      </c>
      <c r="OH84" s="108"/>
      <c r="OJ84" s="237" t="str">
        <f>IF(ISERROR(IF(OJ81="",OJ82*OJ32,OJ81*OJ32)),".",IF(OJ22="YES",0,IF(OJ81="",OJ82*OJ32,OJ81*OJ32)))</f>
        <v>.</v>
      </c>
      <c r="OK84" s="108"/>
      <c r="OM84" s="237" t="str">
        <f>IF(ISERROR(IF(OM81="",OM82*OM32,OM81*OM32)),".",IF(OM22="YES",0,IF(OM81="",OM82*OM32,OM81*OM32)))</f>
        <v>.</v>
      </c>
      <c r="ON84" s="108"/>
      <c r="OP84" s="237" t="str">
        <f>IF(ISERROR(IF(OP81="",OP82*OP32,OP81*OP32)),".",IF(OP22="YES",0,IF(OP81="",OP82*OP32,OP81*OP32)))</f>
        <v>.</v>
      </c>
      <c r="OQ84" s="108"/>
      <c r="OS84" s="237" t="str">
        <f>IF(ISERROR(IF(OS81="",OS82*OS32,OS81*OS32)),".",IF(OS22="YES",0,IF(OS81="",OS82*OS32,OS81*OS32)))</f>
        <v>.</v>
      </c>
      <c r="OT84" s="108"/>
      <c r="OV84" s="237" t="str">
        <f>IF(ISERROR(IF(OV81="",OV82*OV32,OV81*OV32)),".",IF(OV22="YES",0,IF(OV81="",OV82*OV32,OV81*OV32)))</f>
        <v>.</v>
      </c>
      <c r="OW84" s="108"/>
      <c r="OY84" s="237" t="str">
        <f>IF(ISERROR(IF(OY81="",OY82*OY32,OY81*OY32)),".",IF(OY22="YES",0,IF(OY81="",OY82*OY32,OY81*OY32)))</f>
        <v>.</v>
      </c>
      <c r="OZ84" s="108"/>
      <c r="PB84" s="237" t="str">
        <f>IF(ISERROR(IF(PB81="",PB82*PB32,PB81*PB32)),".",IF(PB22="YES",0,IF(PB81="",PB82*PB32,PB81*PB32)))</f>
        <v>.</v>
      </c>
      <c r="PC84" s="108"/>
      <c r="PE84" s="237" t="str">
        <f>IF(ISERROR(IF(PE81="",PE82*PE32,PE81*PE32)),".",IF(PE22="YES",0,IF(PE81="",PE82*PE32,PE81*PE32)))</f>
        <v>.</v>
      </c>
      <c r="PF84" s="108"/>
      <c r="PH84" s="237" t="str">
        <f>IF(ISERROR(IF(PH81="",PH82*PH32,PH81*PH32)),".",IF(PH22="YES",0,IF(PH81="",PH82*PH32,PH81*PH32)))</f>
        <v>.</v>
      </c>
      <c r="PI84" s="108"/>
      <c r="PK84" s="237" t="str">
        <f>IF(ISERROR(IF(PK81="",PK82*PK32,PK81*PK32)),".",IF(PK22="YES",0,IF(PK81="",PK82*PK32,PK81*PK32)))</f>
        <v>.</v>
      </c>
      <c r="PL84" s="108"/>
      <c r="PN84" s="237" t="str">
        <f>IF(ISERROR(IF(PN81="",PN82*PN32,PN81*PN32)),".",IF(PN22="YES",0,IF(PN81="",PN82*PN32,PN81*PN32)))</f>
        <v>.</v>
      </c>
      <c r="PO84" s="108"/>
      <c r="PQ84" s="237" t="str">
        <f>IF(ISERROR(IF(PQ81="",PQ82*PQ32,PQ81*PQ32)),".",IF(PQ22="YES",0,IF(PQ81="",PQ82*PQ32,PQ81*PQ32)))</f>
        <v>.</v>
      </c>
      <c r="PR84" s="108"/>
      <c r="PT84" s="237" t="str">
        <f>IF(ISERROR(IF(PT81="",PT82*PT32,PT81*PT32)),".",IF(PT22="YES",0,IF(PT81="",PT82*PT32,PT81*PT32)))</f>
        <v>.</v>
      </c>
      <c r="PU84" s="108"/>
      <c r="PW84" s="237" t="str">
        <f>IF(ISERROR(IF(PW81="",PW82*PW32,PW81*PW32)),".",IF(PW22="YES",0,IF(PW81="",PW82*PW32,PW81*PW32)))</f>
        <v>.</v>
      </c>
      <c r="PX84" s="108"/>
      <c r="PZ84" s="237" t="str">
        <f>IF(ISERROR(IF(PZ81="",PZ82*PZ32,PZ81*PZ32)),".",IF(PZ22="YES",0,IF(PZ81="",PZ82*PZ32,PZ81*PZ32)))</f>
        <v>.</v>
      </c>
      <c r="QA84" s="108"/>
      <c r="QC84" s="237" t="str">
        <f>IF(ISERROR(IF(QC81="",QC82*QC32,QC81*QC32)),".",IF(QC22="YES",0,IF(QC81="",QC82*QC32,QC81*QC32)))</f>
        <v>.</v>
      </c>
      <c r="QD84" s="108"/>
      <c r="QF84" s="237" t="str">
        <f>IF(ISERROR(IF(QF81="",QF82*QF32,QF81*QF32)),".",IF(QF22="YES",0,IF(QF81="",QF82*QF32,QF81*QF32)))</f>
        <v>.</v>
      </c>
      <c r="QG84" s="108"/>
      <c r="QI84" s="237" t="str">
        <f>IF(ISERROR(IF(QI81="",QI82*QI32,QI81*QI32)),".",IF(QI22="YES",0,IF(QI81="",QI82*QI32,QI81*QI32)))</f>
        <v>.</v>
      </c>
      <c r="QJ84" s="108"/>
      <c r="QL84" s="237" t="str">
        <f>IF(ISERROR(IF(QL81="",QL82*QL32,QL81*QL32)),".",IF(QL22="YES",0,IF(QL81="",QL82*QL32,QL81*QL32)))</f>
        <v>.</v>
      </c>
      <c r="QM84" s="108"/>
      <c r="QO84" s="237" t="str">
        <f>IF(ISERROR(IF(QO81="",QO82*QO32,QO81*QO32)),".",IF(QO22="YES",0,IF(QO81="",QO82*QO32,QO81*QO32)))</f>
        <v>.</v>
      </c>
      <c r="QP84" s="108"/>
      <c r="QR84" s="237" t="str">
        <f>IF(ISERROR(IF(QR81="",QR82*QR32,QR81*QR32)),".",IF(QR22="YES",0,IF(QR81="",QR82*QR32,QR81*QR32)))</f>
        <v>.</v>
      </c>
      <c r="QS84" s="108"/>
      <c r="QU84" s="237" t="str">
        <f>IF(ISERROR(IF(QU81="",QU82*QU32,QU81*QU32)),".",IF(QU22="YES",0,IF(QU81="",QU82*QU32,QU81*QU32)))</f>
        <v>.</v>
      </c>
      <c r="QV84" s="108"/>
      <c r="QX84" s="237" t="str">
        <f>IF(ISERROR(IF(QX81="",QX82*QX32,QX81*QX32)),".",IF(QX22="YES",0,IF(QX81="",QX82*QX32,QX81*QX32)))</f>
        <v>.</v>
      </c>
      <c r="QY84" s="108"/>
      <c r="RA84" s="237" t="str">
        <f>IF(ISERROR(IF(RA81="",RA82*RA32,RA81*RA32)),".",IF(RA22="YES",0,IF(RA81="",RA82*RA32,RA81*RA32)))</f>
        <v>.</v>
      </c>
      <c r="RB84" s="108"/>
      <c r="RD84" s="237" t="str">
        <f>IF(ISERROR(IF(RD81="",RD82*RD32,RD81*RD32)),".",IF(RD22="YES",0,IF(RD81="",RD82*RD32,RD81*RD32)))</f>
        <v>.</v>
      </c>
      <c r="RE84" s="108"/>
      <c r="RG84" s="237" t="str">
        <f>IF(ISERROR(IF(RG81="",RG82*RG32,RG81*RG32)),".",IF(RG22="YES",0,IF(RG81="",RG82*RG32,RG81*RG32)))</f>
        <v>.</v>
      </c>
      <c r="RH84" s="108"/>
      <c r="RJ84" s="237" t="str">
        <f>IF(ISERROR(IF(RJ81="",RJ82*RJ32,RJ81*RJ32)),".",IF(RJ22="YES",0,IF(RJ81="",RJ82*RJ32,RJ81*RJ32)))</f>
        <v>.</v>
      </c>
      <c r="RK84" s="108"/>
      <c r="RM84" s="237" t="str">
        <f>IF(ISERROR(IF(RM81="",RM82*RM32,RM81*RM32)),".",IF(RM22="YES",0,IF(RM81="",RM82*RM32,RM81*RM32)))</f>
        <v>.</v>
      </c>
      <c r="RN84" s="108"/>
      <c r="RP84" s="237" t="str">
        <f>IF(ISERROR(IF(RP81="",RP82*RP32,RP81*RP32)),".",IF(RP22="YES",0,IF(RP81="",RP82*RP32,RP81*RP32)))</f>
        <v>.</v>
      </c>
      <c r="RQ84" s="108"/>
      <c r="RS84" s="237" t="str">
        <f>IF(ISERROR(IF(RS81="",RS82*RS32,RS81*RS32)),".",IF(RS22="YES",0,IF(RS81="",RS82*RS32,RS81*RS32)))</f>
        <v>.</v>
      </c>
      <c r="RT84" s="108"/>
      <c r="RV84" s="237" t="str">
        <f>IF(ISERROR(IF(RV81="",RV82*RV32,RV81*RV32)),".",IF(RV22="YES",0,IF(RV81="",RV82*RV32,RV81*RV32)))</f>
        <v>.</v>
      </c>
      <c r="RW84" s="108"/>
      <c r="RY84" s="237" t="str">
        <f>IF(ISERROR(IF(RY81="",RY82*RY32,RY81*RY32)),".",IF(RY22="YES",0,IF(RY81="",RY82*RY32,RY81*RY32)))</f>
        <v>.</v>
      </c>
      <c r="RZ84" s="108"/>
      <c r="SB84" s="237" t="str">
        <f>IF(ISERROR(IF(SB81="",SB82*SB32,SB81*SB32)),".",IF(SB22="YES",0,IF(SB81="",SB82*SB32,SB81*SB32)))</f>
        <v>.</v>
      </c>
      <c r="SC84" s="108"/>
      <c r="SE84" s="237" t="str">
        <f>IF(ISERROR(IF(SE81="",SE82*SE32,SE81*SE32)),".",IF(SE22="YES",0,IF(SE81="",SE82*SE32,SE81*SE32)))</f>
        <v>.</v>
      </c>
      <c r="SF84" s="108"/>
      <c r="SH84" s="237" t="str">
        <f>IF(ISERROR(IF(SH81="",SH82*SH32,SH81*SH32)),".",IF(SH22="YES",0,IF(SH81="",SH82*SH32,SH81*SH32)))</f>
        <v>.</v>
      </c>
      <c r="SI84" s="108"/>
      <c r="SK84" s="237" t="str">
        <f>IF(ISERROR(IF(SK81="",SK82*SK32,SK81*SK32)),".",IF(SK22="YES",0,IF(SK81="",SK82*SK32,SK81*SK32)))</f>
        <v>.</v>
      </c>
      <c r="SL84" s="108"/>
      <c r="SN84" s="237" t="str">
        <f>IF(ISERROR(IF(SN81="",SN82*SN32,SN81*SN32)),".",IF(SN22="YES",0,IF(SN81="",SN82*SN32,SN81*SN32)))</f>
        <v>.</v>
      </c>
      <c r="SO84" s="108"/>
      <c r="SQ84" s="237" t="str">
        <f>IF(ISERROR(IF(SQ81="",SQ82*SQ32,SQ81*SQ32)),".",IF(SQ22="YES",0,IF(SQ81="",SQ82*SQ32,SQ81*SQ32)))</f>
        <v>.</v>
      </c>
      <c r="SR84" s="108"/>
      <c r="ST84" s="237" t="str">
        <f>IF(ISERROR(IF(ST81="",ST82*ST32,ST81*ST32)),".",IF(ST22="YES",0,IF(ST81="",ST82*ST32,ST81*ST32)))</f>
        <v>.</v>
      </c>
      <c r="SU84" s="108"/>
      <c r="SW84" s="237" t="str">
        <f>IF(ISERROR(IF(SW81="",SW82*SW32,SW81*SW32)),".",IF(SW22="YES",0,IF(SW81="",SW82*SW32,SW81*SW32)))</f>
        <v>.</v>
      </c>
      <c r="SX84" s="108"/>
      <c r="SZ84" s="237" t="str">
        <f>IF(ISERROR(IF(SZ81="",SZ82*SZ32,SZ81*SZ32)),".",IF(SZ22="YES",0,IF(SZ81="",SZ82*SZ32,SZ81*SZ32)))</f>
        <v>.</v>
      </c>
      <c r="TA84" s="108"/>
      <c r="TC84" s="237" t="str">
        <f>IF(ISERROR(IF(TC81="",TC82*TC32,TC81*TC32)),".",IF(TC22="YES",0,IF(TC81="",TC82*TC32,TC81*TC32)))</f>
        <v>.</v>
      </c>
      <c r="TD84" s="108"/>
      <c r="TF84" s="237" t="str">
        <f>IF(ISERROR(IF(TF81="",TF82*TF32,TF81*TF32)),".",IF(TF22="YES",0,IF(TF81="",TF82*TF32,TF81*TF32)))</f>
        <v>.</v>
      </c>
      <c r="TG84" s="108"/>
      <c r="TI84" s="237" t="str">
        <f>IF(ISERROR(IF(TI81="",TI82*TI32,TI81*TI32)),".",IF(TI22="YES",0,IF(TI81="",TI82*TI32,TI81*TI32)))</f>
        <v>.</v>
      </c>
      <c r="TJ84" s="108"/>
      <c r="TL84" s="237" t="str">
        <f>IF(ISERROR(IF(TL81="",TL82*TL32,TL81*TL32)),".",IF(TL22="YES",0,IF(TL81="",TL82*TL32,TL81*TL32)))</f>
        <v>.</v>
      </c>
      <c r="TM84" s="108"/>
      <c r="TO84" s="237" t="str">
        <f>IF(ISERROR(IF(TO81="",TO82*TO32,TO81*TO32)),".",IF(TO22="YES",0,IF(TO81="",TO82*TO32,TO81*TO32)))</f>
        <v>.</v>
      </c>
      <c r="TP84" s="108"/>
      <c r="TR84" s="237" t="str">
        <f>IF(ISERROR(IF(TR81="",TR82*TR32,TR81*TR32)),".",IF(TR22="YES",0,IF(TR81="",TR82*TR32,TR81*TR32)))</f>
        <v>.</v>
      </c>
      <c r="TS84" s="108"/>
      <c r="TU84" s="237" t="str">
        <f>IF(ISERROR(IF(TU81="",TU82*TU32,TU81*TU32)),".",IF(TU22="YES",0,IF(TU81="",TU82*TU32,TU81*TU32)))</f>
        <v>.</v>
      </c>
      <c r="TV84" s="108"/>
      <c r="TX84" s="237" t="str">
        <f>IF(ISERROR(IF(TX81="",TX82*TX32,TX81*TX32)),".",IF(TX22="YES",0,IF(TX81="",TX82*TX32,TX81*TX32)))</f>
        <v>.</v>
      </c>
      <c r="TY84" s="108"/>
      <c r="UA84" s="237" t="str">
        <f>IF(ISERROR(IF(UA81="",UA82*UA32,UA81*UA32)),".",IF(UA22="YES",0,IF(UA81="",UA82*UA32,UA81*UA32)))</f>
        <v>.</v>
      </c>
      <c r="UB84" s="108"/>
      <c r="UD84" s="237" t="str">
        <f>IF(ISERROR(IF(UD81="",UD82*UD32,UD81*UD32)),".",IF(UD22="YES",0,IF(UD81="",UD82*UD32,UD81*UD32)))</f>
        <v>.</v>
      </c>
      <c r="UE84" s="108"/>
      <c r="UG84" s="237" t="str">
        <f>IF(ISERROR(IF(UG81="",UG82*UG32,UG81*UG32)),".",IF(UG22="YES",0,IF(UG81="",UG82*UG32,UG81*UG32)))</f>
        <v>.</v>
      </c>
      <c r="UH84" s="108"/>
      <c r="UJ84" s="237" t="str">
        <f>IF(ISERROR(IF(UJ81="",UJ82*UJ32,UJ81*UJ32)),".",IF(UJ22="YES",0,IF(UJ81="",UJ82*UJ32,UJ81*UJ32)))</f>
        <v>.</v>
      </c>
      <c r="UK84" s="108"/>
      <c r="UM84" s="237" t="str">
        <f>IF(ISERROR(IF(UM81="",UM82*UM32,UM81*UM32)),".",IF(UM22="YES",0,IF(UM81="",UM82*UM32,UM81*UM32)))</f>
        <v>.</v>
      </c>
      <c r="UN84" s="108"/>
      <c r="UP84" s="237" t="str">
        <f>IF(ISERROR(IF(UP81="",UP82*UP32,UP81*UP32)),".",IF(UP22="YES",0,IF(UP81="",UP82*UP32,UP81*UP32)))</f>
        <v>.</v>
      </c>
      <c r="UQ84" s="108"/>
      <c r="US84" s="237" t="str">
        <f>IF(ISERROR(IF(US81="",US82*US32,US81*US32)),".",IF(US22="YES",0,IF(US81="",US82*US32,US81*US32)))</f>
        <v>.</v>
      </c>
      <c r="UT84" s="108"/>
      <c r="UV84" s="237" t="str">
        <f>IF(ISERROR(IF(UV81="",UV82*UV32,UV81*UV32)),".",IF(UV22="YES",0,IF(UV81="",UV82*UV32,UV81*UV32)))</f>
        <v>.</v>
      </c>
      <c r="UW84" s="108"/>
      <c r="UY84" s="237" t="str">
        <f>IF(ISERROR(IF(UY81="",UY82*UY32,UY81*UY32)),".",IF(UY22="YES",0,IF(UY81="",UY82*UY32,UY81*UY32)))</f>
        <v>.</v>
      </c>
      <c r="UZ84" s="108"/>
      <c r="VB84" s="237" t="str">
        <f>IF(ISERROR(IF(VB81="",VB82*VB32,VB81*VB32)),".",IF(VB22="YES",0,IF(VB81="",VB82*VB32,VB81*VB32)))</f>
        <v>.</v>
      </c>
      <c r="VC84" s="108"/>
      <c r="VE84" s="237" t="str">
        <f>IF(ISERROR(IF(VE81="",VE82*VE32,VE81*VE32)),".",IF(VE22="YES",0,IF(VE81="",VE82*VE32,VE81*VE32)))</f>
        <v>.</v>
      </c>
      <c r="VF84" s="108"/>
      <c r="VH84" s="237" t="str">
        <f>IF(ISERROR(IF(VH81="",VH82*VH32,VH81*VH32)),".",IF(VH22="YES",0,IF(VH81="",VH82*VH32,VH81*VH32)))</f>
        <v>.</v>
      </c>
      <c r="VI84" s="108"/>
      <c r="VK84" s="237" t="str">
        <f>IF(ISERROR(IF(VK81="",VK82*VK32,VK81*VK32)),".",IF(VK22="YES",0,IF(VK81="",VK82*VK32,VK81*VK32)))</f>
        <v>.</v>
      </c>
      <c r="VL84" s="108"/>
      <c r="VN84" s="237" t="str">
        <f>IF(ISERROR(IF(VN81="",VN82*VN32,VN81*VN32)),".",IF(VN22="YES",0,IF(VN81="",VN82*VN32,VN81*VN32)))</f>
        <v>.</v>
      </c>
      <c r="VO84" s="108"/>
      <c r="VQ84" s="237" t="str">
        <f>IF(ISERROR(IF(VQ81="",VQ82*VQ32,VQ81*VQ32)),".",IF(VQ22="YES",0,IF(VQ81="",VQ82*VQ32,VQ81*VQ32)))</f>
        <v>.</v>
      </c>
      <c r="VR84" s="108"/>
      <c r="VT84" s="237" t="str">
        <f>IF(ISERROR(IF(VT81="",VT82*VT32,VT81*VT32)),".",IF(VT22="YES",0,IF(VT81="",VT82*VT32,VT81*VT32)))</f>
        <v>.</v>
      </c>
      <c r="VU84" s="108"/>
      <c r="VW84" s="237" t="str">
        <f>IF(ISERROR(IF(VW81="",VW82*VW32,VW81*VW32)),".",IF(VW22="YES",0,IF(VW81="",VW82*VW32,VW81*VW32)))</f>
        <v>.</v>
      </c>
      <c r="VX84" s="108"/>
      <c r="VZ84" s="237" t="str">
        <f>IF(ISERROR(IF(VZ81="",VZ82*VZ32,VZ81*VZ32)),".",IF(VZ22="YES",0,IF(VZ81="",VZ82*VZ32,VZ81*VZ32)))</f>
        <v>.</v>
      </c>
      <c r="WA84" s="108"/>
      <c r="WC84" s="237" t="str">
        <f>IF(ISERROR(IF(WC81="",WC82*WC32,WC81*WC32)),".",IF(WC22="YES",0,IF(WC81="",WC82*WC32,WC81*WC32)))</f>
        <v>.</v>
      </c>
      <c r="WD84" s="108"/>
      <c r="WF84" s="237" t="str">
        <f>IF(ISERROR(IF(WF81="",WF82*WF32,WF81*WF32)),".",IF(WF22="YES",0,IF(WF81="",WF82*WF32,WF81*WF32)))</f>
        <v>.</v>
      </c>
      <c r="WG84" s="108"/>
      <c r="WI84" s="237" t="str">
        <f>IF(ISERROR(IF(WI81="",WI82*WI32,WI81*WI32)),".",IF(WI22="YES",0,IF(WI81="",WI82*WI32,WI81*WI32)))</f>
        <v>.</v>
      </c>
      <c r="WJ84" s="108"/>
      <c r="WL84" s="237" t="str">
        <f>IF(ISERROR(IF(WL81="",WL82*WL32,WL81*WL32)),".",IF(WL22="YES",0,IF(WL81="",WL82*WL32,WL81*WL32)))</f>
        <v>.</v>
      </c>
      <c r="WM84" s="108"/>
      <c r="WO84" s="237" t="str">
        <f>IF(ISERROR(IF(WO81="",WO82*WO32,WO81*WO32)),".",IF(WO22="YES",0,IF(WO81="",WO82*WO32,WO81*WO32)))</f>
        <v>.</v>
      </c>
      <c r="WP84" s="108"/>
      <c r="WR84" s="237" t="str">
        <f>IF(ISERROR(IF(WR81="",WR82*WR32,WR81*WR32)),".",IF(WR22="YES",0,IF(WR81="",WR82*WR32,WR81*WR32)))</f>
        <v>.</v>
      </c>
      <c r="WS84" s="108"/>
      <c r="WU84" s="237" t="str">
        <f>IF(ISERROR(IF(WU81="",WU82*WU32,WU81*WU32)),".",IF(WU22="YES",0,IF(WU81="",WU82*WU32,WU81*WU32)))</f>
        <v>.</v>
      </c>
      <c r="WV84" s="108"/>
      <c r="WX84" s="237" t="str">
        <f>IF(ISERROR(IF(WX81="",WX82*WX32,WX81*WX32)),".",IF(WX22="YES",0,IF(WX81="",WX82*WX32,WX81*WX32)))</f>
        <v>.</v>
      </c>
      <c r="WY84" s="108"/>
      <c r="XA84" s="237" t="str">
        <f>IF(ISERROR(IF(XA81="",XA82*XA32,XA81*XA32)),".",IF(XA22="YES",0,IF(XA81="",XA82*XA32,XA81*XA32)))</f>
        <v>.</v>
      </c>
      <c r="XB84" s="108"/>
      <c r="XD84" s="237" t="str">
        <f>IF(ISERROR(IF(XD81="",XD82*XD32,XD81*XD32)),".",IF(XD22="YES",0,IF(XD81="",XD82*XD32,XD81*XD32)))</f>
        <v>.</v>
      </c>
      <c r="XE84" s="108"/>
      <c r="XG84" s="237" t="str">
        <f>IF(ISERROR(IF(XG81="",XG82*XG32,XG81*XG32)),".",IF(XG22="YES",0,IF(XG81="",XG82*XG32,XG81*XG32)))</f>
        <v>.</v>
      </c>
      <c r="XH84" s="108"/>
      <c r="XJ84" s="237" t="str">
        <f>IF(ISERROR(IF(XJ81="",XJ82*XJ32,XJ81*XJ32)),".",IF(XJ22="YES",0,IF(XJ81="",XJ82*XJ32,XJ81*XJ32)))</f>
        <v>.</v>
      </c>
      <c r="XK84" s="108"/>
      <c r="XM84" s="237" t="str">
        <f>IF(ISERROR(IF(XM81="",XM82*XM32,XM81*XM32)),".",IF(XM22="YES",0,IF(XM81="",XM82*XM32,XM81*XM32)))</f>
        <v>.</v>
      </c>
      <c r="XN84" s="108"/>
      <c r="XP84" s="237" t="str">
        <f>IF(ISERROR(IF(XP81="",XP82*XP32,XP81*XP32)),".",IF(XP22="YES",0,IF(XP81="",XP82*XP32,XP81*XP32)))</f>
        <v>.</v>
      </c>
      <c r="XQ84" s="108"/>
      <c r="XS84" s="237" t="str">
        <f>IF(ISERROR(IF(XS81="",XS82*XS32,XS81*XS32)),".",IF(XS22="YES",0,IF(XS81="",XS82*XS32,XS81*XS32)))</f>
        <v>.</v>
      </c>
      <c r="XT84" s="108"/>
      <c r="XV84" s="237" t="str">
        <f>IF(ISERROR(IF(XV81="",XV82*XV32,XV81*XV32)),".",IF(XV22="YES",0,IF(XV81="",XV82*XV32,XV81*XV32)))</f>
        <v>.</v>
      </c>
      <c r="XW84" s="108"/>
      <c r="XY84" s="237" t="str">
        <f>IF(ISERROR(IF(XY81="",XY82*XY32,XY81*XY32)),".",IF(XY22="YES",0,IF(XY81="",XY82*XY32,XY81*XY32)))</f>
        <v>.</v>
      </c>
      <c r="XZ84" s="108"/>
      <c r="YB84" s="237" t="str">
        <f>IF(ISERROR(IF(YB81="",YB82*YB32,YB81*YB32)),".",IF(YB22="YES",0,IF(YB81="",YB82*YB32,YB81*YB32)))</f>
        <v>.</v>
      </c>
      <c r="YC84" s="108"/>
      <c r="YE84" s="237" t="str">
        <f>IF(ISERROR(IF(YE81="",YE82*YE32,YE81*YE32)),".",IF(YE22="YES",0,IF(YE81="",YE82*YE32,YE81*YE32)))</f>
        <v>.</v>
      </c>
      <c r="YF84" s="108"/>
      <c r="YH84" s="237" t="str">
        <f>IF(ISERROR(IF(YH81="",YH82*YH32,YH81*YH32)),".",IF(YH22="YES",0,IF(YH81="",YH82*YH32,YH81*YH32)))</f>
        <v>.</v>
      </c>
      <c r="YI84" s="108"/>
      <c r="YK84" s="237" t="str">
        <f>IF(ISERROR(IF(YK81="",YK82*YK32,YK81*YK32)),".",IF(YK22="YES",0,IF(YK81="",YK82*YK32,YK81*YK32)))</f>
        <v>.</v>
      </c>
      <c r="YL84" s="108"/>
      <c r="YN84" s="237" t="str">
        <f>IF(ISERROR(IF(YN81="",YN82*YN32,YN81*YN32)),".",IF(YN22="YES",0,IF(YN81="",YN82*YN32,YN81*YN32)))</f>
        <v>.</v>
      </c>
      <c r="YO84" s="108"/>
      <c r="YQ84" s="237" t="str">
        <f>IF(ISERROR(IF(YQ81="",YQ82*YQ32,YQ81*YQ32)),".",IF(YQ22="YES",0,IF(YQ81="",YQ82*YQ32,YQ81*YQ32)))</f>
        <v>.</v>
      </c>
      <c r="YR84" s="108"/>
      <c r="YT84" s="237" t="str">
        <f>IF(ISERROR(IF(YT81="",YT82*YT32,YT81*YT32)),".",IF(YT22="YES",0,IF(YT81="",YT82*YT32,YT81*YT32)))</f>
        <v>.</v>
      </c>
      <c r="YU84" s="108"/>
      <c r="YW84" s="237" t="str">
        <f>IF(ISERROR(IF(YW81="",YW82*YW32,YW81*YW32)),".",IF(YW22="YES",0,IF(YW81="",YW82*YW32,YW81*YW32)))</f>
        <v>.</v>
      </c>
      <c r="YX84" s="108"/>
      <c r="YZ84" s="237" t="str">
        <f>IF(ISERROR(IF(YZ81="",YZ82*YZ32,YZ81*YZ32)),".",IF(YZ22="YES",0,IF(YZ81="",YZ82*YZ32,YZ81*YZ32)))</f>
        <v>.</v>
      </c>
      <c r="ZA84" s="108"/>
      <c r="ZC84" s="237" t="str">
        <f>IF(ISERROR(IF(ZC81="",ZC82*ZC32,ZC81*ZC32)),".",IF(ZC22="YES",0,IF(ZC81="",ZC82*ZC32,ZC81*ZC32)))</f>
        <v>.</v>
      </c>
      <c r="ZD84" s="108"/>
      <c r="ZF84" s="237" t="str">
        <f>IF(ISERROR(IF(ZF81="",ZF82*ZF32,ZF81*ZF32)),".",IF(ZF22="YES",0,IF(ZF81="",ZF82*ZF32,ZF81*ZF32)))</f>
        <v>.</v>
      </c>
      <c r="ZG84" s="108"/>
      <c r="ZI84" s="237" t="str">
        <f>IF(ISERROR(IF(ZI81="",ZI82*ZI32,ZI81*ZI32)),".",IF(ZI22="YES",0,IF(ZI81="",ZI82*ZI32,ZI81*ZI32)))</f>
        <v>.</v>
      </c>
      <c r="ZJ84" s="108"/>
      <c r="ZL84" s="237" t="str">
        <f>IF(ISERROR(IF(ZL81="",ZL82*ZL32,ZL81*ZL32)),".",IF(ZL22="YES",0,IF(ZL81="",ZL82*ZL32,ZL81*ZL32)))</f>
        <v>.</v>
      </c>
      <c r="ZM84" s="108"/>
      <c r="ZO84" s="237" t="str">
        <f>IF(ISERROR(IF(ZO81="",ZO82*ZO32,ZO81*ZO32)),".",IF(ZO22="YES",0,IF(ZO81="",ZO82*ZO32,ZO81*ZO32)))</f>
        <v>.</v>
      </c>
      <c r="ZP84" s="108"/>
      <c r="ZR84" s="237" t="str">
        <f>IF(ISERROR(IF(ZR81="",ZR82*ZR32,ZR81*ZR32)),".",IF(ZR22="YES",0,IF(ZR81="",ZR82*ZR32,ZR81*ZR32)))</f>
        <v>.</v>
      </c>
      <c r="ZS84" s="108"/>
      <c r="ZU84" s="237" t="str">
        <f>IF(ISERROR(IF(ZU81="",ZU82*ZU32,ZU81*ZU32)),".",IF(ZU22="YES",0,IF(ZU81="",ZU82*ZU32,ZU81*ZU32)))</f>
        <v>.</v>
      </c>
      <c r="ZV84" s="108"/>
      <c r="ZX84" s="237" t="str">
        <f>IF(ISERROR(IF(ZX81="",ZX82*ZX32,ZX81*ZX32)),".",IF(ZX22="YES",0,IF(ZX81="",ZX82*ZX32,ZX81*ZX32)))</f>
        <v>.</v>
      </c>
      <c r="ZY84" s="108"/>
      <c r="AAA84" s="237" t="str">
        <f>IF(ISERROR(IF(AAA81="",AAA82*AAA32,AAA81*AAA32)),".",IF(AAA22="YES",0,IF(AAA81="",AAA82*AAA32,AAA81*AAA32)))</f>
        <v>.</v>
      </c>
      <c r="AAB84" s="108"/>
      <c r="AAD84" s="237" t="str">
        <f>IF(ISERROR(IF(AAD81="",AAD82*AAD32,AAD81*AAD32)),".",IF(AAD22="YES",0,IF(AAD81="",AAD82*AAD32,AAD81*AAD32)))</f>
        <v>.</v>
      </c>
      <c r="AAE84" s="108"/>
      <c r="AAG84" s="237" t="str">
        <f>IF(ISERROR(IF(AAG81="",AAG82*AAG32,AAG81*AAG32)),".",IF(AAG22="YES",0,IF(AAG81="",AAG82*AAG32,AAG81*AAG32)))</f>
        <v>.</v>
      </c>
      <c r="AAH84" s="108"/>
      <c r="AAJ84" s="237" t="str">
        <f>IF(ISERROR(IF(AAJ81="",AAJ82*AAJ32,AAJ81*AAJ32)),".",IF(AAJ22="YES",0,IF(AAJ81="",AAJ82*AAJ32,AAJ81*AAJ32)))</f>
        <v>.</v>
      </c>
      <c r="AAK84" s="108"/>
      <c r="AAM84" s="237" t="str">
        <f>IF(ISERROR(IF(AAM81="",AAM82*AAM32,AAM81*AAM32)),".",IF(AAM22="YES",0,IF(AAM81="",AAM82*AAM32,AAM81*AAM32)))</f>
        <v>.</v>
      </c>
      <c r="AAN84" s="108"/>
      <c r="AAP84" s="237" t="str">
        <f>IF(ISERROR(IF(AAP81="",AAP82*AAP32,AAP81*AAP32)),".",IF(AAP22="YES",0,IF(AAP81="",AAP82*AAP32,AAP81*AAP32)))</f>
        <v>.</v>
      </c>
      <c r="AAQ84" s="108"/>
      <c r="AAS84" s="237" t="str">
        <f>IF(ISERROR(IF(AAS81="",AAS82*AAS32,AAS81*AAS32)),".",IF(AAS22="YES",0,IF(AAS81="",AAS82*AAS32,AAS81*AAS32)))</f>
        <v>.</v>
      </c>
      <c r="AAT84" s="108"/>
      <c r="AAV84" s="237" t="str">
        <f>IF(ISERROR(IF(AAV81="",AAV82*AAV32,AAV81*AAV32)),".",IF(AAV22="YES",0,IF(AAV81="",AAV82*AAV32,AAV81*AAV32)))</f>
        <v>.</v>
      </c>
      <c r="AAW84" s="108"/>
      <c r="AAY84" s="237" t="str">
        <f>IF(ISERROR(IF(AAY81="",AAY82*AAY32,AAY81*AAY32)),".",IF(AAY22="YES",0,IF(AAY81="",AAY82*AAY32,AAY81*AAY32)))</f>
        <v>.</v>
      </c>
      <c r="AAZ84" s="108"/>
      <c r="ABB84" s="237" t="str">
        <f>IF(ISERROR(IF(ABB81="",ABB82*ABB32,ABB81*ABB32)),".",IF(ABB22="YES",0,IF(ABB81="",ABB82*ABB32,ABB81*ABB32)))</f>
        <v>.</v>
      </c>
      <c r="ABC84" s="108"/>
      <c r="ABE84" s="237" t="str">
        <f>IF(ISERROR(IF(ABE81="",ABE82*ABE32,ABE81*ABE32)),".",IF(ABE22="YES",0,IF(ABE81="",ABE82*ABE32,ABE81*ABE32)))</f>
        <v>.</v>
      </c>
      <c r="ABF84" s="108"/>
      <c r="ABH84" s="237" t="str">
        <f>IF(ISERROR(IF(ABH81="",ABH82*ABH32,ABH81*ABH32)),".",IF(ABH22="YES",0,IF(ABH81="",ABH82*ABH32,ABH81*ABH32)))</f>
        <v>.</v>
      </c>
      <c r="ABI84" s="108"/>
      <c r="ABK84" s="237" t="str">
        <f>IF(ISERROR(IF(ABK81="",ABK82*ABK32,ABK81*ABK32)),".",IF(ABK22="YES",0,IF(ABK81="",ABK82*ABK32,ABK81*ABK32)))</f>
        <v>.</v>
      </c>
      <c r="ABL84" s="108"/>
      <c r="ABN84" s="237" t="str">
        <f>IF(ISERROR(IF(ABN81="",ABN82*ABN32,ABN81*ABN32)),".",IF(ABN22="YES",0,IF(ABN81="",ABN82*ABN32,ABN81*ABN32)))</f>
        <v>.</v>
      </c>
      <c r="ABO84" s="108"/>
      <c r="ABQ84" s="237" t="str">
        <f>IF(ISERROR(IF(ABQ81="",ABQ82*ABQ32,ABQ81*ABQ32)),".",IF(ABQ22="YES",0,IF(ABQ81="",ABQ82*ABQ32,ABQ81*ABQ32)))</f>
        <v>.</v>
      </c>
      <c r="ABR84" s="108"/>
      <c r="ABT84" s="237" t="str">
        <f>IF(ISERROR(IF(ABT81="",ABT82*ABT32,ABT81*ABT32)),".",IF(ABT22="YES",0,IF(ABT81="",ABT82*ABT32,ABT81*ABT32)))</f>
        <v>.</v>
      </c>
      <c r="ABU84" s="108"/>
      <c r="ABW84" s="237" t="str">
        <f>IF(ISERROR(IF(ABW81="",ABW82*ABW32,ABW81*ABW32)),".",IF(ABW22="YES",0,IF(ABW81="",ABW82*ABW32,ABW81*ABW32)))</f>
        <v>.</v>
      </c>
      <c r="ABX84" s="108"/>
      <c r="ABZ84" s="237" t="str">
        <f>IF(ISERROR(IF(ABZ81="",ABZ82*ABZ32,ABZ81*ABZ32)),".",IF(ABZ22="YES",0,IF(ABZ81="",ABZ82*ABZ32,ABZ81*ABZ32)))</f>
        <v>.</v>
      </c>
      <c r="ACA84" s="108"/>
      <c r="ACC84" s="237" t="str">
        <f>IF(ISERROR(IF(ACC81="",ACC82*ACC32,ACC81*ACC32)),".",IF(ACC22="YES",0,IF(ACC81="",ACC82*ACC32,ACC81*ACC32)))</f>
        <v>.</v>
      </c>
      <c r="ACD84" s="108"/>
      <c r="ACF84" s="237" t="str">
        <f>IF(ISERROR(IF(ACF81="",ACF82*ACF32,ACF81*ACF32)),".",IF(ACF22="YES",0,IF(ACF81="",ACF82*ACF32,ACF81*ACF32)))</f>
        <v>.</v>
      </c>
      <c r="ACG84" s="108"/>
      <c r="ACI84" s="237" t="str">
        <f>IF(ISERROR(IF(ACI81="",ACI82*ACI32,ACI81*ACI32)),".",IF(ACI22="YES",0,IF(ACI81="",ACI82*ACI32,ACI81*ACI32)))</f>
        <v>.</v>
      </c>
      <c r="ACJ84" s="108"/>
      <c r="ACL84" s="237" t="str">
        <f>IF(ISERROR(IF(ACL81="",ACL82*ACL32,ACL81*ACL32)),".",IF(ACL22="YES",0,IF(ACL81="",ACL82*ACL32,ACL81*ACL32)))</f>
        <v>.</v>
      </c>
      <c r="ACM84" s="108"/>
      <c r="ACO84" s="237" t="str">
        <f>IF(ISERROR(IF(ACO81="",ACO82*ACO32,ACO81*ACO32)),".",IF(ACO22="YES",0,IF(ACO81="",ACO82*ACO32,ACO81*ACO32)))</f>
        <v>.</v>
      </c>
      <c r="ACP84" s="108"/>
      <c r="ACR84" s="237" t="str">
        <f>IF(ISERROR(IF(ACR81="",ACR82*ACR32,ACR81*ACR32)),".",IF(ACR22="YES",0,IF(ACR81="",ACR82*ACR32,ACR81*ACR32)))</f>
        <v>.</v>
      </c>
      <c r="ACS84" s="108"/>
      <c r="ACU84" s="237" t="str">
        <f>IF(ISERROR(IF(ACU81="",ACU82*ACU32,ACU81*ACU32)),".",IF(ACU22="YES",0,IF(ACU81="",ACU82*ACU32,ACU81*ACU32)))</f>
        <v>.</v>
      </c>
      <c r="ACV84" s="108"/>
      <c r="ACX84" s="237" t="str">
        <f>IF(ISERROR(IF(ACX81="",ACX82*ACX32,ACX81*ACX32)),".",IF(ACX22="YES",0,IF(ACX81="",ACX82*ACX32,ACX81*ACX32)))</f>
        <v>.</v>
      </c>
      <c r="ACY84" s="108"/>
      <c r="ADA84" s="237" t="str">
        <f>IF(ISERROR(IF(ADA81="",ADA82*ADA32,ADA81*ADA32)),".",IF(ADA22="YES",0,IF(ADA81="",ADA82*ADA32,ADA81*ADA32)))</f>
        <v>.</v>
      </c>
      <c r="ADB84" s="108"/>
      <c r="ADD84" s="237" t="str">
        <f>IF(ISERROR(IF(ADD81="",ADD82*ADD32,ADD81*ADD32)),".",IF(ADD22="YES",0,IF(ADD81="",ADD82*ADD32,ADD81*ADD32)))</f>
        <v>.</v>
      </c>
      <c r="ADE84" s="108"/>
      <c r="ADG84" s="237" t="str">
        <f>IF(ISERROR(IF(ADG81="",ADG82*ADG32,ADG81*ADG32)),".",IF(ADG22="YES",0,IF(ADG81="",ADG82*ADG32,ADG81*ADG32)))</f>
        <v>.</v>
      </c>
      <c r="ADH84" s="108"/>
      <c r="ADJ84" s="237" t="str">
        <f>IF(ISERROR(IF(ADJ81="",ADJ82*ADJ32,ADJ81*ADJ32)),".",IF(ADJ22="YES",0,IF(ADJ81="",ADJ82*ADJ32,ADJ81*ADJ32)))</f>
        <v>.</v>
      </c>
      <c r="ADK84" s="108"/>
      <c r="ADM84" s="237" t="str">
        <f>IF(ISERROR(IF(ADM81="",ADM82*ADM32,ADM81*ADM32)),".",IF(ADM22="YES",0,IF(ADM81="",ADM82*ADM32,ADM81*ADM32)))</f>
        <v>.</v>
      </c>
      <c r="ADN84" s="108"/>
      <c r="ADP84" s="237" t="str">
        <f>IF(ISERROR(IF(ADP81="",ADP82*ADP32,ADP81*ADP32)),".",IF(ADP22="YES",0,IF(ADP81="",ADP82*ADP32,ADP81*ADP32)))</f>
        <v>.</v>
      </c>
      <c r="ADQ84" s="108"/>
      <c r="ADS84" s="237" t="str">
        <f>IF(ISERROR(IF(ADS81="",ADS82*ADS32,ADS81*ADS32)),".",IF(ADS22="YES",0,IF(ADS81="",ADS82*ADS32,ADS81*ADS32)))</f>
        <v>.</v>
      </c>
      <c r="ADT84" s="108"/>
      <c r="ADV84" s="237" t="str">
        <f>IF(ISERROR(IF(ADV81="",ADV82*ADV32,ADV81*ADV32)),".",IF(ADV22="YES",0,IF(ADV81="",ADV82*ADV32,ADV81*ADV32)))</f>
        <v>.</v>
      </c>
      <c r="ADW84" s="108"/>
      <c r="ADY84" s="237" t="str">
        <f>IF(ISERROR(IF(ADY81="",ADY82*ADY32,ADY81*ADY32)),".",IF(ADY22="YES",0,IF(ADY81="",ADY82*ADY32,ADY81*ADY32)))</f>
        <v>.</v>
      </c>
      <c r="ADZ84" s="108"/>
      <c r="AEB84" s="237" t="str">
        <f>IF(ISERROR(IF(AEB81="",AEB82*AEB32,AEB81*AEB32)),".",IF(AEB22="YES",0,IF(AEB81="",AEB82*AEB32,AEB81*AEB32)))</f>
        <v>.</v>
      </c>
      <c r="AEC84" s="108"/>
      <c r="AEE84" s="237" t="str">
        <f>IF(ISERROR(IF(AEE81="",AEE82*AEE32,AEE81*AEE32)),".",IF(AEE22="YES",0,IF(AEE81="",AEE82*AEE32,AEE81*AEE32)))</f>
        <v>.</v>
      </c>
      <c r="AEF84" s="108"/>
      <c r="AEH84" s="237" t="str">
        <f>IF(ISERROR(IF(AEH81="",AEH82*AEH32,AEH81*AEH32)),".",IF(AEH22="YES",0,IF(AEH81="",AEH82*AEH32,AEH81*AEH32)))</f>
        <v>.</v>
      </c>
      <c r="AEI84" s="108"/>
      <c r="AEK84" s="237" t="str">
        <f>IF(ISERROR(IF(AEK81="",AEK82*AEK32,AEK81*AEK32)),".",IF(AEK22="YES",0,IF(AEK81="",AEK82*AEK32,AEK81*AEK32)))</f>
        <v>.</v>
      </c>
      <c r="AEL84" s="108"/>
      <c r="AEN84" s="237" t="str">
        <f>IF(ISERROR(IF(AEN81="",AEN82*AEN32,AEN81*AEN32)),".",IF(AEN22="YES",0,IF(AEN81="",AEN82*AEN32,AEN81*AEN32)))</f>
        <v>.</v>
      </c>
      <c r="AEO84" s="108"/>
      <c r="AEQ84" s="237" t="str">
        <f>IF(ISERROR(IF(AEQ81="",AEQ82*AEQ32,AEQ81*AEQ32)),".",IF(AEQ22="YES",0,IF(AEQ81="",AEQ82*AEQ32,AEQ81*AEQ32)))</f>
        <v>.</v>
      </c>
      <c r="AER84" s="108"/>
      <c r="AET84" s="237" t="str">
        <f>IF(ISERROR(IF(AET81="",AET82*AET32,AET81*AET32)),".",IF(AET22="YES",0,IF(AET81="",AET82*AET32,AET81*AET32)))</f>
        <v>.</v>
      </c>
      <c r="AEU84" s="108"/>
      <c r="AEW84" s="237" t="str">
        <f>IF(ISERROR(IF(AEW81="",AEW82*AEW32,AEW81*AEW32)),".",IF(AEW22="YES",0,IF(AEW81="",AEW82*AEW32,AEW81*AEW32)))</f>
        <v>.</v>
      </c>
      <c r="AEX84" s="108"/>
      <c r="AEZ84" s="237" t="str">
        <f>IF(ISERROR(IF(AEZ81="",AEZ82*AEZ32,AEZ81*AEZ32)),".",IF(AEZ22="YES",0,IF(AEZ81="",AEZ82*AEZ32,AEZ81*AEZ32)))</f>
        <v>.</v>
      </c>
      <c r="AFA84" s="108"/>
      <c r="AFC84" s="237" t="str">
        <f>IF(ISERROR(IF(AFC81="",AFC82*AFC32,AFC81*AFC32)),".",IF(AFC22="YES",0,IF(AFC81="",AFC82*AFC32,AFC81*AFC32)))</f>
        <v>.</v>
      </c>
      <c r="AFD84" s="108"/>
      <c r="AFF84" s="237" t="str">
        <f>IF(ISERROR(IF(AFF81="",AFF82*AFF32,AFF81*AFF32)),".",IF(AFF22="YES",0,IF(AFF81="",AFF82*AFF32,AFF81*AFF32)))</f>
        <v>.</v>
      </c>
      <c r="AFG84" s="108"/>
      <c r="AFI84" s="237" t="str">
        <f>IF(ISERROR(IF(AFI81="",AFI82*AFI32,AFI81*AFI32)),".",IF(AFI22="YES",0,IF(AFI81="",AFI82*AFI32,AFI81*AFI32)))</f>
        <v>.</v>
      </c>
      <c r="AFJ84" s="108"/>
      <c r="AFL84" s="237" t="str">
        <f>IF(ISERROR(IF(AFL81="",AFL82*AFL32,AFL81*AFL32)),".",IF(AFL22="YES",0,IF(AFL81="",AFL82*AFL32,AFL81*AFL32)))</f>
        <v>.</v>
      </c>
      <c r="AFM84" s="108"/>
      <c r="AFO84" s="237" t="str">
        <f>IF(ISERROR(IF(AFO81="",AFO82*AFO32,AFO81*AFO32)),".",IF(AFO22="YES",0,IF(AFO81="",AFO82*AFO32,AFO81*AFO32)))</f>
        <v>.</v>
      </c>
      <c r="AFP84" s="108"/>
      <c r="AFR84" s="237" t="str">
        <f>IF(ISERROR(IF(AFR81="",AFR82*AFR32,AFR81*AFR32)),".",IF(AFR22="YES",0,IF(AFR81="",AFR82*AFR32,AFR81*AFR32)))</f>
        <v>.</v>
      </c>
      <c r="AFS84" s="108"/>
      <c r="AFU84" s="237" t="str">
        <f>IF(ISERROR(IF(AFU81="",AFU82*AFU32,AFU81*AFU32)),".",IF(AFU22="YES",0,IF(AFU81="",AFU82*AFU32,AFU81*AFU32)))</f>
        <v>.</v>
      </c>
      <c r="AFV84" s="108"/>
      <c r="AFX84" s="237" t="str">
        <f>IF(ISERROR(IF(AFX81="",AFX82*AFX32,AFX81*AFX32)),".",IF(AFX22="YES",0,IF(AFX81="",AFX82*AFX32,AFX81*AFX32)))</f>
        <v>.</v>
      </c>
      <c r="AFY84" s="108"/>
      <c r="AGA84" s="237" t="str">
        <f>IF(ISERROR(IF(AGA81="",AGA82*AGA32,AGA81*AGA32)),".",IF(AGA22="YES",0,IF(AGA81="",AGA82*AGA32,AGA81*AGA32)))</f>
        <v>.</v>
      </c>
      <c r="AGB84" s="108"/>
      <c r="AGD84" s="237" t="str">
        <f>IF(ISERROR(IF(AGD81="",AGD82*AGD32,AGD81*AGD32)),".",IF(AGD22="YES",0,IF(AGD81="",AGD82*AGD32,AGD81*AGD32)))</f>
        <v>.</v>
      </c>
      <c r="AGE84" s="108"/>
      <c r="AGG84" s="237" t="str">
        <f>IF(ISERROR(IF(AGG81="",AGG82*AGG32,AGG81*AGG32)),".",IF(AGG22="YES",0,IF(AGG81="",AGG82*AGG32,AGG81*AGG32)))</f>
        <v>.</v>
      </c>
      <c r="AGH84" s="108"/>
      <c r="AGJ84" s="237" t="str">
        <f>IF(ISERROR(IF(AGJ81="",AGJ82*AGJ32,AGJ81*AGJ32)),".",IF(AGJ22="YES",0,IF(AGJ81="",AGJ82*AGJ32,AGJ81*AGJ32)))</f>
        <v>.</v>
      </c>
      <c r="AGK84" s="108"/>
      <c r="AGM84" s="237" t="str">
        <f>IF(ISERROR(IF(AGM81="",AGM82*AGM32,AGM81*AGM32)),".",IF(AGM22="YES",0,IF(AGM81="",AGM82*AGM32,AGM81*AGM32)))</f>
        <v>.</v>
      </c>
      <c r="AGN84" s="108"/>
      <c r="AGP84" s="237" t="str">
        <f>IF(ISERROR(IF(AGP81="",AGP82*AGP32,AGP81*AGP32)),".",IF(AGP22="YES",0,IF(AGP81="",AGP82*AGP32,AGP81*AGP32)))</f>
        <v>.</v>
      </c>
      <c r="AGQ84" s="108"/>
      <c r="AGS84" s="237" t="str">
        <f>IF(ISERROR(IF(AGS81="",AGS82*AGS32,AGS81*AGS32)),".",IF(AGS22="YES",0,IF(AGS81="",AGS82*AGS32,AGS81*AGS32)))</f>
        <v>.</v>
      </c>
      <c r="AGT84" s="108"/>
      <c r="AGV84" s="237" t="str">
        <f>IF(ISERROR(IF(AGV81="",AGV82*AGV32,AGV81*AGV32)),".",IF(AGV22="YES",0,IF(AGV81="",AGV82*AGV32,AGV81*AGV32)))</f>
        <v>.</v>
      </c>
      <c r="AGW84" s="108"/>
      <c r="AGY84" s="237" t="str">
        <f>IF(ISERROR(IF(AGY81="",AGY82*AGY32,AGY81*AGY32)),".",IF(AGY22="YES",0,IF(AGY81="",AGY82*AGY32,AGY81*AGY32)))</f>
        <v>.</v>
      </c>
      <c r="AGZ84" s="108"/>
      <c r="AHB84" s="237" t="str">
        <f>IF(ISERROR(IF(AHB81="",AHB82*AHB32,AHB81*AHB32)),".",IF(AHB22="YES",0,IF(AHB81="",AHB82*AHB32,AHB81*AHB32)))</f>
        <v>.</v>
      </c>
      <c r="AHC84" s="108"/>
      <c r="AHE84" s="237" t="str">
        <f>IF(ISERROR(IF(AHE81="",AHE82*AHE32,AHE81*AHE32)),".",IF(AHE22="YES",0,IF(AHE81="",AHE82*AHE32,AHE81*AHE32)))</f>
        <v>.</v>
      </c>
      <c r="AHF84" s="108"/>
      <c r="AHH84" s="237" t="str">
        <f>IF(ISERROR(IF(AHH81="",AHH82*AHH32,AHH81*AHH32)),".",IF(AHH22="YES",0,IF(AHH81="",AHH82*AHH32,AHH81*AHH32)))</f>
        <v>.</v>
      </c>
      <c r="AHI84" s="108"/>
      <c r="AHK84" s="237" t="str">
        <f>IF(ISERROR(IF(AHK81="",AHK82*AHK32,AHK81*AHK32)),".",IF(AHK22="YES",0,IF(AHK81="",AHK82*AHK32,AHK81*AHK32)))</f>
        <v>.</v>
      </c>
      <c r="AHL84" s="108"/>
      <c r="AHN84" s="237" t="str">
        <f>IF(ISERROR(IF(AHN81="",AHN82*AHN32,AHN81*AHN32)),".",IF(AHN22="YES",0,IF(AHN81="",AHN82*AHN32,AHN81*AHN32)))</f>
        <v>.</v>
      </c>
      <c r="AHO84" s="108"/>
      <c r="AHQ84" s="237" t="str">
        <f>IF(ISERROR(IF(AHQ81="",AHQ82*AHQ32,AHQ81*AHQ32)),".",IF(AHQ22="YES",0,IF(AHQ81="",AHQ82*AHQ32,AHQ81*AHQ32)))</f>
        <v>.</v>
      </c>
      <c r="AHR84" s="108"/>
      <c r="AHT84" s="237" t="str">
        <f>IF(ISERROR(IF(AHT81="",AHT82*AHT32,AHT81*AHT32)),".",IF(AHT22="YES",0,IF(AHT81="",AHT82*AHT32,AHT81*AHT32)))</f>
        <v>.</v>
      </c>
      <c r="AHU84" s="108"/>
    </row>
    <row r="85" spans="2:906" s="74" customFormat="1" ht="13.6" x14ac:dyDescent="0.2">
      <c r="B85" s="45"/>
      <c r="D85" s="144"/>
      <c r="E85" s="145"/>
      <c r="F85" s="152"/>
      <c r="G85" s="75"/>
      <c r="H85" s="107"/>
      <c r="J85" s="75"/>
      <c r="K85" s="107"/>
      <c r="M85" s="75"/>
      <c r="N85" s="107"/>
      <c r="P85" s="75"/>
      <c r="Q85" s="107"/>
      <c r="S85" s="75"/>
      <c r="T85" s="107"/>
      <c r="V85" s="75"/>
      <c r="W85" s="107"/>
      <c r="Y85" s="75"/>
      <c r="Z85" s="107"/>
      <c r="AB85" s="75"/>
      <c r="AC85" s="107"/>
      <c r="AE85" s="75"/>
      <c r="AF85" s="107"/>
      <c r="AH85" s="75"/>
      <c r="AI85" s="107"/>
      <c r="AK85" s="75"/>
      <c r="AL85" s="107"/>
      <c r="AN85" s="75"/>
      <c r="AO85" s="107"/>
      <c r="AQ85" s="75"/>
      <c r="AR85" s="107"/>
      <c r="AT85" s="75"/>
      <c r="AU85" s="107"/>
      <c r="AW85" s="75"/>
      <c r="AX85" s="107"/>
      <c r="AZ85" s="75"/>
      <c r="BA85" s="107"/>
      <c r="BC85" s="75"/>
      <c r="BD85" s="107"/>
      <c r="BF85" s="75"/>
      <c r="BG85" s="107"/>
      <c r="BI85" s="75"/>
      <c r="BJ85" s="107"/>
      <c r="BL85" s="75"/>
      <c r="BM85" s="107"/>
      <c r="BO85" s="75"/>
      <c r="BP85" s="107"/>
      <c r="BR85" s="75"/>
      <c r="BS85" s="107"/>
      <c r="BU85" s="75"/>
      <c r="BV85" s="107"/>
      <c r="BX85" s="75"/>
      <c r="BY85" s="107"/>
      <c r="CA85" s="75"/>
      <c r="CB85" s="107"/>
      <c r="CD85" s="75"/>
      <c r="CE85" s="107"/>
      <c r="CG85" s="75"/>
      <c r="CH85" s="107"/>
      <c r="CJ85" s="75"/>
      <c r="CK85" s="107"/>
      <c r="CM85" s="75"/>
      <c r="CN85" s="107"/>
      <c r="CP85" s="75"/>
      <c r="CQ85" s="107"/>
      <c r="CS85" s="75"/>
      <c r="CT85" s="107"/>
      <c r="CV85" s="75"/>
      <c r="CW85" s="107"/>
      <c r="CY85" s="75"/>
      <c r="CZ85" s="107"/>
      <c r="DB85" s="75"/>
      <c r="DC85" s="107"/>
      <c r="DE85" s="75"/>
      <c r="DF85" s="107"/>
      <c r="DH85" s="75"/>
      <c r="DI85" s="107"/>
      <c r="DK85" s="75"/>
      <c r="DL85" s="107"/>
      <c r="DN85" s="75"/>
      <c r="DO85" s="107"/>
      <c r="DQ85" s="75"/>
      <c r="DR85" s="107"/>
      <c r="DT85" s="75"/>
      <c r="DU85" s="107"/>
      <c r="DW85" s="75"/>
      <c r="DX85" s="107"/>
      <c r="DZ85" s="75"/>
      <c r="EA85" s="107"/>
      <c r="EC85" s="75"/>
      <c r="ED85" s="107"/>
      <c r="EF85" s="75"/>
      <c r="EG85" s="107"/>
      <c r="EI85" s="75"/>
      <c r="EJ85" s="107"/>
      <c r="EL85" s="75"/>
      <c r="EM85" s="107"/>
      <c r="EO85" s="75"/>
      <c r="EP85" s="107"/>
      <c r="ER85" s="75"/>
      <c r="ES85" s="107"/>
      <c r="EU85" s="75"/>
      <c r="EV85" s="107"/>
      <c r="EX85" s="75"/>
      <c r="EY85" s="107"/>
      <c r="FA85" s="75"/>
      <c r="FB85" s="107"/>
      <c r="FD85" s="75"/>
      <c r="FE85" s="107"/>
      <c r="FG85" s="75"/>
      <c r="FH85" s="107"/>
      <c r="FJ85" s="75"/>
      <c r="FK85" s="107"/>
      <c r="FM85" s="75"/>
      <c r="FN85" s="107"/>
      <c r="FP85" s="75"/>
      <c r="FQ85" s="107"/>
      <c r="FS85" s="75"/>
      <c r="FT85" s="107"/>
      <c r="FV85" s="75"/>
      <c r="FW85" s="107"/>
      <c r="FY85" s="75"/>
      <c r="FZ85" s="107"/>
      <c r="GB85" s="75"/>
      <c r="GC85" s="107"/>
      <c r="GE85" s="75"/>
      <c r="GF85" s="107"/>
      <c r="GH85" s="75"/>
      <c r="GI85" s="107"/>
      <c r="GK85" s="75"/>
      <c r="GL85" s="107"/>
      <c r="GN85" s="75"/>
      <c r="GO85" s="107"/>
      <c r="GQ85" s="75"/>
      <c r="GR85" s="107"/>
      <c r="GT85" s="75"/>
      <c r="GU85" s="107"/>
      <c r="GW85" s="75"/>
      <c r="GX85" s="107"/>
      <c r="GZ85" s="75"/>
      <c r="HA85" s="107"/>
      <c r="HC85" s="75"/>
      <c r="HD85" s="107"/>
      <c r="HF85" s="75"/>
      <c r="HG85" s="107"/>
      <c r="HI85" s="75"/>
      <c r="HJ85" s="107"/>
      <c r="HL85" s="75"/>
      <c r="HM85" s="107"/>
      <c r="HO85" s="75"/>
      <c r="HP85" s="107"/>
      <c r="HR85" s="75"/>
      <c r="HS85" s="107"/>
      <c r="HU85" s="75"/>
      <c r="HV85" s="107"/>
      <c r="HX85" s="75"/>
      <c r="HY85" s="107"/>
      <c r="IA85" s="75"/>
      <c r="IB85" s="107"/>
      <c r="ID85" s="75"/>
      <c r="IE85" s="107"/>
      <c r="IG85" s="75"/>
      <c r="IH85" s="107"/>
      <c r="IJ85" s="75"/>
      <c r="IK85" s="107"/>
      <c r="IM85" s="75"/>
      <c r="IN85" s="107"/>
      <c r="IP85" s="75"/>
      <c r="IQ85" s="107"/>
      <c r="IS85" s="75"/>
      <c r="IT85" s="107"/>
      <c r="IV85" s="75"/>
      <c r="IW85" s="107"/>
      <c r="IY85" s="75"/>
      <c r="IZ85" s="107"/>
      <c r="JB85" s="75"/>
      <c r="JC85" s="107"/>
      <c r="JE85" s="75"/>
      <c r="JF85" s="107"/>
      <c r="JH85" s="75"/>
      <c r="JI85" s="107"/>
      <c r="JK85" s="75"/>
      <c r="JL85" s="107"/>
      <c r="JN85" s="75"/>
      <c r="JO85" s="107"/>
      <c r="JQ85" s="75"/>
      <c r="JR85" s="107"/>
      <c r="JT85" s="75"/>
      <c r="JU85" s="107"/>
      <c r="JW85" s="75"/>
      <c r="JX85" s="107"/>
      <c r="JZ85" s="75"/>
      <c r="KA85" s="107"/>
      <c r="KC85" s="75"/>
      <c r="KD85" s="107"/>
      <c r="KF85" s="75"/>
      <c r="KG85" s="107"/>
      <c r="KI85" s="75"/>
      <c r="KJ85" s="107"/>
      <c r="KL85" s="75"/>
      <c r="KM85" s="107"/>
      <c r="KO85" s="75"/>
      <c r="KP85" s="107"/>
      <c r="KR85" s="75"/>
      <c r="KS85" s="107"/>
      <c r="KU85" s="75"/>
      <c r="KV85" s="107"/>
      <c r="KX85" s="75"/>
      <c r="KY85" s="107"/>
      <c r="LA85" s="75"/>
      <c r="LB85" s="107"/>
      <c r="LD85" s="75"/>
      <c r="LE85" s="107"/>
      <c r="LG85" s="75"/>
      <c r="LH85" s="107"/>
      <c r="LJ85" s="75"/>
      <c r="LK85" s="107"/>
      <c r="LM85" s="75"/>
      <c r="LN85" s="107"/>
      <c r="LP85" s="75"/>
      <c r="LQ85" s="107"/>
      <c r="LS85" s="75"/>
      <c r="LT85" s="107"/>
      <c r="LV85" s="75"/>
      <c r="LW85" s="107"/>
      <c r="LY85" s="75"/>
      <c r="LZ85" s="107"/>
      <c r="MB85" s="75"/>
      <c r="MC85" s="107"/>
      <c r="ME85" s="75"/>
      <c r="MF85" s="107"/>
      <c r="MH85" s="75"/>
      <c r="MI85" s="107"/>
      <c r="MK85" s="75"/>
      <c r="ML85" s="107"/>
      <c r="MN85" s="75"/>
      <c r="MO85" s="107"/>
      <c r="MQ85" s="75"/>
      <c r="MR85" s="107"/>
      <c r="MT85" s="75"/>
      <c r="MU85" s="107"/>
      <c r="MW85" s="75"/>
      <c r="MX85" s="107"/>
      <c r="MZ85" s="75"/>
      <c r="NA85" s="107"/>
      <c r="NC85" s="75"/>
      <c r="ND85" s="107"/>
      <c r="NF85" s="75"/>
      <c r="NG85" s="107"/>
      <c r="NI85" s="75"/>
      <c r="NJ85" s="107"/>
      <c r="NL85" s="75"/>
      <c r="NM85" s="107"/>
      <c r="NO85" s="75"/>
      <c r="NP85" s="107"/>
      <c r="NR85" s="75"/>
      <c r="NS85" s="107"/>
      <c r="NU85" s="75"/>
      <c r="NV85" s="107"/>
      <c r="NX85" s="75"/>
      <c r="NY85" s="107"/>
      <c r="OA85" s="75"/>
      <c r="OB85" s="107"/>
      <c r="OD85" s="75"/>
      <c r="OE85" s="107"/>
      <c r="OG85" s="75"/>
      <c r="OH85" s="107"/>
      <c r="OJ85" s="75"/>
      <c r="OK85" s="107"/>
      <c r="OM85" s="75"/>
      <c r="ON85" s="107"/>
      <c r="OP85" s="75"/>
      <c r="OQ85" s="107"/>
      <c r="OS85" s="75"/>
      <c r="OT85" s="107"/>
      <c r="OV85" s="75"/>
      <c r="OW85" s="107"/>
      <c r="OY85" s="75"/>
      <c r="OZ85" s="107"/>
      <c r="PB85" s="75"/>
      <c r="PC85" s="107"/>
      <c r="PE85" s="75"/>
      <c r="PF85" s="107"/>
      <c r="PH85" s="75"/>
      <c r="PI85" s="107"/>
      <c r="PK85" s="75"/>
      <c r="PL85" s="107"/>
      <c r="PN85" s="75"/>
      <c r="PO85" s="107"/>
      <c r="PQ85" s="75"/>
      <c r="PR85" s="107"/>
      <c r="PT85" s="75"/>
      <c r="PU85" s="107"/>
      <c r="PW85" s="75"/>
      <c r="PX85" s="107"/>
      <c r="PZ85" s="75"/>
      <c r="QA85" s="107"/>
      <c r="QC85" s="75"/>
      <c r="QD85" s="107"/>
      <c r="QF85" s="75"/>
      <c r="QG85" s="107"/>
      <c r="QI85" s="75"/>
      <c r="QJ85" s="107"/>
      <c r="QL85" s="75"/>
      <c r="QM85" s="107"/>
      <c r="QO85" s="75"/>
      <c r="QP85" s="107"/>
      <c r="QR85" s="75"/>
      <c r="QS85" s="107"/>
      <c r="QU85" s="75"/>
      <c r="QV85" s="107"/>
      <c r="QX85" s="75"/>
      <c r="QY85" s="107"/>
      <c r="RA85" s="75"/>
      <c r="RB85" s="107"/>
      <c r="RD85" s="75"/>
      <c r="RE85" s="107"/>
      <c r="RG85" s="75"/>
      <c r="RH85" s="107"/>
      <c r="RJ85" s="75"/>
      <c r="RK85" s="107"/>
      <c r="RM85" s="75"/>
      <c r="RN85" s="107"/>
      <c r="RP85" s="75"/>
      <c r="RQ85" s="107"/>
      <c r="RS85" s="75"/>
      <c r="RT85" s="107"/>
      <c r="RV85" s="75"/>
      <c r="RW85" s="107"/>
      <c r="RY85" s="75"/>
      <c r="RZ85" s="107"/>
      <c r="SB85" s="75"/>
      <c r="SC85" s="107"/>
      <c r="SE85" s="75"/>
      <c r="SF85" s="107"/>
      <c r="SH85" s="75"/>
      <c r="SI85" s="107"/>
      <c r="SK85" s="75"/>
      <c r="SL85" s="107"/>
      <c r="SN85" s="75"/>
      <c r="SO85" s="107"/>
      <c r="SQ85" s="75"/>
      <c r="SR85" s="107"/>
      <c r="ST85" s="75"/>
      <c r="SU85" s="107"/>
      <c r="SW85" s="75"/>
      <c r="SX85" s="107"/>
      <c r="SZ85" s="75"/>
      <c r="TA85" s="107"/>
      <c r="TC85" s="75"/>
      <c r="TD85" s="107"/>
      <c r="TF85" s="75"/>
      <c r="TG85" s="107"/>
      <c r="TI85" s="75"/>
      <c r="TJ85" s="107"/>
      <c r="TL85" s="75"/>
      <c r="TM85" s="107"/>
      <c r="TO85" s="75"/>
      <c r="TP85" s="107"/>
      <c r="TR85" s="75"/>
      <c r="TS85" s="107"/>
      <c r="TU85" s="75"/>
      <c r="TV85" s="107"/>
      <c r="TX85" s="75"/>
      <c r="TY85" s="107"/>
      <c r="UA85" s="75"/>
      <c r="UB85" s="107"/>
      <c r="UD85" s="75"/>
      <c r="UE85" s="107"/>
      <c r="UG85" s="75"/>
      <c r="UH85" s="107"/>
      <c r="UJ85" s="75"/>
      <c r="UK85" s="107"/>
      <c r="UM85" s="75"/>
      <c r="UN85" s="107"/>
      <c r="UP85" s="75"/>
      <c r="UQ85" s="107"/>
      <c r="US85" s="75"/>
      <c r="UT85" s="107"/>
      <c r="UV85" s="75"/>
      <c r="UW85" s="107"/>
      <c r="UY85" s="75"/>
      <c r="UZ85" s="107"/>
      <c r="VB85" s="75"/>
      <c r="VC85" s="107"/>
      <c r="VE85" s="75"/>
      <c r="VF85" s="107"/>
      <c r="VH85" s="75"/>
      <c r="VI85" s="107"/>
      <c r="VK85" s="75"/>
      <c r="VL85" s="107"/>
      <c r="VN85" s="75"/>
      <c r="VO85" s="107"/>
      <c r="VQ85" s="75"/>
      <c r="VR85" s="107"/>
      <c r="VT85" s="75"/>
      <c r="VU85" s="107"/>
      <c r="VW85" s="75"/>
      <c r="VX85" s="107"/>
      <c r="VZ85" s="75"/>
      <c r="WA85" s="107"/>
      <c r="WC85" s="75"/>
      <c r="WD85" s="107"/>
      <c r="WF85" s="75"/>
      <c r="WG85" s="107"/>
      <c r="WI85" s="75"/>
      <c r="WJ85" s="107"/>
      <c r="WL85" s="75"/>
      <c r="WM85" s="107"/>
      <c r="WO85" s="75"/>
      <c r="WP85" s="107"/>
      <c r="WR85" s="75"/>
      <c r="WS85" s="107"/>
      <c r="WU85" s="75"/>
      <c r="WV85" s="107"/>
      <c r="WX85" s="75"/>
      <c r="WY85" s="107"/>
      <c r="XA85" s="75"/>
      <c r="XB85" s="107"/>
      <c r="XD85" s="75"/>
      <c r="XE85" s="107"/>
      <c r="XG85" s="75"/>
      <c r="XH85" s="107"/>
      <c r="XJ85" s="75"/>
      <c r="XK85" s="107"/>
      <c r="XM85" s="75"/>
      <c r="XN85" s="107"/>
      <c r="XP85" s="75"/>
      <c r="XQ85" s="107"/>
      <c r="XS85" s="75"/>
      <c r="XT85" s="107"/>
      <c r="XV85" s="75"/>
      <c r="XW85" s="107"/>
      <c r="XY85" s="75"/>
      <c r="XZ85" s="107"/>
      <c r="YB85" s="75"/>
      <c r="YC85" s="107"/>
      <c r="YE85" s="75"/>
      <c r="YF85" s="107"/>
      <c r="YH85" s="75"/>
      <c r="YI85" s="107"/>
      <c r="YK85" s="75"/>
      <c r="YL85" s="107"/>
      <c r="YN85" s="75"/>
      <c r="YO85" s="107"/>
      <c r="YQ85" s="75"/>
      <c r="YR85" s="107"/>
      <c r="YT85" s="75"/>
      <c r="YU85" s="107"/>
      <c r="YW85" s="75"/>
      <c r="YX85" s="107"/>
      <c r="YZ85" s="75"/>
      <c r="ZA85" s="107"/>
      <c r="ZC85" s="75"/>
      <c r="ZD85" s="107"/>
      <c r="ZF85" s="75"/>
      <c r="ZG85" s="107"/>
      <c r="ZI85" s="75"/>
      <c r="ZJ85" s="107"/>
      <c r="ZL85" s="75"/>
      <c r="ZM85" s="107"/>
      <c r="ZO85" s="75"/>
      <c r="ZP85" s="107"/>
      <c r="ZR85" s="75"/>
      <c r="ZS85" s="107"/>
      <c r="ZU85" s="75"/>
      <c r="ZV85" s="107"/>
      <c r="ZX85" s="75"/>
      <c r="ZY85" s="107"/>
      <c r="AAA85" s="75"/>
      <c r="AAB85" s="107"/>
      <c r="AAD85" s="75"/>
      <c r="AAE85" s="107"/>
      <c r="AAG85" s="75"/>
      <c r="AAH85" s="107"/>
      <c r="AAJ85" s="75"/>
      <c r="AAK85" s="107"/>
      <c r="AAM85" s="75"/>
      <c r="AAN85" s="107"/>
      <c r="AAP85" s="75"/>
      <c r="AAQ85" s="107"/>
      <c r="AAS85" s="75"/>
      <c r="AAT85" s="107"/>
      <c r="AAV85" s="75"/>
      <c r="AAW85" s="107"/>
      <c r="AAY85" s="75"/>
      <c r="AAZ85" s="107"/>
      <c r="ABB85" s="75"/>
      <c r="ABC85" s="107"/>
      <c r="ABE85" s="75"/>
      <c r="ABF85" s="107"/>
      <c r="ABH85" s="75"/>
      <c r="ABI85" s="107"/>
      <c r="ABK85" s="75"/>
      <c r="ABL85" s="107"/>
      <c r="ABN85" s="75"/>
      <c r="ABO85" s="107"/>
      <c r="ABQ85" s="75"/>
      <c r="ABR85" s="107"/>
      <c r="ABT85" s="75"/>
      <c r="ABU85" s="107"/>
      <c r="ABW85" s="75"/>
      <c r="ABX85" s="107"/>
      <c r="ABZ85" s="75"/>
      <c r="ACA85" s="107"/>
      <c r="ACC85" s="75"/>
      <c r="ACD85" s="107"/>
      <c r="ACF85" s="75"/>
      <c r="ACG85" s="107"/>
      <c r="ACI85" s="75"/>
      <c r="ACJ85" s="107"/>
      <c r="ACL85" s="75"/>
      <c r="ACM85" s="107"/>
      <c r="ACO85" s="75"/>
      <c r="ACP85" s="107"/>
      <c r="ACR85" s="75"/>
      <c r="ACS85" s="107"/>
      <c r="ACU85" s="75"/>
      <c r="ACV85" s="107"/>
      <c r="ACX85" s="75"/>
      <c r="ACY85" s="107"/>
      <c r="ADA85" s="75"/>
      <c r="ADB85" s="107"/>
      <c r="ADD85" s="75"/>
      <c r="ADE85" s="107"/>
      <c r="ADG85" s="75"/>
      <c r="ADH85" s="107"/>
      <c r="ADJ85" s="75"/>
      <c r="ADK85" s="107"/>
      <c r="ADM85" s="75"/>
      <c r="ADN85" s="107"/>
      <c r="ADP85" s="75"/>
      <c r="ADQ85" s="107"/>
      <c r="ADS85" s="75"/>
      <c r="ADT85" s="107"/>
      <c r="ADV85" s="75"/>
      <c r="ADW85" s="107"/>
      <c r="ADY85" s="75"/>
      <c r="ADZ85" s="107"/>
      <c r="AEB85" s="75"/>
      <c r="AEC85" s="107"/>
      <c r="AEE85" s="75"/>
      <c r="AEF85" s="107"/>
      <c r="AEH85" s="75"/>
      <c r="AEI85" s="107"/>
      <c r="AEK85" s="75"/>
      <c r="AEL85" s="107"/>
      <c r="AEN85" s="75"/>
      <c r="AEO85" s="107"/>
      <c r="AEQ85" s="75"/>
      <c r="AER85" s="107"/>
      <c r="AET85" s="75"/>
      <c r="AEU85" s="107"/>
      <c r="AEW85" s="75"/>
      <c r="AEX85" s="107"/>
      <c r="AEZ85" s="75"/>
      <c r="AFA85" s="107"/>
      <c r="AFC85" s="75"/>
      <c r="AFD85" s="107"/>
      <c r="AFF85" s="75"/>
      <c r="AFG85" s="107"/>
      <c r="AFI85" s="75"/>
      <c r="AFJ85" s="107"/>
      <c r="AFL85" s="75"/>
      <c r="AFM85" s="107"/>
      <c r="AFO85" s="75"/>
      <c r="AFP85" s="107"/>
      <c r="AFR85" s="75"/>
      <c r="AFS85" s="107"/>
      <c r="AFU85" s="75"/>
      <c r="AFV85" s="107"/>
      <c r="AFX85" s="75"/>
      <c r="AFY85" s="107"/>
      <c r="AGA85" s="75"/>
      <c r="AGB85" s="107"/>
      <c r="AGD85" s="75"/>
      <c r="AGE85" s="107"/>
      <c r="AGG85" s="75"/>
      <c r="AGH85" s="107"/>
      <c r="AGJ85" s="75"/>
      <c r="AGK85" s="107"/>
      <c r="AGM85" s="75"/>
      <c r="AGN85" s="107"/>
      <c r="AGP85" s="75"/>
      <c r="AGQ85" s="107"/>
      <c r="AGS85" s="75"/>
      <c r="AGT85" s="107"/>
      <c r="AGV85" s="75"/>
      <c r="AGW85" s="107"/>
      <c r="AGY85" s="75"/>
      <c r="AGZ85" s="107"/>
      <c r="AHB85" s="75"/>
      <c r="AHC85" s="107"/>
      <c r="AHE85" s="75"/>
      <c r="AHF85" s="107"/>
      <c r="AHH85" s="75"/>
      <c r="AHI85" s="107"/>
      <c r="AHK85" s="75"/>
      <c r="AHL85" s="107"/>
      <c r="AHN85" s="75"/>
      <c r="AHO85" s="107"/>
      <c r="AHQ85" s="75"/>
      <c r="AHR85" s="107"/>
      <c r="AHT85" s="75"/>
      <c r="AHU85" s="107"/>
    </row>
    <row r="86" spans="2:906" s="77" customFormat="1" ht="13.6" x14ac:dyDescent="0.2">
      <c r="B86" s="45"/>
      <c r="C86" s="30" t="s">
        <v>180</v>
      </c>
      <c r="D86" s="157"/>
      <c r="E86" s="147"/>
      <c r="F86" s="153"/>
      <c r="G86" s="178"/>
      <c r="H86" s="109"/>
      <c r="I86" s="76"/>
      <c r="J86" s="178"/>
      <c r="K86" s="109"/>
      <c r="L86" s="76"/>
      <c r="M86" s="178"/>
      <c r="N86" s="109"/>
      <c r="O86" s="76"/>
      <c r="P86" s="178"/>
      <c r="Q86" s="109"/>
      <c r="R86" s="76"/>
      <c r="S86" s="178"/>
      <c r="T86" s="109"/>
      <c r="U86" s="76"/>
      <c r="V86" s="178"/>
      <c r="W86" s="109"/>
      <c r="X86" s="76"/>
      <c r="Y86" s="178"/>
      <c r="Z86" s="109"/>
      <c r="AA86" s="76"/>
      <c r="AB86" s="178"/>
      <c r="AC86" s="109"/>
      <c r="AD86" s="76"/>
      <c r="AE86" s="178"/>
      <c r="AF86" s="109"/>
      <c r="AG86" s="76"/>
      <c r="AH86" s="178"/>
      <c r="AI86" s="109"/>
      <c r="AJ86" s="76"/>
      <c r="AK86" s="178"/>
      <c r="AL86" s="109"/>
      <c r="AM86" s="76"/>
      <c r="AN86" s="178"/>
      <c r="AO86" s="109"/>
      <c r="AP86" s="76"/>
      <c r="AQ86" s="178"/>
      <c r="AR86" s="109"/>
      <c r="AS86" s="76"/>
      <c r="AT86" s="178"/>
      <c r="AU86" s="109"/>
      <c r="AV86" s="76"/>
      <c r="AW86" s="178"/>
      <c r="AX86" s="109"/>
      <c r="AY86" s="76"/>
      <c r="AZ86" s="178"/>
      <c r="BA86" s="109"/>
      <c r="BB86" s="76"/>
      <c r="BC86" s="178"/>
      <c r="BD86" s="109"/>
      <c r="BE86" s="76"/>
      <c r="BF86" s="178"/>
      <c r="BG86" s="109"/>
      <c r="BH86" s="76"/>
      <c r="BI86" s="178"/>
      <c r="BJ86" s="109"/>
      <c r="BK86" s="76"/>
      <c r="BL86" s="178"/>
      <c r="BM86" s="109"/>
      <c r="BN86" s="76"/>
      <c r="BO86" s="178"/>
      <c r="BP86" s="109"/>
      <c r="BQ86" s="76"/>
      <c r="BR86" s="178"/>
      <c r="BS86" s="109"/>
      <c r="BT86" s="76"/>
      <c r="BU86" s="178"/>
      <c r="BV86" s="109"/>
      <c r="BW86" s="76"/>
      <c r="BX86" s="178"/>
      <c r="BY86" s="109"/>
      <c r="BZ86" s="76"/>
      <c r="CA86" s="178"/>
      <c r="CB86" s="109"/>
      <c r="CC86" s="76"/>
      <c r="CD86" s="178"/>
      <c r="CE86" s="109"/>
      <c r="CF86" s="76"/>
      <c r="CG86" s="178"/>
      <c r="CH86" s="109"/>
      <c r="CI86" s="76"/>
      <c r="CJ86" s="178"/>
      <c r="CK86" s="109"/>
      <c r="CL86" s="76"/>
      <c r="CM86" s="178"/>
      <c r="CN86" s="109"/>
      <c r="CO86" s="76"/>
      <c r="CP86" s="178"/>
      <c r="CQ86" s="109"/>
      <c r="CR86" s="76"/>
      <c r="CS86" s="178"/>
      <c r="CT86" s="109"/>
      <c r="CU86" s="76"/>
      <c r="CV86" s="178"/>
      <c r="CW86" s="109"/>
      <c r="CX86" s="76"/>
      <c r="CY86" s="178"/>
      <c r="CZ86" s="109"/>
      <c r="DA86" s="76"/>
      <c r="DB86" s="178"/>
      <c r="DC86" s="109"/>
      <c r="DD86" s="76"/>
      <c r="DE86" s="178"/>
      <c r="DF86" s="109"/>
      <c r="DG86" s="76"/>
      <c r="DH86" s="178"/>
      <c r="DI86" s="109"/>
      <c r="DJ86" s="76"/>
      <c r="DK86" s="178"/>
      <c r="DL86" s="109"/>
      <c r="DM86" s="76"/>
      <c r="DN86" s="178"/>
      <c r="DO86" s="109"/>
      <c r="DP86" s="76"/>
      <c r="DQ86" s="178"/>
      <c r="DR86" s="109"/>
      <c r="DS86" s="76"/>
      <c r="DT86" s="178"/>
      <c r="DU86" s="109"/>
      <c r="DV86" s="76"/>
      <c r="DW86" s="178"/>
      <c r="DX86" s="109"/>
      <c r="DY86" s="76"/>
      <c r="DZ86" s="178"/>
      <c r="EA86" s="109"/>
      <c r="EB86" s="76"/>
      <c r="EC86" s="178"/>
      <c r="ED86" s="109"/>
      <c r="EE86" s="76"/>
      <c r="EF86" s="178"/>
      <c r="EG86" s="109"/>
      <c r="EH86" s="76"/>
      <c r="EI86" s="178"/>
      <c r="EJ86" s="109"/>
      <c r="EK86" s="76"/>
      <c r="EL86" s="178"/>
      <c r="EM86" s="109"/>
      <c r="EN86" s="76"/>
      <c r="EO86" s="178"/>
      <c r="EP86" s="109"/>
      <c r="EQ86" s="76"/>
      <c r="ER86" s="178"/>
      <c r="ES86" s="109"/>
      <c r="ET86" s="76"/>
      <c r="EU86" s="178"/>
      <c r="EV86" s="109"/>
      <c r="EW86" s="76"/>
      <c r="EX86" s="178"/>
      <c r="EY86" s="109"/>
      <c r="EZ86" s="76"/>
      <c r="FA86" s="178"/>
      <c r="FB86" s="109"/>
      <c r="FC86" s="76"/>
      <c r="FD86" s="178"/>
      <c r="FE86" s="109"/>
      <c r="FF86" s="76"/>
      <c r="FG86" s="178"/>
      <c r="FH86" s="109"/>
      <c r="FI86" s="76"/>
      <c r="FJ86" s="178"/>
      <c r="FK86" s="109"/>
      <c r="FL86" s="76"/>
      <c r="FM86" s="178"/>
      <c r="FN86" s="109"/>
      <c r="FO86" s="76"/>
      <c r="FP86" s="178"/>
      <c r="FQ86" s="109"/>
      <c r="FR86" s="76"/>
      <c r="FS86" s="178"/>
      <c r="FT86" s="109"/>
      <c r="FU86" s="76"/>
      <c r="FV86" s="178"/>
      <c r="FW86" s="109"/>
      <c r="FX86" s="76"/>
      <c r="FY86" s="178"/>
      <c r="FZ86" s="109"/>
      <c r="GA86" s="76"/>
      <c r="GB86" s="178"/>
      <c r="GC86" s="109"/>
      <c r="GD86" s="76"/>
      <c r="GE86" s="178"/>
      <c r="GF86" s="109"/>
      <c r="GG86" s="76"/>
      <c r="GH86" s="178"/>
      <c r="GI86" s="109"/>
      <c r="GJ86" s="76"/>
      <c r="GK86" s="178"/>
      <c r="GL86" s="109"/>
      <c r="GM86" s="76"/>
      <c r="GN86" s="178"/>
      <c r="GO86" s="109"/>
      <c r="GP86" s="76"/>
      <c r="GQ86" s="178"/>
      <c r="GR86" s="109"/>
      <c r="GS86" s="76"/>
      <c r="GT86" s="178"/>
      <c r="GU86" s="109"/>
      <c r="GV86" s="76"/>
      <c r="GW86" s="178"/>
      <c r="GX86" s="109"/>
      <c r="GY86" s="76"/>
      <c r="GZ86" s="178"/>
      <c r="HA86" s="109"/>
      <c r="HB86" s="76"/>
      <c r="HC86" s="178"/>
      <c r="HD86" s="109"/>
      <c r="HE86" s="76"/>
      <c r="HF86" s="178"/>
      <c r="HG86" s="109"/>
      <c r="HH86" s="76"/>
      <c r="HI86" s="178"/>
      <c r="HJ86" s="109"/>
      <c r="HK86" s="76"/>
      <c r="HL86" s="178"/>
      <c r="HM86" s="109"/>
      <c r="HN86" s="76"/>
      <c r="HO86" s="178"/>
      <c r="HP86" s="109"/>
      <c r="HQ86" s="76"/>
      <c r="HR86" s="178"/>
      <c r="HS86" s="109"/>
      <c r="HT86" s="76"/>
      <c r="HU86" s="178"/>
      <c r="HV86" s="109"/>
      <c r="HW86" s="76"/>
      <c r="HX86" s="178"/>
      <c r="HY86" s="109"/>
      <c r="HZ86" s="76"/>
      <c r="IA86" s="178"/>
      <c r="IB86" s="109"/>
      <c r="IC86" s="76"/>
      <c r="ID86" s="178"/>
      <c r="IE86" s="109"/>
      <c r="IF86" s="76"/>
      <c r="IG86" s="178"/>
      <c r="IH86" s="109"/>
      <c r="II86" s="76"/>
      <c r="IJ86" s="178"/>
      <c r="IK86" s="109"/>
      <c r="IL86" s="76"/>
      <c r="IM86" s="178"/>
      <c r="IN86" s="109"/>
      <c r="IO86" s="76"/>
      <c r="IP86" s="178"/>
      <c r="IQ86" s="109"/>
      <c r="IR86" s="76"/>
      <c r="IS86" s="178"/>
      <c r="IT86" s="109"/>
      <c r="IU86" s="76"/>
      <c r="IV86" s="178"/>
      <c r="IW86" s="109"/>
      <c r="IX86" s="76"/>
      <c r="IY86" s="178"/>
      <c r="IZ86" s="109"/>
      <c r="JA86" s="76"/>
      <c r="JB86" s="178"/>
      <c r="JC86" s="109"/>
      <c r="JD86" s="76"/>
      <c r="JE86" s="178"/>
      <c r="JF86" s="109"/>
      <c r="JG86" s="76"/>
      <c r="JH86" s="178"/>
      <c r="JI86" s="109"/>
      <c r="JJ86" s="76"/>
      <c r="JK86" s="178"/>
      <c r="JL86" s="109"/>
      <c r="JM86" s="76"/>
      <c r="JN86" s="178"/>
      <c r="JO86" s="109"/>
      <c r="JP86" s="76"/>
      <c r="JQ86" s="178"/>
      <c r="JR86" s="109"/>
      <c r="JS86" s="76"/>
      <c r="JT86" s="178"/>
      <c r="JU86" s="109"/>
      <c r="JV86" s="76"/>
      <c r="JW86" s="178"/>
      <c r="JX86" s="109"/>
      <c r="JY86" s="76"/>
      <c r="JZ86" s="178"/>
      <c r="KA86" s="109"/>
      <c r="KB86" s="76"/>
      <c r="KC86" s="178"/>
      <c r="KD86" s="109"/>
      <c r="KE86" s="76"/>
      <c r="KF86" s="178"/>
      <c r="KG86" s="109"/>
      <c r="KH86" s="76"/>
      <c r="KI86" s="178"/>
      <c r="KJ86" s="109"/>
      <c r="KK86" s="76"/>
      <c r="KL86" s="178"/>
      <c r="KM86" s="109"/>
      <c r="KN86" s="76"/>
      <c r="KO86" s="178"/>
      <c r="KP86" s="109"/>
      <c r="KQ86" s="76"/>
      <c r="KR86" s="178"/>
      <c r="KS86" s="109"/>
      <c r="KT86" s="76"/>
      <c r="KU86" s="178"/>
      <c r="KV86" s="109"/>
      <c r="KW86" s="76"/>
      <c r="KX86" s="178"/>
      <c r="KY86" s="109"/>
      <c r="KZ86" s="76"/>
      <c r="LA86" s="178"/>
      <c r="LB86" s="109"/>
      <c r="LC86" s="76"/>
      <c r="LD86" s="178"/>
      <c r="LE86" s="109"/>
      <c r="LF86" s="76"/>
      <c r="LG86" s="178"/>
      <c r="LH86" s="109"/>
      <c r="LI86" s="76"/>
      <c r="LJ86" s="178"/>
      <c r="LK86" s="109"/>
      <c r="LL86" s="76"/>
      <c r="LM86" s="178"/>
      <c r="LN86" s="109"/>
      <c r="LO86" s="76"/>
      <c r="LP86" s="178"/>
      <c r="LQ86" s="109"/>
      <c r="LR86" s="76"/>
      <c r="LS86" s="178"/>
      <c r="LT86" s="109"/>
      <c r="LU86" s="76"/>
      <c r="LV86" s="178"/>
      <c r="LW86" s="109"/>
      <c r="LX86" s="76"/>
      <c r="LY86" s="178"/>
      <c r="LZ86" s="109"/>
      <c r="MA86" s="76"/>
      <c r="MB86" s="178"/>
      <c r="MC86" s="109"/>
      <c r="MD86" s="76"/>
      <c r="ME86" s="178"/>
      <c r="MF86" s="109"/>
      <c r="MG86" s="76"/>
      <c r="MH86" s="178"/>
      <c r="MI86" s="109"/>
      <c r="MJ86" s="76"/>
      <c r="MK86" s="178"/>
      <c r="ML86" s="109"/>
      <c r="MM86" s="76"/>
      <c r="MN86" s="178"/>
      <c r="MO86" s="109"/>
      <c r="MP86" s="76"/>
      <c r="MQ86" s="178"/>
      <c r="MR86" s="109"/>
      <c r="MS86" s="76"/>
      <c r="MT86" s="178"/>
      <c r="MU86" s="109"/>
      <c r="MV86" s="76"/>
      <c r="MW86" s="178"/>
      <c r="MX86" s="109"/>
      <c r="MY86" s="76"/>
      <c r="MZ86" s="178"/>
      <c r="NA86" s="109"/>
      <c r="NB86" s="76"/>
      <c r="NC86" s="178"/>
      <c r="ND86" s="109"/>
      <c r="NE86" s="76"/>
      <c r="NF86" s="178"/>
      <c r="NG86" s="109"/>
      <c r="NH86" s="76"/>
      <c r="NI86" s="178"/>
      <c r="NJ86" s="109"/>
      <c r="NK86" s="76"/>
      <c r="NL86" s="178"/>
      <c r="NM86" s="109"/>
      <c r="NN86" s="76"/>
      <c r="NO86" s="178"/>
      <c r="NP86" s="109"/>
      <c r="NQ86" s="76"/>
      <c r="NR86" s="178"/>
      <c r="NS86" s="109"/>
      <c r="NT86" s="76"/>
      <c r="NU86" s="178"/>
      <c r="NV86" s="109"/>
      <c r="NW86" s="76"/>
      <c r="NX86" s="178"/>
      <c r="NY86" s="109"/>
      <c r="NZ86" s="76"/>
      <c r="OA86" s="178"/>
      <c r="OB86" s="109"/>
      <c r="OC86" s="76"/>
      <c r="OD86" s="178"/>
      <c r="OE86" s="109"/>
      <c r="OF86" s="76"/>
      <c r="OG86" s="178"/>
      <c r="OH86" s="109"/>
      <c r="OI86" s="76"/>
      <c r="OJ86" s="178"/>
      <c r="OK86" s="109"/>
      <c r="OL86" s="76"/>
      <c r="OM86" s="178"/>
      <c r="ON86" s="109"/>
      <c r="OO86" s="76"/>
      <c r="OP86" s="178"/>
      <c r="OQ86" s="109"/>
      <c r="OR86" s="76"/>
      <c r="OS86" s="178"/>
      <c r="OT86" s="109"/>
      <c r="OU86" s="76"/>
      <c r="OV86" s="178"/>
      <c r="OW86" s="109"/>
      <c r="OX86" s="76"/>
      <c r="OY86" s="178"/>
      <c r="OZ86" s="109"/>
      <c r="PA86" s="76"/>
      <c r="PB86" s="178"/>
      <c r="PC86" s="109"/>
      <c r="PD86" s="76"/>
      <c r="PE86" s="178"/>
      <c r="PF86" s="109"/>
      <c r="PG86" s="76"/>
      <c r="PH86" s="178"/>
      <c r="PI86" s="109"/>
      <c r="PJ86" s="76"/>
      <c r="PK86" s="178"/>
      <c r="PL86" s="109"/>
      <c r="PM86" s="76"/>
      <c r="PN86" s="178"/>
      <c r="PO86" s="109"/>
      <c r="PP86" s="76"/>
      <c r="PQ86" s="178"/>
      <c r="PR86" s="109"/>
      <c r="PS86" s="76"/>
      <c r="PT86" s="178"/>
      <c r="PU86" s="109"/>
      <c r="PV86" s="76"/>
      <c r="PW86" s="178"/>
      <c r="PX86" s="109"/>
      <c r="PY86" s="76"/>
      <c r="PZ86" s="178"/>
      <c r="QA86" s="109"/>
      <c r="QB86" s="76"/>
      <c r="QC86" s="178"/>
      <c r="QD86" s="109"/>
      <c r="QE86" s="76"/>
      <c r="QF86" s="178"/>
      <c r="QG86" s="109"/>
      <c r="QH86" s="76"/>
      <c r="QI86" s="178"/>
      <c r="QJ86" s="109"/>
      <c r="QK86" s="76"/>
      <c r="QL86" s="178"/>
      <c r="QM86" s="109"/>
      <c r="QN86" s="76"/>
      <c r="QO86" s="178"/>
      <c r="QP86" s="109"/>
      <c r="QQ86" s="76"/>
      <c r="QR86" s="178"/>
      <c r="QS86" s="109"/>
      <c r="QT86" s="76"/>
      <c r="QU86" s="178"/>
      <c r="QV86" s="109"/>
      <c r="QW86" s="76"/>
      <c r="QX86" s="178"/>
      <c r="QY86" s="109"/>
      <c r="QZ86" s="76"/>
      <c r="RA86" s="178"/>
      <c r="RB86" s="109"/>
      <c r="RC86" s="76"/>
      <c r="RD86" s="178"/>
      <c r="RE86" s="109"/>
      <c r="RF86" s="76"/>
      <c r="RG86" s="178"/>
      <c r="RH86" s="109"/>
      <c r="RI86" s="76"/>
      <c r="RJ86" s="178"/>
      <c r="RK86" s="109"/>
      <c r="RL86" s="76"/>
      <c r="RM86" s="178"/>
      <c r="RN86" s="109"/>
      <c r="RO86" s="76"/>
      <c r="RP86" s="178"/>
      <c r="RQ86" s="109"/>
      <c r="RR86" s="76"/>
      <c r="RS86" s="178"/>
      <c r="RT86" s="109"/>
      <c r="RU86" s="76"/>
      <c r="RV86" s="178"/>
      <c r="RW86" s="109"/>
      <c r="RX86" s="76"/>
      <c r="RY86" s="178"/>
      <c r="RZ86" s="109"/>
      <c r="SA86" s="76"/>
      <c r="SB86" s="178"/>
      <c r="SC86" s="109"/>
      <c r="SD86" s="76"/>
      <c r="SE86" s="178"/>
      <c r="SF86" s="109"/>
      <c r="SG86" s="76"/>
      <c r="SH86" s="178"/>
      <c r="SI86" s="109"/>
      <c r="SJ86" s="76"/>
      <c r="SK86" s="178"/>
      <c r="SL86" s="109"/>
      <c r="SM86" s="76"/>
      <c r="SN86" s="178"/>
      <c r="SO86" s="109"/>
      <c r="SP86" s="76"/>
      <c r="SQ86" s="178"/>
      <c r="SR86" s="109"/>
      <c r="SS86" s="76"/>
      <c r="ST86" s="178"/>
      <c r="SU86" s="109"/>
      <c r="SV86" s="76"/>
      <c r="SW86" s="178"/>
      <c r="SX86" s="109"/>
      <c r="SY86" s="76"/>
      <c r="SZ86" s="178"/>
      <c r="TA86" s="109"/>
      <c r="TB86" s="76"/>
      <c r="TC86" s="178"/>
      <c r="TD86" s="109"/>
      <c r="TE86" s="76"/>
      <c r="TF86" s="178"/>
      <c r="TG86" s="109"/>
      <c r="TH86" s="76"/>
      <c r="TI86" s="178"/>
      <c r="TJ86" s="109"/>
      <c r="TK86" s="76"/>
      <c r="TL86" s="178"/>
      <c r="TM86" s="109"/>
      <c r="TN86" s="76"/>
      <c r="TO86" s="178"/>
      <c r="TP86" s="109"/>
      <c r="TQ86" s="76"/>
      <c r="TR86" s="178"/>
      <c r="TS86" s="109"/>
      <c r="TT86" s="76"/>
      <c r="TU86" s="178"/>
      <c r="TV86" s="109"/>
      <c r="TW86" s="76"/>
      <c r="TX86" s="178"/>
      <c r="TY86" s="109"/>
      <c r="TZ86" s="76"/>
      <c r="UA86" s="178"/>
      <c r="UB86" s="109"/>
      <c r="UC86" s="76"/>
      <c r="UD86" s="178"/>
      <c r="UE86" s="109"/>
      <c r="UF86" s="76"/>
      <c r="UG86" s="178"/>
      <c r="UH86" s="109"/>
      <c r="UI86" s="76"/>
      <c r="UJ86" s="178"/>
      <c r="UK86" s="109"/>
      <c r="UL86" s="76"/>
      <c r="UM86" s="178"/>
      <c r="UN86" s="109"/>
      <c r="UO86" s="76"/>
      <c r="UP86" s="178"/>
      <c r="UQ86" s="109"/>
      <c r="UR86" s="76"/>
      <c r="US86" s="178"/>
      <c r="UT86" s="109"/>
      <c r="UU86" s="76"/>
      <c r="UV86" s="178"/>
      <c r="UW86" s="109"/>
      <c r="UX86" s="76"/>
      <c r="UY86" s="178"/>
      <c r="UZ86" s="109"/>
      <c r="VA86" s="76"/>
      <c r="VB86" s="178"/>
      <c r="VC86" s="109"/>
      <c r="VD86" s="76"/>
      <c r="VE86" s="178"/>
      <c r="VF86" s="109"/>
      <c r="VG86" s="76"/>
      <c r="VH86" s="178"/>
      <c r="VI86" s="109"/>
      <c r="VJ86" s="76"/>
      <c r="VK86" s="178"/>
      <c r="VL86" s="109"/>
      <c r="VM86" s="76"/>
      <c r="VN86" s="178"/>
      <c r="VO86" s="109"/>
      <c r="VP86" s="76"/>
      <c r="VQ86" s="178"/>
      <c r="VR86" s="109"/>
      <c r="VS86" s="76"/>
      <c r="VT86" s="178"/>
      <c r="VU86" s="109"/>
      <c r="VV86" s="76"/>
      <c r="VW86" s="178"/>
      <c r="VX86" s="109"/>
      <c r="VY86" s="76"/>
      <c r="VZ86" s="178"/>
      <c r="WA86" s="109"/>
      <c r="WB86" s="76"/>
      <c r="WC86" s="178"/>
      <c r="WD86" s="109"/>
      <c r="WE86" s="76"/>
      <c r="WF86" s="178"/>
      <c r="WG86" s="109"/>
      <c r="WH86" s="76"/>
      <c r="WI86" s="178"/>
      <c r="WJ86" s="109"/>
      <c r="WK86" s="76"/>
      <c r="WL86" s="178"/>
      <c r="WM86" s="109"/>
      <c r="WN86" s="76"/>
      <c r="WO86" s="178"/>
      <c r="WP86" s="109"/>
      <c r="WQ86" s="76"/>
      <c r="WR86" s="178"/>
      <c r="WS86" s="109"/>
      <c r="WT86" s="76"/>
      <c r="WU86" s="178"/>
      <c r="WV86" s="109"/>
      <c r="WW86" s="76"/>
      <c r="WX86" s="178"/>
      <c r="WY86" s="109"/>
      <c r="WZ86" s="76"/>
      <c r="XA86" s="178"/>
      <c r="XB86" s="109"/>
      <c r="XC86" s="76"/>
      <c r="XD86" s="178"/>
      <c r="XE86" s="109"/>
      <c r="XF86" s="76"/>
      <c r="XG86" s="178"/>
      <c r="XH86" s="109"/>
      <c r="XI86" s="76"/>
      <c r="XJ86" s="178"/>
      <c r="XK86" s="109"/>
      <c r="XL86" s="76"/>
      <c r="XM86" s="178"/>
      <c r="XN86" s="109"/>
      <c r="XO86" s="76"/>
      <c r="XP86" s="178"/>
      <c r="XQ86" s="109"/>
      <c r="XR86" s="76"/>
      <c r="XS86" s="178"/>
      <c r="XT86" s="109"/>
      <c r="XU86" s="76"/>
      <c r="XV86" s="178"/>
      <c r="XW86" s="109"/>
      <c r="XX86" s="76"/>
      <c r="XY86" s="178"/>
      <c r="XZ86" s="109"/>
      <c r="YA86" s="76"/>
      <c r="YB86" s="178"/>
      <c r="YC86" s="109"/>
      <c r="YD86" s="76"/>
      <c r="YE86" s="178"/>
      <c r="YF86" s="109"/>
      <c r="YG86" s="76"/>
      <c r="YH86" s="178"/>
      <c r="YI86" s="109"/>
      <c r="YJ86" s="76"/>
      <c r="YK86" s="178"/>
      <c r="YL86" s="109"/>
      <c r="YM86" s="76"/>
      <c r="YN86" s="178"/>
      <c r="YO86" s="109"/>
      <c r="YP86" s="76"/>
      <c r="YQ86" s="178"/>
      <c r="YR86" s="109"/>
      <c r="YS86" s="76"/>
      <c r="YT86" s="178"/>
      <c r="YU86" s="109"/>
      <c r="YV86" s="76"/>
      <c r="YW86" s="178"/>
      <c r="YX86" s="109"/>
      <c r="YY86" s="76"/>
      <c r="YZ86" s="178"/>
      <c r="ZA86" s="109"/>
      <c r="ZB86" s="76"/>
      <c r="ZC86" s="178"/>
      <c r="ZD86" s="109"/>
      <c r="ZE86" s="76"/>
      <c r="ZF86" s="178"/>
      <c r="ZG86" s="109"/>
      <c r="ZH86" s="76"/>
      <c r="ZI86" s="178"/>
      <c r="ZJ86" s="109"/>
      <c r="ZK86" s="76"/>
      <c r="ZL86" s="178"/>
      <c r="ZM86" s="109"/>
      <c r="ZN86" s="76"/>
      <c r="ZO86" s="178"/>
      <c r="ZP86" s="109"/>
      <c r="ZQ86" s="76"/>
      <c r="ZR86" s="178"/>
      <c r="ZS86" s="109"/>
      <c r="ZT86" s="76"/>
      <c r="ZU86" s="178"/>
      <c r="ZV86" s="109"/>
      <c r="ZW86" s="76"/>
      <c r="ZX86" s="178"/>
      <c r="ZY86" s="109"/>
      <c r="ZZ86" s="76"/>
      <c r="AAA86" s="178"/>
      <c r="AAB86" s="109"/>
      <c r="AAC86" s="76"/>
      <c r="AAD86" s="178"/>
      <c r="AAE86" s="109"/>
      <c r="AAF86" s="76"/>
      <c r="AAG86" s="178"/>
      <c r="AAH86" s="109"/>
      <c r="AAI86" s="76"/>
      <c r="AAJ86" s="178"/>
      <c r="AAK86" s="109"/>
      <c r="AAL86" s="76"/>
      <c r="AAM86" s="178"/>
      <c r="AAN86" s="109"/>
      <c r="AAO86" s="76"/>
      <c r="AAP86" s="178"/>
      <c r="AAQ86" s="109"/>
      <c r="AAR86" s="76"/>
      <c r="AAS86" s="178"/>
      <c r="AAT86" s="109"/>
      <c r="AAU86" s="76"/>
      <c r="AAV86" s="178"/>
      <c r="AAW86" s="109"/>
      <c r="AAX86" s="76"/>
      <c r="AAY86" s="178"/>
      <c r="AAZ86" s="109"/>
      <c r="ABA86" s="76"/>
      <c r="ABB86" s="178"/>
      <c r="ABC86" s="109"/>
      <c r="ABD86" s="76"/>
      <c r="ABE86" s="178"/>
      <c r="ABF86" s="109"/>
      <c r="ABG86" s="76"/>
      <c r="ABH86" s="178"/>
      <c r="ABI86" s="109"/>
      <c r="ABJ86" s="76"/>
      <c r="ABK86" s="178"/>
      <c r="ABL86" s="109"/>
      <c r="ABM86" s="76"/>
      <c r="ABN86" s="178"/>
      <c r="ABO86" s="109"/>
      <c r="ABP86" s="76"/>
      <c r="ABQ86" s="178"/>
      <c r="ABR86" s="109"/>
      <c r="ABS86" s="76"/>
      <c r="ABT86" s="178"/>
      <c r="ABU86" s="109"/>
      <c r="ABV86" s="76"/>
      <c r="ABW86" s="178"/>
      <c r="ABX86" s="109"/>
      <c r="ABY86" s="76"/>
      <c r="ABZ86" s="178"/>
      <c r="ACA86" s="109"/>
      <c r="ACB86" s="76"/>
      <c r="ACC86" s="178"/>
      <c r="ACD86" s="109"/>
      <c r="ACE86" s="76"/>
      <c r="ACF86" s="178"/>
      <c r="ACG86" s="109"/>
      <c r="ACH86" s="76"/>
      <c r="ACI86" s="178"/>
      <c r="ACJ86" s="109"/>
      <c r="ACK86" s="76"/>
      <c r="ACL86" s="178"/>
      <c r="ACM86" s="109"/>
      <c r="ACN86" s="76"/>
      <c r="ACO86" s="178"/>
      <c r="ACP86" s="109"/>
      <c r="ACQ86" s="76"/>
      <c r="ACR86" s="178"/>
      <c r="ACS86" s="109"/>
      <c r="ACT86" s="76"/>
      <c r="ACU86" s="178"/>
      <c r="ACV86" s="109"/>
      <c r="ACW86" s="76"/>
      <c r="ACX86" s="178"/>
      <c r="ACY86" s="109"/>
      <c r="ACZ86" s="76"/>
      <c r="ADA86" s="178"/>
      <c r="ADB86" s="109"/>
      <c r="ADC86" s="76"/>
      <c r="ADD86" s="178"/>
      <c r="ADE86" s="109"/>
      <c r="ADF86" s="76"/>
      <c r="ADG86" s="178"/>
      <c r="ADH86" s="109"/>
      <c r="ADI86" s="76"/>
      <c r="ADJ86" s="178"/>
      <c r="ADK86" s="109"/>
      <c r="ADL86" s="76"/>
      <c r="ADM86" s="178"/>
      <c r="ADN86" s="109"/>
      <c r="ADO86" s="76"/>
      <c r="ADP86" s="178"/>
      <c r="ADQ86" s="109"/>
      <c r="ADR86" s="76"/>
      <c r="ADS86" s="178"/>
      <c r="ADT86" s="109"/>
      <c r="ADU86" s="76"/>
      <c r="ADV86" s="178"/>
      <c r="ADW86" s="109"/>
      <c r="ADX86" s="76"/>
      <c r="ADY86" s="178"/>
      <c r="ADZ86" s="109"/>
      <c r="AEA86" s="76"/>
      <c r="AEB86" s="178"/>
      <c r="AEC86" s="109"/>
      <c r="AED86" s="76"/>
      <c r="AEE86" s="178"/>
      <c r="AEF86" s="109"/>
      <c r="AEG86" s="76"/>
      <c r="AEH86" s="178"/>
      <c r="AEI86" s="109"/>
      <c r="AEJ86" s="76"/>
      <c r="AEK86" s="178"/>
      <c r="AEL86" s="109"/>
      <c r="AEM86" s="76"/>
      <c r="AEN86" s="178"/>
      <c r="AEO86" s="109"/>
      <c r="AEP86" s="76"/>
      <c r="AEQ86" s="178"/>
      <c r="AER86" s="109"/>
      <c r="AES86" s="76"/>
      <c r="AET86" s="178"/>
      <c r="AEU86" s="109"/>
      <c r="AEV86" s="76"/>
      <c r="AEW86" s="178"/>
      <c r="AEX86" s="109"/>
      <c r="AEY86" s="76"/>
      <c r="AEZ86" s="178"/>
      <c r="AFA86" s="109"/>
      <c r="AFB86" s="76"/>
      <c r="AFC86" s="178"/>
      <c r="AFD86" s="109"/>
      <c r="AFE86" s="76"/>
      <c r="AFF86" s="178"/>
      <c r="AFG86" s="109"/>
      <c r="AFH86" s="76"/>
      <c r="AFI86" s="178"/>
      <c r="AFJ86" s="109"/>
      <c r="AFK86" s="76"/>
      <c r="AFL86" s="178"/>
      <c r="AFM86" s="109"/>
      <c r="AFN86" s="76"/>
      <c r="AFO86" s="178"/>
      <c r="AFP86" s="109"/>
      <c r="AFQ86" s="76"/>
      <c r="AFR86" s="178"/>
      <c r="AFS86" s="109"/>
      <c r="AFT86" s="76"/>
      <c r="AFU86" s="178"/>
      <c r="AFV86" s="109"/>
      <c r="AFW86" s="76"/>
      <c r="AFX86" s="178"/>
      <c r="AFY86" s="109"/>
      <c r="AFZ86" s="76"/>
      <c r="AGA86" s="178"/>
      <c r="AGB86" s="109"/>
      <c r="AGC86" s="76"/>
      <c r="AGD86" s="178"/>
      <c r="AGE86" s="109"/>
      <c r="AGF86" s="76"/>
      <c r="AGG86" s="178"/>
      <c r="AGH86" s="109"/>
      <c r="AGI86" s="76"/>
      <c r="AGJ86" s="178"/>
      <c r="AGK86" s="109"/>
      <c r="AGL86" s="76"/>
      <c r="AGM86" s="178"/>
      <c r="AGN86" s="109"/>
      <c r="AGO86" s="76"/>
      <c r="AGP86" s="178"/>
      <c r="AGQ86" s="109"/>
      <c r="AGR86" s="76"/>
      <c r="AGS86" s="178"/>
      <c r="AGT86" s="109"/>
      <c r="AGU86" s="76"/>
      <c r="AGV86" s="178"/>
      <c r="AGW86" s="109"/>
      <c r="AGX86" s="76"/>
      <c r="AGY86" s="178"/>
      <c r="AGZ86" s="109"/>
      <c r="AHA86" s="76"/>
      <c r="AHB86" s="178"/>
      <c r="AHC86" s="109"/>
      <c r="AHD86" s="76"/>
      <c r="AHE86" s="178"/>
      <c r="AHF86" s="109"/>
      <c r="AHG86" s="76"/>
      <c r="AHH86" s="178"/>
      <c r="AHI86" s="109"/>
      <c r="AHJ86" s="76"/>
      <c r="AHK86" s="178"/>
      <c r="AHL86" s="109"/>
      <c r="AHM86" s="76"/>
      <c r="AHN86" s="178"/>
      <c r="AHO86" s="109"/>
      <c r="AHP86" s="76"/>
      <c r="AHQ86" s="178"/>
      <c r="AHR86" s="109"/>
      <c r="AHS86" s="76"/>
      <c r="AHT86" s="178"/>
      <c r="AHU86" s="109"/>
      <c r="AHV86" s="76"/>
    </row>
    <row r="87" spans="2:906" ht="13.6" x14ac:dyDescent="0.2">
      <c r="B87" s="45"/>
      <c r="D87" s="124"/>
      <c r="E87" s="125"/>
      <c r="F87" s="154"/>
    </row>
    <row r="88" spans="2:906" s="74" customFormat="1" ht="13.6" x14ac:dyDescent="0.2">
      <c r="B88" s="45"/>
      <c r="D88" s="148"/>
      <c r="E88" s="145"/>
      <c r="F88" s="152"/>
      <c r="G88" s="78"/>
      <c r="H88" s="107"/>
      <c r="J88" s="78"/>
      <c r="K88" s="107"/>
      <c r="M88" s="78"/>
      <c r="N88" s="107"/>
      <c r="P88" s="78"/>
      <c r="Q88" s="107"/>
      <c r="S88" s="78"/>
      <c r="T88" s="107"/>
      <c r="V88" s="78"/>
      <c r="W88" s="107"/>
      <c r="Y88" s="78"/>
      <c r="Z88" s="107"/>
      <c r="AB88" s="78"/>
      <c r="AC88" s="107"/>
      <c r="AE88" s="78"/>
      <c r="AF88" s="107"/>
      <c r="AH88" s="78"/>
      <c r="AI88" s="107"/>
      <c r="AK88" s="78"/>
      <c r="AL88" s="107"/>
      <c r="AN88" s="78"/>
      <c r="AO88" s="107"/>
      <c r="AQ88" s="78"/>
      <c r="AR88" s="107"/>
      <c r="AT88" s="78"/>
      <c r="AU88" s="107"/>
      <c r="AW88" s="78"/>
      <c r="AX88" s="107"/>
      <c r="AZ88" s="78"/>
      <c r="BA88" s="107"/>
      <c r="BC88" s="78"/>
      <c r="BD88" s="107"/>
      <c r="BF88" s="78"/>
      <c r="BG88" s="107"/>
      <c r="BI88" s="78"/>
      <c r="BJ88" s="107"/>
      <c r="BL88" s="78"/>
      <c r="BM88" s="107"/>
      <c r="BO88" s="78"/>
      <c r="BP88" s="107"/>
      <c r="BR88" s="78"/>
      <c r="BS88" s="107"/>
      <c r="BU88" s="78"/>
      <c r="BV88" s="107"/>
      <c r="BX88" s="78"/>
      <c r="BY88" s="107"/>
      <c r="CA88" s="78"/>
      <c r="CB88" s="107"/>
      <c r="CD88" s="78"/>
      <c r="CE88" s="107"/>
      <c r="CG88" s="78"/>
      <c r="CH88" s="107"/>
      <c r="CJ88" s="78"/>
      <c r="CK88" s="107"/>
      <c r="CM88" s="78"/>
      <c r="CN88" s="107"/>
      <c r="CP88" s="78"/>
      <c r="CQ88" s="107"/>
      <c r="CS88" s="78"/>
      <c r="CT88" s="107"/>
      <c r="CV88" s="78"/>
      <c r="CW88" s="107"/>
      <c r="CY88" s="78"/>
      <c r="CZ88" s="107"/>
      <c r="DB88" s="78"/>
      <c r="DC88" s="107"/>
      <c r="DE88" s="78"/>
      <c r="DF88" s="107"/>
      <c r="DH88" s="78"/>
      <c r="DI88" s="107"/>
      <c r="DK88" s="78"/>
      <c r="DL88" s="107"/>
      <c r="DN88" s="78"/>
      <c r="DO88" s="107"/>
      <c r="DQ88" s="78"/>
      <c r="DR88" s="107"/>
      <c r="DT88" s="78"/>
      <c r="DU88" s="107"/>
      <c r="DW88" s="78"/>
      <c r="DX88" s="107"/>
      <c r="DZ88" s="78"/>
      <c r="EA88" s="107"/>
      <c r="EC88" s="78"/>
      <c r="ED88" s="107"/>
      <c r="EF88" s="78"/>
      <c r="EG88" s="107"/>
      <c r="EI88" s="78"/>
      <c r="EJ88" s="107"/>
      <c r="EL88" s="78"/>
      <c r="EM88" s="107"/>
      <c r="EO88" s="78"/>
      <c r="EP88" s="107"/>
      <c r="ER88" s="78"/>
      <c r="ES88" s="107"/>
      <c r="EU88" s="78"/>
      <c r="EV88" s="107"/>
      <c r="EX88" s="78"/>
      <c r="EY88" s="107"/>
      <c r="FA88" s="78"/>
      <c r="FB88" s="107"/>
      <c r="FD88" s="78"/>
      <c r="FE88" s="107"/>
      <c r="FG88" s="78"/>
      <c r="FH88" s="107"/>
      <c r="FJ88" s="78"/>
      <c r="FK88" s="107"/>
      <c r="FM88" s="78"/>
      <c r="FN88" s="107"/>
      <c r="FP88" s="78"/>
      <c r="FQ88" s="107"/>
      <c r="FS88" s="78"/>
      <c r="FT88" s="107"/>
      <c r="FV88" s="78"/>
      <c r="FW88" s="107"/>
      <c r="FY88" s="78"/>
      <c r="FZ88" s="107"/>
      <c r="GB88" s="78"/>
      <c r="GC88" s="107"/>
      <c r="GE88" s="78"/>
      <c r="GF88" s="107"/>
      <c r="GH88" s="78"/>
      <c r="GI88" s="107"/>
      <c r="GK88" s="78"/>
      <c r="GL88" s="107"/>
      <c r="GN88" s="78"/>
      <c r="GO88" s="107"/>
      <c r="GQ88" s="78"/>
      <c r="GR88" s="107"/>
      <c r="GT88" s="78"/>
      <c r="GU88" s="107"/>
      <c r="GW88" s="78"/>
      <c r="GX88" s="107"/>
      <c r="GZ88" s="78"/>
      <c r="HA88" s="107"/>
      <c r="HC88" s="78"/>
      <c r="HD88" s="107"/>
      <c r="HF88" s="78"/>
      <c r="HG88" s="107"/>
      <c r="HI88" s="78"/>
      <c r="HJ88" s="107"/>
      <c r="HL88" s="78"/>
      <c r="HM88" s="107"/>
      <c r="HO88" s="78"/>
      <c r="HP88" s="107"/>
      <c r="HR88" s="78"/>
      <c r="HS88" s="107"/>
      <c r="HU88" s="78"/>
      <c r="HV88" s="107"/>
      <c r="HX88" s="78"/>
      <c r="HY88" s="107"/>
      <c r="IA88" s="78"/>
      <c r="IB88" s="107"/>
      <c r="ID88" s="78"/>
      <c r="IE88" s="107"/>
      <c r="IG88" s="78"/>
      <c r="IH88" s="107"/>
      <c r="IJ88" s="78"/>
      <c r="IK88" s="107"/>
      <c r="IM88" s="78"/>
      <c r="IN88" s="107"/>
      <c r="IP88" s="78"/>
      <c r="IQ88" s="107"/>
      <c r="IS88" s="78"/>
      <c r="IT88" s="107"/>
      <c r="IV88" s="78"/>
      <c r="IW88" s="107"/>
      <c r="IY88" s="78"/>
      <c r="IZ88" s="107"/>
      <c r="JB88" s="78"/>
      <c r="JC88" s="107"/>
      <c r="JE88" s="78"/>
      <c r="JF88" s="107"/>
      <c r="JH88" s="78"/>
      <c r="JI88" s="107"/>
      <c r="JK88" s="78"/>
      <c r="JL88" s="107"/>
      <c r="JN88" s="78"/>
      <c r="JO88" s="107"/>
      <c r="JQ88" s="78"/>
      <c r="JR88" s="107"/>
      <c r="JT88" s="78"/>
      <c r="JU88" s="107"/>
      <c r="JW88" s="78"/>
      <c r="JX88" s="107"/>
      <c r="JZ88" s="78"/>
      <c r="KA88" s="107"/>
      <c r="KC88" s="78"/>
      <c r="KD88" s="107"/>
      <c r="KF88" s="78"/>
      <c r="KG88" s="107"/>
      <c r="KI88" s="78"/>
      <c r="KJ88" s="107"/>
      <c r="KL88" s="78"/>
      <c r="KM88" s="107"/>
      <c r="KO88" s="78"/>
      <c r="KP88" s="107"/>
      <c r="KR88" s="78"/>
      <c r="KS88" s="107"/>
      <c r="KU88" s="78"/>
      <c r="KV88" s="107"/>
      <c r="KX88" s="78"/>
      <c r="KY88" s="107"/>
      <c r="LA88" s="78"/>
      <c r="LB88" s="107"/>
      <c r="LD88" s="78"/>
      <c r="LE88" s="107"/>
      <c r="LG88" s="78"/>
      <c r="LH88" s="107"/>
      <c r="LJ88" s="78"/>
      <c r="LK88" s="107"/>
      <c r="LM88" s="78"/>
      <c r="LN88" s="107"/>
      <c r="LP88" s="78"/>
      <c r="LQ88" s="107"/>
      <c r="LS88" s="78"/>
      <c r="LT88" s="107"/>
      <c r="LV88" s="78"/>
      <c r="LW88" s="107"/>
      <c r="LY88" s="78"/>
      <c r="LZ88" s="107"/>
      <c r="MB88" s="78"/>
      <c r="MC88" s="107"/>
      <c r="ME88" s="78"/>
      <c r="MF88" s="107"/>
      <c r="MH88" s="78"/>
      <c r="MI88" s="107"/>
      <c r="MK88" s="78"/>
      <c r="ML88" s="107"/>
      <c r="MN88" s="78"/>
      <c r="MO88" s="107"/>
      <c r="MQ88" s="78"/>
      <c r="MR88" s="107"/>
      <c r="MT88" s="78"/>
      <c r="MU88" s="107"/>
      <c r="MW88" s="78"/>
      <c r="MX88" s="107"/>
      <c r="MZ88" s="78"/>
      <c r="NA88" s="107"/>
      <c r="NC88" s="78"/>
      <c r="ND88" s="107"/>
      <c r="NF88" s="78"/>
      <c r="NG88" s="107"/>
      <c r="NI88" s="78"/>
      <c r="NJ88" s="107"/>
      <c r="NL88" s="78"/>
      <c r="NM88" s="107"/>
      <c r="NO88" s="78"/>
      <c r="NP88" s="107"/>
      <c r="NR88" s="78"/>
      <c r="NS88" s="107"/>
      <c r="NU88" s="78"/>
      <c r="NV88" s="107"/>
      <c r="NX88" s="78"/>
      <c r="NY88" s="107"/>
      <c r="OA88" s="78"/>
      <c r="OB88" s="107"/>
      <c r="OD88" s="78"/>
      <c r="OE88" s="107"/>
      <c r="OG88" s="78"/>
      <c r="OH88" s="107"/>
      <c r="OJ88" s="78"/>
      <c r="OK88" s="107"/>
      <c r="OM88" s="78"/>
      <c r="ON88" s="107"/>
      <c r="OP88" s="78"/>
      <c r="OQ88" s="107"/>
      <c r="OS88" s="78"/>
      <c r="OT88" s="107"/>
      <c r="OV88" s="78"/>
      <c r="OW88" s="107"/>
      <c r="OY88" s="78"/>
      <c r="OZ88" s="107"/>
      <c r="PB88" s="78"/>
      <c r="PC88" s="107"/>
      <c r="PE88" s="78"/>
      <c r="PF88" s="107"/>
      <c r="PH88" s="78"/>
      <c r="PI88" s="107"/>
      <c r="PK88" s="78"/>
      <c r="PL88" s="107"/>
      <c r="PN88" s="78"/>
      <c r="PO88" s="107"/>
      <c r="PQ88" s="78"/>
      <c r="PR88" s="107"/>
      <c r="PT88" s="78"/>
      <c r="PU88" s="107"/>
      <c r="PW88" s="78"/>
      <c r="PX88" s="107"/>
      <c r="PZ88" s="78"/>
      <c r="QA88" s="107"/>
      <c r="QC88" s="78"/>
      <c r="QD88" s="107"/>
      <c r="QF88" s="78"/>
      <c r="QG88" s="107"/>
      <c r="QI88" s="78"/>
      <c r="QJ88" s="107"/>
      <c r="QL88" s="78"/>
      <c r="QM88" s="107"/>
      <c r="QO88" s="78"/>
      <c r="QP88" s="107"/>
      <c r="QR88" s="78"/>
      <c r="QS88" s="107"/>
      <c r="QU88" s="78"/>
      <c r="QV88" s="107"/>
      <c r="QX88" s="78"/>
      <c r="QY88" s="107"/>
      <c r="RA88" s="78"/>
      <c r="RB88" s="107"/>
      <c r="RD88" s="78"/>
      <c r="RE88" s="107"/>
      <c r="RG88" s="78"/>
      <c r="RH88" s="107"/>
      <c r="RJ88" s="78"/>
      <c r="RK88" s="107"/>
      <c r="RM88" s="78"/>
      <c r="RN88" s="107"/>
      <c r="RP88" s="78"/>
      <c r="RQ88" s="107"/>
      <c r="RS88" s="78"/>
      <c r="RT88" s="107"/>
      <c r="RV88" s="78"/>
      <c r="RW88" s="107"/>
      <c r="RY88" s="78"/>
      <c r="RZ88" s="107"/>
      <c r="SB88" s="78"/>
      <c r="SC88" s="107"/>
      <c r="SE88" s="78"/>
      <c r="SF88" s="107"/>
      <c r="SH88" s="78"/>
      <c r="SI88" s="107"/>
      <c r="SK88" s="78"/>
      <c r="SL88" s="107"/>
      <c r="SN88" s="78"/>
      <c r="SO88" s="107"/>
      <c r="SQ88" s="78"/>
      <c r="SR88" s="107"/>
      <c r="ST88" s="78"/>
      <c r="SU88" s="107"/>
      <c r="SW88" s="78"/>
      <c r="SX88" s="107"/>
      <c r="SZ88" s="78"/>
      <c r="TA88" s="107"/>
      <c r="TC88" s="78"/>
      <c r="TD88" s="107"/>
      <c r="TF88" s="78"/>
      <c r="TG88" s="107"/>
      <c r="TI88" s="78"/>
      <c r="TJ88" s="107"/>
      <c r="TL88" s="78"/>
      <c r="TM88" s="107"/>
      <c r="TO88" s="78"/>
      <c r="TP88" s="107"/>
      <c r="TR88" s="78"/>
      <c r="TS88" s="107"/>
      <c r="TU88" s="78"/>
      <c r="TV88" s="107"/>
      <c r="TX88" s="78"/>
      <c r="TY88" s="107"/>
      <c r="UA88" s="78"/>
      <c r="UB88" s="107"/>
      <c r="UD88" s="78"/>
      <c r="UE88" s="107"/>
      <c r="UG88" s="78"/>
      <c r="UH88" s="107"/>
      <c r="UJ88" s="78"/>
      <c r="UK88" s="107"/>
      <c r="UM88" s="78"/>
      <c r="UN88" s="107"/>
      <c r="UP88" s="78"/>
      <c r="UQ88" s="107"/>
      <c r="US88" s="78"/>
      <c r="UT88" s="107"/>
      <c r="UV88" s="78"/>
      <c r="UW88" s="107"/>
      <c r="UY88" s="78"/>
      <c r="UZ88" s="107"/>
      <c r="VB88" s="78"/>
      <c r="VC88" s="107"/>
      <c r="VE88" s="78"/>
      <c r="VF88" s="107"/>
      <c r="VH88" s="78"/>
      <c r="VI88" s="107"/>
      <c r="VK88" s="78"/>
      <c r="VL88" s="107"/>
      <c r="VN88" s="78"/>
      <c r="VO88" s="107"/>
      <c r="VQ88" s="78"/>
      <c r="VR88" s="107"/>
      <c r="VT88" s="78"/>
      <c r="VU88" s="107"/>
      <c r="VW88" s="78"/>
      <c r="VX88" s="107"/>
      <c r="VZ88" s="78"/>
      <c r="WA88" s="107"/>
      <c r="WC88" s="78"/>
      <c r="WD88" s="107"/>
      <c r="WF88" s="78"/>
      <c r="WG88" s="107"/>
      <c r="WI88" s="78"/>
      <c r="WJ88" s="107"/>
      <c r="WL88" s="78"/>
      <c r="WM88" s="107"/>
      <c r="WO88" s="78"/>
      <c r="WP88" s="107"/>
      <c r="WR88" s="78"/>
      <c r="WS88" s="107"/>
      <c r="WU88" s="78"/>
      <c r="WV88" s="107"/>
      <c r="WX88" s="78"/>
      <c r="WY88" s="107"/>
      <c r="XA88" s="78"/>
      <c r="XB88" s="107"/>
      <c r="XD88" s="78"/>
      <c r="XE88" s="107"/>
      <c r="XG88" s="78"/>
      <c r="XH88" s="107"/>
      <c r="XJ88" s="78"/>
      <c r="XK88" s="107"/>
      <c r="XM88" s="78"/>
      <c r="XN88" s="107"/>
      <c r="XP88" s="78"/>
      <c r="XQ88" s="107"/>
      <c r="XS88" s="78"/>
      <c r="XT88" s="107"/>
      <c r="XV88" s="78"/>
      <c r="XW88" s="107"/>
      <c r="XY88" s="78"/>
      <c r="XZ88" s="107"/>
      <c r="YB88" s="78"/>
      <c r="YC88" s="107"/>
      <c r="YE88" s="78"/>
      <c r="YF88" s="107"/>
      <c r="YH88" s="78"/>
      <c r="YI88" s="107"/>
      <c r="YK88" s="78"/>
      <c r="YL88" s="107"/>
      <c r="YN88" s="78"/>
      <c r="YO88" s="107"/>
      <c r="YQ88" s="78"/>
      <c r="YR88" s="107"/>
      <c r="YT88" s="78"/>
      <c r="YU88" s="107"/>
      <c r="YW88" s="78"/>
      <c r="YX88" s="107"/>
      <c r="YZ88" s="78"/>
      <c r="ZA88" s="107"/>
      <c r="ZC88" s="78"/>
      <c r="ZD88" s="107"/>
      <c r="ZF88" s="78"/>
      <c r="ZG88" s="107"/>
      <c r="ZI88" s="78"/>
      <c r="ZJ88" s="107"/>
      <c r="ZL88" s="78"/>
      <c r="ZM88" s="107"/>
      <c r="ZO88" s="78"/>
      <c r="ZP88" s="107"/>
      <c r="ZR88" s="78"/>
      <c r="ZS88" s="107"/>
      <c r="ZU88" s="78"/>
      <c r="ZV88" s="107"/>
      <c r="ZX88" s="78"/>
      <c r="ZY88" s="107"/>
      <c r="AAA88" s="78"/>
      <c r="AAB88" s="107"/>
      <c r="AAD88" s="78"/>
      <c r="AAE88" s="107"/>
      <c r="AAG88" s="78"/>
      <c r="AAH88" s="107"/>
      <c r="AAJ88" s="78"/>
      <c r="AAK88" s="107"/>
      <c r="AAM88" s="78"/>
      <c r="AAN88" s="107"/>
      <c r="AAP88" s="78"/>
      <c r="AAQ88" s="107"/>
      <c r="AAS88" s="78"/>
      <c r="AAT88" s="107"/>
      <c r="AAV88" s="78"/>
      <c r="AAW88" s="107"/>
      <c r="AAY88" s="78"/>
      <c r="AAZ88" s="107"/>
      <c r="ABB88" s="78"/>
      <c r="ABC88" s="107"/>
      <c r="ABE88" s="78"/>
      <c r="ABF88" s="107"/>
      <c r="ABH88" s="78"/>
      <c r="ABI88" s="107"/>
      <c r="ABK88" s="78"/>
      <c r="ABL88" s="107"/>
      <c r="ABN88" s="78"/>
      <c r="ABO88" s="107"/>
      <c r="ABQ88" s="78"/>
      <c r="ABR88" s="107"/>
      <c r="ABT88" s="78"/>
      <c r="ABU88" s="107"/>
      <c r="ABW88" s="78"/>
      <c r="ABX88" s="107"/>
      <c r="ABZ88" s="78"/>
      <c r="ACA88" s="107"/>
      <c r="ACC88" s="78"/>
      <c r="ACD88" s="107"/>
      <c r="ACF88" s="78"/>
      <c r="ACG88" s="107"/>
      <c r="ACI88" s="78"/>
      <c r="ACJ88" s="107"/>
      <c r="ACL88" s="78"/>
      <c r="ACM88" s="107"/>
      <c r="ACO88" s="78"/>
      <c r="ACP88" s="107"/>
      <c r="ACR88" s="78"/>
      <c r="ACS88" s="107"/>
      <c r="ACU88" s="78"/>
      <c r="ACV88" s="107"/>
      <c r="ACX88" s="78"/>
      <c r="ACY88" s="107"/>
      <c r="ADA88" s="78"/>
      <c r="ADB88" s="107"/>
      <c r="ADD88" s="78"/>
      <c r="ADE88" s="107"/>
      <c r="ADG88" s="78"/>
      <c r="ADH88" s="107"/>
      <c r="ADJ88" s="78"/>
      <c r="ADK88" s="107"/>
      <c r="ADM88" s="78"/>
      <c r="ADN88" s="107"/>
      <c r="ADP88" s="78"/>
      <c r="ADQ88" s="107"/>
      <c r="ADS88" s="78"/>
      <c r="ADT88" s="107"/>
      <c r="ADV88" s="78"/>
      <c r="ADW88" s="107"/>
      <c r="ADY88" s="78"/>
      <c r="ADZ88" s="107"/>
      <c r="AEB88" s="78"/>
      <c r="AEC88" s="107"/>
      <c r="AEE88" s="78"/>
      <c r="AEF88" s="107"/>
      <c r="AEH88" s="78"/>
      <c r="AEI88" s="107"/>
      <c r="AEK88" s="78"/>
      <c r="AEL88" s="107"/>
      <c r="AEN88" s="78"/>
      <c r="AEO88" s="107"/>
      <c r="AEQ88" s="78"/>
      <c r="AER88" s="107"/>
      <c r="AET88" s="78"/>
      <c r="AEU88" s="107"/>
      <c r="AEW88" s="78"/>
      <c r="AEX88" s="107"/>
      <c r="AEZ88" s="78"/>
      <c r="AFA88" s="107"/>
      <c r="AFC88" s="78"/>
      <c r="AFD88" s="107"/>
      <c r="AFF88" s="78"/>
      <c r="AFG88" s="107"/>
      <c r="AFI88" s="78"/>
      <c r="AFJ88" s="107"/>
      <c r="AFL88" s="78"/>
      <c r="AFM88" s="107"/>
      <c r="AFO88" s="78"/>
      <c r="AFP88" s="107"/>
      <c r="AFR88" s="78"/>
      <c r="AFS88" s="107"/>
      <c r="AFU88" s="78"/>
      <c r="AFV88" s="107"/>
      <c r="AFX88" s="78"/>
      <c r="AFY88" s="107"/>
      <c r="AGA88" s="78"/>
      <c r="AGB88" s="107"/>
      <c r="AGD88" s="78"/>
      <c r="AGE88" s="107"/>
      <c r="AGG88" s="78"/>
      <c r="AGH88" s="107"/>
      <c r="AGJ88" s="78"/>
      <c r="AGK88" s="107"/>
      <c r="AGM88" s="78"/>
      <c r="AGN88" s="107"/>
      <c r="AGP88" s="78"/>
      <c r="AGQ88" s="107"/>
      <c r="AGS88" s="78"/>
      <c r="AGT88" s="107"/>
      <c r="AGV88" s="78"/>
      <c r="AGW88" s="107"/>
      <c r="AGY88" s="78"/>
      <c r="AGZ88" s="107"/>
      <c r="AHB88" s="78"/>
      <c r="AHC88" s="107"/>
      <c r="AHE88" s="78"/>
      <c r="AHF88" s="107"/>
      <c r="AHH88" s="78"/>
      <c r="AHI88" s="107"/>
      <c r="AHK88" s="78"/>
      <c r="AHL88" s="107"/>
      <c r="AHN88" s="78"/>
      <c r="AHO88" s="107"/>
      <c r="AHQ88" s="78"/>
      <c r="AHR88" s="107"/>
      <c r="AHT88" s="78"/>
      <c r="AHU88" s="107"/>
    </row>
    <row r="89" spans="2:906" s="67" customFormat="1" ht="21.75" customHeight="1" thickBot="1" x14ac:dyDescent="0.25">
      <c r="B89" s="45" t="s">
        <v>43</v>
      </c>
      <c r="C89" s="277" t="s">
        <v>71</v>
      </c>
      <c r="D89" s="286">
        <f>IF(ISERROR(SUM(G89:AHV89)),"",SUM(G89:AHV89))</f>
        <v>0</v>
      </c>
      <c r="E89" s="110"/>
      <c r="F89" s="79"/>
      <c r="G89" s="238" t="str">
        <f>IF(ISERROR(G84*G86),".",G84*G86)</f>
        <v>.</v>
      </c>
      <c r="H89" s="110"/>
      <c r="I89" s="79"/>
      <c r="J89" s="238" t="str">
        <f>IF(ISERROR(J84*J86),".",J84*J86)</f>
        <v>.</v>
      </c>
      <c r="K89" s="110"/>
      <c r="L89" s="79"/>
      <c r="M89" s="238" t="str">
        <f>IF(ISERROR(M84*M86),".",M84*M86)</f>
        <v>.</v>
      </c>
      <c r="N89" s="110"/>
      <c r="O89" s="79"/>
      <c r="P89" s="238" t="str">
        <f>IF(ISERROR(P84*P86),".",P84*P86)</f>
        <v>.</v>
      </c>
      <c r="Q89" s="110"/>
      <c r="R89" s="79"/>
      <c r="S89" s="238" t="str">
        <f>IF(ISERROR(S84*S86),".",S84*S86)</f>
        <v>.</v>
      </c>
      <c r="T89" s="110"/>
      <c r="U89" s="79"/>
      <c r="V89" s="238" t="str">
        <f>IF(ISERROR(V84*V86),".",V84*V86)</f>
        <v>.</v>
      </c>
      <c r="W89" s="110"/>
      <c r="X89" s="79"/>
      <c r="Y89" s="238" t="str">
        <f>IF(ISERROR(Y84*Y86),".",Y84*Y86)</f>
        <v>.</v>
      </c>
      <c r="Z89" s="110"/>
      <c r="AA89" s="79"/>
      <c r="AB89" s="238" t="str">
        <f>IF(ISERROR(AB84*AB86),".",AB84*AB86)</f>
        <v>.</v>
      </c>
      <c r="AC89" s="110"/>
      <c r="AD89" s="79"/>
      <c r="AE89" s="238" t="str">
        <f>IF(ISERROR(AE84*AE86),".",AE84*AE86)</f>
        <v>.</v>
      </c>
      <c r="AF89" s="110"/>
      <c r="AG89" s="79"/>
      <c r="AH89" s="238" t="str">
        <f>IF(ISERROR(AH84*AH86),".",AH84*AH86)</f>
        <v>.</v>
      </c>
      <c r="AI89" s="110"/>
      <c r="AJ89" s="79"/>
      <c r="AK89" s="238" t="str">
        <f>IF(ISERROR(AK84*AK86),".",AK84*AK86)</f>
        <v>.</v>
      </c>
      <c r="AL89" s="110"/>
      <c r="AM89" s="79"/>
      <c r="AN89" s="238" t="str">
        <f>IF(ISERROR(AN84*AN86),".",AN84*AN86)</f>
        <v>.</v>
      </c>
      <c r="AO89" s="110"/>
      <c r="AP89" s="79"/>
      <c r="AQ89" s="238" t="str">
        <f>IF(ISERROR(AQ84*AQ86),".",AQ84*AQ86)</f>
        <v>.</v>
      </c>
      <c r="AR89" s="110"/>
      <c r="AS89" s="79"/>
      <c r="AT89" s="238" t="str">
        <f>IF(ISERROR(AT84*AT86),".",AT84*AT86)</f>
        <v>.</v>
      </c>
      <c r="AU89" s="110"/>
      <c r="AV89" s="79"/>
      <c r="AW89" s="238" t="str">
        <f>IF(ISERROR(AW84*AW86),".",AW84*AW86)</f>
        <v>.</v>
      </c>
      <c r="AX89" s="110"/>
      <c r="AY89" s="79"/>
      <c r="AZ89" s="238" t="str">
        <f>IF(ISERROR(AZ84*AZ86),".",AZ84*AZ86)</f>
        <v>.</v>
      </c>
      <c r="BA89" s="110"/>
      <c r="BB89" s="79"/>
      <c r="BC89" s="238" t="str">
        <f>IF(ISERROR(BC84*BC86),".",BC84*BC86)</f>
        <v>.</v>
      </c>
      <c r="BD89" s="110"/>
      <c r="BE89" s="79"/>
      <c r="BF89" s="238" t="str">
        <f>IF(ISERROR(BF84*BF86),".",BF84*BF86)</f>
        <v>.</v>
      </c>
      <c r="BG89" s="110"/>
      <c r="BH89" s="79"/>
      <c r="BI89" s="238" t="str">
        <f>IF(ISERROR(BI84*BI86),".",BI84*BI86)</f>
        <v>.</v>
      </c>
      <c r="BJ89" s="110"/>
      <c r="BK89" s="79"/>
      <c r="BL89" s="238" t="str">
        <f>IF(ISERROR(BL84*BL86),".",BL84*BL86)</f>
        <v>.</v>
      </c>
      <c r="BM89" s="110"/>
      <c r="BN89" s="79"/>
      <c r="BO89" s="238" t="str">
        <f>IF(ISERROR(BO84*BO86),".",BO84*BO86)</f>
        <v>.</v>
      </c>
      <c r="BP89" s="110"/>
      <c r="BQ89" s="79"/>
      <c r="BR89" s="238" t="str">
        <f>IF(ISERROR(BR84*BR86),".",BR84*BR86)</f>
        <v>.</v>
      </c>
      <c r="BS89" s="110"/>
      <c r="BT89" s="79"/>
      <c r="BU89" s="238" t="str">
        <f>IF(ISERROR(BU84*BU86),".",BU84*BU86)</f>
        <v>.</v>
      </c>
      <c r="BV89" s="110"/>
      <c r="BW89" s="79"/>
      <c r="BX89" s="238" t="str">
        <f>IF(ISERROR(BX84*BX86),".",BX84*BX86)</f>
        <v>.</v>
      </c>
      <c r="BY89" s="110"/>
      <c r="BZ89" s="79"/>
      <c r="CA89" s="238" t="str">
        <f>IF(ISERROR(CA84*CA86),".",CA84*CA86)</f>
        <v>.</v>
      </c>
      <c r="CB89" s="110"/>
      <c r="CC89" s="79"/>
      <c r="CD89" s="238" t="str">
        <f>IF(ISERROR(CD84*CD86),".",CD84*CD86)</f>
        <v>.</v>
      </c>
      <c r="CE89" s="110"/>
      <c r="CF89" s="79"/>
      <c r="CG89" s="238" t="str">
        <f>IF(ISERROR(CG84*CG86),".",CG84*CG86)</f>
        <v>.</v>
      </c>
      <c r="CH89" s="110"/>
      <c r="CI89" s="79"/>
      <c r="CJ89" s="238" t="str">
        <f>IF(ISERROR(CJ84*CJ86),".",CJ84*CJ86)</f>
        <v>.</v>
      </c>
      <c r="CK89" s="110"/>
      <c r="CL89" s="79"/>
      <c r="CM89" s="238" t="str">
        <f>IF(ISERROR(CM84*CM86),".",CM84*CM86)</f>
        <v>.</v>
      </c>
      <c r="CN89" s="110"/>
      <c r="CO89" s="79"/>
      <c r="CP89" s="238" t="str">
        <f>IF(ISERROR(CP84*CP86),".",CP84*CP86)</f>
        <v>.</v>
      </c>
      <c r="CQ89" s="110"/>
      <c r="CR89" s="79"/>
      <c r="CS89" s="238" t="str">
        <f>IF(ISERROR(CS84*CS86),".",CS84*CS86)</f>
        <v>.</v>
      </c>
      <c r="CT89" s="110"/>
      <c r="CU89" s="79"/>
      <c r="CV89" s="238" t="str">
        <f>IF(ISERROR(CV84*CV86),".",CV84*CV86)</f>
        <v>.</v>
      </c>
      <c r="CW89" s="110"/>
      <c r="CX89" s="79"/>
      <c r="CY89" s="238" t="str">
        <f>IF(ISERROR(CY84*CY86),".",CY84*CY86)</f>
        <v>.</v>
      </c>
      <c r="CZ89" s="110"/>
      <c r="DA89" s="79"/>
      <c r="DB89" s="238" t="str">
        <f>IF(ISERROR(DB84*DB86),".",DB84*DB86)</f>
        <v>.</v>
      </c>
      <c r="DC89" s="110"/>
      <c r="DD89" s="79"/>
      <c r="DE89" s="238" t="str">
        <f>IF(ISERROR(DE84*DE86),".",DE84*DE86)</f>
        <v>.</v>
      </c>
      <c r="DF89" s="110"/>
      <c r="DG89" s="79"/>
      <c r="DH89" s="238" t="str">
        <f>IF(ISERROR(DH84*DH86),".",DH84*DH86)</f>
        <v>.</v>
      </c>
      <c r="DI89" s="110"/>
      <c r="DJ89" s="79"/>
      <c r="DK89" s="238" t="str">
        <f>IF(ISERROR(DK84*DK86),".",DK84*DK86)</f>
        <v>.</v>
      </c>
      <c r="DL89" s="110"/>
      <c r="DM89" s="79"/>
      <c r="DN89" s="238" t="str">
        <f>IF(ISERROR(DN84*DN86),".",DN84*DN86)</f>
        <v>.</v>
      </c>
      <c r="DO89" s="110"/>
      <c r="DP89" s="79"/>
      <c r="DQ89" s="238" t="str">
        <f>IF(ISERROR(DQ84*DQ86),".",DQ84*DQ86)</f>
        <v>.</v>
      </c>
      <c r="DR89" s="110"/>
      <c r="DS89" s="79"/>
      <c r="DT89" s="238" t="str">
        <f>IF(ISERROR(DT84*DT86),".",DT84*DT86)</f>
        <v>.</v>
      </c>
      <c r="DU89" s="110"/>
      <c r="DV89" s="79"/>
      <c r="DW89" s="238" t="str">
        <f>IF(ISERROR(DW84*DW86),".",DW84*DW86)</f>
        <v>.</v>
      </c>
      <c r="DX89" s="110"/>
      <c r="DY89" s="79"/>
      <c r="DZ89" s="238" t="str">
        <f>IF(ISERROR(DZ84*DZ86),".",DZ84*DZ86)</f>
        <v>.</v>
      </c>
      <c r="EA89" s="110"/>
      <c r="EB89" s="79"/>
      <c r="EC89" s="238" t="str">
        <f>IF(ISERROR(EC84*EC86),".",EC84*EC86)</f>
        <v>.</v>
      </c>
      <c r="ED89" s="110"/>
      <c r="EE89" s="79"/>
      <c r="EF89" s="238" t="str">
        <f>IF(ISERROR(EF84*EF86),".",EF84*EF86)</f>
        <v>.</v>
      </c>
      <c r="EG89" s="110"/>
      <c r="EH89" s="79"/>
      <c r="EI89" s="238" t="str">
        <f>IF(ISERROR(EI84*EI86),".",EI84*EI86)</f>
        <v>.</v>
      </c>
      <c r="EJ89" s="110"/>
      <c r="EK89" s="79"/>
      <c r="EL89" s="238" t="str">
        <f>IF(ISERROR(EL84*EL86),".",EL84*EL86)</f>
        <v>.</v>
      </c>
      <c r="EM89" s="110"/>
      <c r="EN89" s="79"/>
      <c r="EO89" s="238" t="str">
        <f>IF(ISERROR(EO84*EO86),".",EO84*EO86)</f>
        <v>.</v>
      </c>
      <c r="EP89" s="110"/>
      <c r="EQ89" s="79"/>
      <c r="ER89" s="238" t="str">
        <f>IF(ISERROR(ER84*ER86),".",ER84*ER86)</f>
        <v>.</v>
      </c>
      <c r="ES89" s="110"/>
      <c r="ET89" s="79"/>
      <c r="EU89" s="238" t="str">
        <f>IF(ISERROR(EU84*EU86),".",EU84*EU86)</f>
        <v>.</v>
      </c>
      <c r="EV89" s="110"/>
      <c r="EW89" s="79"/>
      <c r="EX89" s="238" t="str">
        <f>IF(ISERROR(EX84*EX86),".",EX84*EX86)</f>
        <v>.</v>
      </c>
      <c r="EY89" s="110"/>
      <c r="EZ89" s="79"/>
      <c r="FA89" s="238" t="str">
        <f>IF(ISERROR(FA84*FA86),".",FA84*FA86)</f>
        <v>.</v>
      </c>
      <c r="FB89" s="110"/>
      <c r="FC89" s="79"/>
      <c r="FD89" s="238" t="str">
        <f>IF(ISERROR(FD84*FD86),".",FD84*FD86)</f>
        <v>.</v>
      </c>
      <c r="FE89" s="110"/>
      <c r="FF89" s="79"/>
      <c r="FG89" s="238" t="str">
        <f>IF(ISERROR(FG84*FG86),".",FG84*FG86)</f>
        <v>.</v>
      </c>
      <c r="FH89" s="110"/>
      <c r="FI89" s="79"/>
      <c r="FJ89" s="238" t="str">
        <f>IF(ISERROR(FJ84*FJ86),".",FJ84*FJ86)</f>
        <v>.</v>
      </c>
      <c r="FK89" s="110"/>
      <c r="FL89" s="79"/>
      <c r="FM89" s="238" t="str">
        <f>IF(ISERROR(FM84*FM86),".",FM84*FM86)</f>
        <v>.</v>
      </c>
      <c r="FN89" s="110"/>
      <c r="FO89" s="79"/>
      <c r="FP89" s="238" t="str">
        <f>IF(ISERROR(FP84*FP86),".",FP84*FP86)</f>
        <v>.</v>
      </c>
      <c r="FQ89" s="110"/>
      <c r="FR89" s="79"/>
      <c r="FS89" s="238" t="str">
        <f>IF(ISERROR(FS84*FS86),".",FS84*FS86)</f>
        <v>.</v>
      </c>
      <c r="FT89" s="110"/>
      <c r="FU89" s="79"/>
      <c r="FV89" s="238" t="str">
        <f>IF(ISERROR(FV84*FV86),".",FV84*FV86)</f>
        <v>.</v>
      </c>
      <c r="FW89" s="110"/>
      <c r="FX89" s="79"/>
      <c r="FY89" s="238" t="str">
        <f>IF(ISERROR(FY84*FY86),".",FY84*FY86)</f>
        <v>.</v>
      </c>
      <c r="FZ89" s="110"/>
      <c r="GA89" s="79"/>
      <c r="GB89" s="238" t="str">
        <f>IF(ISERROR(GB84*GB86),".",GB84*GB86)</f>
        <v>.</v>
      </c>
      <c r="GC89" s="110"/>
      <c r="GD89" s="79"/>
      <c r="GE89" s="238" t="str">
        <f>IF(ISERROR(GE84*GE86),".",GE84*GE86)</f>
        <v>.</v>
      </c>
      <c r="GF89" s="110"/>
      <c r="GG89" s="79"/>
      <c r="GH89" s="238" t="str">
        <f>IF(ISERROR(GH84*GH86),".",GH84*GH86)</f>
        <v>.</v>
      </c>
      <c r="GI89" s="110"/>
      <c r="GJ89" s="79"/>
      <c r="GK89" s="238" t="str">
        <f>IF(ISERROR(GK84*GK86),".",GK84*GK86)</f>
        <v>.</v>
      </c>
      <c r="GL89" s="110"/>
      <c r="GM89" s="79"/>
      <c r="GN89" s="238" t="str">
        <f>IF(ISERROR(GN84*GN86),".",GN84*GN86)</f>
        <v>.</v>
      </c>
      <c r="GO89" s="110"/>
      <c r="GP89" s="79"/>
      <c r="GQ89" s="238" t="str">
        <f>IF(ISERROR(GQ84*GQ86),".",GQ84*GQ86)</f>
        <v>.</v>
      </c>
      <c r="GR89" s="110"/>
      <c r="GS89" s="79"/>
      <c r="GT89" s="238" t="str">
        <f>IF(ISERROR(GT84*GT86),".",GT84*GT86)</f>
        <v>.</v>
      </c>
      <c r="GU89" s="110"/>
      <c r="GV89" s="79"/>
      <c r="GW89" s="238" t="str">
        <f>IF(ISERROR(GW84*GW86),".",GW84*GW86)</f>
        <v>.</v>
      </c>
      <c r="GX89" s="110"/>
      <c r="GY89" s="79"/>
      <c r="GZ89" s="238" t="str">
        <f>IF(ISERROR(GZ84*GZ86),".",GZ84*GZ86)</f>
        <v>.</v>
      </c>
      <c r="HA89" s="110"/>
      <c r="HB89" s="79"/>
      <c r="HC89" s="238" t="str">
        <f>IF(ISERROR(HC84*HC86),".",HC84*HC86)</f>
        <v>.</v>
      </c>
      <c r="HD89" s="110"/>
      <c r="HE89" s="79"/>
      <c r="HF89" s="238" t="str">
        <f>IF(ISERROR(HF84*HF86),".",HF84*HF86)</f>
        <v>.</v>
      </c>
      <c r="HG89" s="110"/>
      <c r="HH89" s="79"/>
      <c r="HI89" s="238" t="str">
        <f>IF(ISERROR(HI84*HI86),".",HI84*HI86)</f>
        <v>.</v>
      </c>
      <c r="HJ89" s="110"/>
      <c r="HK89" s="79"/>
      <c r="HL89" s="238" t="str">
        <f>IF(ISERROR(HL84*HL86),".",HL84*HL86)</f>
        <v>.</v>
      </c>
      <c r="HM89" s="110"/>
      <c r="HN89" s="79"/>
      <c r="HO89" s="238" t="str">
        <f>IF(ISERROR(HO84*HO86),".",HO84*HO86)</f>
        <v>.</v>
      </c>
      <c r="HP89" s="110"/>
      <c r="HQ89" s="79"/>
      <c r="HR89" s="238" t="str">
        <f>IF(ISERROR(HR84*HR86),".",HR84*HR86)</f>
        <v>.</v>
      </c>
      <c r="HS89" s="110"/>
      <c r="HT89" s="79"/>
      <c r="HU89" s="238" t="str">
        <f>IF(ISERROR(HU84*HU86),".",HU84*HU86)</f>
        <v>.</v>
      </c>
      <c r="HV89" s="110"/>
      <c r="HW89" s="79"/>
      <c r="HX89" s="238" t="str">
        <f>IF(ISERROR(HX84*HX86),".",HX84*HX86)</f>
        <v>.</v>
      </c>
      <c r="HY89" s="110"/>
      <c r="HZ89" s="79"/>
      <c r="IA89" s="238" t="str">
        <f>IF(ISERROR(IA84*IA86),".",IA84*IA86)</f>
        <v>.</v>
      </c>
      <c r="IB89" s="110"/>
      <c r="IC89" s="79"/>
      <c r="ID89" s="238" t="str">
        <f>IF(ISERROR(ID84*ID86),".",ID84*ID86)</f>
        <v>.</v>
      </c>
      <c r="IE89" s="110"/>
      <c r="IF89" s="79"/>
      <c r="IG89" s="238" t="str">
        <f>IF(ISERROR(IG84*IG86),".",IG84*IG86)</f>
        <v>.</v>
      </c>
      <c r="IH89" s="110"/>
      <c r="II89" s="79"/>
      <c r="IJ89" s="238" t="str">
        <f>IF(ISERROR(IJ84*IJ86),".",IJ84*IJ86)</f>
        <v>.</v>
      </c>
      <c r="IK89" s="110"/>
      <c r="IL89" s="79"/>
      <c r="IM89" s="238" t="str">
        <f>IF(ISERROR(IM84*IM86),".",IM84*IM86)</f>
        <v>.</v>
      </c>
      <c r="IN89" s="110"/>
      <c r="IO89" s="79"/>
      <c r="IP89" s="238" t="str">
        <f>IF(ISERROR(IP84*IP86),".",IP84*IP86)</f>
        <v>.</v>
      </c>
      <c r="IQ89" s="110"/>
      <c r="IR89" s="79"/>
      <c r="IS89" s="238" t="str">
        <f>IF(ISERROR(IS84*IS86),".",IS84*IS86)</f>
        <v>.</v>
      </c>
      <c r="IT89" s="110"/>
      <c r="IU89" s="79"/>
      <c r="IV89" s="238" t="str">
        <f>IF(ISERROR(IV84*IV86),".",IV84*IV86)</f>
        <v>.</v>
      </c>
      <c r="IW89" s="110"/>
      <c r="IX89" s="79"/>
      <c r="IY89" s="238" t="str">
        <f>IF(ISERROR(IY84*IY86),".",IY84*IY86)</f>
        <v>.</v>
      </c>
      <c r="IZ89" s="110"/>
      <c r="JA89" s="79"/>
      <c r="JB89" s="238" t="str">
        <f>IF(ISERROR(JB84*JB86),".",JB84*JB86)</f>
        <v>.</v>
      </c>
      <c r="JC89" s="110"/>
      <c r="JD89" s="79"/>
      <c r="JE89" s="238" t="str">
        <f>IF(ISERROR(JE84*JE86),".",JE84*JE86)</f>
        <v>.</v>
      </c>
      <c r="JF89" s="110"/>
      <c r="JG89" s="79"/>
      <c r="JH89" s="238" t="str">
        <f>IF(ISERROR(JH84*JH86),".",JH84*JH86)</f>
        <v>.</v>
      </c>
      <c r="JI89" s="110"/>
      <c r="JJ89" s="79"/>
      <c r="JK89" s="238" t="str">
        <f>IF(ISERROR(JK84*JK86),".",JK84*JK86)</f>
        <v>.</v>
      </c>
      <c r="JL89" s="110"/>
      <c r="JM89" s="79"/>
      <c r="JN89" s="238" t="str">
        <f>IF(ISERROR(JN84*JN86),".",JN84*JN86)</f>
        <v>.</v>
      </c>
      <c r="JO89" s="110"/>
      <c r="JP89" s="79"/>
      <c r="JQ89" s="238" t="str">
        <f>IF(ISERROR(JQ84*JQ86),".",JQ84*JQ86)</f>
        <v>.</v>
      </c>
      <c r="JR89" s="110"/>
      <c r="JS89" s="79"/>
      <c r="JT89" s="238" t="str">
        <f>IF(ISERROR(JT84*JT86),".",JT84*JT86)</f>
        <v>.</v>
      </c>
      <c r="JU89" s="110"/>
      <c r="JV89" s="79"/>
      <c r="JW89" s="238" t="str">
        <f>IF(ISERROR(JW84*JW86),".",JW84*JW86)</f>
        <v>.</v>
      </c>
      <c r="JX89" s="110"/>
      <c r="JY89" s="79"/>
      <c r="JZ89" s="238" t="str">
        <f>IF(ISERROR(JZ84*JZ86),".",JZ84*JZ86)</f>
        <v>.</v>
      </c>
      <c r="KA89" s="110"/>
      <c r="KB89" s="79"/>
      <c r="KC89" s="238" t="str">
        <f>IF(ISERROR(KC84*KC86),".",KC84*KC86)</f>
        <v>.</v>
      </c>
      <c r="KD89" s="110"/>
      <c r="KE89" s="79"/>
      <c r="KF89" s="238" t="str">
        <f>IF(ISERROR(KF84*KF86),".",KF84*KF86)</f>
        <v>.</v>
      </c>
      <c r="KG89" s="110"/>
      <c r="KH89" s="79"/>
      <c r="KI89" s="238" t="str">
        <f>IF(ISERROR(KI84*KI86),".",KI84*KI86)</f>
        <v>.</v>
      </c>
      <c r="KJ89" s="110"/>
      <c r="KK89" s="79"/>
      <c r="KL89" s="238" t="str">
        <f>IF(ISERROR(KL84*KL86),".",KL84*KL86)</f>
        <v>.</v>
      </c>
      <c r="KM89" s="110"/>
      <c r="KN89" s="79"/>
      <c r="KO89" s="238" t="str">
        <f>IF(ISERROR(KO84*KO86),".",KO84*KO86)</f>
        <v>.</v>
      </c>
      <c r="KP89" s="110"/>
      <c r="KQ89" s="79"/>
      <c r="KR89" s="238" t="str">
        <f>IF(ISERROR(KR84*KR86),".",KR84*KR86)</f>
        <v>.</v>
      </c>
      <c r="KS89" s="110"/>
      <c r="KT89" s="79"/>
      <c r="KU89" s="238" t="str">
        <f>IF(ISERROR(KU84*KU86),".",KU84*KU86)</f>
        <v>.</v>
      </c>
      <c r="KV89" s="110"/>
      <c r="KW89" s="79"/>
      <c r="KX89" s="238" t="str">
        <f>IF(ISERROR(KX84*KX86),".",KX84*KX86)</f>
        <v>.</v>
      </c>
      <c r="KY89" s="110"/>
      <c r="KZ89" s="79"/>
      <c r="LA89" s="238" t="str">
        <f>IF(ISERROR(LA84*LA86),".",LA84*LA86)</f>
        <v>.</v>
      </c>
      <c r="LB89" s="110"/>
      <c r="LC89" s="79"/>
      <c r="LD89" s="238" t="str">
        <f>IF(ISERROR(LD84*LD86),".",LD84*LD86)</f>
        <v>.</v>
      </c>
      <c r="LE89" s="110"/>
      <c r="LF89" s="79"/>
      <c r="LG89" s="238" t="str">
        <f>IF(ISERROR(LG84*LG86),".",LG84*LG86)</f>
        <v>.</v>
      </c>
      <c r="LH89" s="110"/>
      <c r="LI89" s="79"/>
      <c r="LJ89" s="238" t="str">
        <f>IF(ISERROR(LJ84*LJ86),".",LJ84*LJ86)</f>
        <v>.</v>
      </c>
      <c r="LK89" s="110"/>
      <c r="LL89" s="79"/>
      <c r="LM89" s="238" t="str">
        <f>IF(ISERROR(LM84*LM86),".",LM84*LM86)</f>
        <v>.</v>
      </c>
      <c r="LN89" s="110"/>
      <c r="LO89" s="79"/>
      <c r="LP89" s="238" t="str">
        <f>IF(ISERROR(LP84*LP86),".",LP84*LP86)</f>
        <v>.</v>
      </c>
      <c r="LQ89" s="110"/>
      <c r="LR89" s="79"/>
      <c r="LS89" s="238" t="str">
        <f>IF(ISERROR(LS84*LS86),".",LS84*LS86)</f>
        <v>.</v>
      </c>
      <c r="LT89" s="110"/>
      <c r="LU89" s="79"/>
      <c r="LV89" s="238" t="str">
        <f>IF(ISERROR(LV84*LV86),".",LV84*LV86)</f>
        <v>.</v>
      </c>
      <c r="LW89" s="110"/>
      <c r="LX89" s="79"/>
      <c r="LY89" s="238" t="str">
        <f>IF(ISERROR(LY84*LY86),".",LY84*LY86)</f>
        <v>.</v>
      </c>
      <c r="LZ89" s="110"/>
      <c r="MA89" s="79"/>
      <c r="MB89" s="238" t="str">
        <f>IF(ISERROR(MB84*MB86),".",MB84*MB86)</f>
        <v>.</v>
      </c>
      <c r="MC89" s="110"/>
      <c r="MD89" s="79"/>
      <c r="ME89" s="238" t="str">
        <f>IF(ISERROR(ME84*ME86),".",ME84*ME86)</f>
        <v>.</v>
      </c>
      <c r="MF89" s="110"/>
      <c r="MG89" s="79"/>
      <c r="MH89" s="238" t="str">
        <f>IF(ISERROR(MH84*MH86),".",MH84*MH86)</f>
        <v>.</v>
      </c>
      <c r="MI89" s="110"/>
      <c r="MJ89" s="79"/>
      <c r="MK89" s="238" t="str">
        <f>IF(ISERROR(MK84*MK86),".",MK84*MK86)</f>
        <v>.</v>
      </c>
      <c r="ML89" s="110"/>
      <c r="MM89" s="79"/>
      <c r="MN89" s="238" t="str">
        <f>IF(ISERROR(MN84*MN86),".",MN84*MN86)</f>
        <v>.</v>
      </c>
      <c r="MO89" s="110"/>
      <c r="MP89" s="79"/>
      <c r="MQ89" s="238" t="str">
        <f>IF(ISERROR(MQ84*MQ86),".",MQ84*MQ86)</f>
        <v>.</v>
      </c>
      <c r="MR89" s="110"/>
      <c r="MS89" s="79"/>
      <c r="MT89" s="238" t="str">
        <f>IF(ISERROR(MT84*MT86),".",MT84*MT86)</f>
        <v>.</v>
      </c>
      <c r="MU89" s="110"/>
      <c r="MV89" s="79"/>
      <c r="MW89" s="238" t="str">
        <f>IF(ISERROR(MW84*MW86),".",MW84*MW86)</f>
        <v>.</v>
      </c>
      <c r="MX89" s="110"/>
      <c r="MY89" s="79"/>
      <c r="MZ89" s="238" t="str">
        <f>IF(ISERROR(MZ84*MZ86),".",MZ84*MZ86)</f>
        <v>.</v>
      </c>
      <c r="NA89" s="110"/>
      <c r="NB89" s="79"/>
      <c r="NC89" s="238" t="str">
        <f>IF(ISERROR(NC84*NC86),".",NC84*NC86)</f>
        <v>.</v>
      </c>
      <c r="ND89" s="110"/>
      <c r="NE89" s="79"/>
      <c r="NF89" s="238" t="str">
        <f>IF(ISERROR(NF84*NF86),".",NF84*NF86)</f>
        <v>.</v>
      </c>
      <c r="NG89" s="110"/>
      <c r="NH89" s="79"/>
      <c r="NI89" s="238" t="str">
        <f>IF(ISERROR(NI84*NI86),".",NI84*NI86)</f>
        <v>.</v>
      </c>
      <c r="NJ89" s="110"/>
      <c r="NK89" s="79"/>
      <c r="NL89" s="238" t="str">
        <f>IF(ISERROR(NL84*NL86),".",NL84*NL86)</f>
        <v>.</v>
      </c>
      <c r="NM89" s="110"/>
      <c r="NN89" s="79"/>
      <c r="NO89" s="238" t="str">
        <f>IF(ISERROR(NO84*NO86),".",NO84*NO86)</f>
        <v>.</v>
      </c>
      <c r="NP89" s="110"/>
      <c r="NQ89" s="79"/>
      <c r="NR89" s="238" t="str">
        <f>IF(ISERROR(NR84*NR86),".",NR84*NR86)</f>
        <v>.</v>
      </c>
      <c r="NS89" s="110"/>
      <c r="NT89" s="79"/>
      <c r="NU89" s="238" t="str">
        <f>IF(ISERROR(NU84*NU86),".",NU84*NU86)</f>
        <v>.</v>
      </c>
      <c r="NV89" s="110"/>
      <c r="NW89" s="79"/>
      <c r="NX89" s="238" t="str">
        <f>IF(ISERROR(NX84*NX86),".",NX84*NX86)</f>
        <v>.</v>
      </c>
      <c r="NY89" s="110"/>
      <c r="NZ89" s="79"/>
      <c r="OA89" s="238" t="str">
        <f>IF(ISERROR(OA84*OA86),".",OA84*OA86)</f>
        <v>.</v>
      </c>
      <c r="OB89" s="110"/>
      <c r="OC89" s="79"/>
      <c r="OD89" s="238" t="str">
        <f>IF(ISERROR(OD84*OD86),".",OD84*OD86)</f>
        <v>.</v>
      </c>
      <c r="OE89" s="110"/>
      <c r="OF89" s="79"/>
      <c r="OG89" s="238" t="str">
        <f>IF(ISERROR(OG84*OG86),".",OG84*OG86)</f>
        <v>.</v>
      </c>
      <c r="OH89" s="110"/>
      <c r="OI89" s="79"/>
      <c r="OJ89" s="238" t="str">
        <f>IF(ISERROR(OJ84*OJ86),".",OJ84*OJ86)</f>
        <v>.</v>
      </c>
      <c r="OK89" s="110"/>
      <c r="OL89" s="79"/>
      <c r="OM89" s="238" t="str">
        <f>IF(ISERROR(OM84*OM86),".",OM84*OM86)</f>
        <v>.</v>
      </c>
      <c r="ON89" s="110"/>
      <c r="OO89" s="79"/>
      <c r="OP89" s="238" t="str">
        <f>IF(ISERROR(OP84*OP86),".",OP84*OP86)</f>
        <v>.</v>
      </c>
      <c r="OQ89" s="110"/>
      <c r="OR89" s="79"/>
      <c r="OS89" s="238" t="str">
        <f>IF(ISERROR(OS84*OS86),".",OS84*OS86)</f>
        <v>.</v>
      </c>
      <c r="OT89" s="110"/>
      <c r="OU89" s="79"/>
      <c r="OV89" s="238" t="str">
        <f>IF(ISERROR(OV84*OV86),".",OV84*OV86)</f>
        <v>.</v>
      </c>
      <c r="OW89" s="110"/>
      <c r="OX89" s="79"/>
      <c r="OY89" s="238" t="str">
        <f>IF(ISERROR(OY84*OY86),".",OY84*OY86)</f>
        <v>.</v>
      </c>
      <c r="OZ89" s="110"/>
      <c r="PA89" s="79"/>
      <c r="PB89" s="238" t="str">
        <f>IF(ISERROR(PB84*PB86),".",PB84*PB86)</f>
        <v>.</v>
      </c>
      <c r="PC89" s="110"/>
      <c r="PD89" s="79"/>
      <c r="PE89" s="238" t="str">
        <f>IF(ISERROR(PE84*PE86),".",PE84*PE86)</f>
        <v>.</v>
      </c>
      <c r="PF89" s="110"/>
      <c r="PG89" s="79"/>
      <c r="PH89" s="238" t="str">
        <f>IF(ISERROR(PH84*PH86),".",PH84*PH86)</f>
        <v>.</v>
      </c>
      <c r="PI89" s="110"/>
      <c r="PJ89" s="79"/>
      <c r="PK89" s="238" t="str">
        <f>IF(ISERROR(PK84*PK86),".",PK84*PK86)</f>
        <v>.</v>
      </c>
      <c r="PL89" s="110"/>
      <c r="PM89" s="79"/>
      <c r="PN89" s="238" t="str">
        <f>IF(ISERROR(PN84*PN86),".",PN84*PN86)</f>
        <v>.</v>
      </c>
      <c r="PO89" s="110"/>
      <c r="PP89" s="79"/>
      <c r="PQ89" s="238" t="str">
        <f>IF(ISERROR(PQ84*PQ86),".",PQ84*PQ86)</f>
        <v>.</v>
      </c>
      <c r="PR89" s="110"/>
      <c r="PS89" s="79"/>
      <c r="PT89" s="238" t="str">
        <f>IF(ISERROR(PT84*PT86),".",PT84*PT86)</f>
        <v>.</v>
      </c>
      <c r="PU89" s="110"/>
      <c r="PV89" s="79"/>
      <c r="PW89" s="238" t="str">
        <f>IF(ISERROR(PW84*PW86),".",PW84*PW86)</f>
        <v>.</v>
      </c>
      <c r="PX89" s="110"/>
      <c r="PY89" s="79"/>
      <c r="PZ89" s="238" t="str">
        <f>IF(ISERROR(PZ84*PZ86),".",PZ84*PZ86)</f>
        <v>.</v>
      </c>
      <c r="QA89" s="110"/>
      <c r="QB89" s="79"/>
      <c r="QC89" s="238" t="str">
        <f>IF(ISERROR(QC84*QC86),".",QC84*QC86)</f>
        <v>.</v>
      </c>
      <c r="QD89" s="110"/>
      <c r="QE89" s="79"/>
      <c r="QF89" s="238" t="str">
        <f>IF(ISERROR(QF84*QF86),".",QF84*QF86)</f>
        <v>.</v>
      </c>
      <c r="QG89" s="110"/>
      <c r="QH89" s="79"/>
      <c r="QI89" s="238" t="str">
        <f>IF(ISERROR(QI84*QI86),".",QI84*QI86)</f>
        <v>.</v>
      </c>
      <c r="QJ89" s="110"/>
      <c r="QK89" s="79"/>
      <c r="QL89" s="238" t="str">
        <f>IF(ISERROR(QL84*QL86),".",QL84*QL86)</f>
        <v>.</v>
      </c>
      <c r="QM89" s="110"/>
      <c r="QN89" s="79"/>
      <c r="QO89" s="238" t="str">
        <f>IF(ISERROR(QO84*QO86),".",QO84*QO86)</f>
        <v>.</v>
      </c>
      <c r="QP89" s="110"/>
      <c r="QQ89" s="79"/>
      <c r="QR89" s="238" t="str">
        <f>IF(ISERROR(QR84*QR86),".",QR84*QR86)</f>
        <v>.</v>
      </c>
      <c r="QS89" s="110"/>
      <c r="QT89" s="79"/>
      <c r="QU89" s="238" t="str">
        <f>IF(ISERROR(QU84*QU86),".",QU84*QU86)</f>
        <v>.</v>
      </c>
      <c r="QV89" s="110"/>
      <c r="QW89" s="79"/>
      <c r="QX89" s="238" t="str">
        <f>IF(ISERROR(QX84*QX86),".",QX84*QX86)</f>
        <v>.</v>
      </c>
      <c r="QY89" s="110"/>
      <c r="QZ89" s="79"/>
      <c r="RA89" s="238" t="str">
        <f>IF(ISERROR(RA84*RA86),".",RA84*RA86)</f>
        <v>.</v>
      </c>
      <c r="RB89" s="110"/>
      <c r="RC89" s="79"/>
      <c r="RD89" s="238" t="str">
        <f>IF(ISERROR(RD84*RD86),".",RD84*RD86)</f>
        <v>.</v>
      </c>
      <c r="RE89" s="110"/>
      <c r="RF89" s="79"/>
      <c r="RG89" s="238" t="str">
        <f>IF(ISERROR(RG84*RG86),".",RG84*RG86)</f>
        <v>.</v>
      </c>
      <c r="RH89" s="110"/>
      <c r="RI89" s="79"/>
      <c r="RJ89" s="238" t="str">
        <f>IF(ISERROR(RJ84*RJ86),".",RJ84*RJ86)</f>
        <v>.</v>
      </c>
      <c r="RK89" s="110"/>
      <c r="RL89" s="79"/>
      <c r="RM89" s="238" t="str">
        <f>IF(ISERROR(RM84*RM86),".",RM84*RM86)</f>
        <v>.</v>
      </c>
      <c r="RN89" s="110"/>
      <c r="RO89" s="79"/>
      <c r="RP89" s="238" t="str">
        <f>IF(ISERROR(RP84*RP86),".",RP84*RP86)</f>
        <v>.</v>
      </c>
      <c r="RQ89" s="110"/>
      <c r="RR89" s="79"/>
      <c r="RS89" s="238" t="str">
        <f>IF(ISERROR(RS84*RS86),".",RS84*RS86)</f>
        <v>.</v>
      </c>
      <c r="RT89" s="110"/>
      <c r="RU89" s="79"/>
      <c r="RV89" s="238" t="str">
        <f>IF(ISERROR(RV84*RV86),".",RV84*RV86)</f>
        <v>.</v>
      </c>
      <c r="RW89" s="110"/>
      <c r="RX89" s="79"/>
      <c r="RY89" s="238" t="str">
        <f>IF(ISERROR(RY84*RY86),".",RY84*RY86)</f>
        <v>.</v>
      </c>
      <c r="RZ89" s="110"/>
      <c r="SA89" s="79"/>
      <c r="SB89" s="238" t="str">
        <f>IF(ISERROR(SB84*SB86),".",SB84*SB86)</f>
        <v>.</v>
      </c>
      <c r="SC89" s="110"/>
      <c r="SD89" s="79"/>
      <c r="SE89" s="238" t="str">
        <f>IF(ISERROR(SE84*SE86),".",SE84*SE86)</f>
        <v>.</v>
      </c>
      <c r="SF89" s="110"/>
      <c r="SG89" s="79"/>
      <c r="SH89" s="238" t="str">
        <f>IF(ISERROR(SH84*SH86),".",SH84*SH86)</f>
        <v>.</v>
      </c>
      <c r="SI89" s="110"/>
      <c r="SJ89" s="79"/>
      <c r="SK89" s="238" t="str">
        <f>IF(ISERROR(SK84*SK86),".",SK84*SK86)</f>
        <v>.</v>
      </c>
      <c r="SL89" s="110"/>
      <c r="SM89" s="79"/>
      <c r="SN89" s="238" t="str">
        <f>IF(ISERROR(SN84*SN86),".",SN84*SN86)</f>
        <v>.</v>
      </c>
      <c r="SO89" s="110"/>
      <c r="SP89" s="79"/>
      <c r="SQ89" s="238" t="str">
        <f>IF(ISERROR(SQ84*SQ86),".",SQ84*SQ86)</f>
        <v>.</v>
      </c>
      <c r="SR89" s="110"/>
      <c r="SS89" s="79"/>
      <c r="ST89" s="238" t="str">
        <f>IF(ISERROR(ST84*ST86),".",ST84*ST86)</f>
        <v>.</v>
      </c>
      <c r="SU89" s="110"/>
      <c r="SV89" s="79"/>
      <c r="SW89" s="238" t="str">
        <f>IF(ISERROR(SW84*SW86),".",SW84*SW86)</f>
        <v>.</v>
      </c>
      <c r="SX89" s="110"/>
      <c r="SY89" s="79"/>
      <c r="SZ89" s="238" t="str">
        <f>IF(ISERROR(SZ84*SZ86),".",SZ84*SZ86)</f>
        <v>.</v>
      </c>
      <c r="TA89" s="110"/>
      <c r="TB89" s="79"/>
      <c r="TC89" s="238" t="str">
        <f>IF(ISERROR(TC84*TC86),".",TC84*TC86)</f>
        <v>.</v>
      </c>
      <c r="TD89" s="110"/>
      <c r="TE89" s="79"/>
      <c r="TF89" s="238" t="str">
        <f>IF(ISERROR(TF84*TF86),".",TF84*TF86)</f>
        <v>.</v>
      </c>
      <c r="TG89" s="110"/>
      <c r="TH89" s="79"/>
      <c r="TI89" s="238" t="str">
        <f>IF(ISERROR(TI84*TI86),".",TI84*TI86)</f>
        <v>.</v>
      </c>
      <c r="TJ89" s="110"/>
      <c r="TK89" s="79"/>
      <c r="TL89" s="238" t="str">
        <f>IF(ISERROR(TL84*TL86),".",TL84*TL86)</f>
        <v>.</v>
      </c>
      <c r="TM89" s="110"/>
      <c r="TN89" s="79"/>
      <c r="TO89" s="238" t="str">
        <f>IF(ISERROR(TO84*TO86),".",TO84*TO86)</f>
        <v>.</v>
      </c>
      <c r="TP89" s="110"/>
      <c r="TQ89" s="79"/>
      <c r="TR89" s="238" t="str">
        <f>IF(ISERROR(TR84*TR86),".",TR84*TR86)</f>
        <v>.</v>
      </c>
      <c r="TS89" s="110"/>
      <c r="TT89" s="79"/>
      <c r="TU89" s="238" t="str">
        <f>IF(ISERROR(TU84*TU86),".",TU84*TU86)</f>
        <v>.</v>
      </c>
      <c r="TV89" s="110"/>
      <c r="TW89" s="79"/>
      <c r="TX89" s="238" t="str">
        <f>IF(ISERROR(TX84*TX86),".",TX84*TX86)</f>
        <v>.</v>
      </c>
      <c r="TY89" s="110"/>
      <c r="TZ89" s="79"/>
      <c r="UA89" s="238" t="str">
        <f>IF(ISERROR(UA84*UA86),".",UA84*UA86)</f>
        <v>.</v>
      </c>
      <c r="UB89" s="110"/>
      <c r="UC89" s="79"/>
      <c r="UD89" s="238" t="str">
        <f>IF(ISERROR(UD84*UD86),".",UD84*UD86)</f>
        <v>.</v>
      </c>
      <c r="UE89" s="110"/>
      <c r="UF89" s="79"/>
      <c r="UG89" s="238" t="str">
        <f>IF(ISERROR(UG84*UG86),".",UG84*UG86)</f>
        <v>.</v>
      </c>
      <c r="UH89" s="110"/>
      <c r="UI89" s="79"/>
      <c r="UJ89" s="238" t="str">
        <f>IF(ISERROR(UJ84*UJ86),".",UJ84*UJ86)</f>
        <v>.</v>
      </c>
      <c r="UK89" s="110"/>
      <c r="UL89" s="79"/>
      <c r="UM89" s="238" t="str">
        <f>IF(ISERROR(UM84*UM86),".",UM84*UM86)</f>
        <v>.</v>
      </c>
      <c r="UN89" s="110"/>
      <c r="UO89" s="79"/>
      <c r="UP89" s="238" t="str">
        <f>IF(ISERROR(UP84*UP86),".",UP84*UP86)</f>
        <v>.</v>
      </c>
      <c r="UQ89" s="110"/>
      <c r="UR89" s="79"/>
      <c r="US89" s="238" t="str">
        <f>IF(ISERROR(US84*US86),".",US84*US86)</f>
        <v>.</v>
      </c>
      <c r="UT89" s="110"/>
      <c r="UU89" s="79"/>
      <c r="UV89" s="238" t="str">
        <f>IF(ISERROR(UV84*UV86),".",UV84*UV86)</f>
        <v>.</v>
      </c>
      <c r="UW89" s="110"/>
      <c r="UX89" s="79"/>
      <c r="UY89" s="238" t="str">
        <f>IF(ISERROR(UY84*UY86),".",UY84*UY86)</f>
        <v>.</v>
      </c>
      <c r="UZ89" s="110"/>
      <c r="VA89" s="79"/>
      <c r="VB89" s="238" t="str">
        <f>IF(ISERROR(VB84*VB86),".",VB84*VB86)</f>
        <v>.</v>
      </c>
      <c r="VC89" s="110"/>
      <c r="VD89" s="79"/>
      <c r="VE89" s="238" t="str">
        <f>IF(ISERROR(VE84*VE86),".",VE84*VE86)</f>
        <v>.</v>
      </c>
      <c r="VF89" s="110"/>
      <c r="VG89" s="79"/>
      <c r="VH89" s="238" t="str">
        <f>IF(ISERROR(VH84*VH86),".",VH84*VH86)</f>
        <v>.</v>
      </c>
      <c r="VI89" s="110"/>
      <c r="VJ89" s="79"/>
      <c r="VK89" s="238" t="str">
        <f>IF(ISERROR(VK84*VK86),".",VK84*VK86)</f>
        <v>.</v>
      </c>
      <c r="VL89" s="110"/>
      <c r="VM89" s="79"/>
      <c r="VN89" s="238" t="str">
        <f>IF(ISERROR(VN84*VN86),".",VN84*VN86)</f>
        <v>.</v>
      </c>
      <c r="VO89" s="110"/>
      <c r="VP89" s="79"/>
      <c r="VQ89" s="238" t="str">
        <f>IF(ISERROR(VQ84*VQ86),".",VQ84*VQ86)</f>
        <v>.</v>
      </c>
      <c r="VR89" s="110"/>
      <c r="VS89" s="79"/>
      <c r="VT89" s="238" t="str">
        <f>IF(ISERROR(VT84*VT86),".",VT84*VT86)</f>
        <v>.</v>
      </c>
      <c r="VU89" s="110"/>
      <c r="VV89" s="79"/>
      <c r="VW89" s="238" t="str">
        <f>IF(ISERROR(VW84*VW86),".",VW84*VW86)</f>
        <v>.</v>
      </c>
      <c r="VX89" s="110"/>
      <c r="VY89" s="79"/>
      <c r="VZ89" s="238" t="str">
        <f>IF(ISERROR(VZ84*VZ86),".",VZ84*VZ86)</f>
        <v>.</v>
      </c>
      <c r="WA89" s="110"/>
      <c r="WB89" s="79"/>
      <c r="WC89" s="238" t="str">
        <f>IF(ISERROR(WC84*WC86),".",WC84*WC86)</f>
        <v>.</v>
      </c>
      <c r="WD89" s="110"/>
      <c r="WE89" s="79"/>
      <c r="WF89" s="238" t="str">
        <f>IF(ISERROR(WF84*WF86),".",WF84*WF86)</f>
        <v>.</v>
      </c>
      <c r="WG89" s="110"/>
      <c r="WH89" s="79"/>
      <c r="WI89" s="238" t="str">
        <f>IF(ISERROR(WI84*WI86),".",WI84*WI86)</f>
        <v>.</v>
      </c>
      <c r="WJ89" s="110"/>
      <c r="WK89" s="79"/>
      <c r="WL89" s="238" t="str">
        <f>IF(ISERROR(WL84*WL86),".",WL84*WL86)</f>
        <v>.</v>
      </c>
      <c r="WM89" s="110"/>
      <c r="WN89" s="79"/>
      <c r="WO89" s="238" t="str">
        <f>IF(ISERROR(WO84*WO86),".",WO84*WO86)</f>
        <v>.</v>
      </c>
      <c r="WP89" s="110"/>
      <c r="WQ89" s="79"/>
      <c r="WR89" s="238" t="str">
        <f>IF(ISERROR(WR84*WR86),".",WR84*WR86)</f>
        <v>.</v>
      </c>
      <c r="WS89" s="110"/>
      <c r="WT89" s="79"/>
      <c r="WU89" s="238" t="str">
        <f>IF(ISERROR(WU84*WU86),".",WU84*WU86)</f>
        <v>.</v>
      </c>
      <c r="WV89" s="110"/>
      <c r="WW89" s="79"/>
      <c r="WX89" s="238" t="str">
        <f>IF(ISERROR(WX84*WX86),".",WX84*WX86)</f>
        <v>.</v>
      </c>
      <c r="WY89" s="110"/>
      <c r="WZ89" s="79"/>
      <c r="XA89" s="238" t="str">
        <f>IF(ISERROR(XA84*XA86),".",XA84*XA86)</f>
        <v>.</v>
      </c>
      <c r="XB89" s="110"/>
      <c r="XC89" s="79"/>
      <c r="XD89" s="238" t="str">
        <f>IF(ISERROR(XD84*XD86),".",XD84*XD86)</f>
        <v>.</v>
      </c>
      <c r="XE89" s="110"/>
      <c r="XF89" s="79"/>
      <c r="XG89" s="238" t="str">
        <f>IF(ISERROR(XG84*XG86),".",XG84*XG86)</f>
        <v>.</v>
      </c>
      <c r="XH89" s="110"/>
      <c r="XI89" s="79"/>
      <c r="XJ89" s="238" t="str">
        <f>IF(ISERROR(XJ84*XJ86),".",XJ84*XJ86)</f>
        <v>.</v>
      </c>
      <c r="XK89" s="110"/>
      <c r="XL89" s="79"/>
      <c r="XM89" s="238" t="str">
        <f>IF(ISERROR(XM84*XM86),".",XM84*XM86)</f>
        <v>.</v>
      </c>
      <c r="XN89" s="110"/>
      <c r="XO89" s="79"/>
      <c r="XP89" s="238" t="str">
        <f>IF(ISERROR(XP84*XP86),".",XP84*XP86)</f>
        <v>.</v>
      </c>
      <c r="XQ89" s="110"/>
      <c r="XR89" s="79"/>
      <c r="XS89" s="238" t="str">
        <f>IF(ISERROR(XS84*XS86),".",XS84*XS86)</f>
        <v>.</v>
      </c>
      <c r="XT89" s="110"/>
      <c r="XU89" s="79"/>
      <c r="XV89" s="238" t="str">
        <f>IF(ISERROR(XV84*XV86),".",XV84*XV86)</f>
        <v>.</v>
      </c>
      <c r="XW89" s="110"/>
      <c r="XX89" s="79"/>
      <c r="XY89" s="238" t="str">
        <f>IF(ISERROR(XY84*XY86),".",XY84*XY86)</f>
        <v>.</v>
      </c>
      <c r="XZ89" s="110"/>
      <c r="YA89" s="79"/>
      <c r="YB89" s="238" t="str">
        <f>IF(ISERROR(YB84*YB86),".",YB84*YB86)</f>
        <v>.</v>
      </c>
      <c r="YC89" s="110"/>
      <c r="YD89" s="79"/>
      <c r="YE89" s="238" t="str">
        <f>IF(ISERROR(YE84*YE86),".",YE84*YE86)</f>
        <v>.</v>
      </c>
      <c r="YF89" s="110"/>
      <c r="YG89" s="79"/>
      <c r="YH89" s="238" t="str">
        <f>IF(ISERROR(YH84*YH86),".",YH84*YH86)</f>
        <v>.</v>
      </c>
      <c r="YI89" s="110"/>
      <c r="YJ89" s="79"/>
      <c r="YK89" s="238" t="str">
        <f>IF(ISERROR(YK84*YK86),".",YK84*YK86)</f>
        <v>.</v>
      </c>
      <c r="YL89" s="110"/>
      <c r="YM89" s="79"/>
      <c r="YN89" s="238" t="str">
        <f>IF(ISERROR(YN84*YN86),".",YN84*YN86)</f>
        <v>.</v>
      </c>
      <c r="YO89" s="110"/>
      <c r="YP89" s="79"/>
      <c r="YQ89" s="238" t="str">
        <f>IF(ISERROR(YQ84*YQ86),".",YQ84*YQ86)</f>
        <v>.</v>
      </c>
      <c r="YR89" s="110"/>
      <c r="YS89" s="79"/>
      <c r="YT89" s="238" t="str">
        <f>IF(ISERROR(YT84*YT86),".",YT84*YT86)</f>
        <v>.</v>
      </c>
      <c r="YU89" s="110"/>
      <c r="YV89" s="79"/>
      <c r="YW89" s="238" t="str">
        <f>IF(ISERROR(YW84*YW86),".",YW84*YW86)</f>
        <v>.</v>
      </c>
      <c r="YX89" s="110"/>
      <c r="YY89" s="79"/>
      <c r="YZ89" s="238" t="str">
        <f>IF(ISERROR(YZ84*YZ86),".",YZ84*YZ86)</f>
        <v>.</v>
      </c>
      <c r="ZA89" s="110"/>
      <c r="ZB89" s="79"/>
      <c r="ZC89" s="238" t="str">
        <f>IF(ISERROR(ZC84*ZC86),".",ZC84*ZC86)</f>
        <v>.</v>
      </c>
      <c r="ZD89" s="110"/>
      <c r="ZE89" s="79"/>
      <c r="ZF89" s="238" t="str">
        <f>IF(ISERROR(ZF84*ZF86),".",ZF84*ZF86)</f>
        <v>.</v>
      </c>
      <c r="ZG89" s="110"/>
      <c r="ZH89" s="79"/>
      <c r="ZI89" s="238" t="str">
        <f>IF(ISERROR(ZI84*ZI86),".",ZI84*ZI86)</f>
        <v>.</v>
      </c>
      <c r="ZJ89" s="110"/>
      <c r="ZK89" s="79"/>
      <c r="ZL89" s="238" t="str">
        <f>IF(ISERROR(ZL84*ZL86),".",ZL84*ZL86)</f>
        <v>.</v>
      </c>
      <c r="ZM89" s="110"/>
      <c r="ZN89" s="79"/>
      <c r="ZO89" s="238" t="str">
        <f>IF(ISERROR(ZO84*ZO86),".",ZO84*ZO86)</f>
        <v>.</v>
      </c>
      <c r="ZP89" s="110"/>
      <c r="ZQ89" s="79"/>
      <c r="ZR89" s="238" t="str">
        <f>IF(ISERROR(ZR84*ZR86),".",ZR84*ZR86)</f>
        <v>.</v>
      </c>
      <c r="ZS89" s="110"/>
      <c r="ZT89" s="79"/>
      <c r="ZU89" s="238" t="str">
        <f>IF(ISERROR(ZU84*ZU86),".",ZU84*ZU86)</f>
        <v>.</v>
      </c>
      <c r="ZV89" s="110"/>
      <c r="ZW89" s="79"/>
      <c r="ZX89" s="238" t="str">
        <f>IF(ISERROR(ZX84*ZX86),".",ZX84*ZX86)</f>
        <v>.</v>
      </c>
      <c r="ZY89" s="110"/>
      <c r="ZZ89" s="79"/>
      <c r="AAA89" s="238" t="str">
        <f>IF(ISERROR(AAA84*AAA86),".",AAA84*AAA86)</f>
        <v>.</v>
      </c>
      <c r="AAB89" s="110"/>
      <c r="AAC89" s="79"/>
      <c r="AAD89" s="238" t="str">
        <f>IF(ISERROR(AAD84*AAD86),".",AAD84*AAD86)</f>
        <v>.</v>
      </c>
      <c r="AAE89" s="110"/>
      <c r="AAF89" s="79"/>
      <c r="AAG89" s="238" t="str">
        <f>IF(ISERROR(AAG84*AAG86),".",AAG84*AAG86)</f>
        <v>.</v>
      </c>
      <c r="AAH89" s="110"/>
      <c r="AAI89" s="79"/>
      <c r="AAJ89" s="238" t="str">
        <f>IF(ISERROR(AAJ84*AAJ86),".",AAJ84*AAJ86)</f>
        <v>.</v>
      </c>
      <c r="AAK89" s="110"/>
      <c r="AAL89" s="79"/>
      <c r="AAM89" s="238" t="str">
        <f>IF(ISERROR(AAM84*AAM86),".",AAM84*AAM86)</f>
        <v>.</v>
      </c>
      <c r="AAN89" s="110"/>
      <c r="AAO89" s="79"/>
      <c r="AAP89" s="238" t="str">
        <f>IF(ISERROR(AAP84*AAP86),".",AAP84*AAP86)</f>
        <v>.</v>
      </c>
      <c r="AAQ89" s="110"/>
      <c r="AAR89" s="79"/>
      <c r="AAS89" s="238" t="str">
        <f>IF(ISERROR(AAS84*AAS86),".",AAS84*AAS86)</f>
        <v>.</v>
      </c>
      <c r="AAT89" s="110"/>
      <c r="AAU89" s="79"/>
      <c r="AAV89" s="238" t="str">
        <f>IF(ISERROR(AAV84*AAV86),".",AAV84*AAV86)</f>
        <v>.</v>
      </c>
      <c r="AAW89" s="110"/>
      <c r="AAX89" s="79"/>
      <c r="AAY89" s="238" t="str">
        <f>IF(ISERROR(AAY84*AAY86),".",AAY84*AAY86)</f>
        <v>.</v>
      </c>
      <c r="AAZ89" s="110"/>
      <c r="ABA89" s="79"/>
      <c r="ABB89" s="238" t="str">
        <f>IF(ISERROR(ABB84*ABB86),".",ABB84*ABB86)</f>
        <v>.</v>
      </c>
      <c r="ABC89" s="110"/>
      <c r="ABD89" s="79"/>
      <c r="ABE89" s="238" t="str">
        <f>IF(ISERROR(ABE84*ABE86),".",ABE84*ABE86)</f>
        <v>.</v>
      </c>
      <c r="ABF89" s="110"/>
      <c r="ABG89" s="79"/>
      <c r="ABH89" s="238" t="str">
        <f>IF(ISERROR(ABH84*ABH86),".",ABH84*ABH86)</f>
        <v>.</v>
      </c>
      <c r="ABI89" s="110"/>
      <c r="ABJ89" s="79"/>
      <c r="ABK89" s="238" t="str">
        <f>IF(ISERROR(ABK84*ABK86),".",ABK84*ABK86)</f>
        <v>.</v>
      </c>
      <c r="ABL89" s="110"/>
      <c r="ABM89" s="79"/>
      <c r="ABN89" s="238" t="str">
        <f>IF(ISERROR(ABN84*ABN86),".",ABN84*ABN86)</f>
        <v>.</v>
      </c>
      <c r="ABO89" s="110"/>
      <c r="ABP89" s="79"/>
      <c r="ABQ89" s="238" t="str">
        <f>IF(ISERROR(ABQ84*ABQ86),".",ABQ84*ABQ86)</f>
        <v>.</v>
      </c>
      <c r="ABR89" s="110"/>
      <c r="ABS89" s="79"/>
      <c r="ABT89" s="238" t="str">
        <f>IF(ISERROR(ABT84*ABT86),".",ABT84*ABT86)</f>
        <v>.</v>
      </c>
      <c r="ABU89" s="110"/>
      <c r="ABV89" s="79"/>
      <c r="ABW89" s="238" t="str">
        <f>IF(ISERROR(ABW84*ABW86),".",ABW84*ABW86)</f>
        <v>.</v>
      </c>
      <c r="ABX89" s="110"/>
      <c r="ABY89" s="79"/>
      <c r="ABZ89" s="238" t="str">
        <f>IF(ISERROR(ABZ84*ABZ86),".",ABZ84*ABZ86)</f>
        <v>.</v>
      </c>
      <c r="ACA89" s="110"/>
      <c r="ACB89" s="79"/>
      <c r="ACC89" s="238" t="str">
        <f>IF(ISERROR(ACC84*ACC86),".",ACC84*ACC86)</f>
        <v>.</v>
      </c>
      <c r="ACD89" s="110"/>
      <c r="ACE89" s="79"/>
      <c r="ACF89" s="238" t="str">
        <f>IF(ISERROR(ACF84*ACF86),".",ACF84*ACF86)</f>
        <v>.</v>
      </c>
      <c r="ACG89" s="110"/>
      <c r="ACH89" s="79"/>
      <c r="ACI89" s="238" t="str">
        <f>IF(ISERROR(ACI84*ACI86),".",ACI84*ACI86)</f>
        <v>.</v>
      </c>
      <c r="ACJ89" s="110"/>
      <c r="ACK89" s="79"/>
      <c r="ACL89" s="238" t="str">
        <f>IF(ISERROR(ACL84*ACL86),".",ACL84*ACL86)</f>
        <v>.</v>
      </c>
      <c r="ACM89" s="110"/>
      <c r="ACN89" s="79"/>
      <c r="ACO89" s="238" t="str">
        <f>IF(ISERROR(ACO84*ACO86),".",ACO84*ACO86)</f>
        <v>.</v>
      </c>
      <c r="ACP89" s="110"/>
      <c r="ACQ89" s="79"/>
      <c r="ACR89" s="238" t="str">
        <f>IF(ISERROR(ACR84*ACR86),".",ACR84*ACR86)</f>
        <v>.</v>
      </c>
      <c r="ACS89" s="110"/>
      <c r="ACT89" s="79"/>
      <c r="ACU89" s="238" t="str">
        <f>IF(ISERROR(ACU84*ACU86),".",ACU84*ACU86)</f>
        <v>.</v>
      </c>
      <c r="ACV89" s="110"/>
      <c r="ACW89" s="79"/>
      <c r="ACX89" s="238" t="str">
        <f>IF(ISERROR(ACX84*ACX86),".",ACX84*ACX86)</f>
        <v>.</v>
      </c>
      <c r="ACY89" s="110"/>
      <c r="ACZ89" s="79"/>
      <c r="ADA89" s="238" t="str">
        <f>IF(ISERROR(ADA84*ADA86),".",ADA84*ADA86)</f>
        <v>.</v>
      </c>
      <c r="ADB89" s="110"/>
      <c r="ADC89" s="79"/>
      <c r="ADD89" s="238" t="str">
        <f>IF(ISERROR(ADD84*ADD86),".",ADD84*ADD86)</f>
        <v>.</v>
      </c>
      <c r="ADE89" s="110"/>
      <c r="ADF89" s="79"/>
      <c r="ADG89" s="238" t="str">
        <f>IF(ISERROR(ADG84*ADG86),".",ADG84*ADG86)</f>
        <v>.</v>
      </c>
      <c r="ADH89" s="110"/>
      <c r="ADI89" s="79"/>
      <c r="ADJ89" s="238" t="str">
        <f>IF(ISERROR(ADJ84*ADJ86),".",ADJ84*ADJ86)</f>
        <v>.</v>
      </c>
      <c r="ADK89" s="110"/>
      <c r="ADL89" s="79"/>
      <c r="ADM89" s="238" t="str">
        <f>IF(ISERROR(ADM84*ADM86),".",ADM84*ADM86)</f>
        <v>.</v>
      </c>
      <c r="ADN89" s="110"/>
      <c r="ADO89" s="79"/>
      <c r="ADP89" s="238" t="str">
        <f>IF(ISERROR(ADP84*ADP86),".",ADP84*ADP86)</f>
        <v>.</v>
      </c>
      <c r="ADQ89" s="110"/>
      <c r="ADR89" s="79"/>
      <c r="ADS89" s="238" t="str">
        <f>IF(ISERROR(ADS84*ADS86),".",ADS84*ADS86)</f>
        <v>.</v>
      </c>
      <c r="ADT89" s="110"/>
      <c r="ADU89" s="79"/>
      <c r="ADV89" s="238" t="str">
        <f>IF(ISERROR(ADV84*ADV86),".",ADV84*ADV86)</f>
        <v>.</v>
      </c>
      <c r="ADW89" s="110"/>
      <c r="ADX89" s="79"/>
      <c r="ADY89" s="238" t="str">
        <f>IF(ISERROR(ADY84*ADY86),".",ADY84*ADY86)</f>
        <v>.</v>
      </c>
      <c r="ADZ89" s="110"/>
      <c r="AEA89" s="79"/>
      <c r="AEB89" s="238" t="str">
        <f>IF(ISERROR(AEB84*AEB86),".",AEB84*AEB86)</f>
        <v>.</v>
      </c>
      <c r="AEC89" s="110"/>
      <c r="AED89" s="79"/>
      <c r="AEE89" s="238" t="str">
        <f>IF(ISERROR(AEE84*AEE86),".",AEE84*AEE86)</f>
        <v>.</v>
      </c>
      <c r="AEF89" s="110"/>
      <c r="AEG89" s="79"/>
      <c r="AEH89" s="238" t="str">
        <f>IF(ISERROR(AEH84*AEH86),".",AEH84*AEH86)</f>
        <v>.</v>
      </c>
      <c r="AEI89" s="110"/>
      <c r="AEJ89" s="79"/>
      <c r="AEK89" s="238" t="str">
        <f>IF(ISERROR(AEK84*AEK86),".",AEK84*AEK86)</f>
        <v>.</v>
      </c>
      <c r="AEL89" s="110"/>
      <c r="AEM89" s="79"/>
      <c r="AEN89" s="238" t="str">
        <f>IF(ISERROR(AEN84*AEN86),".",AEN84*AEN86)</f>
        <v>.</v>
      </c>
      <c r="AEO89" s="110"/>
      <c r="AEP89" s="79"/>
      <c r="AEQ89" s="238" t="str">
        <f>IF(ISERROR(AEQ84*AEQ86),".",AEQ84*AEQ86)</f>
        <v>.</v>
      </c>
      <c r="AER89" s="110"/>
      <c r="AES89" s="79"/>
      <c r="AET89" s="238" t="str">
        <f>IF(ISERROR(AET84*AET86),".",AET84*AET86)</f>
        <v>.</v>
      </c>
      <c r="AEU89" s="110"/>
      <c r="AEV89" s="79"/>
      <c r="AEW89" s="238" t="str">
        <f>IF(ISERROR(AEW84*AEW86),".",AEW84*AEW86)</f>
        <v>.</v>
      </c>
      <c r="AEX89" s="110"/>
      <c r="AEY89" s="79"/>
      <c r="AEZ89" s="238" t="str">
        <f>IF(ISERROR(AEZ84*AEZ86),".",AEZ84*AEZ86)</f>
        <v>.</v>
      </c>
      <c r="AFA89" s="110"/>
      <c r="AFB89" s="79"/>
      <c r="AFC89" s="238" t="str">
        <f>IF(ISERROR(AFC84*AFC86),".",AFC84*AFC86)</f>
        <v>.</v>
      </c>
      <c r="AFD89" s="110"/>
      <c r="AFE89" s="79"/>
      <c r="AFF89" s="238" t="str">
        <f>IF(ISERROR(AFF84*AFF86),".",AFF84*AFF86)</f>
        <v>.</v>
      </c>
      <c r="AFG89" s="110"/>
      <c r="AFH89" s="79"/>
      <c r="AFI89" s="238" t="str">
        <f>IF(ISERROR(AFI84*AFI86),".",AFI84*AFI86)</f>
        <v>.</v>
      </c>
      <c r="AFJ89" s="110"/>
      <c r="AFK89" s="79"/>
      <c r="AFL89" s="238" t="str">
        <f>IF(ISERROR(AFL84*AFL86),".",AFL84*AFL86)</f>
        <v>.</v>
      </c>
      <c r="AFM89" s="110"/>
      <c r="AFN89" s="79"/>
      <c r="AFO89" s="238" t="str">
        <f>IF(ISERROR(AFO84*AFO86),".",AFO84*AFO86)</f>
        <v>.</v>
      </c>
      <c r="AFP89" s="110"/>
      <c r="AFQ89" s="79"/>
      <c r="AFR89" s="238" t="str">
        <f>IF(ISERROR(AFR84*AFR86),".",AFR84*AFR86)</f>
        <v>.</v>
      </c>
      <c r="AFS89" s="110"/>
      <c r="AFT89" s="79"/>
      <c r="AFU89" s="238" t="str">
        <f>IF(ISERROR(AFU84*AFU86),".",AFU84*AFU86)</f>
        <v>.</v>
      </c>
      <c r="AFV89" s="110"/>
      <c r="AFW89" s="79"/>
      <c r="AFX89" s="238" t="str">
        <f>IF(ISERROR(AFX84*AFX86),".",AFX84*AFX86)</f>
        <v>.</v>
      </c>
      <c r="AFY89" s="110"/>
      <c r="AFZ89" s="79"/>
      <c r="AGA89" s="238" t="str">
        <f>IF(ISERROR(AGA84*AGA86),".",AGA84*AGA86)</f>
        <v>.</v>
      </c>
      <c r="AGB89" s="110"/>
      <c r="AGC89" s="79"/>
      <c r="AGD89" s="238" t="str">
        <f>IF(ISERROR(AGD84*AGD86),".",AGD84*AGD86)</f>
        <v>.</v>
      </c>
      <c r="AGE89" s="110"/>
      <c r="AGF89" s="79"/>
      <c r="AGG89" s="238" t="str">
        <f>IF(ISERROR(AGG84*AGG86),".",AGG84*AGG86)</f>
        <v>.</v>
      </c>
      <c r="AGH89" s="110"/>
      <c r="AGI89" s="79"/>
      <c r="AGJ89" s="238" t="str">
        <f>IF(ISERROR(AGJ84*AGJ86),".",AGJ84*AGJ86)</f>
        <v>.</v>
      </c>
      <c r="AGK89" s="110"/>
      <c r="AGL89" s="79"/>
      <c r="AGM89" s="238" t="str">
        <f>IF(ISERROR(AGM84*AGM86),".",AGM84*AGM86)</f>
        <v>.</v>
      </c>
      <c r="AGN89" s="110"/>
      <c r="AGO89" s="79"/>
      <c r="AGP89" s="238" t="str">
        <f>IF(ISERROR(AGP84*AGP86),".",AGP84*AGP86)</f>
        <v>.</v>
      </c>
      <c r="AGQ89" s="110"/>
      <c r="AGR89" s="79"/>
      <c r="AGS89" s="238" t="str">
        <f>IF(ISERROR(AGS84*AGS86),".",AGS84*AGS86)</f>
        <v>.</v>
      </c>
      <c r="AGT89" s="110"/>
      <c r="AGU89" s="79"/>
      <c r="AGV89" s="238" t="str">
        <f>IF(ISERROR(AGV84*AGV86),".",AGV84*AGV86)</f>
        <v>.</v>
      </c>
      <c r="AGW89" s="110"/>
      <c r="AGX89" s="79"/>
      <c r="AGY89" s="238" t="str">
        <f>IF(ISERROR(AGY84*AGY86),".",AGY84*AGY86)</f>
        <v>.</v>
      </c>
      <c r="AGZ89" s="110"/>
      <c r="AHA89" s="79"/>
      <c r="AHB89" s="238" t="str">
        <f>IF(ISERROR(AHB84*AHB86),".",AHB84*AHB86)</f>
        <v>.</v>
      </c>
      <c r="AHC89" s="110"/>
      <c r="AHD89" s="79"/>
      <c r="AHE89" s="238" t="str">
        <f>IF(ISERROR(AHE84*AHE86),".",AHE84*AHE86)</f>
        <v>.</v>
      </c>
      <c r="AHF89" s="110"/>
      <c r="AHG89" s="79"/>
      <c r="AHH89" s="238" t="str">
        <f>IF(ISERROR(AHH84*AHH86),".",AHH84*AHH86)</f>
        <v>.</v>
      </c>
      <c r="AHI89" s="110"/>
      <c r="AHJ89" s="79"/>
      <c r="AHK89" s="238" t="str">
        <f>IF(ISERROR(AHK84*AHK86),".",AHK84*AHK86)</f>
        <v>.</v>
      </c>
      <c r="AHL89" s="110"/>
      <c r="AHM89" s="79"/>
      <c r="AHN89" s="238" t="str">
        <f>IF(ISERROR(AHN84*AHN86),".",AHN84*AHN86)</f>
        <v>.</v>
      </c>
      <c r="AHO89" s="110"/>
      <c r="AHP89" s="79"/>
      <c r="AHQ89" s="238" t="str">
        <f>IF(ISERROR(AHQ84*AHQ86),".",AHQ84*AHQ86)</f>
        <v>.</v>
      </c>
      <c r="AHR89" s="110"/>
      <c r="AHS89" s="79"/>
      <c r="AHT89" s="238" t="str">
        <f>IF(ISERROR(AHT84*AHT86),".",AHT84*AHT86)</f>
        <v>.</v>
      </c>
      <c r="AHU89" s="110"/>
      <c r="AHV89" s="79"/>
    </row>
    <row r="90" spans="2:906" s="74" customFormat="1" ht="14.3" thickTop="1" x14ac:dyDescent="0.2">
      <c r="B90" s="80"/>
      <c r="C90" s="81"/>
      <c r="D90" s="121"/>
      <c r="E90" s="122"/>
      <c r="F90" s="123"/>
      <c r="G90" s="83"/>
      <c r="H90" s="111"/>
      <c r="I90" s="82"/>
      <c r="J90" s="83"/>
      <c r="K90" s="111"/>
      <c r="L90" s="82"/>
      <c r="M90" s="83"/>
      <c r="N90" s="111"/>
      <c r="O90" s="82"/>
      <c r="P90" s="83"/>
      <c r="Q90" s="111"/>
      <c r="R90" s="82"/>
      <c r="S90" s="83"/>
      <c r="T90" s="111"/>
      <c r="U90" s="82"/>
      <c r="V90" s="83"/>
      <c r="W90" s="111"/>
      <c r="X90" s="82"/>
      <c r="Y90" s="83"/>
      <c r="Z90" s="111"/>
      <c r="AA90" s="82"/>
      <c r="AB90" s="83"/>
      <c r="AC90" s="111"/>
      <c r="AD90" s="82"/>
      <c r="AE90" s="83"/>
      <c r="AF90" s="111"/>
      <c r="AG90" s="82"/>
      <c r="AH90" s="83"/>
      <c r="AI90" s="111"/>
      <c r="AJ90" s="82"/>
      <c r="AK90" s="83"/>
      <c r="AL90" s="111"/>
      <c r="AM90" s="82"/>
      <c r="AN90" s="83"/>
      <c r="AO90" s="111"/>
      <c r="AP90" s="82"/>
      <c r="AQ90" s="83"/>
      <c r="AR90" s="111"/>
      <c r="AS90" s="82"/>
      <c r="AT90" s="83"/>
      <c r="AU90" s="111"/>
      <c r="AV90" s="82"/>
      <c r="AW90" s="83"/>
      <c r="AX90" s="111"/>
      <c r="AY90" s="82"/>
      <c r="AZ90" s="83"/>
      <c r="BA90" s="111"/>
      <c r="BB90" s="82"/>
      <c r="BC90" s="83"/>
      <c r="BD90" s="111"/>
      <c r="BE90" s="82"/>
      <c r="BF90" s="83"/>
      <c r="BG90" s="111"/>
      <c r="BH90" s="82"/>
      <c r="BI90" s="83"/>
      <c r="BJ90" s="111"/>
      <c r="BK90" s="82"/>
      <c r="BL90" s="83"/>
      <c r="BM90" s="111"/>
      <c r="BN90" s="82"/>
      <c r="BO90" s="83"/>
      <c r="BP90" s="111"/>
      <c r="BQ90" s="82"/>
      <c r="BR90" s="83"/>
      <c r="BS90" s="111"/>
      <c r="BT90" s="82"/>
      <c r="BU90" s="83"/>
      <c r="BV90" s="111"/>
      <c r="BW90" s="82"/>
      <c r="BX90" s="83"/>
      <c r="BY90" s="111"/>
      <c r="BZ90" s="82"/>
      <c r="CA90" s="83"/>
      <c r="CB90" s="111"/>
      <c r="CC90" s="82"/>
      <c r="CD90" s="83"/>
      <c r="CE90" s="111"/>
      <c r="CF90" s="82"/>
      <c r="CG90" s="83"/>
      <c r="CH90" s="111"/>
      <c r="CI90" s="82"/>
      <c r="CJ90" s="83"/>
      <c r="CK90" s="111"/>
      <c r="CL90" s="82"/>
      <c r="CM90" s="83"/>
      <c r="CN90" s="111"/>
      <c r="CO90" s="82"/>
      <c r="CP90" s="83"/>
      <c r="CQ90" s="111"/>
      <c r="CR90" s="82"/>
      <c r="CS90" s="83"/>
      <c r="CT90" s="111"/>
      <c r="CU90" s="82"/>
      <c r="CV90" s="83"/>
      <c r="CW90" s="111"/>
      <c r="CX90" s="82"/>
      <c r="CY90" s="83"/>
      <c r="CZ90" s="111"/>
      <c r="DA90" s="82"/>
      <c r="DB90" s="83"/>
      <c r="DC90" s="111"/>
      <c r="DD90" s="82"/>
      <c r="DE90" s="83"/>
      <c r="DF90" s="111"/>
      <c r="DG90" s="82"/>
      <c r="DH90" s="83"/>
      <c r="DI90" s="111"/>
      <c r="DJ90" s="82"/>
      <c r="DK90" s="83"/>
      <c r="DL90" s="111"/>
      <c r="DM90" s="82"/>
      <c r="DN90" s="83"/>
      <c r="DO90" s="111"/>
      <c r="DP90" s="82"/>
      <c r="DQ90" s="83"/>
      <c r="DR90" s="111"/>
      <c r="DS90" s="82"/>
      <c r="DT90" s="83"/>
      <c r="DU90" s="111"/>
      <c r="DV90" s="82"/>
      <c r="DW90" s="83"/>
      <c r="DX90" s="111"/>
      <c r="DY90" s="82"/>
      <c r="DZ90" s="83"/>
      <c r="EA90" s="111"/>
      <c r="EB90" s="82"/>
      <c r="EC90" s="83"/>
      <c r="ED90" s="111"/>
      <c r="EE90" s="82"/>
      <c r="EF90" s="83"/>
      <c r="EG90" s="111"/>
      <c r="EH90" s="82"/>
      <c r="EI90" s="83"/>
      <c r="EJ90" s="111"/>
      <c r="EK90" s="82"/>
      <c r="EL90" s="83"/>
      <c r="EM90" s="111"/>
      <c r="EN90" s="82"/>
      <c r="EO90" s="83"/>
      <c r="EP90" s="111"/>
      <c r="EQ90" s="82"/>
      <c r="ER90" s="83"/>
      <c r="ES90" s="111"/>
      <c r="ET90" s="82"/>
      <c r="EU90" s="83"/>
      <c r="EV90" s="111"/>
      <c r="EW90" s="82"/>
      <c r="EX90" s="83"/>
      <c r="EY90" s="111"/>
      <c r="EZ90" s="82"/>
      <c r="FA90" s="83"/>
      <c r="FB90" s="111"/>
      <c r="FC90" s="82"/>
      <c r="FD90" s="83"/>
      <c r="FE90" s="111"/>
      <c r="FF90" s="82"/>
      <c r="FG90" s="83"/>
      <c r="FH90" s="111"/>
      <c r="FI90" s="82"/>
      <c r="FJ90" s="83"/>
      <c r="FK90" s="111"/>
      <c r="FL90" s="82"/>
      <c r="FM90" s="83"/>
      <c r="FN90" s="111"/>
      <c r="FO90" s="82"/>
      <c r="FP90" s="83"/>
      <c r="FQ90" s="111"/>
      <c r="FR90" s="82"/>
      <c r="FS90" s="83"/>
      <c r="FT90" s="111"/>
      <c r="FU90" s="82"/>
      <c r="FV90" s="83"/>
      <c r="FW90" s="111"/>
      <c r="FX90" s="82"/>
      <c r="FY90" s="83"/>
      <c r="FZ90" s="111"/>
      <c r="GA90" s="82"/>
      <c r="GB90" s="83"/>
      <c r="GC90" s="111"/>
      <c r="GD90" s="82"/>
      <c r="GE90" s="83"/>
      <c r="GF90" s="111"/>
      <c r="GG90" s="82"/>
      <c r="GH90" s="83"/>
      <c r="GI90" s="111"/>
      <c r="GJ90" s="82"/>
      <c r="GK90" s="83"/>
      <c r="GL90" s="111"/>
      <c r="GM90" s="82"/>
      <c r="GN90" s="83"/>
      <c r="GO90" s="111"/>
      <c r="GP90" s="82"/>
      <c r="GQ90" s="83"/>
      <c r="GR90" s="111"/>
      <c r="GS90" s="82"/>
      <c r="GT90" s="83"/>
      <c r="GU90" s="111"/>
      <c r="GV90" s="82"/>
      <c r="GW90" s="83"/>
      <c r="GX90" s="111"/>
      <c r="GY90" s="82"/>
      <c r="GZ90" s="83"/>
      <c r="HA90" s="111"/>
      <c r="HB90" s="82"/>
      <c r="HC90" s="83"/>
      <c r="HD90" s="111"/>
      <c r="HE90" s="82"/>
      <c r="HF90" s="83"/>
      <c r="HG90" s="111"/>
      <c r="HH90" s="82"/>
      <c r="HI90" s="83"/>
      <c r="HJ90" s="111"/>
      <c r="HK90" s="82"/>
      <c r="HL90" s="83"/>
      <c r="HM90" s="111"/>
      <c r="HN90" s="82"/>
      <c r="HO90" s="83"/>
      <c r="HP90" s="111"/>
      <c r="HQ90" s="82"/>
      <c r="HR90" s="83"/>
      <c r="HS90" s="111"/>
      <c r="HT90" s="82"/>
      <c r="HU90" s="83"/>
      <c r="HV90" s="111"/>
      <c r="HW90" s="82"/>
      <c r="HX90" s="83"/>
      <c r="HY90" s="111"/>
      <c r="HZ90" s="82"/>
      <c r="IA90" s="83"/>
      <c r="IB90" s="111"/>
      <c r="IC90" s="82"/>
      <c r="ID90" s="83"/>
      <c r="IE90" s="111"/>
      <c r="IF90" s="82"/>
      <c r="IG90" s="83"/>
      <c r="IH90" s="111"/>
      <c r="II90" s="82"/>
      <c r="IJ90" s="83"/>
      <c r="IK90" s="111"/>
      <c r="IL90" s="82"/>
      <c r="IM90" s="83"/>
      <c r="IN90" s="111"/>
      <c r="IO90" s="82"/>
      <c r="IP90" s="83"/>
      <c r="IQ90" s="111"/>
      <c r="IR90" s="82"/>
      <c r="IS90" s="83"/>
      <c r="IT90" s="111"/>
      <c r="IU90" s="82"/>
      <c r="IV90" s="83"/>
      <c r="IW90" s="111"/>
      <c r="IX90" s="82"/>
      <c r="IY90" s="83"/>
      <c r="IZ90" s="111"/>
      <c r="JA90" s="82"/>
      <c r="JB90" s="83"/>
      <c r="JC90" s="111"/>
      <c r="JD90" s="82"/>
      <c r="JE90" s="83"/>
      <c r="JF90" s="111"/>
      <c r="JG90" s="82"/>
      <c r="JH90" s="83"/>
      <c r="JI90" s="111"/>
      <c r="JJ90" s="82"/>
      <c r="JK90" s="83"/>
      <c r="JL90" s="111"/>
      <c r="JM90" s="82"/>
      <c r="JN90" s="83"/>
      <c r="JO90" s="111"/>
      <c r="JP90" s="82"/>
      <c r="JQ90" s="83"/>
      <c r="JR90" s="111"/>
      <c r="JS90" s="82"/>
      <c r="JT90" s="83"/>
      <c r="JU90" s="111"/>
      <c r="JV90" s="82"/>
      <c r="JW90" s="83"/>
      <c r="JX90" s="111"/>
      <c r="JY90" s="82"/>
      <c r="JZ90" s="83"/>
      <c r="KA90" s="111"/>
      <c r="KB90" s="82"/>
      <c r="KC90" s="83"/>
      <c r="KD90" s="111"/>
      <c r="KE90" s="82"/>
      <c r="KF90" s="83"/>
      <c r="KG90" s="111"/>
      <c r="KH90" s="82"/>
      <c r="KI90" s="83"/>
      <c r="KJ90" s="111"/>
      <c r="KK90" s="82"/>
      <c r="KL90" s="83"/>
      <c r="KM90" s="111"/>
      <c r="KN90" s="82"/>
      <c r="KO90" s="83"/>
      <c r="KP90" s="111"/>
      <c r="KQ90" s="82"/>
      <c r="KR90" s="83"/>
      <c r="KS90" s="111"/>
      <c r="KT90" s="82"/>
      <c r="KU90" s="83"/>
      <c r="KV90" s="111"/>
      <c r="KW90" s="82"/>
      <c r="KX90" s="83"/>
      <c r="KY90" s="111"/>
      <c r="KZ90" s="82"/>
      <c r="LA90" s="83"/>
      <c r="LB90" s="111"/>
      <c r="LC90" s="82"/>
      <c r="LD90" s="83"/>
      <c r="LE90" s="111"/>
      <c r="LF90" s="82"/>
      <c r="LG90" s="83"/>
      <c r="LH90" s="111"/>
      <c r="LI90" s="82"/>
      <c r="LJ90" s="83"/>
      <c r="LK90" s="111"/>
      <c r="LL90" s="82"/>
      <c r="LM90" s="83"/>
      <c r="LN90" s="111"/>
      <c r="LO90" s="82"/>
      <c r="LP90" s="83"/>
      <c r="LQ90" s="111"/>
      <c r="LR90" s="82"/>
      <c r="LS90" s="83"/>
      <c r="LT90" s="111"/>
      <c r="LU90" s="82"/>
      <c r="LV90" s="83"/>
      <c r="LW90" s="111"/>
      <c r="LX90" s="82"/>
      <c r="LY90" s="83"/>
      <c r="LZ90" s="111"/>
      <c r="MA90" s="82"/>
      <c r="MB90" s="83"/>
      <c r="MC90" s="111"/>
      <c r="MD90" s="82"/>
      <c r="ME90" s="83"/>
      <c r="MF90" s="111"/>
      <c r="MG90" s="82"/>
      <c r="MH90" s="83"/>
      <c r="MI90" s="111"/>
      <c r="MJ90" s="82"/>
      <c r="MK90" s="83"/>
      <c r="ML90" s="111"/>
      <c r="MM90" s="82"/>
      <c r="MN90" s="83"/>
      <c r="MO90" s="111"/>
      <c r="MP90" s="82"/>
      <c r="MQ90" s="83"/>
      <c r="MR90" s="111"/>
      <c r="MS90" s="82"/>
      <c r="MT90" s="83"/>
      <c r="MU90" s="111"/>
      <c r="MV90" s="82"/>
      <c r="MW90" s="83"/>
      <c r="MX90" s="111"/>
      <c r="MY90" s="82"/>
      <c r="MZ90" s="83"/>
      <c r="NA90" s="111"/>
      <c r="NB90" s="82"/>
      <c r="NC90" s="83"/>
      <c r="ND90" s="111"/>
      <c r="NE90" s="82"/>
      <c r="NF90" s="83"/>
      <c r="NG90" s="111"/>
      <c r="NH90" s="82"/>
      <c r="NI90" s="83"/>
      <c r="NJ90" s="111"/>
      <c r="NK90" s="82"/>
      <c r="NL90" s="83"/>
      <c r="NM90" s="111"/>
      <c r="NN90" s="82"/>
      <c r="NO90" s="83"/>
      <c r="NP90" s="111"/>
      <c r="NQ90" s="82"/>
      <c r="NR90" s="83"/>
      <c r="NS90" s="111"/>
      <c r="NT90" s="82"/>
      <c r="NU90" s="83"/>
      <c r="NV90" s="111"/>
      <c r="NW90" s="82"/>
      <c r="NX90" s="83"/>
      <c r="NY90" s="111"/>
      <c r="NZ90" s="82"/>
      <c r="OA90" s="83"/>
      <c r="OB90" s="111"/>
      <c r="OC90" s="82"/>
      <c r="OD90" s="83"/>
      <c r="OE90" s="111"/>
      <c r="OF90" s="82"/>
      <c r="OG90" s="83"/>
      <c r="OH90" s="111"/>
      <c r="OI90" s="82"/>
      <c r="OJ90" s="83"/>
      <c r="OK90" s="111"/>
      <c r="OL90" s="82"/>
      <c r="OM90" s="83"/>
      <c r="ON90" s="111"/>
      <c r="OO90" s="82"/>
      <c r="OP90" s="83"/>
      <c r="OQ90" s="111"/>
      <c r="OR90" s="82"/>
      <c r="OS90" s="83"/>
      <c r="OT90" s="111"/>
      <c r="OU90" s="82"/>
      <c r="OV90" s="83"/>
      <c r="OW90" s="111"/>
      <c r="OX90" s="82"/>
      <c r="OY90" s="83"/>
      <c r="OZ90" s="111"/>
      <c r="PA90" s="82"/>
      <c r="PB90" s="83"/>
      <c r="PC90" s="111"/>
      <c r="PD90" s="82"/>
      <c r="PE90" s="83"/>
      <c r="PF90" s="111"/>
      <c r="PG90" s="82"/>
      <c r="PH90" s="83"/>
      <c r="PI90" s="111"/>
      <c r="PJ90" s="82"/>
      <c r="PK90" s="83"/>
      <c r="PL90" s="111"/>
      <c r="PM90" s="82"/>
      <c r="PN90" s="83"/>
      <c r="PO90" s="111"/>
      <c r="PP90" s="82"/>
      <c r="PQ90" s="83"/>
      <c r="PR90" s="111"/>
      <c r="PS90" s="82"/>
      <c r="PT90" s="83"/>
      <c r="PU90" s="111"/>
      <c r="PV90" s="82"/>
      <c r="PW90" s="83"/>
      <c r="PX90" s="111"/>
      <c r="PY90" s="82"/>
      <c r="PZ90" s="83"/>
      <c r="QA90" s="111"/>
      <c r="QB90" s="82"/>
      <c r="QC90" s="83"/>
      <c r="QD90" s="111"/>
      <c r="QE90" s="82"/>
      <c r="QF90" s="83"/>
      <c r="QG90" s="111"/>
      <c r="QH90" s="82"/>
      <c r="QI90" s="83"/>
      <c r="QJ90" s="111"/>
      <c r="QK90" s="82"/>
      <c r="QL90" s="83"/>
      <c r="QM90" s="111"/>
      <c r="QN90" s="82"/>
      <c r="QO90" s="83"/>
      <c r="QP90" s="111"/>
      <c r="QQ90" s="82"/>
      <c r="QR90" s="83"/>
      <c r="QS90" s="111"/>
      <c r="QT90" s="82"/>
      <c r="QU90" s="83"/>
      <c r="QV90" s="111"/>
      <c r="QW90" s="82"/>
      <c r="QX90" s="83"/>
      <c r="QY90" s="111"/>
      <c r="QZ90" s="82"/>
      <c r="RA90" s="83"/>
      <c r="RB90" s="111"/>
      <c r="RC90" s="82"/>
      <c r="RD90" s="83"/>
      <c r="RE90" s="111"/>
      <c r="RF90" s="82"/>
      <c r="RG90" s="83"/>
      <c r="RH90" s="111"/>
      <c r="RI90" s="82"/>
      <c r="RJ90" s="83"/>
      <c r="RK90" s="111"/>
      <c r="RL90" s="82"/>
      <c r="RM90" s="83"/>
      <c r="RN90" s="111"/>
      <c r="RO90" s="82"/>
      <c r="RP90" s="83"/>
      <c r="RQ90" s="111"/>
      <c r="RR90" s="82"/>
      <c r="RS90" s="83"/>
      <c r="RT90" s="111"/>
      <c r="RU90" s="82"/>
      <c r="RV90" s="83"/>
      <c r="RW90" s="111"/>
      <c r="RX90" s="82"/>
      <c r="RY90" s="83"/>
      <c r="RZ90" s="111"/>
      <c r="SA90" s="82"/>
      <c r="SB90" s="83"/>
      <c r="SC90" s="111"/>
      <c r="SD90" s="82"/>
      <c r="SE90" s="83"/>
      <c r="SF90" s="111"/>
      <c r="SG90" s="82"/>
      <c r="SH90" s="83"/>
      <c r="SI90" s="111"/>
      <c r="SJ90" s="82"/>
      <c r="SK90" s="83"/>
      <c r="SL90" s="111"/>
      <c r="SM90" s="82"/>
      <c r="SN90" s="83"/>
      <c r="SO90" s="111"/>
      <c r="SP90" s="82"/>
      <c r="SQ90" s="83"/>
      <c r="SR90" s="111"/>
      <c r="SS90" s="82"/>
      <c r="ST90" s="83"/>
      <c r="SU90" s="111"/>
      <c r="SV90" s="82"/>
      <c r="SW90" s="83"/>
      <c r="SX90" s="111"/>
      <c r="SY90" s="82"/>
      <c r="SZ90" s="83"/>
      <c r="TA90" s="111"/>
      <c r="TB90" s="82"/>
      <c r="TC90" s="83"/>
      <c r="TD90" s="111"/>
      <c r="TE90" s="82"/>
      <c r="TF90" s="83"/>
      <c r="TG90" s="111"/>
      <c r="TH90" s="82"/>
      <c r="TI90" s="83"/>
      <c r="TJ90" s="111"/>
      <c r="TK90" s="82"/>
      <c r="TL90" s="83"/>
      <c r="TM90" s="111"/>
      <c r="TN90" s="82"/>
      <c r="TO90" s="83"/>
      <c r="TP90" s="111"/>
      <c r="TQ90" s="82"/>
      <c r="TR90" s="83"/>
      <c r="TS90" s="111"/>
      <c r="TT90" s="82"/>
      <c r="TU90" s="83"/>
      <c r="TV90" s="111"/>
      <c r="TW90" s="82"/>
      <c r="TX90" s="83"/>
      <c r="TY90" s="111"/>
      <c r="TZ90" s="82"/>
      <c r="UA90" s="83"/>
      <c r="UB90" s="111"/>
      <c r="UC90" s="82"/>
      <c r="UD90" s="83"/>
      <c r="UE90" s="111"/>
      <c r="UF90" s="82"/>
      <c r="UG90" s="83"/>
      <c r="UH90" s="111"/>
      <c r="UI90" s="82"/>
      <c r="UJ90" s="83"/>
      <c r="UK90" s="111"/>
      <c r="UL90" s="82"/>
      <c r="UM90" s="83"/>
      <c r="UN90" s="111"/>
      <c r="UO90" s="82"/>
      <c r="UP90" s="83"/>
      <c r="UQ90" s="111"/>
      <c r="UR90" s="82"/>
      <c r="US90" s="83"/>
      <c r="UT90" s="111"/>
      <c r="UU90" s="82"/>
      <c r="UV90" s="83"/>
      <c r="UW90" s="111"/>
      <c r="UX90" s="82"/>
      <c r="UY90" s="83"/>
      <c r="UZ90" s="111"/>
      <c r="VA90" s="82"/>
      <c r="VB90" s="83"/>
      <c r="VC90" s="111"/>
      <c r="VD90" s="82"/>
      <c r="VE90" s="83"/>
      <c r="VF90" s="111"/>
      <c r="VG90" s="82"/>
      <c r="VH90" s="83"/>
      <c r="VI90" s="111"/>
      <c r="VJ90" s="82"/>
      <c r="VK90" s="83"/>
      <c r="VL90" s="111"/>
      <c r="VM90" s="82"/>
      <c r="VN90" s="83"/>
      <c r="VO90" s="111"/>
      <c r="VP90" s="82"/>
      <c r="VQ90" s="83"/>
      <c r="VR90" s="111"/>
      <c r="VS90" s="82"/>
      <c r="VT90" s="83"/>
      <c r="VU90" s="111"/>
      <c r="VV90" s="82"/>
      <c r="VW90" s="83"/>
      <c r="VX90" s="111"/>
      <c r="VY90" s="82"/>
      <c r="VZ90" s="83"/>
      <c r="WA90" s="111"/>
      <c r="WB90" s="82"/>
      <c r="WC90" s="83"/>
      <c r="WD90" s="111"/>
      <c r="WE90" s="82"/>
      <c r="WF90" s="83"/>
      <c r="WG90" s="111"/>
      <c r="WH90" s="82"/>
      <c r="WI90" s="83"/>
      <c r="WJ90" s="111"/>
      <c r="WK90" s="82"/>
      <c r="WL90" s="83"/>
      <c r="WM90" s="111"/>
      <c r="WN90" s="82"/>
      <c r="WO90" s="83"/>
      <c r="WP90" s="111"/>
      <c r="WQ90" s="82"/>
      <c r="WR90" s="83"/>
      <c r="WS90" s="111"/>
      <c r="WT90" s="82"/>
      <c r="WU90" s="83"/>
      <c r="WV90" s="111"/>
      <c r="WW90" s="82"/>
      <c r="WX90" s="83"/>
      <c r="WY90" s="111"/>
      <c r="WZ90" s="82"/>
      <c r="XA90" s="83"/>
      <c r="XB90" s="111"/>
      <c r="XC90" s="82"/>
      <c r="XD90" s="83"/>
      <c r="XE90" s="111"/>
      <c r="XF90" s="82"/>
      <c r="XG90" s="83"/>
      <c r="XH90" s="111"/>
      <c r="XI90" s="82"/>
      <c r="XJ90" s="83"/>
      <c r="XK90" s="111"/>
      <c r="XL90" s="82"/>
      <c r="XM90" s="83"/>
      <c r="XN90" s="111"/>
      <c r="XO90" s="82"/>
      <c r="XP90" s="83"/>
      <c r="XQ90" s="111"/>
      <c r="XR90" s="82"/>
      <c r="XS90" s="83"/>
      <c r="XT90" s="111"/>
      <c r="XU90" s="82"/>
      <c r="XV90" s="83"/>
      <c r="XW90" s="111"/>
      <c r="XX90" s="82"/>
      <c r="XY90" s="83"/>
      <c r="XZ90" s="111"/>
      <c r="YA90" s="82"/>
      <c r="YB90" s="83"/>
      <c r="YC90" s="111"/>
      <c r="YD90" s="82"/>
      <c r="YE90" s="83"/>
      <c r="YF90" s="111"/>
      <c r="YG90" s="82"/>
      <c r="YH90" s="83"/>
      <c r="YI90" s="111"/>
      <c r="YJ90" s="82"/>
      <c r="YK90" s="83"/>
      <c r="YL90" s="111"/>
      <c r="YM90" s="82"/>
      <c r="YN90" s="83"/>
      <c r="YO90" s="111"/>
      <c r="YP90" s="82"/>
      <c r="YQ90" s="83"/>
      <c r="YR90" s="111"/>
      <c r="YS90" s="82"/>
      <c r="YT90" s="83"/>
      <c r="YU90" s="111"/>
      <c r="YV90" s="82"/>
      <c r="YW90" s="83"/>
      <c r="YX90" s="111"/>
      <c r="YY90" s="82"/>
      <c r="YZ90" s="83"/>
      <c r="ZA90" s="111"/>
      <c r="ZB90" s="82"/>
      <c r="ZC90" s="83"/>
      <c r="ZD90" s="111"/>
      <c r="ZE90" s="82"/>
      <c r="ZF90" s="83"/>
      <c r="ZG90" s="111"/>
      <c r="ZH90" s="82"/>
      <c r="ZI90" s="83"/>
      <c r="ZJ90" s="111"/>
      <c r="ZK90" s="82"/>
      <c r="ZL90" s="83"/>
      <c r="ZM90" s="111"/>
      <c r="ZN90" s="82"/>
      <c r="ZO90" s="83"/>
      <c r="ZP90" s="111"/>
      <c r="ZQ90" s="82"/>
      <c r="ZR90" s="83"/>
      <c r="ZS90" s="111"/>
      <c r="ZT90" s="82"/>
      <c r="ZU90" s="83"/>
      <c r="ZV90" s="111"/>
      <c r="ZW90" s="82"/>
      <c r="ZX90" s="83"/>
      <c r="ZY90" s="111"/>
      <c r="ZZ90" s="82"/>
      <c r="AAA90" s="83"/>
      <c r="AAB90" s="111"/>
      <c r="AAC90" s="82"/>
      <c r="AAD90" s="83"/>
      <c r="AAE90" s="111"/>
      <c r="AAF90" s="82"/>
      <c r="AAG90" s="83"/>
      <c r="AAH90" s="111"/>
      <c r="AAI90" s="82"/>
      <c r="AAJ90" s="83"/>
      <c r="AAK90" s="111"/>
      <c r="AAL90" s="82"/>
      <c r="AAM90" s="83"/>
      <c r="AAN90" s="111"/>
      <c r="AAO90" s="82"/>
      <c r="AAP90" s="83"/>
      <c r="AAQ90" s="111"/>
      <c r="AAR90" s="82"/>
      <c r="AAS90" s="83"/>
      <c r="AAT90" s="111"/>
      <c r="AAU90" s="82"/>
      <c r="AAV90" s="83"/>
      <c r="AAW90" s="111"/>
      <c r="AAX90" s="82"/>
      <c r="AAY90" s="83"/>
      <c r="AAZ90" s="111"/>
      <c r="ABA90" s="82"/>
      <c r="ABB90" s="83"/>
      <c r="ABC90" s="111"/>
      <c r="ABD90" s="82"/>
      <c r="ABE90" s="83"/>
      <c r="ABF90" s="111"/>
      <c r="ABG90" s="82"/>
      <c r="ABH90" s="83"/>
      <c r="ABI90" s="111"/>
      <c r="ABJ90" s="82"/>
      <c r="ABK90" s="83"/>
      <c r="ABL90" s="111"/>
      <c r="ABM90" s="82"/>
      <c r="ABN90" s="83"/>
      <c r="ABO90" s="111"/>
      <c r="ABP90" s="82"/>
      <c r="ABQ90" s="83"/>
      <c r="ABR90" s="111"/>
      <c r="ABS90" s="82"/>
      <c r="ABT90" s="83"/>
      <c r="ABU90" s="111"/>
      <c r="ABV90" s="82"/>
      <c r="ABW90" s="83"/>
      <c r="ABX90" s="111"/>
      <c r="ABY90" s="82"/>
      <c r="ABZ90" s="83"/>
      <c r="ACA90" s="111"/>
      <c r="ACB90" s="82"/>
      <c r="ACC90" s="83"/>
      <c r="ACD90" s="111"/>
      <c r="ACE90" s="82"/>
      <c r="ACF90" s="83"/>
      <c r="ACG90" s="111"/>
      <c r="ACH90" s="82"/>
      <c r="ACI90" s="83"/>
      <c r="ACJ90" s="111"/>
      <c r="ACK90" s="82"/>
      <c r="ACL90" s="83"/>
      <c r="ACM90" s="111"/>
      <c r="ACN90" s="82"/>
      <c r="ACO90" s="83"/>
      <c r="ACP90" s="111"/>
      <c r="ACQ90" s="82"/>
      <c r="ACR90" s="83"/>
      <c r="ACS90" s="111"/>
      <c r="ACT90" s="82"/>
      <c r="ACU90" s="83"/>
      <c r="ACV90" s="111"/>
      <c r="ACW90" s="82"/>
      <c r="ACX90" s="83"/>
      <c r="ACY90" s="111"/>
      <c r="ACZ90" s="82"/>
      <c r="ADA90" s="83"/>
      <c r="ADB90" s="111"/>
      <c r="ADC90" s="82"/>
      <c r="ADD90" s="83"/>
      <c r="ADE90" s="111"/>
      <c r="ADF90" s="82"/>
      <c r="ADG90" s="83"/>
      <c r="ADH90" s="111"/>
      <c r="ADI90" s="82"/>
      <c r="ADJ90" s="83"/>
      <c r="ADK90" s="111"/>
      <c r="ADL90" s="82"/>
      <c r="ADM90" s="83"/>
      <c r="ADN90" s="111"/>
      <c r="ADO90" s="82"/>
      <c r="ADP90" s="83"/>
      <c r="ADQ90" s="111"/>
      <c r="ADR90" s="82"/>
      <c r="ADS90" s="83"/>
      <c r="ADT90" s="111"/>
      <c r="ADU90" s="82"/>
      <c r="ADV90" s="83"/>
      <c r="ADW90" s="111"/>
      <c r="ADX90" s="82"/>
      <c r="ADY90" s="83"/>
      <c r="ADZ90" s="111"/>
      <c r="AEA90" s="82"/>
      <c r="AEB90" s="83"/>
      <c r="AEC90" s="111"/>
      <c r="AED90" s="82"/>
      <c r="AEE90" s="83"/>
      <c r="AEF90" s="111"/>
      <c r="AEG90" s="82"/>
      <c r="AEH90" s="83"/>
      <c r="AEI90" s="111"/>
      <c r="AEJ90" s="82"/>
      <c r="AEK90" s="83"/>
      <c r="AEL90" s="111"/>
      <c r="AEM90" s="82"/>
      <c r="AEN90" s="83"/>
      <c r="AEO90" s="111"/>
      <c r="AEP90" s="82"/>
      <c r="AEQ90" s="83"/>
      <c r="AER90" s="111"/>
      <c r="AES90" s="82"/>
      <c r="AET90" s="83"/>
      <c r="AEU90" s="111"/>
      <c r="AEV90" s="82"/>
      <c r="AEW90" s="83"/>
      <c r="AEX90" s="111"/>
      <c r="AEY90" s="82"/>
      <c r="AEZ90" s="83"/>
      <c r="AFA90" s="111"/>
      <c r="AFB90" s="82"/>
      <c r="AFC90" s="83"/>
      <c r="AFD90" s="111"/>
      <c r="AFE90" s="82"/>
      <c r="AFF90" s="83"/>
      <c r="AFG90" s="111"/>
      <c r="AFH90" s="82"/>
      <c r="AFI90" s="83"/>
      <c r="AFJ90" s="111"/>
      <c r="AFK90" s="82"/>
      <c r="AFL90" s="83"/>
      <c r="AFM90" s="111"/>
      <c r="AFN90" s="82"/>
      <c r="AFO90" s="83"/>
      <c r="AFP90" s="111"/>
      <c r="AFQ90" s="82"/>
      <c r="AFR90" s="83"/>
      <c r="AFS90" s="111"/>
      <c r="AFT90" s="82"/>
      <c r="AFU90" s="83"/>
      <c r="AFV90" s="111"/>
      <c r="AFW90" s="82"/>
      <c r="AFX90" s="83"/>
      <c r="AFY90" s="111"/>
      <c r="AFZ90" s="82"/>
      <c r="AGA90" s="83"/>
      <c r="AGB90" s="111"/>
      <c r="AGC90" s="82"/>
      <c r="AGD90" s="83"/>
      <c r="AGE90" s="111"/>
      <c r="AGF90" s="82"/>
      <c r="AGG90" s="83"/>
      <c r="AGH90" s="111"/>
      <c r="AGI90" s="82"/>
      <c r="AGJ90" s="83"/>
      <c r="AGK90" s="111"/>
      <c r="AGL90" s="82"/>
      <c r="AGM90" s="83"/>
      <c r="AGN90" s="111"/>
      <c r="AGO90" s="82"/>
      <c r="AGP90" s="83"/>
      <c r="AGQ90" s="111"/>
      <c r="AGR90" s="82"/>
      <c r="AGS90" s="83"/>
      <c r="AGT90" s="111"/>
      <c r="AGU90" s="82"/>
      <c r="AGV90" s="83"/>
      <c r="AGW90" s="111"/>
      <c r="AGX90" s="82"/>
      <c r="AGY90" s="83"/>
      <c r="AGZ90" s="111"/>
      <c r="AHA90" s="82"/>
      <c r="AHB90" s="83"/>
      <c r="AHC90" s="111"/>
      <c r="AHD90" s="82"/>
      <c r="AHE90" s="83"/>
      <c r="AHF90" s="111"/>
      <c r="AHG90" s="82"/>
      <c r="AHH90" s="83"/>
      <c r="AHI90" s="111"/>
      <c r="AHJ90" s="82"/>
      <c r="AHK90" s="83"/>
      <c r="AHL90" s="111"/>
      <c r="AHM90" s="82"/>
      <c r="AHN90" s="83"/>
      <c r="AHO90" s="111"/>
      <c r="AHP90" s="82"/>
      <c r="AHQ90" s="83"/>
      <c r="AHR90" s="111"/>
      <c r="AHS90" s="82"/>
      <c r="AHT90" s="83"/>
      <c r="AHU90" s="111"/>
      <c r="AHV90" s="82"/>
    </row>
    <row r="91" spans="2:906" s="74" customFormat="1" ht="13.6" x14ac:dyDescent="0.2">
      <c r="B91" s="80"/>
      <c r="C91" s="81"/>
      <c r="D91" s="121"/>
      <c r="E91" s="122"/>
      <c r="F91" s="123"/>
      <c r="G91" s="83"/>
      <c r="H91" s="111"/>
      <c r="I91" s="82"/>
      <c r="J91" s="83"/>
      <c r="K91" s="111"/>
      <c r="L91" s="82"/>
      <c r="M91" s="83"/>
      <c r="N91" s="111"/>
      <c r="O91" s="82"/>
      <c r="P91" s="83"/>
      <c r="Q91" s="111"/>
      <c r="R91" s="82"/>
      <c r="S91" s="83"/>
      <c r="T91" s="111"/>
      <c r="U91" s="82"/>
      <c r="V91" s="83"/>
      <c r="W91" s="111"/>
      <c r="X91" s="82"/>
      <c r="Y91" s="83"/>
      <c r="Z91" s="111"/>
      <c r="AA91" s="82"/>
      <c r="AB91" s="83"/>
      <c r="AC91" s="111"/>
      <c r="AD91" s="82"/>
      <c r="AE91" s="83"/>
      <c r="AF91" s="111"/>
      <c r="AG91" s="82"/>
      <c r="AH91" s="83"/>
      <c r="AI91" s="111"/>
      <c r="AJ91" s="82"/>
      <c r="AK91" s="83"/>
      <c r="AL91" s="111"/>
      <c r="AM91" s="82"/>
      <c r="AN91" s="83"/>
      <c r="AO91" s="111"/>
      <c r="AP91" s="82"/>
      <c r="AQ91" s="83"/>
      <c r="AR91" s="111"/>
      <c r="AS91" s="82"/>
      <c r="AT91" s="83"/>
      <c r="AU91" s="111"/>
      <c r="AV91" s="82"/>
      <c r="AW91" s="83"/>
      <c r="AX91" s="111"/>
      <c r="AY91" s="82"/>
      <c r="AZ91" s="83"/>
      <c r="BA91" s="111"/>
      <c r="BB91" s="82"/>
      <c r="BC91" s="83"/>
      <c r="BD91" s="111"/>
      <c r="BE91" s="82"/>
      <c r="BF91" s="83"/>
      <c r="BG91" s="111"/>
      <c r="BH91" s="82"/>
      <c r="BI91" s="83"/>
      <c r="BJ91" s="111"/>
      <c r="BK91" s="82"/>
      <c r="BL91" s="83"/>
      <c r="BM91" s="111"/>
      <c r="BN91" s="82"/>
      <c r="BO91" s="83"/>
      <c r="BP91" s="111"/>
      <c r="BQ91" s="82"/>
      <c r="BR91" s="83"/>
      <c r="BS91" s="111"/>
      <c r="BT91" s="82"/>
      <c r="BU91" s="83"/>
      <c r="BV91" s="111"/>
      <c r="BW91" s="82"/>
      <c r="BX91" s="83"/>
      <c r="BY91" s="111"/>
      <c r="BZ91" s="82"/>
      <c r="CA91" s="83"/>
      <c r="CB91" s="111"/>
      <c r="CC91" s="82"/>
      <c r="CD91" s="83"/>
      <c r="CE91" s="111"/>
      <c r="CF91" s="82"/>
      <c r="CG91" s="83"/>
      <c r="CH91" s="111"/>
      <c r="CI91" s="82"/>
      <c r="CJ91" s="83"/>
      <c r="CK91" s="111"/>
      <c r="CL91" s="82"/>
      <c r="CM91" s="83"/>
      <c r="CN91" s="111"/>
      <c r="CO91" s="82"/>
      <c r="CP91" s="83"/>
      <c r="CQ91" s="111"/>
      <c r="CR91" s="82"/>
      <c r="CS91" s="83"/>
      <c r="CT91" s="111"/>
      <c r="CU91" s="82"/>
      <c r="CV91" s="83"/>
      <c r="CW91" s="111"/>
      <c r="CX91" s="82"/>
      <c r="CY91" s="83"/>
      <c r="CZ91" s="111"/>
      <c r="DA91" s="82"/>
      <c r="DB91" s="83"/>
      <c r="DC91" s="111"/>
      <c r="DD91" s="82"/>
      <c r="DE91" s="83"/>
      <c r="DF91" s="111"/>
      <c r="DG91" s="82"/>
      <c r="DH91" s="83"/>
      <c r="DI91" s="111"/>
      <c r="DJ91" s="82"/>
      <c r="DK91" s="83"/>
      <c r="DL91" s="111"/>
      <c r="DM91" s="82"/>
      <c r="DN91" s="83"/>
      <c r="DO91" s="111"/>
      <c r="DP91" s="82"/>
      <c r="DQ91" s="83"/>
      <c r="DR91" s="111"/>
      <c r="DS91" s="82"/>
      <c r="DT91" s="83"/>
      <c r="DU91" s="111"/>
      <c r="DV91" s="82"/>
      <c r="DW91" s="83"/>
      <c r="DX91" s="111"/>
      <c r="DY91" s="82"/>
      <c r="DZ91" s="83"/>
      <c r="EA91" s="111"/>
      <c r="EB91" s="82"/>
      <c r="EC91" s="83"/>
      <c r="ED91" s="111"/>
      <c r="EE91" s="82"/>
      <c r="EF91" s="83"/>
      <c r="EG91" s="111"/>
      <c r="EH91" s="82"/>
      <c r="EI91" s="83"/>
      <c r="EJ91" s="111"/>
      <c r="EK91" s="82"/>
      <c r="EL91" s="83"/>
      <c r="EM91" s="111"/>
      <c r="EN91" s="82"/>
      <c r="EO91" s="83"/>
      <c r="EP91" s="111"/>
      <c r="EQ91" s="82"/>
      <c r="ER91" s="83"/>
      <c r="ES91" s="111"/>
      <c r="ET91" s="82"/>
      <c r="EU91" s="83"/>
      <c r="EV91" s="111"/>
      <c r="EW91" s="82"/>
      <c r="EX91" s="83"/>
      <c r="EY91" s="111"/>
      <c r="EZ91" s="82"/>
      <c r="FA91" s="83"/>
      <c r="FB91" s="111"/>
      <c r="FC91" s="82"/>
      <c r="FD91" s="83"/>
      <c r="FE91" s="111"/>
      <c r="FF91" s="82"/>
      <c r="FG91" s="83"/>
      <c r="FH91" s="111"/>
      <c r="FI91" s="82"/>
      <c r="FJ91" s="83"/>
      <c r="FK91" s="111"/>
      <c r="FL91" s="82"/>
      <c r="FM91" s="83"/>
      <c r="FN91" s="111"/>
      <c r="FO91" s="82"/>
      <c r="FP91" s="83"/>
      <c r="FQ91" s="111"/>
      <c r="FR91" s="82"/>
      <c r="FS91" s="83"/>
      <c r="FT91" s="111"/>
      <c r="FU91" s="82"/>
      <c r="FV91" s="83"/>
      <c r="FW91" s="111"/>
      <c r="FX91" s="82"/>
      <c r="FY91" s="83"/>
      <c r="FZ91" s="111"/>
      <c r="GA91" s="82"/>
      <c r="GB91" s="83"/>
      <c r="GC91" s="111"/>
      <c r="GD91" s="82"/>
      <c r="GE91" s="83"/>
      <c r="GF91" s="111"/>
      <c r="GG91" s="82"/>
      <c r="GH91" s="83"/>
      <c r="GI91" s="111"/>
      <c r="GJ91" s="82"/>
      <c r="GK91" s="83"/>
      <c r="GL91" s="111"/>
      <c r="GM91" s="82"/>
      <c r="GN91" s="83"/>
      <c r="GO91" s="111"/>
      <c r="GP91" s="82"/>
      <c r="GQ91" s="83"/>
      <c r="GR91" s="111"/>
      <c r="GS91" s="82"/>
      <c r="GT91" s="83"/>
      <c r="GU91" s="111"/>
      <c r="GV91" s="82"/>
      <c r="GW91" s="83"/>
      <c r="GX91" s="111"/>
      <c r="GY91" s="82"/>
      <c r="GZ91" s="83"/>
      <c r="HA91" s="111"/>
      <c r="HB91" s="82"/>
      <c r="HC91" s="83"/>
      <c r="HD91" s="111"/>
      <c r="HE91" s="82"/>
      <c r="HF91" s="83"/>
      <c r="HG91" s="111"/>
      <c r="HH91" s="82"/>
      <c r="HI91" s="83"/>
      <c r="HJ91" s="111"/>
      <c r="HK91" s="82"/>
      <c r="HL91" s="83"/>
      <c r="HM91" s="111"/>
      <c r="HN91" s="82"/>
      <c r="HO91" s="83"/>
      <c r="HP91" s="111"/>
      <c r="HQ91" s="82"/>
      <c r="HR91" s="83"/>
      <c r="HS91" s="111"/>
      <c r="HT91" s="82"/>
      <c r="HU91" s="83"/>
      <c r="HV91" s="111"/>
      <c r="HW91" s="82"/>
      <c r="HX91" s="83"/>
      <c r="HY91" s="111"/>
      <c r="HZ91" s="82"/>
      <c r="IA91" s="83"/>
      <c r="IB91" s="111"/>
      <c r="IC91" s="82"/>
      <c r="ID91" s="83"/>
      <c r="IE91" s="111"/>
      <c r="IF91" s="82"/>
      <c r="IG91" s="83"/>
      <c r="IH91" s="111"/>
      <c r="II91" s="82"/>
      <c r="IJ91" s="83"/>
      <c r="IK91" s="111"/>
      <c r="IL91" s="82"/>
      <c r="IM91" s="83"/>
      <c r="IN91" s="111"/>
      <c r="IO91" s="82"/>
      <c r="IP91" s="83"/>
      <c r="IQ91" s="111"/>
      <c r="IR91" s="82"/>
      <c r="IS91" s="83"/>
      <c r="IT91" s="111"/>
      <c r="IU91" s="82"/>
      <c r="IV91" s="83"/>
      <c r="IW91" s="111"/>
      <c r="IX91" s="82"/>
      <c r="IY91" s="83"/>
      <c r="IZ91" s="111"/>
      <c r="JA91" s="82"/>
      <c r="JB91" s="83"/>
      <c r="JC91" s="111"/>
      <c r="JD91" s="82"/>
      <c r="JE91" s="83"/>
      <c r="JF91" s="111"/>
      <c r="JG91" s="82"/>
      <c r="JH91" s="83"/>
      <c r="JI91" s="111"/>
      <c r="JJ91" s="82"/>
      <c r="JK91" s="83"/>
      <c r="JL91" s="111"/>
      <c r="JM91" s="82"/>
      <c r="JN91" s="83"/>
      <c r="JO91" s="111"/>
      <c r="JP91" s="82"/>
      <c r="JQ91" s="83"/>
      <c r="JR91" s="111"/>
      <c r="JS91" s="82"/>
      <c r="JT91" s="83"/>
      <c r="JU91" s="111"/>
      <c r="JV91" s="82"/>
      <c r="JW91" s="83"/>
      <c r="JX91" s="111"/>
      <c r="JY91" s="82"/>
      <c r="JZ91" s="83"/>
      <c r="KA91" s="111"/>
      <c r="KB91" s="82"/>
      <c r="KC91" s="83"/>
      <c r="KD91" s="111"/>
      <c r="KE91" s="82"/>
      <c r="KF91" s="83"/>
      <c r="KG91" s="111"/>
      <c r="KH91" s="82"/>
      <c r="KI91" s="83"/>
      <c r="KJ91" s="111"/>
      <c r="KK91" s="82"/>
      <c r="KL91" s="83"/>
      <c r="KM91" s="111"/>
      <c r="KN91" s="82"/>
      <c r="KO91" s="83"/>
      <c r="KP91" s="111"/>
      <c r="KQ91" s="82"/>
      <c r="KR91" s="83"/>
      <c r="KS91" s="111"/>
      <c r="KT91" s="82"/>
      <c r="KU91" s="83"/>
      <c r="KV91" s="111"/>
      <c r="KW91" s="82"/>
      <c r="KX91" s="83"/>
      <c r="KY91" s="111"/>
      <c r="KZ91" s="82"/>
      <c r="LA91" s="83"/>
      <c r="LB91" s="111"/>
      <c r="LC91" s="82"/>
      <c r="LD91" s="83"/>
      <c r="LE91" s="111"/>
      <c r="LF91" s="82"/>
      <c r="LG91" s="83"/>
      <c r="LH91" s="111"/>
      <c r="LI91" s="82"/>
      <c r="LJ91" s="83"/>
      <c r="LK91" s="111"/>
      <c r="LL91" s="82"/>
      <c r="LM91" s="83"/>
      <c r="LN91" s="111"/>
      <c r="LO91" s="82"/>
      <c r="LP91" s="83"/>
      <c r="LQ91" s="111"/>
      <c r="LR91" s="82"/>
      <c r="LS91" s="83"/>
      <c r="LT91" s="111"/>
      <c r="LU91" s="82"/>
      <c r="LV91" s="83"/>
      <c r="LW91" s="111"/>
      <c r="LX91" s="82"/>
      <c r="LY91" s="83"/>
      <c r="LZ91" s="111"/>
      <c r="MA91" s="82"/>
      <c r="MB91" s="83"/>
      <c r="MC91" s="111"/>
      <c r="MD91" s="82"/>
      <c r="ME91" s="83"/>
      <c r="MF91" s="111"/>
      <c r="MG91" s="82"/>
      <c r="MH91" s="83"/>
      <c r="MI91" s="111"/>
      <c r="MJ91" s="82"/>
      <c r="MK91" s="83"/>
      <c r="ML91" s="111"/>
      <c r="MM91" s="82"/>
      <c r="MN91" s="83"/>
      <c r="MO91" s="111"/>
      <c r="MP91" s="82"/>
      <c r="MQ91" s="83"/>
      <c r="MR91" s="111"/>
      <c r="MS91" s="82"/>
      <c r="MT91" s="83"/>
      <c r="MU91" s="111"/>
      <c r="MV91" s="82"/>
      <c r="MW91" s="83"/>
      <c r="MX91" s="111"/>
      <c r="MY91" s="82"/>
      <c r="MZ91" s="83"/>
      <c r="NA91" s="111"/>
      <c r="NB91" s="82"/>
      <c r="NC91" s="83"/>
      <c r="ND91" s="111"/>
      <c r="NE91" s="82"/>
      <c r="NF91" s="83"/>
      <c r="NG91" s="111"/>
      <c r="NH91" s="82"/>
      <c r="NI91" s="83"/>
      <c r="NJ91" s="111"/>
      <c r="NK91" s="82"/>
      <c r="NL91" s="83"/>
      <c r="NM91" s="111"/>
      <c r="NN91" s="82"/>
      <c r="NO91" s="83"/>
      <c r="NP91" s="111"/>
      <c r="NQ91" s="82"/>
      <c r="NR91" s="83"/>
      <c r="NS91" s="111"/>
      <c r="NT91" s="82"/>
      <c r="NU91" s="83"/>
      <c r="NV91" s="111"/>
      <c r="NW91" s="82"/>
      <c r="NX91" s="83"/>
      <c r="NY91" s="111"/>
      <c r="NZ91" s="82"/>
      <c r="OA91" s="83"/>
      <c r="OB91" s="111"/>
      <c r="OC91" s="82"/>
      <c r="OD91" s="83"/>
      <c r="OE91" s="111"/>
      <c r="OF91" s="82"/>
      <c r="OG91" s="83"/>
      <c r="OH91" s="111"/>
      <c r="OI91" s="82"/>
      <c r="OJ91" s="83"/>
      <c r="OK91" s="111"/>
      <c r="OL91" s="82"/>
      <c r="OM91" s="83"/>
      <c r="ON91" s="111"/>
      <c r="OO91" s="82"/>
      <c r="OP91" s="83"/>
      <c r="OQ91" s="111"/>
      <c r="OR91" s="82"/>
      <c r="OS91" s="83"/>
      <c r="OT91" s="111"/>
      <c r="OU91" s="82"/>
      <c r="OV91" s="83"/>
      <c r="OW91" s="111"/>
      <c r="OX91" s="82"/>
      <c r="OY91" s="83"/>
      <c r="OZ91" s="111"/>
      <c r="PA91" s="82"/>
      <c r="PB91" s="83"/>
      <c r="PC91" s="111"/>
      <c r="PD91" s="82"/>
      <c r="PE91" s="83"/>
      <c r="PF91" s="111"/>
      <c r="PG91" s="82"/>
      <c r="PH91" s="83"/>
      <c r="PI91" s="111"/>
      <c r="PJ91" s="82"/>
      <c r="PK91" s="83"/>
      <c r="PL91" s="111"/>
      <c r="PM91" s="82"/>
      <c r="PN91" s="83"/>
      <c r="PO91" s="111"/>
      <c r="PP91" s="82"/>
      <c r="PQ91" s="83"/>
      <c r="PR91" s="111"/>
      <c r="PS91" s="82"/>
      <c r="PT91" s="83"/>
      <c r="PU91" s="111"/>
      <c r="PV91" s="82"/>
      <c r="PW91" s="83"/>
      <c r="PX91" s="111"/>
      <c r="PY91" s="82"/>
      <c r="PZ91" s="83"/>
      <c r="QA91" s="111"/>
      <c r="QB91" s="82"/>
      <c r="QC91" s="83"/>
      <c r="QD91" s="111"/>
      <c r="QE91" s="82"/>
      <c r="QF91" s="83"/>
      <c r="QG91" s="111"/>
      <c r="QH91" s="82"/>
      <c r="QI91" s="83"/>
      <c r="QJ91" s="111"/>
      <c r="QK91" s="82"/>
      <c r="QL91" s="83"/>
      <c r="QM91" s="111"/>
      <c r="QN91" s="82"/>
      <c r="QO91" s="83"/>
      <c r="QP91" s="111"/>
      <c r="QQ91" s="82"/>
      <c r="QR91" s="83"/>
      <c r="QS91" s="111"/>
      <c r="QT91" s="82"/>
      <c r="QU91" s="83"/>
      <c r="QV91" s="111"/>
      <c r="QW91" s="82"/>
      <c r="QX91" s="83"/>
      <c r="QY91" s="111"/>
      <c r="QZ91" s="82"/>
      <c r="RA91" s="83"/>
      <c r="RB91" s="111"/>
      <c r="RC91" s="82"/>
      <c r="RD91" s="83"/>
      <c r="RE91" s="111"/>
      <c r="RF91" s="82"/>
      <c r="RG91" s="83"/>
      <c r="RH91" s="111"/>
      <c r="RI91" s="82"/>
      <c r="RJ91" s="83"/>
      <c r="RK91" s="111"/>
      <c r="RL91" s="82"/>
      <c r="RM91" s="83"/>
      <c r="RN91" s="111"/>
      <c r="RO91" s="82"/>
      <c r="RP91" s="83"/>
      <c r="RQ91" s="111"/>
      <c r="RR91" s="82"/>
      <c r="RS91" s="83"/>
      <c r="RT91" s="111"/>
      <c r="RU91" s="82"/>
      <c r="RV91" s="83"/>
      <c r="RW91" s="111"/>
      <c r="RX91" s="82"/>
      <c r="RY91" s="83"/>
      <c r="RZ91" s="111"/>
      <c r="SA91" s="82"/>
      <c r="SB91" s="83"/>
      <c r="SC91" s="111"/>
      <c r="SD91" s="82"/>
      <c r="SE91" s="83"/>
      <c r="SF91" s="111"/>
      <c r="SG91" s="82"/>
      <c r="SH91" s="83"/>
      <c r="SI91" s="111"/>
      <c r="SJ91" s="82"/>
      <c r="SK91" s="83"/>
      <c r="SL91" s="111"/>
      <c r="SM91" s="82"/>
      <c r="SN91" s="83"/>
      <c r="SO91" s="111"/>
      <c r="SP91" s="82"/>
      <c r="SQ91" s="83"/>
      <c r="SR91" s="111"/>
      <c r="SS91" s="82"/>
      <c r="ST91" s="83"/>
      <c r="SU91" s="111"/>
      <c r="SV91" s="82"/>
      <c r="SW91" s="83"/>
      <c r="SX91" s="111"/>
      <c r="SY91" s="82"/>
      <c r="SZ91" s="83"/>
      <c r="TA91" s="111"/>
      <c r="TB91" s="82"/>
      <c r="TC91" s="83"/>
      <c r="TD91" s="111"/>
      <c r="TE91" s="82"/>
      <c r="TF91" s="83"/>
      <c r="TG91" s="111"/>
      <c r="TH91" s="82"/>
      <c r="TI91" s="83"/>
      <c r="TJ91" s="111"/>
      <c r="TK91" s="82"/>
      <c r="TL91" s="83"/>
      <c r="TM91" s="111"/>
      <c r="TN91" s="82"/>
      <c r="TO91" s="83"/>
      <c r="TP91" s="111"/>
      <c r="TQ91" s="82"/>
      <c r="TR91" s="83"/>
      <c r="TS91" s="111"/>
      <c r="TT91" s="82"/>
      <c r="TU91" s="83"/>
      <c r="TV91" s="111"/>
      <c r="TW91" s="82"/>
      <c r="TX91" s="83"/>
      <c r="TY91" s="111"/>
      <c r="TZ91" s="82"/>
      <c r="UA91" s="83"/>
      <c r="UB91" s="111"/>
      <c r="UC91" s="82"/>
      <c r="UD91" s="83"/>
      <c r="UE91" s="111"/>
      <c r="UF91" s="82"/>
      <c r="UG91" s="83"/>
      <c r="UH91" s="111"/>
      <c r="UI91" s="82"/>
      <c r="UJ91" s="83"/>
      <c r="UK91" s="111"/>
      <c r="UL91" s="82"/>
      <c r="UM91" s="83"/>
      <c r="UN91" s="111"/>
      <c r="UO91" s="82"/>
      <c r="UP91" s="83"/>
      <c r="UQ91" s="111"/>
      <c r="UR91" s="82"/>
      <c r="US91" s="83"/>
      <c r="UT91" s="111"/>
      <c r="UU91" s="82"/>
      <c r="UV91" s="83"/>
      <c r="UW91" s="111"/>
      <c r="UX91" s="82"/>
      <c r="UY91" s="83"/>
      <c r="UZ91" s="111"/>
      <c r="VA91" s="82"/>
      <c r="VB91" s="83"/>
      <c r="VC91" s="111"/>
      <c r="VD91" s="82"/>
      <c r="VE91" s="83"/>
      <c r="VF91" s="111"/>
      <c r="VG91" s="82"/>
      <c r="VH91" s="83"/>
      <c r="VI91" s="111"/>
      <c r="VJ91" s="82"/>
      <c r="VK91" s="83"/>
      <c r="VL91" s="111"/>
      <c r="VM91" s="82"/>
      <c r="VN91" s="83"/>
      <c r="VO91" s="111"/>
      <c r="VP91" s="82"/>
      <c r="VQ91" s="83"/>
      <c r="VR91" s="111"/>
      <c r="VS91" s="82"/>
      <c r="VT91" s="83"/>
      <c r="VU91" s="111"/>
      <c r="VV91" s="82"/>
      <c r="VW91" s="83"/>
      <c r="VX91" s="111"/>
      <c r="VY91" s="82"/>
      <c r="VZ91" s="83"/>
      <c r="WA91" s="111"/>
      <c r="WB91" s="82"/>
      <c r="WC91" s="83"/>
      <c r="WD91" s="111"/>
      <c r="WE91" s="82"/>
      <c r="WF91" s="83"/>
      <c r="WG91" s="111"/>
      <c r="WH91" s="82"/>
      <c r="WI91" s="83"/>
      <c r="WJ91" s="111"/>
      <c r="WK91" s="82"/>
      <c r="WL91" s="83"/>
      <c r="WM91" s="111"/>
      <c r="WN91" s="82"/>
      <c r="WO91" s="83"/>
      <c r="WP91" s="111"/>
      <c r="WQ91" s="82"/>
      <c r="WR91" s="83"/>
      <c r="WS91" s="111"/>
      <c r="WT91" s="82"/>
      <c r="WU91" s="83"/>
      <c r="WV91" s="111"/>
      <c r="WW91" s="82"/>
      <c r="WX91" s="83"/>
      <c r="WY91" s="111"/>
      <c r="WZ91" s="82"/>
      <c r="XA91" s="83"/>
      <c r="XB91" s="111"/>
      <c r="XC91" s="82"/>
      <c r="XD91" s="83"/>
      <c r="XE91" s="111"/>
      <c r="XF91" s="82"/>
      <c r="XG91" s="83"/>
      <c r="XH91" s="111"/>
      <c r="XI91" s="82"/>
      <c r="XJ91" s="83"/>
      <c r="XK91" s="111"/>
      <c r="XL91" s="82"/>
      <c r="XM91" s="83"/>
      <c r="XN91" s="111"/>
      <c r="XO91" s="82"/>
      <c r="XP91" s="83"/>
      <c r="XQ91" s="111"/>
      <c r="XR91" s="82"/>
      <c r="XS91" s="83"/>
      <c r="XT91" s="111"/>
      <c r="XU91" s="82"/>
      <c r="XV91" s="83"/>
      <c r="XW91" s="111"/>
      <c r="XX91" s="82"/>
      <c r="XY91" s="83"/>
      <c r="XZ91" s="111"/>
      <c r="YA91" s="82"/>
      <c r="YB91" s="83"/>
      <c r="YC91" s="111"/>
      <c r="YD91" s="82"/>
      <c r="YE91" s="83"/>
      <c r="YF91" s="111"/>
      <c r="YG91" s="82"/>
      <c r="YH91" s="83"/>
      <c r="YI91" s="111"/>
      <c r="YJ91" s="82"/>
      <c r="YK91" s="83"/>
      <c r="YL91" s="111"/>
      <c r="YM91" s="82"/>
      <c r="YN91" s="83"/>
      <c r="YO91" s="111"/>
      <c r="YP91" s="82"/>
      <c r="YQ91" s="83"/>
      <c r="YR91" s="111"/>
      <c r="YS91" s="82"/>
      <c r="YT91" s="83"/>
      <c r="YU91" s="111"/>
      <c r="YV91" s="82"/>
      <c r="YW91" s="83"/>
      <c r="YX91" s="111"/>
      <c r="YY91" s="82"/>
      <c r="YZ91" s="83"/>
      <c r="ZA91" s="111"/>
      <c r="ZB91" s="82"/>
      <c r="ZC91" s="83"/>
      <c r="ZD91" s="111"/>
      <c r="ZE91" s="82"/>
      <c r="ZF91" s="83"/>
      <c r="ZG91" s="111"/>
      <c r="ZH91" s="82"/>
      <c r="ZI91" s="83"/>
      <c r="ZJ91" s="111"/>
      <c r="ZK91" s="82"/>
      <c r="ZL91" s="83"/>
      <c r="ZM91" s="111"/>
      <c r="ZN91" s="82"/>
      <c r="ZO91" s="83"/>
      <c r="ZP91" s="111"/>
      <c r="ZQ91" s="82"/>
      <c r="ZR91" s="83"/>
      <c r="ZS91" s="111"/>
      <c r="ZT91" s="82"/>
      <c r="ZU91" s="83"/>
      <c r="ZV91" s="111"/>
      <c r="ZW91" s="82"/>
      <c r="ZX91" s="83"/>
      <c r="ZY91" s="111"/>
      <c r="ZZ91" s="82"/>
      <c r="AAA91" s="83"/>
      <c r="AAB91" s="111"/>
      <c r="AAC91" s="82"/>
      <c r="AAD91" s="83"/>
      <c r="AAE91" s="111"/>
      <c r="AAF91" s="82"/>
      <c r="AAG91" s="83"/>
      <c r="AAH91" s="111"/>
      <c r="AAI91" s="82"/>
      <c r="AAJ91" s="83"/>
      <c r="AAK91" s="111"/>
      <c r="AAL91" s="82"/>
      <c r="AAM91" s="83"/>
      <c r="AAN91" s="111"/>
      <c r="AAO91" s="82"/>
      <c r="AAP91" s="83"/>
      <c r="AAQ91" s="111"/>
      <c r="AAR91" s="82"/>
      <c r="AAS91" s="83"/>
      <c r="AAT91" s="111"/>
      <c r="AAU91" s="82"/>
      <c r="AAV91" s="83"/>
      <c r="AAW91" s="111"/>
      <c r="AAX91" s="82"/>
      <c r="AAY91" s="83"/>
      <c r="AAZ91" s="111"/>
      <c r="ABA91" s="82"/>
      <c r="ABB91" s="83"/>
      <c r="ABC91" s="111"/>
      <c r="ABD91" s="82"/>
      <c r="ABE91" s="83"/>
      <c r="ABF91" s="111"/>
      <c r="ABG91" s="82"/>
      <c r="ABH91" s="83"/>
      <c r="ABI91" s="111"/>
      <c r="ABJ91" s="82"/>
      <c r="ABK91" s="83"/>
      <c r="ABL91" s="111"/>
      <c r="ABM91" s="82"/>
      <c r="ABN91" s="83"/>
      <c r="ABO91" s="111"/>
      <c r="ABP91" s="82"/>
      <c r="ABQ91" s="83"/>
      <c r="ABR91" s="111"/>
      <c r="ABS91" s="82"/>
      <c r="ABT91" s="83"/>
      <c r="ABU91" s="111"/>
      <c r="ABV91" s="82"/>
      <c r="ABW91" s="83"/>
      <c r="ABX91" s="111"/>
      <c r="ABY91" s="82"/>
      <c r="ABZ91" s="83"/>
      <c r="ACA91" s="111"/>
      <c r="ACB91" s="82"/>
      <c r="ACC91" s="83"/>
      <c r="ACD91" s="111"/>
      <c r="ACE91" s="82"/>
      <c r="ACF91" s="83"/>
      <c r="ACG91" s="111"/>
      <c r="ACH91" s="82"/>
      <c r="ACI91" s="83"/>
      <c r="ACJ91" s="111"/>
      <c r="ACK91" s="82"/>
      <c r="ACL91" s="83"/>
      <c r="ACM91" s="111"/>
      <c r="ACN91" s="82"/>
      <c r="ACO91" s="83"/>
      <c r="ACP91" s="111"/>
      <c r="ACQ91" s="82"/>
      <c r="ACR91" s="83"/>
      <c r="ACS91" s="111"/>
      <c r="ACT91" s="82"/>
      <c r="ACU91" s="83"/>
      <c r="ACV91" s="111"/>
      <c r="ACW91" s="82"/>
      <c r="ACX91" s="83"/>
      <c r="ACY91" s="111"/>
      <c r="ACZ91" s="82"/>
      <c r="ADA91" s="83"/>
      <c r="ADB91" s="111"/>
      <c r="ADC91" s="82"/>
      <c r="ADD91" s="83"/>
      <c r="ADE91" s="111"/>
      <c r="ADF91" s="82"/>
      <c r="ADG91" s="83"/>
      <c r="ADH91" s="111"/>
      <c r="ADI91" s="82"/>
      <c r="ADJ91" s="83"/>
      <c r="ADK91" s="111"/>
      <c r="ADL91" s="82"/>
      <c r="ADM91" s="83"/>
      <c r="ADN91" s="111"/>
      <c r="ADO91" s="82"/>
      <c r="ADP91" s="83"/>
      <c r="ADQ91" s="111"/>
      <c r="ADR91" s="82"/>
      <c r="ADS91" s="83"/>
      <c r="ADT91" s="111"/>
      <c r="ADU91" s="82"/>
      <c r="ADV91" s="83"/>
      <c r="ADW91" s="111"/>
      <c r="ADX91" s="82"/>
      <c r="ADY91" s="83"/>
      <c r="ADZ91" s="111"/>
      <c r="AEA91" s="82"/>
      <c r="AEB91" s="83"/>
      <c r="AEC91" s="111"/>
      <c r="AED91" s="82"/>
      <c r="AEE91" s="83"/>
      <c r="AEF91" s="111"/>
      <c r="AEG91" s="82"/>
      <c r="AEH91" s="83"/>
      <c r="AEI91" s="111"/>
      <c r="AEJ91" s="82"/>
      <c r="AEK91" s="83"/>
      <c r="AEL91" s="111"/>
      <c r="AEM91" s="82"/>
      <c r="AEN91" s="83"/>
      <c r="AEO91" s="111"/>
      <c r="AEP91" s="82"/>
      <c r="AEQ91" s="83"/>
      <c r="AER91" s="111"/>
      <c r="AES91" s="82"/>
      <c r="AET91" s="83"/>
      <c r="AEU91" s="111"/>
      <c r="AEV91" s="82"/>
      <c r="AEW91" s="83"/>
      <c r="AEX91" s="111"/>
      <c r="AEY91" s="82"/>
      <c r="AEZ91" s="83"/>
      <c r="AFA91" s="111"/>
      <c r="AFB91" s="82"/>
      <c r="AFC91" s="83"/>
      <c r="AFD91" s="111"/>
      <c r="AFE91" s="82"/>
      <c r="AFF91" s="83"/>
      <c r="AFG91" s="111"/>
      <c r="AFH91" s="82"/>
      <c r="AFI91" s="83"/>
      <c r="AFJ91" s="111"/>
      <c r="AFK91" s="82"/>
      <c r="AFL91" s="83"/>
      <c r="AFM91" s="111"/>
      <c r="AFN91" s="82"/>
      <c r="AFO91" s="83"/>
      <c r="AFP91" s="111"/>
      <c r="AFQ91" s="82"/>
      <c r="AFR91" s="83"/>
      <c r="AFS91" s="111"/>
      <c r="AFT91" s="82"/>
      <c r="AFU91" s="83"/>
      <c r="AFV91" s="111"/>
      <c r="AFW91" s="82"/>
      <c r="AFX91" s="83"/>
      <c r="AFY91" s="111"/>
      <c r="AFZ91" s="82"/>
      <c r="AGA91" s="83"/>
      <c r="AGB91" s="111"/>
      <c r="AGC91" s="82"/>
      <c r="AGD91" s="83"/>
      <c r="AGE91" s="111"/>
      <c r="AGF91" s="82"/>
      <c r="AGG91" s="83"/>
      <c r="AGH91" s="111"/>
      <c r="AGI91" s="82"/>
      <c r="AGJ91" s="83"/>
      <c r="AGK91" s="111"/>
      <c r="AGL91" s="82"/>
      <c r="AGM91" s="83"/>
      <c r="AGN91" s="111"/>
      <c r="AGO91" s="82"/>
      <c r="AGP91" s="83"/>
      <c r="AGQ91" s="111"/>
      <c r="AGR91" s="82"/>
      <c r="AGS91" s="83"/>
      <c r="AGT91" s="111"/>
      <c r="AGU91" s="82"/>
      <c r="AGV91" s="83"/>
      <c r="AGW91" s="111"/>
      <c r="AGX91" s="82"/>
      <c r="AGY91" s="83"/>
      <c r="AGZ91" s="111"/>
      <c r="AHA91" s="82"/>
      <c r="AHB91" s="83"/>
      <c r="AHC91" s="111"/>
      <c r="AHD91" s="82"/>
      <c r="AHE91" s="83"/>
      <c r="AHF91" s="111"/>
      <c r="AHG91" s="82"/>
      <c r="AHH91" s="83"/>
      <c r="AHI91" s="111"/>
      <c r="AHJ91" s="82"/>
      <c r="AHK91" s="83"/>
      <c r="AHL91" s="111"/>
      <c r="AHM91" s="82"/>
      <c r="AHN91" s="83"/>
      <c r="AHO91" s="111"/>
      <c r="AHP91" s="82"/>
      <c r="AHQ91" s="83"/>
      <c r="AHR91" s="111"/>
      <c r="AHS91" s="82"/>
      <c r="AHT91" s="83"/>
      <c r="AHU91" s="111"/>
      <c r="AHV91" s="82"/>
    </row>
    <row r="92" spans="2:906" x14ac:dyDescent="0.2">
      <c r="D92" s="124"/>
      <c r="E92" s="125"/>
      <c r="F92" s="154"/>
    </row>
    <row r="93" spans="2:906" ht="21.75" customHeight="1" x14ac:dyDescent="0.2">
      <c r="B93" s="45" t="s">
        <v>41</v>
      </c>
      <c r="C93" s="113" t="s">
        <v>203</v>
      </c>
      <c r="D93" s="124"/>
      <c r="E93" s="125"/>
      <c r="F93" s="154"/>
      <c r="G93" s="259"/>
      <c r="J93" s="259"/>
      <c r="M93" s="259"/>
      <c r="P93" s="259"/>
      <c r="S93" s="259"/>
      <c r="V93" s="259"/>
      <c r="Y93" s="259"/>
      <c r="AB93" s="259"/>
      <c r="AE93" s="259"/>
      <c r="AH93" s="259"/>
      <c r="AK93" s="259"/>
      <c r="AN93" s="259"/>
      <c r="AQ93" s="259"/>
      <c r="AT93" s="259"/>
      <c r="AW93" s="259"/>
      <c r="AZ93" s="259"/>
      <c r="BC93" s="259"/>
      <c r="BF93" s="259"/>
      <c r="BI93" s="259"/>
      <c r="BL93" s="259"/>
      <c r="BO93" s="259"/>
      <c r="BR93" s="259"/>
      <c r="BU93" s="259"/>
      <c r="BX93" s="259"/>
      <c r="CA93" s="259"/>
      <c r="CD93" s="259"/>
      <c r="CG93" s="259"/>
      <c r="CJ93" s="259"/>
      <c r="CM93" s="259"/>
      <c r="CP93" s="259"/>
      <c r="CS93" s="259"/>
      <c r="CV93" s="259"/>
      <c r="CY93" s="259"/>
      <c r="DB93" s="259"/>
      <c r="DE93" s="259"/>
      <c r="DH93" s="259"/>
      <c r="DK93" s="259"/>
      <c r="DN93" s="259"/>
      <c r="DQ93" s="259"/>
      <c r="DT93" s="259"/>
      <c r="DW93" s="259"/>
      <c r="DZ93" s="259"/>
      <c r="EC93" s="259"/>
      <c r="EF93" s="259"/>
      <c r="EI93" s="259"/>
      <c r="EL93" s="259"/>
      <c r="EO93" s="259"/>
      <c r="ER93" s="259"/>
      <c r="EU93" s="259"/>
      <c r="EX93" s="259"/>
      <c r="FA93" s="259"/>
      <c r="FD93" s="259"/>
      <c r="FG93" s="259"/>
      <c r="FJ93" s="259"/>
      <c r="FM93" s="259"/>
      <c r="FP93" s="259"/>
      <c r="FS93" s="259"/>
      <c r="FV93" s="259"/>
      <c r="FY93" s="259"/>
      <c r="GB93" s="259"/>
      <c r="GE93" s="259"/>
      <c r="GH93" s="259"/>
      <c r="GK93" s="259"/>
      <c r="GN93" s="259"/>
      <c r="GQ93" s="259"/>
      <c r="GT93" s="259"/>
      <c r="GW93" s="259"/>
      <c r="GZ93" s="259"/>
      <c r="HC93" s="259"/>
      <c r="HF93" s="259"/>
      <c r="HI93" s="259"/>
      <c r="HL93" s="259"/>
      <c r="HO93" s="259"/>
      <c r="HR93" s="259"/>
      <c r="HU93" s="259"/>
      <c r="HX93" s="259"/>
      <c r="IA93" s="259"/>
      <c r="ID93" s="259"/>
      <c r="IG93" s="259"/>
      <c r="IJ93" s="259"/>
      <c r="IM93" s="259"/>
      <c r="IP93" s="259"/>
      <c r="IS93" s="259"/>
      <c r="IV93" s="259"/>
      <c r="IY93" s="259"/>
      <c r="JB93" s="259"/>
      <c r="JE93" s="259"/>
      <c r="JH93" s="259"/>
      <c r="JK93" s="259"/>
      <c r="JN93" s="259"/>
      <c r="JQ93" s="259"/>
      <c r="JT93" s="259"/>
      <c r="JW93" s="259"/>
      <c r="JZ93" s="259"/>
      <c r="KC93" s="259"/>
      <c r="KF93" s="259"/>
      <c r="KI93" s="259"/>
      <c r="KL93" s="259"/>
      <c r="KO93" s="259"/>
      <c r="KR93" s="259"/>
      <c r="KU93" s="259"/>
      <c r="KX93" s="259"/>
      <c r="LA93" s="259"/>
      <c r="LD93" s="259"/>
      <c r="LG93" s="259"/>
      <c r="LJ93" s="259"/>
      <c r="LM93" s="259"/>
      <c r="LP93" s="259"/>
      <c r="LS93" s="259"/>
      <c r="LV93" s="259"/>
      <c r="LY93" s="259"/>
      <c r="MB93" s="259"/>
      <c r="ME93" s="259"/>
      <c r="MH93" s="259"/>
      <c r="MK93" s="259"/>
      <c r="MN93" s="259"/>
      <c r="MQ93" s="259"/>
      <c r="MT93" s="259"/>
      <c r="MW93" s="259"/>
      <c r="MZ93" s="259"/>
      <c r="NC93" s="259"/>
      <c r="NF93" s="259"/>
      <c r="NI93" s="259"/>
      <c r="NL93" s="259"/>
      <c r="NO93" s="259"/>
      <c r="NR93" s="259"/>
      <c r="NU93" s="259"/>
      <c r="NX93" s="259"/>
      <c r="OA93" s="259"/>
      <c r="OD93" s="259"/>
      <c r="OG93" s="259"/>
      <c r="OJ93" s="259"/>
      <c r="OM93" s="259"/>
      <c r="OP93" s="259"/>
      <c r="OS93" s="259"/>
      <c r="OV93" s="259"/>
      <c r="OY93" s="259"/>
      <c r="PB93" s="259"/>
      <c r="PE93" s="259"/>
      <c r="PH93" s="259"/>
      <c r="PK93" s="259"/>
      <c r="PN93" s="259"/>
      <c r="PQ93" s="259"/>
      <c r="PT93" s="259"/>
      <c r="PW93" s="259"/>
      <c r="PZ93" s="259"/>
      <c r="QC93" s="259"/>
      <c r="QF93" s="259"/>
      <c r="QI93" s="259"/>
      <c r="QL93" s="259"/>
      <c r="QO93" s="259"/>
      <c r="QR93" s="259"/>
      <c r="QU93" s="259"/>
      <c r="QX93" s="259"/>
      <c r="RA93" s="259"/>
      <c r="RD93" s="259"/>
      <c r="RG93" s="259"/>
      <c r="RJ93" s="259"/>
      <c r="RM93" s="259"/>
      <c r="RP93" s="259"/>
      <c r="RS93" s="259"/>
      <c r="RV93" s="259"/>
      <c r="RY93" s="259"/>
      <c r="SB93" s="259"/>
      <c r="SE93" s="259"/>
      <c r="SH93" s="259"/>
      <c r="SK93" s="259"/>
      <c r="SN93" s="259"/>
      <c r="SQ93" s="259"/>
      <c r="ST93" s="259"/>
      <c r="SW93" s="259"/>
      <c r="SZ93" s="259"/>
      <c r="TC93" s="259"/>
      <c r="TF93" s="259"/>
      <c r="TI93" s="259"/>
      <c r="TL93" s="259"/>
      <c r="TO93" s="259"/>
      <c r="TR93" s="259"/>
      <c r="TU93" s="259"/>
      <c r="TX93" s="259"/>
      <c r="UA93" s="259"/>
      <c r="UD93" s="259"/>
      <c r="UG93" s="259"/>
      <c r="UJ93" s="259"/>
      <c r="UM93" s="259"/>
      <c r="UP93" s="259"/>
      <c r="US93" s="259"/>
      <c r="UV93" s="259"/>
      <c r="UY93" s="259"/>
      <c r="VB93" s="259"/>
      <c r="VE93" s="259"/>
      <c r="VH93" s="259"/>
      <c r="VK93" s="259"/>
      <c r="VN93" s="259"/>
      <c r="VQ93" s="259"/>
      <c r="VT93" s="259"/>
      <c r="VW93" s="259"/>
      <c r="VZ93" s="259"/>
      <c r="WC93" s="259"/>
      <c r="WF93" s="259"/>
      <c r="WI93" s="259"/>
      <c r="WL93" s="259"/>
      <c r="WO93" s="259"/>
      <c r="WR93" s="259"/>
      <c r="WU93" s="259"/>
      <c r="WX93" s="259"/>
      <c r="XA93" s="259"/>
      <c r="XD93" s="259"/>
      <c r="XG93" s="259"/>
      <c r="XJ93" s="259"/>
      <c r="XM93" s="259"/>
      <c r="XP93" s="259"/>
      <c r="XS93" s="259"/>
      <c r="XV93" s="259"/>
      <c r="XY93" s="259"/>
      <c r="YB93" s="259"/>
      <c r="YE93" s="259"/>
      <c r="YH93" s="259"/>
      <c r="YK93" s="259"/>
      <c r="YN93" s="259"/>
      <c r="YQ93" s="259"/>
      <c r="YT93" s="259"/>
      <c r="YW93" s="259"/>
      <c r="YZ93" s="259"/>
      <c r="ZC93" s="259"/>
      <c r="ZF93" s="259"/>
      <c r="ZI93" s="259"/>
      <c r="ZL93" s="259"/>
      <c r="ZO93" s="259"/>
      <c r="ZR93" s="259"/>
      <c r="ZU93" s="259"/>
      <c r="ZX93" s="259"/>
      <c r="AAA93" s="259"/>
      <c r="AAD93" s="259"/>
      <c r="AAG93" s="259"/>
      <c r="AAJ93" s="259"/>
      <c r="AAM93" s="259"/>
      <c r="AAP93" s="259"/>
      <c r="AAS93" s="259"/>
      <c r="AAV93" s="259"/>
      <c r="AAY93" s="259"/>
      <c r="ABB93" s="259"/>
      <c r="ABE93" s="259"/>
      <c r="ABH93" s="259"/>
      <c r="ABK93" s="259"/>
      <c r="ABN93" s="259"/>
      <c r="ABQ93" s="259"/>
      <c r="ABT93" s="259"/>
      <c r="ABW93" s="259"/>
      <c r="ABZ93" s="259"/>
      <c r="ACC93" s="259"/>
      <c r="ACF93" s="259"/>
      <c r="ACI93" s="259"/>
      <c r="ACL93" s="259"/>
      <c r="ACO93" s="259"/>
      <c r="ACR93" s="259"/>
      <c r="ACU93" s="259"/>
      <c r="ACX93" s="259"/>
      <c r="ADA93" s="259"/>
      <c r="ADD93" s="259"/>
      <c r="ADG93" s="259"/>
      <c r="ADJ93" s="259"/>
      <c r="ADM93" s="259"/>
      <c r="ADP93" s="259"/>
      <c r="ADS93" s="259"/>
      <c r="ADV93" s="259"/>
      <c r="ADY93" s="259"/>
      <c r="AEB93" s="259"/>
      <c r="AEE93" s="259"/>
      <c r="AEH93" s="259"/>
      <c r="AEK93" s="259"/>
      <c r="AEN93" s="259"/>
      <c r="AEQ93" s="259"/>
      <c r="AET93" s="259"/>
      <c r="AEW93" s="259"/>
      <c r="AEZ93" s="259"/>
      <c r="AFC93" s="259"/>
      <c r="AFF93" s="259"/>
      <c r="AFI93" s="259"/>
      <c r="AFL93" s="259"/>
      <c r="AFO93" s="259"/>
      <c r="AFR93" s="259"/>
      <c r="AFU93" s="259"/>
      <c r="AFX93" s="259"/>
      <c r="AGA93" s="259"/>
      <c r="AGD93" s="259"/>
      <c r="AGG93" s="259"/>
      <c r="AGJ93" s="259"/>
      <c r="AGM93" s="259"/>
      <c r="AGP93" s="259"/>
      <c r="AGS93" s="259"/>
      <c r="AGV93" s="259"/>
      <c r="AGY93" s="259"/>
      <c r="AHB93" s="259"/>
      <c r="AHE93" s="259"/>
      <c r="AHH93" s="259"/>
      <c r="AHK93" s="259"/>
      <c r="AHN93" s="259"/>
      <c r="AHQ93" s="259"/>
      <c r="AHT93" s="259"/>
    </row>
    <row r="94" spans="2:906" s="74" customFormat="1" ht="13.6" x14ac:dyDescent="0.2">
      <c r="B94" s="45"/>
      <c r="D94" s="144"/>
      <c r="E94" s="145"/>
      <c r="F94" s="152"/>
      <c r="G94" s="75"/>
      <c r="H94" s="107"/>
      <c r="J94" s="75"/>
      <c r="K94" s="107"/>
      <c r="M94" s="75"/>
      <c r="N94" s="107"/>
      <c r="P94" s="75"/>
      <c r="Q94" s="107"/>
      <c r="S94" s="75"/>
      <c r="T94" s="107"/>
      <c r="V94" s="75"/>
      <c r="W94" s="107"/>
      <c r="Y94" s="75"/>
      <c r="Z94" s="107"/>
      <c r="AB94" s="75"/>
      <c r="AC94" s="107"/>
      <c r="AE94" s="75"/>
      <c r="AF94" s="107"/>
      <c r="AH94" s="75"/>
      <c r="AI94" s="107"/>
      <c r="AK94" s="75"/>
      <c r="AL94" s="107"/>
      <c r="AN94" s="75"/>
      <c r="AO94" s="107"/>
      <c r="AQ94" s="75"/>
      <c r="AR94" s="107"/>
      <c r="AT94" s="75"/>
      <c r="AU94" s="107"/>
      <c r="AW94" s="75"/>
      <c r="AX94" s="107"/>
      <c r="AZ94" s="75"/>
      <c r="BA94" s="107"/>
      <c r="BC94" s="75"/>
      <c r="BD94" s="107"/>
      <c r="BF94" s="75"/>
      <c r="BG94" s="107"/>
      <c r="BI94" s="75"/>
      <c r="BJ94" s="107"/>
      <c r="BL94" s="75"/>
      <c r="BM94" s="107"/>
      <c r="BO94" s="75"/>
      <c r="BP94" s="107"/>
      <c r="BR94" s="75"/>
      <c r="BS94" s="107"/>
      <c r="BU94" s="75"/>
      <c r="BV94" s="107"/>
      <c r="BX94" s="75"/>
      <c r="BY94" s="107"/>
      <c r="CA94" s="75"/>
      <c r="CB94" s="107"/>
      <c r="CD94" s="75"/>
      <c r="CE94" s="107"/>
      <c r="CG94" s="75"/>
      <c r="CH94" s="107"/>
      <c r="CJ94" s="75"/>
      <c r="CK94" s="107"/>
      <c r="CM94" s="75"/>
      <c r="CN94" s="107"/>
      <c r="CP94" s="75"/>
      <c r="CQ94" s="107"/>
      <c r="CS94" s="75"/>
      <c r="CT94" s="107"/>
      <c r="CV94" s="75"/>
      <c r="CW94" s="107"/>
      <c r="CY94" s="75"/>
      <c r="CZ94" s="107"/>
      <c r="DB94" s="75"/>
      <c r="DC94" s="107"/>
      <c r="DE94" s="75"/>
      <c r="DF94" s="107"/>
      <c r="DH94" s="75"/>
      <c r="DI94" s="107"/>
      <c r="DK94" s="75"/>
      <c r="DL94" s="107"/>
      <c r="DN94" s="75"/>
      <c r="DO94" s="107"/>
      <c r="DQ94" s="75"/>
      <c r="DR94" s="107"/>
      <c r="DT94" s="75"/>
      <c r="DU94" s="107"/>
      <c r="DW94" s="75"/>
      <c r="DX94" s="107"/>
      <c r="DZ94" s="75"/>
      <c r="EA94" s="107"/>
      <c r="EC94" s="75"/>
      <c r="ED94" s="107"/>
      <c r="EF94" s="75"/>
      <c r="EG94" s="107"/>
      <c r="EI94" s="75"/>
      <c r="EJ94" s="107"/>
      <c r="EL94" s="75"/>
      <c r="EM94" s="107"/>
      <c r="EO94" s="75"/>
      <c r="EP94" s="107"/>
      <c r="ER94" s="75"/>
      <c r="ES94" s="107"/>
      <c r="EU94" s="75"/>
      <c r="EV94" s="107"/>
      <c r="EX94" s="75"/>
      <c r="EY94" s="107"/>
      <c r="FA94" s="75"/>
      <c r="FB94" s="107"/>
      <c r="FD94" s="75"/>
      <c r="FE94" s="107"/>
      <c r="FG94" s="75"/>
      <c r="FH94" s="107"/>
      <c r="FJ94" s="75"/>
      <c r="FK94" s="107"/>
      <c r="FM94" s="75"/>
      <c r="FN94" s="107"/>
      <c r="FP94" s="75"/>
      <c r="FQ94" s="107"/>
      <c r="FS94" s="75"/>
      <c r="FT94" s="107"/>
      <c r="FV94" s="75"/>
      <c r="FW94" s="107"/>
      <c r="FY94" s="75"/>
      <c r="FZ94" s="107"/>
      <c r="GB94" s="75"/>
      <c r="GC94" s="107"/>
      <c r="GE94" s="75"/>
      <c r="GF94" s="107"/>
      <c r="GH94" s="75"/>
      <c r="GI94" s="107"/>
      <c r="GK94" s="75"/>
      <c r="GL94" s="107"/>
      <c r="GN94" s="75"/>
      <c r="GO94" s="107"/>
      <c r="GQ94" s="75"/>
      <c r="GR94" s="107"/>
      <c r="GT94" s="75"/>
      <c r="GU94" s="107"/>
      <c r="GW94" s="75"/>
      <c r="GX94" s="107"/>
      <c r="GZ94" s="75"/>
      <c r="HA94" s="107"/>
      <c r="HC94" s="75"/>
      <c r="HD94" s="107"/>
      <c r="HF94" s="75"/>
      <c r="HG94" s="107"/>
      <c r="HI94" s="75"/>
      <c r="HJ94" s="107"/>
      <c r="HL94" s="75"/>
      <c r="HM94" s="107"/>
      <c r="HO94" s="75"/>
      <c r="HP94" s="107"/>
      <c r="HR94" s="75"/>
      <c r="HS94" s="107"/>
      <c r="HU94" s="75"/>
      <c r="HV94" s="107"/>
      <c r="HX94" s="75"/>
      <c r="HY94" s="107"/>
      <c r="IA94" s="75"/>
      <c r="IB94" s="107"/>
      <c r="ID94" s="75"/>
      <c r="IE94" s="107"/>
      <c r="IG94" s="75"/>
      <c r="IH94" s="107"/>
      <c r="IJ94" s="75"/>
      <c r="IK94" s="107"/>
      <c r="IM94" s="75"/>
      <c r="IN94" s="107"/>
      <c r="IP94" s="75"/>
      <c r="IQ94" s="107"/>
      <c r="IS94" s="75"/>
      <c r="IT94" s="107"/>
      <c r="IV94" s="75"/>
      <c r="IW94" s="107"/>
      <c r="IY94" s="75"/>
      <c r="IZ94" s="107"/>
      <c r="JB94" s="75"/>
      <c r="JC94" s="107"/>
      <c r="JE94" s="75"/>
      <c r="JF94" s="107"/>
      <c r="JH94" s="75"/>
      <c r="JI94" s="107"/>
      <c r="JK94" s="75"/>
      <c r="JL94" s="107"/>
      <c r="JN94" s="75"/>
      <c r="JO94" s="107"/>
      <c r="JQ94" s="75"/>
      <c r="JR94" s="107"/>
      <c r="JT94" s="75"/>
      <c r="JU94" s="107"/>
      <c r="JW94" s="75"/>
      <c r="JX94" s="107"/>
      <c r="JZ94" s="75"/>
      <c r="KA94" s="107"/>
      <c r="KC94" s="75"/>
      <c r="KD94" s="107"/>
      <c r="KF94" s="75"/>
      <c r="KG94" s="107"/>
      <c r="KI94" s="75"/>
      <c r="KJ94" s="107"/>
      <c r="KL94" s="75"/>
      <c r="KM94" s="107"/>
      <c r="KO94" s="75"/>
      <c r="KP94" s="107"/>
      <c r="KR94" s="75"/>
      <c r="KS94" s="107"/>
      <c r="KU94" s="75"/>
      <c r="KV94" s="107"/>
      <c r="KX94" s="75"/>
      <c r="KY94" s="107"/>
      <c r="LA94" s="75"/>
      <c r="LB94" s="107"/>
      <c r="LD94" s="75"/>
      <c r="LE94" s="107"/>
      <c r="LG94" s="75"/>
      <c r="LH94" s="107"/>
      <c r="LJ94" s="75"/>
      <c r="LK94" s="107"/>
      <c r="LM94" s="75"/>
      <c r="LN94" s="107"/>
      <c r="LP94" s="75"/>
      <c r="LQ94" s="107"/>
      <c r="LS94" s="75"/>
      <c r="LT94" s="107"/>
      <c r="LV94" s="75"/>
      <c r="LW94" s="107"/>
      <c r="LY94" s="75"/>
      <c r="LZ94" s="107"/>
      <c r="MB94" s="75"/>
      <c r="MC94" s="107"/>
      <c r="ME94" s="75"/>
      <c r="MF94" s="107"/>
      <c r="MH94" s="75"/>
      <c r="MI94" s="107"/>
      <c r="MK94" s="75"/>
      <c r="ML94" s="107"/>
      <c r="MN94" s="75"/>
      <c r="MO94" s="107"/>
      <c r="MQ94" s="75"/>
      <c r="MR94" s="107"/>
      <c r="MT94" s="75"/>
      <c r="MU94" s="107"/>
      <c r="MW94" s="75"/>
      <c r="MX94" s="107"/>
      <c r="MZ94" s="75"/>
      <c r="NA94" s="107"/>
      <c r="NC94" s="75"/>
      <c r="ND94" s="107"/>
      <c r="NF94" s="75"/>
      <c r="NG94" s="107"/>
      <c r="NI94" s="75"/>
      <c r="NJ94" s="107"/>
      <c r="NL94" s="75"/>
      <c r="NM94" s="107"/>
      <c r="NO94" s="75"/>
      <c r="NP94" s="107"/>
      <c r="NR94" s="75"/>
      <c r="NS94" s="107"/>
      <c r="NU94" s="75"/>
      <c r="NV94" s="107"/>
      <c r="NX94" s="75"/>
      <c r="NY94" s="107"/>
      <c r="OA94" s="75"/>
      <c r="OB94" s="107"/>
      <c r="OD94" s="75"/>
      <c r="OE94" s="107"/>
      <c r="OG94" s="75"/>
      <c r="OH94" s="107"/>
      <c r="OJ94" s="75"/>
      <c r="OK94" s="107"/>
      <c r="OM94" s="75"/>
      <c r="ON94" s="107"/>
      <c r="OP94" s="75"/>
      <c r="OQ94" s="107"/>
      <c r="OS94" s="75"/>
      <c r="OT94" s="107"/>
      <c r="OV94" s="75"/>
      <c r="OW94" s="107"/>
      <c r="OY94" s="75"/>
      <c r="OZ94" s="107"/>
      <c r="PB94" s="75"/>
      <c r="PC94" s="107"/>
      <c r="PE94" s="75"/>
      <c r="PF94" s="107"/>
      <c r="PH94" s="75"/>
      <c r="PI94" s="107"/>
      <c r="PK94" s="75"/>
      <c r="PL94" s="107"/>
      <c r="PN94" s="75"/>
      <c r="PO94" s="107"/>
      <c r="PQ94" s="75"/>
      <c r="PR94" s="107"/>
      <c r="PT94" s="75"/>
      <c r="PU94" s="107"/>
      <c r="PW94" s="75"/>
      <c r="PX94" s="107"/>
      <c r="PZ94" s="75"/>
      <c r="QA94" s="107"/>
      <c r="QC94" s="75"/>
      <c r="QD94" s="107"/>
      <c r="QF94" s="75"/>
      <c r="QG94" s="107"/>
      <c r="QI94" s="75"/>
      <c r="QJ94" s="107"/>
      <c r="QL94" s="75"/>
      <c r="QM94" s="107"/>
      <c r="QO94" s="75"/>
      <c r="QP94" s="107"/>
      <c r="QR94" s="75"/>
      <c r="QS94" s="107"/>
      <c r="QU94" s="75"/>
      <c r="QV94" s="107"/>
      <c r="QX94" s="75"/>
      <c r="QY94" s="107"/>
      <c r="RA94" s="75"/>
      <c r="RB94" s="107"/>
      <c r="RD94" s="75"/>
      <c r="RE94" s="107"/>
      <c r="RG94" s="75"/>
      <c r="RH94" s="107"/>
      <c r="RJ94" s="75"/>
      <c r="RK94" s="107"/>
      <c r="RM94" s="75"/>
      <c r="RN94" s="107"/>
      <c r="RP94" s="75"/>
      <c r="RQ94" s="107"/>
      <c r="RS94" s="75"/>
      <c r="RT94" s="107"/>
      <c r="RV94" s="75"/>
      <c r="RW94" s="107"/>
      <c r="RY94" s="75"/>
      <c r="RZ94" s="107"/>
      <c r="SB94" s="75"/>
      <c r="SC94" s="107"/>
      <c r="SE94" s="75"/>
      <c r="SF94" s="107"/>
      <c r="SH94" s="75"/>
      <c r="SI94" s="107"/>
      <c r="SK94" s="75"/>
      <c r="SL94" s="107"/>
      <c r="SN94" s="75"/>
      <c r="SO94" s="107"/>
      <c r="SQ94" s="75"/>
      <c r="SR94" s="107"/>
      <c r="ST94" s="75"/>
      <c r="SU94" s="107"/>
      <c r="SW94" s="75"/>
      <c r="SX94" s="107"/>
      <c r="SZ94" s="75"/>
      <c r="TA94" s="107"/>
      <c r="TC94" s="75"/>
      <c r="TD94" s="107"/>
      <c r="TF94" s="75"/>
      <c r="TG94" s="107"/>
      <c r="TI94" s="75"/>
      <c r="TJ94" s="107"/>
      <c r="TL94" s="75"/>
      <c r="TM94" s="107"/>
      <c r="TO94" s="75"/>
      <c r="TP94" s="107"/>
      <c r="TR94" s="75"/>
      <c r="TS94" s="107"/>
      <c r="TU94" s="75"/>
      <c r="TV94" s="107"/>
      <c r="TX94" s="75"/>
      <c r="TY94" s="107"/>
      <c r="UA94" s="75"/>
      <c r="UB94" s="107"/>
      <c r="UD94" s="75"/>
      <c r="UE94" s="107"/>
      <c r="UG94" s="75"/>
      <c r="UH94" s="107"/>
      <c r="UJ94" s="75"/>
      <c r="UK94" s="107"/>
      <c r="UM94" s="75"/>
      <c r="UN94" s="107"/>
      <c r="UP94" s="75"/>
      <c r="UQ94" s="107"/>
      <c r="US94" s="75"/>
      <c r="UT94" s="107"/>
      <c r="UV94" s="75"/>
      <c r="UW94" s="107"/>
      <c r="UY94" s="75"/>
      <c r="UZ94" s="107"/>
      <c r="VB94" s="75"/>
      <c r="VC94" s="107"/>
      <c r="VE94" s="75"/>
      <c r="VF94" s="107"/>
      <c r="VH94" s="75"/>
      <c r="VI94" s="107"/>
      <c r="VK94" s="75"/>
      <c r="VL94" s="107"/>
      <c r="VN94" s="75"/>
      <c r="VO94" s="107"/>
      <c r="VQ94" s="75"/>
      <c r="VR94" s="107"/>
      <c r="VT94" s="75"/>
      <c r="VU94" s="107"/>
      <c r="VW94" s="75"/>
      <c r="VX94" s="107"/>
      <c r="VZ94" s="75"/>
      <c r="WA94" s="107"/>
      <c r="WC94" s="75"/>
      <c r="WD94" s="107"/>
      <c r="WF94" s="75"/>
      <c r="WG94" s="107"/>
      <c r="WI94" s="75"/>
      <c r="WJ94" s="107"/>
      <c r="WL94" s="75"/>
      <c r="WM94" s="107"/>
      <c r="WO94" s="75"/>
      <c r="WP94" s="107"/>
      <c r="WR94" s="75"/>
      <c r="WS94" s="107"/>
      <c r="WU94" s="75"/>
      <c r="WV94" s="107"/>
      <c r="WX94" s="75"/>
      <c r="WY94" s="107"/>
      <c r="XA94" s="75"/>
      <c r="XB94" s="107"/>
      <c r="XD94" s="75"/>
      <c r="XE94" s="107"/>
      <c r="XG94" s="75"/>
      <c r="XH94" s="107"/>
      <c r="XJ94" s="75"/>
      <c r="XK94" s="107"/>
      <c r="XM94" s="75"/>
      <c r="XN94" s="107"/>
      <c r="XP94" s="75"/>
      <c r="XQ94" s="107"/>
      <c r="XS94" s="75"/>
      <c r="XT94" s="107"/>
      <c r="XV94" s="75"/>
      <c r="XW94" s="107"/>
      <c r="XY94" s="75"/>
      <c r="XZ94" s="107"/>
      <c r="YB94" s="75"/>
      <c r="YC94" s="107"/>
      <c r="YE94" s="75"/>
      <c r="YF94" s="107"/>
      <c r="YH94" s="75"/>
      <c r="YI94" s="107"/>
      <c r="YK94" s="75"/>
      <c r="YL94" s="107"/>
      <c r="YN94" s="75"/>
      <c r="YO94" s="107"/>
      <c r="YQ94" s="75"/>
      <c r="YR94" s="107"/>
      <c r="YT94" s="75"/>
      <c r="YU94" s="107"/>
      <c r="YW94" s="75"/>
      <c r="YX94" s="107"/>
      <c r="YZ94" s="75"/>
      <c r="ZA94" s="107"/>
      <c r="ZC94" s="75"/>
      <c r="ZD94" s="107"/>
      <c r="ZF94" s="75"/>
      <c r="ZG94" s="107"/>
      <c r="ZI94" s="75"/>
      <c r="ZJ94" s="107"/>
      <c r="ZL94" s="75"/>
      <c r="ZM94" s="107"/>
      <c r="ZO94" s="75"/>
      <c r="ZP94" s="107"/>
      <c r="ZR94" s="75"/>
      <c r="ZS94" s="107"/>
      <c r="ZU94" s="75"/>
      <c r="ZV94" s="107"/>
      <c r="ZX94" s="75"/>
      <c r="ZY94" s="107"/>
      <c r="AAA94" s="75"/>
      <c r="AAB94" s="107"/>
      <c r="AAD94" s="75"/>
      <c r="AAE94" s="107"/>
      <c r="AAG94" s="75"/>
      <c r="AAH94" s="107"/>
      <c r="AAJ94" s="75"/>
      <c r="AAK94" s="107"/>
      <c r="AAM94" s="75"/>
      <c r="AAN94" s="107"/>
      <c r="AAP94" s="75"/>
      <c r="AAQ94" s="107"/>
      <c r="AAS94" s="75"/>
      <c r="AAT94" s="107"/>
      <c r="AAV94" s="75"/>
      <c r="AAW94" s="107"/>
      <c r="AAY94" s="75"/>
      <c r="AAZ94" s="107"/>
      <c r="ABB94" s="75"/>
      <c r="ABC94" s="107"/>
      <c r="ABE94" s="75"/>
      <c r="ABF94" s="107"/>
      <c r="ABH94" s="75"/>
      <c r="ABI94" s="107"/>
      <c r="ABK94" s="75"/>
      <c r="ABL94" s="107"/>
      <c r="ABN94" s="75"/>
      <c r="ABO94" s="107"/>
      <c r="ABQ94" s="75"/>
      <c r="ABR94" s="107"/>
      <c r="ABT94" s="75"/>
      <c r="ABU94" s="107"/>
      <c r="ABW94" s="75"/>
      <c r="ABX94" s="107"/>
      <c r="ABZ94" s="75"/>
      <c r="ACA94" s="107"/>
      <c r="ACC94" s="75"/>
      <c r="ACD94" s="107"/>
      <c r="ACF94" s="75"/>
      <c r="ACG94" s="107"/>
      <c r="ACI94" s="75"/>
      <c r="ACJ94" s="107"/>
      <c r="ACL94" s="75"/>
      <c r="ACM94" s="107"/>
      <c r="ACO94" s="75"/>
      <c r="ACP94" s="107"/>
      <c r="ACR94" s="75"/>
      <c r="ACS94" s="107"/>
      <c r="ACU94" s="75"/>
      <c r="ACV94" s="107"/>
      <c r="ACX94" s="75"/>
      <c r="ACY94" s="107"/>
      <c r="ADA94" s="75"/>
      <c r="ADB94" s="107"/>
      <c r="ADD94" s="75"/>
      <c r="ADE94" s="107"/>
      <c r="ADG94" s="75"/>
      <c r="ADH94" s="107"/>
      <c r="ADJ94" s="75"/>
      <c r="ADK94" s="107"/>
      <c r="ADM94" s="75"/>
      <c r="ADN94" s="107"/>
      <c r="ADP94" s="75"/>
      <c r="ADQ94" s="107"/>
      <c r="ADS94" s="75"/>
      <c r="ADT94" s="107"/>
      <c r="ADV94" s="75"/>
      <c r="ADW94" s="107"/>
      <c r="ADY94" s="75"/>
      <c r="ADZ94" s="107"/>
      <c r="AEB94" s="75"/>
      <c r="AEC94" s="107"/>
      <c r="AEE94" s="75"/>
      <c r="AEF94" s="107"/>
      <c r="AEH94" s="75"/>
      <c r="AEI94" s="107"/>
      <c r="AEK94" s="75"/>
      <c r="AEL94" s="107"/>
      <c r="AEN94" s="75"/>
      <c r="AEO94" s="107"/>
      <c r="AEQ94" s="75"/>
      <c r="AER94" s="107"/>
      <c r="AET94" s="75"/>
      <c r="AEU94" s="107"/>
      <c r="AEW94" s="75"/>
      <c r="AEX94" s="107"/>
      <c r="AEZ94" s="75"/>
      <c r="AFA94" s="107"/>
      <c r="AFC94" s="75"/>
      <c r="AFD94" s="107"/>
      <c r="AFF94" s="75"/>
      <c r="AFG94" s="107"/>
      <c r="AFI94" s="75"/>
      <c r="AFJ94" s="107"/>
      <c r="AFL94" s="75"/>
      <c r="AFM94" s="107"/>
      <c r="AFO94" s="75"/>
      <c r="AFP94" s="107"/>
      <c r="AFR94" s="75"/>
      <c r="AFS94" s="107"/>
      <c r="AFU94" s="75"/>
      <c r="AFV94" s="107"/>
      <c r="AFX94" s="75"/>
      <c r="AFY94" s="107"/>
      <c r="AGA94" s="75"/>
      <c r="AGB94" s="107"/>
      <c r="AGD94" s="75"/>
      <c r="AGE94" s="107"/>
      <c r="AGG94" s="75"/>
      <c r="AGH94" s="107"/>
      <c r="AGJ94" s="75"/>
      <c r="AGK94" s="107"/>
      <c r="AGM94" s="75"/>
      <c r="AGN94" s="107"/>
      <c r="AGP94" s="75"/>
      <c r="AGQ94" s="107"/>
      <c r="AGS94" s="75"/>
      <c r="AGT94" s="107"/>
      <c r="AGV94" s="75"/>
      <c r="AGW94" s="107"/>
      <c r="AGY94" s="75"/>
      <c r="AGZ94" s="107"/>
      <c r="AHB94" s="75"/>
      <c r="AHC94" s="107"/>
      <c r="AHE94" s="75"/>
      <c r="AHF94" s="107"/>
      <c r="AHH94" s="75"/>
      <c r="AHI94" s="107"/>
      <c r="AHK94" s="75"/>
      <c r="AHL94" s="107"/>
      <c r="AHN94" s="75"/>
      <c r="AHO94" s="107"/>
      <c r="AHQ94" s="75"/>
      <c r="AHR94" s="107"/>
      <c r="AHT94" s="75"/>
      <c r="AHU94" s="107"/>
    </row>
    <row r="95" spans="2:906" s="74" customFormat="1" ht="13.6" x14ac:dyDescent="0.2">
      <c r="B95" s="45"/>
      <c r="C95" s="85" t="s">
        <v>204</v>
      </c>
      <c r="D95" s="141"/>
      <c r="E95" s="145"/>
      <c r="F95" s="152"/>
      <c r="G95" s="159" t="str">
        <f>IF(G93="","",$D$5)</f>
        <v/>
      </c>
      <c r="H95" s="107"/>
      <c r="J95" s="159" t="str">
        <f>IF(J93="","",$D$5)</f>
        <v/>
      </c>
      <c r="K95" s="107"/>
      <c r="M95" s="159" t="str">
        <f>IF(M93="","",$D$5)</f>
        <v/>
      </c>
      <c r="N95" s="107"/>
      <c r="P95" s="159" t="str">
        <f>IF(P93="","",$D$5)</f>
        <v/>
      </c>
      <c r="Q95" s="107"/>
      <c r="S95" s="159" t="str">
        <f>IF(S93="","",$D$5)</f>
        <v/>
      </c>
      <c r="T95" s="107"/>
      <c r="V95" s="159" t="str">
        <f>IF(V93="","",$D$5)</f>
        <v/>
      </c>
      <c r="W95" s="107"/>
      <c r="Y95" s="159" t="str">
        <f>IF(Y93="","",$D$5)</f>
        <v/>
      </c>
      <c r="Z95" s="107"/>
      <c r="AB95" s="159" t="str">
        <f>IF(AB93="","",$D$5)</f>
        <v/>
      </c>
      <c r="AC95" s="107"/>
      <c r="AE95" s="159" t="str">
        <f>IF(AE93="","",$D$5)</f>
        <v/>
      </c>
      <c r="AF95" s="107"/>
      <c r="AH95" s="159" t="str">
        <f>IF(AH93="","",$D$5)</f>
        <v/>
      </c>
      <c r="AI95" s="107"/>
      <c r="AK95" s="159" t="str">
        <f>IF(AK93="","",$D$5)</f>
        <v/>
      </c>
      <c r="AL95" s="107"/>
      <c r="AN95" s="159" t="str">
        <f>IF(AN93="","",$D$5)</f>
        <v/>
      </c>
      <c r="AO95" s="107"/>
      <c r="AQ95" s="159" t="str">
        <f>IF(AQ93="","",$D$5)</f>
        <v/>
      </c>
      <c r="AR95" s="107"/>
      <c r="AT95" s="159" t="str">
        <f>IF(AT93="","",$D$5)</f>
        <v/>
      </c>
      <c r="AU95" s="107"/>
      <c r="AW95" s="159" t="str">
        <f>IF(AW93="","",$D$5)</f>
        <v/>
      </c>
      <c r="AX95" s="107"/>
      <c r="AZ95" s="159" t="str">
        <f>IF(AZ93="","",$D$5)</f>
        <v/>
      </c>
      <c r="BA95" s="107"/>
      <c r="BC95" s="159" t="str">
        <f>IF(BC93="","",$D$5)</f>
        <v/>
      </c>
      <c r="BD95" s="107"/>
      <c r="BF95" s="159" t="str">
        <f>IF(BF93="","",$D$5)</f>
        <v/>
      </c>
      <c r="BG95" s="107"/>
      <c r="BI95" s="159" t="str">
        <f>IF(BI93="","",$D$5)</f>
        <v/>
      </c>
      <c r="BJ95" s="107"/>
      <c r="BL95" s="159" t="str">
        <f>IF(BL93="","",$D$5)</f>
        <v/>
      </c>
      <c r="BM95" s="107"/>
      <c r="BO95" s="159" t="str">
        <f>IF(BO93="","",$D$5)</f>
        <v/>
      </c>
      <c r="BP95" s="107"/>
      <c r="BR95" s="159" t="str">
        <f>IF(BR93="","",$D$5)</f>
        <v/>
      </c>
      <c r="BS95" s="107"/>
      <c r="BU95" s="159" t="str">
        <f>IF(BU93="","",$D$5)</f>
        <v/>
      </c>
      <c r="BV95" s="107"/>
      <c r="BX95" s="159" t="str">
        <f>IF(BX93="","",$D$5)</f>
        <v/>
      </c>
      <c r="BY95" s="107"/>
      <c r="CA95" s="159" t="str">
        <f>IF(CA93="","",$D$5)</f>
        <v/>
      </c>
      <c r="CB95" s="107"/>
      <c r="CD95" s="159" t="str">
        <f>IF(CD93="","",$D$5)</f>
        <v/>
      </c>
      <c r="CE95" s="107"/>
      <c r="CG95" s="159" t="str">
        <f>IF(CG93="","",$D$5)</f>
        <v/>
      </c>
      <c r="CH95" s="107"/>
      <c r="CJ95" s="159" t="str">
        <f>IF(CJ93="","",$D$5)</f>
        <v/>
      </c>
      <c r="CK95" s="107"/>
      <c r="CM95" s="159" t="str">
        <f>IF(CM93="","",$D$5)</f>
        <v/>
      </c>
      <c r="CN95" s="107"/>
      <c r="CP95" s="159" t="str">
        <f>IF(CP93="","",$D$5)</f>
        <v/>
      </c>
      <c r="CQ95" s="107"/>
      <c r="CS95" s="159" t="str">
        <f>IF(CS93="","",$D$5)</f>
        <v/>
      </c>
      <c r="CT95" s="107"/>
      <c r="CV95" s="159" t="str">
        <f>IF(CV93="","",$D$5)</f>
        <v/>
      </c>
      <c r="CW95" s="107"/>
      <c r="CY95" s="159" t="str">
        <f>IF(CY93="","",$D$5)</f>
        <v/>
      </c>
      <c r="CZ95" s="107"/>
      <c r="DB95" s="159" t="str">
        <f>IF(DB93="","",$D$5)</f>
        <v/>
      </c>
      <c r="DC95" s="107"/>
      <c r="DE95" s="159" t="str">
        <f>IF(DE93="","",$D$5)</f>
        <v/>
      </c>
      <c r="DF95" s="107"/>
      <c r="DH95" s="159" t="str">
        <f>IF(DH93="","",$D$5)</f>
        <v/>
      </c>
      <c r="DI95" s="107"/>
      <c r="DK95" s="159" t="str">
        <f>IF(DK93="","",$D$5)</f>
        <v/>
      </c>
      <c r="DL95" s="107"/>
      <c r="DN95" s="159" t="str">
        <f>IF(DN93="","",$D$5)</f>
        <v/>
      </c>
      <c r="DO95" s="107"/>
      <c r="DQ95" s="159" t="str">
        <f>IF(DQ93="","",$D$5)</f>
        <v/>
      </c>
      <c r="DR95" s="107"/>
      <c r="DT95" s="159" t="str">
        <f>IF(DT93="","",$D$5)</f>
        <v/>
      </c>
      <c r="DU95" s="107"/>
      <c r="DW95" s="159" t="str">
        <f>IF(DW93="","",$D$5)</f>
        <v/>
      </c>
      <c r="DX95" s="107"/>
      <c r="DZ95" s="159" t="str">
        <f>IF(DZ93="","",$D$5)</f>
        <v/>
      </c>
      <c r="EA95" s="107"/>
      <c r="EC95" s="159" t="str">
        <f>IF(EC93="","",$D$5)</f>
        <v/>
      </c>
      <c r="ED95" s="107"/>
      <c r="EF95" s="159" t="str">
        <f>IF(EF93="","",$D$5)</f>
        <v/>
      </c>
      <c r="EG95" s="107"/>
      <c r="EI95" s="159" t="str">
        <f>IF(EI93="","",$D$5)</f>
        <v/>
      </c>
      <c r="EJ95" s="107"/>
      <c r="EL95" s="159" t="str">
        <f>IF(EL93="","",$D$5)</f>
        <v/>
      </c>
      <c r="EM95" s="107"/>
      <c r="EO95" s="159" t="str">
        <f>IF(EO93="","",$D$5)</f>
        <v/>
      </c>
      <c r="EP95" s="107"/>
      <c r="ER95" s="159" t="str">
        <f>IF(ER93="","",$D$5)</f>
        <v/>
      </c>
      <c r="ES95" s="107"/>
      <c r="EU95" s="159" t="str">
        <f>IF(EU93="","",$D$5)</f>
        <v/>
      </c>
      <c r="EV95" s="107"/>
      <c r="EX95" s="159" t="str">
        <f>IF(EX93="","",$D$5)</f>
        <v/>
      </c>
      <c r="EY95" s="107"/>
      <c r="FA95" s="159" t="str">
        <f>IF(FA93="","",$D$5)</f>
        <v/>
      </c>
      <c r="FB95" s="107"/>
      <c r="FD95" s="159" t="str">
        <f>IF(FD93="","",$D$5)</f>
        <v/>
      </c>
      <c r="FE95" s="107"/>
      <c r="FG95" s="159" t="str">
        <f>IF(FG93="","",$D$5)</f>
        <v/>
      </c>
      <c r="FH95" s="107"/>
      <c r="FJ95" s="159" t="str">
        <f>IF(FJ93="","",$D$5)</f>
        <v/>
      </c>
      <c r="FK95" s="107"/>
      <c r="FM95" s="159" t="str">
        <f>IF(FM93="","",$D$5)</f>
        <v/>
      </c>
      <c r="FN95" s="107"/>
      <c r="FP95" s="159" t="str">
        <f>IF(FP93="","",$D$5)</f>
        <v/>
      </c>
      <c r="FQ95" s="107"/>
      <c r="FS95" s="159" t="str">
        <f>IF(FS93="","",$D$5)</f>
        <v/>
      </c>
      <c r="FT95" s="107"/>
      <c r="FV95" s="159" t="str">
        <f>IF(FV93="","",$D$5)</f>
        <v/>
      </c>
      <c r="FW95" s="107"/>
      <c r="FY95" s="159" t="str">
        <f>IF(FY93="","",$D$5)</f>
        <v/>
      </c>
      <c r="FZ95" s="107"/>
      <c r="GB95" s="159" t="str">
        <f>IF(GB93="","",$D$5)</f>
        <v/>
      </c>
      <c r="GC95" s="107"/>
      <c r="GE95" s="159" t="str">
        <f>IF(GE93="","",$D$5)</f>
        <v/>
      </c>
      <c r="GF95" s="107"/>
      <c r="GH95" s="159" t="str">
        <f>IF(GH93="","",$D$5)</f>
        <v/>
      </c>
      <c r="GI95" s="107"/>
      <c r="GK95" s="159" t="str">
        <f>IF(GK93="","",$D$5)</f>
        <v/>
      </c>
      <c r="GL95" s="107"/>
      <c r="GN95" s="159" t="str">
        <f>IF(GN93="","",$D$5)</f>
        <v/>
      </c>
      <c r="GO95" s="107"/>
      <c r="GQ95" s="159" t="str">
        <f>IF(GQ93="","",$D$5)</f>
        <v/>
      </c>
      <c r="GR95" s="107"/>
      <c r="GT95" s="159" t="str">
        <f>IF(GT93="","",$D$5)</f>
        <v/>
      </c>
      <c r="GU95" s="107"/>
      <c r="GW95" s="159" t="str">
        <f>IF(GW93="","",$D$5)</f>
        <v/>
      </c>
      <c r="GX95" s="107"/>
      <c r="GZ95" s="159" t="str">
        <f>IF(GZ93="","",$D$5)</f>
        <v/>
      </c>
      <c r="HA95" s="107"/>
      <c r="HC95" s="159" t="str">
        <f>IF(HC93="","",$D$5)</f>
        <v/>
      </c>
      <c r="HD95" s="107"/>
      <c r="HF95" s="159" t="str">
        <f>IF(HF93="","",$D$5)</f>
        <v/>
      </c>
      <c r="HG95" s="107"/>
      <c r="HI95" s="159" t="str">
        <f>IF(HI93="","",$D$5)</f>
        <v/>
      </c>
      <c r="HJ95" s="107"/>
      <c r="HL95" s="159" t="str">
        <f>IF(HL93="","",$D$5)</f>
        <v/>
      </c>
      <c r="HM95" s="107"/>
      <c r="HO95" s="159" t="str">
        <f>IF(HO93="","",$D$5)</f>
        <v/>
      </c>
      <c r="HP95" s="107"/>
      <c r="HR95" s="159" t="str">
        <f>IF(HR93="","",$D$5)</f>
        <v/>
      </c>
      <c r="HS95" s="107"/>
      <c r="HU95" s="159" t="str">
        <f>IF(HU93="","",$D$5)</f>
        <v/>
      </c>
      <c r="HV95" s="107"/>
      <c r="HX95" s="159" t="str">
        <f>IF(HX93="","",$D$5)</f>
        <v/>
      </c>
      <c r="HY95" s="107"/>
      <c r="IA95" s="159" t="str">
        <f>IF(IA93="","",$D$5)</f>
        <v/>
      </c>
      <c r="IB95" s="107"/>
      <c r="ID95" s="159" t="str">
        <f>IF(ID93="","",$D$5)</f>
        <v/>
      </c>
      <c r="IE95" s="107"/>
      <c r="IG95" s="159" t="str">
        <f>IF(IG93="","",$D$5)</f>
        <v/>
      </c>
      <c r="IH95" s="107"/>
      <c r="IJ95" s="159" t="str">
        <f>IF(IJ93="","",$D$5)</f>
        <v/>
      </c>
      <c r="IK95" s="107"/>
      <c r="IM95" s="159" t="str">
        <f>IF(IM93="","",$D$5)</f>
        <v/>
      </c>
      <c r="IN95" s="107"/>
      <c r="IP95" s="159" t="str">
        <f>IF(IP93="","",$D$5)</f>
        <v/>
      </c>
      <c r="IQ95" s="107"/>
      <c r="IS95" s="159" t="str">
        <f>IF(IS93="","",$D$5)</f>
        <v/>
      </c>
      <c r="IT95" s="107"/>
      <c r="IV95" s="159" t="str">
        <f>IF(IV93="","",$D$5)</f>
        <v/>
      </c>
      <c r="IW95" s="107"/>
      <c r="IY95" s="159" t="str">
        <f>IF(IY93="","",$D$5)</f>
        <v/>
      </c>
      <c r="IZ95" s="107"/>
      <c r="JB95" s="159" t="str">
        <f>IF(JB93="","",$D$5)</f>
        <v/>
      </c>
      <c r="JC95" s="107"/>
      <c r="JE95" s="159" t="str">
        <f>IF(JE93="","",$D$5)</f>
        <v/>
      </c>
      <c r="JF95" s="107"/>
      <c r="JH95" s="159" t="str">
        <f>IF(JH93="","",$D$5)</f>
        <v/>
      </c>
      <c r="JI95" s="107"/>
      <c r="JK95" s="159" t="str">
        <f>IF(JK93="","",$D$5)</f>
        <v/>
      </c>
      <c r="JL95" s="107"/>
      <c r="JN95" s="159" t="str">
        <f>IF(JN93="","",$D$5)</f>
        <v/>
      </c>
      <c r="JO95" s="107"/>
      <c r="JQ95" s="159" t="str">
        <f>IF(JQ93="","",$D$5)</f>
        <v/>
      </c>
      <c r="JR95" s="107"/>
      <c r="JT95" s="159" t="str">
        <f>IF(JT93="","",$D$5)</f>
        <v/>
      </c>
      <c r="JU95" s="107"/>
      <c r="JW95" s="159" t="str">
        <f>IF(JW93="","",$D$5)</f>
        <v/>
      </c>
      <c r="JX95" s="107"/>
      <c r="JZ95" s="159" t="str">
        <f>IF(JZ93="","",$D$5)</f>
        <v/>
      </c>
      <c r="KA95" s="107"/>
      <c r="KC95" s="159" t="str">
        <f>IF(KC93="","",$D$5)</f>
        <v/>
      </c>
      <c r="KD95" s="107"/>
      <c r="KF95" s="159" t="str">
        <f>IF(KF93="","",$D$5)</f>
        <v/>
      </c>
      <c r="KG95" s="107"/>
      <c r="KI95" s="159" t="str">
        <f>IF(KI93="","",$D$5)</f>
        <v/>
      </c>
      <c r="KJ95" s="107"/>
      <c r="KL95" s="159" t="str">
        <f>IF(KL93="","",$D$5)</f>
        <v/>
      </c>
      <c r="KM95" s="107"/>
      <c r="KO95" s="159" t="str">
        <f>IF(KO93="","",$D$5)</f>
        <v/>
      </c>
      <c r="KP95" s="107"/>
      <c r="KR95" s="159" t="str">
        <f>IF(KR93="","",$D$5)</f>
        <v/>
      </c>
      <c r="KS95" s="107"/>
      <c r="KU95" s="159" t="str">
        <f>IF(KU93="","",$D$5)</f>
        <v/>
      </c>
      <c r="KV95" s="107"/>
      <c r="KX95" s="159" t="str">
        <f>IF(KX93="","",$D$5)</f>
        <v/>
      </c>
      <c r="KY95" s="107"/>
      <c r="LA95" s="159" t="str">
        <f>IF(LA93="","",$D$5)</f>
        <v/>
      </c>
      <c r="LB95" s="107"/>
      <c r="LD95" s="159" t="str">
        <f>IF(LD93="","",$D$5)</f>
        <v/>
      </c>
      <c r="LE95" s="107"/>
      <c r="LG95" s="159" t="str">
        <f>IF(LG93="","",$D$5)</f>
        <v/>
      </c>
      <c r="LH95" s="107"/>
      <c r="LJ95" s="159" t="str">
        <f>IF(LJ93="","",$D$5)</f>
        <v/>
      </c>
      <c r="LK95" s="107"/>
      <c r="LM95" s="159" t="str">
        <f>IF(LM93="","",$D$5)</f>
        <v/>
      </c>
      <c r="LN95" s="107"/>
      <c r="LP95" s="159" t="str">
        <f>IF(LP93="","",$D$5)</f>
        <v/>
      </c>
      <c r="LQ95" s="107"/>
      <c r="LS95" s="159" t="str">
        <f>IF(LS93="","",$D$5)</f>
        <v/>
      </c>
      <c r="LT95" s="107"/>
      <c r="LV95" s="159" t="str">
        <f>IF(LV93="","",$D$5)</f>
        <v/>
      </c>
      <c r="LW95" s="107"/>
      <c r="LY95" s="159" t="str">
        <f>IF(LY93="","",$D$5)</f>
        <v/>
      </c>
      <c r="LZ95" s="107"/>
      <c r="MB95" s="159" t="str">
        <f>IF(MB93="","",$D$5)</f>
        <v/>
      </c>
      <c r="MC95" s="107"/>
      <c r="ME95" s="159" t="str">
        <f>IF(ME93="","",$D$5)</f>
        <v/>
      </c>
      <c r="MF95" s="107"/>
      <c r="MH95" s="159" t="str">
        <f>IF(MH93="","",$D$5)</f>
        <v/>
      </c>
      <c r="MI95" s="107"/>
      <c r="MK95" s="159" t="str">
        <f>IF(MK93="","",$D$5)</f>
        <v/>
      </c>
      <c r="ML95" s="107"/>
      <c r="MN95" s="159" t="str">
        <f>IF(MN93="","",$D$5)</f>
        <v/>
      </c>
      <c r="MO95" s="107"/>
      <c r="MQ95" s="159" t="str">
        <f>IF(MQ93="","",$D$5)</f>
        <v/>
      </c>
      <c r="MR95" s="107"/>
      <c r="MT95" s="159" t="str">
        <f>IF(MT93="","",$D$5)</f>
        <v/>
      </c>
      <c r="MU95" s="107"/>
      <c r="MW95" s="159" t="str">
        <f>IF(MW93="","",$D$5)</f>
        <v/>
      </c>
      <c r="MX95" s="107"/>
      <c r="MZ95" s="159" t="str">
        <f>IF(MZ93="","",$D$5)</f>
        <v/>
      </c>
      <c r="NA95" s="107"/>
      <c r="NC95" s="159" t="str">
        <f>IF(NC93="","",$D$5)</f>
        <v/>
      </c>
      <c r="ND95" s="107"/>
      <c r="NF95" s="159" t="str">
        <f>IF(NF93="","",$D$5)</f>
        <v/>
      </c>
      <c r="NG95" s="107"/>
      <c r="NI95" s="159" t="str">
        <f>IF(NI93="","",$D$5)</f>
        <v/>
      </c>
      <c r="NJ95" s="107"/>
      <c r="NL95" s="159" t="str">
        <f>IF(NL93="","",$D$5)</f>
        <v/>
      </c>
      <c r="NM95" s="107"/>
      <c r="NO95" s="159" t="str">
        <f>IF(NO93="","",$D$5)</f>
        <v/>
      </c>
      <c r="NP95" s="107"/>
      <c r="NR95" s="159" t="str">
        <f>IF(NR93="","",$D$5)</f>
        <v/>
      </c>
      <c r="NS95" s="107"/>
      <c r="NU95" s="159" t="str">
        <f>IF(NU93="","",$D$5)</f>
        <v/>
      </c>
      <c r="NV95" s="107"/>
      <c r="NX95" s="159" t="str">
        <f>IF(NX93="","",$D$5)</f>
        <v/>
      </c>
      <c r="NY95" s="107"/>
      <c r="OA95" s="159" t="str">
        <f>IF(OA93="","",$D$5)</f>
        <v/>
      </c>
      <c r="OB95" s="107"/>
      <c r="OD95" s="159" t="str">
        <f>IF(OD93="","",$D$5)</f>
        <v/>
      </c>
      <c r="OE95" s="107"/>
      <c r="OG95" s="159" t="str">
        <f>IF(OG93="","",$D$5)</f>
        <v/>
      </c>
      <c r="OH95" s="107"/>
      <c r="OJ95" s="159" t="str">
        <f>IF(OJ93="","",$D$5)</f>
        <v/>
      </c>
      <c r="OK95" s="107"/>
      <c r="OM95" s="159" t="str">
        <f>IF(OM93="","",$D$5)</f>
        <v/>
      </c>
      <c r="ON95" s="107"/>
      <c r="OP95" s="159" t="str">
        <f>IF(OP93="","",$D$5)</f>
        <v/>
      </c>
      <c r="OQ95" s="107"/>
      <c r="OS95" s="159" t="str">
        <f>IF(OS93="","",$D$5)</f>
        <v/>
      </c>
      <c r="OT95" s="107"/>
      <c r="OV95" s="159" t="str">
        <f>IF(OV93="","",$D$5)</f>
        <v/>
      </c>
      <c r="OW95" s="107"/>
      <c r="OY95" s="159" t="str">
        <f>IF(OY93="","",$D$5)</f>
        <v/>
      </c>
      <c r="OZ95" s="107"/>
      <c r="PB95" s="159" t="str">
        <f>IF(PB93="","",$D$5)</f>
        <v/>
      </c>
      <c r="PC95" s="107"/>
      <c r="PE95" s="159" t="str">
        <f>IF(PE93="","",$D$5)</f>
        <v/>
      </c>
      <c r="PF95" s="107"/>
      <c r="PH95" s="159" t="str">
        <f>IF(PH93="","",$D$5)</f>
        <v/>
      </c>
      <c r="PI95" s="107"/>
      <c r="PK95" s="159" t="str">
        <f>IF(PK93="","",$D$5)</f>
        <v/>
      </c>
      <c r="PL95" s="107"/>
      <c r="PN95" s="159" t="str">
        <f>IF(PN93="","",$D$5)</f>
        <v/>
      </c>
      <c r="PO95" s="107"/>
      <c r="PQ95" s="159" t="str">
        <f>IF(PQ93="","",$D$5)</f>
        <v/>
      </c>
      <c r="PR95" s="107"/>
      <c r="PT95" s="159" t="str">
        <f>IF(PT93="","",$D$5)</f>
        <v/>
      </c>
      <c r="PU95" s="107"/>
      <c r="PW95" s="159" t="str">
        <f>IF(PW93="","",$D$5)</f>
        <v/>
      </c>
      <c r="PX95" s="107"/>
      <c r="PZ95" s="159" t="str">
        <f>IF(PZ93="","",$D$5)</f>
        <v/>
      </c>
      <c r="QA95" s="107"/>
      <c r="QC95" s="159" t="str">
        <f>IF(QC93="","",$D$5)</f>
        <v/>
      </c>
      <c r="QD95" s="107"/>
      <c r="QF95" s="159" t="str">
        <f>IF(QF93="","",$D$5)</f>
        <v/>
      </c>
      <c r="QG95" s="107"/>
      <c r="QI95" s="159" t="str">
        <f>IF(QI93="","",$D$5)</f>
        <v/>
      </c>
      <c r="QJ95" s="107"/>
      <c r="QL95" s="159" t="str">
        <f>IF(QL93="","",$D$5)</f>
        <v/>
      </c>
      <c r="QM95" s="107"/>
      <c r="QO95" s="159" t="str">
        <f>IF(QO93="","",$D$5)</f>
        <v/>
      </c>
      <c r="QP95" s="107"/>
      <c r="QR95" s="159" t="str">
        <f>IF(QR93="","",$D$5)</f>
        <v/>
      </c>
      <c r="QS95" s="107"/>
      <c r="QU95" s="159" t="str">
        <f>IF(QU93="","",$D$5)</f>
        <v/>
      </c>
      <c r="QV95" s="107"/>
      <c r="QX95" s="159" t="str">
        <f>IF(QX93="","",$D$5)</f>
        <v/>
      </c>
      <c r="QY95" s="107"/>
      <c r="RA95" s="159" t="str">
        <f>IF(RA93="","",$D$5)</f>
        <v/>
      </c>
      <c r="RB95" s="107"/>
      <c r="RD95" s="159" t="str">
        <f>IF(RD93="","",$D$5)</f>
        <v/>
      </c>
      <c r="RE95" s="107"/>
      <c r="RG95" s="159" t="str">
        <f>IF(RG93="","",$D$5)</f>
        <v/>
      </c>
      <c r="RH95" s="107"/>
      <c r="RJ95" s="159" t="str">
        <f>IF(RJ93="","",$D$5)</f>
        <v/>
      </c>
      <c r="RK95" s="107"/>
      <c r="RM95" s="159" t="str">
        <f>IF(RM93="","",$D$5)</f>
        <v/>
      </c>
      <c r="RN95" s="107"/>
      <c r="RP95" s="159" t="str">
        <f>IF(RP93="","",$D$5)</f>
        <v/>
      </c>
      <c r="RQ95" s="107"/>
      <c r="RS95" s="159" t="str">
        <f>IF(RS93="","",$D$5)</f>
        <v/>
      </c>
      <c r="RT95" s="107"/>
      <c r="RV95" s="159" t="str">
        <f>IF(RV93="","",$D$5)</f>
        <v/>
      </c>
      <c r="RW95" s="107"/>
      <c r="RY95" s="159" t="str">
        <f>IF(RY93="","",$D$5)</f>
        <v/>
      </c>
      <c r="RZ95" s="107"/>
      <c r="SB95" s="159" t="str">
        <f>IF(SB93="","",$D$5)</f>
        <v/>
      </c>
      <c r="SC95" s="107"/>
      <c r="SE95" s="159" t="str">
        <f>IF(SE93="","",$D$5)</f>
        <v/>
      </c>
      <c r="SF95" s="107"/>
      <c r="SH95" s="159" t="str">
        <f>IF(SH93="","",$D$5)</f>
        <v/>
      </c>
      <c r="SI95" s="107"/>
      <c r="SK95" s="159" t="str">
        <f>IF(SK93="","",$D$5)</f>
        <v/>
      </c>
      <c r="SL95" s="107"/>
      <c r="SN95" s="159" t="str">
        <f>IF(SN93="","",$D$5)</f>
        <v/>
      </c>
      <c r="SO95" s="107"/>
      <c r="SQ95" s="159" t="str">
        <f>IF(SQ93="","",$D$5)</f>
        <v/>
      </c>
      <c r="SR95" s="107"/>
      <c r="ST95" s="159" t="str">
        <f>IF(ST93="","",$D$5)</f>
        <v/>
      </c>
      <c r="SU95" s="107"/>
      <c r="SW95" s="159" t="str">
        <f>IF(SW93="","",$D$5)</f>
        <v/>
      </c>
      <c r="SX95" s="107"/>
      <c r="SZ95" s="159" t="str">
        <f>IF(SZ93="","",$D$5)</f>
        <v/>
      </c>
      <c r="TA95" s="107"/>
      <c r="TC95" s="159" t="str">
        <f>IF(TC93="","",$D$5)</f>
        <v/>
      </c>
      <c r="TD95" s="107"/>
      <c r="TF95" s="159" t="str">
        <f>IF(TF93="","",$D$5)</f>
        <v/>
      </c>
      <c r="TG95" s="107"/>
      <c r="TI95" s="159" t="str">
        <f>IF(TI93="","",$D$5)</f>
        <v/>
      </c>
      <c r="TJ95" s="107"/>
      <c r="TL95" s="159" t="str">
        <f>IF(TL93="","",$D$5)</f>
        <v/>
      </c>
      <c r="TM95" s="107"/>
      <c r="TO95" s="159" t="str">
        <f>IF(TO93="","",$D$5)</f>
        <v/>
      </c>
      <c r="TP95" s="107"/>
      <c r="TR95" s="159" t="str">
        <f>IF(TR93="","",$D$5)</f>
        <v/>
      </c>
      <c r="TS95" s="107"/>
      <c r="TU95" s="159" t="str">
        <f>IF(TU93="","",$D$5)</f>
        <v/>
      </c>
      <c r="TV95" s="107"/>
      <c r="TX95" s="159" t="str">
        <f>IF(TX93="","",$D$5)</f>
        <v/>
      </c>
      <c r="TY95" s="107"/>
      <c r="UA95" s="159" t="str">
        <f>IF(UA93="","",$D$5)</f>
        <v/>
      </c>
      <c r="UB95" s="107"/>
      <c r="UD95" s="159" t="str">
        <f>IF(UD93="","",$D$5)</f>
        <v/>
      </c>
      <c r="UE95" s="107"/>
      <c r="UG95" s="159" t="str">
        <f>IF(UG93="","",$D$5)</f>
        <v/>
      </c>
      <c r="UH95" s="107"/>
      <c r="UJ95" s="159" t="str">
        <f>IF(UJ93="","",$D$5)</f>
        <v/>
      </c>
      <c r="UK95" s="107"/>
      <c r="UM95" s="159" t="str">
        <f>IF(UM93="","",$D$5)</f>
        <v/>
      </c>
      <c r="UN95" s="107"/>
      <c r="UP95" s="159" t="str">
        <f>IF(UP93="","",$D$5)</f>
        <v/>
      </c>
      <c r="UQ95" s="107"/>
      <c r="US95" s="159" t="str">
        <f>IF(US93="","",$D$5)</f>
        <v/>
      </c>
      <c r="UT95" s="107"/>
      <c r="UV95" s="159" t="str">
        <f>IF(UV93="","",$D$5)</f>
        <v/>
      </c>
      <c r="UW95" s="107"/>
      <c r="UY95" s="159" t="str">
        <f>IF(UY93="","",$D$5)</f>
        <v/>
      </c>
      <c r="UZ95" s="107"/>
      <c r="VB95" s="159" t="str">
        <f>IF(VB93="","",$D$5)</f>
        <v/>
      </c>
      <c r="VC95" s="107"/>
      <c r="VE95" s="159" t="str">
        <f>IF(VE93="","",$D$5)</f>
        <v/>
      </c>
      <c r="VF95" s="107"/>
      <c r="VH95" s="159" t="str">
        <f>IF(VH93="","",$D$5)</f>
        <v/>
      </c>
      <c r="VI95" s="107"/>
      <c r="VK95" s="159" t="str">
        <f>IF(VK93="","",$D$5)</f>
        <v/>
      </c>
      <c r="VL95" s="107"/>
      <c r="VN95" s="159" t="str">
        <f>IF(VN93="","",$D$5)</f>
        <v/>
      </c>
      <c r="VO95" s="107"/>
      <c r="VQ95" s="159" t="str">
        <f>IF(VQ93="","",$D$5)</f>
        <v/>
      </c>
      <c r="VR95" s="107"/>
      <c r="VT95" s="159" t="str">
        <f>IF(VT93="","",$D$5)</f>
        <v/>
      </c>
      <c r="VU95" s="107"/>
      <c r="VW95" s="159" t="str">
        <f>IF(VW93="","",$D$5)</f>
        <v/>
      </c>
      <c r="VX95" s="107"/>
      <c r="VZ95" s="159" t="str">
        <f>IF(VZ93="","",$D$5)</f>
        <v/>
      </c>
      <c r="WA95" s="107"/>
      <c r="WC95" s="159" t="str">
        <f>IF(WC93="","",$D$5)</f>
        <v/>
      </c>
      <c r="WD95" s="107"/>
      <c r="WF95" s="159" t="str">
        <f>IF(WF93="","",$D$5)</f>
        <v/>
      </c>
      <c r="WG95" s="107"/>
      <c r="WI95" s="159" t="str">
        <f>IF(WI93="","",$D$5)</f>
        <v/>
      </c>
      <c r="WJ95" s="107"/>
      <c r="WL95" s="159" t="str">
        <f>IF(WL93="","",$D$5)</f>
        <v/>
      </c>
      <c r="WM95" s="107"/>
      <c r="WO95" s="159" t="str">
        <f>IF(WO93="","",$D$5)</f>
        <v/>
      </c>
      <c r="WP95" s="107"/>
      <c r="WR95" s="159" t="str">
        <f>IF(WR93="","",$D$5)</f>
        <v/>
      </c>
      <c r="WS95" s="107"/>
      <c r="WU95" s="159" t="str">
        <f>IF(WU93="","",$D$5)</f>
        <v/>
      </c>
      <c r="WV95" s="107"/>
      <c r="WX95" s="159" t="str">
        <f>IF(WX93="","",$D$5)</f>
        <v/>
      </c>
      <c r="WY95" s="107"/>
      <c r="XA95" s="159" t="str">
        <f>IF(XA93="","",$D$5)</f>
        <v/>
      </c>
      <c r="XB95" s="107"/>
      <c r="XD95" s="159" t="str">
        <f>IF(XD93="","",$D$5)</f>
        <v/>
      </c>
      <c r="XE95" s="107"/>
      <c r="XG95" s="159" t="str">
        <f>IF(XG93="","",$D$5)</f>
        <v/>
      </c>
      <c r="XH95" s="107"/>
      <c r="XJ95" s="159" t="str">
        <f>IF(XJ93="","",$D$5)</f>
        <v/>
      </c>
      <c r="XK95" s="107"/>
      <c r="XM95" s="159" t="str">
        <f>IF(XM93="","",$D$5)</f>
        <v/>
      </c>
      <c r="XN95" s="107"/>
      <c r="XP95" s="159" t="str">
        <f>IF(XP93="","",$D$5)</f>
        <v/>
      </c>
      <c r="XQ95" s="107"/>
      <c r="XS95" s="159" t="str">
        <f>IF(XS93="","",$D$5)</f>
        <v/>
      </c>
      <c r="XT95" s="107"/>
      <c r="XV95" s="159" t="str">
        <f>IF(XV93="","",$D$5)</f>
        <v/>
      </c>
      <c r="XW95" s="107"/>
      <c r="XY95" s="159" t="str">
        <f>IF(XY93="","",$D$5)</f>
        <v/>
      </c>
      <c r="XZ95" s="107"/>
      <c r="YB95" s="159" t="str">
        <f>IF(YB93="","",$D$5)</f>
        <v/>
      </c>
      <c r="YC95" s="107"/>
      <c r="YE95" s="159" t="str">
        <f>IF(YE93="","",$D$5)</f>
        <v/>
      </c>
      <c r="YF95" s="107"/>
      <c r="YH95" s="159" t="str">
        <f>IF(YH93="","",$D$5)</f>
        <v/>
      </c>
      <c r="YI95" s="107"/>
      <c r="YK95" s="159" t="str">
        <f>IF(YK93="","",$D$5)</f>
        <v/>
      </c>
      <c r="YL95" s="107"/>
      <c r="YN95" s="159" t="str">
        <f>IF(YN93="","",$D$5)</f>
        <v/>
      </c>
      <c r="YO95" s="107"/>
      <c r="YQ95" s="159" t="str">
        <f>IF(YQ93="","",$D$5)</f>
        <v/>
      </c>
      <c r="YR95" s="107"/>
      <c r="YT95" s="159" t="str">
        <f>IF(YT93="","",$D$5)</f>
        <v/>
      </c>
      <c r="YU95" s="107"/>
      <c r="YW95" s="159" t="str">
        <f>IF(YW93="","",$D$5)</f>
        <v/>
      </c>
      <c r="YX95" s="107"/>
      <c r="YZ95" s="159" t="str">
        <f>IF(YZ93="","",$D$5)</f>
        <v/>
      </c>
      <c r="ZA95" s="107"/>
      <c r="ZC95" s="159" t="str">
        <f>IF(ZC93="","",$D$5)</f>
        <v/>
      </c>
      <c r="ZD95" s="107"/>
      <c r="ZF95" s="159" t="str">
        <f>IF(ZF93="","",$D$5)</f>
        <v/>
      </c>
      <c r="ZG95" s="107"/>
      <c r="ZI95" s="159" t="str">
        <f>IF(ZI93="","",$D$5)</f>
        <v/>
      </c>
      <c r="ZJ95" s="107"/>
      <c r="ZL95" s="159" t="str">
        <f>IF(ZL93="","",$D$5)</f>
        <v/>
      </c>
      <c r="ZM95" s="107"/>
      <c r="ZO95" s="159" t="str">
        <f>IF(ZO93="","",$D$5)</f>
        <v/>
      </c>
      <c r="ZP95" s="107"/>
      <c r="ZR95" s="159" t="str">
        <f>IF(ZR93="","",$D$5)</f>
        <v/>
      </c>
      <c r="ZS95" s="107"/>
      <c r="ZU95" s="159" t="str">
        <f>IF(ZU93="","",$D$5)</f>
        <v/>
      </c>
      <c r="ZV95" s="107"/>
      <c r="ZX95" s="159" t="str">
        <f>IF(ZX93="","",$D$5)</f>
        <v/>
      </c>
      <c r="ZY95" s="107"/>
      <c r="AAA95" s="159" t="str">
        <f>IF(AAA93="","",$D$5)</f>
        <v/>
      </c>
      <c r="AAB95" s="107"/>
      <c r="AAD95" s="159" t="str">
        <f>IF(AAD93="","",$D$5)</f>
        <v/>
      </c>
      <c r="AAE95" s="107"/>
      <c r="AAG95" s="159" t="str">
        <f>IF(AAG93="","",$D$5)</f>
        <v/>
      </c>
      <c r="AAH95" s="107"/>
      <c r="AAJ95" s="159" t="str">
        <f>IF(AAJ93="","",$D$5)</f>
        <v/>
      </c>
      <c r="AAK95" s="107"/>
      <c r="AAM95" s="159" t="str">
        <f>IF(AAM93="","",$D$5)</f>
        <v/>
      </c>
      <c r="AAN95" s="107"/>
      <c r="AAP95" s="159" t="str">
        <f>IF(AAP93="","",$D$5)</f>
        <v/>
      </c>
      <c r="AAQ95" s="107"/>
      <c r="AAS95" s="159" t="str">
        <f>IF(AAS93="","",$D$5)</f>
        <v/>
      </c>
      <c r="AAT95" s="107"/>
      <c r="AAV95" s="159" t="str">
        <f>IF(AAV93="","",$D$5)</f>
        <v/>
      </c>
      <c r="AAW95" s="107"/>
      <c r="AAY95" s="159" t="str">
        <f>IF(AAY93="","",$D$5)</f>
        <v/>
      </c>
      <c r="AAZ95" s="107"/>
      <c r="ABB95" s="159" t="str">
        <f>IF(ABB93="","",$D$5)</f>
        <v/>
      </c>
      <c r="ABC95" s="107"/>
      <c r="ABE95" s="159" t="str">
        <f>IF(ABE93="","",$D$5)</f>
        <v/>
      </c>
      <c r="ABF95" s="107"/>
      <c r="ABH95" s="159" t="str">
        <f>IF(ABH93="","",$D$5)</f>
        <v/>
      </c>
      <c r="ABI95" s="107"/>
      <c r="ABK95" s="159" t="str">
        <f>IF(ABK93="","",$D$5)</f>
        <v/>
      </c>
      <c r="ABL95" s="107"/>
      <c r="ABN95" s="159" t="str">
        <f>IF(ABN93="","",$D$5)</f>
        <v/>
      </c>
      <c r="ABO95" s="107"/>
      <c r="ABQ95" s="159" t="str">
        <f>IF(ABQ93="","",$D$5)</f>
        <v/>
      </c>
      <c r="ABR95" s="107"/>
      <c r="ABT95" s="159" t="str">
        <f>IF(ABT93="","",$D$5)</f>
        <v/>
      </c>
      <c r="ABU95" s="107"/>
      <c r="ABW95" s="159" t="str">
        <f>IF(ABW93="","",$D$5)</f>
        <v/>
      </c>
      <c r="ABX95" s="107"/>
      <c r="ABZ95" s="159" t="str">
        <f>IF(ABZ93="","",$D$5)</f>
        <v/>
      </c>
      <c r="ACA95" s="107"/>
      <c r="ACC95" s="159" t="str">
        <f>IF(ACC93="","",$D$5)</f>
        <v/>
      </c>
      <c r="ACD95" s="107"/>
      <c r="ACF95" s="159" t="str">
        <f>IF(ACF93="","",$D$5)</f>
        <v/>
      </c>
      <c r="ACG95" s="107"/>
      <c r="ACI95" s="159" t="str">
        <f>IF(ACI93="","",$D$5)</f>
        <v/>
      </c>
      <c r="ACJ95" s="107"/>
      <c r="ACL95" s="159" t="str">
        <f>IF(ACL93="","",$D$5)</f>
        <v/>
      </c>
      <c r="ACM95" s="107"/>
      <c r="ACO95" s="159" t="str">
        <f>IF(ACO93="","",$D$5)</f>
        <v/>
      </c>
      <c r="ACP95" s="107"/>
      <c r="ACR95" s="159" t="str">
        <f>IF(ACR93="","",$D$5)</f>
        <v/>
      </c>
      <c r="ACS95" s="107"/>
      <c r="ACU95" s="159" t="str">
        <f>IF(ACU93="","",$D$5)</f>
        <v/>
      </c>
      <c r="ACV95" s="107"/>
      <c r="ACX95" s="159" t="str">
        <f>IF(ACX93="","",$D$5)</f>
        <v/>
      </c>
      <c r="ACY95" s="107"/>
      <c r="ADA95" s="159" t="str">
        <f>IF(ADA93="","",$D$5)</f>
        <v/>
      </c>
      <c r="ADB95" s="107"/>
      <c r="ADD95" s="159" t="str">
        <f>IF(ADD93="","",$D$5)</f>
        <v/>
      </c>
      <c r="ADE95" s="107"/>
      <c r="ADG95" s="159" t="str">
        <f>IF(ADG93="","",$D$5)</f>
        <v/>
      </c>
      <c r="ADH95" s="107"/>
      <c r="ADJ95" s="159" t="str">
        <f>IF(ADJ93="","",$D$5)</f>
        <v/>
      </c>
      <c r="ADK95" s="107"/>
      <c r="ADM95" s="159" t="str">
        <f>IF(ADM93="","",$D$5)</f>
        <v/>
      </c>
      <c r="ADN95" s="107"/>
      <c r="ADP95" s="159" t="str">
        <f>IF(ADP93="","",$D$5)</f>
        <v/>
      </c>
      <c r="ADQ95" s="107"/>
      <c r="ADS95" s="159" t="str">
        <f>IF(ADS93="","",$D$5)</f>
        <v/>
      </c>
      <c r="ADT95" s="107"/>
      <c r="ADV95" s="159" t="str">
        <f>IF(ADV93="","",$D$5)</f>
        <v/>
      </c>
      <c r="ADW95" s="107"/>
      <c r="ADY95" s="159" t="str">
        <f>IF(ADY93="","",$D$5)</f>
        <v/>
      </c>
      <c r="ADZ95" s="107"/>
      <c r="AEB95" s="159" t="str">
        <f>IF(AEB93="","",$D$5)</f>
        <v/>
      </c>
      <c r="AEC95" s="107"/>
      <c r="AEE95" s="159" t="str">
        <f>IF(AEE93="","",$D$5)</f>
        <v/>
      </c>
      <c r="AEF95" s="107"/>
      <c r="AEH95" s="159" t="str">
        <f>IF(AEH93="","",$D$5)</f>
        <v/>
      </c>
      <c r="AEI95" s="107"/>
      <c r="AEK95" s="159" t="str">
        <f>IF(AEK93="","",$D$5)</f>
        <v/>
      </c>
      <c r="AEL95" s="107"/>
      <c r="AEN95" s="159" t="str">
        <f>IF(AEN93="","",$D$5)</f>
        <v/>
      </c>
      <c r="AEO95" s="107"/>
      <c r="AEQ95" s="159" t="str">
        <f>IF(AEQ93="","",$D$5)</f>
        <v/>
      </c>
      <c r="AER95" s="107"/>
      <c r="AET95" s="159" t="str">
        <f>IF(AET93="","",$D$5)</f>
        <v/>
      </c>
      <c r="AEU95" s="107"/>
      <c r="AEW95" s="159" t="str">
        <f>IF(AEW93="","",$D$5)</f>
        <v/>
      </c>
      <c r="AEX95" s="107"/>
      <c r="AEZ95" s="159" t="str">
        <f>IF(AEZ93="","",$D$5)</f>
        <v/>
      </c>
      <c r="AFA95" s="107"/>
      <c r="AFC95" s="159" t="str">
        <f>IF(AFC93="","",$D$5)</f>
        <v/>
      </c>
      <c r="AFD95" s="107"/>
      <c r="AFF95" s="159" t="str">
        <f>IF(AFF93="","",$D$5)</f>
        <v/>
      </c>
      <c r="AFG95" s="107"/>
      <c r="AFI95" s="159" t="str">
        <f>IF(AFI93="","",$D$5)</f>
        <v/>
      </c>
      <c r="AFJ95" s="107"/>
      <c r="AFL95" s="159" t="str">
        <f>IF(AFL93="","",$D$5)</f>
        <v/>
      </c>
      <c r="AFM95" s="107"/>
      <c r="AFO95" s="159" t="str">
        <f>IF(AFO93="","",$D$5)</f>
        <v/>
      </c>
      <c r="AFP95" s="107"/>
      <c r="AFR95" s="159" t="str">
        <f>IF(AFR93="","",$D$5)</f>
        <v/>
      </c>
      <c r="AFS95" s="107"/>
      <c r="AFU95" s="159" t="str">
        <f>IF(AFU93="","",$D$5)</f>
        <v/>
      </c>
      <c r="AFV95" s="107"/>
      <c r="AFX95" s="159" t="str">
        <f>IF(AFX93="","",$D$5)</f>
        <v/>
      </c>
      <c r="AFY95" s="107"/>
      <c r="AGA95" s="159" t="str">
        <f>IF(AGA93="","",$D$5)</f>
        <v/>
      </c>
      <c r="AGB95" s="107"/>
      <c r="AGD95" s="159" t="str">
        <f>IF(AGD93="","",$D$5)</f>
        <v/>
      </c>
      <c r="AGE95" s="107"/>
      <c r="AGG95" s="159" t="str">
        <f>IF(AGG93="","",$D$5)</f>
        <v/>
      </c>
      <c r="AGH95" s="107"/>
      <c r="AGJ95" s="159" t="str">
        <f>IF(AGJ93="","",$D$5)</f>
        <v/>
      </c>
      <c r="AGK95" s="107"/>
      <c r="AGM95" s="159" t="str">
        <f>IF(AGM93="","",$D$5)</f>
        <v/>
      </c>
      <c r="AGN95" s="107"/>
      <c r="AGP95" s="159" t="str">
        <f>IF(AGP93="","",$D$5)</f>
        <v/>
      </c>
      <c r="AGQ95" s="107"/>
      <c r="AGS95" s="159" t="str">
        <f>IF(AGS93="","",$D$5)</f>
        <v/>
      </c>
      <c r="AGT95" s="107"/>
      <c r="AGV95" s="159" t="str">
        <f>IF(AGV93="","",$D$5)</f>
        <v/>
      </c>
      <c r="AGW95" s="107"/>
      <c r="AGY95" s="159" t="str">
        <f>IF(AGY93="","",$D$5)</f>
        <v/>
      </c>
      <c r="AGZ95" s="107"/>
      <c r="AHB95" s="159" t="str">
        <f>IF(AHB93="","",$D$5)</f>
        <v/>
      </c>
      <c r="AHC95" s="107"/>
      <c r="AHE95" s="159" t="str">
        <f>IF(AHE93="","",$D$5)</f>
        <v/>
      </c>
      <c r="AHF95" s="107"/>
      <c r="AHH95" s="159" t="str">
        <f>IF(AHH93="","",$D$5)</f>
        <v/>
      </c>
      <c r="AHI95" s="107"/>
      <c r="AHK95" s="159" t="str">
        <f>IF(AHK93="","",$D$5)</f>
        <v/>
      </c>
      <c r="AHL95" s="107"/>
      <c r="AHN95" s="159" t="str">
        <f>IF(AHN93="","",$D$5)</f>
        <v/>
      </c>
      <c r="AHO95" s="107"/>
      <c r="AHQ95" s="159" t="str">
        <f>IF(AHQ93="","",$D$5)</f>
        <v/>
      </c>
      <c r="AHR95" s="107"/>
      <c r="AHT95" s="159" t="str">
        <f>IF(AHT93="","",$D$5)</f>
        <v/>
      </c>
      <c r="AHU95" s="107"/>
    </row>
    <row r="96" spans="2:906" s="74" customFormat="1" ht="37.549999999999997" customHeight="1" x14ac:dyDescent="0.2">
      <c r="B96" s="73"/>
      <c r="C96" s="74" t="s">
        <v>205</v>
      </c>
      <c r="D96" s="144"/>
      <c r="E96" s="145"/>
      <c r="F96" s="152"/>
      <c r="G96" s="444"/>
      <c r="H96" s="445"/>
      <c r="I96" s="446"/>
      <c r="J96" s="444"/>
      <c r="K96" s="445"/>
      <c r="L96" s="446"/>
      <c r="M96" s="444"/>
      <c r="N96" s="445"/>
      <c r="O96" s="446"/>
      <c r="P96" s="444"/>
      <c r="Q96" s="445"/>
      <c r="R96" s="446"/>
      <c r="S96" s="444"/>
      <c r="T96" s="445"/>
      <c r="U96" s="446"/>
      <c r="V96" s="444"/>
      <c r="W96" s="445"/>
      <c r="X96" s="446"/>
      <c r="Y96" s="444"/>
      <c r="Z96" s="445"/>
      <c r="AA96" s="446"/>
      <c r="AB96" s="447"/>
      <c r="AC96" s="445"/>
      <c r="AD96" s="446"/>
      <c r="AE96" s="447"/>
      <c r="AF96" s="445"/>
      <c r="AG96" s="446"/>
      <c r="AH96" s="447"/>
      <c r="AI96" s="445"/>
      <c r="AJ96" s="446"/>
      <c r="AK96" s="444"/>
      <c r="AL96" s="445"/>
      <c r="AM96" s="446"/>
      <c r="AN96" s="444"/>
      <c r="AO96" s="445"/>
      <c r="AP96" s="446"/>
      <c r="AQ96" s="444"/>
      <c r="AR96" s="445"/>
      <c r="AS96" s="446"/>
      <c r="AT96" s="444"/>
      <c r="AU96" s="445"/>
      <c r="AV96" s="446"/>
      <c r="AW96" s="444"/>
      <c r="AX96" s="445"/>
      <c r="AY96" s="446"/>
      <c r="AZ96" s="444"/>
      <c r="BA96" s="445"/>
      <c r="BB96" s="446"/>
      <c r="BC96" s="444"/>
      <c r="BD96" s="445"/>
      <c r="BE96" s="446"/>
      <c r="BF96" s="444"/>
      <c r="BG96" s="445"/>
      <c r="BH96" s="446"/>
      <c r="BI96" s="444"/>
      <c r="BJ96" s="445"/>
      <c r="BK96" s="446"/>
      <c r="BL96" s="444"/>
      <c r="BM96" s="445"/>
      <c r="BN96" s="446"/>
      <c r="BO96" s="444"/>
      <c r="BP96" s="445"/>
      <c r="BQ96" s="446"/>
      <c r="BR96" s="444"/>
      <c r="BS96" s="445"/>
      <c r="BT96" s="446"/>
      <c r="BU96" s="444"/>
      <c r="BV96" s="445"/>
      <c r="BW96" s="446"/>
      <c r="BX96" s="444"/>
      <c r="BY96" s="445"/>
      <c r="BZ96" s="446"/>
      <c r="CA96" s="444"/>
      <c r="CB96" s="445"/>
      <c r="CC96" s="446"/>
      <c r="CD96" s="444"/>
      <c r="CE96" s="445"/>
      <c r="CF96" s="446"/>
      <c r="CG96" s="444"/>
      <c r="CH96" s="445"/>
      <c r="CI96" s="446"/>
      <c r="CJ96" s="444"/>
      <c r="CK96" s="445"/>
      <c r="CL96" s="446"/>
      <c r="CM96" s="444"/>
      <c r="CN96" s="445"/>
      <c r="CO96" s="446"/>
      <c r="CP96" s="444"/>
      <c r="CQ96" s="445"/>
      <c r="CR96" s="446"/>
      <c r="CS96" s="444"/>
      <c r="CT96" s="445"/>
      <c r="CU96" s="446"/>
      <c r="CV96" s="444"/>
      <c r="CW96" s="445"/>
      <c r="CX96" s="446"/>
      <c r="CY96" s="444"/>
      <c r="CZ96" s="445"/>
      <c r="DA96" s="446"/>
      <c r="DB96" s="444"/>
      <c r="DC96" s="445"/>
      <c r="DD96" s="446"/>
      <c r="DE96" s="444"/>
      <c r="DF96" s="445"/>
      <c r="DG96" s="446"/>
      <c r="DH96" s="444"/>
      <c r="DI96" s="445"/>
      <c r="DJ96" s="446"/>
      <c r="DK96" s="444"/>
      <c r="DL96" s="445"/>
      <c r="DM96" s="446"/>
      <c r="DN96" s="444"/>
      <c r="DO96" s="445"/>
      <c r="DP96" s="446"/>
      <c r="DQ96" s="444"/>
      <c r="DR96" s="445"/>
      <c r="DS96" s="446"/>
      <c r="DT96" s="444"/>
      <c r="DU96" s="445"/>
      <c r="DV96" s="446"/>
      <c r="DW96" s="444"/>
      <c r="DX96" s="445"/>
      <c r="DY96" s="446"/>
      <c r="DZ96" s="444"/>
      <c r="EA96" s="445"/>
      <c r="EB96" s="446"/>
      <c r="EC96" s="444"/>
      <c r="ED96" s="445"/>
      <c r="EE96" s="446"/>
      <c r="EF96" s="444"/>
      <c r="EG96" s="445"/>
      <c r="EH96" s="446"/>
      <c r="EI96" s="444"/>
      <c r="EJ96" s="445"/>
      <c r="EK96" s="446"/>
      <c r="EL96" s="444"/>
      <c r="EM96" s="445"/>
      <c r="EN96" s="446"/>
      <c r="EO96" s="444"/>
      <c r="EP96" s="445"/>
      <c r="EQ96" s="446"/>
      <c r="ER96" s="444"/>
      <c r="ES96" s="445"/>
      <c r="ET96" s="446"/>
      <c r="EU96" s="444"/>
      <c r="EV96" s="445"/>
      <c r="EW96" s="446"/>
      <c r="EX96" s="444"/>
      <c r="EY96" s="445"/>
      <c r="EZ96" s="446"/>
      <c r="FA96" s="444"/>
      <c r="FB96" s="445"/>
      <c r="FC96" s="446"/>
      <c r="FD96" s="444"/>
      <c r="FE96" s="445"/>
      <c r="FF96" s="446"/>
      <c r="FG96" s="444"/>
      <c r="FH96" s="445"/>
      <c r="FI96" s="446"/>
      <c r="FJ96" s="444"/>
      <c r="FK96" s="445"/>
      <c r="FL96" s="446"/>
      <c r="FM96" s="444"/>
      <c r="FN96" s="445"/>
      <c r="FO96" s="446"/>
      <c r="FP96" s="444"/>
      <c r="FQ96" s="445"/>
      <c r="FR96" s="446"/>
      <c r="FS96" s="444"/>
      <c r="FT96" s="445"/>
      <c r="FU96" s="446"/>
      <c r="FV96" s="444"/>
      <c r="FW96" s="445"/>
      <c r="FX96" s="446"/>
      <c r="FY96" s="444"/>
      <c r="FZ96" s="445"/>
      <c r="GA96" s="446"/>
      <c r="GB96" s="444"/>
      <c r="GC96" s="445"/>
      <c r="GD96" s="446"/>
      <c r="GE96" s="444"/>
      <c r="GF96" s="445"/>
      <c r="GG96" s="446"/>
      <c r="GH96" s="444"/>
      <c r="GI96" s="445"/>
      <c r="GJ96" s="446"/>
      <c r="GK96" s="444"/>
      <c r="GL96" s="445"/>
      <c r="GM96" s="446"/>
      <c r="GN96" s="444"/>
      <c r="GO96" s="445"/>
      <c r="GP96" s="446"/>
      <c r="GQ96" s="444"/>
      <c r="GR96" s="445"/>
      <c r="GS96" s="446"/>
      <c r="GT96" s="444"/>
      <c r="GU96" s="445"/>
      <c r="GV96" s="446"/>
      <c r="GW96" s="444"/>
      <c r="GX96" s="445"/>
      <c r="GY96" s="446"/>
      <c r="GZ96" s="444"/>
      <c r="HA96" s="445"/>
      <c r="HB96" s="446"/>
      <c r="HC96" s="444"/>
      <c r="HD96" s="445"/>
      <c r="HE96" s="446"/>
      <c r="HF96" s="444"/>
      <c r="HG96" s="445"/>
      <c r="HH96" s="446"/>
      <c r="HI96" s="444"/>
      <c r="HJ96" s="445"/>
      <c r="HK96" s="446"/>
      <c r="HL96" s="444"/>
      <c r="HM96" s="445"/>
      <c r="HN96" s="446"/>
      <c r="HO96" s="444"/>
      <c r="HP96" s="445"/>
      <c r="HQ96" s="446"/>
      <c r="HR96" s="444"/>
      <c r="HS96" s="445"/>
      <c r="HT96" s="446"/>
      <c r="HU96" s="444"/>
      <c r="HV96" s="445"/>
      <c r="HW96" s="446"/>
      <c r="HX96" s="444"/>
      <c r="HY96" s="445"/>
      <c r="HZ96" s="446"/>
      <c r="IA96" s="444"/>
      <c r="IB96" s="445"/>
      <c r="IC96" s="446"/>
      <c r="ID96" s="444"/>
      <c r="IE96" s="445"/>
      <c r="IF96" s="446"/>
      <c r="IG96" s="444"/>
      <c r="IH96" s="445"/>
      <c r="II96" s="446"/>
      <c r="IJ96" s="444"/>
      <c r="IK96" s="445"/>
      <c r="IL96" s="446"/>
      <c r="IM96" s="444"/>
      <c r="IN96" s="445"/>
      <c r="IO96" s="446"/>
      <c r="IP96" s="444"/>
      <c r="IQ96" s="445"/>
      <c r="IR96" s="446"/>
      <c r="IS96" s="444"/>
      <c r="IT96" s="445"/>
      <c r="IU96" s="446"/>
      <c r="IV96" s="444"/>
      <c r="IW96" s="445"/>
      <c r="IX96" s="446"/>
      <c r="IY96" s="444"/>
      <c r="IZ96" s="445"/>
      <c r="JA96" s="446"/>
      <c r="JB96" s="444"/>
      <c r="JC96" s="445"/>
      <c r="JD96" s="446"/>
      <c r="JE96" s="444"/>
      <c r="JF96" s="445"/>
      <c r="JG96" s="446"/>
      <c r="JH96" s="444"/>
      <c r="JI96" s="445"/>
      <c r="JJ96" s="446"/>
      <c r="JK96" s="444"/>
      <c r="JL96" s="445"/>
      <c r="JM96" s="446"/>
      <c r="JN96" s="444"/>
      <c r="JO96" s="445"/>
      <c r="JP96" s="446"/>
      <c r="JQ96" s="444"/>
      <c r="JR96" s="445"/>
      <c r="JS96" s="446"/>
      <c r="JT96" s="444"/>
      <c r="JU96" s="445"/>
      <c r="JV96" s="446"/>
      <c r="JW96" s="444"/>
      <c r="JX96" s="445"/>
      <c r="JY96" s="446"/>
      <c r="JZ96" s="444"/>
      <c r="KA96" s="445"/>
      <c r="KB96" s="446"/>
      <c r="KC96" s="444"/>
      <c r="KD96" s="445"/>
      <c r="KE96" s="446"/>
      <c r="KF96" s="444"/>
      <c r="KG96" s="445"/>
      <c r="KH96" s="446"/>
      <c r="KI96" s="444"/>
      <c r="KJ96" s="445"/>
      <c r="KK96" s="446"/>
      <c r="KL96" s="444"/>
      <c r="KM96" s="445"/>
      <c r="KN96" s="446"/>
      <c r="KO96" s="444"/>
      <c r="KP96" s="445"/>
      <c r="KQ96" s="446"/>
      <c r="KR96" s="444"/>
      <c r="KS96" s="445"/>
      <c r="KT96" s="446"/>
      <c r="KU96" s="444"/>
      <c r="KV96" s="445"/>
      <c r="KW96" s="446"/>
      <c r="KX96" s="444"/>
      <c r="KY96" s="445"/>
      <c r="KZ96" s="446"/>
      <c r="LA96" s="444"/>
      <c r="LB96" s="445"/>
      <c r="LC96" s="446"/>
      <c r="LD96" s="444"/>
      <c r="LE96" s="445"/>
      <c r="LF96" s="446"/>
      <c r="LG96" s="444"/>
      <c r="LH96" s="445"/>
      <c r="LI96" s="446"/>
      <c r="LJ96" s="444"/>
      <c r="LK96" s="445"/>
      <c r="LL96" s="446"/>
      <c r="LM96" s="444"/>
      <c r="LN96" s="445"/>
      <c r="LO96" s="446"/>
      <c r="LP96" s="444"/>
      <c r="LQ96" s="445"/>
      <c r="LR96" s="446"/>
      <c r="LS96" s="444"/>
      <c r="LT96" s="445"/>
      <c r="LU96" s="446"/>
      <c r="LV96" s="444"/>
      <c r="LW96" s="445"/>
      <c r="LX96" s="446"/>
      <c r="LY96" s="444"/>
      <c r="LZ96" s="445"/>
      <c r="MA96" s="446"/>
      <c r="MB96" s="444"/>
      <c r="MC96" s="445"/>
      <c r="MD96" s="446"/>
      <c r="ME96" s="444"/>
      <c r="MF96" s="445"/>
      <c r="MG96" s="446"/>
      <c r="MH96" s="444"/>
      <c r="MI96" s="445"/>
      <c r="MJ96" s="446"/>
      <c r="MK96" s="444"/>
      <c r="ML96" s="445"/>
      <c r="MM96" s="446"/>
      <c r="MN96" s="444"/>
      <c r="MO96" s="445"/>
      <c r="MP96" s="446"/>
      <c r="MQ96" s="444"/>
      <c r="MR96" s="445"/>
      <c r="MS96" s="446"/>
      <c r="MT96" s="444"/>
      <c r="MU96" s="445"/>
      <c r="MV96" s="446"/>
      <c r="MW96" s="444"/>
      <c r="MX96" s="445"/>
      <c r="MY96" s="446"/>
      <c r="MZ96" s="444"/>
      <c r="NA96" s="445"/>
      <c r="NB96" s="446"/>
      <c r="NC96" s="444"/>
      <c r="ND96" s="445"/>
      <c r="NE96" s="446"/>
      <c r="NF96" s="444"/>
      <c r="NG96" s="445"/>
      <c r="NH96" s="446"/>
      <c r="NI96" s="444"/>
      <c r="NJ96" s="445"/>
      <c r="NK96" s="446"/>
      <c r="NL96" s="444"/>
      <c r="NM96" s="445"/>
      <c r="NN96" s="446"/>
      <c r="NO96" s="444"/>
      <c r="NP96" s="445"/>
      <c r="NQ96" s="446"/>
      <c r="NR96" s="444"/>
      <c r="NS96" s="445"/>
      <c r="NT96" s="446"/>
      <c r="NU96" s="444"/>
      <c r="NV96" s="445"/>
      <c r="NW96" s="446"/>
      <c r="NX96" s="444"/>
      <c r="NY96" s="445"/>
      <c r="NZ96" s="446"/>
      <c r="OA96" s="444"/>
      <c r="OB96" s="445"/>
      <c r="OC96" s="446"/>
      <c r="OD96" s="444"/>
      <c r="OE96" s="445"/>
      <c r="OF96" s="446"/>
      <c r="OG96" s="444"/>
      <c r="OH96" s="445"/>
      <c r="OI96" s="446"/>
      <c r="OJ96" s="444"/>
      <c r="OK96" s="445"/>
      <c r="OL96" s="446"/>
      <c r="OM96" s="444"/>
      <c r="ON96" s="445"/>
      <c r="OO96" s="446"/>
      <c r="OP96" s="444"/>
      <c r="OQ96" s="445"/>
      <c r="OR96" s="446"/>
      <c r="OS96" s="444"/>
      <c r="OT96" s="445"/>
      <c r="OU96" s="446"/>
      <c r="OV96" s="444"/>
      <c r="OW96" s="445"/>
      <c r="OX96" s="446"/>
      <c r="OY96" s="444"/>
      <c r="OZ96" s="445"/>
      <c r="PA96" s="446"/>
      <c r="PB96" s="444"/>
      <c r="PC96" s="445"/>
      <c r="PD96" s="446"/>
      <c r="PE96" s="444"/>
      <c r="PF96" s="445"/>
      <c r="PG96" s="446"/>
      <c r="PH96" s="444"/>
      <c r="PI96" s="445"/>
      <c r="PJ96" s="446"/>
      <c r="PK96" s="444"/>
      <c r="PL96" s="445"/>
      <c r="PM96" s="446"/>
      <c r="PN96" s="444"/>
      <c r="PO96" s="445"/>
      <c r="PP96" s="446"/>
      <c r="PQ96" s="444"/>
      <c r="PR96" s="445"/>
      <c r="PS96" s="446"/>
      <c r="PT96" s="444"/>
      <c r="PU96" s="445"/>
      <c r="PV96" s="446"/>
      <c r="PW96" s="444"/>
      <c r="PX96" s="445"/>
      <c r="PY96" s="446"/>
      <c r="PZ96" s="444"/>
      <c r="QA96" s="445"/>
      <c r="QB96" s="446"/>
      <c r="QC96" s="444"/>
      <c r="QD96" s="445"/>
      <c r="QE96" s="446"/>
      <c r="QF96" s="444"/>
      <c r="QG96" s="445"/>
      <c r="QH96" s="446"/>
      <c r="QI96" s="444"/>
      <c r="QJ96" s="445"/>
      <c r="QK96" s="446"/>
      <c r="QL96" s="444"/>
      <c r="QM96" s="445"/>
      <c r="QN96" s="446"/>
      <c r="QO96" s="444"/>
      <c r="QP96" s="445"/>
      <c r="QQ96" s="446"/>
      <c r="QR96" s="444"/>
      <c r="QS96" s="445"/>
      <c r="QT96" s="446"/>
      <c r="QU96" s="444"/>
      <c r="QV96" s="445"/>
      <c r="QW96" s="446"/>
      <c r="QX96" s="444"/>
      <c r="QY96" s="445"/>
      <c r="QZ96" s="446"/>
      <c r="RA96" s="444"/>
      <c r="RB96" s="445"/>
      <c r="RC96" s="446"/>
      <c r="RD96" s="444"/>
      <c r="RE96" s="445"/>
      <c r="RF96" s="446"/>
      <c r="RG96" s="444"/>
      <c r="RH96" s="445"/>
      <c r="RI96" s="446"/>
      <c r="RJ96" s="444"/>
      <c r="RK96" s="445"/>
      <c r="RL96" s="446"/>
      <c r="RM96" s="444"/>
      <c r="RN96" s="445"/>
      <c r="RO96" s="446"/>
      <c r="RP96" s="444"/>
      <c r="RQ96" s="445"/>
      <c r="RR96" s="446"/>
      <c r="RS96" s="444"/>
      <c r="RT96" s="445"/>
      <c r="RU96" s="446"/>
      <c r="RV96" s="444"/>
      <c r="RW96" s="445"/>
      <c r="RX96" s="446"/>
      <c r="RY96" s="444"/>
      <c r="RZ96" s="445"/>
      <c r="SA96" s="446"/>
      <c r="SB96" s="444"/>
      <c r="SC96" s="445"/>
      <c r="SD96" s="446"/>
      <c r="SE96" s="444"/>
      <c r="SF96" s="445"/>
      <c r="SG96" s="446"/>
      <c r="SH96" s="444"/>
      <c r="SI96" s="445"/>
      <c r="SJ96" s="446"/>
      <c r="SK96" s="444"/>
      <c r="SL96" s="445"/>
      <c r="SM96" s="446"/>
      <c r="SN96" s="444"/>
      <c r="SO96" s="445"/>
      <c r="SP96" s="446"/>
      <c r="SQ96" s="444"/>
      <c r="SR96" s="445"/>
      <c r="SS96" s="446"/>
      <c r="ST96" s="444"/>
      <c r="SU96" s="445"/>
      <c r="SV96" s="446"/>
      <c r="SW96" s="444"/>
      <c r="SX96" s="445"/>
      <c r="SY96" s="446"/>
      <c r="SZ96" s="444"/>
      <c r="TA96" s="445"/>
      <c r="TB96" s="446"/>
      <c r="TC96" s="444"/>
      <c r="TD96" s="445"/>
      <c r="TE96" s="446"/>
      <c r="TF96" s="444"/>
      <c r="TG96" s="445"/>
      <c r="TH96" s="446"/>
      <c r="TI96" s="444"/>
      <c r="TJ96" s="445"/>
      <c r="TK96" s="446"/>
      <c r="TL96" s="444"/>
      <c r="TM96" s="445"/>
      <c r="TN96" s="446"/>
      <c r="TO96" s="444"/>
      <c r="TP96" s="445"/>
      <c r="TQ96" s="446"/>
      <c r="TR96" s="444"/>
      <c r="TS96" s="445"/>
      <c r="TT96" s="446"/>
      <c r="TU96" s="444"/>
      <c r="TV96" s="445"/>
      <c r="TW96" s="446"/>
      <c r="TX96" s="444"/>
      <c r="TY96" s="445"/>
      <c r="TZ96" s="446"/>
      <c r="UA96" s="444"/>
      <c r="UB96" s="445"/>
      <c r="UC96" s="446"/>
      <c r="UD96" s="444"/>
      <c r="UE96" s="445"/>
      <c r="UF96" s="446"/>
      <c r="UG96" s="444"/>
      <c r="UH96" s="445"/>
      <c r="UI96" s="446"/>
      <c r="UJ96" s="444"/>
      <c r="UK96" s="445"/>
      <c r="UL96" s="446"/>
      <c r="UM96" s="444"/>
      <c r="UN96" s="445"/>
      <c r="UO96" s="446"/>
      <c r="UP96" s="444"/>
      <c r="UQ96" s="445"/>
      <c r="UR96" s="446"/>
      <c r="US96" s="444"/>
      <c r="UT96" s="445"/>
      <c r="UU96" s="446"/>
      <c r="UV96" s="444"/>
      <c r="UW96" s="445"/>
      <c r="UX96" s="446"/>
      <c r="UY96" s="444"/>
      <c r="UZ96" s="445"/>
      <c r="VA96" s="446"/>
      <c r="VB96" s="444"/>
      <c r="VC96" s="445"/>
      <c r="VD96" s="446"/>
      <c r="VE96" s="444"/>
      <c r="VF96" s="445"/>
      <c r="VG96" s="446"/>
      <c r="VH96" s="444"/>
      <c r="VI96" s="445"/>
      <c r="VJ96" s="446"/>
      <c r="VK96" s="444"/>
      <c r="VL96" s="445"/>
      <c r="VM96" s="446"/>
      <c r="VN96" s="444"/>
      <c r="VO96" s="445"/>
      <c r="VP96" s="446"/>
      <c r="VQ96" s="444"/>
      <c r="VR96" s="445"/>
      <c r="VS96" s="446"/>
      <c r="VT96" s="444"/>
      <c r="VU96" s="445"/>
      <c r="VV96" s="446"/>
      <c r="VW96" s="444"/>
      <c r="VX96" s="445"/>
      <c r="VY96" s="446"/>
      <c r="VZ96" s="444"/>
      <c r="WA96" s="445"/>
      <c r="WB96" s="446"/>
      <c r="WC96" s="444"/>
      <c r="WD96" s="445"/>
      <c r="WE96" s="446"/>
      <c r="WF96" s="444"/>
      <c r="WG96" s="445"/>
      <c r="WH96" s="446"/>
      <c r="WI96" s="444"/>
      <c r="WJ96" s="445"/>
      <c r="WK96" s="446"/>
      <c r="WL96" s="444"/>
      <c r="WM96" s="445"/>
      <c r="WN96" s="446"/>
      <c r="WO96" s="444"/>
      <c r="WP96" s="445"/>
      <c r="WQ96" s="446"/>
      <c r="WR96" s="444"/>
      <c r="WS96" s="445"/>
      <c r="WT96" s="446"/>
      <c r="WU96" s="444"/>
      <c r="WV96" s="445"/>
      <c r="WW96" s="446"/>
      <c r="WX96" s="444"/>
      <c r="WY96" s="445"/>
      <c r="WZ96" s="446"/>
      <c r="XA96" s="444"/>
      <c r="XB96" s="445"/>
      <c r="XC96" s="446"/>
      <c r="XD96" s="444"/>
      <c r="XE96" s="445"/>
      <c r="XF96" s="446"/>
      <c r="XG96" s="444"/>
      <c r="XH96" s="445"/>
      <c r="XI96" s="446"/>
      <c r="XJ96" s="444"/>
      <c r="XK96" s="445"/>
      <c r="XL96" s="446"/>
      <c r="XM96" s="444"/>
      <c r="XN96" s="445"/>
      <c r="XO96" s="446"/>
      <c r="XP96" s="444"/>
      <c r="XQ96" s="445"/>
      <c r="XR96" s="446"/>
      <c r="XS96" s="444"/>
      <c r="XT96" s="445"/>
      <c r="XU96" s="446"/>
      <c r="XV96" s="444"/>
      <c r="XW96" s="445"/>
      <c r="XX96" s="446"/>
      <c r="XY96" s="444"/>
      <c r="XZ96" s="445"/>
      <c r="YA96" s="446"/>
      <c r="YB96" s="444"/>
      <c r="YC96" s="445"/>
      <c r="YD96" s="446"/>
      <c r="YE96" s="444"/>
      <c r="YF96" s="445"/>
      <c r="YG96" s="446"/>
      <c r="YH96" s="444"/>
      <c r="YI96" s="445"/>
      <c r="YJ96" s="446"/>
      <c r="YK96" s="444"/>
      <c r="YL96" s="445"/>
      <c r="YM96" s="446"/>
      <c r="YN96" s="444"/>
      <c r="YO96" s="445"/>
      <c r="YP96" s="446"/>
      <c r="YQ96" s="444"/>
      <c r="YR96" s="445"/>
      <c r="YS96" s="446"/>
      <c r="YT96" s="444"/>
      <c r="YU96" s="445"/>
      <c r="YV96" s="446"/>
      <c r="YW96" s="444"/>
      <c r="YX96" s="445"/>
      <c r="YY96" s="446"/>
      <c r="YZ96" s="444"/>
      <c r="ZA96" s="445"/>
      <c r="ZB96" s="446"/>
      <c r="ZC96" s="444"/>
      <c r="ZD96" s="445"/>
      <c r="ZE96" s="446"/>
      <c r="ZF96" s="444"/>
      <c r="ZG96" s="445"/>
      <c r="ZH96" s="446"/>
      <c r="ZI96" s="444"/>
      <c r="ZJ96" s="445"/>
      <c r="ZK96" s="446"/>
      <c r="ZL96" s="444"/>
      <c r="ZM96" s="445"/>
      <c r="ZN96" s="446"/>
      <c r="ZO96" s="444"/>
      <c r="ZP96" s="445"/>
      <c r="ZQ96" s="446"/>
      <c r="ZR96" s="444"/>
      <c r="ZS96" s="445"/>
      <c r="ZT96" s="446"/>
      <c r="ZU96" s="444"/>
      <c r="ZV96" s="445"/>
      <c r="ZW96" s="446"/>
      <c r="ZX96" s="444"/>
      <c r="ZY96" s="445"/>
      <c r="ZZ96" s="446"/>
      <c r="AAA96" s="444"/>
      <c r="AAB96" s="445"/>
      <c r="AAC96" s="446"/>
      <c r="AAD96" s="444"/>
      <c r="AAE96" s="445"/>
      <c r="AAF96" s="446"/>
      <c r="AAG96" s="444"/>
      <c r="AAH96" s="445"/>
      <c r="AAI96" s="446"/>
      <c r="AAJ96" s="444"/>
      <c r="AAK96" s="445"/>
      <c r="AAL96" s="446"/>
      <c r="AAM96" s="444"/>
      <c r="AAN96" s="445"/>
      <c r="AAO96" s="446"/>
      <c r="AAP96" s="444"/>
      <c r="AAQ96" s="445"/>
      <c r="AAR96" s="446"/>
      <c r="AAS96" s="444"/>
      <c r="AAT96" s="445"/>
      <c r="AAU96" s="446"/>
      <c r="AAV96" s="444"/>
      <c r="AAW96" s="445"/>
      <c r="AAX96" s="446"/>
      <c r="AAY96" s="444"/>
      <c r="AAZ96" s="445"/>
      <c r="ABA96" s="446"/>
      <c r="ABB96" s="444"/>
      <c r="ABC96" s="445"/>
      <c r="ABD96" s="446"/>
      <c r="ABE96" s="444"/>
      <c r="ABF96" s="445"/>
      <c r="ABG96" s="446"/>
      <c r="ABH96" s="444"/>
      <c r="ABI96" s="445"/>
      <c r="ABJ96" s="446"/>
      <c r="ABK96" s="444"/>
      <c r="ABL96" s="445"/>
      <c r="ABM96" s="446"/>
      <c r="ABN96" s="444"/>
      <c r="ABO96" s="445"/>
      <c r="ABP96" s="446"/>
      <c r="ABQ96" s="444"/>
      <c r="ABR96" s="445"/>
      <c r="ABS96" s="446"/>
      <c r="ABT96" s="444"/>
      <c r="ABU96" s="445"/>
      <c r="ABV96" s="446"/>
      <c r="ABW96" s="444"/>
      <c r="ABX96" s="445"/>
      <c r="ABY96" s="446"/>
      <c r="ABZ96" s="444"/>
      <c r="ACA96" s="445"/>
      <c r="ACB96" s="446"/>
      <c r="ACC96" s="444"/>
      <c r="ACD96" s="445"/>
      <c r="ACE96" s="446"/>
      <c r="ACF96" s="444"/>
      <c r="ACG96" s="445"/>
      <c r="ACH96" s="446"/>
      <c r="ACI96" s="444"/>
      <c r="ACJ96" s="445"/>
      <c r="ACK96" s="446"/>
      <c r="ACL96" s="444"/>
      <c r="ACM96" s="445"/>
      <c r="ACN96" s="446"/>
      <c r="ACO96" s="444"/>
      <c r="ACP96" s="445"/>
      <c r="ACQ96" s="446"/>
      <c r="ACR96" s="444"/>
      <c r="ACS96" s="445"/>
      <c r="ACT96" s="446"/>
      <c r="ACU96" s="444"/>
      <c r="ACV96" s="445"/>
      <c r="ACW96" s="446"/>
      <c r="ACX96" s="444"/>
      <c r="ACY96" s="445"/>
      <c r="ACZ96" s="446"/>
      <c r="ADA96" s="444"/>
      <c r="ADB96" s="445"/>
      <c r="ADC96" s="446"/>
      <c r="ADD96" s="444"/>
      <c r="ADE96" s="445"/>
      <c r="ADF96" s="446"/>
      <c r="ADG96" s="444"/>
      <c r="ADH96" s="445"/>
      <c r="ADI96" s="446"/>
      <c r="ADJ96" s="444"/>
      <c r="ADK96" s="445"/>
      <c r="ADL96" s="446"/>
      <c r="ADM96" s="444"/>
      <c r="ADN96" s="445"/>
      <c r="ADO96" s="446"/>
      <c r="ADP96" s="444"/>
      <c r="ADQ96" s="445"/>
      <c r="ADR96" s="446"/>
      <c r="ADS96" s="444"/>
      <c r="ADT96" s="445"/>
      <c r="ADU96" s="446"/>
      <c r="ADV96" s="444"/>
      <c r="ADW96" s="445"/>
      <c r="ADX96" s="446"/>
      <c r="ADY96" s="444"/>
      <c r="ADZ96" s="445"/>
      <c r="AEA96" s="446"/>
      <c r="AEB96" s="444"/>
      <c r="AEC96" s="445"/>
      <c r="AED96" s="446"/>
      <c r="AEE96" s="444"/>
      <c r="AEF96" s="445"/>
      <c r="AEG96" s="446"/>
      <c r="AEH96" s="444"/>
      <c r="AEI96" s="445"/>
      <c r="AEJ96" s="446"/>
      <c r="AEK96" s="444"/>
      <c r="AEL96" s="445"/>
      <c r="AEM96" s="446"/>
      <c r="AEN96" s="444"/>
      <c r="AEO96" s="445"/>
      <c r="AEP96" s="446"/>
      <c r="AEQ96" s="444"/>
      <c r="AER96" s="445"/>
      <c r="AES96" s="446"/>
      <c r="AET96" s="444"/>
      <c r="AEU96" s="445"/>
      <c r="AEV96" s="446"/>
      <c r="AEW96" s="444"/>
      <c r="AEX96" s="445"/>
      <c r="AEY96" s="446"/>
      <c r="AEZ96" s="444"/>
      <c r="AFA96" s="445"/>
      <c r="AFB96" s="446"/>
      <c r="AFC96" s="444"/>
      <c r="AFD96" s="445"/>
      <c r="AFE96" s="446"/>
      <c r="AFF96" s="444"/>
      <c r="AFG96" s="445"/>
      <c r="AFH96" s="446"/>
      <c r="AFI96" s="444"/>
      <c r="AFJ96" s="445"/>
      <c r="AFK96" s="446"/>
      <c r="AFL96" s="444"/>
      <c r="AFM96" s="445"/>
      <c r="AFN96" s="446"/>
      <c r="AFO96" s="444"/>
      <c r="AFP96" s="445"/>
      <c r="AFQ96" s="446"/>
      <c r="AFR96" s="444"/>
      <c r="AFS96" s="445"/>
      <c r="AFT96" s="446"/>
      <c r="AFU96" s="444"/>
      <c r="AFV96" s="445"/>
      <c r="AFW96" s="446"/>
      <c r="AFX96" s="444"/>
      <c r="AFY96" s="445"/>
      <c r="AFZ96" s="446"/>
      <c r="AGA96" s="444"/>
      <c r="AGB96" s="445"/>
      <c r="AGC96" s="446"/>
      <c r="AGD96" s="444"/>
      <c r="AGE96" s="445"/>
      <c r="AGF96" s="446"/>
      <c r="AGG96" s="444"/>
      <c r="AGH96" s="445"/>
      <c r="AGI96" s="446"/>
      <c r="AGJ96" s="444"/>
      <c r="AGK96" s="445"/>
      <c r="AGL96" s="446"/>
      <c r="AGM96" s="444"/>
      <c r="AGN96" s="445"/>
      <c r="AGO96" s="446"/>
      <c r="AGP96" s="444"/>
      <c r="AGQ96" s="445"/>
      <c r="AGR96" s="446"/>
      <c r="AGS96" s="444"/>
      <c r="AGT96" s="445"/>
      <c r="AGU96" s="446"/>
      <c r="AGV96" s="444"/>
      <c r="AGW96" s="445"/>
      <c r="AGX96" s="446"/>
      <c r="AGY96" s="444"/>
      <c r="AGZ96" s="445"/>
      <c r="AHA96" s="446"/>
      <c r="AHB96" s="444"/>
      <c r="AHC96" s="445"/>
      <c r="AHD96" s="446"/>
      <c r="AHE96" s="444"/>
      <c r="AHF96" s="445"/>
      <c r="AHG96" s="446"/>
      <c r="AHH96" s="444"/>
      <c r="AHI96" s="445"/>
      <c r="AHJ96" s="446"/>
      <c r="AHK96" s="444"/>
      <c r="AHL96" s="445"/>
      <c r="AHM96" s="446"/>
      <c r="AHN96" s="444"/>
      <c r="AHO96" s="445"/>
      <c r="AHP96" s="446"/>
      <c r="AHQ96" s="444"/>
      <c r="AHR96" s="445"/>
      <c r="AHS96" s="446"/>
      <c r="AHT96" s="444"/>
      <c r="AHU96" s="448"/>
      <c r="AHV96" s="449"/>
    </row>
    <row r="97" spans="2:906" s="74" customFormat="1" x14ac:dyDescent="0.2">
      <c r="B97" s="73"/>
      <c r="D97" s="144"/>
      <c r="E97" s="145"/>
      <c r="F97" s="152"/>
      <c r="G97" s="187"/>
      <c r="H97" s="107"/>
      <c r="J97" s="187"/>
      <c r="K97" s="107"/>
      <c r="M97" s="187"/>
      <c r="N97" s="107"/>
      <c r="P97" s="187"/>
      <c r="Q97" s="107"/>
      <c r="S97" s="187"/>
      <c r="T97" s="107"/>
      <c r="V97" s="187"/>
      <c r="W97" s="107"/>
      <c r="Y97" s="187"/>
      <c r="Z97" s="107"/>
      <c r="AB97" s="187"/>
      <c r="AC97" s="107"/>
      <c r="AE97" s="187"/>
      <c r="AF97" s="107"/>
      <c r="AH97" s="187"/>
      <c r="AI97" s="107"/>
      <c r="AK97" s="187"/>
      <c r="AL97" s="107"/>
      <c r="AN97" s="187"/>
      <c r="AO97" s="107"/>
      <c r="AQ97" s="187"/>
      <c r="AR97" s="107"/>
      <c r="AT97" s="187"/>
      <c r="AU97" s="107"/>
      <c r="AW97" s="187"/>
      <c r="AX97" s="107"/>
      <c r="AZ97" s="187"/>
      <c r="BA97" s="107"/>
      <c r="BC97" s="187"/>
      <c r="BD97" s="107"/>
      <c r="BF97" s="187"/>
      <c r="BG97" s="107"/>
      <c r="BI97" s="187"/>
      <c r="BJ97" s="107"/>
      <c r="BL97" s="187"/>
      <c r="BM97" s="107"/>
      <c r="BO97" s="187"/>
      <c r="BP97" s="107"/>
      <c r="BR97" s="187"/>
      <c r="BS97" s="107"/>
      <c r="BU97" s="187"/>
      <c r="BV97" s="107"/>
      <c r="BX97" s="187"/>
      <c r="BY97" s="107"/>
      <c r="CA97" s="187"/>
      <c r="CB97" s="107"/>
      <c r="CD97" s="187"/>
      <c r="CE97" s="107"/>
      <c r="CG97" s="187"/>
      <c r="CH97" s="107"/>
      <c r="CJ97" s="187"/>
      <c r="CK97" s="107"/>
      <c r="CM97" s="187"/>
      <c r="CN97" s="107"/>
      <c r="CP97" s="187"/>
      <c r="CQ97" s="107"/>
      <c r="CS97" s="187"/>
      <c r="CT97" s="107"/>
      <c r="CV97" s="187"/>
      <c r="CW97" s="107"/>
      <c r="CY97" s="187"/>
      <c r="CZ97" s="107"/>
      <c r="DB97" s="187"/>
      <c r="DC97" s="107"/>
      <c r="DE97" s="187"/>
      <c r="DF97" s="107"/>
      <c r="DH97" s="187"/>
      <c r="DI97" s="107"/>
      <c r="DK97" s="187"/>
      <c r="DL97" s="107"/>
      <c r="DN97" s="187"/>
      <c r="DO97" s="107"/>
      <c r="DQ97" s="187"/>
      <c r="DR97" s="107"/>
      <c r="DT97" s="187"/>
      <c r="DU97" s="107"/>
      <c r="DW97" s="187"/>
      <c r="DX97" s="107"/>
      <c r="DZ97" s="187"/>
      <c r="EA97" s="107"/>
      <c r="EC97" s="187"/>
      <c r="ED97" s="107"/>
      <c r="EF97" s="187"/>
      <c r="EG97" s="107"/>
      <c r="EI97" s="187"/>
      <c r="EJ97" s="107"/>
      <c r="EL97" s="187"/>
      <c r="EM97" s="107"/>
      <c r="EO97" s="187"/>
      <c r="EP97" s="107"/>
      <c r="ER97" s="187"/>
      <c r="ES97" s="107"/>
      <c r="EU97" s="187"/>
      <c r="EV97" s="107"/>
      <c r="EX97" s="187"/>
      <c r="EY97" s="107"/>
      <c r="FA97" s="187"/>
      <c r="FB97" s="107"/>
      <c r="FD97" s="187"/>
      <c r="FE97" s="107"/>
      <c r="FG97" s="187"/>
      <c r="FH97" s="107"/>
      <c r="FJ97" s="187"/>
      <c r="FK97" s="107"/>
      <c r="FM97" s="187"/>
      <c r="FN97" s="107"/>
      <c r="FP97" s="187"/>
      <c r="FQ97" s="107"/>
      <c r="FS97" s="187"/>
      <c r="FT97" s="107"/>
      <c r="FV97" s="187"/>
      <c r="FW97" s="107"/>
      <c r="FY97" s="187"/>
      <c r="FZ97" s="107"/>
      <c r="GB97" s="187"/>
      <c r="GC97" s="107"/>
      <c r="GE97" s="187"/>
      <c r="GF97" s="107"/>
      <c r="GH97" s="187"/>
      <c r="GI97" s="107"/>
      <c r="GK97" s="187"/>
      <c r="GL97" s="107"/>
      <c r="GN97" s="187"/>
      <c r="GO97" s="107"/>
      <c r="GQ97" s="187"/>
      <c r="GR97" s="107"/>
      <c r="GT97" s="187"/>
      <c r="GU97" s="107"/>
      <c r="GW97" s="187"/>
      <c r="GX97" s="107"/>
      <c r="GZ97" s="187"/>
      <c r="HA97" s="107"/>
      <c r="HC97" s="187"/>
      <c r="HD97" s="107"/>
      <c r="HF97" s="187"/>
      <c r="HG97" s="107"/>
      <c r="HI97" s="187"/>
      <c r="HJ97" s="107"/>
      <c r="HL97" s="187"/>
      <c r="HM97" s="107"/>
      <c r="HO97" s="187"/>
      <c r="HP97" s="107"/>
      <c r="HR97" s="187"/>
      <c r="HS97" s="107"/>
      <c r="HU97" s="187"/>
      <c r="HV97" s="107"/>
      <c r="HX97" s="187"/>
      <c r="HY97" s="107"/>
      <c r="IA97" s="187"/>
      <c r="IB97" s="107"/>
      <c r="ID97" s="187"/>
      <c r="IE97" s="107"/>
      <c r="IG97" s="187"/>
      <c r="IH97" s="107"/>
      <c r="IJ97" s="187"/>
      <c r="IK97" s="107"/>
      <c r="IM97" s="187"/>
      <c r="IN97" s="107"/>
      <c r="IP97" s="187"/>
      <c r="IQ97" s="107"/>
      <c r="IS97" s="187"/>
      <c r="IT97" s="107"/>
      <c r="IV97" s="187"/>
      <c r="IW97" s="107"/>
      <c r="IY97" s="187"/>
      <c r="IZ97" s="107"/>
      <c r="JB97" s="187"/>
      <c r="JC97" s="107"/>
      <c r="JE97" s="187"/>
      <c r="JF97" s="107"/>
      <c r="JH97" s="187"/>
      <c r="JI97" s="107"/>
      <c r="JK97" s="187"/>
      <c r="JL97" s="107"/>
      <c r="JN97" s="187"/>
      <c r="JO97" s="107"/>
      <c r="JQ97" s="187"/>
      <c r="JR97" s="107"/>
      <c r="JT97" s="187"/>
      <c r="JU97" s="107"/>
      <c r="JW97" s="187"/>
      <c r="JX97" s="107"/>
      <c r="JZ97" s="187"/>
      <c r="KA97" s="107"/>
      <c r="KC97" s="187"/>
      <c r="KD97" s="107"/>
      <c r="KF97" s="187"/>
      <c r="KG97" s="107"/>
      <c r="KI97" s="187"/>
      <c r="KJ97" s="107"/>
      <c r="KL97" s="187"/>
      <c r="KM97" s="107"/>
      <c r="KO97" s="187"/>
      <c r="KP97" s="107"/>
      <c r="KR97" s="187"/>
      <c r="KS97" s="107"/>
      <c r="KU97" s="187"/>
      <c r="KV97" s="107"/>
      <c r="KX97" s="187"/>
      <c r="KY97" s="107"/>
      <c r="LA97" s="187"/>
      <c r="LB97" s="107"/>
      <c r="LD97" s="187"/>
      <c r="LE97" s="107"/>
      <c r="LG97" s="187"/>
      <c r="LH97" s="107"/>
      <c r="LJ97" s="187"/>
      <c r="LK97" s="107"/>
      <c r="LM97" s="187"/>
      <c r="LN97" s="107"/>
      <c r="LP97" s="187"/>
      <c r="LQ97" s="107"/>
      <c r="LS97" s="187"/>
      <c r="LT97" s="107"/>
      <c r="LV97" s="187"/>
      <c r="LW97" s="107"/>
      <c r="LY97" s="187"/>
      <c r="LZ97" s="107"/>
      <c r="MB97" s="187"/>
      <c r="MC97" s="107"/>
      <c r="ME97" s="187"/>
      <c r="MF97" s="107"/>
      <c r="MH97" s="187"/>
      <c r="MI97" s="107"/>
      <c r="MK97" s="187"/>
      <c r="ML97" s="107"/>
      <c r="MN97" s="187"/>
      <c r="MO97" s="107"/>
      <c r="MQ97" s="187"/>
      <c r="MR97" s="107"/>
      <c r="MT97" s="187"/>
      <c r="MU97" s="107"/>
      <c r="MW97" s="187"/>
      <c r="MX97" s="107"/>
      <c r="MZ97" s="187"/>
      <c r="NA97" s="107"/>
      <c r="NC97" s="187"/>
      <c r="ND97" s="107"/>
      <c r="NF97" s="187"/>
      <c r="NG97" s="107"/>
      <c r="NI97" s="187"/>
      <c r="NJ97" s="107"/>
      <c r="NL97" s="187"/>
      <c r="NM97" s="107"/>
      <c r="NO97" s="187"/>
      <c r="NP97" s="107"/>
      <c r="NR97" s="187"/>
      <c r="NS97" s="107"/>
      <c r="NU97" s="187"/>
      <c r="NV97" s="107"/>
      <c r="NX97" s="187"/>
      <c r="NY97" s="107"/>
      <c r="OA97" s="187"/>
      <c r="OB97" s="107"/>
      <c r="OD97" s="187"/>
      <c r="OE97" s="107"/>
      <c r="OG97" s="187"/>
      <c r="OH97" s="107"/>
      <c r="OJ97" s="187"/>
      <c r="OK97" s="107"/>
      <c r="OM97" s="187"/>
      <c r="ON97" s="107"/>
      <c r="OP97" s="187"/>
      <c r="OQ97" s="107"/>
      <c r="OS97" s="187"/>
      <c r="OT97" s="107"/>
      <c r="OV97" s="187"/>
      <c r="OW97" s="107"/>
      <c r="OY97" s="187"/>
      <c r="OZ97" s="107"/>
      <c r="PB97" s="187"/>
      <c r="PC97" s="107"/>
      <c r="PE97" s="187"/>
      <c r="PF97" s="107"/>
      <c r="PH97" s="187"/>
      <c r="PI97" s="107"/>
      <c r="PK97" s="187"/>
      <c r="PL97" s="107"/>
      <c r="PN97" s="187"/>
      <c r="PO97" s="107"/>
      <c r="PQ97" s="187"/>
      <c r="PR97" s="107"/>
      <c r="PT97" s="187"/>
      <c r="PU97" s="107"/>
      <c r="PW97" s="187"/>
      <c r="PX97" s="107"/>
      <c r="PZ97" s="187"/>
      <c r="QA97" s="107"/>
      <c r="QC97" s="187"/>
      <c r="QD97" s="107"/>
      <c r="QF97" s="187"/>
      <c r="QG97" s="107"/>
      <c r="QI97" s="187"/>
      <c r="QJ97" s="107"/>
      <c r="QL97" s="187"/>
      <c r="QM97" s="107"/>
      <c r="QO97" s="187"/>
      <c r="QP97" s="107"/>
      <c r="QR97" s="187"/>
      <c r="QS97" s="107"/>
      <c r="QU97" s="187"/>
      <c r="QV97" s="107"/>
      <c r="QX97" s="187"/>
      <c r="QY97" s="107"/>
      <c r="RA97" s="187"/>
      <c r="RB97" s="107"/>
      <c r="RD97" s="187"/>
      <c r="RE97" s="107"/>
      <c r="RG97" s="187"/>
      <c r="RH97" s="107"/>
      <c r="RJ97" s="187"/>
      <c r="RK97" s="107"/>
      <c r="RM97" s="187"/>
      <c r="RN97" s="107"/>
      <c r="RP97" s="187"/>
      <c r="RQ97" s="107"/>
      <c r="RS97" s="187"/>
      <c r="RT97" s="107"/>
      <c r="RV97" s="187"/>
      <c r="RW97" s="107"/>
      <c r="RY97" s="187"/>
      <c r="RZ97" s="107"/>
      <c r="SB97" s="187"/>
      <c r="SC97" s="107"/>
      <c r="SE97" s="187"/>
      <c r="SF97" s="107"/>
      <c r="SH97" s="187"/>
      <c r="SI97" s="107"/>
      <c r="SK97" s="187"/>
      <c r="SL97" s="107"/>
      <c r="SN97" s="187"/>
      <c r="SO97" s="107"/>
      <c r="SQ97" s="187"/>
      <c r="SR97" s="107"/>
      <c r="ST97" s="187"/>
      <c r="SU97" s="107"/>
      <c r="SW97" s="187"/>
      <c r="SX97" s="107"/>
      <c r="SZ97" s="187"/>
      <c r="TA97" s="107"/>
      <c r="TC97" s="187"/>
      <c r="TD97" s="107"/>
      <c r="TF97" s="187"/>
      <c r="TG97" s="107"/>
      <c r="TI97" s="187"/>
      <c r="TJ97" s="107"/>
      <c r="TL97" s="187"/>
      <c r="TM97" s="107"/>
      <c r="TO97" s="187"/>
      <c r="TP97" s="107"/>
      <c r="TR97" s="187"/>
      <c r="TS97" s="107"/>
      <c r="TU97" s="187"/>
      <c r="TV97" s="107"/>
      <c r="TX97" s="187"/>
      <c r="TY97" s="107"/>
      <c r="UA97" s="187"/>
      <c r="UB97" s="107"/>
      <c r="UD97" s="187"/>
      <c r="UE97" s="107"/>
      <c r="UG97" s="187"/>
      <c r="UH97" s="107"/>
      <c r="UJ97" s="187"/>
      <c r="UK97" s="107"/>
      <c r="UM97" s="187"/>
      <c r="UN97" s="107"/>
      <c r="UP97" s="187"/>
      <c r="UQ97" s="107"/>
      <c r="US97" s="187"/>
      <c r="UT97" s="107"/>
      <c r="UV97" s="187"/>
      <c r="UW97" s="107"/>
      <c r="UY97" s="187"/>
      <c r="UZ97" s="107"/>
      <c r="VB97" s="187"/>
      <c r="VC97" s="107"/>
      <c r="VE97" s="187"/>
      <c r="VF97" s="107"/>
      <c r="VH97" s="187"/>
      <c r="VI97" s="107"/>
      <c r="VK97" s="187"/>
      <c r="VL97" s="107"/>
      <c r="VN97" s="187"/>
      <c r="VO97" s="107"/>
      <c r="VQ97" s="187"/>
      <c r="VR97" s="107"/>
      <c r="VT97" s="187"/>
      <c r="VU97" s="107"/>
      <c r="VW97" s="187"/>
      <c r="VX97" s="107"/>
      <c r="VZ97" s="187"/>
      <c r="WA97" s="107"/>
      <c r="WC97" s="187"/>
      <c r="WD97" s="107"/>
      <c r="WF97" s="187"/>
      <c r="WG97" s="107"/>
      <c r="WI97" s="187"/>
      <c r="WJ97" s="107"/>
      <c r="WL97" s="187"/>
      <c r="WM97" s="107"/>
      <c r="WO97" s="187"/>
      <c r="WP97" s="107"/>
      <c r="WR97" s="187"/>
      <c r="WS97" s="107"/>
      <c r="WU97" s="187"/>
      <c r="WV97" s="107"/>
      <c r="WX97" s="187"/>
      <c r="WY97" s="107"/>
      <c r="XA97" s="187"/>
      <c r="XB97" s="107"/>
      <c r="XD97" s="187"/>
      <c r="XE97" s="107"/>
      <c r="XG97" s="187"/>
      <c r="XH97" s="107"/>
      <c r="XJ97" s="187"/>
      <c r="XK97" s="107"/>
      <c r="XM97" s="187"/>
      <c r="XN97" s="107"/>
      <c r="XP97" s="187"/>
      <c r="XQ97" s="107"/>
      <c r="XS97" s="187"/>
      <c r="XT97" s="107"/>
      <c r="XV97" s="187"/>
      <c r="XW97" s="107"/>
      <c r="XY97" s="187"/>
      <c r="XZ97" s="107"/>
      <c r="YB97" s="187"/>
      <c r="YC97" s="107"/>
      <c r="YE97" s="187"/>
      <c r="YF97" s="107"/>
      <c r="YH97" s="187"/>
      <c r="YI97" s="107"/>
      <c r="YK97" s="187"/>
      <c r="YL97" s="107"/>
      <c r="YN97" s="187"/>
      <c r="YO97" s="107"/>
      <c r="YQ97" s="187"/>
      <c r="YR97" s="107"/>
      <c r="YT97" s="187"/>
      <c r="YU97" s="107"/>
      <c r="YW97" s="187"/>
      <c r="YX97" s="107"/>
      <c r="YZ97" s="187"/>
      <c r="ZA97" s="107"/>
      <c r="ZC97" s="187"/>
      <c r="ZD97" s="107"/>
      <c r="ZF97" s="187"/>
      <c r="ZG97" s="107"/>
      <c r="ZI97" s="187"/>
      <c r="ZJ97" s="107"/>
      <c r="ZL97" s="187"/>
      <c r="ZM97" s="107"/>
      <c r="ZO97" s="187"/>
      <c r="ZP97" s="107"/>
      <c r="ZR97" s="187"/>
      <c r="ZS97" s="107"/>
      <c r="ZU97" s="187"/>
      <c r="ZV97" s="107"/>
      <c r="ZX97" s="187"/>
      <c r="ZY97" s="107"/>
      <c r="AAA97" s="187"/>
      <c r="AAB97" s="107"/>
      <c r="AAD97" s="187"/>
      <c r="AAE97" s="107"/>
      <c r="AAG97" s="187"/>
      <c r="AAH97" s="107"/>
      <c r="AAJ97" s="187"/>
      <c r="AAK97" s="107"/>
      <c r="AAM97" s="187"/>
      <c r="AAN97" s="107"/>
      <c r="AAP97" s="187"/>
      <c r="AAQ97" s="107"/>
      <c r="AAS97" s="187"/>
      <c r="AAT97" s="107"/>
      <c r="AAV97" s="187"/>
      <c r="AAW97" s="107"/>
      <c r="AAY97" s="187"/>
      <c r="AAZ97" s="107"/>
      <c r="ABB97" s="187"/>
      <c r="ABC97" s="107"/>
      <c r="ABE97" s="187"/>
      <c r="ABF97" s="107"/>
      <c r="ABH97" s="187"/>
      <c r="ABI97" s="107"/>
      <c r="ABK97" s="187"/>
      <c r="ABL97" s="107"/>
      <c r="ABN97" s="187"/>
      <c r="ABO97" s="107"/>
      <c r="ABQ97" s="187"/>
      <c r="ABR97" s="107"/>
      <c r="ABT97" s="187"/>
      <c r="ABU97" s="107"/>
      <c r="ABW97" s="187"/>
      <c r="ABX97" s="107"/>
      <c r="ABZ97" s="187"/>
      <c r="ACA97" s="107"/>
      <c r="ACC97" s="187"/>
      <c r="ACD97" s="107"/>
      <c r="ACF97" s="187"/>
      <c r="ACG97" s="107"/>
      <c r="ACI97" s="187"/>
      <c r="ACJ97" s="107"/>
      <c r="ACL97" s="187"/>
      <c r="ACM97" s="107"/>
      <c r="ACO97" s="187"/>
      <c r="ACP97" s="107"/>
      <c r="ACR97" s="187"/>
      <c r="ACS97" s="107"/>
      <c r="ACU97" s="187"/>
      <c r="ACV97" s="107"/>
      <c r="ACX97" s="187"/>
      <c r="ACY97" s="107"/>
      <c r="ADA97" s="187"/>
      <c r="ADB97" s="107"/>
      <c r="ADD97" s="187"/>
      <c r="ADE97" s="107"/>
      <c r="ADG97" s="187"/>
      <c r="ADH97" s="107"/>
      <c r="ADJ97" s="187"/>
      <c r="ADK97" s="107"/>
      <c r="ADM97" s="187"/>
      <c r="ADN97" s="107"/>
      <c r="ADP97" s="187"/>
      <c r="ADQ97" s="107"/>
      <c r="ADS97" s="187"/>
      <c r="ADT97" s="107"/>
      <c r="ADV97" s="187"/>
      <c r="ADW97" s="107"/>
      <c r="ADY97" s="187"/>
      <c r="ADZ97" s="107"/>
      <c r="AEB97" s="187"/>
      <c r="AEC97" s="107"/>
      <c r="AEE97" s="187"/>
      <c r="AEF97" s="107"/>
      <c r="AEH97" s="187"/>
      <c r="AEI97" s="107"/>
      <c r="AEK97" s="187"/>
      <c r="AEL97" s="107"/>
      <c r="AEN97" s="187"/>
      <c r="AEO97" s="107"/>
      <c r="AEQ97" s="187"/>
      <c r="AER97" s="107"/>
      <c r="AET97" s="187"/>
      <c r="AEU97" s="107"/>
      <c r="AEW97" s="187"/>
      <c r="AEX97" s="107"/>
      <c r="AEZ97" s="187"/>
      <c r="AFA97" s="107"/>
      <c r="AFC97" s="187"/>
      <c r="AFD97" s="107"/>
      <c r="AFF97" s="187"/>
      <c r="AFG97" s="107"/>
      <c r="AFI97" s="187"/>
      <c r="AFJ97" s="107"/>
      <c r="AFL97" s="187"/>
      <c r="AFM97" s="107"/>
      <c r="AFO97" s="187"/>
      <c r="AFP97" s="107"/>
      <c r="AFR97" s="187"/>
      <c r="AFS97" s="107"/>
      <c r="AFU97" s="187"/>
      <c r="AFV97" s="107"/>
      <c r="AFX97" s="187"/>
      <c r="AFY97" s="107"/>
      <c r="AGA97" s="187"/>
      <c r="AGB97" s="107"/>
      <c r="AGD97" s="187"/>
      <c r="AGE97" s="107"/>
      <c r="AGG97" s="187"/>
      <c r="AGH97" s="107"/>
      <c r="AGJ97" s="187"/>
      <c r="AGK97" s="107"/>
      <c r="AGM97" s="187"/>
      <c r="AGN97" s="107"/>
      <c r="AGP97" s="187"/>
      <c r="AGQ97" s="107"/>
      <c r="AGS97" s="187"/>
      <c r="AGT97" s="107"/>
      <c r="AGV97" s="187"/>
      <c r="AGW97" s="107"/>
      <c r="AGY97" s="187"/>
      <c r="AGZ97" s="107"/>
      <c r="AHB97" s="187"/>
      <c r="AHC97" s="107"/>
      <c r="AHE97" s="187"/>
      <c r="AHF97" s="107"/>
      <c r="AHH97" s="187"/>
      <c r="AHI97" s="107"/>
      <c r="AHK97" s="187"/>
      <c r="AHL97" s="107"/>
      <c r="AHN97" s="187"/>
      <c r="AHO97" s="107"/>
      <c r="AHQ97" s="187"/>
      <c r="AHR97" s="107"/>
      <c r="AHT97" s="187"/>
      <c r="AHU97" s="107"/>
    </row>
    <row r="98" spans="2:906" s="74" customFormat="1" ht="21.75" customHeight="1" x14ac:dyDescent="0.2">
      <c r="B98" s="45" t="s">
        <v>48</v>
      </c>
      <c r="C98" s="74" t="s">
        <v>111</v>
      </c>
      <c r="D98" s="144"/>
      <c r="E98" s="145"/>
      <c r="F98" s="152"/>
      <c r="G98" s="175"/>
      <c r="H98" s="107"/>
      <c r="J98" s="175"/>
      <c r="K98" s="107"/>
      <c r="M98" s="175"/>
      <c r="N98" s="107"/>
      <c r="P98" s="175"/>
      <c r="Q98" s="107"/>
      <c r="S98" s="175"/>
      <c r="T98" s="107"/>
      <c r="V98" s="175"/>
      <c r="W98" s="107"/>
      <c r="Y98" s="175"/>
      <c r="Z98" s="107"/>
      <c r="AB98" s="175"/>
      <c r="AC98" s="107"/>
      <c r="AE98" s="175"/>
      <c r="AF98" s="107"/>
      <c r="AH98" s="175"/>
      <c r="AI98" s="107"/>
      <c r="AK98" s="175"/>
      <c r="AL98" s="107"/>
      <c r="AN98" s="175"/>
      <c r="AO98" s="107"/>
      <c r="AQ98" s="175"/>
      <c r="AR98" s="107"/>
      <c r="AT98" s="175"/>
      <c r="AU98" s="107"/>
      <c r="AW98" s="175"/>
      <c r="AX98" s="107"/>
      <c r="AZ98" s="175"/>
      <c r="BA98" s="107"/>
      <c r="BC98" s="175"/>
      <c r="BD98" s="107"/>
      <c r="BF98" s="175"/>
      <c r="BG98" s="107"/>
      <c r="BI98" s="175"/>
      <c r="BJ98" s="107"/>
      <c r="BL98" s="175"/>
      <c r="BM98" s="107"/>
      <c r="BO98" s="175"/>
      <c r="BP98" s="107"/>
      <c r="BR98" s="175"/>
      <c r="BS98" s="107"/>
      <c r="BU98" s="175"/>
      <c r="BV98" s="107"/>
      <c r="BX98" s="175"/>
      <c r="BY98" s="107"/>
      <c r="CA98" s="175"/>
      <c r="CB98" s="107"/>
      <c r="CD98" s="175"/>
      <c r="CE98" s="107"/>
      <c r="CG98" s="175"/>
      <c r="CH98" s="107"/>
      <c r="CJ98" s="175"/>
      <c r="CK98" s="107"/>
      <c r="CM98" s="175"/>
      <c r="CN98" s="107"/>
      <c r="CP98" s="175"/>
      <c r="CQ98" s="107"/>
      <c r="CS98" s="175"/>
      <c r="CT98" s="107"/>
      <c r="CV98" s="175"/>
      <c r="CW98" s="107"/>
      <c r="CY98" s="175"/>
      <c r="CZ98" s="107"/>
      <c r="DB98" s="175"/>
      <c r="DC98" s="107"/>
      <c r="DE98" s="175"/>
      <c r="DF98" s="107"/>
      <c r="DH98" s="175"/>
      <c r="DI98" s="107"/>
      <c r="DK98" s="175"/>
      <c r="DL98" s="107"/>
      <c r="DN98" s="175"/>
      <c r="DO98" s="107"/>
      <c r="DQ98" s="175"/>
      <c r="DR98" s="107"/>
      <c r="DT98" s="175"/>
      <c r="DU98" s="107"/>
      <c r="DW98" s="175"/>
      <c r="DX98" s="107"/>
      <c r="DZ98" s="175"/>
      <c r="EA98" s="107"/>
      <c r="EC98" s="175"/>
      <c r="ED98" s="107"/>
      <c r="EF98" s="175"/>
      <c r="EG98" s="107"/>
      <c r="EI98" s="175"/>
      <c r="EJ98" s="107"/>
      <c r="EL98" s="175"/>
      <c r="EM98" s="107"/>
      <c r="EO98" s="175"/>
      <c r="EP98" s="107"/>
      <c r="ER98" s="175"/>
      <c r="ES98" s="107"/>
      <c r="EU98" s="175"/>
      <c r="EV98" s="107"/>
      <c r="EX98" s="175"/>
      <c r="EY98" s="107"/>
      <c r="FA98" s="175"/>
      <c r="FB98" s="107"/>
      <c r="FD98" s="175"/>
      <c r="FE98" s="107"/>
      <c r="FG98" s="175"/>
      <c r="FH98" s="107"/>
      <c r="FJ98" s="175"/>
      <c r="FK98" s="107"/>
      <c r="FM98" s="175"/>
      <c r="FN98" s="107"/>
      <c r="FP98" s="175"/>
      <c r="FQ98" s="107"/>
      <c r="FS98" s="175"/>
      <c r="FT98" s="107"/>
      <c r="FV98" s="175"/>
      <c r="FW98" s="107"/>
      <c r="FY98" s="175"/>
      <c r="FZ98" s="107"/>
      <c r="GB98" s="175"/>
      <c r="GC98" s="107"/>
      <c r="GE98" s="175"/>
      <c r="GF98" s="107"/>
      <c r="GH98" s="175"/>
      <c r="GI98" s="107"/>
      <c r="GK98" s="175"/>
      <c r="GL98" s="107"/>
      <c r="GN98" s="175"/>
      <c r="GO98" s="107"/>
      <c r="GQ98" s="175"/>
      <c r="GR98" s="107"/>
      <c r="GT98" s="175"/>
      <c r="GU98" s="107"/>
      <c r="GW98" s="175"/>
      <c r="GX98" s="107"/>
      <c r="GZ98" s="175"/>
      <c r="HA98" s="107"/>
      <c r="HC98" s="175"/>
      <c r="HD98" s="107"/>
      <c r="HF98" s="175"/>
      <c r="HG98" s="107"/>
      <c r="HI98" s="175"/>
      <c r="HJ98" s="107"/>
      <c r="HL98" s="175"/>
      <c r="HM98" s="107"/>
      <c r="HO98" s="175"/>
      <c r="HP98" s="107"/>
      <c r="HR98" s="175"/>
      <c r="HS98" s="107"/>
      <c r="HU98" s="175"/>
      <c r="HV98" s="107"/>
      <c r="HX98" s="175"/>
      <c r="HY98" s="107"/>
      <c r="IA98" s="175"/>
      <c r="IB98" s="107"/>
      <c r="ID98" s="175"/>
      <c r="IE98" s="107"/>
      <c r="IG98" s="175"/>
      <c r="IH98" s="107"/>
      <c r="IJ98" s="175"/>
      <c r="IK98" s="107"/>
      <c r="IM98" s="175"/>
      <c r="IN98" s="107"/>
      <c r="IP98" s="175"/>
      <c r="IQ98" s="107"/>
      <c r="IS98" s="175"/>
      <c r="IT98" s="107"/>
      <c r="IV98" s="175"/>
      <c r="IW98" s="107"/>
      <c r="IY98" s="175"/>
      <c r="IZ98" s="107"/>
      <c r="JB98" s="175"/>
      <c r="JC98" s="107"/>
      <c r="JE98" s="175"/>
      <c r="JF98" s="107"/>
      <c r="JH98" s="175"/>
      <c r="JI98" s="107"/>
      <c r="JK98" s="175"/>
      <c r="JL98" s="107"/>
      <c r="JN98" s="175"/>
      <c r="JO98" s="107"/>
      <c r="JQ98" s="175"/>
      <c r="JR98" s="107"/>
      <c r="JT98" s="175"/>
      <c r="JU98" s="107"/>
      <c r="JW98" s="175"/>
      <c r="JX98" s="107"/>
      <c r="JZ98" s="175"/>
      <c r="KA98" s="107"/>
      <c r="KC98" s="175"/>
      <c r="KD98" s="107"/>
      <c r="KF98" s="175"/>
      <c r="KG98" s="107"/>
      <c r="KI98" s="175"/>
      <c r="KJ98" s="107"/>
      <c r="KL98" s="175"/>
      <c r="KM98" s="107"/>
      <c r="KO98" s="175"/>
      <c r="KP98" s="107"/>
      <c r="KR98" s="175"/>
      <c r="KS98" s="107"/>
      <c r="KU98" s="175"/>
      <c r="KV98" s="107"/>
      <c r="KX98" s="175"/>
      <c r="KY98" s="107"/>
      <c r="LA98" s="175"/>
      <c r="LB98" s="107"/>
      <c r="LD98" s="175"/>
      <c r="LE98" s="107"/>
      <c r="LG98" s="175"/>
      <c r="LH98" s="107"/>
      <c r="LJ98" s="175"/>
      <c r="LK98" s="107"/>
      <c r="LM98" s="175"/>
      <c r="LN98" s="107"/>
      <c r="LP98" s="175"/>
      <c r="LQ98" s="107"/>
      <c r="LS98" s="175"/>
      <c r="LT98" s="107"/>
      <c r="LV98" s="175"/>
      <c r="LW98" s="107"/>
      <c r="LY98" s="175"/>
      <c r="LZ98" s="107"/>
      <c r="MB98" s="175"/>
      <c r="MC98" s="107"/>
      <c r="ME98" s="175"/>
      <c r="MF98" s="107"/>
      <c r="MH98" s="175"/>
      <c r="MI98" s="107"/>
      <c r="MK98" s="175"/>
      <c r="ML98" s="107"/>
      <c r="MN98" s="175"/>
      <c r="MO98" s="107"/>
      <c r="MQ98" s="175"/>
      <c r="MR98" s="107"/>
      <c r="MT98" s="175"/>
      <c r="MU98" s="107"/>
      <c r="MW98" s="175"/>
      <c r="MX98" s="107"/>
      <c r="MZ98" s="175"/>
      <c r="NA98" s="107"/>
      <c r="NC98" s="175"/>
      <c r="ND98" s="107"/>
      <c r="NF98" s="175"/>
      <c r="NG98" s="107"/>
      <c r="NI98" s="175"/>
      <c r="NJ98" s="107"/>
      <c r="NL98" s="175"/>
      <c r="NM98" s="107"/>
      <c r="NO98" s="175"/>
      <c r="NP98" s="107"/>
      <c r="NR98" s="175"/>
      <c r="NS98" s="107"/>
      <c r="NU98" s="175"/>
      <c r="NV98" s="107"/>
      <c r="NX98" s="175"/>
      <c r="NY98" s="107"/>
      <c r="OA98" s="175"/>
      <c r="OB98" s="107"/>
      <c r="OD98" s="175"/>
      <c r="OE98" s="107"/>
      <c r="OG98" s="175"/>
      <c r="OH98" s="107"/>
      <c r="OJ98" s="175"/>
      <c r="OK98" s="107"/>
      <c r="OM98" s="175"/>
      <c r="ON98" s="107"/>
      <c r="OP98" s="175"/>
      <c r="OQ98" s="107"/>
      <c r="OS98" s="175"/>
      <c r="OT98" s="107"/>
      <c r="OV98" s="175"/>
      <c r="OW98" s="107"/>
      <c r="OY98" s="175"/>
      <c r="OZ98" s="107"/>
      <c r="PB98" s="175"/>
      <c r="PC98" s="107"/>
      <c r="PE98" s="175"/>
      <c r="PF98" s="107"/>
      <c r="PH98" s="175"/>
      <c r="PI98" s="107"/>
      <c r="PK98" s="175"/>
      <c r="PL98" s="107"/>
      <c r="PN98" s="175"/>
      <c r="PO98" s="107"/>
      <c r="PQ98" s="175"/>
      <c r="PR98" s="107"/>
      <c r="PT98" s="175"/>
      <c r="PU98" s="107"/>
      <c r="PW98" s="175"/>
      <c r="PX98" s="107"/>
      <c r="PZ98" s="175"/>
      <c r="QA98" s="107"/>
      <c r="QC98" s="175"/>
      <c r="QD98" s="107"/>
      <c r="QF98" s="175"/>
      <c r="QG98" s="107"/>
      <c r="QI98" s="175"/>
      <c r="QJ98" s="107"/>
      <c r="QL98" s="175"/>
      <c r="QM98" s="107"/>
      <c r="QO98" s="175"/>
      <c r="QP98" s="107"/>
      <c r="QR98" s="175"/>
      <c r="QS98" s="107"/>
      <c r="QU98" s="175"/>
      <c r="QV98" s="107"/>
      <c r="QX98" s="175"/>
      <c r="QY98" s="107"/>
      <c r="RA98" s="175"/>
      <c r="RB98" s="107"/>
      <c r="RD98" s="175"/>
      <c r="RE98" s="107"/>
      <c r="RG98" s="175"/>
      <c r="RH98" s="107"/>
      <c r="RJ98" s="175"/>
      <c r="RK98" s="107"/>
      <c r="RM98" s="175"/>
      <c r="RN98" s="107"/>
      <c r="RP98" s="175"/>
      <c r="RQ98" s="107"/>
      <c r="RS98" s="175"/>
      <c r="RT98" s="107"/>
      <c r="RV98" s="175"/>
      <c r="RW98" s="107"/>
      <c r="RY98" s="175"/>
      <c r="RZ98" s="107"/>
      <c r="SB98" s="175"/>
      <c r="SC98" s="107"/>
      <c r="SE98" s="175"/>
      <c r="SF98" s="107"/>
      <c r="SH98" s="175"/>
      <c r="SI98" s="107"/>
      <c r="SK98" s="175"/>
      <c r="SL98" s="107"/>
      <c r="SN98" s="175"/>
      <c r="SO98" s="107"/>
      <c r="SQ98" s="175"/>
      <c r="SR98" s="107"/>
      <c r="ST98" s="175"/>
      <c r="SU98" s="107"/>
      <c r="SW98" s="175"/>
      <c r="SX98" s="107"/>
      <c r="SZ98" s="175"/>
      <c r="TA98" s="107"/>
      <c r="TC98" s="175"/>
      <c r="TD98" s="107"/>
      <c r="TF98" s="175"/>
      <c r="TG98" s="107"/>
      <c r="TI98" s="175"/>
      <c r="TJ98" s="107"/>
      <c r="TL98" s="175"/>
      <c r="TM98" s="107"/>
      <c r="TO98" s="175"/>
      <c r="TP98" s="107"/>
      <c r="TR98" s="175"/>
      <c r="TS98" s="107"/>
      <c r="TU98" s="175"/>
      <c r="TV98" s="107"/>
      <c r="TX98" s="175"/>
      <c r="TY98" s="107"/>
      <c r="UA98" s="175"/>
      <c r="UB98" s="107"/>
      <c r="UD98" s="175"/>
      <c r="UE98" s="107"/>
      <c r="UG98" s="175"/>
      <c r="UH98" s="107"/>
      <c r="UJ98" s="175"/>
      <c r="UK98" s="107"/>
      <c r="UM98" s="175"/>
      <c r="UN98" s="107"/>
      <c r="UP98" s="175"/>
      <c r="UQ98" s="107"/>
      <c r="US98" s="175"/>
      <c r="UT98" s="107"/>
      <c r="UV98" s="175"/>
      <c r="UW98" s="107"/>
      <c r="UY98" s="175"/>
      <c r="UZ98" s="107"/>
      <c r="VB98" s="175"/>
      <c r="VC98" s="107"/>
      <c r="VE98" s="175"/>
      <c r="VF98" s="107"/>
      <c r="VH98" s="175"/>
      <c r="VI98" s="107"/>
      <c r="VK98" s="175"/>
      <c r="VL98" s="107"/>
      <c r="VN98" s="175"/>
      <c r="VO98" s="107"/>
      <c r="VQ98" s="175"/>
      <c r="VR98" s="107"/>
      <c r="VT98" s="175"/>
      <c r="VU98" s="107"/>
      <c r="VW98" s="175"/>
      <c r="VX98" s="107"/>
      <c r="VZ98" s="175"/>
      <c r="WA98" s="107"/>
      <c r="WC98" s="175"/>
      <c r="WD98" s="107"/>
      <c r="WF98" s="175"/>
      <c r="WG98" s="107"/>
      <c r="WI98" s="175"/>
      <c r="WJ98" s="107"/>
      <c r="WL98" s="175"/>
      <c r="WM98" s="107"/>
      <c r="WO98" s="175"/>
      <c r="WP98" s="107"/>
      <c r="WR98" s="175"/>
      <c r="WS98" s="107"/>
      <c r="WU98" s="175"/>
      <c r="WV98" s="107"/>
      <c r="WX98" s="175"/>
      <c r="WY98" s="107"/>
      <c r="XA98" s="175"/>
      <c r="XB98" s="107"/>
      <c r="XD98" s="175"/>
      <c r="XE98" s="107"/>
      <c r="XG98" s="175"/>
      <c r="XH98" s="107"/>
      <c r="XJ98" s="175"/>
      <c r="XK98" s="107"/>
      <c r="XM98" s="175"/>
      <c r="XN98" s="107"/>
      <c r="XP98" s="175"/>
      <c r="XQ98" s="107"/>
      <c r="XS98" s="175"/>
      <c r="XT98" s="107"/>
      <c r="XV98" s="175"/>
      <c r="XW98" s="107"/>
      <c r="XY98" s="175"/>
      <c r="XZ98" s="107"/>
      <c r="YB98" s="175"/>
      <c r="YC98" s="107"/>
      <c r="YE98" s="175"/>
      <c r="YF98" s="107"/>
      <c r="YH98" s="175"/>
      <c r="YI98" s="107"/>
      <c r="YK98" s="175"/>
      <c r="YL98" s="107"/>
      <c r="YN98" s="175"/>
      <c r="YO98" s="107"/>
      <c r="YQ98" s="175"/>
      <c r="YR98" s="107"/>
      <c r="YT98" s="175"/>
      <c r="YU98" s="107"/>
      <c r="YW98" s="175"/>
      <c r="YX98" s="107"/>
      <c r="YZ98" s="175"/>
      <c r="ZA98" s="107"/>
      <c r="ZC98" s="175"/>
      <c r="ZD98" s="107"/>
      <c r="ZF98" s="175"/>
      <c r="ZG98" s="107"/>
      <c r="ZI98" s="175"/>
      <c r="ZJ98" s="107"/>
      <c r="ZL98" s="175"/>
      <c r="ZM98" s="107"/>
      <c r="ZO98" s="175"/>
      <c r="ZP98" s="107"/>
      <c r="ZR98" s="175"/>
      <c r="ZS98" s="107"/>
      <c r="ZU98" s="175"/>
      <c r="ZV98" s="107"/>
      <c r="ZX98" s="175"/>
      <c r="ZY98" s="107"/>
      <c r="AAA98" s="175"/>
      <c r="AAB98" s="107"/>
      <c r="AAD98" s="175"/>
      <c r="AAE98" s="107"/>
      <c r="AAG98" s="175"/>
      <c r="AAH98" s="107"/>
      <c r="AAJ98" s="175"/>
      <c r="AAK98" s="107"/>
      <c r="AAM98" s="175"/>
      <c r="AAN98" s="107"/>
      <c r="AAP98" s="175"/>
      <c r="AAQ98" s="107"/>
      <c r="AAS98" s="175"/>
      <c r="AAT98" s="107"/>
      <c r="AAV98" s="175"/>
      <c r="AAW98" s="107"/>
      <c r="AAY98" s="175"/>
      <c r="AAZ98" s="107"/>
      <c r="ABB98" s="175"/>
      <c r="ABC98" s="107"/>
      <c r="ABE98" s="175"/>
      <c r="ABF98" s="107"/>
      <c r="ABH98" s="175"/>
      <c r="ABI98" s="107"/>
      <c r="ABK98" s="175"/>
      <c r="ABL98" s="107"/>
      <c r="ABN98" s="175"/>
      <c r="ABO98" s="107"/>
      <c r="ABQ98" s="175"/>
      <c r="ABR98" s="107"/>
      <c r="ABT98" s="175"/>
      <c r="ABU98" s="107"/>
      <c r="ABW98" s="175"/>
      <c r="ABX98" s="107"/>
      <c r="ABZ98" s="175"/>
      <c r="ACA98" s="107"/>
      <c r="ACC98" s="175"/>
      <c r="ACD98" s="107"/>
      <c r="ACF98" s="175"/>
      <c r="ACG98" s="107"/>
      <c r="ACI98" s="175"/>
      <c r="ACJ98" s="107"/>
      <c r="ACL98" s="175"/>
      <c r="ACM98" s="107"/>
      <c r="ACO98" s="175"/>
      <c r="ACP98" s="107"/>
      <c r="ACR98" s="175"/>
      <c r="ACS98" s="107"/>
      <c r="ACU98" s="175"/>
      <c r="ACV98" s="107"/>
      <c r="ACX98" s="175"/>
      <c r="ACY98" s="107"/>
      <c r="ADA98" s="175"/>
      <c r="ADB98" s="107"/>
      <c r="ADD98" s="175"/>
      <c r="ADE98" s="107"/>
      <c r="ADG98" s="175"/>
      <c r="ADH98" s="107"/>
      <c r="ADJ98" s="175"/>
      <c r="ADK98" s="107"/>
      <c r="ADM98" s="175"/>
      <c r="ADN98" s="107"/>
      <c r="ADP98" s="175"/>
      <c r="ADQ98" s="107"/>
      <c r="ADS98" s="175"/>
      <c r="ADT98" s="107"/>
      <c r="ADV98" s="175"/>
      <c r="ADW98" s="107"/>
      <c r="ADY98" s="175"/>
      <c r="ADZ98" s="107"/>
      <c r="AEB98" s="175"/>
      <c r="AEC98" s="107"/>
      <c r="AEE98" s="175"/>
      <c r="AEF98" s="107"/>
      <c r="AEH98" s="175"/>
      <c r="AEI98" s="107"/>
      <c r="AEK98" s="175"/>
      <c r="AEL98" s="107"/>
      <c r="AEN98" s="175"/>
      <c r="AEO98" s="107"/>
      <c r="AEQ98" s="175"/>
      <c r="AER98" s="107"/>
      <c r="AET98" s="175"/>
      <c r="AEU98" s="107"/>
      <c r="AEW98" s="175"/>
      <c r="AEX98" s="107"/>
      <c r="AEZ98" s="175"/>
      <c r="AFA98" s="107"/>
      <c r="AFC98" s="175"/>
      <c r="AFD98" s="107"/>
      <c r="AFF98" s="175"/>
      <c r="AFG98" s="107"/>
      <c r="AFI98" s="175"/>
      <c r="AFJ98" s="107"/>
      <c r="AFL98" s="175"/>
      <c r="AFM98" s="107"/>
      <c r="AFO98" s="175"/>
      <c r="AFP98" s="107"/>
      <c r="AFR98" s="175"/>
      <c r="AFS98" s="107"/>
      <c r="AFU98" s="175"/>
      <c r="AFV98" s="107"/>
      <c r="AFX98" s="175"/>
      <c r="AFY98" s="107"/>
      <c r="AGA98" s="175"/>
      <c r="AGB98" s="107"/>
      <c r="AGD98" s="175"/>
      <c r="AGE98" s="107"/>
      <c r="AGG98" s="175"/>
      <c r="AGH98" s="107"/>
      <c r="AGJ98" s="175"/>
      <c r="AGK98" s="107"/>
      <c r="AGM98" s="175"/>
      <c r="AGN98" s="107"/>
      <c r="AGP98" s="175"/>
      <c r="AGQ98" s="107"/>
      <c r="AGS98" s="175"/>
      <c r="AGT98" s="107"/>
      <c r="AGV98" s="175"/>
      <c r="AGW98" s="107"/>
      <c r="AGY98" s="175"/>
      <c r="AGZ98" s="107"/>
      <c r="AHB98" s="175"/>
      <c r="AHC98" s="107"/>
      <c r="AHE98" s="175"/>
      <c r="AHF98" s="107"/>
      <c r="AHH98" s="175"/>
      <c r="AHI98" s="107"/>
      <c r="AHK98" s="175"/>
      <c r="AHL98" s="107"/>
      <c r="AHN98" s="175"/>
      <c r="AHO98" s="107"/>
      <c r="AHQ98" s="175"/>
      <c r="AHR98" s="107"/>
      <c r="AHT98" s="175"/>
      <c r="AHU98" s="107"/>
    </row>
    <row r="99" spans="2:906" s="74" customFormat="1" x14ac:dyDescent="0.2">
      <c r="B99" s="73"/>
      <c r="D99" s="144"/>
      <c r="E99" s="145"/>
      <c r="F99" s="152"/>
      <c r="G99" s="187"/>
      <c r="H99" s="107"/>
      <c r="J99" s="187"/>
      <c r="K99" s="107"/>
      <c r="M99" s="187"/>
      <c r="N99" s="107"/>
      <c r="P99" s="187"/>
      <c r="Q99" s="107"/>
      <c r="S99" s="187"/>
      <c r="T99" s="107"/>
      <c r="V99" s="187"/>
      <c r="W99" s="107"/>
      <c r="Y99" s="187"/>
      <c r="Z99" s="107"/>
      <c r="AB99" s="187"/>
      <c r="AC99" s="107"/>
      <c r="AE99" s="187"/>
      <c r="AF99" s="107"/>
      <c r="AH99" s="187"/>
      <c r="AI99" s="107"/>
      <c r="AK99" s="187"/>
      <c r="AL99" s="107"/>
      <c r="AN99" s="187"/>
      <c r="AO99" s="107"/>
      <c r="AQ99" s="187"/>
      <c r="AR99" s="107"/>
      <c r="AT99" s="187"/>
      <c r="AU99" s="107"/>
      <c r="AW99" s="187"/>
      <c r="AX99" s="107"/>
      <c r="AZ99" s="187"/>
      <c r="BA99" s="107"/>
      <c r="BC99" s="187"/>
      <c r="BD99" s="107"/>
      <c r="BF99" s="187"/>
      <c r="BG99" s="107"/>
      <c r="BI99" s="187"/>
      <c r="BJ99" s="107"/>
      <c r="BL99" s="187"/>
      <c r="BM99" s="107"/>
      <c r="BO99" s="187"/>
      <c r="BP99" s="107"/>
      <c r="BR99" s="187"/>
      <c r="BS99" s="107"/>
      <c r="BU99" s="187"/>
      <c r="BV99" s="107"/>
      <c r="BX99" s="187"/>
      <c r="BY99" s="107"/>
      <c r="CA99" s="187"/>
      <c r="CB99" s="107"/>
      <c r="CD99" s="187"/>
      <c r="CE99" s="107"/>
      <c r="CG99" s="187"/>
      <c r="CH99" s="107"/>
      <c r="CJ99" s="187"/>
      <c r="CK99" s="107"/>
      <c r="CM99" s="187"/>
      <c r="CN99" s="107"/>
      <c r="CP99" s="187"/>
      <c r="CQ99" s="107"/>
      <c r="CS99" s="187"/>
      <c r="CT99" s="107"/>
      <c r="CV99" s="187"/>
      <c r="CW99" s="107"/>
      <c r="CY99" s="187"/>
      <c r="CZ99" s="107"/>
      <c r="DB99" s="187"/>
      <c r="DC99" s="107"/>
      <c r="DE99" s="187"/>
      <c r="DF99" s="107"/>
      <c r="DH99" s="187"/>
      <c r="DI99" s="107"/>
      <c r="DK99" s="187"/>
      <c r="DL99" s="107"/>
      <c r="DN99" s="187"/>
      <c r="DO99" s="107"/>
      <c r="DQ99" s="187"/>
      <c r="DR99" s="107"/>
      <c r="DT99" s="187"/>
      <c r="DU99" s="107"/>
      <c r="DW99" s="187"/>
      <c r="DX99" s="107"/>
      <c r="DZ99" s="187"/>
      <c r="EA99" s="107"/>
      <c r="EC99" s="187"/>
      <c r="ED99" s="107"/>
      <c r="EF99" s="187"/>
      <c r="EG99" s="107"/>
      <c r="EI99" s="187"/>
      <c r="EJ99" s="107"/>
      <c r="EL99" s="187"/>
      <c r="EM99" s="107"/>
      <c r="EO99" s="187"/>
      <c r="EP99" s="107"/>
      <c r="ER99" s="187"/>
      <c r="ES99" s="107"/>
      <c r="EU99" s="187"/>
      <c r="EV99" s="107"/>
      <c r="EX99" s="187"/>
      <c r="EY99" s="107"/>
      <c r="FA99" s="187"/>
      <c r="FB99" s="107"/>
      <c r="FD99" s="187"/>
      <c r="FE99" s="107"/>
      <c r="FG99" s="187"/>
      <c r="FH99" s="107"/>
      <c r="FJ99" s="187"/>
      <c r="FK99" s="107"/>
      <c r="FM99" s="187"/>
      <c r="FN99" s="107"/>
      <c r="FP99" s="187"/>
      <c r="FQ99" s="107"/>
      <c r="FS99" s="187"/>
      <c r="FT99" s="107"/>
      <c r="FV99" s="187"/>
      <c r="FW99" s="107"/>
      <c r="FY99" s="187"/>
      <c r="FZ99" s="107"/>
      <c r="GB99" s="187"/>
      <c r="GC99" s="107"/>
      <c r="GE99" s="187"/>
      <c r="GF99" s="107"/>
      <c r="GH99" s="187"/>
      <c r="GI99" s="107"/>
      <c r="GK99" s="187"/>
      <c r="GL99" s="107"/>
      <c r="GN99" s="187"/>
      <c r="GO99" s="107"/>
      <c r="GQ99" s="187"/>
      <c r="GR99" s="107"/>
      <c r="GT99" s="187"/>
      <c r="GU99" s="107"/>
      <c r="GW99" s="187"/>
      <c r="GX99" s="107"/>
      <c r="GZ99" s="187"/>
      <c r="HA99" s="107"/>
      <c r="HC99" s="187"/>
      <c r="HD99" s="107"/>
      <c r="HF99" s="187"/>
      <c r="HG99" s="107"/>
      <c r="HI99" s="187"/>
      <c r="HJ99" s="107"/>
      <c r="HL99" s="187"/>
      <c r="HM99" s="107"/>
      <c r="HO99" s="187"/>
      <c r="HP99" s="107"/>
      <c r="HR99" s="187"/>
      <c r="HS99" s="107"/>
      <c r="HU99" s="187"/>
      <c r="HV99" s="107"/>
      <c r="HX99" s="187"/>
      <c r="HY99" s="107"/>
      <c r="IA99" s="187"/>
      <c r="IB99" s="107"/>
      <c r="ID99" s="187"/>
      <c r="IE99" s="107"/>
      <c r="IG99" s="187"/>
      <c r="IH99" s="107"/>
      <c r="IJ99" s="187"/>
      <c r="IK99" s="107"/>
      <c r="IM99" s="187"/>
      <c r="IN99" s="107"/>
      <c r="IP99" s="187"/>
      <c r="IQ99" s="107"/>
      <c r="IS99" s="187"/>
      <c r="IT99" s="107"/>
      <c r="IV99" s="187"/>
      <c r="IW99" s="107"/>
      <c r="IY99" s="187"/>
      <c r="IZ99" s="107"/>
      <c r="JB99" s="187"/>
      <c r="JC99" s="107"/>
      <c r="JE99" s="187"/>
      <c r="JF99" s="107"/>
      <c r="JH99" s="187"/>
      <c r="JI99" s="107"/>
      <c r="JK99" s="187"/>
      <c r="JL99" s="107"/>
      <c r="JN99" s="187"/>
      <c r="JO99" s="107"/>
      <c r="JQ99" s="187"/>
      <c r="JR99" s="107"/>
      <c r="JT99" s="187"/>
      <c r="JU99" s="107"/>
      <c r="JW99" s="187"/>
      <c r="JX99" s="107"/>
      <c r="JZ99" s="187"/>
      <c r="KA99" s="107"/>
      <c r="KC99" s="187"/>
      <c r="KD99" s="107"/>
      <c r="KF99" s="187"/>
      <c r="KG99" s="107"/>
      <c r="KI99" s="187"/>
      <c r="KJ99" s="107"/>
      <c r="KL99" s="187"/>
      <c r="KM99" s="107"/>
      <c r="KO99" s="187"/>
      <c r="KP99" s="107"/>
      <c r="KR99" s="187"/>
      <c r="KS99" s="107"/>
      <c r="KU99" s="187"/>
      <c r="KV99" s="107"/>
      <c r="KX99" s="187"/>
      <c r="KY99" s="107"/>
      <c r="LA99" s="187"/>
      <c r="LB99" s="107"/>
      <c r="LD99" s="187"/>
      <c r="LE99" s="107"/>
      <c r="LG99" s="187"/>
      <c r="LH99" s="107"/>
      <c r="LJ99" s="187"/>
      <c r="LK99" s="107"/>
      <c r="LM99" s="187"/>
      <c r="LN99" s="107"/>
      <c r="LP99" s="187"/>
      <c r="LQ99" s="107"/>
      <c r="LS99" s="187"/>
      <c r="LT99" s="107"/>
      <c r="LV99" s="187"/>
      <c r="LW99" s="107"/>
      <c r="LY99" s="187"/>
      <c r="LZ99" s="107"/>
      <c r="MB99" s="187"/>
      <c r="MC99" s="107"/>
      <c r="ME99" s="187"/>
      <c r="MF99" s="107"/>
      <c r="MH99" s="187"/>
      <c r="MI99" s="107"/>
      <c r="MK99" s="187"/>
      <c r="ML99" s="107"/>
      <c r="MN99" s="187"/>
      <c r="MO99" s="107"/>
      <c r="MQ99" s="187"/>
      <c r="MR99" s="107"/>
      <c r="MT99" s="187"/>
      <c r="MU99" s="107"/>
      <c r="MW99" s="187"/>
      <c r="MX99" s="107"/>
      <c r="MZ99" s="187"/>
      <c r="NA99" s="107"/>
      <c r="NC99" s="187"/>
      <c r="ND99" s="107"/>
      <c r="NF99" s="187"/>
      <c r="NG99" s="107"/>
      <c r="NI99" s="187"/>
      <c r="NJ99" s="107"/>
      <c r="NL99" s="187"/>
      <c r="NM99" s="107"/>
      <c r="NO99" s="187"/>
      <c r="NP99" s="107"/>
      <c r="NR99" s="187"/>
      <c r="NS99" s="107"/>
      <c r="NU99" s="187"/>
      <c r="NV99" s="107"/>
      <c r="NX99" s="187"/>
      <c r="NY99" s="107"/>
      <c r="OA99" s="187"/>
      <c r="OB99" s="107"/>
      <c r="OD99" s="187"/>
      <c r="OE99" s="107"/>
      <c r="OG99" s="187"/>
      <c r="OH99" s="107"/>
      <c r="OJ99" s="187"/>
      <c r="OK99" s="107"/>
      <c r="OM99" s="187"/>
      <c r="ON99" s="107"/>
      <c r="OP99" s="187"/>
      <c r="OQ99" s="107"/>
      <c r="OS99" s="187"/>
      <c r="OT99" s="107"/>
      <c r="OV99" s="187"/>
      <c r="OW99" s="107"/>
      <c r="OY99" s="187"/>
      <c r="OZ99" s="107"/>
      <c r="PB99" s="187"/>
      <c r="PC99" s="107"/>
      <c r="PE99" s="187"/>
      <c r="PF99" s="107"/>
      <c r="PH99" s="187"/>
      <c r="PI99" s="107"/>
      <c r="PK99" s="187"/>
      <c r="PL99" s="107"/>
      <c r="PN99" s="187"/>
      <c r="PO99" s="107"/>
      <c r="PQ99" s="187"/>
      <c r="PR99" s="107"/>
      <c r="PT99" s="187"/>
      <c r="PU99" s="107"/>
      <c r="PW99" s="187"/>
      <c r="PX99" s="107"/>
      <c r="PZ99" s="187"/>
      <c r="QA99" s="107"/>
      <c r="QC99" s="187"/>
      <c r="QD99" s="107"/>
      <c r="QF99" s="187"/>
      <c r="QG99" s="107"/>
      <c r="QI99" s="187"/>
      <c r="QJ99" s="107"/>
      <c r="QL99" s="187"/>
      <c r="QM99" s="107"/>
      <c r="QO99" s="187"/>
      <c r="QP99" s="107"/>
      <c r="QR99" s="187"/>
      <c r="QS99" s="107"/>
      <c r="QU99" s="187"/>
      <c r="QV99" s="107"/>
      <c r="QX99" s="187"/>
      <c r="QY99" s="107"/>
      <c r="RA99" s="187"/>
      <c r="RB99" s="107"/>
      <c r="RD99" s="187"/>
      <c r="RE99" s="107"/>
      <c r="RG99" s="187"/>
      <c r="RH99" s="107"/>
      <c r="RJ99" s="187"/>
      <c r="RK99" s="107"/>
      <c r="RM99" s="187"/>
      <c r="RN99" s="107"/>
      <c r="RP99" s="187"/>
      <c r="RQ99" s="107"/>
      <c r="RS99" s="187"/>
      <c r="RT99" s="107"/>
      <c r="RV99" s="187"/>
      <c r="RW99" s="107"/>
      <c r="RY99" s="187"/>
      <c r="RZ99" s="107"/>
      <c r="SB99" s="187"/>
      <c r="SC99" s="107"/>
      <c r="SE99" s="187"/>
      <c r="SF99" s="107"/>
      <c r="SH99" s="187"/>
      <c r="SI99" s="107"/>
      <c r="SK99" s="187"/>
      <c r="SL99" s="107"/>
      <c r="SN99" s="187"/>
      <c r="SO99" s="107"/>
      <c r="SQ99" s="187"/>
      <c r="SR99" s="107"/>
      <c r="ST99" s="187"/>
      <c r="SU99" s="107"/>
      <c r="SW99" s="187"/>
      <c r="SX99" s="107"/>
      <c r="SZ99" s="187"/>
      <c r="TA99" s="107"/>
      <c r="TC99" s="187"/>
      <c r="TD99" s="107"/>
      <c r="TF99" s="187"/>
      <c r="TG99" s="107"/>
      <c r="TI99" s="187"/>
      <c r="TJ99" s="107"/>
      <c r="TL99" s="187"/>
      <c r="TM99" s="107"/>
      <c r="TO99" s="187"/>
      <c r="TP99" s="107"/>
      <c r="TR99" s="187"/>
      <c r="TS99" s="107"/>
      <c r="TU99" s="187"/>
      <c r="TV99" s="107"/>
      <c r="TX99" s="187"/>
      <c r="TY99" s="107"/>
      <c r="UA99" s="187"/>
      <c r="UB99" s="107"/>
      <c r="UD99" s="187"/>
      <c r="UE99" s="107"/>
      <c r="UG99" s="187"/>
      <c r="UH99" s="107"/>
      <c r="UJ99" s="187"/>
      <c r="UK99" s="107"/>
      <c r="UM99" s="187"/>
      <c r="UN99" s="107"/>
      <c r="UP99" s="187"/>
      <c r="UQ99" s="107"/>
      <c r="US99" s="187"/>
      <c r="UT99" s="107"/>
      <c r="UV99" s="187"/>
      <c r="UW99" s="107"/>
      <c r="UY99" s="187"/>
      <c r="UZ99" s="107"/>
      <c r="VB99" s="187"/>
      <c r="VC99" s="107"/>
      <c r="VE99" s="187"/>
      <c r="VF99" s="107"/>
      <c r="VH99" s="187"/>
      <c r="VI99" s="107"/>
      <c r="VK99" s="187"/>
      <c r="VL99" s="107"/>
      <c r="VN99" s="187"/>
      <c r="VO99" s="107"/>
      <c r="VQ99" s="187"/>
      <c r="VR99" s="107"/>
      <c r="VT99" s="187"/>
      <c r="VU99" s="107"/>
      <c r="VW99" s="187"/>
      <c r="VX99" s="107"/>
      <c r="VZ99" s="187"/>
      <c r="WA99" s="107"/>
      <c r="WC99" s="187"/>
      <c r="WD99" s="107"/>
      <c r="WF99" s="187"/>
      <c r="WG99" s="107"/>
      <c r="WI99" s="187"/>
      <c r="WJ99" s="107"/>
      <c r="WL99" s="187"/>
      <c r="WM99" s="107"/>
      <c r="WO99" s="187"/>
      <c r="WP99" s="107"/>
      <c r="WR99" s="187"/>
      <c r="WS99" s="107"/>
      <c r="WU99" s="187"/>
      <c r="WV99" s="107"/>
      <c r="WX99" s="187"/>
      <c r="WY99" s="107"/>
      <c r="XA99" s="187"/>
      <c r="XB99" s="107"/>
      <c r="XD99" s="187"/>
      <c r="XE99" s="107"/>
      <c r="XG99" s="187"/>
      <c r="XH99" s="107"/>
      <c r="XJ99" s="187"/>
      <c r="XK99" s="107"/>
      <c r="XM99" s="187"/>
      <c r="XN99" s="107"/>
      <c r="XP99" s="187"/>
      <c r="XQ99" s="107"/>
      <c r="XS99" s="187"/>
      <c r="XT99" s="107"/>
      <c r="XV99" s="187"/>
      <c r="XW99" s="107"/>
      <c r="XY99" s="187"/>
      <c r="XZ99" s="107"/>
      <c r="YB99" s="187"/>
      <c r="YC99" s="107"/>
      <c r="YE99" s="187"/>
      <c r="YF99" s="107"/>
      <c r="YH99" s="187"/>
      <c r="YI99" s="107"/>
      <c r="YK99" s="187"/>
      <c r="YL99" s="107"/>
      <c r="YN99" s="187"/>
      <c r="YO99" s="107"/>
      <c r="YQ99" s="187"/>
      <c r="YR99" s="107"/>
      <c r="YT99" s="187"/>
      <c r="YU99" s="107"/>
      <c r="YW99" s="187"/>
      <c r="YX99" s="107"/>
      <c r="YZ99" s="187"/>
      <c r="ZA99" s="107"/>
      <c r="ZC99" s="187"/>
      <c r="ZD99" s="107"/>
      <c r="ZF99" s="187"/>
      <c r="ZG99" s="107"/>
      <c r="ZI99" s="187"/>
      <c r="ZJ99" s="107"/>
      <c r="ZL99" s="187"/>
      <c r="ZM99" s="107"/>
      <c r="ZO99" s="187"/>
      <c r="ZP99" s="107"/>
      <c r="ZR99" s="187"/>
      <c r="ZS99" s="107"/>
      <c r="ZU99" s="187"/>
      <c r="ZV99" s="107"/>
      <c r="ZX99" s="187"/>
      <c r="ZY99" s="107"/>
      <c r="AAA99" s="187"/>
      <c r="AAB99" s="107"/>
      <c r="AAD99" s="187"/>
      <c r="AAE99" s="107"/>
      <c r="AAG99" s="187"/>
      <c r="AAH99" s="107"/>
      <c r="AAJ99" s="187"/>
      <c r="AAK99" s="107"/>
      <c r="AAM99" s="187"/>
      <c r="AAN99" s="107"/>
      <c r="AAP99" s="187"/>
      <c r="AAQ99" s="107"/>
      <c r="AAS99" s="187"/>
      <c r="AAT99" s="107"/>
      <c r="AAV99" s="187"/>
      <c r="AAW99" s="107"/>
      <c r="AAY99" s="187"/>
      <c r="AAZ99" s="107"/>
      <c r="ABB99" s="187"/>
      <c r="ABC99" s="107"/>
      <c r="ABE99" s="187"/>
      <c r="ABF99" s="107"/>
      <c r="ABH99" s="187"/>
      <c r="ABI99" s="107"/>
      <c r="ABK99" s="187"/>
      <c r="ABL99" s="107"/>
      <c r="ABN99" s="187"/>
      <c r="ABO99" s="107"/>
      <c r="ABQ99" s="187"/>
      <c r="ABR99" s="107"/>
      <c r="ABT99" s="187"/>
      <c r="ABU99" s="107"/>
      <c r="ABW99" s="187"/>
      <c r="ABX99" s="107"/>
      <c r="ABZ99" s="187"/>
      <c r="ACA99" s="107"/>
      <c r="ACC99" s="187"/>
      <c r="ACD99" s="107"/>
      <c r="ACF99" s="187"/>
      <c r="ACG99" s="107"/>
      <c r="ACI99" s="187"/>
      <c r="ACJ99" s="107"/>
      <c r="ACL99" s="187"/>
      <c r="ACM99" s="107"/>
      <c r="ACO99" s="187"/>
      <c r="ACP99" s="107"/>
      <c r="ACR99" s="187"/>
      <c r="ACS99" s="107"/>
      <c r="ACU99" s="187"/>
      <c r="ACV99" s="107"/>
      <c r="ACX99" s="187"/>
      <c r="ACY99" s="107"/>
      <c r="ADA99" s="187"/>
      <c r="ADB99" s="107"/>
      <c r="ADD99" s="187"/>
      <c r="ADE99" s="107"/>
      <c r="ADG99" s="187"/>
      <c r="ADH99" s="107"/>
      <c r="ADJ99" s="187"/>
      <c r="ADK99" s="107"/>
      <c r="ADM99" s="187"/>
      <c r="ADN99" s="107"/>
      <c r="ADP99" s="187"/>
      <c r="ADQ99" s="107"/>
      <c r="ADS99" s="187"/>
      <c r="ADT99" s="107"/>
      <c r="ADV99" s="187"/>
      <c r="ADW99" s="107"/>
      <c r="ADY99" s="187"/>
      <c r="ADZ99" s="107"/>
      <c r="AEB99" s="187"/>
      <c r="AEC99" s="107"/>
      <c r="AEE99" s="187"/>
      <c r="AEF99" s="107"/>
      <c r="AEH99" s="187"/>
      <c r="AEI99" s="107"/>
      <c r="AEK99" s="187"/>
      <c r="AEL99" s="107"/>
      <c r="AEN99" s="187"/>
      <c r="AEO99" s="107"/>
      <c r="AEQ99" s="187"/>
      <c r="AER99" s="107"/>
      <c r="AET99" s="187"/>
      <c r="AEU99" s="107"/>
      <c r="AEW99" s="187"/>
      <c r="AEX99" s="107"/>
      <c r="AEZ99" s="187"/>
      <c r="AFA99" s="107"/>
      <c r="AFC99" s="187"/>
      <c r="AFD99" s="107"/>
      <c r="AFF99" s="187"/>
      <c r="AFG99" s="107"/>
      <c r="AFI99" s="187"/>
      <c r="AFJ99" s="107"/>
      <c r="AFL99" s="187"/>
      <c r="AFM99" s="107"/>
      <c r="AFO99" s="187"/>
      <c r="AFP99" s="107"/>
      <c r="AFR99" s="187"/>
      <c r="AFS99" s="107"/>
      <c r="AFU99" s="187"/>
      <c r="AFV99" s="107"/>
      <c r="AFX99" s="187"/>
      <c r="AFY99" s="107"/>
      <c r="AGA99" s="187"/>
      <c r="AGB99" s="107"/>
      <c r="AGD99" s="187"/>
      <c r="AGE99" s="107"/>
      <c r="AGG99" s="187"/>
      <c r="AGH99" s="107"/>
      <c r="AGJ99" s="187"/>
      <c r="AGK99" s="107"/>
      <c r="AGM99" s="187"/>
      <c r="AGN99" s="107"/>
      <c r="AGP99" s="187"/>
      <c r="AGQ99" s="107"/>
      <c r="AGS99" s="187"/>
      <c r="AGT99" s="107"/>
      <c r="AGV99" s="187"/>
      <c r="AGW99" s="107"/>
      <c r="AGY99" s="187"/>
      <c r="AGZ99" s="107"/>
      <c r="AHB99" s="187"/>
      <c r="AHC99" s="107"/>
      <c r="AHE99" s="187"/>
      <c r="AHF99" s="107"/>
      <c r="AHH99" s="187"/>
      <c r="AHI99" s="107"/>
      <c r="AHK99" s="187"/>
      <c r="AHL99" s="107"/>
      <c r="AHN99" s="187"/>
      <c r="AHO99" s="107"/>
      <c r="AHQ99" s="187"/>
      <c r="AHR99" s="107"/>
      <c r="AHT99" s="187"/>
      <c r="AHU99" s="107"/>
    </row>
    <row r="100" spans="2:906" s="67" customFormat="1" ht="21.75" customHeight="1" x14ac:dyDescent="0.2">
      <c r="B100" s="45" t="s">
        <v>49</v>
      </c>
      <c r="C100" s="113" t="s">
        <v>112</v>
      </c>
      <c r="D100" s="149"/>
      <c r="E100" s="118"/>
      <c r="F100" s="151"/>
      <c r="G100" s="262" t="s">
        <v>73</v>
      </c>
      <c r="H100" s="108"/>
      <c r="J100" s="262" t="s">
        <v>73</v>
      </c>
      <c r="K100" s="108"/>
      <c r="M100" s="262" t="s">
        <v>73</v>
      </c>
      <c r="N100" s="108"/>
      <c r="P100" s="262" t="s">
        <v>73</v>
      </c>
      <c r="Q100" s="108"/>
      <c r="S100" s="262" t="s">
        <v>73</v>
      </c>
      <c r="T100" s="108"/>
      <c r="V100" s="262" t="s">
        <v>73</v>
      </c>
      <c r="W100" s="108"/>
      <c r="Y100" s="262" t="s">
        <v>73</v>
      </c>
      <c r="Z100" s="108"/>
      <c r="AB100" s="262" t="s">
        <v>73</v>
      </c>
      <c r="AC100" s="108"/>
      <c r="AE100" s="262" t="s">
        <v>73</v>
      </c>
      <c r="AF100" s="108"/>
      <c r="AH100" s="262" t="s">
        <v>73</v>
      </c>
      <c r="AI100" s="108"/>
      <c r="AK100" s="262" t="s">
        <v>73</v>
      </c>
      <c r="AL100" s="108"/>
      <c r="AN100" s="262" t="s">
        <v>73</v>
      </c>
      <c r="AO100" s="108"/>
      <c r="AQ100" s="262" t="s">
        <v>73</v>
      </c>
      <c r="AR100" s="108"/>
      <c r="AT100" s="262" t="s">
        <v>73</v>
      </c>
      <c r="AU100" s="108"/>
      <c r="AW100" s="262" t="s">
        <v>73</v>
      </c>
      <c r="AX100" s="108"/>
      <c r="AZ100" s="262" t="s">
        <v>73</v>
      </c>
      <c r="BA100" s="108"/>
      <c r="BC100" s="262" t="s">
        <v>73</v>
      </c>
      <c r="BD100" s="108"/>
      <c r="BF100" s="262" t="s">
        <v>73</v>
      </c>
      <c r="BG100" s="108"/>
      <c r="BI100" s="262" t="s">
        <v>73</v>
      </c>
      <c r="BJ100" s="108"/>
      <c r="BL100" s="262" t="s">
        <v>73</v>
      </c>
      <c r="BM100" s="108"/>
      <c r="BO100" s="262" t="s">
        <v>73</v>
      </c>
      <c r="BP100" s="108"/>
      <c r="BR100" s="262" t="s">
        <v>73</v>
      </c>
      <c r="BS100" s="108"/>
      <c r="BU100" s="262" t="s">
        <v>73</v>
      </c>
      <c r="BV100" s="108"/>
      <c r="BX100" s="262" t="s">
        <v>73</v>
      </c>
      <c r="BY100" s="108"/>
      <c r="CA100" s="262" t="s">
        <v>73</v>
      </c>
      <c r="CB100" s="108"/>
      <c r="CD100" s="262" t="s">
        <v>73</v>
      </c>
      <c r="CE100" s="108"/>
      <c r="CG100" s="262" t="s">
        <v>73</v>
      </c>
      <c r="CH100" s="108"/>
      <c r="CJ100" s="262" t="s">
        <v>73</v>
      </c>
      <c r="CK100" s="108"/>
      <c r="CM100" s="262" t="s">
        <v>73</v>
      </c>
      <c r="CN100" s="108"/>
      <c r="CP100" s="262" t="s">
        <v>73</v>
      </c>
      <c r="CQ100" s="108"/>
      <c r="CS100" s="262" t="s">
        <v>73</v>
      </c>
      <c r="CT100" s="108"/>
      <c r="CV100" s="262" t="s">
        <v>73</v>
      </c>
      <c r="CW100" s="108"/>
      <c r="CY100" s="262" t="s">
        <v>73</v>
      </c>
      <c r="CZ100" s="108"/>
      <c r="DB100" s="262" t="s">
        <v>73</v>
      </c>
      <c r="DC100" s="108"/>
      <c r="DE100" s="262" t="s">
        <v>73</v>
      </c>
      <c r="DF100" s="108"/>
      <c r="DH100" s="262" t="s">
        <v>73</v>
      </c>
      <c r="DI100" s="108"/>
      <c r="DK100" s="262" t="s">
        <v>73</v>
      </c>
      <c r="DL100" s="108"/>
      <c r="DN100" s="262" t="s">
        <v>73</v>
      </c>
      <c r="DO100" s="108"/>
      <c r="DQ100" s="262" t="s">
        <v>73</v>
      </c>
      <c r="DR100" s="108"/>
      <c r="DT100" s="262" t="s">
        <v>73</v>
      </c>
      <c r="DU100" s="108"/>
      <c r="DW100" s="262" t="s">
        <v>73</v>
      </c>
      <c r="DX100" s="108"/>
      <c r="DZ100" s="262" t="s">
        <v>73</v>
      </c>
      <c r="EA100" s="108"/>
      <c r="EC100" s="262" t="s">
        <v>73</v>
      </c>
      <c r="ED100" s="108"/>
      <c r="EF100" s="262" t="s">
        <v>73</v>
      </c>
      <c r="EG100" s="108"/>
      <c r="EI100" s="262" t="s">
        <v>73</v>
      </c>
      <c r="EJ100" s="108"/>
      <c r="EL100" s="262" t="s">
        <v>73</v>
      </c>
      <c r="EM100" s="108"/>
      <c r="EO100" s="262" t="s">
        <v>73</v>
      </c>
      <c r="EP100" s="108"/>
      <c r="ER100" s="262" t="s">
        <v>73</v>
      </c>
      <c r="ES100" s="108"/>
      <c r="EU100" s="262" t="s">
        <v>73</v>
      </c>
      <c r="EV100" s="108"/>
      <c r="EX100" s="262" t="s">
        <v>73</v>
      </c>
      <c r="EY100" s="108"/>
      <c r="FA100" s="262" t="s">
        <v>73</v>
      </c>
      <c r="FB100" s="108"/>
      <c r="FD100" s="262" t="s">
        <v>73</v>
      </c>
      <c r="FE100" s="108"/>
      <c r="FG100" s="262" t="s">
        <v>73</v>
      </c>
      <c r="FH100" s="108"/>
      <c r="FJ100" s="262" t="s">
        <v>73</v>
      </c>
      <c r="FK100" s="108"/>
      <c r="FM100" s="262" t="s">
        <v>73</v>
      </c>
      <c r="FN100" s="108"/>
      <c r="FP100" s="262" t="s">
        <v>73</v>
      </c>
      <c r="FQ100" s="108"/>
      <c r="FS100" s="262" t="s">
        <v>73</v>
      </c>
      <c r="FT100" s="108"/>
      <c r="FV100" s="262" t="s">
        <v>73</v>
      </c>
      <c r="FW100" s="108"/>
      <c r="FY100" s="262" t="s">
        <v>73</v>
      </c>
      <c r="FZ100" s="108"/>
      <c r="GB100" s="262" t="s">
        <v>73</v>
      </c>
      <c r="GC100" s="108"/>
      <c r="GE100" s="262" t="s">
        <v>73</v>
      </c>
      <c r="GF100" s="108"/>
      <c r="GH100" s="262" t="s">
        <v>73</v>
      </c>
      <c r="GI100" s="108"/>
      <c r="GK100" s="262" t="s">
        <v>73</v>
      </c>
      <c r="GL100" s="108"/>
      <c r="GN100" s="262" t="s">
        <v>73</v>
      </c>
      <c r="GO100" s="108"/>
      <c r="GQ100" s="262" t="s">
        <v>73</v>
      </c>
      <c r="GR100" s="108"/>
      <c r="GT100" s="262" t="s">
        <v>73</v>
      </c>
      <c r="GU100" s="108"/>
      <c r="GW100" s="262" t="s">
        <v>73</v>
      </c>
      <c r="GX100" s="108"/>
      <c r="GZ100" s="262" t="s">
        <v>73</v>
      </c>
      <c r="HA100" s="108"/>
      <c r="HC100" s="262" t="s">
        <v>73</v>
      </c>
      <c r="HD100" s="108"/>
      <c r="HF100" s="262" t="s">
        <v>73</v>
      </c>
      <c r="HG100" s="108"/>
      <c r="HI100" s="262" t="s">
        <v>73</v>
      </c>
      <c r="HJ100" s="108"/>
      <c r="HL100" s="262" t="s">
        <v>73</v>
      </c>
      <c r="HM100" s="108"/>
      <c r="HO100" s="262" t="s">
        <v>73</v>
      </c>
      <c r="HP100" s="108"/>
      <c r="HR100" s="262" t="s">
        <v>73</v>
      </c>
      <c r="HS100" s="108"/>
      <c r="HU100" s="262" t="s">
        <v>73</v>
      </c>
      <c r="HV100" s="108"/>
      <c r="HX100" s="262" t="s">
        <v>73</v>
      </c>
      <c r="HY100" s="108"/>
      <c r="IA100" s="262" t="s">
        <v>73</v>
      </c>
      <c r="IB100" s="108"/>
      <c r="ID100" s="262" t="s">
        <v>73</v>
      </c>
      <c r="IE100" s="108"/>
      <c r="IG100" s="262" t="s">
        <v>73</v>
      </c>
      <c r="IH100" s="108"/>
      <c r="IJ100" s="262" t="s">
        <v>73</v>
      </c>
      <c r="IK100" s="108"/>
      <c r="IM100" s="262" t="s">
        <v>73</v>
      </c>
      <c r="IN100" s="108"/>
      <c r="IP100" s="262" t="s">
        <v>73</v>
      </c>
      <c r="IQ100" s="108"/>
      <c r="IS100" s="262" t="s">
        <v>73</v>
      </c>
      <c r="IT100" s="108"/>
      <c r="IV100" s="262" t="s">
        <v>73</v>
      </c>
      <c r="IW100" s="108"/>
      <c r="IY100" s="262" t="s">
        <v>73</v>
      </c>
      <c r="IZ100" s="108"/>
      <c r="JB100" s="262" t="s">
        <v>73</v>
      </c>
      <c r="JC100" s="108"/>
      <c r="JE100" s="262" t="s">
        <v>73</v>
      </c>
      <c r="JF100" s="108"/>
      <c r="JH100" s="262" t="s">
        <v>73</v>
      </c>
      <c r="JI100" s="108"/>
      <c r="JK100" s="262" t="s">
        <v>73</v>
      </c>
      <c r="JL100" s="108"/>
      <c r="JN100" s="262" t="s">
        <v>73</v>
      </c>
      <c r="JO100" s="108"/>
      <c r="JQ100" s="262" t="s">
        <v>73</v>
      </c>
      <c r="JR100" s="108"/>
      <c r="JT100" s="262" t="s">
        <v>73</v>
      </c>
      <c r="JU100" s="108"/>
      <c r="JW100" s="262" t="s">
        <v>73</v>
      </c>
      <c r="JX100" s="108"/>
      <c r="JZ100" s="262" t="s">
        <v>73</v>
      </c>
      <c r="KA100" s="108"/>
      <c r="KC100" s="262" t="s">
        <v>73</v>
      </c>
      <c r="KD100" s="108"/>
      <c r="KF100" s="262" t="s">
        <v>73</v>
      </c>
      <c r="KG100" s="108"/>
      <c r="KI100" s="262" t="s">
        <v>73</v>
      </c>
      <c r="KJ100" s="108"/>
      <c r="KL100" s="262" t="s">
        <v>73</v>
      </c>
      <c r="KM100" s="108"/>
      <c r="KO100" s="262" t="s">
        <v>73</v>
      </c>
      <c r="KP100" s="108"/>
      <c r="KR100" s="262" t="s">
        <v>73</v>
      </c>
      <c r="KS100" s="108"/>
      <c r="KU100" s="262" t="s">
        <v>73</v>
      </c>
      <c r="KV100" s="108"/>
      <c r="KX100" s="262" t="s">
        <v>73</v>
      </c>
      <c r="KY100" s="108"/>
      <c r="LA100" s="262" t="s">
        <v>73</v>
      </c>
      <c r="LB100" s="108"/>
      <c r="LD100" s="262" t="s">
        <v>73</v>
      </c>
      <c r="LE100" s="108"/>
      <c r="LG100" s="262" t="s">
        <v>73</v>
      </c>
      <c r="LH100" s="108"/>
      <c r="LJ100" s="262" t="s">
        <v>73</v>
      </c>
      <c r="LK100" s="108"/>
      <c r="LM100" s="262" t="s">
        <v>73</v>
      </c>
      <c r="LN100" s="108"/>
      <c r="LP100" s="262" t="s">
        <v>73</v>
      </c>
      <c r="LQ100" s="108"/>
      <c r="LS100" s="262" t="s">
        <v>73</v>
      </c>
      <c r="LT100" s="108"/>
      <c r="LV100" s="262" t="s">
        <v>73</v>
      </c>
      <c r="LW100" s="108"/>
      <c r="LY100" s="262" t="s">
        <v>73</v>
      </c>
      <c r="LZ100" s="108"/>
      <c r="MB100" s="262" t="s">
        <v>73</v>
      </c>
      <c r="MC100" s="108"/>
      <c r="ME100" s="262" t="s">
        <v>73</v>
      </c>
      <c r="MF100" s="108"/>
      <c r="MH100" s="262" t="s">
        <v>73</v>
      </c>
      <c r="MI100" s="108"/>
      <c r="MK100" s="262" t="s">
        <v>73</v>
      </c>
      <c r="ML100" s="108"/>
      <c r="MN100" s="262" t="s">
        <v>73</v>
      </c>
      <c r="MO100" s="108"/>
      <c r="MQ100" s="262" t="s">
        <v>73</v>
      </c>
      <c r="MR100" s="108"/>
      <c r="MT100" s="262" t="s">
        <v>73</v>
      </c>
      <c r="MU100" s="108"/>
      <c r="MW100" s="262" t="s">
        <v>73</v>
      </c>
      <c r="MX100" s="108"/>
      <c r="MZ100" s="262" t="s">
        <v>73</v>
      </c>
      <c r="NA100" s="108"/>
      <c r="NC100" s="262" t="s">
        <v>73</v>
      </c>
      <c r="ND100" s="108"/>
      <c r="NF100" s="262" t="s">
        <v>73</v>
      </c>
      <c r="NG100" s="108"/>
      <c r="NI100" s="262" t="s">
        <v>73</v>
      </c>
      <c r="NJ100" s="108"/>
      <c r="NL100" s="262" t="s">
        <v>73</v>
      </c>
      <c r="NM100" s="108"/>
      <c r="NO100" s="262" t="s">
        <v>73</v>
      </c>
      <c r="NP100" s="108"/>
      <c r="NR100" s="262" t="s">
        <v>73</v>
      </c>
      <c r="NS100" s="108"/>
      <c r="NU100" s="262" t="s">
        <v>73</v>
      </c>
      <c r="NV100" s="108"/>
      <c r="NX100" s="262" t="s">
        <v>73</v>
      </c>
      <c r="NY100" s="108"/>
      <c r="OA100" s="262" t="s">
        <v>73</v>
      </c>
      <c r="OB100" s="108"/>
      <c r="OD100" s="262" t="s">
        <v>73</v>
      </c>
      <c r="OE100" s="108"/>
      <c r="OG100" s="262" t="s">
        <v>73</v>
      </c>
      <c r="OH100" s="108"/>
      <c r="OJ100" s="262" t="s">
        <v>73</v>
      </c>
      <c r="OK100" s="108"/>
      <c r="OM100" s="262" t="s">
        <v>73</v>
      </c>
      <c r="ON100" s="108"/>
      <c r="OP100" s="262" t="s">
        <v>73</v>
      </c>
      <c r="OQ100" s="108"/>
      <c r="OS100" s="262" t="s">
        <v>73</v>
      </c>
      <c r="OT100" s="108"/>
      <c r="OV100" s="262" t="s">
        <v>73</v>
      </c>
      <c r="OW100" s="108"/>
      <c r="OY100" s="262" t="s">
        <v>73</v>
      </c>
      <c r="OZ100" s="108"/>
      <c r="PB100" s="262" t="s">
        <v>73</v>
      </c>
      <c r="PC100" s="108"/>
      <c r="PE100" s="262" t="s">
        <v>73</v>
      </c>
      <c r="PF100" s="108"/>
      <c r="PH100" s="262" t="s">
        <v>73</v>
      </c>
      <c r="PI100" s="108"/>
      <c r="PK100" s="262" t="s">
        <v>73</v>
      </c>
      <c r="PL100" s="108"/>
      <c r="PN100" s="262" t="s">
        <v>73</v>
      </c>
      <c r="PO100" s="108"/>
      <c r="PQ100" s="262" t="s">
        <v>73</v>
      </c>
      <c r="PR100" s="108"/>
      <c r="PT100" s="262" t="s">
        <v>73</v>
      </c>
      <c r="PU100" s="108"/>
      <c r="PW100" s="262" t="s">
        <v>73</v>
      </c>
      <c r="PX100" s="108"/>
      <c r="PZ100" s="262" t="s">
        <v>73</v>
      </c>
      <c r="QA100" s="108"/>
      <c r="QC100" s="262" t="s">
        <v>73</v>
      </c>
      <c r="QD100" s="108"/>
      <c r="QF100" s="262" t="s">
        <v>73</v>
      </c>
      <c r="QG100" s="108"/>
      <c r="QI100" s="262" t="s">
        <v>73</v>
      </c>
      <c r="QJ100" s="108"/>
      <c r="QL100" s="262" t="s">
        <v>73</v>
      </c>
      <c r="QM100" s="108"/>
      <c r="QO100" s="262" t="s">
        <v>73</v>
      </c>
      <c r="QP100" s="108"/>
      <c r="QR100" s="262" t="s">
        <v>73</v>
      </c>
      <c r="QS100" s="108"/>
      <c r="QU100" s="262" t="s">
        <v>73</v>
      </c>
      <c r="QV100" s="108"/>
      <c r="QX100" s="262" t="s">
        <v>73</v>
      </c>
      <c r="QY100" s="108"/>
      <c r="RA100" s="262" t="s">
        <v>73</v>
      </c>
      <c r="RB100" s="108"/>
      <c r="RD100" s="262" t="s">
        <v>73</v>
      </c>
      <c r="RE100" s="108"/>
      <c r="RG100" s="262" t="s">
        <v>73</v>
      </c>
      <c r="RH100" s="108"/>
      <c r="RJ100" s="262" t="s">
        <v>73</v>
      </c>
      <c r="RK100" s="108"/>
      <c r="RM100" s="262" t="s">
        <v>73</v>
      </c>
      <c r="RN100" s="108"/>
      <c r="RP100" s="262" t="s">
        <v>73</v>
      </c>
      <c r="RQ100" s="108"/>
      <c r="RS100" s="262" t="s">
        <v>73</v>
      </c>
      <c r="RT100" s="108"/>
      <c r="RV100" s="262" t="s">
        <v>73</v>
      </c>
      <c r="RW100" s="108"/>
      <c r="RY100" s="262" t="s">
        <v>73</v>
      </c>
      <c r="RZ100" s="108"/>
      <c r="SB100" s="262" t="s">
        <v>73</v>
      </c>
      <c r="SC100" s="108"/>
      <c r="SE100" s="262" t="s">
        <v>73</v>
      </c>
      <c r="SF100" s="108"/>
      <c r="SH100" s="262" t="s">
        <v>73</v>
      </c>
      <c r="SI100" s="108"/>
      <c r="SK100" s="262" t="s">
        <v>73</v>
      </c>
      <c r="SL100" s="108"/>
      <c r="SN100" s="262" t="s">
        <v>73</v>
      </c>
      <c r="SO100" s="108"/>
      <c r="SQ100" s="262" t="s">
        <v>73</v>
      </c>
      <c r="SR100" s="108"/>
      <c r="ST100" s="262" t="s">
        <v>73</v>
      </c>
      <c r="SU100" s="108"/>
      <c r="SW100" s="262" t="s">
        <v>73</v>
      </c>
      <c r="SX100" s="108"/>
      <c r="SZ100" s="262" t="s">
        <v>73</v>
      </c>
      <c r="TA100" s="108"/>
      <c r="TC100" s="262" t="s">
        <v>73</v>
      </c>
      <c r="TD100" s="108"/>
      <c r="TF100" s="262" t="s">
        <v>73</v>
      </c>
      <c r="TG100" s="108"/>
      <c r="TI100" s="262" t="s">
        <v>73</v>
      </c>
      <c r="TJ100" s="108"/>
      <c r="TL100" s="262" t="s">
        <v>73</v>
      </c>
      <c r="TM100" s="108"/>
      <c r="TO100" s="262" t="s">
        <v>73</v>
      </c>
      <c r="TP100" s="108"/>
      <c r="TR100" s="262" t="s">
        <v>73</v>
      </c>
      <c r="TS100" s="108"/>
      <c r="TU100" s="262" t="s">
        <v>73</v>
      </c>
      <c r="TV100" s="108"/>
      <c r="TX100" s="262" t="s">
        <v>73</v>
      </c>
      <c r="TY100" s="108"/>
      <c r="UA100" s="262" t="s">
        <v>73</v>
      </c>
      <c r="UB100" s="108"/>
      <c r="UD100" s="262" t="s">
        <v>73</v>
      </c>
      <c r="UE100" s="108"/>
      <c r="UG100" s="262" t="s">
        <v>73</v>
      </c>
      <c r="UH100" s="108"/>
      <c r="UJ100" s="262" t="s">
        <v>73</v>
      </c>
      <c r="UK100" s="108"/>
      <c r="UM100" s="262" t="s">
        <v>73</v>
      </c>
      <c r="UN100" s="108"/>
      <c r="UP100" s="262" t="s">
        <v>73</v>
      </c>
      <c r="UQ100" s="108"/>
      <c r="US100" s="262" t="s">
        <v>73</v>
      </c>
      <c r="UT100" s="108"/>
      <c r="UV100" s="262" t="s">
        <v>73</v>
      </c>
      <c r="UW100" s="108"/>
      <c r="UY100" s="262" t="s">
        <v>73</v>
      </c>
      <c r="UZ100" s="108"/>
      <c r="VB100" s="262" t="s">
        <v>73</v>
      </c>
      <c r="VC100" s="108"/>
      <c r="VE100" s="262" t="s">
        <v>73</v>
      </c>
      <c r="VF100" s="108"/>
      <c r="VH100" s="262" t="s">
        <v>73</v>
      </c>
      <c r="VI100" s="108"/>
      <c r="VK100" s="262" t="s">
        <v>73</v>
      </c>
      <c r="VL100" s="108"/>
      <c r="VN100" s="262" t="s">
        <v>73</v>
      </c>
      <c r="VO100" s="108"/>
      <c r="VQ100" s="262" t="s">
        <v>73</v>
      </c>
      <c r="VR100" s="108"/>
      <c r="VT100" s="262" t="s">
        <v>73</v>
      </c>
      <c r="VU100" s="108"/>
      <c r="VW100" s="262" t="s">
        <v>73</v>
      </c>
      <c r="VX100" s="108"/>
      <c r="VZ100" s="262" t="s">
        <v>73</v>
      </c>
      <c r="WA100" s="108"/>
      <c r="WC100" s="262" t="s">
        <v>73</v>
      </c>
      <c r="WD100" s="108"/>
      <c r="WF100" s="262" t="s">
        <v>73</v>
      </c>
      <c r="WG100" s="108"/>
      <c r="WI100" s="262" t="s">
        <v>73</v>
      </c>
      <c r="WJ100" s="108"/>
      <c r="WL100" s="262" t="s">
        <v>73</v>
      </c>
      <c r="WM100" s="108"/>
      <c r="WO100" s="262" t="s">
        <v>73</v>
      </c>
      <c r="WP100" s="108"/>
      <c r="WR100" s="262" t="s">
        <v>73</v>
      </c>
      <c r="WS100" s="108"/>
      <c r="WU100" s="262" t="s">
        <v>73</v>
      </c>
      <c r="WV100" s="108"/>
      <c r="WX100" s="262" t="s">
        <v>73</v>
      </c>
      <c r="WY100" s="108"/>
      <c r="XA100" s="262" t="s">
        <v>73</v>
      </c>
      <c r="XB100" s="108"/>
      <c r="XD100" s="262" t="s">
        <v>73</v>
      </c>
      <c r="XE100" s="108"/>
      <c r="XG100" s="262" t="s">
        <v>73</v>
      </c>
      <c r="XH100" s="108"/>
      <c r="XJ100" s="262" t="s">
        <v>73</v>
      </c>
      <c r="XK100" s="108"/>
      <c r="XM100" s="262" t="s">
        <v>73</v>
      </c>
      <c r="XN100" s="108"/>
      <c r="XP100" s="262" t="s">
        <v>73</v>
      </c>
      <c r="XQ100" s="108"/>
      <c r="XS100" s="262" t="s">
        <v>73</v>
      </c>
      <c r="XT100" s="108"/>
      <c r="XV100" s="262" t="s">
        <v>73</v>
      </c>
      <c r="XW100" s="108"/>
      <c r="XY100" s="262" t="s">
        <v>73</v>
      </c>
      <c r="XZ100" s="108"/>
      <c r="YB100" s="262" t="s">
        <v>73</v>
      </c>
      <c r="YC100" s="108"/>
      <c r="YE100" s="262" t="s">
        <v>73</v>
      </c>
      <c r="YF100" s="108"/>
      <c r="YH100" s="262" t="s">
        <v>73</v>
      </c>
      <c r="YI100" s="108"/>
      <c r="YK100" s="262" t="s">
        <v>73</v>
      </c>
      <c r="YL100" s="108"/>
      <c r="YN100" s="262" t="s">
        <v>73</v>
      </c>
      <c r="YO100" s="108"/>
      <c r="YQ100" s="262" t="s">
        <v>73</v>
      </c>
      <c r="YR100" s="108"/>
      <c r="YT100" s="262" t="s">
        <v>73</v>
      </c>
      <c r="YU100" s="108"/>
      <c r="YW100" s="262" t="s">
        <v>73</v>
      </c>
      <c r="YX100" s="108"/>
      <c r="YZ100" s="262" t="s">
        <v>73</v>
      </c>
      <c r="ZA100" s="108"/>
      <c r="ZC100" s="262" t="s">
        <v>73</v>
      </c>
      <c r="ZD100" s="108"/>
      <c r="ZF100" s="262" t="s">
        <v>73</v>
      </c>
      <c r="ZG100" s="108"/>
      <c r="ZI100" s="262" t="s">
        <v>73</v>
      </c>
      <c r="ZJ100" s="108"/>
      <c r="ZL100" s="262" t="s">
        <v>73</v>
      </c>
      <c r="ZM100" s="108"/>
      <c r="ZO100" s="262" t="s">
        <v>73</v>
      </c>
      <c r="ZP100" s="108"/>
      <c r="ZR100" s="262" t="s">
        <v>73</v>
      </c>
      <c r="ZS100" s="108"/>
      <c r="ZU100" s="262" t="s">
        <v>73</v>
      </c>
      <c r="ZV100" s="108"/>
      <c r="ZX100" s="262" t="s">
        <v>73</v>
      </c>
      <c r="ZY100" s="108"/>
      <c r="AAA100" s="262" t="s">
        <v>73</v>
      </c>
      <c r="AAB100" s="108"/>
      <c r="AAD100" s="262" t="s">
        <v>73</v>
      </c>
      <c r="AAE100" s="108"/>
      <c r="AAG100" s="262" t="s">
        <v>73</v>
      </c>
      <c r="AAH100" s="108"/>
      <c r="AAJ100" s="262" t="s">
        <v>73</v>
      </c>
      <c r="AAK100" s="108"/>
      <c r="AAM100" s="262" t="s">
        <v>73</v>
      </c>
      <c r="AAN100" s="108"/>
      <c r="AAP100" s="262" t="s">
        <v>73</v>
      </c>
      <c r="AAQ100" s="108"/>
      <c r="AAS100" s="262" t="s">
        <v>73</v>
      </c>
      <c r="AAT100" s="108"/>
      <c r="AAV100" s="262" t="s">
        <v>73</v>
      </c>
      <c r="AAW100" s="108"/>
      <c r="AAY100" s="262" t="s">
        <v>73</v>
      </c>
      <c r="AAZ100" s="108"/>
      <c r="ABB100" s="262" t="s">
        <v>73</v>
      </c>
      <c r="ABC100" s="108"/>
      <c r="ABE100" s="262" t="s">
        <v>73</v>
      </c>
      <c r="ABF100" s="108"/>
      <c r="ABH100" s="262" t="s">
        <v>73</v>
      </c>
      <c r="ABI100" s="108"/>
      <c r="ABK100" s="262" t="s">
        <v>73</v>
      </c>
      <c r="ABL100" s="108"/>
      <c r="ABN100" s="262" t="s">
        <v>73</v>
      </c>
      <c r="ABO100" s="108"/>
      <c r="ABQ100" s="262" t="s">
        <v>73</v>
      </c>
      <c r="ABR100" s="108"/>
      <c r="ABT100" s="262" t="s">
        <v>73</v>
      </c>
      <c r="ABU100" s="108"/>
      <c r="ABW100" s="262" t="s">
        <v>73</v>
      </c>
      <c r="ABX100" s="108"/>
      <c r="ABZ100" s="262" t="s">
        <v>73</v>
      </c>
      <c r="ACA100" s="108"/>
      <c r="ACC100" s="262" t="s">
        <v>73</v>
      </c>
      <c r="ACD100" s="108"/>
      <c r="ACF100" s="262" t="s">
        <v>73</v>
      </c>
      <c r="ACG100" s="108"/>
      <c r="ACI100" s="262" t="s">
        <v>73</v>
      </c>
      <c r="ACJ100" s="108"/>
      <c r="ACL100" s="262" t="s">
        <v>73</v>
      </c>
      <c r="ACM100" s="108"/>
      <c r="ACO100" s="262" t="s">
        <v>73</v>
      </c>
      <c r="ACP100" s="108"/>
      <c r="ACR100" s="262" t="s">
        <v>73</v>
      </c>
      <c r="ACS100" s="108"/>
      <c r="ACU100" s="262" t="s">
        <v>73</v>
      </c>
      <c r="ACV100" s="108"/>
      <c r="ACX100" s="262" t="s">
        <v>73</v>
      </c>
      <c r="ACY100" s="108"/>
      <c r="ADA100" s="262" t="s">
        <v>73</v>
      </c>
      <c r="ADB100" s="108"/>
      <c r="ADD100" s="262" t="s">
        <v>73</v>
      </c>
      <c r="ADE100" s="108"/>
      <c r="ADG100" s="262" t="s">
        <v>73</v>
      </c>
      <c r="ADH100" s="108"/>
      <c r="ADJ100" s="262" t="s">
        <v>73</v>
      </c>
      <c r="ADK100" s="108"/>
      <c r="ADM100" s="262" t="s">
        <v>73</v>
      </c>
      <c r="ADN100" s="108"/>
      <c r="ADP100" s="262" t="s">
        <v>73</v>
      </c>
      <c r="ADQ100" s="108"/>
      <c r="ADS100" s="262" t="s">
        <v>73</v>
      </c>
      <c r="ADT100" s="108"/>
      <c r="ADV100" s="262" t="s">
        <v>73</v>
      </c>
      <c r="ADW100" s="108"/>
      <c r="ADY100" s="262" t="s">
        <v>73</v>
      </c>
      <c r="ADZ100" s="108"/>
      <c r="AEB100" s="262" t="s">
        <v>73</v>
      </c>
      <c r="AEC100" s="108"/>
      <c r="AEE100" s="262" t="s">
        <v>73</v>
      </c>
      <c r="AEF100" s="108"/>
      <c r="AEH100" s="262" t="s">
        <v>73</v>
      </c>
      <c r="AEI100" s="108"/>
      <c r="AEK100" s="262" t="s">
        <v>73</v>
      </c>
      <c r="AEL100" s="108"/>
      <c r="AEN100" s="262" t="s">
        <v>73</v>
      </c>
      <c r="AEO100" s="108"/>
      <c r="AEQ100" s="262" t="s">
        <v>73</v>
      </c>
      <c r="AER100" s="108"/>
      <c r="AET100" s="262" t="s">
        <v>73</v>
      </c>
      <c r="AEU100" s="108"/>
      <c r="AEW100" s="262" t="s">
        <v>73</v>
      </c>
      <c r="AEX100" s="108"/>
      <c r="AEZ100" s="262" t="s">
        <v>73</v>
      </c>
      <c r="AFA100" s="108"/>
      <c r="AFC100" s="262" t="s">
        <v>73</v>
      </c>
      <c r="AFD100" s="108"/>
      <c r="AFF100" s="262" t="s">
        <v>73</v>
      </c>
      <c r="AFG100" s="108"/>
      <c r="AFI100" s="262" t="s">
        <v>73</v>
      </c>
      <c r="AFJ100" s="108"/>
      <c r="AFL100" s="262" t="s">
        <v>73</v>
      </c>
      <c r="AFM100" s="108"/>
      <c r="AFO100" s="262" t="s">
        <v>73</v>
      </c>
      <c r="AFP100" s="108"/>
      <c r="AFR100" s="262" t="s">
        <v>73</v>
      </c>
      <c r="AFS100" s="108"/>
      <c r="AFU100" s="262" t="s">
        <v>73</v>
      </c>
      <c r="AFV100" s="108"/>
      <c r="AFX100" s="262" t="s">
        <v>73</v>
      </c>
      <c r="AFY100" s="108"/>
      <c r="AGA100" s="262" t="s">
        <v>73</v>
      </c>
      <c r="AGB100" s="108"/>
      <c r="AGD100" s="262" t="s">
        <v>73</v>
      </c>
      <c r="AGE100" s="108"/>
      <c r="AGG100" s="262" t="s">
        <v>73</v>
      </c>
      <c r="AGH100" s="108"/>
      <c r="AGJ100" s="262" t="s">
        <v>73</v>
      </c>
      <c r="AGK100" s="108"/>
      <c r="AGM100" s="262" t="s">
        <v>73</v>
      </c>
      <c r="AGN100" s="108"/>
      <c r="AGP100" s="262" t="s">
        <v>73</v>
      </c>
      <c r="AGQ100" s="108"/>
      <c r="AGS100" s="262" t="s">
        <v>73</v>
      </c>
      <c r="AGT100" s="108"/>
      <c r="AGV100" s="262" t="s">
        <v>73</v>
      </c>
      <c r="AGW100" s="108"/>
      <c r="AGY100" s="262" t="s">
        <v>73</v>
      </c>
      <c r="AGZ100" s="108"/>
      <c r="AHB100" s="262" t="s">
        <v>73</v>
      </c>
      <c r="AHC100" s="108"/>
      <c r="AHE100" s="262" t="s">
        <v>73</v>
      </c>
      <c r="AHF100" s="108"/>
      <c r="AHH100" s="262" t="s">
        <v>73</v>
      </c>
      <c r="AHI100" s="108"/>
      <c r="AHK100" s="262" t="s">
        <v>73</v>
      </c>
      <c r="AHL100" s="108"/>
      <c r="AHN100" s="262" t="s">
        <v>73</v>
      </c>
      <c r="AHO100" s="108"/>
      <c r="AHQ100" s="262" t="s">
        <v>73</v>
      </c>
      <c r="AHR100" s="108"/>
      <c r="AHT100" s="262" t="s">
        <v>73</v>
      </c>
      <c r="AHU100" s="108"/>
    </row>
    <row r="101" spans="2:906" s="74" customFormat="1" ht="13.6" x14ac:dyDescent="0.2">
      <c r="B101" s="45"/>
      <c r="D101" s="144"/>
      <c r="E101" s="145"/>
      <c r="F101" s="152"/>
      <c r="G101" s="75"/>
      <c r="H101" s="107"/>
      <c r="J101" s="75"/>
      <c r="K101" s="107"/>
      <c r="M101" s="75"/>
      <c r="N101" s="107"/>
      <c r="P101" s="75"/>
      <c r="Q101" s="107"/>
      <c r="S101" s="75"/>
      <c r="T101" s="107"/>
      <c r="V101" s="75"/>
      <c r="W101" s="107"/>
      <c r="Y101" s="75"/>
      <c r="Z101" s="107"/>
      <c r="AB101" s="75"/>
      <c r="AC101" s="107"/>
      <c r="AE101" s="75"/>
      <c r="AF101" s="107"/>
      <c r="AH101" s="75"/>
      <c r="AI101" s="107"/>
      <c r="AK101" s="75"/>
      <c r="AL101" s="107"/>
      <c r="AN101" s="75"/>
      <c r="AO101" s="107"/>
      <c r="AQ101" s="75"/>
      <c r="AR101" s="107"/>
      <c r="AT101" s="75"/>
      <c r="AU101" s="107"/>
      <c r="AW101" s="75"/>
      <c r="AX101" s="107"/>
      <c r="AZ101" s="75"/>
      <c r="BA101" s="107"/>
      <c r="BC101" s="75"/>
      <c r="BD101" s="107"/>
      <c r="BF101" s="75"/>
      <c r="BG101" s="107"/>
      <c r="BI101" s="75"/>
      <c r="BJ101" s="107"/>
      <c r="BL101" s="75"/>
      <c r="BM101" s="107"/>
      <c r="BO101" s="75"/>
      <c r="BP101" s="107"/>
      <c r="BR101" s="75"/>
      <c r="BS101" s="107"/>
      <c r="BU101" s="75"/>
      <c r="BV101" s="107"/>
      <c r="BX101" s="75"/>
      <c r="BY101" s="107"/>
      <c r="CA101" s="75"/>
      <c r="CB101" s="107"/>
      <c r="CD101" s="75"/>
      <c r="CE101" s="107"/>
      <c r="CG101" s="75"/>
      <c r="CH101" s="107"/>
      <c r="CJ101" s="75"/>
      <c r="CK101" s="107"/>
      <c r="CM101" s="75"/>
      <c r="CN101" s="107"/>
      <c r="CP101" s="75"/>
      <c r="CQ101" s="107"/>
      <c r="CS101" s="75"/>
      <c r="CT101" s="107"/>
      <c r="CV101" s="75"/>
      <c r="CW101" s="107"/>
      <c r="CY101" s="75"/>
      <c r="CZ101" s="107"/>
      <c r="DB101" s="75"/>
      <c r="DC101" s="107"/>
      <c r="DE101" s="75"/>
      <c r="DF101" s="107"/>
      <c r="DH101" s="75"/>
      <c r="DI101" s="107"/>
      <c r="DK101" s="75"/>
      <c r="DL101" s="107"/>
      <c r="DN101" s="75"/>
      <c r="DO101" s="107"/>
      <c r="DQ101" s="75"/>
      <c r="DR101" s="107"/>
      <c r="DT101" s="75"/>
      <c r="DU101" s="107"/>
      <c r="DW101" s="75"/>
      <c r="DX101" s="107"/>
      <c r="DZ101" s="75"/>
      <c r="EA101" s="107"/>
      <c r="EC101" s="75"/>
      <c r="ED101" s="107"/>
      <c r="EF101" s="75"/>
      <c r="EG101" s="107"/>
      <c r="EI101" s="75"/>
      <c r="EJ101" s="107"/>
      <c r="EL101" s="75"/>
      <c r="EM101" s="107"/>
      <c r="EO101" s="75"/>
      <c r="EP101" s="107"/>
      <c r="ER101" s="75"/>
      <c r="ES101" s="107"/>
      <c r="EU101" s="75"/>
      <c r="EV101" s="107"/>
      <c r="EX101" s="75"/>
      <c r="EY101" s="107"/>
      <c r="FA101" s="75"/>
      <c r="FB101" s="107"/>
      <c r="FD101" s="75"/>
      <c r="FE101" s="107"/>
      <c r="FG101" s="75"/>
      <c r="FH101" s="107"/>
      <c r="FJ101" s="75"/>
      <c r="FK101" s="107"/>
      <c r="FM101" s="75"/>
      <c r="FN101" s="107"/>
      <c r="FP101" s="75"/>
      <c r="FQ101" s="107"/>
      <c r="FS101" s="75"/>
      <c r="FT101" s="107"/>
      <c r="FV101" s="75"/>
      <c r="FW101" s="107"/>
      <c r="FY101" s="75"/>
      <c r="FZ101" s="107"/>
      <c r="GB101" s="75"/>
      <c r="GC101" s="107"/>
      <c r="GE101" s="75"/>
      <c r="GF101" s="107"/>
      <c r="GH101" s="75"/>
      <c r="GI101" s="107"/>
      <c r="GK101" s="75"/>
      <c r="GL101" s="107"/>
      <c r="GN101" s="75"/>
      <c r="GO101" s="107"/>
      <c r="GQ101" s="75"/>
      <c r="GR101" s="107"/>
      <c r="GT101" s="75"/>
      <c r="GU101" s="107"/>
      <c r="GW101" s="75"/>
      <c r="GX101" s="107"/>
      <c r="GZ101" s="75"/>
      <c r="HA101" s="107"/>
      <c r="HC101" s="75"/>
      <c r="HD101" s="107"/>
      <c r="HF101" s="75"/>
      <c r="HG101" s="107"/>
      <c r="HI101" s="75"/>
      <c r="HJ101" s="107"/>
      <c r="HL101" s="75"/>
      <c r="HM101" s="107"/>
      <c r="HO101" s="75"/>
      <c r="HP101" s="107"/>
      <c r="HR101" s="75"/>
      <c r="HS101" s="107"/>
      <c r="HU101" s="75"/>
      <c r="HV101" s="107"/>
      <c r="HX101" s="75"/>
      <c r="HY101" s="107"/>
      <c r="IA101" s="75"/>
      <c r="IB101" s="107"/>
      <c r="ID101" s="75"/>
      <c r="IE101" s="107"/>
      <c r="IG101" s="75"/>
      <c r="IH101" s="107"/>
      <c r="IJ101" s="75"/>
      <c r="IK101" s="107"/>
      <c r="IM101" s="75"/>
      <c r="IN101" s="107"/>
      <c r="IP101" s="75"/>
      <c r="IQ101" s="107"/>
      <c r="IS101" s="75"/>
      <c r="IT101" s="107"/>
      <c r="IV101" s="75"/>
      <c r="IW101" s="107"/>
      <c r="IY101" s="75"/>
      <c r="IZ101" s="107"/>
      <c r="JB101" s="75"/>
      <c r="JC101" s="107"/>
      <c r="JE101" s="75"/>
      <c r="JF101" s="107"/>
      <c r="JH101" s="75"/>
      <c r="JI101" s="107"/>
      <c r="JK101" s="75"/>
      <c r="JL101" s="107"/>
      <c r="JN101" s="75"/>
      <c r="JO101" s="107"/>
      <c r="JQ101" s="75"/>
      <c r="JR101" s="107"/>
      <c r="JT101" s="75"/>
      <c r="JU101" s="107"/>
      <c r="JW101" s="75"/>
      <c r="JX101" s="107"/>
      <c r="JZ101" s="75"/>
      <c r="KA101" s="107"/>
      <c r="KC101" s="75"/>
      <c r="KD101" s="107"/>
      <c r="KF101" s="75"/>
      <c r="KG101" s="107"/>
      <c r="KI101" s="75"/>
      <c r="KJ101" s="107"/>
      <c r="KL101" s="75"/>
      <c r="KM101" s="107"/>
      <c r="KO101" s="75"/>
      <c r="KP101" s="107"/>
      <c r="KR101" s="75"/>
      <c r="KS101" s="107"/>
      <c r="KU101" s="75"/>
      <c r="KV101" s="107"/>
      <c r="KX101" s="75"/>
      <c r="KY101" s="107"/>
      <c r="LA101" s="75"/>
      <c r="LB101" s="107"/>
      <c r="LD101" s="75"/>
      <c r="LE101" s="107"/>
      <c r="LG101" s="75"/>
      <c r="LH101" s="107"/>
      <c r="LJ101" s="75"/>
      <c r="LK101" s="107"/>
      <c r="LM101" s="75"/>
      <c r="LN101" s="107"/>
      <c r="LP101" s="75"/>
      <c r="LQ101" s="107"/>
      <c r="LS101" s="75"/>
      <c r="LT101" s="107"/>
      <c r="LV101" s="75"/>
      <c r="LW101" s="107"/>
      <c r="LY101" s="75"/>
      <c r="LZ101" s="107"/>
      <c r="MB101" s="75"/>
      <c r="MC101" s="107"/>
      <c r="ME101" s="75"/>
      <c r="MF101" s="107"/>
      <c r="MH101" s="75"/>
      <c r="MI101" s="107"/>
      <c r="MK101" s="75"/>
      <c r="ML101" s="107"/>
      <c r="MN101" s="75"/>
      <c r="MO101" s="107"/>
      <c r="MQ101" s="75"/>
      <c r="MR101" s="107"/>
      <c r="MT101" s="75"/>
      <c r="MU101" s="107"/>
      <c r="MW101" s="75"/>
      <c r="MX101" s="107"/>
      <c r="MZ101" s="75"/>
      <c r="NA101" s="107"/>
      <c r="NC101" s="75"/>
      <c r="ND101" s="107"/>
      <c r="NF101" s="75"/>
      <c r="NG101" s="107"/>
      <c r="NI101" s="75"/>
      <c r="NJ101" s="107"/>
      <c r="NL101" s="75"/>
      <c r="NM101" s="107"/>
      <c r="NO101" s="75"/>
      <c r="NP101" s="107"/>
      <c r="NR101" s="75"/>
      <c r="NS101" s="107"/>
      <c r="NU101" s="75"/>
      <c r="NV101" s="107"/>
      <c r="NX101" s="75"/>
      <c r="NY101" s="107"/>
      <c r="OA101" s="75"/>
      <c r="OB101" s="107"/>
      <c r="OD101" s="75"/>
      <c r="OE101" s="107"/>
      <c r="OG101" s="75"/>
      <c r="OH101" s="107"/>
      <c r="OJ101" s="75"/>
      <c r="OK101" s="107"/>
      <c r="OM101" s="75"/>
      <c r="ON101" s="107"/>
      <c r="OP101" s="75"/>
      <c r="OQ101" s="107"/>
      <c r="OS101" s="75"/>
      <c r="OT101" s="107"/>
      <c r="OV101" s="75"/>
      <c r="OW101" s="107"/>
      <c r="OY101" s="75"/>
      <c r="OZ101" s="107"/>
      <c r="PB101" s="75"/>
      <c r="PC101" s="107"/>
      <c r="PE101" s="75"/>
      <c r="PF101" s="107"/>
      <c r="PH101" s="75"/>
      <c r="PI101" s="107"/>
      <c r="PK101" s="75"/>
      <c r="PL101" s="107"/>
      <c r="PN101" s="75"/>
      <c r="PO101" s="107"/>
      <c r="PQ101" s="75"/>
      <c r="PR101" s="107"/>
      <c r="PT101" s="75"/>
      <c r="PU101" s="107"/>
      <c r="PW101" s="75"/>
      <c r="PX101" s="107"/>
      <c r="PZ101" s="75"/>
      <c r="QA101" s="107"/>
      <c r="QC101" s="75"/>
      <c r="QD101" s="107"/>
      <c r="QF101" s="75"/>
      <c r="QG101" s="107"/>
      <c r="QI101" s="75"/>
      <c r="QJ101" s="107"/>
      <c r="QL101" s="75"/>
      <c r="QM101" s="107"/>
      <c r="QO101" s="75"/>
      <c r="QP101" s="107"/>
      <c r="QR101" s="75"/>
      <c r="QS101" s="107"/>
      <c r="QU101" s="75"/>
      <c r="QV101" s="107"/>
      <c r="QX101" s="75"/>
      <c r="QY101" s="107"/>
      <c r="RA101" s="75"/>
      <c r="RB101" s="107"/>
      <c r="RD101" s="75"/>
      <c r="RE101" s="107"/>
      <c r="RG101" s="75"/>
      <c r="RH101" s="107"/>
      <c r="RJ101" s="75"/>
      <c r="RK101" s="107"/>
      <c r="RM101" s="75"/>
      <c r="RN101" s="107"/>
      <c r="RP101" s="75"/>
      <c r="RQ101" s="107"/>
      <c r="RS101" s="75"/>
      <c r="RT101" s="107"/>
      <c r="RV101" s="75"/>
      <c r="RW101" s="107"/>
      <c r="RY101" s="75"/>
      <c r="RZ101" s="107"/>
      <c r="SB101" s="75"/>
      <c r="SC101" s="107"/>
      <c r="SE101" s="75"/>
      <c r="SF101" s="107"/>
      <c r="SH101" s="75"/>
      <c r="SI101" s="107"/>
      <c r="SK101" s="75"/>
      <c r="SL101" s="107"/>
      <c r="SN101" s="75"/>
      <c r="SO101" s="107"/>
      <c r="SQ101" s="75"/>
      <c r="SR101" s="107"/>
      <c r="ST101" s="75"/>
      <c r="SU101" s="107"/>
      <c r="SW101" s="75"/>
      <c r="SX101" s="107"/>
      <c r="SZ101" s="75"/>
      <c r="TA101" s="107"/>
      <c r="TC101" s="75"/>
      <c r="TD101" s="107"/>
      <c r="TF101" s="75"/>
      <c r="TG101" s="107"/>
      <c r="TI101" s="75"/>
      <c r="TJ101" s="107"/>
      <c r="TL101" s="75"/>
      <c r="TM101" s="107"/>
      <c r="TO101" s="75"/>
      <c r="TP101" s="107"/>
      <c r="TR101" s="75"/>
      <c r="TS101" s="107"/>
      <c r="TU101" s="75"/>
      <c r="TV101" s="107"/>
      <c r="TX101" s="75"/>
      <c r="TY101" s="107"/>
      <c r="UA101" s="75"/>
      <c r="UB101" s="107"/>
      <c r="UD101" s="75"/>
      <c r="UE101" s="107"/>
      <c r="UG101" s="75"/>
      <c r="UH101" s="107"/>
      <c r="UJ101" s="75"/>
      <c r="UK101" s="107"/>
      <c r="UM101" s="75"/>
      <c r="UN101" s="107"/>
      <c r="UP101" s="75"/>
      <c r="UQ101" s="107"/>
      <c r="US101" s="75"/>
      <c r="UT101" s="107"/>
      <c r="UV101" s="75"/>
      <c r="UW101" s="107"/>
      <c r="UY101" s="75"/>
      <c r="UZ101" s="107"/>
      <c r="VB101" s="75"/>
      <c r="VC101" s="107"/>
      <c r="VE101" s="75"/>
      <c r="VF101" s="107"/>
      <c r="VH101" s="75"/>
      <c r="VI101" s="107"/>
      <c r="VK101" s="75"/>
      <c r="VL101" s="107"/>
      <c r="VN101" s="75"/>
      <c r="VO101" s="107"/>
      <c r="VQ101" s="75"/>
      <c r="VR101" s="107"/>
      <c r="VT101" s="75"/>
      <c r="VU101" s="107"/>
      <c r="VW101" s="75"/>
      <c r="VX101" s="107"/>
      <c r="VZ101" s="75"/>
      <c r="WA101" s="107"/>
      <c r="WC101" s="75"/>
      <c r="WD101" s="107"/>
      <c r="WF101" s="75"/>
      <c r="WG101" s="107"/>
      <c r="WI101" s="75"/>
      <c r="WJ101" s="107"/>
      <c r="WL101" s="75"/>
      <c r="WM101" s="107"/>
      <c r="WO101" s="75"/>
      <c r="WP101" s="107"/>
      <c r="WR101" s="75"/>
      <c r="WS101" s="107"/>
      <c r="WU101" s="75"/>
      <c r="WV101" s="107"/>
      <c r="WX101" s="75"/>
      <c r="WY101" s="107"/>
      <c r="XA101" s="75"/>
      <c r="XB101" s="107"/>
      <c r="XD101" s="75"/>
      <c r="XE101" s="107"/>
      <c r="XG101" s="75"/>
      <c r="XH101" s="107"/>
      <c r="XJ101" s="75"/>
      <c r="XK101" s="107"/>
      <c r="XM101" s="75"/>
      <c r="XN101" s="107"/>
      <c r="XP101" s="75"/>
      <c r="XQ101" s="107"/>
      <c r="XS101" s="75"/>
      <c r="XT101" s="107"/>
      <c r="XV101" s="75"/>
      <c r="XW101" s="107"/>
      <c r="XY101" s="75"/>
      <c r="XZ101" s="107"/>
      <c r="YB101" s="75"/>
      <c r="YC101" s="107"/>
      <c r="YE101" s="75"/>
      <c r="YF101" s="107"/>
      <c r="YH101" s="75"/>
      <c r="YI101" s="107"/>
      <c r="YK101" s="75"/>
      <c r="YL101" s="107"/>
      <c r="YN101" s="75"/>
      <c r="YO101" s="107"/>
      <c r="YQ101" s="75"/>
      <c r="YR101" s="107"/>
      <c r="YT101" s="75"/>
      <c r="YU101" s="107"/>
      <c r="YW101" s="75"/>
      <c r="YX101" s="107"/>
      <c r="YZ101" s="75"/>
      <c r="ZA101" s="107"/>
      <c r="ZC101" s="75"/>
      <c r="ZD101" s="107"/>
      <c r="ZF101" s="75"/>
      <c r="ZG101" s="107"/>
      <c r="ZI101" s="75"/>
      <c r="ZJ101" s="107"/>
      <c r="ZL101" s="75"/>
      <c r="ZM101" s="107"/>
      <c r="ZO101" s="75"/>
      <c r="ZP101" s="107"/>
      <c r="ZR101" s="75"/>
      <c r="ZS101" s="107"/>
      <c r="ZU101" s="75"/>
      <c r="ZV101" s="107"/>
      <c r="ZX101" s="75"/>
      <c r="ZY101" s="107"/>
      <c r="AAA101" s="75"/>
      <c r="AAB101" s="107"/>
      <c r="AAD101" s="75"/>
      <c r="AAE101" s="107"/>
      <c r="AAG101" s="75"/>
      <c r="AAH101" s="107"/>
      <c r="AAJ101" s="75"/>
      <c r="AAK101" s="107"/>
      <c r="AAM101" s="75"/>
      <c r="AAN101" s="107"/>
      <c r="AAP101" s="75"/>
      <c r="AAQ101" s="107"/>
      <c r="AAS101" s="75"/>
      <c r="AAT101" s="107"/>
      <c r="AAV101" s="75"/>
      <c r="AAW101" s="107"/>
      <c r="AAY101" s="75"/>
      <c r="AAZ101" s="107"/>
      <c r="ABB101" s="75"/>
      <c r="ABC101" s="107"/>
      <c r="ABE101" s="75"/>
      <c r="ABF101" s="107"/>
      <c r="ABH101" s="75"/>
      <c r="ABI101" s="107"/>
      <c r="ABK101" s="75"/>
      <c r="ABL101" s="107"/>
      <c r="ABN101" s="75"/>
      <c r="ABO101" s="107"/>
      <c r="ABQ101" s="75"/>
      <c r="ABR101" s="107"/>
      <c r="ABT101" s="75"/>
      <c r="ABU101" s="107"/>
      <c r="ABW101" s="75"/>
      <c r="ABX101" s="107"/>
      <c r="ABZ101" s="75"/>
      <c r="ACA101" s="107"/>
      <c r="ACC101" s="75"/>
      <c r="ACD101" s="107"/>
      <c r="ACF101" s="75"/>
      <c r="ACG101" s="107"/>
      <c r="ACI101" s="75"/>
      <c r="ACJ101" s="107"/>
      <c r="ACL101" s="75"/>
      <c r="ACM101" s="107"/>
      <c r="ACO101" s="75"/>
      <c r="ACP101" s="107"/>
      <c r="ACR101" s="75"/>
      <c r="ACS101" s="107"/>
      <c r="ACU101" s="75"/>
      <c r="ACV101" s="107"/>
      <c r="ACX101" s="75"/>
      <c r="ACY101" s="107"/>
      <c r="ADA101" s="75"/>
      <c r="ADB101" s="107"/>
      <c r="ADD101" s="75"/>
      <c r="ADE101" s="107"/>
      <c r="ADG101" s="75"/>
      <c r="ADH101" s="107"/>
      <c r="ADJ101" s="75"/>
      <c r="ADK101" s="107"/>
      <c r="ADM101" s="75"/>
      <c r="ADN101" s="107"/>
      <c r="ADP101" s="75"/>
      <c r="ADQ101" s="107"/>
      <c r="ADS101" s="75"/>
      <c r="ADT101" s="107"/>
      <c r="ADV101" s="75"/>
      <c r="ADW101" s="107"/>
      <c r="ADY101" s="75"/>
      <c r="ADZ101" s="107"/>
      <c r="AEB101" s="75"/>
      <c r="AEC101" s="107"/>
      <c r="AEE101" s="75"/>
      <c r="AEF101" s="107"/>
      <c r="AEH101" s="75"/>
      <c r="AEI101" s="107"/>
      <c r="AEK101" s="75"/>
      <c r="AEL101" s="107"/>
      <c r="AEN101" s="75"/>
      <c r="AEO101" s="107"/>
      <c r="AEQ101" s="75"/>
      <c r="AER101" s="107"/>
      <c r="AET101" s="75"/>
      <c r="AEU101" s="107"/>
      <c r="AEW101" s="75"/>
      <c r="AEX101" s="107"/>
      <c r="AEZ101" s="75"/>
      <c r="AFA101" s="107"/>
      <c r="AFC101" s="75"/>
      <c r="AFD101" s="107"/>
      <c r="AFF101" s="75"/>
      <c r="AFG101" s="107"/>
      <c r="AFI101" s="75"/>
      <c r="AFJ101" s="107"/>
      <c r="AFL101" s="75"/>
      <c r="AFM101" s="107"/>
      <c r="AFO101" s="75"/>
      <c r="AFP101" s="107"/>
      <c r="AFR101" s="75"/>
      <c r="AFS101" s="107"/>
      <c r="AFU101" s="75"/>
      <c r="AFV101" s="107"/>
      <c r="AFX101" s="75"/>
      <c r="AFY101" s="107"/>
      <c r="AGA101" s="75"/>
      <c r="AGB101" s="107"/>
      <c r="AGD101" s="75"/>
      <c r="AGE101" s="107"/>
      <c r="AGG101" s="75"/>
      <c r="AGH101" s="107"/>
      <c r="AGJ101" s="75"/>
      <c r="AGK101" s="107"/>
      <c r="AGM101" s="75"/>
      <c r="AGN101" s="107"/>
      <c r="AGP101" s="75"/>
      <c r="AGQ101" s="107"/>
      <c r="AGS101" s="75"/>
      <c r="AGT101" s="107"/>
      <c r="AGV101" s="75"/>
      <c r="AGW101" s="107"/>
      <c r="AGY101" s="75"/>
      <c r="AGZ101" s="107"/>
      <c r="AHB101" s="75"/>
      <c r="AHC101" s="107"/>
      <c r="AHE101" s="75"/>
      <c r="AHF101" s="107"/>
      <c r="AHH101" s="75"/>
      <c r="AHI101" s="107"/>
      <c r="AHK101" s="75"/>
      <c r="AHL101" s="107"/>
      <c r="AHN101" s="75"/>
      <c r="AHO101" s="107"/>
      <c r="AHQ101" s="75"/>
      <c r="AHR101" s="107"/>
      <c r="AHT101" s="75"/>
      <c r="AHU101" s="107"/>
    </row>
    <row r="102" spans="2:906" s="74" customFormat="1" ht="21.75" customHeight="1" x14ac:dyDescent="0.2">
      <c r="B102" s="45" t="s">
        <v>50</v>
      </c>
      <c r="C102" s="67" t="s">
        <v>53</v>
      </c>
      <c r="D102" s="139"/>
      <c r="E102" s="145"/>
      <c r="F102" s="152"/>
      <c r="G102" s="211" t="str">
        <f>IF(ISERROR(G100*G32),".",G100*G32)</f>
        <v>.</v>
      </c>
      <c r="H102" s="107"/>
      <c r="J102" s="211" t="str">
        <f>IF(ISERROR(J100*J32),".",J100*J32)</f>
        <v>.</v>
      </c>
      <c r="K102" s="107"/>
      <c r="M102" s="211" t="str">
        <f>IF(ISERROR(M100*M32),".",M100*M32)</f>
        <v>.</v>
      </c>
      <c r="N102" s="107"/>
      <c r="P102" s="211" t="str">
        <f>IF(ISERROR(P100*P32),".",P100*P32)</f>
        <v>.</v>
      </c>
      <c r="Q102" s="107"/>
      <c r="S102" s="211" t="str">
        <f>IF(ISERROR(S100*S32),".",S100*S32)</f>
        <v>.</v>
      </c>
      <c r="T102" s="107"/>
      <c r="V102" s="211" t="str">
        <f>IF(ISERROR(V100*V32),".",V100*V32)</f>
        <v>.</v>
      </c>
      <c r="W102" s="107"/>
      <c r="Y102" s="211" t="str">
        <f>IF(ISERROR(Y100*Y32),".",Y100*Y32)</f>
        <v>.</v>
      </c>
      <c r="Z102" s="107"/>
      <c r="AB102" s="211" t="str">
        <f>IF(ISERROR(AB100*AB32),".",AB100*AB32)</f>
        <v>.</v>
      </c>
      <c r="AC102" s="107"/>
      <c r="AE102" s="211" t="str">
        <f>IF(ISERROR(AE100*AE32),".",AE100*AE32)</f>
        <v>.</v>
      </c>
      <c r="AF102" s="107"/>
      <c r="AH102" s="211" t="str">
        <f>IF(ISERROR(AH100*AH32),".",AH100*AH32)</f>
        <v>.</v>
      </c>
      <c r="AI102" s="107"/>
      <c r="AK102" s="211" t="str">
        <f>IF(ISERROR(AK100*AK32),".",AK100*AK32)</f>
        <v>.</v>
      </c>
      <c r="AL102" s="107"/>
      <c r="AN102" s="211" t="str">
        <f>IF(ISERROR(AN100*AN32),".",AN100*AN32)</f>
        <v>.</v>
      </c>
      <c r="AO102" s="107"/>
      <c r="AQ102" s="211" t="str">
        <f>IF(ISERROR(AQ100*AQ32),".",AQ100*AQ32)</f>
        <v>.</v>
      </c>
      <c r="AR102" s="107"/>
      <c r="AT102" s="211" t="str">
        <f>IF(ISERROR(AT100*AT32),".",AT100*AT32)</f>
        <v>.</v>
      </c>
      <c r="AU102" s="107"/>
      <c r="AW102" s="211" t="str">
        <f>IF(ISERROR(AW100*AW32),".",AW100*AW32)</f>
        <v>.</v>
      </c>
      <c r="AX102" s="107"/>
      <c r="AZ102" s="211" t="str">
        <f>IF(ISERROR(AZ100*AZ32),".",AZ100*AZ32)</f>
        <v>.</v>
      </c>
      <c r="BA102" s="107"/>
      <c r="BC102" s="211" t="str">
        <f>IF(ISERROR(BC100*BC32),".",BC100*BC32)</f>
        <v>.</v>
      </c>
      <c r="BD102" s="107"/>
      <c r="BF102" s="211" t="str">
        <f>IF(ISERROR(BF100*BF32),".",BF100*BF32)</f>
        <v>.</v>
      </c>
      <c r="BG102" s="107"/>
      <c r="BI102" s="211" t="str">
        <f>IF(ISERROR(BI100*BI32),".",BI100*BI32)</f>
        <v>.</v>
      </c>
      <c r="BJ102" s="107"/>
      <c r="BL102" s="211" t="str">
        <f>IF(ISERROR(BL100*BL32),".",BL100*BL32)</f>
        <v>.</v>
      </c>
      <c r="BM102" s="107"/>
      <c r="BO102" s="211" t="str">
        <f>IF(ISERROR(BO100*BO32),".",BO100*BO32)</f>
        <v>.</v>
      </c>
      <c r="BP102" s="107"/>
      <c r="BR102" s="211" t="str">
        <f>IF(ISERROR(BR100*BR32),".",BR100*BR32)</f>
        <v>.</v>
      </c>
      <c r="BS102" s="107"/>
      <c r="BU102" s="211" t="str">
        <f>IF(ISERROR(BU100*BU32),".",BU100*BU32)</f>
        <v>.</v>
      </c>
      <c r="BV102" s="107"/>
      <c r="BX102" s="211" t="str">
        <f>IF(ISERROR(BX100*BX32),".",BX100*BX32)</f>
        <v>.</v>
      </c>
      <c r="BY102" s="107"/>
      <c r="CA102" s="211" t="str">
        <f>IF(ISERROR(CA100*CA32),".",CA100*CA32)</f>
        <v>.</v>
      </c>
      <c r="CB102" s="107"/>
      <c r="CD102" s="211" t="str">
        <f>IF(ISERROR(CD100*CD32),".",CD100*CD32)</f>
        <v>.</v>
      </c>
      <c r="CE102" s="107"/>
      <c r="CG102" s="211" t="str">
        <f>IF(ISERROR(CG100*CG32),".",CG100*CG32)</f>
        <v>.</v>
      </c>
      <c r="CH102" s="107"/>
      <c r="CJ102" s="211" t="str">
        <f>IF(ISERROR(CJ100*CJ32),".",CJ100*CJ32)</f>
        <v>.</v>
      </c>
      <c r="CK102" s="107"/>
      <c r="CM102" s="211" t="str">
        <f>IF(ISERROR(CM100*CM32),".",CM100*CM32)</f>
        <v>.</v>
      </c>
      <c r="CN102" s="107"/>
      <c r="CP102" s="211" t="str">
        <f>IF(ISERROR(CP100*CP32),".",CP100*CP32)</f>
        <v>.</v>
      </c>
      <c r="CQ102" s="107"/>
      <c r="CS102" s="211" t="str">
        <f>IF(ISERROR(CS100*CS32),".",CS100*CS32)</f>
        <v>.</v>
      </c>
      <c r="CT102" s="107"/>
      <c r="CV102" s="211" t="str">
        <f>IF(ISERROR(CV100*CV32),".",CV100*CV32)</f>
        <v>.</v>
      </c>
      <c r="CW102" s="107"/>
      <c r="CY102" s="211" t="str">
        <f>IF(ISERROR(CY100*CY32),".",CY100*CY32)</f>
        <v>.</v>
      </c>
      <c r="CZ102" s="107"/>
      <c r="DB102" s="211" t="str">
        <f>IF(ISERROR(DB100*DB32),".",DB100*DB32)</f>
        <v>.</v>
      </c>
      <c r="DC102" s="107"/>
      <c r="DE102" s="211" t="str">
        <f>IF(ISERROR(DE100*DE32),".",DE100*DE32)</f>
        <v>.</v>
      </c>
      <c r="DF102" s="107"/>
      <c r="DH102" s="211" t="str">
        <f>IF(ISERROR(DH100*DH32),".",DH100*DH32)</f>
        <v>.</v>
      </c>
      <c r="DI102" s="107"/>
      <c r="DK102" s="211" t="str">
        <f>IF(ISERROR(DK100*DK32),".",DK100*DK32)</f>
        <v>.</v>
      </c>
      <c r="DL102" s="107"/>
      <c r="DN102" s="211" t="str">
        <f>IF(ISERROR(DN100*DN32),".",DN100*DN32)</f>
        <v>.</v>
      </c>
      <c r="DO102" s="107"/>
      <c r="DQ102" s="211" t="str">
        <f>IF(ISERROR(DQ100*DQ32),".",DQ100*DQ32)</f>
        <v>.</v>
      </c>
      <c r="DR102" s="107"/>
      <c r="DT102" s="211" t="str">
        <f>IF(ISERROR(DT100*DT32),".",DT100*DT32)</f>
        <v>.</v>
      </c>
      <c r="DU102" s="107"/>
      <c r="DW102" s="211" t="str">
        <f>IF(ISERROR(DW100*DW32),".",DW100*DW32)</f>
        <v>.</v>
      </c>
      <c r="DX102" s="107"/>
      <c r="DZ102" s="211" t="str">
        <f>IF(ISERROR(DZ100*DZ32),".",DZ100*DZ32)</f>
        <v>.</v>
      </c>
      <c r="EA102" s="107"/>
      <c r="EC102" s="211" t="str">
        <f>IF(ISERROR(EC100*EC32),".",EC100*EC32)</f>
        <v>.</v>
      </c>
      <c r="ED102" s="107"/>
      <c r="EF102" s="211" t="str">
        <f>IF(ISERROR(EF100*EF32),".",EF100*EF32)</f>
        <v>.</v>
      </c>
      <c r="EG102" s="107"/>
      <c r="EI102" s="211" t="str">
        <f>IF(ISERROR(EI100*EI32),".",EI100*EI32)</f>
        <v>.</v>
      </c>
      <c r="EJ102" s="107"/>
      <c r="EL102" s="211" t="str">
        <f>IF(ISERROR(EL100*EL32),".",EL100*EL32)</f>
        <v>.</v>
      </c>
      <c r="EM102" s="107"/>
      <c r="EO102" s="211" t="str">
        <f>IF(ISERROR(EO100*EO32),".",EO100*EO32)</f>
        <v>.</v>
      </c>
      <c r="EP102" s="107"/>
      <c r="ER102" s="211" t="str">
        <f>IF(ISERROR(ER100*ER32),".",ER100*ER32)</f>
        <v>.</v>
      </c>
      <c r="ES102" s="107"/>
      <c r="EU102" s="211" t="str">
        <f>IF(ISERROR(EU100*EU32),".",EU100*EU32)</f>
        <v>.</v>
      </c>
      <c r="EV102" s="107"/>
      <c r="EX102" s="211" t="str">
        <f>IF(ISERROR(EX100*EX32),".",EX100*EX32)</f>
        <v>.</v>
      </c>
      <c r="EY102" s="107"/>
      <c r="FA102" s="211" t="str">
        <f>IF(ISERROR(FA100*FA32),".",FA100*FA32)</f>
        <v>.</v>
      </c>
      <c r="FB102" s="107"/>
      <c r="FD102" s="211" t="str">
        <f>IF(ISERROR(FD100*FD32),".",FD100*FD32)</f>
        <v>.</v>
      </c>
      <c r="FE102" s="107"/>
      <c r="FG102" s="211" t="str">
        <f>IF(ISERROR(FG100*FG32),".",FG100*FG32)</f>
        <v>.</v>
      </c>
      <c r="FH102" s="107"/>
      <c r="FJ102" s="211" t="str">
        <f>IF(ISERROR(FJ100*FJ32),".",FJ100*FJ32)</f>
        <v>.</v>
      </c>
      <c r="FK102" s="107"/>
      <c r="FM102" s="211" t="str">
        <f>IF(ISERROR(FM100*FM32),".",FM100*FM32)</f>
        <v>.</v>
      </c>
      <c r="FN102" s="107"/>
      <c r="FP102" s="211" t="str">
        <f>IF(ISERROR(FP100*FP32),".",FP100*FP32)</f>
        <v>.</v>
      </c>
      <c r="FQ102" s="107"/>
      <c r="FS102" s="211" t="str">
        <f>IF(ISERROR(FS100*FS32),".",FS100*FS32)</f>
        <v>.</v>
      </c>
      <c r="FT102" s="107"/>
      <c r="FV102" s="211" t="str">
        <f>IF(ISERROR(FV100*FV32),".",FV100*FV32)</f>
        <v>.</v>
      </c>
      <c r="FW102" s="107"/>
      <c r="FY102" s="211" t="str">
        <f>IF(ISERROR(FY100*FY32),".",FY100*FY32)</f>
        <v>.</v>
      </c>
      <c r="FZ102" s="107"/>
      <c r="GB102" s="211" t="str">
        <f>IF(ISERROR(GB100*GB32),".",GB100*GB32)</f>
        <v>.</v>
      </c>
      <c r="GC102" s="107"/>
      <c r="GE102" s="211" t="str">
        <f>IF(ISERROR(GE100*GE32),".",GE100*GE32)</f>
        <v>.</v>
      </c>
      <c r="GF102" s="107"/>
      <c r="GH102" s="211" t="str">
        <f>IF(ISERROR(GH100*GH32),".",GH100*GH32)</f>
        <v>.</v>
      </c>
      <c r="GI102" s="107"/>
      <c r="GK102" s="211" t="str">
        <f>IF(ISERROR(GK100*GK32),".",GK100*GK32)</f>
        <v>.</v>
      </c>
      <c r="GL102" s="107"/>
      <c r="GN102" s="211" t="str">
        <f>IF(ISERROR(GN100*GN32),".",GN100*GN32)</f>
        <v>.</v>
      </c>
      <c r="GO102" s="107"/>
      <c r="GQ102" s="211" t="str">
        <f>IF(ISERROR(GQ100*GQ32),".",GQ100*GQ32)</f>
        <v>.</v>
      </c>
      <c r="GR102" s="107"/>
      <c r="GT102" s="211" t="str">
        <f>IF(ISERROR(GT100*GT32),".",GT100*GT32)</f>
        <v>.</v>
      </c>
      <c r="GU102" s="107"/>
      <c r="GW102" s="211" t="str">
        <f>IF(ISERROR(GW100*GW32),".",GW100*GW32)</f>
        <v>.</v>
      </c>
      <c r="GX102" s="107"/>
      <c r="GZ102" s="211" t="str">
        <f>IF(ISERROR(GZ100*GZ32),".",GZ100*GZ32)</f>
        <v>.</v>
      </c>
      <c r="HA102" s="107"/>
      <c r="HC102" s="211" t="str">
        <f>IF(ISERROR(HC100*HC32),".",HC100*HC32)</f>
        <v>.</v>
      </c>
      <c r="HD102" s="107"/>
      <c r="HF102" s="211" t="str">
        <f>IF(ISERROR(HF100*HF32),".",HF100*HF32)</f>
        <v>.</v>
      </c>
      <c r="HG102" s="107"/>
      <c r="HI102" s="211" t="str">
        <f>IF(ISERROR(HI100*HI32),".",HI100*HI32)</f>
        <v>.</v>
      </c>
      <c r="HJ102" s="107"/>
      <c r="HL102" s="211" t="str">
        <f>IF(ISERROR(HL100*HL32),".",HL100*HL32)</f>
        <v>.</v>
      </c>
      <c r="HM102" s="107"/>
      <c r="HO102" s="211" t="str">
        <f>IF(ISERROR(HO100*HO32),".",HO100*HO32)</f>
        <v>.</v>
      </c>
      <c r="HP102" s="107"/>
      <c r="HR102" s="211" t="str">
        <f>IF(ISERROR(HR100*HR32),".",HR100*HR32)</f>
        <v>.</v>
      </c>
      <c r="HS102" s="107"/>
      <c r="HU102" s="211" t="str">
        <f>IF(ISERROR(HU100*HU32),".",HU100*HU32)</f>
        <v>.</v>
      </c>
      <c r="HV102" s="107"/>
      <c r="HX102" s="211" t="str">
        <f>IF(ISERROR(HX100*HX32),".",HX100*HX32)</f>
        <v>.</v>
      </c>
      <c r="HY102" s="107"/>
      <c r="IA102" s="211" t="str">
        <f>IF(ISERROR(IA100*IA32),".",IA100*IA32)</f>
        <v>.</v>
      </c>
      <c r="IB102" s="107"/>
      <c r="ID102" s="211" t="str">
        <f>IF(ISERROR(ID100*ID32),".",ID100*ID32)</f>
        <v>.</v>
      </c>
      <c r="IE102" s="107"/>
      <c r="IG102" s="211" t="str">
        <f>IF(ISERROR(IG100*IG32),".",IG100*IG32)</f>
        <v>.</v>
      </c>
      <c r="IH102" s="107"/>
      <c r="IJ102" s="211" t="str">
        <f>IF(ISERROR(IJ100*IJ32),".",IJ100*IJ32)</f>
        <v>.</v>
      </c>
      <c r="IK102" s="107"/>
      <c r="IM102" s="211" t="str">
        <f>IF(ISERROR(IM100*IM32),".",IM100*IM32)</f>
        <v>.</v>
      </c>
      <c r="IN102" s="107"/>
      <c r="IP102" s="211" t="str">
        <f>IF(ISERROR(IP100*IP32),".",IP100*IP32)</f>
        <v>.</v>
      </c>
      <c r="IQ102" s="107"/>
      <c r="IS102" s="211" t="str">
        <f>IF(ISERROR(IS100*IS32),".",IS100*IS32)</f>
        <v>.</v>
      </c>
      <c r="IT102" s="107"/>
      <c r="IV102" s="211" t="str">
        <f>IF(ISERROR(IV100*IV32),".",IV100*IV32)</f>
        <v>.</v>
      </c>
      <c r="IW102" s="107"/>
      <c r="IY102" s="211" t="str">
        <f>IF(ISERROR(IY100*IY32),".",IY100*IY32)</f>
        <v>.</v>
      </c>
      <c r="IZ102" s="107"/>
      <c r="JB102" s="211" t="str">
        <f>IF(ISERROR(JB100*JB32),".",JB100*JB32)</f>
        <v>.</v>
      </c>
      <c r="JC102" s="107"/>
      <c r="JE102" s="211" t="str">
        <f>IF(ISERROR(JE100*JE32),".",JE100*JE32)</f>
        <v>.</v>
      </c>
      <c r="JF102" s="107"/>
      <c r="JH102" s="211" t="str">
        <f>IF(ISERROR(JH100*JH32),".",JH100*JH32)</f>
        <v>.</v>
      </c>
      <c r="JI102" s="107"/>
      <c r="JK102" s="211" t="str">
        <f>IF(ISERROR(JK100*JK32),".",JK100*JK32)</f>
        <v>.</v>
      </c>
      <c r="JL102" s="107"/>
      <c r="JN102" s="211" t="str">
        <f>IF(ISERROR(JN100*JN32),".",JN100*JN32)</f>
        <v>.</v>
      </c>
      <c r="JO102" s="107"/>
      <c r="JQ102" s="211" t="str">
        <f>IF(ISERROR(JQ100*JQ32),".",JQ100*JQ32)</f>
        <v>.</v>
      </c>
      <c r="JR102" s="107"/>
      <c r="JT102" s="211" t="str">
        <f>IF(ISERROR(JT100*JT32),".",JT100*JT32)</f>
        <v>.</v>
      </c>
      <c r="JU102" s="107"/>
      <c r="JW102" s="211" t="str">
        <f>IF(ISERROR(JW100*JW32),".",JW100*JW32)</f>
        <v>.</v>
      </c>
      <c r="JX102" s="107"/>
      <c r="JZ102" s="211" t="str">
        <f>IF(ISERROR(JZ100*JZ32),".",JZ100*JZ32)</f>
        <v>.</v>
      </c>
      <c r="KA102" s="107"/>
      <c r="KC102" s="211" t="str">
        <f>IF(ISERROR(KC100*KC32),".",KC100*KC32)</f>
        <v>.</v>
      </c>
      <c r="KD102" s="107"/>
      <c r="KF102" s="211" t="str">
        <f>IF(ISERROR(KF100*KF32),".",KF100*KF32)</f>
        <v>.</v>
      </c>
      <c r="KG102" s="107"/>
      <c r="KI102" s="211" t="str">
        <f>IF(ISERROR(KI100*KI32),".",KI100*KI32)</f>
        <v>.</v>
      </c>
      <c r="KJ102" s="107"/>
      <c r="KL102" s="211" t="str">
        <f>IF(ISERROR(KL100*KL32),".",KL100*KL32)</f>
        <v>.</v>
      </c>
      <c r="KM102" s="107"/>
      <c r="KO102" s="211" t="str">
        <f>IF(ISERROR(KO100*KO32),".",KO100*KO32)</f>
        <v>.</v>
      </c>
      <c r="KP102" s="107"/>
      <c r="KR102" s="211" t="str">
        <f>IF(ISERROR(KR100*KR32),".",KR100*KR32)</f>
        <v>.</v>
      </c>
      <c r="KS102" s="107"/>
      <c r="KU102" s="211" t="str">
        <f>IF(ISERROR(KU100*KU32),".",KU100*KU32)</f>
        <v>.</v>
      </c>
      <c r="KV102" s="107"/>
      <c r="KX102" s="211" t="str">
        <f>IF(ISERROR(KX100*KX32),".",KX100*KX32)</f>
        <v>.</v>
      </c>
      <c r="KY102" s="107"/>
      <c r="LA102" s="211" t="str">
        <f>IF(ISERROR(LA100*LA32),".",LA100*LA32)</f>
        <v>.</v>
      </c>
      <c r="LB102" s="107"/>
      <c r="LD102" s="211" t="str">
        <f>IF(ISERROR(LD100*LD32),".",LD100*LD32)</f>
        <v>.</v>
      </c>
      <c r="LE102" s="107"/>
      <c r="LG102" s="211" t="str">
        <f>IF(ISERROR(LG100*LG32),".",LG100*LG32)</f>
        <v>.</v>
      </c>
      <c r="LH102" s="107"/>
      <c r="LJ102" s="211" t="str">
        <f>IF(ISERROR(LJ100*LJ32),".",LJ100*LJ32)</f>
        <v>.</v>
      </c>
      <c r="LK102" s="107"/>
      <c r="LM102" s="211" t="str">
        <f>IF(ISERROR(LM100*LM32),".",LM100*LM32)</f>
        <v>.</v>
      </c>
      <c r="LN102" s="107"/>
      <c r="LP102" s="211" t="str">
        <f>IF(ISERROR(LP100*LP32),".",LP100*LP32)</f>
        <v>.</v>
      </c>
      <c r="LQ102" s="107"/>
      <c r="LS102" s="211" t="str">
        <f>IF(ISERROR(LS100*LS32),".",LS100*LS32)</f>
        <v>.</v>
      </c>
      <c r="LT102" s="107"/>
      <c r="LV102" s="211" t="str">
        <f>IF(ISERROR(LV100*LV32),".",LV100*LV32)</f>
        <v>.</v>
      </c>
      <c r="LW102" s="107"/>
      <c r="LY102" s="211" t="str">
        <f>IF(ISERROR(LY100*LY32),".",LY100*LY32)</f>
        <v>.</v>
      </c>
      <c r="LZ102" s="107"/>
      <c r="MB102" s="211" t="str">
        <f>IF(ISERROR(MB100*MB32),".",MB100*MB32)</f>
        <v>.</v>
      </c>
      <c r="MC102" s="107"/>
      <c r="ME102" s="211" t="str">
        <f>IF(ISERROR(ME100*ME32),".",ME100*ME32)</f>
        <v>.</v>
      </c>
      <c r="MF102" s="107"/>
      <c r="MH102" s="211" t="str">
        <f>IF(ISERROR(MH100*MH32),".",MH100*MH32)</f>
        <v>.</v>
      </c>
      <c r="MI102" s="107"/>
      <c r="MK102" s="211" t="str">
        <f>IF(ISERROR(MK100*MK32),".",MK100*MK32)</f>
        <v>.</v>
      </c>
      <c r="ML102" s="107"/>
      <c r="MN102" s="211" t="str">
        <f>IF(ISERROR(MN100*MN32),".",MN100*MN32)</f>
        <v>.</v>
      </c>
      <c r="MO102" s="107"/>
      <c r="MQ102" s="211" t="str">
        <f>IF(ISERROR(MQ100*MQ32),".",MQ100*MQ32)</f>
        <v>.</v>
      </c>
      <c r="MR102" s="107"/>
      <c r="MT102" s="211" t="str">
        <f>IF(ISERROR(MT100*MT32),".",MT100*MT32)</f>
        <v>.</v>
      </c>
      <c r="MU102" s="107"/>
      <c r="MW102" s="211" t="str">
        <f>IF(ISERROR(MW100*MW32),".",MW100*MW32)</f>
        <v>.</v>
      </c>
      <c r="MX102" s="107"/>
      <c r="MZ102" s="211" t="str">
        <f>IF(ISERROR(MZ100*MZ32),".",MZ100*MZ32)</f>
        <v>.</v>
      </c>
      <c r="NA102" s="107"/>
      <c r="NC102" s="211" t="str">
        <f>IF(ISERROR(NC100*NC32),".",NC100*NC32)</f>
        <v>.</v>
      </c>
      <c r="ND102" s="107"/>
      <c r="NF102" s="211" t="str">
        <f>IF(ISERROR(NF100*NF32),".",NF100*NF32)</f>
        <v>.</v>
      </c>
      <c r="NG102" s="107"/>
      <c r="NI102" s="211" t="str">
        <f>IF(ISERROR(NI100*NI32),".",NI100*NI32)</f>
        <v>.</v>
      </c>
      <c r="NJ102" s="107"/>
      <c r="NL102" s="211" t="str">
        <f>IF(ISERROR(NL100*NL32),".",NL100*NL32)</f>
        <v>.</v>
      </c>
      <c r="NM102" s="107"/>
      <c r="NO102" s="211" t="str">
        <f>IF(ISERROR(NO100*NO32),".",NO100*NO32)</f>
        <v>.</v>
      </c>
      <c r="NP102" s="107"/>
      <c r="NR102" s="211" t="str">
        <f>IF(ISERROR(NR100*NR32),".",NR100*NR32)</f>
        <v>.</v>
      </c>
      <c r="NS102" s="107"/>
      <c r="NU102" s="211" t="str">
        <f>IF(ISERROR(NU100*NU32),".",NU100*NU32)</f>
        <v>.</v>
      </c>
      <c r="NV102" s="107"/>
      <c r="NX102" s="211" t="str">
        <f>IF(ISERROR(NX100*NX32),".",NX100*NX32)</f>
        <v>.</v>
      </c>
      <c r="NY102" s="107"/>
      <c r="OA102" s="211" t="str">
        <f>IF(ISERROR(OA100*OA32),".",OA100*OA32)</f>
        <v>.</v>
      </c>
      <c r="OB102" s="107"/>
      <c r="OD102" s="211" t="str">
        <f>IF(ISERROR(OD100*OD32),".",OD100*OD32)</f>
        <v>.</v>
      </c>
      <c r="OE102" s="107"/>
      <c r="OG102" s="211" t="str">
        <f>IF(ISERROR(OG100*OG32),".",OG100*OG32)</f>
        <v>.</v>
      </c>
      <c r="OH102" s="107"/>
      <c r="OJ102" s="211" t="str">
        <f>IF(ISERROR(OJ100*OJ32),".",OJ100*OJ32)</f>
        <v>.</v>
      </c>
      <c r="OK102" s="107"/>
      <c r="OM102" s="211" t="str">
        <f>IF(ISERROR(OM100*OM32),".",OM100*OM32)</f>
        <v>.</v>
      </c>
      <c r="ON102" s="107"/>
      <c r="OP102" s="211" t="str">
        <f>IF(ISERROR(OP100*OP32),".",OP100*OP32)</f>
        <v>.</v>
      </c>
      <c r="OQ102" s="107"/>
      <c r="OS102" s="211" t="str">
        <f>IF(ISERROR(OS100*OS32),".",OS100*OS32)</f>
        <v>.</v>
      </c>
      <c r="OT102" s="107"/>
      <c r="OV102" s="211" t="str">
        <f>IF(ISERROR(OV100*OV32),".",OV100*OV32)</f>
        <v>.</v>
      </c>
      <c r="OW102" s="107"/>
      <c r="OY102" s="211" t="str">
        <f>IF(ISERROR(OY100*OY32),".",OY100*OY32)</f>
        <v>.</v>
      </c>
      <c r="OZ102" s="107"/>
      <c r="PB102" s="211" t="str">
        <f>IF(ISERROR(PB100*PB32),".",PB100*PB32)</f>
        <v>.</v>
      </c>
      <c r="PC102" s="107"/>
      <c r="PE102" s="211" t="str">
        <f>IF(ISERROR(PE100*PE32),".",PE100*PE32)</f>
        <v>.</v>
      </c>
      <c r="PF102" s="107"/>
      <c r="PH102" s="211" t="str">
        <f>IF(ISERROR(PH100*PH32),".",PH100*PH32)</f>
        <v>.</v>
      </c>
      <c r="PI102" s="107"/>
      <c r="PK102" s="211" t="str">
        <f>IF(ISERROR(PK100*PK32),".",PK100*PK32)</f>
        <v>.</v>
      </c>
      <c r="PL102" s="107"/>
      <c r="PN102" s="211" t="str">
        <f>IF(ISERROR(PN100*PN32),".",PN100*PN32)</f>
        <v>.</v>
      </c>
      <c r="PO102" s="107"/>
      <c r="PQ102" s="211" t="str">
        <f>IF(ISERROR(PQ100*PQ32),".",PQ100*PQ32)</f>
        <v>.</v>
      </c>
      <c r="PR102" s="107"/>
      <c r="PT102" s="211" t="str">
        <f>IF(ISERROR(PT100*PT32),".",PT100*PT32)</f>
        <v>.</v>
      </c>
      <c r="PU102" s="107"/>
      <c r="PW102" s="211" t="str">
        <f>IF(ISERROR(PW100*PW32),".",PW100*PW32)</f>
        <v>.</v>
      </c>
      <c r="PX102" s="107"/>
      <c r="PZ102" s="211" t="str">
        <f>IF(ISERROR(PZ100*PZ32),".",PZ100*PZ32)</f>
        <v>.</v>
      </c>
      <c r="QA102" s="107"/>
      <c r="QC102" s="211" t="str">
        <f>IF(ISERROR(QC100*QC32),".",QC100*QC32)</f>
        <v>.</v>
      </c>
      <c r="QD102" s="107"/>
      <c r="QF102" s="211" t="str">
        <f>IF(ISERROR(QF100*QF32),".",QF100*QF32)</f>
        <v>.</v>
      </c>
      <c r="QG102" s="107"/>
      <c r="QI102" s="211" t="str">
        <f>IF(ISERROR(QI100*QI32),".",QI100*QI32)</f>
        <v>.</v>
      </c>
      <c r="QJ102" s="107"/>
      <c r="QL102" s="211" t="str">
        <f>IF(ISERROR(QL100*QL32),".",QL100*QL32)</f>
        <v>.</v>
      </c>
      <c r="QM102" s="107"/>
      <c r="QO102" s="211" t="str">
        <f>IF(ISERROR(QO100*QO32),".",QO100*QO32)</f>
        <v>.</v>
      </c>
      <c r="QP102" s="107"/>
      <c r="QR102" s="211" t="str">
        <f>IF(ISERROR(QR100*QR32),".",QR100*QR32)</f>
        <v>.</v>
      </c>
      <c r="QS102" s="107"/>
      <c r="QU102" s="211" t="str">
        <f>IF(ISERROR(QU100*QU32),".",QU100*QU32)</f>
        <v>.</v>
      </c>
      <c r="QV102" s="107"/>
      <c r="QX102" s="211" t="str">
        <f>IF(ISERROR(QX100*QX32),".",QX100*QX32)</f>
        <v>.</v>
      </c>
      <c r="QY102" s="107"/>
      <c r="RA102" s="211" t="str">
        <f>IF(ISERROR(RA100*RA32),".",RA100*RA32)</f>
        <v>.</v>
      </c>
      <c r="RB102" s="107"/>
      <c r="RD102" s="211" t="str">
        <f>IF(ISERROR(RD100*RD32),".",RD100*RD32)</f>
        <v>.</v>
      </c>
      <c r="RE102" s="107"/>
      <c r="RG102" s="211" t="str">
        <f>IF(ISERROR(RG100*RG32),".",RG100*RG32)</f>
        <v>.</v>
      </c>
      <c r="RH102" s="107"/>
      <c r="RJ102" s="211" t="str">
        <f>IF(ISERROR(RJ100*RJ32),".",RJ100*RJ32)</f>
        <v>.</v>
      </c>
      <c r="RK102" s="107"/>
      <c r="RM102" s="211" t="str">
        <f>IF(ISERROR(RM100*RM32),".",RM100*RM32)</f>
        <v>.</v>
      </c>
      <c r="RN102" s="107"/>
      <c r="RP102" s="211" t="str">
        <f>IF(ISERROR(RP100*RP32),".",RP100*RP32)</f>
        <v>.</v>
      </c>
      <c r="RQ102" s="107"/>
      <c r="RS102" s="211" t="str">
        <f>IF(ISERROR(RS100*RS32),".",RS100*RS32)</f>
        <v>.</v>
      </c>
      <c r="RT102" s="107"/>
      <c r="RV102" s="211" t="str">
        <f>IF(ISERROR(RV100*RV32),".",RV100*RV32)</f>
        <v>.</v>
      </c>
      <c r="RW102" s="107"/>
      <c r="RY102" s="211" t="str">
        <f>IF(ISERROR(RY100*RY32),".",RY100*RY32)</f>
        <v>.</v>
      </c>
      <c r="RZ102" s="107"/>
      <c r="SB102" s="211" t="str">
        <f>IF(ISERROR(SB100*SB32),".",SB100*SB32)</f>
        <v>.</v>
      </c>
      <c r="SC102" s="107"/>
      <c r="SE102" s="211" t="str">
        <f>IF(ISERROR(SE100*SE32),".",SE100*SE32)</f>
        <v>.</v>
      </c>
      <c r="SF102" s="107"/>
      <c r="SH102" s="211" t="str">
        <f>IF(ISERROR(SH100*SH32),".",SH100*SH32)</f>
        <v>.</v>
      </c>
      <c r="SI102" s="107"/>
      <c r="SK102" s="211" t="str">
        <f>IF(ISERROR(SK100*SK32),".",SK100*SK32)</f>
        <v>.</v>
      </c>
      <c r="SL102" s="107"/>
      <c r="SN102" s="211" t="str">
        <f>IF(ISERROR(SN100*SN32),".",SN100*SN32)</f>
        <v>.</v>
      </c>
      <c r="SO102" s="107"/>
      <c r="SQ102" s="211" t="str">
        <f>IF(ISERROR(SQ100*SQ32),".",SQ100*SQ32)</f>
        <v>.</v>
      </c>
      <c r="SR102" s="107"/>
      <c r="ST102" s="211" t="str">
        <f>IF(ISERROR(ST100*ST32),".",ST100*ST32)</f>
        <v>.</v>
      </c>
      <c r="SU102" s="107"/>
      <c r="SW102" s="211" t="str">
        <f>IF(ISERROR(SW100*SW32),".",SW100*SW32)</f>
        <v>.</v>
      </c>
      <c r="SX102" s="107"/>
      <c r="SZ102" s="211" t="str">
        <f>IF(ISERROR(SZ100*SZ32),".",SZ100*SZ32)</f>
        <v>.</v>
      </c>
      <c r="TA102" s="107"/>
      <c r="TC102" s="211" t="str">
        <f>IF(ISERROR(TC100*TC32),".",TC100*TC32)</f>
        <v>.</v>
      </c>
      <c r="TD102" s="107"/>
      <c r="TF102" s="211" t="str">
        <f>IF(ISERROR(TF100*TF32),".",TF100*TF32)</f>
        <v>.</v>
      </c>
      <c r="TG102" s="107"/>
      <c r="TI102" s="211" t="str">
        <f>IF(ISERROR(TI100*TI32),".",TI100*TI32)</f>
        <v>.</v>
      </c>
      <c r="TJ102" s="107"/>
      <c r="TL102" s="211" t="str">
        <f>IF(ISERROR(TL100*TL32),".",TL100*TL32)</f>
        <v>.</v>
      </c>
      <c r="TM102" s="107"/>
      <c r="TO102" s="211" t="str">
        <f>IF(ISERROR(TO100*TO32),".",TO100*TO32)</f>
        <v>.</v>
      </c>
      <c r="TP102" s="107"/>
      <c r="TR102" s="211" t="str">
        <f>IF(ISERROR(TR100*TR32),".",TR100*TR32)</f>
        <v>.</v>
      </c>
      <c r="TS102" s="107"/>
      <c r="TU102" s="211" t="str">
        <f>IF(ISERROR(TU100*TU32),".",TU100*TU32)</f>
        <v>.</v>
      </c>
      <c r="TV102" s="107"/>
      <c r="TX102" s="211" t="str">
        <f>IF(ISERROR(TX100*TX32),".",TX100*TX32)</f>
        <v>.</v>
      </c>
      <c r="TY102" s="107"/>
      <c r="UA102" s="211" t="str">
        <f>IF(ISERROR(UA100*UA32),".",UA100*UA32)</f>
        <v>.</v>
      </c>
      <c r="UB102" s="107"/>
      <c r="UD102" s="211" t="str">
        <f>IF(ISERROR(UD100*UD32),".",UD100*UD32)</f>
        <v>.</v>
      </c>
      <c r="UE102" s="107"/>
      <c r="UG102" s="211" t="str">
        <f>IF(ISERROR(UG100*UG32),".",UG100*UG32)</f>
        <v>.</v>
      </c>
      <c r="UH102" s="107"/>
      <c r="UJ102" s="211" t="str">
        <f>IF(ISERROR(UJ100*UJ32),".",UJ100*UJ32)</f>
        <v>.</v>
      </c>
      <c r="UK102" s="107"/>
      <c r="UM102" s="211" t="str">
        <f>IF(ISERROR(UM100*UM32),".",UM100*UM32)</f>
        <v>.</v>
      </c>
      <c r="UN102" s="107"/>
      <c r="UP102" s="211" t="str">
        <f>IF(ISERROR(UP100*UP32),".",UP100*UP32)</f>
        <v>.</v>
      </c>
      <c r="UQ102" s="107"/>
      <c r="US102" s="211" t="str">
        <f>IF(ISERROR(US100*US32),".",US100*US32)</f>
        <v>.</v>
      </c>
      <c r="UT102" s="107"/>
      <c r="UV102" s="211" t="str">
        <f>IF(ISERROR(UV100*UV32),".",UV100*UV32)</f>
        <v>.</v>
      </c>
      <c r="UW102" s="107"/>
      <c r="UY102" s="211" t="str">
        <f>IF(ISERROR(UY100*UY32),".",UY100*UY32)</f>
        <v>.</v>
      </c>
      <c r="UZ102" s="107"/>
      <c r="VB102" s="211" t="str">
        <f>IF(ISERROR(VB100*VB32),".",VB100*VB32)</f>
        <v>.</v>
      </c>
      <c r="VC102" s="107"/>
      <c r="VE102" s="211" t="str">
        <f>IF(ISERROR(VE100*VE32),".",VE100*VE32)</f>
        <v>.</v>
      </c>
      <c r="VF102" s="107"/>
      <c r="VH102" s="211" t="str">
        <f>IF(ISERROR(VH100*VH32),".",VH100*VH32)</f>
        <v>.</v>
      </c>
      <c r="VI102" s="107"/>
      <c r="VK102" s="211" t="str">
        <f>IF(ISERROR(VK100*VK32),".",VK100*VK32)</f>
        <v>.</v>
      </c>
      <c r="VL102" s="107"/>
      <c r="VN102" s="211" t="str">
        <f>IF(ISERROR(VN100*VN32),".",VN100*VN32)</f>
        <v>.</v>
      </c>
      <c r="VO102" s="107"/>
      <c r="VQ102" s="211" t="str">
        <f>IF(ISERROR(VQ100*VQ32),".",VQ100*VQ32)</f>
        <v>.</v>
      </c>
      <c r="VR102" s="107"/>
      <c r="VT102" s="211" t="str">
        <f>IF(ISERROR(VT100*VT32),".",VT100*VT32)</f>
        <v>.</v>
      </c>
      <c r="VU102" s="107"/>
      <c r="VW102" s="211" t="str">
        <f>IF(ISERROR(VW100*VW32),".",VW100*VW32)</f>
        <v>.</v>
      </c>
      <c r="VX102" s="107"/>
      <c r="VZ102" s="211" t="str">
        <f>IF(ISERROR(VZ100*VZ32),".",VZ100*VZ32)</f>
        <v>.</v>
      </c>
      <c r="WA102" s="107"/>
      <c r="WC102" s="211" t="str">
        <f>IF(ISERROR(WC100*WC32),".",WC100*WC32)</f>
        <v>.</v>
      </c>
      <c r="WD102" s="107"/>
      <c r="WF102" s="211" t="str">
        <f>IF(ISERROR(WF100*WF32),".",WF100*WF32)</f>
        <v>.</v>
      </c>
      <c r="WG102" s="107"/>
      <c r="WI102" s="211" t="str">
        <f>IF(ISERROR(WI100*WI32),".",WI100*WI32)</f>
        <v>.</v>
      </c>
      <c r="WJ102" s="107"/>
      <c r="WL102" s="211" t="str">
        <f>IF(ISERROR(WL100*WL32),".",WL100*WL32)</f>
        <v>.</v>
      </c>
      <c r="WM102" s="107"/>
      <c r="WO102" s="211" t="str">
        <f>IF(ISERROR(WO100*WO32),".",WO100*WO32)</f>
        <v>.</v>
      </c>
      <c r="WP102" s="107"/>
      <c r="WR102" s="211" t="str">
        <f>IF(ISERROR(WR100*WR32),".",WR100*WR32)</f>
        <v>.</v>
      </c>
      <c r="WS102" s="107"/>
      <c r="WU102" s="211" t="str">
        <f>IF(ISERROR(WU100*WU32),".",WU100*WU32)</f>
        <v>.</v>
      </c>
      <c r="WV102" s="107"/>
      <c r="WX102" s="211" t="str">
        <f>IF(ISERROR(WX100*WX32),".",WX100*WX32)</f>
        <v>.</v>
      </c>
      <c r="WY102" s="107"/>
      <c r="XA102" s="211" t="str">
        <f>IF(ISERROR(XA100*XA32),".",XA100*XA32)</f>
        <v>.</v>
      </c>
      <c r="XB102" s="107"/>
      <c r="XD102" s="211" t="str">
        <f>IF(ISERROR(XD100*XD32),".",XD100*XD32)</f>
        <v>.</v>
      </c>
      <c r="XE102" s="107"/>
      <c r="XG102" s="211" t="str">
        <f>IF(ISERROR(XG100*XG32),".",XG100*XG32)</f>
        <v>.</v>
      </c>
      <c r="XH102" s="107"/>
      <c r="XJ102" s="211" t="str">
        <f>IF(ISERROR(XJ100*XJ32),".",XJ100*XJ32)</f>
        <v>.</v>
      </c>
      <c r="XK102" s="107"/>
      <c r="XM102" s="211" t="str">
        <f>IF(ISERROR(XM100*XM32),".",XM100*XM32)</f>
        <v>.</v>
      </c>
      <c r="XN102" s="107"/>
      <c r="XP102" s="211" t="str">
        <f>IF(ISERROR(XP100*XP32),".",XP100*XP32)</f>
        <v>.</v>
      </c>
      <c r="XQ102" s="107"/>
      <c r="XS102" s="211" t="str">
        <f>IF(ISERROR(XS100*XS32),".",XS100*XS32)</f>
        <v>.</v>
      </c>
      <c r="XT102" s="107"/>
      <c r="XV102" s="211" t="str">
        <f>IF(ISERROR(XV100*XV32),".",XV100*XV32)</f>
        <v>.</v>
      </c>
      <c r="XW102" s="107"/>
      <c r="XY102" s="211" t="str">
        <f>IF(ISERROR(XY100*XY32),".",XY100*XY32)</f>
        <v>.</v>
      </c>
      <c r="XZ102" s="107"/>
      <c r="YB102" s="211" t="str">
        <f>IF(ISERROR(YB100*YB32),".",YB100*YB32)</f>
        <v>.</v>
      </c>
      <c r="YC102" s="107"/>
      <c r="YE102" s="211" t="str">
        <f>IF(ISERROR(YE100*YE32),".",YE100*YE32)</f>
        <v>.</v>
      </c>
      <c r="YF102" s="107"/>
      <c r="YH102" s="211" t="str">
        <f>IF(ISERROR(YH100*YH32),".",YH100*YH32)</f>
        <v>.</v>
      </c>
      <c r="YI102" s="107"/>
      <c r="YK102" s="211" t="str">
        <f>IF(ISERROR(YK100*YK32),".",YK100*YK32)</f>
        <v>.</v>
      </c>
      <c r="YL102" s="107"/>
      <c r="YN102" s="211" t="str">
        <f>IF(ISERROR(YN100*YN32),".",YN100*YN32)</f>
        <v>.</v>
      </c>
      <c r="YO102" s="107"/>
      <c r="YQ102" s="211" t="str">
        <f>IF(ISERROR(YQ100*YQ32),".",YQ100*YQ32)</f>
        <v>.</v>
      </c>
      <c r="YR102" s="107"/>
      <c r="YT102" s="211" t="str">
        <f>IF(ISERROR(YT100*YT32),".",YT100*YT32)</f>
        <v>.</v>
      </c>
      <c r="YU102" s="107"/>
      <c r="YW102" s="211" t="str">
        <f>IF(ISERROR(YW100*YW32),".",YW100*YW32)</f>
        <v>.</v>
      </c>
      <c r="YX102" s="107"/>
      <c r="YZ102" s="211" t="str">
        <f>IF(ISERROR(YZ100*YZ32),".",YZ100*YZ32)</f>
        <v>.</v>
      </c>
      <c r="ZA102" s="107"/>
      <c r="ZC102" s="211" t="str">
        <f>IF(ISERROR(ZC100*ZC32),".",ZC100*ZC32)</f>
        <v>.</v>
      </c>
      <c r="ZD102" s="107"/>
      <c r="ZF102" s="211" t="str">
        <f>IF(ISERROR(ZF100*ZF32),".",ZF100*ZF32)</f>
        <v>.</v>
      </c>
      <c r="ZG102" s="107"/>
      <c r="ZI102" s="211" t="str">
        <f>IF(ISERROR(ZI100*ZI32),".",ZI100*ZI32)</f>
        <v>.</v>
      </c>
      <c r="ZJ102" s="107"/>
      <c r="ZL102" s="211" t="str">
        <f>IF(ISERROR(ZL100*ZL32),".",ZL100*ZL32)</f>
        <v>.</v>
      </c>
      <c r="ZM102" s="107"/>
      <c r="ZO102" s="211" t="str">
        <f>IF(ISERROR(ZO100*ZO32),".",ZO100*ZO32)</f>
        <v>.</v>
      </c>
      <c r="ZP102" s="107"/>
      <c r="ZR102" s="211" t="str">
        <f>IF(ISERROR(ZR100*ZR32),".",ZR100*ZR32)</f>
        <v>.</v>
      </c>
      <c r="ZS102" s="107"/>
      <c r="ZU102" s="211" t="str">
        <f>IF(ISERROR(ZU100*ZU32),".",ZU100*ZU32)</f>
        <v>.</v>
      </c>
      <c r="ZV102" s="107"/>
      <c r="ZX102" s="211" t="str">
        <f>IF(ISERROR(ZX100*ZX32),".",ZX100*ZX32)</f>
        <v>.</v>
      </c>
      <c r="ZY102" s="107"/>
      <c r="AAA102" s="211" t="str">
        <f>IF(ISERROR(AAA100*AAA32),".",AAA100*AAA32)</f>
        <v>.</v>
      </c>
      <c r="AAB102" s="107"/>
      <c r="AAD102" s="211" t="str">
        <f>IF(ISERROR(AAD100*AAD32),".",AAD100*AAD32)</f>
        <v>.</v>
      </c>
      <c r="AAE102" s="107"/>
      <c r="AAG102" s="211" t="str">
        <f>IF(ISERROR(AAG100*AAG32),".",AAG100*AAG32)</f>
        <v>.</v>
      </c>
      <c r="AAH102" s="107"/>
      <c r="AAJ102" s="211" t="str">
        <f>IF(ISERROR(AAJ100*AAJ32),".",AAJ100*AAJ32)</f>
        <v>.</v>
      </c>
      <c r="AAK102" s="107"/>
      <c r="AAM102" s="211" t="str">
        <f>IF(ISERROR(AAM100*AAM32),".",AAM100*AAM32)</f>
        <v>.</v>
      </c>
      <c r="AAN102" s="107"/>
      <c r="AAP102" s="211" t="str">
        <f>IF(ISERROR(AAP100*AAP32),".",AAP100*AAP32)</f>
        <v>.</v>
      </c>
      <c r="AAQ102" s="107"/>
      <c r="AAS102" s="211" t="str">
        <f>IF(ISERROR(AAS100*AAS32),".",AAS100*AAS32)</f>
        <v>.</v>
      </c>
      <c r="AAT102" s="107"/>
      <c r="AAV102" s="211" t="str">
        <f>IF(ISERROR(AAV100*AAV32),".",AAV100*AAV32)</f>
        <v>.</v>
      </c>
      <c r="AAW102" s="107"/>
      <c r="AAY102" s="211" t="str">
        <f>IF(ISERROR(AAY100*AAY32),".",AAY100*AAY32)</f>
        <v>.</v>
      </c>
      <c r="AAZ102" s="107"/>
      <c r="ABB102" s="211" t="str">
        <f>IF(ISERROR(ABB100*ABB32),".",ABB100*ABB32)</f>
        <v>.</v>
      </c>
      <c r="ABC102" s="107"/>
      <c r="ABE102" s="211" t="str">
        <f>IF(ISERROR(ABE100*ABE32),".",ABE100*ABE32)</f>
        <v>.</v>
      </c>
      <c r="ABF102" s="107"/>
      <c r="ABH102" s="211" t="str">
        <f>IF(ISERROR(ABH100*ABH32),".",ABH100*ABH32)</f>
        <v>.</v>
      </c>
      <c r="ABI102" s="107"/>
      <c r="ABK102" s="211" t="str">
        <f>IF(ISERROR(ABK100*ABK32),".",ABK100*ABK32)</f>
        <v>.</v>
      </c>
      <c r="ABL102" s="107"/>
      <c r="ABN102" s="211" t="str">
        <f>IF(ISERROR(ABN100*ABN32),".",ABN100*ABN32)</f>
        <v>.</v>
      </c>
      <c r="ABO102" s="107"/>
      <c r="ABQ102" s="211" t="str">
        <f>IF(ISERROR(ABQ100*ABQ32),".",ABQ100*ABQ32)</f>
        <v>.</v>
      </c>
      <c r="ABR102" s="107"/>
      <c r="ABT102" s="211" t="str">
        <f>IF(ISERROR(ABT100*ABT32),".",ABT100*ABT32)</f>
        <v>.</v>
      </c>
      <c r="ABU102" s="107"/>
      <c r="ABW102" s="211" t="str">
        <f>IF(ISERROR(ABW100*ABW32),".",ABW100*ABW32)</f>
        <v>.</v>
      </c>
      <c r="ABX102" s="107"/>
      <c r="ABZ102" s="211" t="str">
        <f>IF(ISERROR(ABZ100*ABZ32),".",ABZ100*ABZ32)</f>
        <v>.</v>
      </c>
      <c r="ACA102" s="107"/>
      <c r="ACC102" s="211" t="str">
        <f>IF(ISERROR(ACC100*ACC32),".",ACC100*ACC32)</f>
        <v>.</v>
      </c>
      <c r="ACD102" s="107"/>
      <c r="ACF102" s="211" t="str">
        <f>IF(ISERROR(ACF100*ACF32),".",ACF100*ACF32)</f>
        <v>.</v>
      </c>
      <c r="ACG102" s="107"/>
      <c r="ACI102" s="211" t="str">
        <f>IF(ISERROR(ACI100*ACI32),".",ACI100*ACI32)</f>
        <v>.</v>
      </c>
      <c r="ACJ102" s="107"/>
      <c r="ACL102" s="211" t="str">
        <f>IF(ISERROR(ACL100*ACL32),".",ACL100*ACL32)</f>
        <v>.</v>
      </c>
      <c r="ACM102" s="107"/>
      <c r="ACO102" s="211" t="str">
        <f>IF(ISERROR(ACO100*ACO32),".",ACO100*ACO32)</f>
        <v>.</v>
      </c>
      <c r="ACP102" s="107"/>
      <c r="ACR102" s="211" t="str">
        <f>IF(ISERROR(ACR100*ACR32),".",ACR100*ACR32)</f>
        <v>.</v>
      </c>
      <c r="ACS102" s="107"/>
      <c r="ACU102" s="211" t="str">
        <f>IF(ISERROR(ACU100*ACU32),".",ACU100*ACU32)</f>
        <v>.</v>
      </c>
      <c r="ACV102" s="107"/>
      <c r="ACX102" s="211" t="str">
        <f>IF(ISERROR(ACX100*ACX32),".",ACX100*ACX32)</f>
        <v>.</v>
      </c>
      <c r="ACY102" s="107"/>
      <c r="ADA102" s="211" t="str">
        <f>IF(ISERROR(ADA100*ADA32),".",ADA100*ADA32)</f>
        <v>.</v>
      </c>
      <c r="ADB102" s="107"/>
      <c r="ADD102" s="211" t="str">
        <f>IF(ISERROR(ADD100*ADD32),".",ADD100*ADD32)</f>
        <v>.</v>
      </c>
      <c r="ADE102" s="107"/>
      <c r="ADG102" s="211" t="str">
        <f>IF(ISERROR(ADG100*ADG32),".",ADG100*ADG32)</f>
        <v>.</v>
      </c>
      <c r="ADH102" s="107"/>
      <c r="ADJ102" s="211" t="str">
        <f>IF(ISERROR(ADJ100*ADJ32),".",ADJ100*ADJ32)</f>
        <v>.</v>
      </c>
      <c r="ADK102" s="107"/>
      <c r="ADM102" s="211" t="str">
        <f>IF(ISERROR(ADM100*ADM32),".",ADM100*ADM32)</f>
        <v>.</v>
      </c>
      <c r="ADN102" s="107"/>
      <c r="ADP102" s="211" t="str">
        <f>IF(ISERROR(ADP100*ADP32),".",ADP100*ADP32)</f>
        <v>.</v>
      </c>
      <c r="ADQ102" s="107"/>
      <c r="ADS102" s="211" t="str">
        <f>IF(ISERROR(ADS100*ADS32),".",ADS100*ADS32)</f>
        <v>.</v>
      </c>
      <c r="ADT102" s="107"/>
      <c r="ADV102" s="211" t="str">
        <f>IF(ISERROR(ADV100*ADV32),".",ADV100*ADV32)</f>
        <v>.</v>
      </c>
      <c r="ADW102" s="107"/>
      <c r="ADY102" s="211" t="str">
        <f>IF(ISERROR(ADY100*ADY32),".",ADY100*ADY32)</f>
        <v>.</v>
      </c>
      <c r="ADZ102" s="107"/>
      <c r="AEB102" s="211" t="str">
        <f>IF(ISERROR(AEB100*AEB32),".",AEB100*AEB32)</f>
        <v>.</v>
      </c>
      <c r="AEC102" s="107"/>
      <c r="AEE102" s="211" t="str">
        <f>IF(ISERROR(AEE100*AEE32),".",AEE100*AEE32)</f>
        <v>.</v>
      </c>
      <c r="AEF102" s="107"/>
      <c r="AEH102" s="211" t="str">
        <f>IF(ISERROR(AEH100*AEH32),".",AEH100*AEH32)</f>
        <v>.</v>
      </c>
      <c r="AEI102" s="107"/>
      <c r="AEK102" s="211" t="str">
        <f>IF(ISERROR(AEK100*AEK32),".",AEK100*AEK32)</f>
        <v>.</v>
      </c>
      <c r="AEL102" s="107"/>
      <c r="AEN102" s="211" t="str">
        <f>IF(ISERROR(AEN100*AEN32),".",AEN100*AEN32)</f>
        <v>.</v>
      </c>
      <c r="AEO102" s="107"/>
      <c r="AEQ102" s="211" t="str">
        <f>IF(ISERROR(AEQ100*AEQ32),".",AEQ100*AEQ32)</f>
        <v>.</v>
      </c>
      <c r="AER102" s="107"/>
      <c r="AET102" s="211" t="str">
        <f>IF(ISERROR(AET100*AET32),".",AET100*AET32)</f>
        <v>.</v>
      </c>
      <c r="AEU102" s="107"/>
      <c r="AEW102" s="211" t="str">
        <f>IF(ISERROR(AEW100*AEW32),".",AEW100*AEW32)</f>
        <v>.</v>
      </c>
      <c r="AEX102" s="107"/>
      <c r="AEZ102" s="211" t="str">
        <f>IF(ISERROR(AEZ100*AEZ32),".",AEZ100*AEZ32)</f>
        <v>.</v>
      </c>
      <c r="AFA102" s="107"/>
      <c r="AFC102" s="211" t="str">
        <f>IF(ISERROR(AFC100*AFC32),".",AFC100*AFC32)</f>
        <v>.</v>
      </c>
      <c r="AFD102" s="107"/>
      <c r="AFF102" s="211" t="str">
        <f>IF(ISERROR(AFF100*AFF32),".",AFF100*AFF32)</f>
        <v>.</v>
      </c>
      <c r="AFG102" s="107"/>
      <c r="AFI102" s="211" t="str">
        <f>IF(ISERROR(AFI100*AFI32),".",AFI100*AFI32)</f>
        <v>.</v>
      </c>
      <c r="AFJ102" s="107"/>
      <c r="AFL102" s="211" t="str">
        <f>IF(ISERROR(AFL100*AFL32),".",AFL100*AFL32)</f>
        <v>.</v>
      </c>
      <c r="AFM102" s="107"/>
      <c r="AFO102" s="211" t="str">
        <f>IF(ISERROR(AFO100*AFO32),".",AFO100*AFO32)</f>
        <v>.</v>
      </c>
      <c r="AFP102" s="107"/>
      <c r="AFR102" s="211" t="str">
        <f>IF(ISERROR(AFR100*AFR32),".",AFR100*AFR32)</f>
        <v>.</v>
      </c>
      <c r="AFS102" s="107"/>
      <c r="AFU102" s="211" t="str">
        <f>IF(ISERROR(AFU100*AFU32),".",AFU100*AFU32)</f>
        <v>.</v>
      </c>
      <c r="AFV102" s="107"/>
      <c r="AFX102" s="211" t="str">
        <f>IF(ISERROR(AFX100*AFX32),".",AFX100*AFX32)</f>
        <v>.</v>
      </c>
      <c r="AFY102" s="107"/>
      <c r="AGA102" s="211" t="str">
        <f>IF(ISERROR(AGA100*AGA32),".",AGA100*AGA32)</f>
        <v>.</v>
      </c>
      <c r="AGB102" s="107"/>
      <c r="AGD102" s="211" t="str">
        <f>IF(ISERROR(AGD100*AGD32),".",AGD100*AGD32)</f>
        <v>.</v>
      </c>
      <c r="AGE102" s="107"/>
      <c r="AGG102" s="211" t="str">
        <f>IF(ISERROR(AGG100*AGG32),".",AGG100*AGG32)</f>
        <v>.</v>
      </c>
      <c r="AGH102" s="107"/>
      <c r="AGJ102" s="211" t="str">
        <f>IF(ISERROR(AGJ100*AGJ32),".",AGJ100*AGJ32)</f>
        <v>.</v>
      </c>
      <c r="AGK102" s="107"/>
      <c r="AGM102" s="211" t="str">
        <f>IF(ISERROR(AGM100*AGM32),".",AGM100*AGM32)</f>
        <v>.</v>
      </c>
      <c r="AGN102" s="107"/>
      <c r="AGP102" s="211" t="str">
        <f>IF(ISERROR(AGP100*AGP32),".",AGP100*AGP32)</f>
        <v>.</v>
      </c>
      <c r="AGQ102" s="107"/>
      <c r="AGS102" s="211" t="str">
        <f>IF(ISERROR(AGS100*AGS32),".",AGS100*AGS32)</f>
        <v>.</v>
      </c>
      <c r="AGT102" s="107"/>
      <c r="AGV102" s="211" t="str">
        <f>IF(ISERROR(AGV100*AGV32),".",AGV100*AGV32)</f>
        <v>.</v>
      </c>
      <c r="AGW102" s="107"/>
      <c r="AGY102" s="211" t="str">
        <f>IF(ISERROR(AGY100*AGY32),".",AGY100*AGY32)</f>
        <v>.</v>
      </c>
      <c r="AGZ102" s="107"/>
      <c r="AHB102" s="211" t="str">
        <f>IF(ISERROR(AHB100*AHB32),".",AHB100*AHB32)</f>
        <v>.</v>
      </c>
      <c r="AHC102" s="107"/>
      <c r="AHE102" s="211" t="str">
        <f>IF(ISERROR(AHE100*AHE32),".",AHE100*AHE32)</f>
        <v>.</v>
      </c>
      <c r="AHF102" s="107"/>
      <c r="AHH102" s="211" t="str">
        <f>IF(ISERROR(AHH100*AHH32),".",AHH100*AHH32)</f>
        <v>.</v>
      </c>
      <c r="AHI102" s="107"/>
      <c r="AHK102" s="211" t="str">
        <f>IF(ISERROR(AHK100*AHK32),".",AHK100*AHK32)</f>
        <v>.</v>
      </c>
      <c r="AHL102" s="107"/>
      <c r="AHN102" s="211" t="str">
        <f>IF(ISERROR(AHN100*AHN32),".",AHN100*AHN32)</f>
        <v>.</v>
      </c>
      <c r="AHO102" s="107"/>
      <c r="AHQ102" s="211" t="str">
        <f>IF(ISERROR(AHQ100*AHQ32),".",AHQ100*AHQ32)</f>
        <v>.</v>
      </c>
      <c r="AHR102" s="107"/>
      <c r="AHT102" s="211" t="str">
        <f>IF(ISERROR(AHT100*AHT32),".",AHT100*AHT32)</f>
        <v>.</v>
      </c>
      <c r="AHU102" s="107"/>
    </row>
    <row r="103" spans="2:906" s="74" customFormat="1" ht="13.6" x14ac:dyDescent="0.2">
      <c r="B103" s="45"/>
      <c r="D103" s="144"/>
      <c r="E103" s="145"/>
      <c r="F103" s="152"/>
      <c r="G103" s="75"/>
      <c r="H103" s="107"/>
      <c r="J103" s="75"/>
      <c r="K103" s="107"/>
      <c r="M103" s="75"/>
      <c r="N103" s="107"/>
      <c r="P103" s="75"/>
      <c r="Q103" s="107"/>
      <c r="S103" s="75"/>
      <c r="T103" s="107"/>
      <c r="V103" s="75"/>
      <c r="W103" s="107"/>
      <c r="Y103" s="75"/>
      <c r="Z103" s="107"/>
      <c r="AB103" s="75"/>
      <c r="AC103" s="107"/>
      <c r="AE103" s="75"/>
      <c r="AF103" s="107"/>
      <c r="AH103" s="75"/>
      <c r="AI103" s="107"/>
      <c r="AK103" s="75"/>
      <c r="AL103" s="107"/>
      <c r="AN103" s="75"/>
      <c r="AO103" s="107"/>
      <c r="AQ103" s="75"/>
      <c r="AR103" s="107"/>
      <c r="AT103" s="75"/>
      <c r="AU103" s="107"/>
      <c r="AW103" s="75"/>
      <c r="AX103" s="107"/>
      <c r="AZ103" s="75"/>
      <c r="BA103" s="107"/>
      <c r="BC103" s="75"/>
      <c r="BD103" s="107"/>
      <c r="BF103" s="75"/>
      <c r="BG103" s="107"/>
      <c r="BI103" s="75"/>
      <c r="BJ103" s="107"/>
      <c r="BL103" s="75"/>
      <c r="BM103" s="107"/>
      <c r="BO103" s="75"/>
      <c r="BP103" s="107"/>
      <c r="BR103" s="75"/>
      <c r="BS103" s="107"/>
      <c r="BU103" s="75"/>
      <c r="BV103" s="107"/>
      <c r="BX103" s="75"/>
      <c r="BY103" s="107"/>
      <c r="CA103" s="75"/>
      <c r="CB103" s="107"/>
      <c r="CD103" s="75"/>
      <c r="CE103" s="107"/>
      <c r="CG103" s="75"/>
      <c r="CH103" s="107"/>
      <c r="CJ103" s="75"/>
      <c r="CK103" s="107"/>
      <c r="CM103" s="75"/>
      <c r="CN103" s="107"/>
      <c r="CP103" s="75"/>
      <c r="CQ103" s="107"/>
      <c r="CS103" s="75"/>
      <c r="CT103" s="107"/>
      <c r="CV103" s="75"/>
      <c r="CW103" s="107"/>
      <c r="CY103" s="75"/>
      <c r="CZ103" s="107"/>
      <c r="DB103" s="75"/>
      <c r="DC103" s="107"/>
      <c r="DE103" s="75"/>
      <c r="DF103" s="107"/>
      <c r="DH103" s="75"/>
      <c r="DI103" s="107"/>
      <c r="DK103" s="75"/>
      <c r="DL103" s="107"/>
      <c r="DN103" s="75"/>
      <c r="DO103" s="107"/>
      <c r="DQ103" s="75"/>
      <c r="DR103" s="107"/>
      <c r="DT103" s="75"/>
      <c r="DU103" s="107"/>
      <c r="DW103" s="75"/>
      <c r="DX103" s="107"/>
      <c r="DZ103" s="75"/>
      <c r="EA103" s="107"/>
      <c r="EC103" s="75"/>
      <c r="ED103" s="107"/>
      <c r="EF103" s="75"/>
      <c r="EG103" s="107"/>
      <c r="EI103" s="75"/>
      <c r="EJ103" s="107"/>
      <c r="EL103" s="75"/>
      <c r="EM103" s="107"/>
      <c r="EO103" s="75"/>
      <c r="EP103" s="107"/>
      <c r="ER103" s="75"/>
      <c r="ES103" s="107"/>
      <c r="EU103" s="75"/>
      <c r="EV103" s="107"/>
      <c r="EX103" s="75"/>
      <c r="EY103" s="107"/>
      <c r="FA103" s="75"/>
      <c r="FB103" s="107"/>
      <c r="FD103" s="75"/>
      <c r="FE103" s="107"/>
      <c r="FG103" s="75"/>
      <c r="FH103" s="107"/>
      <c r="FJ103" s="75"/>
      <c r="FK103" s="107"/>
      <c r="FM103" s="75"/>
      <c r="FN103" s="107"/>
      <c r="FP103" s="75"/>
      <c r="FQ103" s="107"/>
      <c r="FS103" s="75"/>
      <c r="FT103" s="107"/>
      <c r="FV103" s="75"/>
      <c r="FW103" s="107"/>
      <c r="FY103" s="75"/>
      <c r="FZ103" s="107"/>
      <c r="GB103" s="75"/>
      <c r="GC103" s="107"/>
      <c r="GE103" s="75"/>
      <c r="GF103" s="107"/>
      <c r="GH103" s="75"/>
      <c r="GI103" s="107"/>
      <c r="GK103" s="75"/>
      <c r="GL103" s="107"/>
      <c r="GN103" s="75"/>
      <c r="GO103" s="107"/>
      <c r="GQ103" s="75"/>
      <c r="GR103" s="107"/>
      <c r="GT103" s="75"/>
      <c r="GU103" s="107"/>
      <c r="GW103" s="75"/>
      <c r="GX103" s="107"/>
      <c r="GZ103" s="75"/>
      <c r="HA103" s="107"/>
      <c r="HC103" s="75"/>
      <c r="HD103" s="107"/>
      <c r="HF103" s="75"/>
      <c r="HG103" s="107"/>
      <c r="HI103" s="75"/>
      <c r="HJ103" s="107"/>
      <c r="HL103" s="75"/>
      <c r="HM103" s="107"/>
      <c r="HO103" s="75"/>
      <c r="HP103" s="107"/>
      <c r="HR103" s="75"/>
      <c r="HS103" s="107"/>
      <c r="HU103" s="75"/>
      <c r="HV103" s="107"/>
      <c r="HX103" s="75"/>
      <c r="HY103" s="107"/>
      <c r="IA103" s="75"/>
      <c r="IB103" s="107"/>
      <c r="ID103" s="75"/>
      <c r="IE103" s="107"/>
      <c r="IG103" s="75"/>
      <c r="IH103" s="107"/>
      <c r="IJ103" s="75"/>
      <c r="IK103" s="107"/>
      <c r="IM103" s="75"/>
      <c r="IN103" s="107"/>
      <c r="IP103" s="75"/>
      <c r="IQ103" s="107"/>
      <c r="IS103" s="75"/>
      <c r="IT103" s="107"/>
      <c r="IV103" s="75"/>
      <c r="IW103" s="107"/>
      <c r="IY103" s="75"/>
      <c r="IZ103" s="107"/>
      <c r="JB103" s="75"/>
      <c r="JC103" s="107"/>
      <c r="JE103" s="75"/>
      <c r="JF103" s="107"/>
      <c r="JH103" s="75"/>
      <c r="JI103" s="107"/>
      <c r="JK103" s="75"/>
      <c r="JL103" s="107"/>
      <c r="JN103" s="75"/>
      <c r="JO103" s="107"/>
      <c r="JQ103" s="75"/>
      <c r="JR103" s="107"/>
      <c r="JT103" s="75"/>
      <c r="JU103" s="107"/>
      <c r="JW103" s="75"/>
      <c r="JX103" s="107"/>
      <c r="JZ103" s="75"/>
      <c r="KA103" s="107"/>
      <c r="KC103" s="75"/>
      <c r="KD103" s="107"/>
      <c r="KF103" s="75"/>
      <c r="KG103" s="107"/>
      <c r="KI103" s="75"/>
      <c r="KJ103" s="107"/>
      <c r="KL103" s="75"/>
      <c r="KM103" s="107"/>
      <c r="KO103" s="75"/>
      <c r="KP103" s="107"/>
      <c r="KR103" s="75"/>
      <c r="KS103" s="107"/>
      <c r="KU103" s="75"/>
      <c r="KV103" s="107"/>
      <c r="KX103" s="75"/>
      <c r="KY103" s="107"/>
      <c r="LA103" s="75"/>
      <c r="LB103" s="107"/>
      <c r="LD103" s="75"/>
      <c r="LE103" s="107"/>
      <c r="LG103" s="75"/>
      <c r="LH103" s="107"/>
      <c r="LJ103" s="75"/>
      <c r="LK103" s="107"/>
      <c r="LM103" s="75"/>
      <c r="LN103" s="107"/>
      <c r="LP103" s="75"/>
      <c r="LQ103" s="107"/>
      <c r="LS103" s="75"/>
      <c r="LT103" s="107"/>
      <c r="LV103" s="75"/>
      <c r="LW103" s="107"/>
      <c r="LY103" s="75"/>
      <c r="LZ103" s="107"/>
      <c r="MB103" s="75"/>
      <c r="MC103" s="107"/>
      <c r="ME103" s="75"/>
      <c r="MF103" s="107"/>
      <c r="MH103" s="75"/>
      <c r="MI103" s="107"/>
      <c r="MK103" s="75"/>
      <c r="ML103" s="107"/>
      <c r="MN103" s="75"/>
      <c r="MO103" s="107"/>
      <c r="MQ103" s="75"/>
      <c r="MR103" s="107"/>
      <c r="MT103" s="75"/>
      <c r="MU103" s="107"/>
      <c r="MW103" s="75"/>
      <c r="MX103" s="107"/>
      <c r="MZ103" s="75"/>
      <c r="NA103" s="107"/>
      <c r="NC103" s="75"/>
      <c r="ND103" s="107"/>
      <c r="NF103" s="75"/>
      <c r="NG103" s="107"/>
      <c r="NI103" s="75"/>
      <c r="NJ103" s="107"/>
      <c r="NL103" s="75"/>
      <c r="NM103" s="107"/>
      <c r="NO103" s="75"/>
      <c r="NP103" s="107"/>
      <c r="NR103" s="75"/>
      <c r="NS103" s="107"/>
      <c r="NU103" s="75"/>
      <c r="NV103" s="107"/>
      <c r="NX103" s="75"/>
      <c r="NY103" s="107"/>
      <c r="OA103" s="75"/>
      <c r="OB103" s="107"/>
      <c r="OD103" s="75"/>
      <c r="OE103" s="107"/>
      <c r="OG103" s="75"/>
      <c r="OH103" s="107"/>
      <c r="OJ103" s="75"/>
      <c r="OK103" s="107"/>
      <c r="OM103" s="75"/>
      <c r="ON103" s="107"/>
      <c r="OP103" s="75"/>
      <c r="OQ103" s="107"/>
      <c r="OS103" s="75"/>
      <c r="OT103" s="107"/>
      <c r="OV103" s="75"/>
      <c r="OW103" s="107"/>
      <c r="OY103" s="75"/>
      <c r="OZ103" s="107"/>
      <c r="PB103" s="75"/>
      <c r="PC103" s="107"/>
      <c r="PE103" s="75"/>
      <c r="PF103" s="107"/>
      <c r="PH103" s="75"/>
      <c r="PI103" s="107"/>
      <c r="PK103" s="75"/>
      <c r="PL103" s="107"/>
      <c r="PN103" s="75"/>
      <c r="PO103" s="107"/>
      <c r="PQ103" s="75"/>
      <c r="PR103" s="107"/>
      <c r="PT103" s="75"/>
      <c r="PU103" s="107"/>
      <c r="PW103" s="75"/>
      <c r="PX103" s="107"/>
      <c r="PZ103" s="75"/>
      <c r="QA103" s="107"/>
      <c r="QC103" s="75"/>
      <c r="QD103" s="107"/>
      <c r="QF103" s="75"/>
      <c r="QG103" s="107"/>
      <c r="QI103" s="75"/>
      <c r="QJ103" s="107"/>
      <c r="QL103" s="75"/>
      <c r="QM103" s="107"/>
      <c r="QO103" s="75"/>
      <c r="QP103" s="107"/>
      <c r="QR103" s="75"/>
      <c r="QS103" s="107"/>
      <c r="QU103" s="75"/>
      <c r="QV103" s="107"/>
      <c r="QX103" s="75"/>
      <c r="QY103" s="107"/>
      <c r="RA103" s="75"/>
      <c r="RB103" s="107"/>
      <c r="RD103" s="75"/>
      <c r="RE103" s="107"/>
      <c r="RG103" s="75"/>
      <c r="RH103" s="107"/>
      <c r="RJ103" s="75"/>
      <c r="RK103" s="107"/>
      <c r="RM103" s="75"/>
      <c r="RN103" s="107"/>
      <c r="RP103" s="75"/>
      <c r="RQ103" s="107"/>
      <c r="RS103" s="75"/>
      <c r="RT103" s="107"/>
      <c r="RV103" s="75"/>
      <c r="RW103" s="107"/>
      <c r="RY103" s="75"/>
      <c r="RZ103" s="107"/>
      <c r="SB103" s="75"/>
      <c r="SC103" s="107"/>
      <c r="SE103" s="75"/>
      <c r="SF103" s="107"/>
      <c r="SH103" s="75"/>
      <c r="SI103" s="107"/>
      <c r="SK103" s="75"/>
      <c r="SL103" s="107"/>
      <c r="SN103" s="75"/>
      <c r="SO103" s="107"/>
      <c r="SQ103" s="75"/>
      <c r="SR103" s="107"/>
      <c r="ST103" s="75"/>
      <c r="SU103" s="107"/>
      <c r="SW103" s="75"/>
      <c r="SX103" s="107"/>
      <c r="SZ103" s="75"/>
      <c r="TA103" s="107"/>
      <c r="TC103" s="75"/>
      <c r="TD103" s="107"/>
      <c r="TF103" s="75"/>
      <c r="TG103" s="107"/>
      <c r="TI103" s="75"/>
      <c r="TJ103" s="107"/>
      <c r="TL103" s="75"/>
      <c r="TM103" s="107"/>
      <c r="TO103" s="75"/>
      <c r="TP103" s="107"/>
      <c r="TR103" s="75"/>
      <c r="TS103" s="107"/>
      <c r="TU103" s="75"/>
      <c r="TV103" s="107"/>
      <c r="TX103" s="75"/>
      <c r="TY103" s="107"/>
      <c r="UA103" s="75"/>
      <c r="UB103" s="107"/>
      <c r="UD103" s="75"/>
      <c r="UE103" s="107"/>
      <c r="UG103" s="75"/>
      <c r="UH103" s="107"/>
      <c r="UJ103" s="75"/>
      <c r="UK103" s="107"/>
      <c r="UM103" s="75"/>
      <c r="UN103" s="107"/>
      <c r="UP103" s="75"/>
      <c r="UQ103" s="107"/>
      <c r="US103" s="75"/>
      <c r="UT103" s="107"/>
      <c r="UV103" s="75"/>
      <c r="UW103" s="107"/>
      <c r="UY103" s="75"/>
      <c r="UZ103" s="107"/>
      <c r="VB103" s="75"/>
      <c r="VC103" s="107"/>
      <c r="VE103" s="75"/>
      <c r="VF103" s="107"/>
      <c r="VH103" s="75"/>
      <c r="VI103" s="107"/>
      <c r="VK103" s="75"/>
      <c r="VL103" s="107"/>
      <c r="VN103" s="75"/>
      <c r="VO103" s="107"/>
      <c r="VQ103" s="75"/>
      <c r="VR103" s="107"/>
      <c r="VT103" s="75"/>
      <c r="VU103" s="107"/>
      <c r="VW103" s="75"/>
      <c r="VX103" s="107"/>
      <c r="VZ103" s="75"/>
      <c r="WA103" s="107"/>
      <c r="WC103" s="75"/>
      <c r="WD103" s="107"/>
      <c r="WF103" s="75"/>
      <c r="WG103" s="107"/>
      <c r="WI103" s="75"/>
      <c r="WJ103" s="107"/>
      <c r="WL103" s="75"/>
      <c r="WM103" s="107"/>
      <c r="WO103" s="75"/>
      <c r="WP103" s="107"/>
      <c r="WR103" s="75"/>
      <c r="WS103" s="107"/>
      <c r="WU103" s="75"/>
      <c r="WV103" s="107"/>
      <c r="WX103" s="75"/>
      <c r="WY103" s="107"/>
      <c r="XA103" s="75"/>
      <c r="XB103" s="107"/>
      <c r="XD103" s="75"/>
      <c r="XE103" s="107"/>
      <c r="XG103" s="75"/>
      <c r="XH103" s="107"/>
      <c r="XJ103" s="75"/>
      <c r="XK103" s="107"/>
      <c r="XM103" s="75"/>
      <c r="XN103" s="107"/>
      <c r="XP103" s="75"/>
      <c r="XQ103" s="107"/>
      <c r="XS103" s="75"/>
      <c r="XT103" s="107"/>
      <c r="XV103" s="75"/>
      <c r="XW103" s="107"/>
      <c r="XY103" s="75"/>
      <c r="XZ103" s="107"/>
      <c r="YB103" s="75"/>
      <c r="YC103" s="107"/>
      <c r="YE103" s="75"/>
      <c r="YF103" s="107"/>
      <c r="YH103" s="75"/>
      <c r="YI103" s="107"/>
      <c r="YK103" s="75"/>
      <c r="YL103" s="107"/>
      <c r="YN103" s="75"/>
      <c r="YO103" s="107"/>
      <c r="YQ103" s="75"/>
      <c r="YR103" s="107"/>
      <c r="YT103" s="75"/>
      <c r="YU103" s="107"/>
      <c r="YW103" s="75"/>
      <c r="YX103" s="107"/>
      <c r="YZ103" s="75"/>
      <c r="ZA103" s="107"/>
      <c r="ZC103" s="75"/>
      <c r="ZD103" s="107"/>
      <c r="ZF103" s="75"/>
      <c r="ZG103" s="107"/>
      <c r="ZI103" s="75"/>
      <c r="ZJ103" s="107"/>
      <c r="ZL103" s="75"/>
      <c r="ZM103" s="107"/>
      <c r="ZO103" s="75"/>
      <c r="ZP103" s="107"/>
      <c r="ZR103" s="75"/>
      <c r="ZS103" s="107"/>
      <c r="ZU103" s="75"/>
      <c r="ZV103" s="107"/>
      <c r="ZX103" s="75"/>
      <c r="ZY103" s="107"/>
      <c r="AAA103" s="75"/>
      <c r="AAB103" s="107"/>
      <c r="AAD103" s="75"/>
      <c r="AAE103" s="107"/>
      <c r="AAG103" s="75"/>
      <c r="AAH103" s="107"/>
      <c r="AAJ103" s="75"/>
      <c r="AAK103" s="107"/>
      <c r="AAM103" s="75"/>
      <c r="AAN103" s="107"/>
      <c r="AAP103" s="75"/>
      <c r="AAQ103" s="107"/>
      <c r="AAS103" s="75"/>
      <c r="AAT103" s="107"/>
      <c r="AAV103" s="75"/>
      <c r="AAW103" s="107"/>
      <c r="AAY103" s="75"/>
      <c r="AAZ103" s="107"/>
      <c r="ABB103" s="75"/>
      <c r="ABC103" s="107"/>
      <c r="ABE103" s="75"/>
      <c r="ABF103" s="107"/>
      <c r="ABH103" s="75"/>
      <c r="ABI103" s="107"/>
      <c r="ABK103" s="75"/>
      <c r="ABL103" s="107"/>
      <c r="ABN103" s="75"/>
      <c r="ABO103" s="107"/>
      <c r="ABQ103" s="75"/>
      <c r="ABR103" s="107"/>
      <c r="ABT103" s="75"/>
      <c r="ABU103" s="107"/>
      <c r="ABW103" s="75"/>
      <c r="ABX103" s="107"/>
      <c r="ABZ103" s="75"/>
      <c r="ACA103" s="107"/>
      <c r="ACC103" s="75"/>
      <c r="ACD103" s="107"/>
      <c r="ACF103" s="75"/>
      <c r="ACG103" s="107"/>
      <c r="ACI103" s="75"/>
      <c r="ACJ103" s="107"/>
      <c r="ACL103" s="75"/>
      <c r="ACM103" s="107"/>
      <c r="ACO103" s="75"/>
      <c r="ACP103" s="107"/>
      <c r="ACR103" s="75"/>
      <c r="ACS103" s="107"/>
      <c r="ACU103" s="75"/>
      <c r="ACV103" s="107"/>
      <c r="ACX103" s="75"/>
      <c r="ACY103" s="107"/>
      <c r="ADA103" s="75"/>
      <c r="ADB103" s="107"/>
      <c r="ADD103" s="75"/>
      <c r="ADE103" s="107"/>
      <c r="ADG103" s="75"/>
      <c r="ADH103" s="107"/>
      <c r="ADJ103" s="75"/>
      <c r="ADK103" s="107"/>
      <c r="ADM103" s="75"/>
      <c r="ADN103" s="107"/>
      <c r="ADP103" s="75"/>
      <c r="ADQ103" s="107"/>
      <c r="ADS103" s="75"/>
      <c r="ADT103" s="107"/>
      <c r="ADV103" s="75"/>
      <c r="ADW103" s="107"/>
      <c r="ADY103" s="75"/>
      <c r="ADZ103" s="107"/>
      <c r="AEB103" s="75"/>
      <c r="AEC103" s="107"/>
      <c r="AEE103" s="75"/>
      <c r="AEF103" s="107"/>
      <c r="AEH103" s="75"/>
      <c r="AEI103" s="107"/>
      <c r="AEK103" s="75"/>
      <c r="AEL103" s="107"/>
      <c r="AEN103" s="75"/>
      <c r="AEO103" s="107"/>
      <c r="AEQ103" s="75"/>
      <c r="AER103" s="107"/>
      <c r="AET103" s="75"/>
      <c r="AEU103" s="107"/>
      <c r="AEW103" s="75"/>
      <c r="AEX103" s="107"/>
      <c r="AEZ103" s="75"/>
      <c r="AFA103" s="107"/>
      <c r="AFC103" s="75"/>
      <c r="AFD103" s="107"/>
      <c r="AFF103" s="75"/>
      <c r="AFG103" s="107"/>
      <c r="AFI103" s="75"/>
      <c r="AFJ103" s="107"/>
      <c r="AFL103" s="75"/>
      <c r="AFM103" s="107"/>
      <c r="AFO103" s="75"/>
      <c r="AFP103" s="107"/>
      <c r="AFR103" s="75"/>
      <c r="AFS103" s="107"/>
      <c r="AFU103" s="75"/>
      <c r="AFV103" s="107"/>
      <c r="AFX103" s="75"/>
      <c r="AFY103" s="107"/>
      <c r="AGA103" s="75"/>
      <c r="AGB103" s="107"/>
      <c r="AGD103" s="75"/>
      <c r="AGE103" s="107"/>
      <c r="AGG103" s="75"/>
      <c r="AGH103" s="107"/>
      <c r="AGJ103" s="75"/>
      <c r="AGK103" s="107"/>
      <c r="AGM103" s="75"/>
      <c r="AGN103" s="107"/>
      <c r="AGP103" s="75"/>
      <c r="AGQ103" s="107"/>
      <c r="AGS103" s="75"/>
      <c r="AGT103" s="107"/>
      <c r="AGV103" s="75"/>
      <c r="AGW103" s="107"/>
      <c r="AGY103" s="75"/>
      <c r="AGZ103" s="107"/>
      <c r="AHB103" s="75"/>
      <c r="AHC103" s="107"/>
      <c r="AHE103" s="75"/>
      <c r="AHF103" s="107"/>
      <c r="AHH103" s="75"/>
      <c r="AHI103" s="107"/>
      <c r="AHK103" s="75"/>
      <c r="AHL103" s="107"/>
      <c r="AHN103" s="75"/>
      <c r="AHO103" s="107"/>
      <c r="AHQ103" s="75"/>
      <c r="AHR103" s="107"/>
      <c r="AHT103" s="75"/>
      <c r="AHU103" s="107"/>
    </row>
    <row r="104" spans="2:906" s="74" customFormat="1" ht="13.6" x14ac:dyDescent="0.2">
      <c r="B104" s="45"/>
      <c r="D104" s="144"/>
      <c r="E104" s="145"/>
      <c r="F104" s="152"/>
      <c r="G104" s="75"/>
      <c r="H104" s="107"/>
      <c r="J104" s="75"/>
      <c r="K104" s="107"/>
      <c r="M104" s="75"/>
      <c r="N104" s="107"/>
      <c r="P104" s="75"/>
      <c r="Q104" s="107"/>
      <c r="S104" s="75"/>
      <c r="T104" s="107"/>
      <c r="V104" s="75"/>
      <c r="W104" s="107"/>
      <c r="Y104" s="75"/>
      <c r="Z104" s="107"/>
      <c r="AB104" s="75"/>
      <c r="AC104" s="107"/>
      <c r="AE104" s="75"/>
      <c r="AF104" s="107"/>
      <c r="AH104" s="75"/>
      <c r="AI104" s="107"/>
      <c r="AK104" s="75"/>
      <c r="AL104" s="107"/>
      <c r="AN104" s="75"/>
      <c r="AO104" s="107"/>
      <c r="AQ104" s="75"/>
      <c r="AR104" s="107"/>
      <c r="AT104" s="75"/>
      <c r="AU104" s="107"/>
      <c r="AW104" s="75"/>
      <c r="AX104" s="107"/>
      <c r="AZ104" s="75"/>
      <c r="BA104" s="107"/>
      <c r="BC104" s="75"/>
      <c r="BD104" s="107"/>
      <c r="BF104" s="75"/>
      <c r="BG104" s="107"/>
      <c r="BI104" s="75"/>
      <c r="BJ104" s="107"/>
      <c r="BL104" s="75"/>
      <c r="BM104" s="107"/>
      <c r="BO104" s="75"/>
      <c r="BP104" s="107"/>
      <c r="BR104" s="75"/>
      <c r="BS104" s="107"/>
      <c r="BU104" s="75"/>
      <c r="BV104" s="107"/>
      <c r="BX104" s="75"/>
      <c r="BY104" s="107"/>
      <c r="CA104" s="75"/>
      <c r="CB104" s="107"/>
      <c r="CD104" s="75"/>
      <c r="CE104" s="107"/>
      <c r="CG104" s="75"/>
      <c r="CH104" s="107"/>
      <c r="CJ104" s="75"/>
      <c r="CK104" s="107"/>
      <c r="CM104" s="75"/>
      <c r="CN104" s="107"/>
      <c r="CP104" s="75"/>
      <c r="CQ104" s="107"/>
      <c r="CS104" s="75"/>
      <c r="CT104" s="107"/>
      <c r="CV104" s="75"/>
      <c r="CW104" s="107"/>
      <c r="CY104" s="75"/>
      <c r="CZ104" s="107"/>
      <c r="DB104" s="75"/>
      <c r="DC104" s="107"/>
      <c r="DE104" s="75"/>
      <c r="DF104" s="107"/>
      <c r="DH104" s="75"/>
      <c r="DI104" s="107"/>
      <c r="DK104" s="75"/>
      <c r="DL104" s="107"/>
      <c r="DN104" s="75"/>
      <c r="DO104" s="107"/>
      <c r="DQ104" s="75"/>
      <c r="DR104" s="107"/>
      <c r="DT104" s="75"/>
      <c r="DU104" s="107"/>
      <c r="DW104" s="75"/>
      <c r="DX104" s="107"/>
      <c r="DZ104" s="75"/>
      <c r="EA104" s="107"/>
      <c r="EC104" s="75"/>
      <c r="ED104" s="107"/>
      <c r="EF104" s="75"/>
      <c r="EG104" s="107"/>
      <c r="EI104" s="75"/>
      <c r="EJ104" s="107"/>
      <c r="EL104" s="75"/>
      <c r="EM104" s="107"/>
      <c r="EO104" s="75"/>
      <c r="EP104" s="107"/>
      <c r="ER104" s="75"/>
      <c r="ES104" s="107"/>
      <c r="EU104" s="75"/>
      <c r="EV104" s="107"/>
      <c r="EX104" s="75"/>
      <c r="EY104" s="107"/>
      <c r="FA104" s="75"/>
      <c r="FB104" s="107"/>
      <c r="FD104" s="75"/>
      <c r="FE104" s="107"/>
      <c r="FG104" s="75"/>
      <c r="FH104" s="107"/>
      <c r="FJ104" s="75"/>
      <c r="FK104" s="107"/>
      <c r="FM104" s="75"/>
      <c r="FN104" s="107"/>
      <c r="FP104" s="75"/>
      <c r="FQ104" s="107"/>
      <c r="FS104" s="75"/>
      <c r="FT104" s="107"/>
      <c r="FV104" s="75"/>
      <c r="FW104" s="107"/>
      <c r="FY104" s="75"/>
      <c r="FZ104" s="107"/>
      <c r="GB104" s="75"/>
      <c r="GC104" s="107"/>
      <c r="GE104" s="75"/>
      <c r="GF104" s="107"/>
      <c r="GH104" s="75"/>
      <c r="GI104" s="107"/>
      <c r="GK104" s="75"/>
      <c r="GL104" s="107"/>
      <c r="GN104" s="75"/>
      <c r="GO104" s="107"/>
      <c r="GQ104" s="75"/>
      <c r="GR104" s="107"/>
      <c r="GT104" s="75"/>
      <c r="GU104" s="107"/>
      <c r="GW104" s="75"/>
      <c r="GX104" s="107"/>
      <c r="GZ104" s="75"/>
      <c r="HA104" s="107"/>
      <c r="HC104" s="75"/>
      <c r="HD104" s="107"/>
      <c r="HF104" s="75"/>
      <c r="HG104" s="107"/>
      <c r="HI104" s="75"/>
      <c r="HJ104" s="107"/>
      <c r="HL104" s="75"/>
      <c r="HM104" s="107"/>
      <c r="HO104" s="75"/>
      <c r="HP104" s="107"/>
      <c r="HR104" s="75"/>
      <c r="HS104" s="107"/>
      <c r="HU104" s="75"/>
      <c r="HV104" s="107"/>
      <c r="HX104" s="75"/>
      <c r="HY104" s="107"/>
      <c r="IA104" s="75"/>
      <c r="IB104" s="107"/>
      <c r="ID104" s="75"/>
      <c r="IE104" s="107"/>
      <c r="IG104" s="75"/>
      <c r="IH104" s="107"/>
      <c r="IJ104" s="75"/>
      <c r="IK104" s="107"/>
      <c r="IM104" s="75"/>
      <c r="IN104" s="107"/>
      <c r="IP104" s="75"/>
      <c r="IQ104" s="107"/>
      <c r="IS104" s="75"/>
      <c r="IT104" s="107"/>
      <c r="IV104" s="75"/>
      <c r="IW104" s="107"/>
      <c r="IY104" s="75"/>
      <c r="IZ104" s="107"/>
      <c r="JB104" s="75"/>
      <c r="JC104" s="107"/>
      <c r="JE104" s="75"/>
      <c r="JF104" s="107"/>
      <c r="JH104" s="75"/>
      <c r="JI104" s="107"/>
      <c r="JK104" s="75"/>
      <c r="JL104" s="107"/>
      <c r="JN104" s="75"/>
      <c r="JO104" s="107"/>
      <c r="JQ104" s="75"/>
      <c r="JR104" s="107"/>
      <c r="JT104" s="75"/>
      <c r="JU104" s="107"/>
      <c r="JW104" s="75"/>
      <c r="JX104" s="107"/>
      <c r="JZ104" s="75"/>
      <c r="KA104" s="107"/>
      <c r="KC104" s="75"/>
      <c r="KD104" s="107"/>
      <c r="KF104" s="75"/>
      <c r="KG104" s="107"/>
      <c r="KI104" s="75"/>
      <c r="KJ104" s="107"/>
      <c r="KL104" s="75"/>
      <c r="KM104" s="107"/>
      <c r="KO104" s="75"/>
      <c r="KP104" s="107"/>
      <c r="KR104" s="75"/>
      <c r="KS104" s="107"/>
      <c r="KU104" s="75"/>
      <c r="KV104" s="107"/>
      <c r="KX104" s="75"/>
      <c r="KY104" s="107"/>
      <c r="LA104" s="75"/>
      <c r="LB104" s="107"/>
      <c r="LD104" s="75"/>
      <c r="LE104" s="107"/>
      <c r="LG104" s="75"/>
      <c r="LH104" s="107"/>
      <c r="LJ104" s="75"/>
      <c r="LK104" s="107"/>
      <c r="LM104" s="75"/>
      <c r="LN104" s="107"/>
      <c r="LP104" s="75"/>
      <c r="LQ104" s="107"/>
      <c r="LS104" s="75"/>
      <c r="LT104" s="107"/>
      <c r="LV104" s="75"/>
      <c r="LW104" s="107"/>
      <c r="LY104" s="75"/>
      <c r="LZ104" s="107"/>
      <c r="MB104" s="75"/>
      <c r="MC104" s="107"/>
      <c r="ME104" s="75"/>
      <c r="MF104" s="107"/>
      <c r="MH104" s="75"/>
      <c r="MI104" s="107"/>
      <c r="MK104" s="75"/>
      <c r="ML104" s="107"/>
      <c r="MN104" s="75"/>
      <c r="MO104" s="107"/>
      <c r="MQ104" s="75"/>
      <c r="MR104" s="107"/>
      <c r="MT104" s="75"/>
      <c r="MU104" s="107"/>
      <c r="MW104" s="75"/>
      <c r="MX104" s="107"/>
      <c r="MZ104" s="75"/>
      <c r="NA104" s="107"/>
      <c r="NC104" s="75"/>
      <c r="ND104" s="107"/>
      <c r="NF104" s="75"/>
      <c r="NG104" s="107"/>
      <c r="NI104" s="75"/>
      <c r="NJ104" s="107"/>
      <c r="NL104" s="75"/>
      <c r="NM104" s="107"/>
      <c r="NO104" s="75"/>
      <c r="NP104" s="107"/>
      <c r="NR104" s="75"/>
      <c r="NS104" s="107"/>
      <c r="NU104" s="75"/>
      <c r="NV104" s="107"/>
      <c r="NX104" s="75"/>
      <c r="NY104" s="107"/>
      <c r="OA104" s="75"/>
      <c r="OB104" s="107"/>
      <c r="OD104" s="75"/>
      <c r="OE104" s="107"/>
      <c r="OG104" s="75"/>
      <c r="OH104" s="107"/>
      <c r="OJ104" s="75"/>
      <c r="OK104" s="107"/>
      <c r="OM104" s="75"/>
      <c r="ON104" s="107"/>
      <c r="OP104" s="75"/>
      <c r="OQ104" s="107"/>
      <c r="OS104" s="75"/>
      <c r="OT104" s="107"/>
      <c r="OV104" s="75"/>
      <c r="OW104" s="107"/>
      <c r="OY104" s="75"/>
      <c r="OZ104" s="107"/>
      <c r="PB104" s="75"/>
      <c r="PC104" s="107"/>
      <c r="PE104" s="75"/>
      <c r="PF104" s="107"/>
      <c r="PH104" s="75"/>
      <c r="PI104" s="107"/>
      <c r="PK104" s="75"/>
      <c r="PL104" s="107"/>
      <c r="PN104" s="75"/>
      <c r="PO104" s="107"/>
      <c r="PQ104" s="75"/>
      <c r="PR104" s="107"/>
      <c r="PT104" s="75"/>
      <c r="PU104" s="107"/>
      <c r="PW104" s="75"/>
      <c r="PX104" s="107"/>
      <c r="PZ104" s="75"/>
      <c r="QA104" s="107"/>
      <c r="QC104" s="75"/>
      <c r="QD104" s="107"/>
      <c r="QF104" s="75"/>
      <c r="QG104" s="107"/>
      <c r="QI104" s="75"/>
      <c r="QJ104" s="107"/>
      <c r="QL104" s="75"/>
      <c r="QM104" s="107"/>
      <c r="QO104" s="75"/>
      <c r="QP104" s="107"/>
      <c r="QR104" s="75"/>
      <c r="QS104" s="107"/>
      <c r="QU104" s="75"/>
      <c r="QV104" s="107"/>
      <c r="QX104" s="75"/>
      <c r="QY104" s="107"/>
      <c r="RA104" s="75"/>
      <c r="RB104" s="107"/>
      <c r="RD104" s="75"/>
      <c r="RE104" s="107"/>
      <c r="RG104" s="75"/>
      <c r="RH104" s="107"/>
      <c r="RJ104" s="75"/>
      <c r="RK104" s="107"/>
      <c r="RM104" s="75"/>
      <c r="RN104" s="107"/>
      <c r="RP104" s="75"/>
      <c r="RQ104" s="107"/>
      <c r="RS104" s="75"/>
      <c r="RT104" s="107"/>
      <c r="RV104" s="75"/>
      <c r="RW104" s="107"/>
      <c r="RY104" s="75"/>
      <c r="RZ104" s="107"/>
      <c r="SB104" s="75"/>
      <c r="SC104" s="107"/>
      <c r="SE104" s="75"/>
      <c r="SF104" s="107"/>
      <c r="SH104" s="75"/>
      <c r="SI104" s="107"/>
      <c r="SK104" s="75"/>
      <c r="SL104" s="107"/>
      <c r="SN104" s="75"/>
      <c r="SO104" s="107"/>
      <c r="SQ104" s="75"/>
      <c r="SR104" s="107"/>
      <c r="ST104" s="75"/>
      <c r="SU104" s="107"/>
      <c r="SW104" s="75"/>
      <c r="SX104" s="107"/>
      <c r="SZ104" s="75"/>
      <c r="TA104" s="107"/>
      <c r="TC104" s="75"/>
      <c r="TD104" s="107"/>
      <c r="TF104" s="75"/>
      <c r="TG104" s="107"/>
      <c r="TI104" s="75"/>
      <c r="TJ104" s="107"/>
      <c r="TL104" s="75"/>
      <c r="TM104" s="107"/>
      <c r="TO104" s="75"/>
      <c r="TP104" s="107"/>
      <c r="TR104" s="75"/>
      <c r="TS104" s="107"/>
      <c r="TU104" s="75"/>
      <c r="TV104" s="107"/>
      <c r="TX104" s="75"/>
      <c r="TY104" s="107"/>
      <c r="UA104" s="75"/>
      <c r="UB104" s="107"/>
      <c r="UD104" s="75"/>
      <c r="UE104" s="107"/>
      <c r="UG104" s="75"/>
      <c r="UH104" s="107"/>
      <c r="UJ104" s="75"/>
      <c r="UK104" s="107"/>
      <c r="UM104" s="75"/>
      <c r="UN104" s="107"/>
      <c r="UP104" s="75"/>
      <c r="UQ104" s="107"/>
      <c r="US104" s="75"/>
      <c r="UT104" s="107"/>
      <c r="UV104" s="75"/>
      <c r="UW104" s="107"/>
      <c r="UY104" s="75"/>
      <c r="UZ104" s="107"/>
      <c r="VB104" s="75"/>
      <c r="VC104" s="107"/>
      <c r="VE104" s="75"/>
      <c r="VF104" s="107"/>
      <c r="VH104" s="75"/>
      <c r="VI104" s="107"/>
      <c r="VK104" s="75"/>
      <c r="VL104" s="107"/>
      <c r="VN104" s="75"/>
      <c r="VO104" s="107"/>
      <c r="VQ104" s="75"/>
      <c r="VR104" s="107"/>
      <c r="VT104" s="75"/>
      <c r="VU104" s="107"/>
      <c r="VW104" s="75"/>
      <c r="VX104" s="107"/>
      <c r="VZ104" s="75"/>
      <c r="WA104" s="107"/>
      <c r="WC104" s="75"/>
      <c r="WD104" s="107"/>
      <c r="WF104" s="75"/>
      <c r="WG104" s="107"/>
      <c r="WI104" s="75"/>
      <c r="WJ104" s="107"/>
      <c r="WL104" s="75"/>
      <c r="WM104" s="107"/>
      <c r="WO104" s="75"/>
      <c r="WP104" s="107"/>
      <c r="WR104" s="75"/>
      <c r="WS104" s="107"/>
      <c r="WU104" s="75"/>
      <c r="WV104" s="107"/>
      <c r="WX104" s="75"/>
      <c r="WY104" s="107"/>
      <c r="XA104" s="75"/>
      <c r="XB104" s="107"/>
      <c r="XD104" s="75"/>
      <c r="XE104" s="107"/>
      <c r="XG104" s="75"/>
      <c r="XH104" s="107"/>
      <c r="XJ104" s="75"/>
      <c r="XK104" s="107"/>
      <c r="XM104" s="75"/>
      <c r="XN104" s="107"/>
      <c r="XP104" s="75"/>
      <c r="XQ104" s="107"/>
      <c r="XS104" s="75"/>
      <c r="XT104" s="107"/>
      <c r="XV104" s="75"/>
      <c r="XW104" s="107"/>
      <c r="XY104" s="75"/>
      <c r="XZ104" s="107"/>
      <c r="YB104" s="75"/>
      <c r="YC104" s="107"/>
      <c r="YE104" s="75"/>
      <c r="YF104" s="107"/>
      <c r="YH104" s="75"/>
      <c r="YI104" s="107"/>
      <c r="YK104" s="75"/>
      <c r="YL104" s="107"/>
      <c r="YN104" s="75"/>
      <c r="YO104" s="107"/>
      <c r="YQ104" s="75"/>
      <c r="YR104" s="107"/>
      <c r="YT104" s="75"/>
      <c r="YU104" s="107"/>
      <c r="YW104" s="75"/>
      <c r="YX104" s="107"/>
      <c r="YZ104" s="75"/>
      <c r="ZA104" s="107"/>
      <c r="ZC104" s="75"/>
      <c r="ZD104" s="107"/>
      <c r="ZF104" s="75"/>
      <c r="ZG104" s="107"/>
      <c r="ZI104" s="75"/>
      <c r="ZJ104" s="107"/>
      <c r="ZL104" s="75"/>
      <c r="ZM104" s="107"/>
      <c r="ZO104" s="75"/>
      <c r="ZP104" s="107"/>
      <c r="ZR104" s="75"/>
      <c r="ZS104" s="107"/>
      <c r="ZU104" s="75"/>
      <c r="ZV104" s="107"/>
      <c r="ZX104" s="75"/>
      <c r="ZY104" s="107"/>
      <c r="AAA104" s="75"/>
      <c r="AAB104" s="107"/>
      <c r="AAD104" s="75"/>
      <c r="AAE104" s="107"/>
      <c r="AAG104" s="75"/>
      <c r="AAH104" s="107"/>
      <c r="AAJ104" s="75"/>
      <c r="AAK104" s="107"/>
      <c r="AAM104" s="75"/>
      <c r="AAN104" s="107"/>
      <c r="AAP104" s="75"/>
      <c r="AAQ104" s="107"/>
      <c r="AAS104" s="75"/>
      <c r="AAT104" s="107"/>
      <c r="AAV104" s="75"/>
      <c r="AAW104" s="107"/>
      <c r="AAY104" s="75"/>
      <c r="AAZ104" s="107"/>
      <c r="ABB104" s="75"/>
      <c r="ABC104" s="107"/>
      <c r="ABE104" s="75"/>
      <c r="ABF104" s="107"/>
      <c r="ABH104" s="75"/>
      <c r="ABI104" s="107"/>
      <c r="ABK104" s="75"/>
      <c r="ABL104" s="107"/>
      <c r="ABN104" s="75"/>
      <c r="ABO104" s="107"/>
      <c r="ABQ104" s="75"/>
      <c r="ABR104" s="107"/>
      <c r="ABT104" s="75"/>
      <c r="ABU104" s="107"/>
      <c r="ABW104" s="75"/>
      <c r="ABX104" s="107"/>
      <c r="ABZ104" s="75"/>
      <c r="ACA104" s="107"/>
      <c r="ACC104" s="75"/>
      <c r="ACD104" s="107"/>
      <c r="ACF104" s="75"/>
      <c r="ACG104" s="107"/>
      <c r="ACI104" s="75"/>
      <c r="ACJ104" s="107"/>
      <c r="ACL104" s="75"/>
      <c r="ACM104" s="107"/>
      <c r="ACO104" s="75"/>
      <c r="ACP104" s="107"/>
      <c r="ACR104" s="75"/>
      <c r="ACS104" s="107"/>
      <c r="ACU104" s="75"/>
      <c r="ACV104" s="107"/>
      <c r="ACX104" s="75"/>
      <c r="ACY104" s="107"/>
      <c r="ADA104" s="75"/>
      <c r="ADB104" s="107"/>
      <c r="ADD104" s="75"/>
      <c r="ADE104" s="107"/>
      <c r="ADG104" s="75"/>
      <c r="ADH104" s="107"/>
      <c r="ADJ104" s="75"/>
      <c r="ADK104" s="107"/>
      <c r="ADM104" s="75"/>
      <c r="ADN104" s="107"/>
      <c r="ADP104" s="75"/>
      <c r="ADQ104" s="107"/>
      <c r="ADS104" s="75"/>
      <c r="ADT104" s="107"/>
      <c r="ADV104" s="75"/>
      <c r="ADW104" s="107"/>
      <c r="ADY104" s="75"/>
      <c r="ADZ104" s="107"/>
      <c r="AEB104" s="75"/>
      <c r="AEC104" s="107"/>
      <c r="AEE104" s="75"/>
      <c r="AEF104" s="107"/>
      <c r="AEH104" s="75"/>
      <c r="AEI104" s="107"/>
      <c r="AEK104" s="75"/>
      <c r="AEL104" s="107"/>
      <c r="AEN104" s="75"/>
      <c r="AEO104" s="107"/>
      <c r="AEQ104" s="75"/>
      <c r="AER104" s="107"/>
      <c r="AET104" s="75"/>
      <c r="AEU104" s="107"/>
      <c r="AEW104" s="75"/>
      <c r="AEX104" s="107"/>
      <c r="AEZ104" s="75"/>
      <c r="AFA104" s="107"/>
      <c r="AFC104" s="75"/>
      <c r="AFD104" s="107"/>
      <c r="AFF104" s="75"/>
      <c r="AFG104" s="107"/>
      <c r="AFI104" s="75"/>
      <c r="AFJ104" s="107"/>
      <c r="AFL104" s="75"/>
      <c r="AFM104" s="107"/>
      <c r="AFO104" s="75"/>
      <c r="AFP104" s="107"/>
      <c r="AFR104" s="75"/>
      <c r="AFS104" s="107"/>
      <c r="AFU104" s="75"/>
      <c r="AFV104" s="107"/>
      <c r="AFX104" s="75"/>
      <c r="AFY104" s="107"/>
      <c r="AGA104" s="75"/>
      <c r="AGB104" s="107"/>
      <c r="AGD104" s="75"/>
      <c r="AGE104" s="107"/>
      <c r="AGG104" s="75"/>
      <c r="AGH104" s="107"/>
      <c r="AGJ104" s="75"/>
      <c r="AGK104" s="107"/>
      <c r="AGM104" s="75"/>
      <c r="AGN104" s="107"/>
      <c r="AGP104" s="75"/>
      <c r="AGQ104" s="107"/>
      <c r="AGS104" s="75"/>
      <c r="AGT104" s="107"/>
      <c r="AGV104" s="75"/>
      <c r="AGW104" s="107"/>
      <c r="AGY104" s="75"/>
      <c r="AGZ104" s="107"/>
      <c r="AHB104" s="75"/>
      <c r="AHC104" s="107"/>
      <c r="AHE104" s="75"/>
      <c r="AHF104" s="107"/>
      <c r="AHH104" s="75"/>
      <c r="AHI104" s="107"/>
      <c r="AHK104" s="75"/>
      <c r="AHL104" s="107"/>
      <c r="AHN104" s="75"/>
      <c r="AHO104" s="107"/>
      <c r="AHQ104" s="75"/>
      <c r="AHR104" s="107"/>
      <c r="AHT104" s="75"/>
      <c r="AHU104" s="107"/>
    </row>
    <row r="105" spans="2:906" s="77" customFormat="1" ht="21.75" customHeight="1" x14ac:dyDescent="0.2">
      <c r="B105" s="45"/>
      <c r="C105" s="86" t="s">
        <v>179</v>
      </c>
      <c r="D105" s="158"/>
      <c r="E105" s="147"/>
      <c r="F105" s="153"/>
      <c r="G105" s="178"/>
      <c r="H105" s="109"/>
      <c r="I105" s="76"/>
      <c r="J105" s="178"/>
      <c r="K105" s="109"/>
      <c r="L105" s="76"/>
      <c r="M105" s="178"/>
      <c r="N105" s="109"/>
      <c r="O105" s="76"/>
      <c r="P105" s="178"/>
      <c r="Q105" s="109"/>
      <c r="R105" s="76"/>
      <c r="S105" s="178"/>
      <c r="T105" s="109"/>
      <c r="U105" s="76"/>
      <c r="V105" s="178"/>
      <c r="W105" s="109"/>
      <c r="X105" s="76"/>
      <c r="Y105" s="178"/>
      <c r="Z105" s="109"/>
      <c r="AA105" s="76"/>
      <c r="AB105" s="178"/>
      <c r="AC105" s="109"/>
      <c r="AD105" s="76"/>
      <c r="AE105" s="178"/>
      <c r="AF105" s="109"/>
      <c r="AG105" s="76"/>
      <c r="AH105" s="178"/>
      <c r="AI105" s="109"/>
      <c r="AJ105" s="76"/>
      <c r="AK105" s="178"/>
      <c r="AL105" s="109"/>
      <c r="AM105" s="76"/>
      <c r="AN105" s="178"/>
      <c r="AO105" s="109"/>
      <c r="AP105" s="76"/>
      <c r="AQ105" s="178"/>
      <c r="AR105" s="109"/>
      <c r="AS105" s="76"/>
      <c r="AT105" s="178"/>
      <c r="AU105" s="109"/>
      <c r="AV105" s="76"/>
      <c r="AW105" s="178"/>
      <c r="AX105" s="109"/>
      <c r="AY105" s="76"/>
      <c r="AZ105" s="178"/>
      <c r="BA105" s="109"/>
      <c r="BB105" s="76"/>
      <c r="BC105" s="178"/>
      <c r="BD105" s="109"/>
      <c r="BE105" s="76"/>
      <c r="BF105" s="178"/>
      <c r="BG105" s="109"/>
      <c r="BH105" s="76"/>
      <c r="BI105" s="178"/>
      <c r="BJ105" s="109"/>
      <c r="BK105" s="76"/>
      <c r="BL105" s="178"/>
      <c r="BM105" s="109"/>
      <c r="BN105" s="76"/>
      <c r="BO105" s="178"/>
      <c r="BP105" s="109"/>
      <c r="BQ105" s="76"/>
      <c r="BR105" s="178"/>
      <c r="BS105" s="109"/>
      <c r="BT105" s="76"/>
      <c r="BU105" s="178"/>
      <c r="BV105" s="109"/>
      <c r="BW105" s="76"/>
      <c r="BX105" s="178"/>
      <c r="BY105" s="109"/>
      <c r="BZ105" s="76"/>
      <c r="CA105" s="178"/>
      <c r="CB105" s="109"/>
      <c r="CC105" s="76"/>
      <c r="CD105" s="178"/>
      <c r="CE105" s="109"/>
      <c r="CF105" s="76"/>
      <c r="CG105" s="178"/>
      <c r="CH105" s="109"/>
      <c r="CI105" s="76"/>
      <c r="CJ105" s="178"/>
      <c r="CK105" s="109"/>
      <c r="CL105" s="76"/>
      <c r="CM105" s="178"/>
      <c r="CN105" s="109"/>
      <c r="CO105" s="76"/>
      <c r="CP105" s="178"/>
      <c r="CQ105" s="109"/>
      <c r="CR105" s="76"/>
      <c r="CS105" s="178"/>
      <c r="CT105" s="109"/>
      <c r="CU105" s="76"/>
      <c r="CV105" s="178"/>
      <c r="CW105" s="109"/>
      <c r="CX105" s="76"/>
      <c r="CY105" s="178"/>
      <c r="CZ105" s="109"/>
      <c r="DA105" s="76"/>
      <c r="DB105" s="178"/>
      <c r="DC105" s="109"/>
      <c r="DD105" s="76"/>
      <c r="DE105" s="178"/>
      <c r="DF105" s="109"/>
      <c r="DG105" s="76"/>
      <c r="DH105" s="178"/>
      <c r="DI105" s="109"/>
      <c r="DJ105" s="76"/>
      <c r="DK105" s="178"/>
      <c r="DL105" s="109"/>
      <c r="DM105" s="76"/>
      <c r="DN105" s="178"/>
      <c r="DO105" s="109"/>
      <c r="DP105" s="76"/>
      <c r="DQ105" s="178"/>
      <c r="DR105" s="109"/>
      <c r="DS105" s="76"/>
      <c r="DT105" s="178"/>
      <c r="DU105" s="109"/>
      <c r="DV105" s="76"/>
      <c r="DW105" s="178"/>
      <c r="DX105" s="109"/>
      <c r="DY105" s="76"/>
      <c r="DZ105" s="178"/>
      <c r="EA105" s="109"/>
      <c r="EB105" s="76"/>
      <c r="EC105" s="178"/>
      <c r="ED105" s="109"/>
      <c r="EE105" s="76"/>
      <c r="EF105" s="178"/>
      <c r="EG105" s="109"/>
      <c r="EH105" s="76"/>
      <c r="EI105" s="178"/>
      <c r="EJ105" s="109"/>
      <c r="EK105" s="76"/>
      <c r="EL105" s="178"/>
      <c r="EM105" s="109"/>
      <c r="EN105" s="76"/>
      <c r="EO105" s="178"/>
      <c r="EP105" s="109"/>
      <c r="EQ105" s="76"/>
      <c r="ER105" s="178"/>
      <c r="ES105" s="109"/>
      <c r="ET105" s="76"/>
      <c r="EU105" s="178"/>
      <c r="EV105" s="109"/>
      <c r="EW105" s="76"/>
      <c r="EX105" s="178"/>
      <c r="EY105" s="109"/>
      <c r="EZ105" s="76"/>
      <c r="FA105" s="178"/>
      <c r="FB105" s="109"/>
      <c r="FC105" s="76"/>
      <c r="FD105" s="178"/>
      <c r="FE105" s="109"/>
      <c r="FF105" s="76"/>
      <c r="FG105" s="178"/>
      <c r="FH105" s="109"/>
      <c r="FI105" s="76"/>
      <c r="FJ105" s="178"/>
      <c r="FK105" s="109"/>
      <c r="FL105" s="76"/>
      <c r="FM105" s="178"/>
      <c r="FN105" s="109"/>
      <c r="FO105" s="76"/>
      <c r="FP105" s="178"/>
      <c r="FQ105" s="109"/>
      <c r="FR105" s="76"/>
      <c r="FS105" s="178"/>
      <c r="FT105" s="109"/>
      <c r="FU105" s="76"/>
      <c r="FV105" s="178"/>
      <c r="FW105" s="109"/>
      <c r="FX105" s="76"/>
      <c r="FY105" s="178"/>
      <c r="FZ105" s="109"/>
      <c r="GA105" s="76"/>
      <c r="GB105" s="178"/>
      <c r="GC105" s="109"/>
      <c r="GD105" s="76"/>
      <c r="GE105" s="178"/>
      <c r="GF105" s="109"/>
      <c r="GG105" s="76"/>
      <c r="GH105" s="178"/>
      <c r="GI105" s="109"/>
      <c r="GJ105" s="76"/>
      <c r="GK105" s="178"/>
      <c r="GL105" s="109"/>
      <c r="GM105" s="76"/>
      <c r="GN105" s="178"/>
      <c r="GO105" s="109"/>
      <c r="GP105" s="76"/>
      <c r="GQ105" s="178"/>
      <c r="GR105" s="109"/>
      <c r="GS105" s="76"/>
      <c r="GT105" s="178"/>
      <c r="GU105" s="109"/>
      <c r="GV105" s="76"/>
      <c r="GW105" s="178"/>
      <c r="GX105" s="109"/>
      <c r="GY105" s="76"/>
      <c r="GZ105" s="178"/>
      <c r="HA105" s="109"/>
      <c r="HB105" s="76"/>
      <c r="HC105" s="178"/>
      <c r="HD105" s="109"/>
      <c r="HE105" s="76"/>
      <c r="HF105" s="178"/>
      <c r="HG105" s="109"/>
      <c r="HH105" s="76"/>
      <c r="HI105" s="178"/>
      <c r="HJ105" s="109"/>
      <c r="HK105" s="76"/>
      <c r="HL105" s="178"/>
      <c r="HM105" s="109"/>
      <c r="HN105" s="76"/>
      <c r="HO105" s="178"/>
      <c r="HP105" s="109"/>
      <c r="HQ105" s="76"/>
      <c r="HR105" s="178"/>
      <c r="HS105" s="109"/>
      <c r="HT105" s="76"/>
      <c r="HU105" s="178"/>
      <c r="HV105" s="109"/>
      <c r="HW105" s="76"/>
      <c r="HX105" s="178"/>
      <c r="HY105" s="109"/>
      <c r="HZ105" s="76"/>
      <c r="IA105" s="178"/>
      <c r="IB105" s="109"/>
      <c r="IC105" s="76"/>
      <c r="ID105" s="178"/>
      <c r="IE105" s="109"/>
      <c r="IF105" s="76"/>
      <c r="IG105" s="178"/>
      <c r="IH105" s="109"/>
      <c r="II105" s="76"/>
      <c r="IJ105" s="178"/>
      <c r="IK105" s="109"/>
      <c r="IL105" s="76"/>
      <c r="IM105" s="178"/>
      <c r="IN105" s="109"/>
      <c r="IO105" s="76"/>
      <c r="IP105" s="178"/>
      <c r="IQ105" s="109"/>
      <c r="IR105" s="76"/>
      <c r="IS105" s="178"/>
      <c r="IT105" s="109"/>
      <c r="IU105" s="76"/>
      <c r="IV105" s="178"/>
      <c r="IW105" s="109"/>
      <c r="IX105" s="76"/>
      <c r="IY105" s="178"/>
      <c r="IZ105" s="109"/>
      <c r="JA105" s="76"/>
      <c r="JB105" s="178"/>
      <c r="JC105" s="109"/>
      <c r="JD105" s="76"/>
      <c r="JE105" s="178"/>
      <c r="JF105" s="109"/>
      <c r="JG105" s="76"/>
      <c r="JH105" s="178"/>
      <c r="JI105" s="109"/>
      <c r="JJ105" s="76"/>
      <c r="JK105" s="178"/>
      <c r="JL105" s="109"/>
      <c r="JM105" s="76"/>
      <c r="JN105" s="178"/>
      <c r="JO105" s="109"/>
      <c r="JP105" s="76"/>
      <c r="JQ105" s="178"/>
      <c r="JR105" s="109"/>
      <c r="JS105" s="76"/>
      <c r="JT105" s="178"/>
      <c r="JU105" s="109"/>
      <c r="JV105" s="76"/>
      <c r="JW105" s="178"/>
      <c r="JX105" s="109"/>
      <c r="JY105" s="76"/>
      <c r="JZ105" s="178"/>
      <c r="KA105" s="109"/>
      <c r="KB105" s="76"/>
      <c r="KC105" s="178"/>
      <c r="KD105" s="109"/>
      <c r="KE105" s="76"/>
      <c r="KF105" s="178"/>
      <c r="KG105" s="109"/>
      <c r="KH105" s="76"/>
      <c r="KI105" s="178"/>
      <c r="KJ105" s="109"/>
      <c r="KK105" s="76"/>
      <c r="KL105" s="178"/>
      <c r="KM105" s="109"/>
      <c r="KN105" s="76"/>
      <c r="KO105" s="178"/>
      <c r="KP105" s="109"/>
      <c r="KQ105" s="76"/>
      <c r="KR105" s="178"/>
      <c r="KS105" s="109"/>
      <c r="KT105" s="76"/>
      <c r="KU105" s="178"/>
      <c r="KV105" s="109"/>
      <c r="KW105" s="76"/>
      <c r="KX105" s="178"/>
      <c r="KY105" s="109"/>
      <c r="KZ105" s="76"/>
      <c r="LA105" s="178"/>
      <c r="LB105" s="109"/>
      <c r="LC105" s="76"/>
      <c r="LD105" s="178"/>
      <c r="LE105" s="109"/>
      <c r="LF105" s="76"/>
      <c r="LG105" s="178"/>
      <c r="LH105" s="109"/>
      <c r="LI105" s="76"/>
      <c r="LJ105" s="178"/>
      <c r="LK105" s="109"/>
      <c r="LL105" s="76"/>
      <c r="LM105" s="178"/>
      <c r="LN105" s="109"/>
      <c r="LO105" s="76"/>
      <c r="LP105" s="178"/>
      <c r="LQ105" s="109"/>
      <c r="LR105" s="76"/>
      <c r="LS105" s="178"/>
      <c r="LT105" s="109"/>
      <c r="LU105" s="76"/>
      <c r="LV105" s="178"/>
      <c r="LW105" s="109"/>
      <c r="LX105" s="76"/>
      <c r="LY105" s="178"/>
      <c r="LZ105" s="109"/>
      <c r="MA105" s="76"/>
      <c r="MB105" s="178"/>
      <c r="MC105" s="109"/>
      <c r="MD105" s="76"/>
      <c r="ME105" s="178"/>
      <c r="MF105" s="109"/>
      <c r="MG105" s="76"/>
      <c r="MH105" s="178"/>
      <c r="MI105" s="109"/>
      <c r="MJ105" s="76"/>
      <c r="MK105" s="178"/>
      <c r="ML105" s="109"/>
      <c r="MM105" s="76"/>
      <c r="MN105" s="178"/>
      <c r="MO105" s="109"/>
      <c r="MP105" s="76"/>
      <c r="MQ105" s="178"/>
      <c r="MR105" s="109"/>
      <c r="MS105" s="76"/>
      <c r="MT105" s="178"/>
      <c r="MU105" s="109"/>
      <c r="MV105" s="76"/>
      <c r="MW105" s="178"/>
      <c r="MX105" s="109"/>
      <c r="MY105" s="76"/>
      <c r="MZ105" s="178"/>
      <c r="NA105" s="109"/>
      <c r="NB105" s="76"/>
      <c r="NC105" s="178"/>
      <c r="ND105" s="109"/>
      <c r="NE105" s="76"/>
      <c r="NF105" s="178"/>
      <c r="NG105" s="109"/>
      <c r="NH105" s="76"/>
      <c r="NI105" s="178"/>
      <c r="NJ105" s="109"/>
      <c r="NK105" s="76"/>
      <c r="NL105" s="178"/>
      <c r="NM105" s="109"/>
      <c r="NN105" s="76"/>
      <c r="NO105" s="178"/>
      <c r="NP105" s="109"/>
      <c r="NQ105" s="76"/>
      <c r="NR105" s="178"/>
      <c r="NS105" s="109"/>
      <c r="NT105" s="76"/>
      <c r="NU105" s="178"/>
      <c r="NV105" s="109"/>
      <c r="NW105" s="76"/>
      <c r="NX105" s="178"/>
      <c r="NY105" s="109"/>
      <c r="NZ105" s="76"/>
      <c r="OA105" s="178"/>
      <c r="OB105" s="109"/>
      <c r="OC105" s="76"/>
      <c r="OD105" s="178"/>
      <c r="OE105" s="109"/>
      <c r="OF105" s="76"/>
      <c r="OG105" s="178"/>
      <c r="OH105" s="109"/>
      <c r="OI105" s="76"/>
      <c r="OJ105" s="178"/>
      <c r="OK105" s="109"/>
      <c r="OL105" s="76"/>
      <c r="OM105" s="178"/>
      <c r="ON105" s="109"/>
      <c r="OO105" s="76"/>
      <c r="OP105" s="178"/>
      <c r="OQ105" s="109"/>
      <c r="OR105" s="76"/>
      <c r="OS105" s="178"/>
      <c r="OT105" s="109"/>
      <c r="OU105" s="76"/>
      <c r="OV105" s="178"/>
      <c r="OW105" s="109"/>
      <c r="OX105" s="76"/>
      <c r="OY105" s="178"/>
      <c r="OZ105" s="109"/>
      <c r="PA105" s="76"/>
      <c r="PB105" s="178"/>
      <c r="PC105" s="109"/>
      <c r="PD105" s="76"/>
      <c r="PE105" s="178"/>
      <c r="PF105" s="109"/>
      <c r="PG105" s="76"/>
      <c r="PH105" s="178"/>
      <c r="PI105" s="109"/>
      <c r="PJ105" s="76"/>
      <c r="PK105" s="178"/>
      <c r="PL105" s="109"/>
      <c r="PM105" s="76"/>
      <c r="PN105" s="178"/>
      <c r="PO105" s="109"/>
      <c r="PP105" s="76"/>
      <c r="PQ105" s="178"/>
      <c r="PR105" s="109"/>
      <c r="PS105" s="76"/>
      <c r="PT105" s="178"/>
      <c r="PU105" s="109"/>
      <c r="PV105" s="76"/>
      <c r="PW105" s="178"/>
      <c r="PX105" s="109"/>
      <c r="PY105" s="76"/>
      <c r="PZ105" s="178"/>
      <c r="QA105" s="109"/>
      <c r="QB105" s="76"/>
      <c r="QC105" s="178"/>
      <c r="QD105" s="109"/>
      <c r="QE105" s="76"/>
      <c r="QF105" s="178"/>
      <c r="QG105" s="109"/>
      <c r="QH105" s="76"/>
      <c r="QI105" s="178"/>
      <c r="QJ105" s="109"/>
      <c r="QK105" s="76"/>
      <c r="QL105" s="178"/>
      <c r="QM105" s="109"/>
      <c r="QN105" s="76"/>
      <c r="QO105" s="178"/>
      <c r="QP105" s="109"/>
      <c r="QQ105" s="76"/>
      <c r="QR105" s="178"/>
      <c r="QS105" s="109"/>
      <c r="QT105" s="76"/>
      <c r="QU105" s="178"/>
      <c r="QV105" s="109"/>
      <c r="QW105" s="76"/>
      <c r="QX105" s="178"/>
      <c r="QY105" s="109"/>
      <c r="QZ105" s="76"/>
      <c r="RA105" s="178"/>
      <c r="RB105" s="109"/>
      <c r="RC105" s="76"/>
      <c r="RD105" s="178"/>
      <c r="RE105" s="109"/>
      <c r="RF105" s="76"/>
      <c r="RG105" s="178"/>
      <c r="RH105" s="109"/>
      <c r="RI105" s="76"/>
      <c r="RJ105" s="178"/>
      <c r="RK105" s="109"/>
      <c r="RL105" s="76"/>
      <c r="RM105" s="178"/>
      <c r="RN105" s="109"/>
      <c r="RO105" s="76"/>
      <c r="RP105" s="178"/>
      <c r="RQ105" s="109"/>
      <c r="RR105" s="76"/>
      <c r="RS105" s="178"/>
      <c r="RT105" s="109"/>
      <c r="RU105" s="76"/>
      <c r="RV105" s="178"/>
      <c r="RW105" s="109"/>
      <c r="RX105" s="76"/>
      <c r="RY105" s="178"/>
      <c r="RZ105" s="109"/>
      <c r="SA105" s="76"/>
      <c r="SB105" s="178"/>
      <c r="SC105" s="109"/>
      <c r="SD105" s="76"/>
      <c r="SE105" s="178"/>
      <c r="SF105" s="109"/>
      <c r="SG105" s="76"/>
      <c r="SH105" s="178"/>
      <c r="SI105" s="109"/>
      <c r="SJ105" s="76"/>
      <c r="SK105" s="178"/>
      <c r="SL105" s="109"/>
      <c r="SM105" s="76"/>
      <c r="SN105" s="178"/>
      <c r="SO105" s="109"/>
      <c r="SP105" s="76"/>
      <c r="SQ105" s="178"/>
      <c r="SR105" s="109"/>
      <c r="SS105" s="76"/>
      <c r="ST105" s="178"/>
      <c r="SU105" s="109"/>
      <c r="SV105" s="76"/>
      <c r="SW105" s="178"/>
      <c r="SX105" s="109"/>
      <c r="SY105" s="76"/>
      <c r="SZ105" s="178"/>
      <c r="TA105" s="109"/>
      <c r="TB105" s="76"/>
      <c r="TC105" s="178"/>
      <c r="TD105" s="109"/>
      <c r="TE105" s="76"/>
      <c r="TF105" s="178"/>
      <c r="TG105" s="109"/>
      <c r="TH105" s="76"/>
      <c r="TI105" s="178"/>
      <c r="TJ105" s="109"/>
      <c r="TK105" s="76"/>
      <c r="TL105" s="178"/>
      <c r="TM105" s="109"/>
      <c r="TN105" s="76"/>
      <c r="TO105" s="178"/>
      <c r="TP105" s="109"/>
      <c r="TQ105" s="76"/>
      <c r="TR105" s="178"/>
      <c r="TS105" s="109"/>
      <c r="TT105" s="76"/>
      <c r="TU105" s="178"/>
      <c r="TV105" s="109"/>
      <c r="TW105" s="76"/>
      <c r="TX105" s="178"/>
      <c r="TY105" s="109"/>
      <c r="TZ105" s="76"/>
      <c r="UA105" s="178"/>
      <c r="UB105" s="109"/>
      <c r="UC105" s="76"/>
      <c r="UD105" s="178"/>
      <c r="UE105" s="109"/>
      <c r="UF105" s="76"/>
      <c r="UG105" s="178"/>
      <c r="UH105" s="109"/>
      <c r="UI105" s="76"/>
      <c r="UJ105" s="178"/>
      <c r="UK105" s="109"/>
      <c r="UL105" s="76"/>
      <c r="UM105" s="178"/>
      <c r="UN105" s="109"/>
      <c r="UO105" s="76"/>
      <c r="UP105" s="178"/>
      <c r="UQ105" s="109"/>
      <c r="UR105" s="76"/>
      <c r="US105" s="178"/>
      <c r="UT105" s="109"/>
      <c r="UU105" s="76"/>
      <c r="UV105" s="178"/>
      <c r="UW105" s="109"/>
      <c r="UX105" s="76"/>
      <c r="UY105" s="178"/>
      <c r="UZ105" s="109"/>
      <c r="VA105" s="76"/>
      <c r="VB105" s="178"/>
      <c r="VC105" s="109"/>
      <c r="VD105" s="76"/>
      <c r="VE105" s="178"/>
      <c r="VF105" s="109"/>
      <c r="VG105" s="76"/>
      <c r="VH105" s="178"/>
      <c r="VI105" s="109"/>
      <c r="VJ105" s="76"/>
      <c r="VK105" s="178"/>
      <c r="VL105" s="109"/>
      <c r="VM105" s="76"/>
      <c r="VN105" s="178"/>
      <c r="VO105" s="109"/>
      <c r="VP105" s="76"/>
      <c r="VQ105" s="178"/>
      <c r="VR105" s="109"/>
      <c r="VS105" s="76"/>
      <c r="VT105" s="178"/>
      <c r="VU105" s="109"/>
      <c r="VV105" s="76"/>
      <c r="VW105" s="178"/>
      <c r="VX105" s="109"/>
      <c r="VY105" s="76"/>
      <c r="VZ105" s="178"/>
      <c r="WA105" s="109"/>
      <c r="WB105" s="76"/>
      <c r="WC105" s="178"/>
      <c r="WD105" s="109"/>
      <c r="WE105" s="76"/>
      <c r="WF105" s="178"/>
      <c r="WG105" s="109"/>
      <c r="WH105" s="76"/>
      <c r="WI105" s="178"/>
      <c r="WJ105" s="109"/>
      <c r="WK105" s="76"/>
      <c r="WL105" s="178"/>
      <c r="WM105" s="109"/>
      <c r="WN105" s="76"/>
      <c r="WO105" s="178"/>
      <c r="WP105" s="109"/>
      <c r="WQ105" s="76"/>
      <c r="WR105" s="178"/>
      <c r="WS105" s="109"/>
      <c r="WT105" s="76"/>
      <c r="WU105" s="178"/>
      <c r="WV105" s="109"/>
      <c r="WW105" s="76"/>
      <c r="WX105" s="178"/>
      <c r="WY105" s="109"/>
      <c r="WZ105" s="76"/>
      <c r="XA105" s="178"/>
      <c r="XB105" s="109"/>
      <c r="XC105" s="76"/>
      <c r="XD105" s="178"/>
      <c r="XE105" s="109"/>
      <c r="XF105" s="76"/>
      <c r="XG105" s="178"/>
      <c r="XH105" s="109"/>
      <c r="XI105" s="76"/>
      <c r="XJ105" s="178"/>
      <c r="XK105" s="109"/>
      <c r="XL105" s="76"/>
      <c r="XM105" s="178"/>
      <c r="XN105" s="109"/>
      <c r="XO105" s="76"/>
      <c r="XP105" s="178"/>
      <c r="XQ105" s="109"/>
      <c r="XR105" s="76"/>
      <c r="XS105" s="178"/>
      <c r="XT105" s="109"/>
      <c r="XU105" s="76"/>
      <c r="XV105" s="178"/>
      <c r="XW105" s="109"/>
      <c r="XX105" s="76"/>
      <c r="XY105" s="178"/>
      <c r="XZ105" s="109"/>
      <c r="YA105" s="76"/>
      <c r="YB105" s="178"/>
      <c r="YC105" s="109"/>
      <c r="YD105" s="76"/>
      <c r="YE105" s="178"/>
      <c r="YF105" s="109"/>
      <c r="YG105" s="76"/>
      <c r="YH105" s="178"/>
      <c r="YI105" s="109"/>
      <c r="YJ105" s="76"/>
      <c r="YK105" s="178"/>
      <c r="YL105" s="109"/>
      <c r="YM105" s="76"/>
      <c r="YN105" s="178"/>
      <c r="YO105" s="109"/>
      <c r="YP105" s="76"/>
      <c r="YQ105" s="178"/>
      <c r="YR105" s="109"/>
      <c r="YS105" s="76"/>
      <c r="YT105" s="178"/>
      <c r="YU105" s="109"/>
      <c r="YV105" s="76"/>
      <c r="YW105" s="178"/>
      <c r="YX105" s="109"/>
      <c r="YY105" s="76"/>
      <c r="YZ105" s="178"/>
      <c r="ZA105" s="109"/>
      <c r="ZB105" s="76"/>
      <c r="ZC105" s="178"/>
      <c r="ZD105" s="109"/>
      <c r="ZE105" s="76"/>
      <c r="ZF105" s="178"/>
      <c r="ZG105" s="109"/>
      <c r="ZH105" s="76"/>
      <c r="ZI105" s="178"/>
      <c r="ZJ105" s="109"/>
      <c r="ZK105" s="76"/>
      <c r="ZL105" s="178"/>
      <c r="ZM105" s="109"/>
      <c r="ZN105" s="76"/>
      <c r="ZO105" s="178"/>
      <c r="ZP105" s="109"/>
      <c r="ZQ105" s="76"/>
      <c r="ZR105" s="178"/>
      <c r="ZS105" s="109"/>
      <c r="ZT105" s="76"/>
      <c r="ZU105" s="178"/>
      <c r="ZV105" s="109"/>
      <c r="ZW105" s="76"/>
      <c r="ZX105" s="178"/>
      <c r="ZY105" s="109"/>
      <c r="ZZ105" s="76"/>
      <c r="AAA105" s="178"/>
      <c r="AAB105" s="109"/>
      <c r="AAC105" s="76"/>
      <c r="AAD105" s="178"/>
      <c r="AAE105" s="109"/>
      <c r="AAF105" s="76"/>
      <c r="AAG105" s="178"/>
      <c r="AAH105" s="109"/>
      <c r="AAI105" s="76"/>
      <c r="AAJ105" s="178"/>
      <c r="AAK105" s="109"/>
      <c r="AAL105" s="76"/>
      <c r="AAM105" s="178"/>
      <c r="AAN105" s="109"/>
      <c r="AAO105" s="76"/>
      <c r="AAP105" s="178"/>
      <c r="AAQ105" s="109"/>
      <c r="AAR105" s="76"/>
      <c r="AAS105" s="178"/>
      <c r="AAT105" s="109"/>
      <c r="AAU105" s="76"/>
      <c r="AAV105" s="178"/>
      <c r="AAW105" s="109"/>
      <c r="AAX105" s="76"/>
      <c r="AAY105" s="178"/>
      <c r="AAZ105" s="109"/>
      <c r="ABA105" s="76"/>
      <c r="ABB105" s="178"/>
      <c r="ABC105" s="109"/>
      <c r="ABD105" s="76"/>
      <c r="ABE105" s="178"/>
      <c r="ABF105" s="109"/>
      <c r="ABG105" s="76"/>
      <c r="ABH105" s="178"/>
      <c r="ABI105" s="109"/>
      <c r="ABJ105" s="76"/>
      <c r="ABK105" s="178"/>
      <c r="ABL105" s="109"/>
      <c r="ABM105" s="76"/>
      <c r="ABN105" s="178"/>
      <c r="ABO105" s="109"/>
      <c r="ABP105" s="76"/>
      <c r="ABQ105" s="178"/>
      <c r="ABR105" s="109"/>
      <c r="ABS105" s="76"/>
      <c r="ABT105" s="178"/>
      <c r="ABU105" s="109"/>
      <c r="ABV105" s="76"/>
      <c r="ABW105" s="178"/>
      <c r="ABX105" s="109"/>
      <c r="ABY105" s="76"/>
      <c r="ABZ105" s="178"/>
      <c r="ACA105" s="109"/>
      <c r="ACB105" s="76"/>
      <c r="ACC105" s="178"/>
      <c r="ACD105" s="109"/>
      <c r="ACE105" s="76"/>
      <c r="ACF105" s="178"/>
      <c r="ACG105" s="109"/>
      <c r="ACH105" s="76"/>
      <c r="ACI105" s="178"/>
      <c r="ACJ105" s="109"/>
      <c r="ACK105" s="76"/>
      <c r="ACL105" s="178"/>
      <c r="ACM105" s="109"/>
      <c r="ACN105" s="76"/>
      <c r="ACO105" s="178"/>
      <c r="ACP105" s="109"/>
      <c r="ACQ105" s="76"/>
      <c r="ACR105" s="178"/>
      <c r="ACS105" s="109"/>
      <c r="ACT105" s="76"/>
      <c r="ACU105" s="178"/>
      <c r="ACV105" s="109"/>
      <c r="ACW105" s="76"/>
      <c r="ACX105" s="178"/>
      <c r="ACY105" s="109"/>
      <c r="ACZ105" s="76"/>
      <c r="ADA105" s="178"/>
      <c r="ADB105" s="109"/>
      <c r="ADC105" s="76"/>
      <c r="ADD105" s="178"/>
      <c r="ADE105" s="109"/>
      <c r="ADF105" s="76"/>
      <c r="ADG105" s="178"/>
      <c r="ADH105" s="109"/>
      <c r="ADI105" s="76"/>
      <c r="ADJ105" s="178"/>
      <c r="ADK105" s="109"/>
      <c r="ADL105" s="76"/>
      <c r="ADM105" s="178"/>
      <c r="ADN105" s="109"/>
      <c r="ADO105" s="76"/>
      <c r="ADP105" s="178"/>
      <c r="ADQ105" s="109"/>
      <c r="ADR105" s="76"/>
      <c r="ADS105" s="178"/>
      <c r="ADT105" s="109"/>
      <c r="ADU105" s="76"/>
      <c r="ADV105" s="178"/>
      <c r="ADW105" s="109"/>
      <c r="ADX105" s="76"/>
      <c r="ADY105" s="178"/>
      <c r="ADZ105" s="109"/>
      <c r="AEA105" s="76"/>
      <c r="AEB105" s="178"/>
      <c r="AEC105" s="109"/>
      <c r="AED105" s="76"/>
      <c r="AEE105" s="178"/>
      <c r="AEF105" s="109"/>
      <c r="AEG105" s="76"/>
      <c r="AEH105" s="178"/>
      <c r="AEI105" s="109"/>
      <c r="AEJ105" s="76"/>
      <c r="AEK105" s="178"/>
      <c r="AEL105" s="109"/>
      <c r="AEM105" s="76"/>
      <c r="AEN105" s="178"/>
      <c r="AEO105" s="109"/>
      <c r="AEP105" s="76"/>
      <c r="AEQ105" s="178"/>
      <c r="AER105" s="109"/>
      <c r="AES105" s="76"/>
      <c r="AET105" s="178"/>
      <c r="AEU105" s="109"/>
      <c r="AEV105" s="76"/>
      <c r="AEW105" s="178"/>
      <c r="AEX105" s="109"/>
      <c r="AEY105" s="76"/>
      <c r="AEZ105" s="178"/>
      <c r="AFA105" s="109"/>
      <c r="AFB105" s="76"/>
      <c r="AFC105" s="178"/>
      <c r="AFD105" s="109"/>
      <c r="AFE105" s="76"/>
      <c r="AFF105" s="178"/>
      <c r="AFG105" s="109"/>
      <c r="AFH105" s="76"/>
      <c r="AFI105" s="178"/>
      <c r="AFJ105" s="109"/>
      <c r="AFK105" s="76"/>
      <c r="AFL105" s="178"/>
      <c r="AFM105" s="109"/>
      <c r="AFN105" s="76"/>
      <c r="AFO105" s="178"/>
      <c r="AFP105" s="109"/>
      <c r="AFQ105" s="76"/>
      <c r="AFR105" s="178"/>
      <c r="AFS105" s="109"/>
      <c r="AFT105" s="76"/>
      <c r="AFU105" s="178"/>
      <c r="AFV105" s="109"/>
      <c r="AFW105" s="76"/>
      <c r="AFX105" s="178"/>
      <c r="AFY105" s="109"/>
      <c r="AFZ105" s="76"/>
      <c r="AGA105" s="178"/>
      <c r="AGB105" s="109"/>
      <c r="AGC105" s="76"/>
      <c r="AGD105" s="178"/>
      <c r="AGE105" s="109"/>
      <c r="AGF105" s="76"/>
      <c r="AGG105" s="178"/>
      <c r="AGH105" s="109"/>
      <c r="AGI105" s="76"/>
      <c r="AGJ105" s="178"/>
      <c r="AGK105" s="109"/>
      <c r="AGL105" s="76"/>
      <c r="AGM105" s="178"/>
      <c r="AGN105" s="109"/>
      <c r="AGO105" s="76"/>
      <c r="AGP105" s="178"/>
      <c r="AGQ105" s="109"/>
      <c r="AGR105" s="76"/>
      <c r="AGS105" s="178"/>
      <c r="AGT105" s="109"/>
      <c r="AGU105" s="76"/>
      <c r="AGV105" s="178"/>
      <c r="AGW105" s="109"/>
      <c r="AGX105" s="76"/>
      <c r="AGY105" s="178"/>
      <c r="AGZ105" s="109"/>
      <c r="AHA105" s="76"/>
      <c r="AHB105" s="178"/>
      <c r="AHC105" s="109"/>
      <c r="AHD105" s="76"/>
      <c r="AHE105" s="178"/>
      <c r="AHF105" s="109"/>
      <c r="AHG105" s="76"/>
      <c r="AHH105" s="178"/>
      <c r="AHI105" s="109"/>
      <c r="AHJ105" s="76"/>
      <c r="AHK105" s="178"/>
      <c r="AHL105" s="109"/>
      <c r="AHM105" s="76"/>
      <c r="AHN105" s="178"/>
      <c r="AHO105" s="109"/>
      <c r="AHP105" s="76"/>
      <c r="AHQ105" s="178"/>
      <c r="AHR105" s="109"/>
      <c r="AHS105" s="76"/>
      <c r="AHT105" s="178"/>
      <c r="AHU105" s="109"/>
      <c r="AHV105" s="76"/>
    </row>
    <row r="106" spans="2:906" ht="13.6" x14ac:dyDescent="0.2">
      <c r="B106" s="45"/>
      <c r="D106" s="124"/>
      <c r="E106" s="125"/>
      <c r="F106" s="154"/>
    </row>
    <row r="107" spans="2:906" s="74" customFormat="1" ht="13.6" x14ac:dyDescent="0.2">
      <c r="B107" s="45"/>
      <c r="D107" s="78"/>
      <c r="E107" s="107"/>
      <c r="G107" s="78"/>
      <c r="H107" s="107"/>
      <c r="J107" s="78"/>
      <c r="K107" s="107"/>
      <c r="M107" s="78"/>
      <c r="N107" s="107"/>
      <c r="P107" s="78"/>
      <c r="Q107" s="107"/>
      <c r="S107" s="78"/>
      <c r="T107" s="107"/>
      <c r="V107" s="78"/>
      <c r="W107" s="107"/>
      <c r="Y107" s="78"/>
      <c r="Z107" s="107"/>
      <c r="AB107" s="78"/>
      <c r="AC107" s="107"/>
      <c r="AE107" s="78"/>
      <c r="AF107" s="107"/>
      <c r="AH107" s="78"/>
      <c r="AI107" s="107"/>
      <c r="AK107" s="78"/>
      <c r="AL107" s="107"/>
      <c r="AN107" s="78"/>
      <c r="AO107" s="107"/>
      <c r="AQ107" s="78"/>
      <c r="AR107" s="107"/>
      <c r="AT107" s="78"/>
      <c r="AU107" s="107"/>
      <c r="AW107" s="78"/>
      <c r="AX107" s="107"/>
      <c r="AZ107" s="78"/>
      <c r="BA107" s="107"/>
      <c r="BC107" s="78"/>
      <c r="BD107" s="107"/>
      <c r="BF107" s="78"/>
      <c r="BG107" s="107"/>
      <c r="BI107" s="78"/>
      <c r="BJ107" s="107"/>
      <c r="BL107" s="78"/>
      <c r="BM107" s="107"/>
      <c r="BO107" s="78"/>
      <c r="BP107" s="107"/>
      <c r="BR107" s="78"/>
      <c r="BS107" s="107"/>
      <c r="BU107" s="78"/>
      <c r="BV107" s="107"/>
      <c r="BX107" s="78"/>
      <c r="BY107" s="107"/>
      <c r="CA107" s="78"/>
      <c r="CB107" s="107"/>
      <c r="CD107" s="78"/>
      <c r="CE107" s="107"/>
      <c r="CG107" s="78"/>
      <c r="CH107" s="107"/>
      <c r="CJ107" s="78"/>
      <c r="CK107" s="107"/>
      <c r="CM107" s="78"/>
      <c r="CN107" s="107"/>
      <c r="CP107" s="78"/>
      <c r="CQ107" s="107"/>
      <c r="CS107" s="78"/>
      <c r="CT107" s="107"/>
      <c r="CV107" s="78"/>
      <c r="CW107" s="107"/>
      <c r="CY107" s="78"/>
      <c r="CZ107" s="107"/>
      <c r="DB107" s="78"/>
      <c r="DC107" s="107"/>
      <c r="DE107" s="78"/>
      <c r="DF107" s="107"/>
      <c r="DH107" s="78"/>
      <c r="DI107" s="107"/>
      <c r="DK107" s="78"/>
      <c r="DL107" s="107"/>
      <c r="DN107" s="78"/>
      <c r="DO107" s="107"/>
      <c r="DQ107" s="78"/>
      <c r="DR107" s="107"/>
      <c r="DT107" s="78"/>
      <c r="DU107" s="107"/>
      <c r="DW107" s="78"/>
      <c r="DX107" s="107"/>
      <c r="DZ107" s="78"/>
      <c r="EA107" s="107"/>
      <c r="EC107" s="78"/>
      <c r="ED107" s="107"/>
      <c r="EF107" s="78"/>
      <c r="EG107" s="107"/>
      <c r="EI107" s="78"/>
      <c r="EJ107" s="107"/>
      <c r="EL107" s="78"/>
      <c r="EM107" s="107"/>
      <c r="EO107" s="78"/>
      <c r="EP107" s="107"/>
      <c r="ER107" s="78"/>
      <c r="ES107" s="107"/>
      <c r="EU107" s="78"/>
      <c r="EV107" s="107"/>
      <c r="EX107" s="78"/>
      <c r="EY107" s="107"/>
      <c r="FA107" s="78"/>
      <c r="FB107" s="107"/>
      <c r="FD107" s="78"/>
      <c r="FE107" s="107"/>
      <c r="FG107" s="78"/>
      <c r="FH107" s="107"/>
      <c r="FJ107" s="78"/>
      <c r="FK107" s="107"/>
      <c r="FM107" s="78"/>
      <c r="FN107" s="107"/>
      <c r="FP107" s="78"/>
      <c r="FQ107" s="107"/>
      <c r="FS107" s="78"/>
      <c r="FT107" s="107"/>
      <c r="FV107" s="78"/>
      <c r="FW107" s="107"/>
      <c r="FY107" s="78"/>
      <c r="FZ107" s="107"/>
      <c r="GB107" s="78"/>
      <c r="GC107" s="107"/>
      <c r="GE107" s="78"/>
      <c r="GF107" s="107"/>
      <c r="GH107" s="78"/>
      <c r="GI107" s="107"/>
      <c r="GK107" s="78"/>
      <c r="GL107" s="107"/>
      <c r="GN107" s="78"/>
      <c r="GO107" s="107"/>
      <c r="GQ107" s="78"/>
      <c r="GR107" s="107"/>
      <c r="GT107" s="78"/>
      <c r="GU107" s="107"/>
      <c r="GW107" s="78"/>
      <c r="GX107" s="107"/>
      <c r="GZ107" s="78"/>
      <c r="HA107" s="107"/>
      <c r="HC107" s="78"/>
      <c r="HD107" s="107"/>
      <c r="HF107" s="78"/>
      <c r="HG107" s="107"/>
      <c r="HI107" s="78"/>
      <c r="HJ107" s="107"/>
      <c r="HL107" s="78"/>
      <c r="HM107" s="107"/>
      <c r="HO107" s="78"/>
      <c r="HP107" s="107"/>
      <c r="HR107" s="78"/>
      <c r="HS107" s="107"/>
      <c r="HU107" s="78"/>
      <c r="HV107" s="107"/>
      <c r="HX107" s="78"/>
      <c r="HY107" s="107"/>
      <c r="IA107" s="78"/>
      <c r="IB107" s="107"/>
      <c r="ID107" s="78"/>
      <c r="IE107" s="107"/>
      <c r="IG107" s="78"/>
      <c r="IH107" s="107"/>
      <c r="IJ107" s="78"/>
      <c r="IK107" s="107"/>
      <c r="IM107" s="78"/>
      <c r="IN107" s="107"/>
      <c r="IP107" s="78"/>
      <c r="IQ107" s="107"/>
      <c r="IS107" s="78"/>
      <c r="IT107" s="107"/>
      <c r="IV107" s="78"/>
      <c r="IW107" s="107"/>
      <c r="IY107" s="78"/>
      <c r="IZ107" s="107"/>
      <c r="JB107" s="78"/>
      <c r="JC107" s="107"/>
      <c r="JE107" s="78"/>
      <c r="JF107" s="107"/>
      <c r="JH107" s="78"/>
      <c r="JI107" s="107"/>
      <c r="JK107" s="78"/>
      <c r="JL107" s="107"/>
      <c r="JN107" s="78"/>
      <c r="JO107" s="107"/>
      <c r="JQ107" s="78"/>
      <c r="JR107" s="107"/>
      <c r="JT107" s="78"/>
      <c r="JU107" s="107"/>
      <c r="JW107" s="78"/>
      <c r="JX107" s="107"/>
      <c r="JZ107" s="78"/>
      <c r="KA107" s="107"/>
      <c r="KC107" s="78"/>
      <c r="KD107" s="107"/>
      <c r="KF107" s="78"/>
      <c r="KG107" s="107"/>
      <c r="KI107" s="78"/>
      <c r="KJ107" s="107"/>
      <c r="KL107" s="78"/>
      <c r="KM107" s="107"/>
      <c r="KO107" s="78"/>
      <c r="KP107" s="107"/>
      <c r="KR107" s="78"/>
      <c r="KS107" s="107"/>
      <c r="KU107" s="78"/>
      <c r="KV107" s="107"/>
      <c r="KX107" s="78"/>
      <c r="KY107" s="107"/>
      <c r="LA107" s="78"/>
      <c r="LB107" s="107"/>
      <c r="LD107" s="78"/>
      <c r="LE107" s="107"/>
      <c r="LG107" s="78"/>
      <c r="LH107" s="107"/>
      <c r="LJ107" s="78"/>
      <c r="LK107" s="107"/>
      <c r="LM107" s="78"/>
      <c r="LN107" s="107"/>
      <c r="LP107" s="78"/>
      <c r="LQ107" s="107"/>
      <c r="LS107" s="78"/>
      <c r="LT107" s="107"/>
      <c r="LV107" s="78"/>
      <c r="LW107" s="107"/>
      <c r="LY107" s="78"/>
      <c r="LZ107" s="107"/>
      <c r="MB107" s="78"/>
      <c r="MC107" s="107"/>
      <c r="ME107" s="78"/>
      <c r="MF107" s="107"/>
      <c r="MH107" s="78"/>
      <c r="MI107" s="107"/>
      <c r="MK107" s="78"/>
      <c r="ML107" s="107"/>
      <c r="MN107" s="78"/>
      <c r="MO107" s="107"/>
      <c r="MQ107" s="78"/>
      <c r="MR107" s="107"/>
      <c r="MT107" s="78"/>
      <c r="MU107" s="107"/>
      <c r="MW107" s="78"/>
      <c r="MX107" s="107"/>
      <c r="MZ107" s="78"/>
      <c r="NA107" s="107"/>
      <c r="NC107" s="78"/>
      <c r="ND107" s="107"/>
      <c r="NF107" s="78"/>
      <c r="NG107" s="107"/>
      <c r="NI107" s="78"/>
      <c r="NJ107" s="107"/>
      <c r="NL107" s="78"/>
      <c r="NM107" s="107"/>
      <c r="NO107" s="78"/>
      <c r="NP107" s="107"/>
      <c r="NR107" s="78"/>
      <c r="NS107" s="107"/>
      <c r="NU107" s="78"/>
      <c r="NV107" s="107"/>
      <c r="NX107" s="78"/>
      <c r="NY107" s="107"/>
      <c r="OA107" s="78"/>
      <c r="OB107" s="107"/>
      <c r="OD107" s="78"/>
      <c r="OE107" s="107"/>
      <c r="OG107" s="78"/>
      <c r="OH107" s="107"/>
      <c r="OJ107" s="78"/>
      <c r="OK107" s="107"/>
      <c r="OM107" s="78"/>
      <c r="ON107" s="107"/>
      <c r="OP107" s="78"/>
      <c r="OQ107" s="107"/>
      <c r="OS107" s="78"/>
      <c r="OT107" s="107"/>
      <c r="OV107" s="78"/>
      <c r="OW107" s="107"/>
      <c r="OY107" s="78"/>
      <c r="OZ107" s="107"/>
      <c r="PB107" s="78"/>
      <c r="PC107" s="107"/>
      <c r="PE107" s="78"/>
      <c r="PF107" s="107"/>
      <c r="PH107" s="78"/>
      <c r="PI107" s="107"/>
      <c r="PK107" s="78"/>
      <c r="PL107" s="107"/>
      <c r="PN107" s="78"/>
      <c r="PO107" s="107"/>
      <c r="PQ107" s="78"/>
      <c r="PR107" s="107"/>
      <c r="PT107" s="78"/>
      <c r="PU107" s="107"/>
      <c r="PW107" s="78"/>
      <c r="PX107" s="107"/>
      <c r="PZ107" s="78"/>
      <c r="QA107" s="107"/>
      <c r="QC107" s="78"/>
      <c r="QD107" s="107"/>
      <c r="QF107" s="78"/>
      <c r="QG107" s="107"/>
      <c r="QI107" s="78"/>
      <c r="QJ107" s="107"/>
      <c r="QL107" s="78"/>
      <c r="QM107" s="107"/>
      <c r="QO107" s="78"/>
      <c r="QP107" s="107"/>
      <c r="QR107" s="78"/>
      <c r="QS107" s="107"/>
      <c r="QU107" s="78"/>
      <c r="QV107" s="107"/>
      <c r="QX107" s="78"/>
      <c r="QY107" s="107"/>
      <c r="RA107" s="78"/>
      <c r="RB107" s="107"/>
      <c r="RD107" s="78"/>
      <c r="RE107" s="107"/>
      <c r="RG107" s="78"/>
      <c r="RH107" s="107"/>
      <c r="RJ107" s="78"/>
      <c r="RK107" s="107"/>
      <c r="RM107" s="78"/>
      <c r="RN107" s="107"/>
      <c r="RP107" s="78"/>
      <c r="RQ107" s="107"/>
      <c r="RS107" s="78"/>
      <c r="RT107" s="107"/>
      <c r="RV107" s="78"/>
      <c r="RW107" s="107"/>
      <c r="RY107" s="78"/>
      <c r="RZ107" s="107"/>
      <c r="SB107" s="78"/>
      <c r="SC107" s="107"/>
      <c r="SE107" s="78"/>
      <c r="SF107" s="107"/>
      <c r="SH107" s="78"/>
      <c r="SI107" s="107"/>
      <c r="SK107" s="78"/>
      <c r="SL107" s="107"/>
      <c r="SN107" s="78"/>
      <c r="SO107" s="107"/>
      <c r="SQ107" s="78"/>
      <c r="SR107" s="107"/>
      <c r="ST107" s="78"/>
      <c r="SU107" s="107"/>
      <c r="SW107" s="78"/>
      <c r="SX107" s="107"/>
      <c r="SZ107" s="78"/>
      <c r="TA107" s="107"/>
      <c r="TC107" s="78"/>
      <c r="TD107" s="107"/>
      <c r="TF107" s="78"/>
      <c r="TG107" s="107"/>
      <c r="TI107" s="78"/>
      <c r="TJ107" s="107"/>
      <c r="TL107" s="78"/>
      <c r="TM107" s="107"/>
      <c r="TO107" s="78"/>
      <c r="TP107" s="107"/>
      <c r="TR107" s="78"/>
      <c r="TS107" s="107"/>
      <c r="TU107" s="78"/>
      <c r="TV107" s="107"/>
      <c r="TX107" s="78"/>
      <c r="TY107" s="107"/>
      <c r="UA107" s="78"/>
      <c r="UB107" s="107"/>
      <c r="UD107" s="78"/>
      <c r="UE107" s="107"/>
      <c r="UG107" s="78"/>
      <c r="UH107" s="107"/>
      <c r="UJ107" s="78"/>
      <c r="UK107" s="107"/>
      <c r="UM107" s="78"/>
      <c r="UN107" s="107"/>
      <c r="UP107" s="78"/>
      <c r="UQ107" s="107"/>
      <c r="US107" s="78"/>
      <c r="UT107" s="107"/>
      <c r="UV107" s="78"/>
      <c r="UW107" s="107"/>
      <c r="UY107" s="78"/>
      <c r="UZ107" s="107"/>
      <c r="VB107" s="78"/>
      <c r="VC107" s="107"/>
      <c r="VE107" s="78"/>
      <c r="VF107" s="107"/>
      <c r="VH107" s="78"/>
      <c r="VI107" s="107"/>
      <c r="VK107" s="78"/>
      <c r="VL107" s="107"/>
      <c r="VN107" s="78"/>
      <c r="VO107" s="107"/>
      <c r="VQ107" s="78"/>
      <c r="VR107" s="107"/>
      <c r="VT107" s="78"/>
      <c r="VU107" s="107"/>
      <c r="VW107" s="78"/>
      <c r="VX107" s="107"/>
      <c r="VZ107" s="78"/>
      <c r="WA107" s="107"/>
      <c r="WC107" s="78"/>
      <c r="WD107" s="107"/>
      <c r="WF107" s="78"/>
      <c r="WG107" s="107"/>
      <c r="WI107" s="78"/>
      <c r="WJ107" s="107"/>
      <c r="WL107" s="78"/>
      <c r="WM107" s="107"/>
      <c r="WO107" s="78"/>
      <c r="WP107" s="107"/>
      <c r="WR107" s="78"/>
      <c r="WS107" s="107"/>
      <c r="WU107" s="78"/>
      <c r="WV107" s="107"/>
      <c r="WX107" s="78"/>
      <c r="WY107" s="107"/>
      <c r="XA107" s="78"/>
      <c r="XB107" s="107"/>
      <c r="XD107" s="78"/>
      <c r="XE107" s="107"/>
      <c r="XG107" s="78"/>
      <c r="XH107" s="107"/>
      <c r="XJ107" s="78"/>
      <c r="XK107" s="107"/>
      <c r="XM107" s="78"/>
      <c r="XN107" s="107"/>
      <c r="XP107" s="78"/>
      <c r="XQ107" s="107"/>
      <c r="XS107" s="78"/>
      <c r="XT107" s="107"/>
      <c r="XV107" s="78"/>
      <c r="XW107" s="107"/>
      <c r="XY107" s="78"/>
      <c r="XZ107" s="107"/>
      <c r="YB107" s="78"/>
      <c r="YC107" s="107"/>
      <c r="YE107" s="78"/>
      <c r="YF107" s="107"/>
      <c r="YH107" s="78"/>
      <c r="YI107" s="107"/>
      <c r="YK107" s="78"/>
      <c r="YL107" s="107"/>
      <c r="YN107" s="78"/>
      <c r="YO107" s="107"/>
      <c r="YQ107" s="78"/>
      <c r="YR107" s="107"/>
      <c r="YT107" s="78"/>
      <c r="YU107" s="107"/>
      <c r="YW107" s="78"/>
      <c r="YX107" s="107"/>
      <c r="YZ107" s="78"/>
      <c r="ZA107" s="107"/>
      <c r="ZC107" s="78"/>
      <c r="ZD107" s="107"/>
      <c r="ZF107" s="78"/>
      <c r="ZG107" s="107"/>
      <c r="ZI107" s="78"/>
      <c r="ZJ107" s="107"/>
      <c r="ZL107" s="78"/>
      <c r="ZM107" s="107"/>
      <c r="ZO107" s="78"/>
      <c r="ZP107" s="107"/>
      <c r="ZR107" s="78"/>
      <c r="ZS107" s="107"/>
      <c r="ZU107" s="78"/>
      <c r="ZV107" s="107"/>
      <c r="ZX107" s="78"/>
      <c r="ZY107" s="107"/>
      <c r="AAA107" s="78"/>
      <c r="AAB107" s="107"/>
      <c r="AAD107" s="78"/>
      <c r="AAE107" s="107"/>
      <c r="AAG107" s="78"/>
      <c r="AAH107" s="107"/>
      <c r="AAJ107" s="78"/>
      <c r="AAK107" s="107"/>
      <c r="AAM107" s="78"/>
      <c r="AAN107" s="107"/>
      <c r="AAP107" s="78"/>
      <c r="AAQ107" s="107"/>
      <c r="AAS107" s="78"/>
      <c r="AAT107" s="107"/>
      <c r="AAV107" s="78"/>
      <c r="AAW107" s="107"/>
      <c r="AAY107" s="78"/>
      <c r="AAZ107" s="107"/>
      <c r="ABB107" s="78"/>
      <c r="ABC107" s="107"/>
      <c r="ABE107" s="78"/>
      <c r="ABF107" s="107"/>
      <c r="ABH107" s="78"/>
      <c r="ABI107" s="107"/>
      <c r="ABK107" s="78"/>
      <c r="ABL107" s="107"/>
      <c r="ABN107" s="78"/>
      <c r="ABO107" s="107"/>
      <c r="ABQ107" s="78"/>
      <c r="ABR107" s="107"/>
      <c r="ABT107" s="78"/>
      <c r="ABU107" s="107"/>
      <c r="ABW107" s="78"/>
      <c r="ABX107" s="107"/>
      <c r="ABZ107" s="78"/>
      <c r="ACA107" s="107"/>
      <c r="ACC107" s="78"/>
      <c r="ACD107" s="107"/>
      <c r="ACF107" s="78"/>
      <c r="ACG107" s="107"/>
      <c r="ACI107" s="78"/>
      <c r="ACJ107" s="107"/>
      <c r="ACL107" s="78"/>
      <c r="ACM107" s="107"/>
      <c r="ACO107" s="78"/>
      <c r="ACP107" s="107"/>
      <c r="ACR107" s="78"/>
      <c r="ACS107" s="107"/>
      <c r="ACU107" s="78"/>
      <c r="ACV107" s="107"/>
      <c r="ACX107" s="78"/>
      <c r="ACY107" s="107"/>
      <c r="ADA107" s="78"/>
      <c r="ADB107" s="107"/>
      <c r="ADD107" s="78"/>
      <c r="ADE107" s="107"/>
      <c r="ADG107" s="78"/>
      <c r="ADH107" s="107"/>
      <c r="ADJ107" s="78"/>
      <c r="ADK107" s="107"/>
      <c r="ADM107" s="78"/>
      <c r="ADN107" s="107"/>
      <c r="ADP107" s="78"/>
      <c r="ADQ107" s="107"/>
      <c r="ADS107" s="78"/>
      <c r="ADT107" s="107"/>
      <c r="ADV107" s="78"/>
      <c r="ADW107" s="107"/>
      <c r="ADY107" s="78"/>
      <c r="ADZ107" s="107"/>
      <c r="AEB107" s="78"/>
      <c r="AEC107" s="107"/>
      <c r="AEE107" s="78"/>
      <c r="AEF107" s="107"/>
      <c r="AEH107" s="78"/>
      <c r="AEI107" s="107"/>
      <c r="AEK107" s="78"/>
      <c r="AEL107" s="107"/>
      <c r="AEN107" s="78"/>
      <c r="AEO107" s="107"/>
      <c r="AEQ107" s="78"/>
      <c r="AER107" s="107"/>
      <c r="AET107" s="78"/>
      <c r="AEU107" s="107"/>
      <c r="AEW107" s="78"/>
      <c r="AEX107" s="107"/>
      <c r="AEZ107" s="78"/>
      <c r="AFA107" s="107"/>
      <c r="AFC107" s="78"/>
      <c r="AFD107" s="107"/>
      <c r="AFF107" s="78"/>
      <c r="AFG107" s="107"/>
      <c r="AFI107" s="78"/>
      <c r="AFJ107" s="107"/>
      <c r="AFL107" s="78"/>
      <c r="AFM107" s="107"/>
      <c r="AFO107" s="78"/>
      <c r="AFP107" s="107"/>
      <c r="AFR107" s="78"/>
      <c r="AFS107" s="107"/>
      <c r="AFU107" s="78"/>
      <c r="AFV107" s="107"/>
      <c r="AFX107" s="78"/>
      <c r="AFY107" s="107"/>
      <c r="AGA107" s="78"/>
      <c r="AGB107" s="107"/>
      <c r="AGD107" s="78"/>
      <c r="AGE107" s="107"/>
      <c r="AGG107" s="78"/>
      <c r="AGH107" s="107"/>
      <c r="AGJ107" s="78"/>
      <c r="AGK107" s="107"/>
      <c r="AGM107" s="78"/>
      <c r="AGN107" s="107"/>
      <c r="AGP107" s="78"/>
      <c r="AGQ107" s="107"/>
      <c r="AGS107" s="78"/>
      <c r="AGT107" s="107"/>
      <c r="AGV107" s="78"/>
      <c r="AGW107" s="107"/>
      <c r="AGY107" s="78"/>
      <c r="AGZ107" s="107"/>
      <c r="AHB107" s="78"/>
      <c r="AHC107" s="107"/>
      <c r="AHE107" s="78"/>
      <c r="AHF107" s="107"/>
      <c r="AHH107" s="78"/>
      <c r="AHI107" s="107"/>
      <c r="AHK107" s="78"/>
      <c r="AHL107" s="107"/>
      <c r="AHN107" s="78"/>
      <c r="AHO107" s="107"/>
      <c r="AHQ107" s="78"/>
      <c r="AHR107" s="107"/>
      <c r="AHT107" s="78"/>
      <c r="AHU107" s="107"/>
    </row>
    <row r="108" spans="2:906" s="67" customFormat="1" ht="21.75" customHeight="1" thickBot="1" x14ac:dyDescent="0.25">
      <c r="B108" s="45" t="s">
        <v>74</v>
      </c>
      <c r="C108" s="277" t="s">
        <v>47</v>
      </c>
      <c r="D108" s="286">
        <f>IF(ISERROR(SUM(G108:AHV108)),"",SUM(G108:AHV108))</f>
        <v>0</v>
      </c>
      <c r="E108" s="110"/>
      <c r="F108" s="79"/>
      <c r="G108" s="212" t="str">
        <f>IF(ISERROR(G102*G105),".",G102*G105)</f>
        <v>.</v>
      </c>
      <c r="H108" s="110"/>
      <c r="I108" s="79"/>
      <c r="J108" s="212" t="str">
        <f>IF(ISERROR(J102*J105),".",J102*J105)</f>
        <v>.</v>
      </c>
      <c r="K108" s="110"/>
      <c r="L108" s="79"/>
      <c r="M108" s="212" t="str">
        <f>IF(ISERROR(M102*M105),".",M102*M105)</f>
        <v>.</v>
      </c>
      <c r="N108" s="110"/>
      <c r="O108" s="79"/>
      <c r="P108" s="212" t="str">
        <f>IF(ISERROR(P102*P105),".",P102*P105)</f>
        <v>.</v>
      </c>
      <c r="Q108" s="110"/>
      <c r="R108" s="79"/>
      <c r="S108" s="212" t="str">
        <f>IF(ISERROR(S102*S105),".",S102*S105)</f>
        <v>.</v>
      </c>
      <c r="T108" s="110"/>
      <c r="U108" s="79"/>
      <c r="V108" s="212" t="str">
        <f>IF(ISERROR(V102*V105),".",V102*V105)</f>
        <v>.</v>
      </c>
      <c r="W108" s="110"/>
      <c r="X108" s="79"/>
      <c r="Y108" s="212" t="str">
        <f>IF(ISERROR(Y102*Y105),".",Y102*Y105)</f>
        <v>.</v>
      </c>
      <c r="Z108" s="110"/>
      <c r="AA108" s="79"/>
      <c r="AB108" s="212" t="str">
        <f>IF(ISERROR(AB102*AB105),".",AB102*AB105)</f>
        <v>.</v>
      </c>
      <c r="AC108" s="110"/>
      <c r="AD108" s="79"/>
      <c r="AE108" s="212" t="str">
        <f>IF(ISERROR(AE102*AE105),".",AE102*AE105)</f>
        <v>.</v>
      </c>
      <c r="AF108" s="110"/>
      <c r="AG108" s="79"/>
      <c r="AH108" s="212" t="str">
        <f>IF(ISERROR(AH102*AH105),".",AH102*AH105)</f>
        <v>.</v>
      </c>
      <c r="AI108" s="110"/>
      <c r="AJ108" s="79"/>
      <c r="AK108" s="212" t="str">
        <f>IF(ISERROR(AK102*AK105),".",AK102*AK105)</f>
        <v>.</v>
      </c>
      <c r="AL108" s="110"/>
      <c r="AM108" s="79"/>
      <c r="AN108" s="212" t="str">
        <f>IF(ISERROR(AN102*AN105),".",AN102*AN105)</f>
        <v>.</v>
      </c>
      <c r="AO108" s="110"/>
      <c r="AP108" s="79"/>
      <c r="AQ108" s="212" t="str">
        <f>IF(ISERROR(AQ102*AQ105),".",AQ102*AQ105)</f>
        <v>.</v>
      </c>
      <c r="AR108" s="110"/>
      <c r="AS108" s="79"/>
      <c r="AT108" s="212" t="str">
        <f>IF(ISERROR(AT102*AT105),".",AT102*AT105)</f>
        <v>.</v>
      </c>
      <c r="AU108" s="110"/>
      <c r="AV108" s="79"/>
      <c r="AW108" s="212" t="str">
        <f>IF(ISERROR(AW102*AW105),".",AW102*AW105)</f>
        <v>.</v>
      </c>
      <c r="AX108" s="110"/>
      <c r="AY108" s="79"/>
      <c r="AZ108" s="212" t="str">
        <f>IF(ISERROR(AZ102*AZ105),".",AZ102*AZ105)</f>
        <v>.</v>
      </c>
      <c r="BA108" s="110"/>
      <c r="BB108" s="79"/>
      <c r="BC108" s="212" t="str">
        <f>IF(ISERROR(BC102*BC105),".",BC102*BC105)</f>
        <v>.</v>
      </c>
      <c r="BD108" s="110"/>
      <c r="BE108" s="79"/>
      <c r="BF108" s="212" t="str">
        <f>IF(ISERROR(BF102*BF105),".",BF102*BF105)</f>
        <v>.</v>
      </c>
      <c r="BG108" s="110"/>
      <c r="BH108" s="79"/>
      <c r="BI108" s="212" t="str">
        <f>IF(ISERROR(BI102*BI105),".",BI102*BI105)</f>
        <v>.</v>
      </c>
      <c r="BJ108" s="110"/>
      <c r="BK108" s="79"/>
      <c r="BL108" s="212" t="str">
        <f>IF(ISERROR(BL102*BL105),".",BL102*BL105)</f>
        <v>.</v>
      </c>
      <c r="BM108" s="110"/>
      <c r="BN108" s="79"/>
      <c r="BO108" s="212" t="str">
        <f>IF(ISERROR(BO102*BO105),".",BO102*BO105)</f>
        <v>.</v>
      </c>
      <c r="BP108" s="110"/>
      <c r="BQ108" s="79"/>
      <c r="BR108" s="212" t="str">
        <f>IF(ISERROR(BR102*BR105),".",BR102*BR105)</f>
        <v>.</v>
      </c>
      <c r="BS108" s="110"/>
      <c r="BT108" s="79"/>
      <c r="BU108" s="212" t="str">
        <f>IF(ISERROR(BU102*BU105),".",BU102*BU105)</f>
        <v>.</v>
      </c>
      <c r="BV108" s="110"/>
      <c r="BW108" s="79"/>
      <c r="BX108" s="212" t="str">
        <f>IF(ISERROR(BX102*BX105),".",BX102*BX105)</f>
        <v>.</v>
      </c>
      <c r="BY108" s="110"/>
      <c r="BZ108" s="79"/>
      <c r="CA108" s="212" t="str">
        <f>IF(ISERROR(CA102*CA105),".",CA102*CA105)</f>
        <v>.</v>
      </c>
      <c r="CB108" s="110"/>
      <c r="CC108" s="79"/>
      <c r="CD108" s="212" t="str">
        <f>IF(ISERROR(CD102*CD105),".",CD102*CD105)</f>
        <v>.</v>
      </c>
      <c r="CE108" s="110"/>
      <c r="CF108" s="79"/>
      <c r="CG108" s="212" t="str">
        <f>IF(ISERROR(CG102*CG105),".",CG102*CG105)</f>
        <v>.</v>
      </c>
      <c r="CH108" s="110"/>
      <c r="CI108" s="79"/>
      <c r="CJ108" s="212" t="str">
        <f>IF(ISERROR(CJ102*CJ105),".",CJ102*CJ105)</f>
        <v>.</v>
      </c>
      <c r="CK108" s="110"/>
      <c r="CL108" s="79"/>
      <c r="CM108" s="212" t="str">
        <f>IF(ISERROR(CM102*CM105),".",CM102*CM105)</f>
        <v>.</v>
      </c>
      <c r="CN108" s="110"/>
      <c r="CO108" s="79"/>
      <c r="CP108" s="212" t="str">
        <f>IF(ISERROR(CP102*CP105),".",CP102*CP105)</f>
        <v>.</v>
      </c>
      <c r="CQ108" s="110"/>
      <c r="CR108" s="79"/>
      <c r="CS108" s="212" t="str">
        <f>IF(ISERROR(CS102*CS105),".",CS102*CS105)</f>
        <v>.</v>
      </c>
      <c r="CT108" s="110"/>
      <c r="CU108" s="79"/>
      <c r="CV108" s="212" t="str">
        <f>IF(ISERROR(CV102*CV105),".",CV102*CV105)</f>
        <v>.</v>
      </c>
      <c r="CW108" s="110"/>
      <c r="CX108" s="79"/>
      <c r="CY108" s="212" t="str">
        <f>IF(ISERROR(CY102*CY105),".",CY102*CY105)</f>
        <v>.</v>
      </c>
      <c r="CZ108" s="110"/>
      <c r="DA108" s="79"/>
      <c r="DB108" s="212" t="str">
        <f>IF(ISERROR(DB102*DB105),".",DB102*DB105)</f>
        <v>.</v>
      </c>
      <c r="DC108" s="110"/>
      <c r="DD108" s="79"/>
      <c r="DE108" s="212" t="str">
        <f>IF(ISERROR(DE102*DE105),".",DE102*DE105)</f>
        <v>.</v>
      </c>
      <c r="DF108" s="110"/>
      <c r="DG108" s="79"/>
      <c r="DH108" s="212" t="str">
        <f>IF(ISERROR(DH102*DH105),".",DH102*DH105)</f>
        <v>.</v>
      </c>
      <c r="DI108" s="110"/>
      <c r="DJ108" s="79"/>
      <c r="DK108" s="212" t="str">
        <f>IF(ISERROR(DK102*DK105),".",DK102*DK105)</f>
        <v>.</v>
      </c>
      <c r="DL108" s="110"/>
      <c r="DM108" s="79"/>
      <c r="DN108" s="212" t="str">
        <f>IF(ISERROR(DN102*DN105),".",DN102*DN105)</f>
        <v>.</v>
      </c>
      <c r="DO108" s="110"/>
      <c r="DP108" s="79"/>
      <c r="DQ108" s="212" t="str">
        <f>IF(ISERROR(DQ102*DQ105),".",DQ102*DQ105)</f>
        <v>.</v>
      </c>
      <c r="DR108" s="110"/>
      <c r="DS108" s="79"/>
      <c r="DT108" s="212" t="str">
        <f>IF(ISERROR(DT102*DT105),".",DT102*DT105)</f>
        <v>.</v>
      </c>
      <c r="DU108" s="110"/>
      <c r="DV108" s="79"/>
      <c r="DW108" s="212" t="str">
        <f>IF(ISERROR(DW102*DW105),".",DW102*DW105)</f>
        <v>.</v>
      </c>
      <c r="DX108" s="110"/>
      <c r="DY108" s="79"/>
      <c r="DZ108" s="212" t="str">
        <f>IF(ISERROR(DZ102*DZ105),".",DZ102*DZ105)</f>
        <v>.</v>
      </c>
      <c r="EA108" s="110"/>
      <c r="EB108" s="79"/>
      <c r="EC108" s="212" t="str">
        <f>IF(ISERROR(EC102*EC105),".",EC102*EC105)</f>
        <v>.</v>
      </c>
      <c r="ED108" s="110"/>
      <c r="EE108" s="79"/>
      <c r="EF108" s="212" t="str">
        <f>IF(ISERROR(EF102*EF105),".",EF102*EF105)</f>
        <v>.</v>
      </c>
      <c r="EG108" s="110"/>
      <c r="EH108" s="79"/>
      <c r="EI108" s="212" t="str">
        <f>IF(ISERROR(EI102*EI105),".",EI102*EI105)</f>
        <v>.</v>
      </c>
      <c r="EJ108" s="110"/>
      <c r="EK108" s="79"/>
      <c r="EL108" s="212" t="str">
        <f>IF(ISERROR(EL102*EL105),".",EL102*EL105)</f>
        <v>.</v>
      </c>
      <c r="EM108" s="110"/>
      <c r="EN108" s="79"/>
      <c r="EO108" s="212" t="str">
        <f>IF(ISERROR(EO102*EO105),".",EO102*EO105)</f>
        <v>.</v>
      </c>
      <c r="EP108" s="110"/>
      <c r="EQ108" s="79"/>
      <c r="ER108" s="212" t="str">
        <f>IF(ISERROR(ER102*ER105),".",ER102*ER105)</f>
        <v>.</v>
      </c>
      <c r="ES108" s="110"/>
      <c r="ET108" s="79"/>
      <c r="EU108" s="212" t="str">
        <f>IF(ISERROR(EU102*EU105),".",EU102*EU105)</f>
        <v>.</v>
      </c>
      <c r="EV108" s="110"/>
      <c r="EW108" s="79"/>
      <c r="EX108" s="212" t="str">
        <f>IF(ISERROR(EX102*EX105),".",EX102*EX105)</f>
        <v>.</v>
      </c>
      <c r="EY108" s="110"/>
      <c r="EZ108" s="79"/>
      <c r="FA108" s="212" t="str">
        <f>IF(ISERROR(FA102*FA105),".",FA102*FA105)</f>
        <v>.</v>
      </c>
      <c r="FB108" s="110"/>
      <c r="FC108" s="79"/>
      <c r="FD108" s="212" t="str">
        <f>IF(ISERROR(FD102*FD105),".",FD102*FD105)</f>
        <v>.</v>
      </c>
      <c r="FE108" s="110"/>
      <c r="FF108" s="79"/>
      <c r="FG108" s="212" t="str">
        <f>IF(ISERROR(FG102*FG105),".",FG102*FG105)</f>
        <v>.</v>
      </c>
      <c r="FH108" s="110"/>
      <c r="FI108" s="79"/>
      <c r="FJ108" s="212" t="str">
        <f>IF(ISERROR(FJ102*FJ105),".",FJ102*FJ105)</f>
        <v>.</v>
      </c>
      <c r="FK108" s="110"/>
      <c r="FL108" s="79"/>
      <c r="FM108" s="212" t="str">
        <f>IF(ISERROR(FM102*FM105),".",FM102*FM105)</f>
        <v>.</v>
      </c>
      <c r="FN108" s="110"/>
      <c r="FO108" s="79"/>
      <c r="FP108" s="212" t="str">
        <f>IF(ISERROR(FP102*FP105),".",FP102*FP105)</f>
        <v>.</v>
      </c>
      <c r="FQ108" s="110"/>
      <c r="FR108" s="79"/>
      <c r="FS108" s="212" t="str">
        <f>IF(ISERROR(FS102*FS105),".",FS102*FS105)</f>
        <v>.</v>
      </c>
      <c r="FT108" s="110"/>
      <c r="FU108" s="79"/>
      <c r="FV108" s="212" t="str">
        <f>IF(ISERROR(FV102*FV105),".",FV102*FV105)</f>
        <v>.</v>
      </c>
      <c r="FW108" s="110"/>
      <c r="FX108" s="79"/>
      <c r="FY108" s="212" t="str">
        <f>IF(ISERROR(FY102*FY105),".",FY102*FY105)</f>
        <v>.</v>
      </c>
      <c r="FZ108" s="110"/>
      <c r="GA108" s="79"/>
      <c r="GB108" s="212" t="str">
        <f>IF(ISERROR(GB102*GB105),".",GB102*GB105)</f>
        <v>.</v>
      </c>
      <c r="GC108" s="110"/>
      <c r="GD108" s="79"/>
      <c r="GE108" s="212" t="str">
        <f>IF(ISERROR(GE102*GE105),".",GE102*GE105)</f>
        <v>.</v>
      </c>
      <c r="GF108" s="110"/>
      <c r="GG108" s="79"/>
      <c r="GH108" s="212" t="str">
        <f>IF(ISERROR(GH102*GH105),".",GH102*GH105)</f>
        <v>.</v>
      </c>
      <c r="GI108" s="110"/>
      <c r="GJ108" s="79"/>
      <c r="GK108" s="212" t="str">
        <f>IF(ISERROR(GK102*GK105),".",GK102*GK105)</f>
        <v>.</v>
      </c>
      <c r="GL108" s="110"/>
      <c r="GM108" s="79"/>
      <c r="GN108" s="212" t="str">
        <f>IF(ISERROR(GN102*GN105),".",GN102*GN105)</f>
        <v>.</v>
      </c>
      <c r="GO108" s="110"/>
      <c r="GP108" s="79"/>
      <c r="GQ108" s="212" t="str">
        <f>IF(ISERROR(GQ102*GQ105),".",GQ102*GQ105)</f>
        <v>.</v>
      </c>
      <c r="GR108" s="110"/>
      <c r="GS108" s="79"/>
      <c r="GT108" s="212" t="str">
        <f>IF(ISERROR(GT102*GT105),".",GT102*GT105)</f>
        <v>.</v>
      </c>
      <c r="GU108" s="110"/>
      <c r="GV108" s="79"/>
      <c r="GW108" s="212" t="str">
        <f>IF(ISERROR(GW102*GW105),".",GW102*GW105)</f>
        <v>.</v>
      </c>
      <c r="GX108" s="110"/>
      <c r="GY108" s="79"/>
      <c r="GZ108" s="212" t="str">
        <f>IF(ISERROR(GZ102*GZ105),".",GZ102*GZ105)</f>
        <v>.</v>
      </c>
      <c r="HA108" s="110"/>
      <c r="HB108" s="79"/>
      <c r="HC108" s="212" t="str">
        <f>IF(ISERROR(HC102*HC105),".",HC102*HC105)</f>
        <v>.</v>
      </c>
      <c r="HD108" s="110"/>
      <c r="HE108" s="79"/>
      <c r="HF108" s="212" t="str">
        <f>IF(ISERROR(HF102*HF105),".",HF102*HF105)</f>
        <v>.</v>
      </c>
      <c r="HG108" s="110"/>
      <c r="HH108" s="79"/>
      <c r="HI108" s="212" t="str">
        <f>IF(ISERROR(HI102*HI105),".",HI102*HI105)</f>
        <v>.</v>
      </c>
      <c r="HJ108" s="110"/>
      <c r="HK108" s="79"/>
      <c r="HL108" s="212" t="str">
        <f>IF(ISERROR(HL102*HL105),".",HL102*HL105)</f>
        <v>.</v>
      </c>
      <c r="HM108" s="110"/>
      <c r="HN108" s="79"/>
      <c r="HO108" s="212" t="str">
        <f>IF(ISERROR(HO102*HO105),".",HO102*HO105)</f>
        <v>.</v>
      </c>
      <c r="HP108" s="110"/>
      <c r="HQ108" s="79"/>
      <c r="HR108" s="212" t="str">
        <f>IF(ISERROR(HR102*HR105),".",HR102*HR105)</f>
        <v>.</v>
      </c>
      <c r="HS108" s="110"/>
      <c r="HT108" s="79"/>
      <c r="HU108" s="212" t="str">
        <f>IF(ISERROR(HU102*HU105),".",HU102*HU105)</f>
        <v>.</v>
      </c>
      <c r="HV108" s="110"/>
      <c r="HW108" s="79"/>
      <c r="HX108" s="212" t="str">
        <f>IF(ISERROR(HX102*HX105),".",HX102*HX105)</f>
        <v>.</v>
      </c>
      <c r="HY108" s="110"/>
      <c r="HZ108" s="79"/>
      <c r="IA108" s="212" t="str">
        <f>IF(ISERROR(IA102*IA105),".",IA102*IA105)</f>
        <v>.</v>
      </c>
      <c r="IB108" s="110"/>
      <c r="IC108" s="79"/>
      <c r="ID108" s="212" t="str">
        <f>IF(ISERROR(ID102*ID105),".",ID102*ID105)</f>
        <v>.</v>
      </c>
      <c r="IE108" s="110"/>
      <c r="IF108" s="79"/>
      <c r="IG108" s="212" t="str">
        <f>IF(ISERROR(IG102*IG105),".",IG102*IG105)</f>
        <v>.</v>
      </c>
      <c r="IH108" s="110"/>
      <c r="II108" s="79"/>
      <c r="IJ108" s="212" t="str">
        <f>IF(ISERROR(IJ102*IJ105),".",IJ102*IJ105)</f>
        <v>.</v>
      </c>
      <c r="IK108" s="110"/>
      <c r="IL108" s="79"/>
      <c r="IM108" s="212" t="str">
        <f>IF(ISERROR(IM102*IM105),".",IM102*IM105)</f>
        <v>.</v>
      </c>
      <c r="IN108" s="110"/>
      <c r="IO108" s="79"/>
      <c r="IP108" s="212" t="str">
        <f>IF(ISERROR(IP102*IP105),".",IP102*IP105)</f>
        <v>.</v>
      </c>
      <c r="IQ108" s="110"/>
      <c r="IR108" s="79"/>
      <c r="IS108" s="212" t="str">
        <f>IF(ISERROR(IS102*IS105),".",IS102*IS105)</f>
        <v>.</v>
      </c>
      <c r="IT108" s="110"/>
      <c r="IU108" s="79"/>
      <c r="IV108" s="212" t="str">
        <f>IF(ISERROR(IV102*IV105),".",IV102*IV105)</f>
        <v>.</v>
      </c>
      <c r="IW108" s="110"/>
      <c r="IX108" s="79"/>
      <c r="IY108" s="212" t="str">
        <f>IF(ISERROR(IY102*IY105),".",IY102*IY105)</f>
        <v>.</v>
      </c>
      <c r="IZ108" s="110"/>
      <c r="JA108" s="79"/>
      <c r="JB108" s="212" t="str">
        <f>IF(ISERROR(JB102*JB105),".",JB102*JB105)</f>
        <v>.</v>
      </c>
      <c r="JC108" s="110"/>
      <c r="JD108" s="79"/>
      <c r="JE108" s="212" t="str">
        <f>IF(ISERROR(JE102*JE105),".",JE102*JE105)</f>
        <v>.</v>
      </c>
      <c r="JF108" s="110"/>
      <c r="JG108" s="79"/>
      <c r="JH108" s="212" t="str">
        <f>IF(ISERROR(JH102*JH105),".",JH102*JH105)</f>
        <v>.</v>
      </c>
      <c r="JI108" s="110"/>
      <c r="JJ108" s="79"/>
      <c r="JK108" s="212" t="str">
        <f>IF(ISERROR(JK102*JK105),".",JK102*JK105)</f>
        <v>.</v>
      </c>
      <c r="JL108" s="110"/>
      <c r="JM108" s="79"/>
      <c r="JN108" s="212" t="str">
        <f>IF(ISERROR(JN102*JN105),".",JN102*JN105)</f>
        <v>.</v>
      </c>
      <c r="JO108" s="110"/>
      <c r="JP108" s="79"/>
      <c r="JQ108" s="212" t="str">
        <f>IF(ISERROR(JQ102*JQ105),".",JQ102*JQ105)</f>
        <v>.</v>
      </c>
      <c r="JR108" s="110"/>
      <c r="JS108" s="79"/>
      <c r="JT108" s="212" t="str">
        <f>IF(ISERROR(JT102*JT105),".",JT102*JT105)</f>
        <v>.</v>
      </c>
      <c r="JU108" s="110"/>
      <c r="JV108" s="79"/>
      <c r="JW108" s="212" t="str">
        <f>IF(ISERROR(JW102*JW105),".",JW102*JW105)</f>
        <v>.</v>
      </c>
      <c r="JX108" s="110"/>
      <c r="JY108" s="79"/>
      <c r="JZ108" s="212" t="str">
        <f>IF(ISERROR(JZ102*JZ105),".",JZ102*JZ105)</f>
        <v>.</v>
      </c>
      <c r="KA108" s="110"/>
      <c r="KB108" s="79"/>
      <c r="KC108" s="212" t="str">
        <f>IF(ISERROR(KC102*KC105),".",KC102*KC105)</f>
        <v>.</v>
      </c>
      <c r="KD108" s="110"/>
      <c r="KE108" s="79"/>
      <c r="KF108" s="212" t="str">
        <f>IF(ISERROR(KF102*KF105),".",KF102*KF105)</f>
        <v>.</v>
      </c>
      <c r="KG108" s="110"/>
      <c r="KH108" s="79"/>
      <c r="KI108" s="212" t="str">
        <f>IF(ISERROR(KI102*KI105),".",KI102*KI105)</f>
        <v>.</v>
      </c>
      <c r="KJ108" s="110"/>
      <c r="KK108" s="79"/>
      <c r="KL108" s="212" t="str">
        <f>IF(ISERROR(KL102*KL105),".",KL102*KL105)</f>
        <v>.</v>
      </c>
      <c r="KM108" s="110"/>
      <c r="KN108" s="79"/>
      <c r="KO108" s="212" t="str">
        <f>IF(ISERROR(KO102*KO105),".",KO102*KO105)</f>
        <v>.</v>
      </c>
      <c r="KP108" s="110"/>
      <c r="KQ108" s="79"/>
      <c r="KR108" s="212" t="str">
        <f>IF(ISERROR(KR102*KR105),".",KR102*KR105)</f>
        <v>.</v>
      </c>
      <c r="KS108" s="110"/>
      <c r="KT108" s="79"/>
      <c r="KU108" s="212" t="str">
        <f>IF(ISERROR(KU102*KU105),".",KU102*KU105)</f>
        <v>.</v>
      </c>
      <c r="KV108" s="110"/>
      <c r="KW108" s="79"/>
      <c r="KX108" s="212" t="str">
        <f>IF(ISERROR(KX102*KX105),".",KX102*KX105)</f>
        <v>.</v>
      </c>
      <c r="KY108" s="110"/>
      <c r="KZ108" s="79"/>
      <c r="LA108" s="212" t="str">
        <f>IF(ISERROR(LA102*LA105),".",LA102*LA105)</f>
        <v>.</v>
      </c>
      <c r="LB108" s="110"/>
      <c r="LC108" s="79"/>
      <c r="LD108" s="212" t="str">
        <f>IF(ISERROR(LD102*LD105),".",LD102*LD105)</f>
        <v>.</v>
      </c>
      <c r="LE108" s="110"/>
      <c r="LF108" s="79"/>
      <c r="LG108" s="212" t="str">
        <f>IF(ISERROR(LG102*LG105),".",LG102*LG105)</f>
        <v>.</v>
      </c>
      <c r="LH108" s="110"/>
      <c r="LI108" s="79"/>
      <c r="LJ108" s="212" t="str">
        <f>IF(ISERROR(LJ102*LJ105),".",LJ102*LJ105)</f>
        <v>.</v>
      </c>
      <c r="LK108" s="110"/>
      <c r="LL108" s="79"/>
      <c r="LM108" s="212" t="str">
        <f>IF(ISERROR(LM102*LM105),".",LM102*LM105)</f>
        <v>.</v>
      </c>
      <c r="LN108" s="110"/>
      <c r="LO108" s="79"/>
      <c r="LP108" s="212" t="str">
        <f>IF(ISERROR(LP102*LP105),".",LP102*LP105)</f>
        <v>.</v>
      </c>
      <c r="LQ108" s="110"/>
      <c r="LR108" s="79"/>
      <c r="LS108" s="212" t="str">
        <f>IF(ISERROR(LS102*LS105),".",LS102*LS105)</f>
        <v>.</v>
      </c>
      <c r="LT108" s="110"/>
      <c r="LU108" s="79"/>
      <c r="LV108" s="212" t="str">
        <f>IF(ISERROR(LV102*LV105),".",LV102*LV105)</f>
        <v>.</v>
      </c>
      <c r="LW108" s="110"/>
      <c r="LX108" s="79"/>
      <c r="LY108" s="212" t="str">
        <f>IF(ISERROR(LY102*LY105),".",LY102*LY105)</f>
        <v>.</v>
      </c>
      <c r="LZ108" s="110"/>
      <c r="MA108" s="79"/>
      <c r="MB108" s="212" t="str">
        <f>IF(ISERROR(MB102*MB105),".",MB102*MB105)</f>
        <v>.</v>
      </c>
      <c r="MC108" s="110"/>
      <c r="MD108" s="79"/>
      <c r="ME108" s="212" t="str">
        <f>IF(ISERROR(ME102*ME105),".",ME102*ME105)</f>
        <v>.</v>
      </c>
      <c r="MF108" s="110"/>
      <c r="MG108" s="79"/>
      <c r="MH108" s="212" t="str">
        <f>IF(ISERROR(MH102*MH105),".",MH102*MH105)</f>
        <v>.</v>
      </c>
      <c r="MI108" s="110"/>
      <c r="MJ108" s="79"/>
      <c r="MK108" s="212" t="str">
        <f>IF(ISERROR(MK102*MK105),".",MK102*MK105)</f>
        <v>.</v>
      </c>
      <c r="ML108" s="110"/>
      <c r="MM108" s="79"/>
      <c r="MN108" s="212" t="str">
        <f>IF(ISERROR(MN102*MN105),".",MN102*MN105)</f>
        <v>.</v>
      </c>
      <c r="MO108" s="110"/>
      <c r="MP108" s="79"/>
      <c r="MQ108" s="212" t="str">
        <f>IF(ISERROR(MQ102*MQ105),".",MQ102*MQ105)</f>
        <v>.</v>
      </c>
      <c r="MR108" s="110"/>
      <c r="MS108" s="79"/>
      <c r="MT108" s="212" t="str">
        <f>IF(ISERROR(MT102*MT105),".",MT102*MT105)</f>
        <v>.</v>
      </c>
      <c r="MU108" s="110"/>
      <c r="MV108" s="79"/>
      <c r="MW108" s="212" t="str">
        <f>IF(ISERROR(MW102*MW105),".",MW102*MW105)</f>
        <v>.</v>
      </c>
      <c r="MX108" s="110"/>
      <c r="MY108" s="79"/>
      <c r="MZ108" s="212" t="str">
        <f>IF(ISERROR(MZ102*MZ105),".",MZ102*MZ105)</f>
        <v>.</v>
      </c>
      <c r="NA108" s="110"/>
      <c r="NB108" s="79"/>
      <c r="NC108" s="212" t="str">
        <f>IF(ISERROR(NC102*NC105),".",NC102*NC105)</f>
        <v>.</v>
      </c>
      <c r="ND108" s="110"/>
      <c r="NE108" s="79"/>
      <c r="NF108" s="212" t="str">
        <f>IF(ISERROR(NF102*NF105),".",NF102*NF105)</f>
        <v>.</v>
      </c>
      <c r="NG108" s="110"/>
      <c r="NH108" s="79"/>
      <c r="NI108" s="212" t="str">
        <f>IF(ISERROR(NI102*NI105),".",NI102*NI105)</f>
        <v>.</v>
      </c>
      <c r="NJ108" s="110"/>
      <c r="NK108" s="79"/>
      <c r="NL108" s="212" t="str">
        <f>IF(ISERROR(NL102*NL105),".",NL102*NL105)</f>
        <v>.</v>
      </c>
      <c r="NM108" s="110"/>
      <c r="NN108" s="79"/>
      <c r="NO108" s="212" t="str">
        <f>IF(ISERROR(NO102*NO105),".",NO102*NO105)</f>
        <v>.</v>
      </c>
      <c r="NP108" s="110"/>
      <c r="NQ108" s="79"/>
      <c r="NR108" s="212" t="str">
        <f>IF(ISERROR(NR102*NR105),".",NR102*NR105)</f>
        <v>.</v>
      </c>
      <c r="NS108" s="110"/>
      <c r="NT108" s="79"/>
      <c r="NU108" s="212" t="str">
        <f>IF(ISERROR(NU102*NU105),".",NU102*NU105)</f>
        <v>.</v>
      </c>
      <c r="NV108" s="110"/>
      <c r="NW108" s="79"/>
      <c r="NX108" s="212" t="str">
        <f>IF(ISERROR(NX102*NX105),".",NX102*NX105)</f>
        <v>.</v>
      </c>
      <c r="NY108" s="110"/>
      <c r="NZ108" s="79"/>
      <c r="OA108" s="212" t="str">
        <f>IF(ISERROR(OA102*OA105),".",OA102*OA105)</f>
        <v>.</v>
      </c>
      <c r="OB108" s="110"/>
      <c r="OC108" s="79"/>
      <c r="OD108" s="212" t="str">
        <f>IF(ISERROR(OD102*OD105),".",OD102*OD105)</f>
        <v>.</v>
      </c>
      <c r="OE108" s="110"/>
      <c r="OF108" s="79"/>
      <c r="OG108" s="212" t="str">
        <f>IF(ISERROR(OG102*OG105),".",OG102*OG105)</f>
        <v>.</v>
      </c>
      <c r="OH108" s="110"/>
      <c r="OI108" s="79"/>
      <c r="OJ108" s="212" t="str">
        <f>IF(ISERROR(OJ102*OJ105),".",OJ102*OJ105)</f>
        <v>.</v>
      </c>
      <c r="OK108" s="110"/>
      <c r="OL108" s="79"/>
      <c r="OM108" s="212" t="str">
        <f>IF(ISERROR(OM102*OM105),".",OM102*OM105)</f>
        <v>.</v>
      </c>
      <c r="ON108" s="110"/>
      <c r="OO108" s="79"/>
      <c r="OP108" s="212" t="str">
        <f>IF(ISERROR(OP102*OP105),".",OP102*OP105)</f>
        <v>.</v>
      </c>
      <c r="OQ108" s="110"/>
      <c r="OR108" s="79"/>
      <c r="OS108" s="212" t="str">
        <f>IF(ISERROR(OS102*OS105),".",OS102*OS105)</f>
        <v>.</v>
      </c>
      <c r="OT108" s="110"/>
      <c r="OU108" s="79"/>
      <c r="OV108" s="212" t="str">
        <f>IF(ISERROR(OV102*OV105),".",OV102*OV105)</f>
        <v>.</v>
      </c>
      <c r="OW108" s="110"/>
      <c r="OX108" s="79"/>
      <c r="OY108" s="212" t="str">
        <f>IF(ISERROR(OY102*OY105),".",OY102*OY105)</f>
        <v>.</v>
      </c>
      <c r="OZ108" s="110"/>
      <c r="PA108" s="79"/>
      <c r="PB108" s="212" t="str">
        <f>IF(ISERROR(PB102*PB105),".",PB102*PB105)</f>
        <v>.</v>
      </c>
      <c r="PC108" s="110"/>
      <c r="PD108" s="79"/>
      <c r="PE108" s="212" t="str">
        <f>IF(ISERROR(PE102*PE105),".",PE102*PE105)</f>
        <v>.</v>
      </c>
      <c r="PF108" s="110"/>
      <c r="PG108" s="79"/>
      <c r="PH108" s="212" t="str">
        <f>IF(ISERROR(PH102*PH105),".",PH102*PH105)</f>
        <v>.</v>
      </c>
      <c r="PI108" s="110"/>
      <c r="PJ108" s="79"/>
      <c r="PK108" s="212" t="str">
        <f>IF(ISERROR(PK102*PK105),".",PK102*PK105)</f>
        <v>.</v>
      </c>
      <c r="PL108" s="110"/>
      <c r="PM108" s="79"/>
      <c r="PN108" s="212" t="str">
        <f>IF(ISERROR(PN102*PN105),".",PN102*PN105)</f>
        <v>.</v>
      </c>
      <c r="PO108" s="110"/>
      <c r="PP108" s="79"/>
      <c r="PQ108" s="212" t="str">
        <f>IF(ISERROR(PQ102*PQ105),".",PQ102*PQ105)</f>
        <v>.</v>
      </c>
      <c r="PR108" s="110"/>
      <c r="PS108" s="79"/>
      <c r="PT108" s="212" t="str">
        <f>IF(ISERROR(PT102*PT105),".",PT102*PT105)</f>
        <v>.</v>
      </c>
      <c r="PU108" s="110"/>
      <c r="PV108" s="79"/>
      <c r="PW108" s="212" t="str">
        <f>IF(ISERROR(PW102*PW105),".",PW102*PW105)</f>
        <v>.</v>
      </c>
      <c r="PX108" s="110"/>
      <c r="PY108" s="79"/>
      <c r="PZ108" s="212" t="str">
        <f>IF(ISERROR(PZ102*PZ105),".",PZ102*PZ105)</f>
        <v>.</v>
      </c>
      <c r="QA108" s="110"/>
      <c r="QB108" s="79"/>
      <c r="QC108" s="212" t="str">
        <f>IF(ISERROR(QC102*QC105),".",QC102*QC105)</f>
        <v>.</v>
      </c>
      <c r="QD108" s="110"/>
      <c r="QE108" s="79"/>
      <c r="QF108" s="212" t="str">
        <f>IF(ISERROR(QF102*QF105),".",QF102*QF105)</f>
        <v>.</v>
      </c>
      <c r="QG108" s="110"/>
      <c r="QH108" s="79"/>
      <c r="QI108" s="212" t="str">
        <f>IF(ISERROR(QI102*QI105),".",QI102*QI105)</f>
        <v>.</v>
      </c>
      <c r="QJ108" s="110"/>
      <c r="QK108" s="79"/>
      <c r="QL108" s="212" t="str">
        <f>IF(ISERROR(QL102*QL105),".",QL102*QL105)</f>
        <v>.</v>
      </c>
      <c r="QM108" s="110"/>
      <c r="QN108" s="79"/>
      <c r="QO108" s="212" t="str">
        <f>IF(ISERROR(QO102*QO105),".",QO102*QO105)</f>
        <v>.</v>
      </c>
      <c r="QP108" s="110"/>
      <c r="QQ108" s="79"/>
      <c r="QR108" s="212" t="str">
        <f>IF(ISERROR(QR102*QR105),".",QR102*QR105)</f>
        <v>.</v>
      </c>
      <c r="QS108" s="110"/>
      <c r="QT108" s="79"/>
      <c r="QU108" s="212" t="str">
        <f>IF(ISERROR(QU102*QU105),".",QU102*QU105)</f>
        <v>.</v>
      </c>
      <c r="QV108" s="110"/>
      <c r="QW108" s="79"/>
      <c r="QX108" s="212" t="str">
        <f>IF(ISERROR(QX102*QX105),".",QX102*QX105)</f>
        <v>.</v>
      </c>
      <c r="QY108" s="110"/>
      <c r="QZ108" s="79"/>
      <c r="RA108" s="212" t="str">
        <f>IF(ISERROR(RA102*RA105),".",RA102*RA105)</f>
        <v>.</v>
      </c>
      <c r="RB108" s="110"/>
      <c r="RC108" s="79"/>
      <c r="RD108" s="212" t="str">
        <f>IF(ISERROR(RD102*RD105),".",RD102*RD105)</f>
        <v>.</v>
      </c>
      <c r="RE108" s="110"/>
      <c r="RF108" s="79"/>
      <c r="RG108" s="212" t="str">
        <f>IF(ISERROR(RG102*RG105),".",RG102*RG105)</f>
        <v>.</v>
      </c>
      <c r="RH108" s="110"/>
      <c r="RI108" s="79"/>
      <c r="RJ108" s="212" t="str">
        <f>IF(ISERROR(RJ102*RJ105),".",RJ102*RJ105)</f>
        <v>.</v>
      </c>
      <c r="RK108" s="110"/>
      <c r="RL108" s="79"/>
      <c r="RM108" s="212" t="str">
        <f>IF(ISERROR(RM102*RM105),".",RM102*RM105)</f>
        <v>.</v>
      </c>
      <c r="RN108" s="110"/>
      <c r="RO108" s="79"/>
      <c r="RP108" s="212" t="str">
        <f>IF(ISERROR(RP102*RP105),".",RP102*RP105)</f>
        <v>.</v>
      </c>
      <c r="RQ108" s="110"/>
      <c r="RR108" s="79"/>
      <c r="RS108" s="212" t="str">
        <f>IF(ISERROR(RS102*RS105),".",RS102*RS105)</f>
        <v>.</v>
      </c>
      <c r="RT108" s="110"/>
      <c r="RU108" s="79"/>
      <c r="RV108" s="212" t="str">
        <f>IF(ISERROR(RV102*RV105),".",RV102*RV105)</f>
        <v>.</v>
      </c>
      <c r="RW108" s="110"/>
      <c r="RX108" s="79"/>
      <c r="RY108" s="212" t="str">
        <f>IF(ISERROR(RY102*RY105),".",RY102*RY105)</f>
        <v>.</v>
      </c>
      <c r="RZ108" s="110"/>
      <c r="SA108" s="79"/>
      <c r="SB108" s="212" t="str">
        <f>IF(ISERROR(SB102*SB105),".",SB102*SB105)</f>
        <v>.</v>
      </c>
      <c r="SC108" s="110"/>
      <c r="SD108" s="79"/>
      <c r="SE108" s="212" t="str">
        <f>IF(ISERROR(SE102*SE105),".",SE102*SE105)</f>
        <v>.</v>
      </c>
      <c r="SF108" s="110"/>
      <c r="SG108" s="79"/>
      <c r="SH108" s="212" t="str">
        <f>IF(ISERROR(SH102*SH105),".",SH102*SH105)</f>
        <v>.</v>
      </c>
      <c r="SI108" s="110"/>
      <c r="SJ108" s="79"/>
      <c r="SK108" s="212" t="str">
        <f>IF(ISERROR(SK102*SK105),".",SK102*SK105)</f>
        <v>.</v>
      </c>
      <c r="SL108" s="110"/>
      <c r="SM108" s="79"/>
      <c r="SN108" s="212" t="str">
        <f>IF(ISERROR(SN102*SN105),".",SN102*SN105)</f>
        <v>.</v>
      </c>
      <c r="SO108" s="110"/>
      <c r="SP108" s="79"/>
      <c r="SQ108" s="212" t="str">
        <f>IF(ISERROR(SQ102*SQ105),".",SQ102*SQ105)</f>
        <v>.</v>
      </c>
      <c r="SR108" s="110"/>
      <c r="SS108" s="79"/>
      <c r="ST108" s="212" t="str">
        <f>IF(ISERROR(ST102*ST105),".",ST102*ST105)</f>
        <v>.</v>
      </c>
      <c r="SU108" s="110"/>
      <c r="SV108" s="79"/>
      <c r="SW108" s="212" t="str">
        <f>IF(ISERROR(SW102*SW105),".",SW102*SW105)</f>
        <v>.</v>
      </c>
      <c r="SX108" s="110"/>
      <c r="SY108" s="79"/>
      <c r="SZ108" s="212" t="str">
        <f>IF(ISERROR(SZ102*SZ105),".",SZ102*SZ105)</f>
        <v>.</v>
      </c>
      <c r="TA108" s="110"/>
      <c r="TB108" s="79"/>
      <c r="TC108" s="212" t="str">
        <f>IF(ISERROR(TC102*TC105),".",TC102*TC105)</f>
        <v>.</v>
      </c>
      <c r="TD108" s="110"/>
      <c r="TE108" s="79"/>
      <c r="TF108" s="212" t="str">
        <f>IF(ISERROR(TF102*TF105),".",TF102*TF105)</f>
        <v>.</v>
      </c>
      <c r="TG108" s="110"/>
      <c r="TH108" s="79"/>
      <c r="TI108" s="212" t="str">
        <f>IF(ISERROR(TI102*TI105),".",TI102*TI105)</f>
        <v>.</v>
      </c>
      <c r="TJ108" s="110"/>
      <c r="TK108" s="79"/>
      <c r="TL108" s="212" t="str">
        <f>IF(ISERROR(TL102*TL105),".",TL102*TL105)</f>
        <v>.</v>
      </c>
      <c r="TM108" s="110"/>
      <c r="TN108" s="79"/>
      <c r="TO108" s="212" t="str">
        <f>IF(ISERROR(TO102*TO105),".",TO102*TO105)</f>
        <v>.</v>
      </c>
      <c r="TP108" s="110"/>
      <c r="TQ108" s="79"/>
      <c r="TR108" s="212" t="str">
        <f>IF(ISERROR(TR102*TR105),".",TR102*TR105)</f>
        <v>.</v>
      </c>
      <c r="TS108" s="110"/>
      <c r="TT108" s="79"/>
      <c r="TU108" s="212" t="str">
        <f>IF(ISERROR(TU102*TU105),".",TU102*TU105)</f>
        <v>.</v>
      </c>
      <c r="TV108" s="110"/>
      <c r="TW108" s="79"/>
      <c r="TX108" s="212" t="str">
        <f>IF(ISERROR(TX102*TX105),".",TX102*TX105)</f>
        <v>.</v>
      </c>
      <c r="TY108" s="110"/>
      <c r="TZ108" s="79"/>
      <c r="UA108" s="212" t="str">
        <f>IF(ISERROR(UA102*UA105),".",UA102*UA105)</f>
        <v>.</v>
      </c>
      <c r="UB108" s="110"/>
      <c r="UC108" s="79"/>
      <c r="UD108" s="212" t="str">
        <f>IF(ISERROR(UD102*UD105),".",UD102*UD105)</f>
        <v>.</v>
      </c>
      <c r="UE108" s="110"/>
      <c r="UF108" s="79"/>
      <c r="UG108" s="212" t="str">
        <f>IF(ISERROR(UG102*UG105),".",UG102*UG105)</f>
        <v>.</v>
      </c>
      <c r="UH108" s="110"/>
      <c r="UI108" s="79"/>
      <c r="UJ108" s="212" t="str">
        <f>IF(ISERROR(UJ102*UJ105),".",UJ102*UJ105)</f>
        <v>.</v>
      </c>
      <c r="UK108" s="110"/>
      <c r="UL108" s="79"/>
      <c r="UM108" s="212" t="str">
        <f>IF(ISERROR(UM102*UM105),".",UM102*UM105)</f>
        <v>.</v>
      </c>
      <c r="UN108" s="110"/>
      <c r="UO108" s="79"/>
      <c r="UP108" s="212" t="str">
        <f>IF(ISERROR(UP102*UP105),".",UP102*UP105)</f>
        <v>.</v>
      </c>
      <c r="UQ108" s="110"/>
      <c r="UR108" s="79"/>
      <c r="US108" s="212" t="str">
        <f>IF(ISERROR(US102*US105),".",US102*US105)</f>
        <v>.</v>
      </c>
      <c r="UT108" s="110"/>
      <c r="UU108" s="79"/>
      <c r="UV108" s="212" t="str">
        <f>IF(ISERROR(UV102*UV105),".",UV102*UV105)</f>
        <v>.</v>
      </c>
      <c r="UW108" s="110"/>
      <c r="UX108" s="79"/>
      <c r="UY108" s="212" t="str">
        <f>IF(ISERROR(UY102*UY105),".",UY102*UY105)</f>
        <v>.</v>
      </c>
      <c r="UZ108" s="110"/>
      <c r="VA108" s="79"/>
      <c r="VB108" s="212" t="str">
        <f>IF(ISERROR(VB102*VB105),".",VB102*VB105)</f>
        <v>.</v>
      </c>
      <c r="VC108" s="110"/>
      <c r="VD108" s="79"/>
      <c r="VE108" s="212" t="str">
        <f>IF(ISERROR(VE102*VE105),".",VE102*VE105)</f>
        <v>.</v>
      </c>
      <c r="VF108" s="110"/>
      <c r="VG108" s="79"/>
      <c r="VH108" s="212" t="str">
        <f>IF(ISERROR(VH102*VH105),".",VH102*VH105)</f>
        <v>.</v>
      </c>
      <c r="VI108" s="110"/>
      <c r="VJ108" s="79"/>
      <c r="VK108" s="212" t="str">
        <f>IF(ISERROR(VK102*VK105),".",VK102*VK105)</f>
        <v>.</v>
      </c>
      <c r="VL108" s="110"/>
      <c r="VM108" s="79"/>
      <c r="VN108" s="212" t="str">
        <f>IF(ISERROR(VN102*VN105),".",VN102*VN105)</f>
        <v>.</v>
      </c>
      <c r="VO108" s="110"/>
      <c r="VP108" s="79"/>
      <c r="VQ108" s="212" t="str">
        <f>IF(ISERROR(VQ102*VQ105),".",VQ102*VQ105)</f>
        <v>.</v>
      </c>
      <c r="VR108" s="110"/>
      <c r="VS108" s="79"/>
      <c r="VT108" s="212" t="str">
        <f>IF(ISERROR(VT102*VT105),".",VT102*VT105)</f>
        <v>.</v>
      </c>
      <c r="VU108" s="110"/>
      <c r="VV108" s="79"/>
      <c r="VW108" s="212" t="str">
        <f>IF(ISERROR(VW102*VW105),".",VW102*VW105)</f>
        <v>.</v>
      </c>
      <c r="VX108" s="110"/>
      <c r="VY108" s="79"/>
      <c r="VZ108" s="212" t="str">
        <f>IF(ISERROR(VZ102*VZ105),".",VZ102*VZ105)</f>
        <v>.</v>
      </c>
      <c r="WA108" s="110"/>
      <c r="WB108" s="79"/>
      <c r="WC108" s="212" t="str">
        <f>IF(ISERROR(WC102*WC105),".",WC102*WC105)</f>
        <v>.</v>
      </c>
      <c r="WD108" s="110"/>
      <c r="WE108" s="79"/>
      <c r="WF108" s="212" t="str">
        <f>IF(ISERROR(WF102*WF105),".",WF102*WF105)</f>
        <v>.</v>
      </c>
      <c r="WG108" s="110"/>
      <c r="WH108" s="79"/>
      <c r="WI108" s="212" t="str">
        <f>IF(ISERROR(WI102*WI105),".",WI102*WI105)</f>
        <v>.</v>
      </c>
      <c r="WJ108" s="110"/>
      <c r="WK108" s="79"/>
      <c r="WL108" s="212" t="str">
        <f>IF(ISERROR(WL102*WL105),".",WL102*WL105)</f>
        <v>.</v>
      </c>
      <c r="WM108" s="110"/>
      <c r="WN108" s="79"/>
      <c r="WO108" s="212" t="str">
        <f>IF(ISERROR(WO102*WO105),".",WO102*WO105)</f>
        <v>.</v>
      </c>
      <c r="WP108" s="110"/>
      <c r="WQ108" s="79"/>
      <c r="WR108" s="212" t="str">
        <f>IF(ISERROR(WR102*WR105),".",WR102*WR105)</f>
        <v>.</v>
      </c>
      <c r="WS108" s="110"/>
      <c r="WT108" s="79"/>
      <c r="WU108" s="212" t="str">
        <f>IF(ISERROR(WU102*WU105),".",WU102*WU105)</f>
        <v>.</v>
      </c>
      <c r="WV108" s="110"/>
      <c r="WW108" s="79"/>
      <c r="WX108" s="212" t="str">
        <f>IF(ISERROR(WX102*WX105),".",WX102*WX105)</f>
        <v>.</v>
      </c>
      <c r="WY108" s="110"/>
      <c r="WZ108" s="79"/>
      <c r="XA108" s="212" t="str">
        <f>IF(ISERROR(XA102*XA105),".",XA102*XA105)</f>
        <v>.</v>
      </c>
      <c r="XB108" s="110"/>
      <c r="XC108" s="79"/>
      <c r="XD108" s="212" t="str">
        <f>IF(ISERROR(XD102*XD105),".",XD102*XD105)</f>
        <v>.</v>
      </c>
      <c r="XE108" s="110"/>
      <c r="XF108" s="79"/>
      <c r="XG108" s="212" t="str">
        <f>IF(ISERROR(XG102*XG105),".",XG102*XG105)</f>
        <v>.</v>
      </c>
      <c r="XH108" s="110"/>
      <c r="XI108" s="79"/>
      <c r="XJ108" s="212" t="str">
        <f>IF(ISERROR(XJ102*XJ105),".",XJ102*XJ105)</f>
        <v>.</v>
      </c>
      <c r="XK108" s="110"/>
      <c r="XL108" s="79"/>
      <c r="XM108" s="212" t="str">
        <f>IF(ISERROR(XM102*XM105),".",XM102*XM105)</f>
        <v>.</v>
      </c>
      <c r="XN108" s="110"/>
      <c r="XO108" s="79"/>
      <c r="XP108" s="212" t="str">
        <f>IF(ISERROR(XP102*XP105),".",XP102*XP105)</f>
        <v>.</v>
      </c>
      <c r="XQ108" s="110"/>
      <c r="XR108" s="79"/>
      <c r="XS108" s="212" t="str">
        <f>IF(ISERROR(XS102*XS105),".",XS102*XS105)</f>
        <v>.</v>
      </c>
      <c r="XT108" s="110"/>
      <c r="XU108" s="79"/>
      <c r="XV108" s="212" t="str">
        <f>IF(ISERROR(XV102*XV105),".",XV102*XV105)</f>
        <v>.</v>
      </c>
      <c r="XW108" s="110"/>
      <c r="XX108" s="79"/>
      <c r="XY108" s="212" t="str">
        <f>IF(ISERROR(XY102*XY105),".",XY102*XY105)</f>
        <v>.</v>
      </c>
      <c r="XZ108" s="110"/>
      <c r="YA108" s="79"/>
      <c r="YB108" s="212" t="str">
        <f>IF(ISERROR(YB102*YB105),".",YB102*YB105)</f>
        <v>.</v>
      </c>
      <c r="YC108" s="110"/>
      <c r="YD108" s="79"/>
      <c r="YE108" s="212" t="str">
        <f>IF(ISERROR(YE102*YE105),".",YE102*YE105)</f>
        <v>.</v>
      </c>
      <c r="YF108" s="110"/>
      <c r="YG108" s="79"/>
      <c r="YH108" s="212" t="str">
        <f>IF(ISERROR(YH102*YH105),".",YH102*YH105)</f>
        <v>.</v>
      </c>
      <c r="YI108" s="110"/>
      <c r="YJ108" s="79"/>
      <c r="YK108" s="212" t="str">
        <f>IF(ISERROR(YK102*YK105),".",YK102*YK105)</f>
        <v>.</v>
      </c>
      <c r="YL108" s="110"/>
      <c r="YM108" s="79"/>
      <c r="YN108" s="212" t="str">
        <f>IF(ISERROR(YN102*YN105),".",YN102*YN105)</f>
        <v>.</v>
      </c>
      <c r="YO108" s="110"/>
      <c r="YP108" s="79"/>
      <c r="YQ108" s="212" t="str">
        <f>IF(ISERROR(YQ102*YQ105),".",YQ102*YQ105)</f>
        <v>.</v>
      </c>
      <c r="YR108" s="110"/>
      <c r="YS108" s="79"/>
      <c r="YT108" s="212" t="str">
        <f>IF(ISERROR(YT102*YT105),".",YT102*YT105)</f>
        <v>.</v>
      </c>
      <c r="YU108" s="110"/>
      <c r="YV108" s="79"/>
      <c r="YW108" s="212" t="str">
        <f>IF(ISERROR(YW102*YW105),".",YW102*YW105)</f>
        <v>.</v>
      </c>
      <c r="YX108" s="110"/>
      <c r="YY108" s="79"/>
      <c r="YZ108" s="212" t="str">
        <f>IF(ISERROR(YZ102*YZ105),".",YZ102*YZ105)</f>
        <v>.</v>
      </c>
      <c r="ZA108" s="110"/>
      <c r="ZB108" s="79"/>
      <c r="ZC108" s="212" t="str">
        <f>IF(ISERROR(ZC102*ZC105),".",ZC102*ZC105)</f>
        <v>.</v>
      </c>
      <c r="ZD108" s="110"/>
      <c r="ZE108" s="79"/>
      <c r="ZF108" s="212" t="str">
        <f>IF(ISERROR(ZF102*ZF105),".",ZF102*ZF105)</f>
        <v>.</v>
      </c>
      <c r="ZG108" s="110"/>
      <c r="ZH108" s="79"/>
      <c r="ZI108" s="212" t="str">
        <f>IF(ISERROR(ZI102*ZI105),".",ZI102*ZI105)</f>
        <v>.</v>
      </c>
      <c r="ZJ108" s="110"/>
      <c r="ZK108" s="79"/>
      <c r="ZL108" s="212" t="str">
        <f>IF(ISERROR(ZL102*ZL105),".",ZL102*ZL105)</f>
        <v>.</v>
      </c>
      <c r="ZM108" s="110"/>
      <c r="ZN108" s="79"/>
      <c r="ZO108" s="212" t="str">
        <f>IF(ISERROR(ZO102*ZO105),".",ZO102*ZO105)</f>
        <v>.</v>
      </c>
      <c r="ZP108" s="110"/>
      <c r="ZQ108" s="79"/>
      <c r="ZR108" s="212" t="str">
        <f>IF(ISERROR(ZR102*ZR105),".",ZR102*ZR105)</f>
        <v>.</v>
      </c>
      <c r="ZS108" s="110"/>
      <c r="ZT108" s="79"/>
      <c r="ZU108" s="212" t="str">
        <f>IF(ISERROR(ZU102*ZU105),".",ZU102*ZU105)</f>
        <v>.</v>
      </c>
      <c r="ZV108" s="110"/>
      <c r="ZW108" s="79"/>
      <c r="ZX108" s="212" t="str">
        <f>IF(ISERROR(ZX102*ZX105),".",ZX102*ZX105)</f>
        <v>.</v>
      </c>
      <c r="ZY108" s="110"/>
      <c r="ZZ108" s="79"/>
      <c r="AAA108" s="212" t="str">
        <f>IF(ISERROR(AAA102*AAA105),".",AAA102*AAA105)</f>
        <v>.</v>
      </c>
      <c r="AAB108" s="110"/>
      <c r="AAC108" s="79"/>
      <c r="AAD108" s="212" t="str">
        <f>IF(ISERROR(AAD102*AAD105),".",AAD102*AAD105)</f>
        <v>.</v>
      </c>
      <c r="AAE108" s="110"/>
      <c r="AAF108" s="79"/>
      <c r="AAG108" s="212" t="str">
        <f>IF(ISERROR(AAG102*AAG105),".",AAG102*AAG105)</f>
        <v>.</v>
      </c>
      <c r="AAH108" s="110"/>
      <c r="AAI108" s="79"/>
      <c r="AAJ108" s="212" t="str">
        <f>IF(ISERROR(AAJ102*AAJ105),".",AAJ102*AAJ105)</f>
        <v>.</v>
      </c>
      <c r="AAK108" s="110"/>
      <c r="AAL108" s="79"/>
      <c r="AAM108" s="212" t="str">
        <f>IF(ISERROR(AAM102*AAM105),".",AAM102*AAM105)</f>
        <v>.</v>
      </c>
      <c r="AAN108" s="110"/>
      <c r="AAO108" s="79"/>
      <c r="AAP108" s="212" t="str">
        <f>IF(ISERROR(AAP102*AAP105),".",AAP102*AAP105)</f>
        <v>.</v>
      </c>
      <c r="AAQ108" s="110"/>
      <c r="AAR108" s="79"/>
      <c r="AAS108" s="212" t="str">
        <f>IF(ISERROR(AAS102*AAS105),".",AAS102*AAS105)</f>
        <v>.</v>
      </c>
      <c r="AAT108" s="110"/>
      <c r="AAU108" s="79"/>
      <c r="AAV108" s="212" t="str">
        <f>IF(ISERROR(AAV102*AAV105),".",AAV102*AAV105)</f>
        <v>.</v>
      </c>
      <c r="AAW108" s="110"/>
      <c r="AAX108" s="79"/>
      <c r="AAY108" s="212" t="str">
        <f>IF(ISERROR(AAY102*AAY105),".",AAY102*AAY105)</f>
        <v>.</v>
      </c>
      <c r="AAZ108" s="110"/>
      <c r="ABA108" s="79"/>
      <c r="ABB108" s="212" t="str">
        <f>IF(ISERROR(ABB102*ABB105),".",ABB102*ABB105)</f>
        <v>.</v>
      </c>
      <c r="ABC108" s="110"/>
      <c r="ABD108" s="79"/>
      <c r="ABE108" s="212" t="str">
        <f>IF(ISERROR(ABE102*ABE105),".",ABE102*ABE105)</f>
        <v>.</v>
      </c>
      <c r="ABF108" s="110"/>
      <c r="ABG108" s="79"/>
      <c r="ABH108" s="212" t="str">
        <f>IF(ISERROR(ABH102*ABH105),".",ABH102*ABH105)</f>
        <v>.</v>
      </c>
      <c r="ABI108" s="110"/>
      <c r="ABJ108" s="79"/>
      <c r="ABK108" s="212" t="str">
        <f>IF(ISERROR(ABK102*ABK105),".",ABK102*ABK105)</f>
        <v>.</v>
      </c>
      <c r="ABL108" s="110"/>
      <c r="ABM108" s="79"/>
      <c r="ABN108" s="212" t="str">
        <f>IF(ISERROR(ABN102*ABN105),".",ABN102*ABN105)</f>
        <v>.</v>
      </c>
      <c r="ABO108" s="110"/>
      <c r="ABP108" s="79"/>
      <c r="ABQ108" s="212" t="str">
        <f>IF(ISERROR(ABQ102*ABQ105),".",ABQ102*ABQ105)</f>
        <v>.</v>
      </c>
      <c r="ABR108" s="110"/>
      <c r="ABS108" s="79"/>
      <c r="ABT108" s="212" t="str">
        <f>IF(ISERROR(ABT102*ABT105),".",ABT102*ABT105)</f>
        <v>.</v>
      </c>
      <c r="ABU108" s="110"/>
      <c r="ABV108" s="79"/>
      <c r="ABW108" s="212" t="str">
        <f>IF(ISERROR(ABW102*ABW105),".",ABW102*ABW105)</f>
        <v>.</v>
      </c>
      <c r="ABX108" s="110"/>
      <c r="ABY108" s="79"/>
      <c r="ABZ108" s="212" t="str">
        <f>IF(ISERROR(ABZ102*ABZ105),".",ABZ102*ABZ105)</f>
        <v>.</v>
      </c>
      <c r="ACA108" s="110"/>
      <c r="ACB108" s="79"/>
      <c r="ACC108" s="212" t="str">
        <f>IF(ISERROR(ACC102*ACC105),".",ACC102*ACC105)</f>
        <v>.</v>
      </c>
      <c r="ACD108" s="110"/>
      <c r="ACE108" s="79"/>
      <c r="ACF108" s="212" t="str">
        <f>IF(ISERROR(ACF102*ACF105),".",ACF102*ACF105)</f>
        <v>.</v>
      </c>
      <c r="ACG108" s="110"/>
      <c r="ACH108" s="79"/>
      <c r="ACI108" s="212" t="str">
        <f>IF(ISERROR(ACI102*ACI105),".",ACI102*ACI105)</f>
        <v>.</v>
      </c>
      <c r="ACJ108" s="110"/>
      <c r="ACK108" s="79"/>
      <c r="ACL108" s="212" t="str">
        <f>IF(ISERROR(ACL102*ACL105),".",ACL102*ACL105)</f>
        <v>.</v>
      </c>
      <c r="ACM108" s="110"/>
      <c r="ACN108" s="79"/>
      <c r="ACO108" s="212" t="str">
        <f>IF(ISERROR(ACO102*ACO105),".",ACO102*ACO105)</f>
        <v>.</v>
      </c>
      <c r="ACP108" s="110"/>
      <c r="ACQ108" s="79"/>
      <c r="ACR108" s="212" t="str">
        <f>IF(ISERROR(ACR102*ACR105),".",ACR102*ACR105)</f>
        <v>.</v>
      </c>
      <c r="ACS108" s="110"/>
      <c r="ACT108" s="79"/>
      <c r="ACU108" s="212" t="str">
        <f>IF(ISERROR(ACU102*ACU105),".",ACU102*ACU105)</f>
        <v>.</v>
      </c>
      <c r="ACV108" s="110"/>
      <c r="ACW108" s="79"/>
      <c r="ACX108" s="212" t="str">
        <f>IF(ISERROR(ACX102*ACX105),".",ACX102*ACX105)</f>
        <v>.</v>
      </c>
      <c r="ACY108" s="110"/>
      <c r="ACZ108" s="79"/>
      <c r="ADA108" s="212" t="str">
        <f>IF(ISERROR(ADA102*ADA105),".",ADA102*ADA105)</f>
        <v>.</v>
      </c>
      <c r="ADB108" s="110"/>
      <c r="ADC108" s="79"/>
      <c r="ADD108" s="212" t="str">
        <f>IF(ISERROR(ADD102*ADD105),".",ADD102*ADD105)</f>
        <v>.</v>
      </c>
      <c r="ADE108" s="110"/>
      <c r="ADF108" s="79"/>
      <c r="ADG108" s="212" t="str">
        <f>IF(ISERROR(ADG102*ADG105),".",ADG102*ADG105)</f>
        <v>.</v>
      </c>
      <c r="ADH108" s="110"/>
      <c r="ADI108" s="79"/>
      <c r="ADJ108" s="212" t="str">
        <f>IF(ISERROR(ADJ102*ADJ105),".",ADJ102*ADJ105)</f>
        <v>.</v>
      </c>
      <c r="ADK108" s="110"/>
      <c r="ADL108" s="79"/>
      <c r="ADM108" s="212" t="str">
        <f>IF(ISERROR(ADM102*ADM105),".",ADM102*ADM105)</f>
        <v>.</v>
      </c>
      <c r="ADN108" s="110"/>
      <c r="ADO108" s="79"/>
      <c r="ADP108" s="212" t="str">
        <f>IF(ISERROR(ADP102*ADP105),".",ADP102*ADP105)</f>
        <v>.</v>
      </c>
      <c r="ADQ108" s="110"/>
      <c r="ADR108" s="79"/>
      <c r="ADS108" s="212" t="str">
        <f>IF(ISERROR(ADS102*ADS105),".",ADS102*ADS105)</f>
        <v>.</v>
      </c>
      <c r="ADT108" s="110"/>
      <c r="ADU108" s="79"/>
      <c r="ADV108" s="212" t="str">
        <f>IF(ISERROR(ADV102*ADV105),".",ADV102*ADV105)</f>
        <v>.</v>
      </c>
      <c r="ADW108" s="110"/>
      <c r="ADX108" s="79"/>
      <c r="ADY108" s="212" t="str">
        <f>IF(ISERROR(ADY102*ADY105),".",ADY102*ADY105)</f>
        <v>.</v>
      </c>
      <c r="ADZ108" s="110"/>
      <c r="AEA108" s="79"/>
      <c r="AEB108" s="212" t="str">
        <f>IF(ISERROR(AEB102*AEB105),".",AEB102*AEB105)</f>
        <v>.</v>
      </c>
      <c r="AEC108" s="110"/>
      <c r="AED108" s="79"/>
      <c r="AEE108" s="212" t="str">
        <f>IF(ISERROR(AEE102*AEE105),".",AEE102*AEE105)</f>
        <v>.</v>
      </c>
      <c r="AEF108" s="110"/>
      <c r="AEG108" s="79"/>
      <c r="AEH108" s="212" t="str">
        <f>IF(ISERROR(AEH102*AEH105),".",AEH102*AEH105)</f>
        <v>.</v>
      </c>
      <c r="AEI108" s="110"/>
      <c r="AEJ108" s="79"/>
      <c r="AEK108" s="212" t="str">
        <f>IF(ISERROR(AEK102*AEK105),".",AEK102*AEK105)</f>
        <v>.</v>
      </c>
      <c r="AEL108" s="110"/>
      <c r="AEM108" s="79"/>
      <c r="AEN108" s="212" t="str">
        <f>IF(ISERROR(AEN102*AEN105),".",AEN102*AEN105)</f>
        <v>.</v>
      </c>
      <c r="AEO108" s="110"/>
      <c r="AEP108" s="79"/>
      <c r="AEQ108" s="212" t="str">
        <f>IF(ISERROR(AEQ102*AEQ105),".",AEQ102*AEQ105)</f>
        <v>.</v>
      </c>
      <c r="AER108" s="110"/>
      <c r="AES108" s="79"/>
      <c r="AET108" s="212" t="str">
        <f>IF(ISERROR(AET102*AET105),".",AET102*AET105)</f>
        <v>.</v>
      </c>
      <c r="AEU108" s="110"/>
      <c r="AEV108" s="79"/>
      <c r="AEW108" s="212" t="str">
        <f>IF(ISERROR(AEW102*AEW105),".",AEW102*AEW105)</f>
        <v>.</v>
      </c>
      <c r="AEX108" s="110"/>
      <c r="AEY108" s="79"/>
      <c r="AEZ108" s="212" t="str">
        <f>IF(ISERROR(AEZ102*AEZ105),".",AEZ102*AEZ105)</f>
        <v>.</v>
      </c>
      <c r="AFA108" s="110"/>
      <c r="AFB108" s="79"/>
      <c r="AFC108" s="212" t="str">
        <f>IF(ISERROR(AFC102*AFC105),".",AFC102*AFC105)</f>
        <v>.</v>
      </c>
      <c r="AFD108" s="110"/>
      <c r="AFE108" s="79"/>
      <c r="AFF108" s="212" t="str">
        <f>IF(ISERROR(AFF102*AFF105),".",AFF102*AFF105)</f>
        <v>.</v>
      </c>
      <c r="AFG108" s="110"/>
      <c r="AFH108" s="79"/>
      <c r="AFI108" s="212" t="str">
        <f>IF(ISERROR(AFI102*AFI105),".",AFI102*AFI105)</f>
        <v>.</v>
      </c>
      <c r="AFJ108" s="110"/>
      <c r="AFK108" s="79"/>
      <c r="AFL108" s="212" t="str">
        <f>IF(ISERROR(AFL102*AFL105),".",AFL102*AFL105)</f>
        <v>.</v>
      </c>
      <c r="AFM108" s="110"/>
      <c r="AFN108" s="79"/>
      <c r="AFO108" s="212" t="str">
        <f>IF(ISERROR(AFO102*AFO105),".",AFO102*AFO105)</f>
        <v>.</v>
      </c>
      <c r="AFP108" s="110"/>
      <c r="AFQ108" s="79"/>
      <c r="AFR108" s="212" t="str">
        <f>IF(ISERROR(AFR102*AFR105),".",AFR102*AFR105)</f>
        <v>.</v>
      </c>
      <c r="AFS108" s="110"/>
      <c r="AFT108" s="79"/>
      <c r="AFU108" s="212" t="str">
        <f>IF(ISERROR(AFU102*AFU105),".",AFU102*AFU105)</f>
        <v>.</v>
      </c>
      <c r="AFV108" s="110"/>
      <c r="AFW108" s="79"/>
      <c r="AFX108" s="212" t="str">
        <f>IF(ISERROR(AFX102*AFX105),".",AFX102*AFX105)</f>
        <v>.</v>
      </c>
      <c r="AFY108" s="110"/>
      <c r="AFZ108" s="79"/>
      <c r="AGA108" s="212" t="str">
        <f>IF(ISERROR(AGA102*AGA105),".",AGA102*AGA105)</f>
        <v>.</v>
      </c>
      <c r="AGB108" s="110"/>
      <c r="AGC108" s="79"/>
      <c r="AGD108" s="212" t="str">
        <f>IF(ISERROR(AGD102*AGD105),".",AGD102*AGD105)</f>
        <v>.</v>
      </c>
      <c r="AGE108" s="110"/>
      <c r="AGF108" s="79"/>
      <c r="AGG108" s="212" t="str">
        <f>IF(ISERROR(AGG102*AGG105),".",AGG102*AGG105)</f>
        <v>.</v>
      </c>
      <c r="AGH108" s="110"/>
      <c r="AGI108" s="79"/>
      <c r="AGJ108" s="212" t="str">
        <f>IF(ISERROR(AGJ102*AGJ105),".",AGJ102*AGJ105)</f>
        <v>.</v>
      </c>
      <c r="AGK108" s="110"/>
      <c r="AGL108" s="79"/>
      <c r="AGM108" s="212" t="str">
        <f>IF(ISERROR(AGM102*AGM105),".",AGM102*AGM105)</f>
        <v>.</v>
      </c>
      <c r="AGN108" s="110"/>
      <c r="AGO108" s="79"/>
      <c r="AGP108" s="212" t="str">
        <f>IF(ISERROR(AGP102*AGP105),".",AGP102*AGP105)</f>
        <v>.</v>
      </c>
      <c r="AGQ108" s="110"/>
      <c r="AGR108" s="79"/>
      <c r="AGS108" s="212" t="str">
        <f>IF(ISERROR(AGS102*AGS105),".",AGS102*AGS105)</f>
        <v>.</v>
      </c>
      <c r="AGT108" s="110"/>
      <c r="AGU108" s="79"/>
      <c r="AGV108" s="212" t="str">
        <f>IF(ISERROR(AGV102*AGV105),".",AGV102*AGV105)</f>
        <v>.</v>
      </c>
      <c r="AGW108" s="110"/>
      <c r="AGX108" s="79"/>
      <c r="AGY108" s="212" t="str">
        <f>IF(ISERROR(AGY102*AGY105),".",AGY102*AGY105)</f>
        <v>.</v>
      </c>
      <c r="AGZ108" s="110"/>
      <c r="AHA108" s="79"/>
      <c r="AHB108" s="212" t="str">
        <f>IF(ISERROR(AHB102*AHB105),".",AHB102*AHB105)</f>
        <v>.</v>
      </c>
      <c r="AHC108" s="110"/>
      <c r="AHD108" s="79"/>
      <c r="AHE108" s="212" t="str">
        <f>IF(ISERROR(AHE102*AHE105),".",AHE102*AHE105)</f>
        <v>.</v>
      </c>
      <c r="AHF108" s="110"/>
      <c r="AHG108" s="79"/>
      <c r="AHH108" s="212" t="str">
        <f>IF(ISERROR(AHH102*AHH105),".",AHH102*AHH105)</f>
        <v>.</v>
      </c>
      <c r="AHI108" s="110"/>
      <c r="AHJ108" s="79"/>
      <c r="AHK108" s="212" t="str">
        <f>IF(ISERROR(AHK102*AHK105),".",AHK102*AHK105)</f>
        <v>.</v>
      </c>
      <c r="AHL108" s="110"/>
      <c r="AHM108" s="79"/>
      <c r="AHN108" s="212" t="str">
        <f>IF(ISERROR(AHN102*AHN105),".",AHN102*AHN105)</f>
        <v>.</v>
      </c>
      <c r="AHO108" s="110"/>
      <c r="AHP108" s="79"/>
      <c r="AHQ108" s="212" t="str">
        <f>IF(ISERROR(AHQ102*AHQ105),".",AHQ102*AHQ105)</f>
        <v>.</v>
      </c>
      <c r="AHR108" s="110"/>
      <c r="AHS108" s="79"/>
      <c r="AHT108" s="212" t="str">
        <f>IF(ISERROR(AHT102*AHT105),".",AHT102*AHT105)</f>
        <v>.</v>
      </c>
      <c r="AHU108" s="110"/>
      <c r="AHV108" s="79"/>
    </row>
    <row r="109" spans="2:906" s="74" customFormat="1" ht="13.6" thickTop="1" x14ac:dyDescent="0.2">
      <c r="B109" s="73"/>
      <c r="C109" s="84"/>
      <c r="D109" s="75"/>
      <c r="E109" s="107"/>
      <c r="G109" s="75"/>
      <c r="H109" s="107"/>
      <c r="J109" s="75"/>
      <c r="K109" s="107"/>
      <c r="M109" s="75"/>
      <c r="N109" s="107"/>
      <c r="P109" s="75"/>
      <c r="Q109" s="107"/>
      <c r="S109" s="75"/>
      <c r="T109" s="107"/>
      <c r="V109" s="75"/>
      <c r="W109" s="107"/>
      <c r="Y109" s="75"/>
      <c r="Z109" s="107"/>
      <c r="AB109" s="75"/>
      <c r="AC109" s="107"/>
      <c r="AE109" s="75"/>
      <c r="AF109" s="107"/>
      <c r="AH109" s="75"/>
      <c r="AI109" s="107"/>
      <c r="AK109" s="75"/>
      <c r="AL109" s="107"/>
      <c r="AN109" s="75"/>
      <c r="AO109" s="107"/>
      <c r="AQ109" s="75"/>
      <c r="AR109" s="107"/>
      <c r="AT109" s="75"/>
      <c r="AU109" s="107"/>
      <c r="AW109" s="75"/>
      <c r="AX109" s="107"/>
      <c r="AZ109" s="75"/>
      <c r="BA109" s="107"/>
      <c r="BC109" s="75"/>
      <c r="BD109" s="107"/>
      <c r="BF109" s="75"/>
      <c r="BG109" s="107"/>
      <c r="BI109" s="75"/>
      <c r="BJ109" s="107"/>
      <c r="BL109" s="75"/>
      <c r="BM109" s="107"/>
      <c r="BO109" s="75"/>
      <c r="BP109" s="107"/>
      <c r="BR109" s="75"/>
      <c r="BS109" s="107"/>
      <c r="BU109" s="75"/>
      <c r="BV109" s="107"/>
      <c r="BX109" s="75"/>
      <c r="BY109" s="107"/>
      <c r="CA109" s="75"/>
      <c r="CB109" s="107"/>
      <c r="CD109" s="75"/>
      <c r="CE109" s="107"/>
      <c r="CG109" s="75"/>
      <c r="CH109" s="107"/>
      <c r="CJ109" s="75"/>
      <c r="CK109" s="107"/>
      <c r="CM109" s="75"/>
      <c r="CN109" s="107"/>
      <c r="CP109" s="75"/>
      <c r="CQ109" s="107"/>
      <c r="CS109" s="75"/>
      <c r="CT109" s="107"/>
      <c r="CV109" s="75"/>
      <c r="CW109" s="107"/>
      <c r="CY109" s="75"/>
      <c r="CZ109" s="107"/>
      <c r="DB109" s="75"/>
      <c r="DC109" s="107"/>
      <c r="DE109" s="75"/>
      <c r="DF109" s="107"/>
      <c r="DH109" s="75"/>
      <c r="DI109" s="107"/>
      <c r="DK109" s="75"/>
      <c r="DL109" s="107"/>
      <c r="DN109" s="75"/>
      <c r="DO109" s="107"/>
      <c r="DQ109" s="75"/>
      <c r="DR109" s="107"/>
      <c r="DT109" s="75"/>
      <c r="DU109" s="107"/>
      <c r="DW109" s="75"/>
      <c r="DX109" s="107"/>
      <c r="DZ109" s="75"/>
      <c r="EA109" s="107"/>
      <c r="EC109" s="75"/>
      <c r="ED109" s="107"/>
      <c r="EF109" s="75"/>
      <c r="EG109" s="107"/>
      <c r="EI109" s="75"/>
      <c r="EJ109" s="107"/>
      <c r="EL109" s="75"/>
      <c r="EM109" s="107"/>
      <c r="EO109" s="75"/>
      <c r="EP109" s="107"/>
      <c r="ER109" s="75"/>
      <c r="ES109" s="107"/>
      <c r="EU109" s="75"/>
      <c r="EV109" s="107"/>
      <c r="EX109" s="75"/>
      <c r="EY109" s="107"/>
      <c r="FA109" s="75"/>
      <c r="FB109" s="107"/>
      <c r="FD109" s="75"/>
      <c r="FE109" s="107"/>
      <c r="FG109" s="75"/>
      <c r="FH109" s="107"/>
      <c r="FJ109" s="75"/>
      <c r="FK109" s="107"/>
      <c r="FM109" s="75"/>
      <c r="FN109" s="107"/>
      <c r="FP109" s="75"/>
      <c r="FQ109" s="107"/>
      <c r="FS109" s="75"/>
      <c r="FT109" s="107"/>
      <c r="FV109" s="75"/>
      <c r="FW109" s="107"/>
      <c r="FY109" s="75"/>
      <c r="FZ109" s="107"/>
      <c r="GB109" s="75"/>
      <c r="GC109" s="107"/>
      <c r="GE109" s="75"/>
      <c r="GF109" s="107"/>
      <c r="GH109" s="75"/>
      <c r="GI109" s="107"/>
      <c r="GK109" s="75"/>
      <c r="GL109" s="107"/>
      <c r="GN109" s="75"/>
      <c r="GO109" s="107"/>
      <c r="GQ109" s="75"/>
      <c r="GR109" s="107"/>
      <c r="GT109" s="75"/>
      <c r="GU109" s="107"/>
      <c r="GW109" s="75"/>
      <c r="GX109" s="107"/>
      <c r="GZ109" s="75"/>
      <c r="HA109" s="107"/>
      <c r="HC109" s="75"/>
      <c r="HD109" s="107"/>
      <c r="HF109" s="75"/>
      <c r="HG109" s="107"/>
      <c r="HI109" s="75"/>
      <c r="HJ109" s="107"/>
      <c r="HL109" s="75"/>
      <c r="HM109" s="107"/>
      <c r="HO109" s="75"/>
      <c r="HP109" s="107"/>
      <c r="HR109" s="75"/>
      <c r="HS109" s="107"/>
      <c r="HU109" s="75"/>
      <c r="HV109" s="107"/>
      <c r="HX109" s="75"/>
      <c r="HY109" s="107"/>
      <c r="IA109" s="75"/>
      <c r="IB109" s="107"/>
      <c r="ID109" s="75"/>
      <c r="IE109" s="107"/>
      <c r="IG109" s="75"/>
      <c r="IH109" s="107"/>
      <c r="IJ109" s="75"/>
      <c r="IK109" s="107"/>
      <c r="IM109" s="75"/>
      <c r="IN109" s="107"/>
      <c r="IP109" s="75"/>
      <c r="IQ109" s="107"/>
      <c r="IS109" s="75"/>
      <c r="IT109" s="107"/>
      <c r="IV109" s="75"/>
      <c r="IW109" s="107"/>
      <c r="IY109" s="75"/>
      <c r="IZ109" s="107"/>
      <c r="JB109" s="75"/>
      <c r="JC109" s="107"/>
      <c r="JE109" s="75"/>
      <c r="JF109" s="107"/>
      <c r="JH109" s="75"/>
      <c r="JI109" s="107"/>
      <c r="JK109" s="75"/>
      <c r="JL109" s="107"/>
      <c r="JN109" s="75"/>
      <c r="JO109" s="107"/>
      <c r="JQ109" s="75"/>
      <c r="JR109" s="107"/>
      <c r="JT109" s="75"/>
      <c r="JU109" s="107"/>
      <c r="JW109" s="75"/>
      <c r="JX109" s="107"/>
      <c r="JZ109" s="75"/>
      <c r="KA109" s="107"/>
      <c r="KC109" s="75"/>
      <c r="KD109" s="107"/>
      <c r="KF109" s="75"/>
      <c r="KG109" s="107"/>
      <c r="KI109" s="75"/>
      <c r="KJ109" s="107"/>
      <c r="KL109" s="75"/>
      <c r="KM109" s="107"/>
      <c r="KO109" s="75"/>
      <c r="KP109" s="107"/>
      <c r="KR109" s="75"/>
      <c r="KS109" s="107"/>
      <c r="KU109" s="75"/>
      <c r="KV109" s="107"/>
      <c r="KX109" s="75"/>
      <c r="KY109" s="107"/>
      <c r="LA109" s="75"/>
      <c r="LB109" s="107"/>
      <c r="LD109" s="75"/>
      <c r="LE109" s="107"/>
      <c r="LG109" s="75"/>
      <c r="LH109" s="107"/>
      <c r="LJ109" s="75"/>
      <c r="LK109" s="107"/>
      <c r="LM109" s="75"/>
      <c r="LN109" s="107"/>
      <c r="LP109" s="75"/>
      <c r="LQ109" s="107"/>
      <c r="LS109" s="75"/>
      <c r="LT109" s="107"/>
      <c r="LV109" s="75"/>
      <c r="LW109" s="107"/>
      <c r="LY109" s="75"/>
      <c r="LZ109" s="107"/>
      <c r="MB109" s="75"/>
      <c r="MC109" s="107"/>
      <c r="ME109" s="75"/>
      <c r="MF109" s="107"/>
      <c r="MH109" s="75"/>
      <c r="MI109" s="107"/>
      <c r="MK109" s="75"/>
      <c r="ML109" s="107"/>
      <c r="MN109" s="75"/>
      <c r="MO109" s="107"/>
      <c r="MQ109" s="75"/>
      <c r="MR109" s="107"/>
      <c r="MT109" s="75"/>
      <c r="MU109" s="107"/>
      <c r="MW109" s="75"/>
      <c r="MX109" s="107"/>
      <c r="MZ109" s="75"/>
      <c r="NA109" s="107"/>
      <c r="NC109" s="75"/>
      <c r="ND109" s="107"/>
      <c r="NF109" s="75"/>
      <c r="NG109" s="107"/>
      <c r="NI109" s="75"/>
      <c r="NJ109" s="107"/>
      <c r="NL109" s="75"/>
      <c r="NM109" s="107"/>
      <c r="NO109" s="75"/>
      <c r="NP109" s="107"/>
      <c r="NR109" s="75"/>
      <c r="NS109" s="107"/>
      <c r="NU109" s="75"/>
      <c r="NV109" s="107"/>
      <c r="NX109" s="75"/>
      <c r="NY109" s="107"/>
      <c r="OA109" s="75"/>
      <c r="OB109" s="107"/>
      <c r="OD109" s="75"/>
      <c r="OE109" s="107"/>
      <c r="OG109" s="75"/>
      <c r="OH109" s="107"/>
      <c r="OJ109" s="75"/>
      <c r="OK109" s="107"/>
      <c r="OM109" s="75"/>
      <c r="ON109" s="107"/>
      <c r="OP109" s="75"/>
      <c r="OQ109" s="107"/>
      <c r="OS109" s="75"/>
      <c r="OT109" s="107"/>
      <c r="OV109" s="75"/>
      <c r="OW109" s="107"/>
      <c r="OY109" s="75"/>
      <c r="OZ109" s="107"/>
      <c r="PB109" s="75"/>
      <c r="PC109" s="107"/>
      <c r="PE109" s="75"/>
      <c r="PF109" s="107"/>
      <c r="PH109" s="75"/>
      <c r="PI109" s="107"/>
      <c r="PK109" s="75"/>
      <c r="PL109" s="107"/>
      <c r="PN109" s="75"/>
      <c r="PO109" s="107"/>
      <c r="PQ109" s="75"/>
      <c r="PR109" s="107"/>
      <c r="PT109" s="75"/>
      <c r="PU109" s="107"/>
      <c r="PW109" s="75"/>
      <c r="PX109" s="107"/>
      <c r="PZ109" s="75"/>
      <c r="QA109" s="107"/>
      <c r="QC109" s="75"/>
      <c r="QD109" s="107"/>
      <c r="QF109" s="75"/>
      <c r="QG109" s="107"/>
      <c r="QI109" s="75"/>
      <c r="QJ109" s="107"/>
      <c r="QL109" s="75"/>
      <c r="QM109" s="107"/>
      <c r="QO109" s="75"/>
      <c r="QP109" s="107"/>
      <c r="QR109" s="75"/>
      <c r="QS109" s="107"/>
      <c r="QU109" s="75"/>
      <c r="QV109" s="107"/>
      <c r="QX109" s="75"/>
      <c r="QY109" s="107"/>
      <c r="RA109" s="75"/>
      <c r="RB109" s="107"/>
      <c r="RD109" s="75"/>
      <c r="RE109" s="107"/>
      <c r="RG109" s="75"/>
      <c r="RH109" s="107"/>
      <c r="RJ109" s="75"/>
      <c r="RK109" s="107"/>
      <c r="RM109" s="75"/>
      <c r="RN109" s="107"/>
      <c r="RP109" s="75"/>
      <c r="RQ109" s="107"/>
      <c r="RS109" s="75"/>
      <c r="RT109" s="107"/>
      <c r="RV109" s="75"/>
      <c r="RW109" s="107"/>
      <c r="RY109" s="75"/>
      <c r="RZ109" s="107"/>
      <c r="SB109" s="75"/>
      <c r="SC109" s="107"/>
      <c r="SE109" s="75"/>
      <c r="SF109" s="107"/>
      <c r="SH109" s="75"/>
      <c r="SI109" s="107"/>
      <c r="SK109" s="75"/>
      <c r="SL109" s="107"/>
      <c r="SN109" s="75"/>
      <c r="SO109" s="107"/>
      <c r="SQ109" s="75"/>
      <c r="SR109" s="107"/>
      <c r="ST109" s="75"/>
      <c r="SU109" s="107"/>
      <c r="SW109" s="75"/>
      <c r="SX109" s="107"/>
      <c r="SZ109" s="75"/>
      <c r="TA109" s="107"/>
      <c r="TC109" s="75"/>
      <c r="TD109" s="107"/>
      <c r="TF109" s="75"/>
      <c r="TG109" s="107"/>
      <c r="TI109" s="75"/>
      <c r="TJ109" s="107"/>
      <c r="TL109" s="75"/>
      <c r="TM109" s="107"/>
      <c r="TO109" s="75"/>
      <c r="TP109" s="107"/>
      <c r="TR109" s="75"/>
      <c r="TS109" s="107"/>
      <c r="TU109" s="75"/>
      <c r="TV109" s="107"/>
      <c r="TX109" s="75"/>
      <c r="TY109" s="107"/>
      <c r="UA109" s="75"/>
      <c r="UB109" s="107"/>
      <c r="UD109" s="75"/>
      <c r="UE109" s="107"/>
      <c r="UG109" s="75"/>
      <c r="UH109" s="107"/>
      <c r="UJ109" s="75"/>
      <c r="UK109" s="107"/>
      <c r="UM109" s="75"/>
      <c r="UN109" s="107"/>
      <c r="UP109" s="75"/>
      <c r="UQ109" s="107"/>
      <c r="US109" s="75"/>
      <c r="UT109" s="107"/>
      <c r="UV109" s="75"/>
      <c r="UW109" s="107"/>
      <c r="UY109" s="75"/>
      <c r="UZ109" s="107"/>
      <c r="VB109" s="75"/>
      <c r="VC109" s="107"/>
      <c r="VE109" s="75"/>
      <c r="VF109" s="107"/>
      <c r="VH109" s="75"/>
      <c r="VI109" s="107"/>
      <c r="VK109" s="75"/>
      <c r="VL109" s="107"/>
      <c r="VN109" s="75"/>
      <c r="VO109" s="107"/>
      <c r="VQ109" s="75"/>
      <c r="VR109" s="107"/>
      <c r="VT109" s="75"/>
      <c r="VU109" s="107"/>
      <c r="VW109" s="75"/>
      <c r="VX109" s="107"/>
      <c r="VZ109" s="75"/>
      <c r="WA109" s="107"/>
      <c r="WC109" s="75"/>
      <c r="WD109" s="107"/>
      <c r="WF109" s="75"/>
      <c r="WG109" s="107"/>
      <c r="WI109" s="75"/>
      <c r="WJ109" s="107"/>
      <c r="WL109" s="75"/>
      <c r="WM109" s="107"/>
      <c r="WO109" s="75"/>
      <c r="WP109" s="107"/>
      <c r="WR109" s="75"/>
      <c r="WS109" s="107"/>
      <c r="WU109" s="75"/>
      <c r="WV109" s="107"/>
      <c r="WX109" s="75"/>
      <c r="WY109" s="107"/>
      <c r="XA109" s="75"/>
      <c r="XB109" s="107"/>
      <c r="XD109" s="75"/>
      <c r="XE109" s="107"/>
      <c r="XG109" s="75"/>
      <c r="XH109" s="107"/>
      <c r="XJ109" s="75"/>
      <c r="XK109" s="107"/>
      <c r="XM109" s="75"/>
      <c r="XN109" s="107"/>
      <c r="XP109" s="75"/>
      <c r="XQ109" s="107"/>
      <c r="XS109" s="75"/>
      <c r="XT109" s="107"/>
      <c r="XV109" s="75"/>
      <c r="XW109" s="107"/>
      <c r="XY109" s="75"/>
      <c r="XZ109" s="107"/>
      <c r="YB109" s="75"/>
      <c r="YC109" s="107"/>
      <c r="YE109" s="75"/>
      <c r="YF109" s="107"/>
      <c r="YH109" s="75"/>
      <c r="YI109" s="107"/>
      <c r="YK109" s="75"/>
      <c r="YL109" s="107"/>
      <c r="YN109" s="75"/>
      <c r="YO109" s="107"/>
      <c r="YQ109" s="75"/>
      <c r="YR109" s="107"/>
      <c r="YT109" s="75"/>
      <c r="YU109" s="107"/>
      <c r="YW109" s="75"/>
      <c r="YX109" s="107"/>
      <c r="YZ109" s="75"/>
      <c r="ZA109" s="107"/>
      <c r="ZC109" s="75"/>
      <c r="ZD109" s="107"/>
      <c r="ZF109" s="75"/>
      <c r="ZG109" s="107"/>
      <c r="ZI109" s="75"/>
      <c r="ZJ109" s="107"/>
      <c r="ZL109" s="75"/>
      <c r="ZM109" s="107"/>
      <c r="ZO109" s="75"/>
      <c r="ZP109" s="107"/>
      <c r="ZR109" s="75"/>
      <c r="ZS109" s="107"/>
      <c r="ZU109" s="75"/>
      <c r="ZV109" s="107"/>
      <c r="ZX109" s="75"/>
      <c r="ZY109" s="107"/>
      <c r="AAA109" s="75"/>
      <c r="AAB109" s="107"/>
      <c r="AAD109" s="75"/>
      <c r="AAE109" s="107"/>
      <c r="AAG109" s="75"/>
      <c r="AAH109" s="107"/>
      <c r="AAJ109" s="75"/>
      <c r="AAK109" s="107"/>
      <c r="AAM109" s="75"/>
      <c r="AAN109" s="107"/>
      <c r="AAP109" s="75"/>
      <c r="AAQ109" s="107"/>
      <c r="AAS109" s="75"/>
      <c r="AAT109" s="107"/>
      <c r="AAV109" s="75"/>
      <c r="AAW109" s="107"/>
      <c r="AAY109" s="75"/>
      <c r="AAZ109" s="107"/>
      <c r="ABB109" s="75"/>
      <c r="ABC109" s="107"/>
      <c r="ABE109" s="75"/>
      <c r="ABF109" s="107"/>
      <c r="ABH109" s="75"/>
      <c r="ABI109" s="107"/>
      <c r="ABK109" s="75"/>
      <c r="ABL109" s="107"/>
      <c r="ABN109" s="75"/>
      <c r="ABO109" s="107"/>
      <c r="ABQ109" s="75"/>
      <c r="ABR109" s="107"/>
      <c r="ABT109" s="75"/>
      <c r="ABU109" s="107"/>
      <c r="ABW109" s="75"/>
      <c r="ABX109" s="107"/>
      <c r="ABZ109" s="75"/>
      <c r="ACA109" s="107"/>
      <c r="ACC109" s="75"/>
      <c r="ACD109" s="107"/>
      <c r="ACF109" s="75"/>
      <c r="ACG109" s="107"/>
      <c r="ACI109" s="75"/>
      <c r="ACJ109" s="107"/>
      <c r="ACL109" s="75"/>
      <c r="ACM109" s="107"/>
      <c r="ACO109" s="75"/>
      <c r="ACP109" s="107"/>
      <c r="ACR109" s="75"/>
      <c r="ACS109" s="107"/>
      <c r="ACU109" s="75"/>
      <c r="ACV109" s="107"/>
      <c r="ACX109" s="75"/>
      <c r="ACY109" s="107"/>
      <c r="ADA109" s="75"/>
      <c r="ADB109" s="107"/>
      <c r="ADD109" s="75"/>
      <c r="ADE109" s="107"/>
      <c r="ADG109" s="75"/>
      <c r="ADH109" s="107"/>
      <c r="ADJ109" s="75"/>
      <c r="ADK109" s="107"/>
      <c r="ADM109" s="75"/>
      <c r="ADN109" s="107"/>
      <c r="ADP109" s="75"/>
      <c r="ADQ109" s="107"/>
      <c r="ADS109" s="75"/>
      <c r="ADT109" s="107"/>
      <c r="ADV109" s="75"/>
      <c r="ADW109" s="107"/>
      <c r="ADY109" s="75"/>
      <c r="ADZ109" s="107"/>
      <c r="AEB109" s="75"/>
      <c r="AEC109" s="107"/>
      <c r="AEE109" s="75"/>
      <c r="AEF109" s="107"/>
      <c r="AEH109" s="75"/>
      <c r="AEI109" s="107"/>
      <c r="AEK109" s="75"/>
      <c r="AEL109" s="107"/>
      <c r="AEN109" s="75"/>
      <c r="AEO109" s="107"/>
      <c r="AEQ109" s="75"/>
      <c r="AER109" s="107"/>
      <c r="AET109" s="75"/>
      <c r="AEU109" s="107"/>
      <c r="AEW109" s="75"/>
      <c r="AEX109" s="107"/>
      <c r="AEZ109" s="75"/>
      <c r="AFA109" s="107"/>
      <c r="AFC109" s="75"/>
      <c r="AFD109" s="107"/>
      <c r="AFF109" s="75"/>
      <c r="AFG109" s="107"/>
      <c r="AFI109" s="75"/>
      <c r="AFJ109" s="107"/>
      <c r="AFL109" s="75"/>
      <c r="AFM109" s="107"/>
      <c r="AFO109" s="75"/>
      <c r="AFP109" s="107"/>
      <c r="AFR109" s="75"/>
      <c r="AFS109" s="107"/>
      <c r="AFU109" s="75"/>
      <c r="AFV109" s="107"/>
      <c r="AFX109" s="75"/>
      <c r="AFY109" s="107"/>
      <c r="AGA109" s="75"/>
      <c r="AGB109" s="107"/>
      <c r="AGD109" s="75"/>
      <c r="AGE109" s="107"/>
      <c r="AGG109" s="75"/>
      <c r="AGH109" s="107"/>
      <c r="AGJ109" s="75"/>
      <c r="AGK109" s="107"/>
      <c r="AGM109" s="75"/>
      <c r="AGN109" s="107"/>
      <c r="AGP109" s="75"/>
      <c r="AGQ109" s="107"/>
      <c r="AGS109" s="75"/>
      <c r="AGT109" s="107"/>
      <c r="AGV109" s="75"/>
      <c r="AGW109" s="107"/>
      <c r="AGY109" s="75"/>
      <c r="AGZ109" s="107"/>
      <c r="AHB109" s="75"/>
      <c r="AHC109" s="107"/>
      <c r="AHE109" s="75"/>
      <c r="AHF109" s="107"/>
      <c r="AHH109" s="75"/>
      <c r="AHI109" s="107"/>
      <c r="AHK109" s="75"/>
      <c r="AHL109" s="107"/>
      <c r="AHN109" s="75"/>
      <c r="AHO109" s="107"/>
      <c r="AHQ109" s="75"/>
      <c r="AHR109" s="107"/>
      <c r="AHT109" s="75"/>
      <c r="AHU109" s="107"/>
    </row>
    <row r="111" spans="2:906" ht="55.55" customHeight="1" x14ac:dyDescent="0.2">
      <c r="B111" s="234" t="s">
        <v>45</v>
      </c>
      <c r="C111" s="235" t="s">
        <v>173</v>
      </c>
    </row>
    <row r="112" spans="2:906" ht="32.299999999999997" customHeight="1" x14ac:dyDescent="0.2">
      <c r="B112" s="234" t="s">
        <v>46</v>
      </c>
      <c r="C112" s="235" t="s">
        <v>174</v>
      </c>
    </row>
    <row r="113" spans="2:3" ht="57.75" customHeight="1" x14ac:dyDescent="0.2">
      <c r="B113" s="234" t="s">
        <v>76</v>
      </c>
      <c r="C113" s="235" t="s">
        <v>209</v>
      </c>
    </row>
    <row r="114" spans="2:3" ht="32.299999999999997" customHeight="1" x14ac:dyDescent="0.2">
      <c r="B114" s="234" t="s">
        <v>177</v>
      </c>
      <c r="C114" s="236" t="s">
        <v>176</v>
      </c>
    </row>
    <row r="115" spans="2:3" ht="25.85" x14ac:dyDescent="0.2">
      <c r="B115" s="234" t="s">
        <v>178</v>
      </c>
      <c r="C115" s="235" t="s">
        <v>206</v>
      </c>
    </row>
  </sheetData>
  <sheetProtection algorithmName="SHA-512" hashValue="W0L9SA9TXVv6cQnSHP/LDRsR0rF/l+Yjn4suTFa24UaXxuC2dfWzcyN6oBFEdyuJWpE7MWs92F3V/phpMqxUnA==" saltValue="ZrK385mCRrn9c385y2h50Q==" spinCount="100000" sheet="1" objects="1" scenarios="1" formatCells="0" selectLockedCells="1"/>
  <mergeCells count="300">
    <mergeCell ref="Y10:AA10"/>
    <mergeCell ref="AB10:AD10"/>
    <mergeCell ref="AE10:AG10"/>
    <mergeCell ref="AH10:AJ10"/>
    <mergeCell ref="AK10:AM10"/>
    <mergeCell ref="AN10:AP10"/>
    <mergeCell ref="G10:I10"/>
    <mergeCell ref="J10:L10"/>
    <mergeCell ref="M10:O10"/>
    <mergeCell ref="P10:R10"/>
    <mergeCell ref="S10:U10"/>
    <mergeCell ref="V10:X10"/>
    <mergeCell ref="BI10:BK10"/>
    <mergeCell ref="BL10:BN10"/>
    <mergeCell ref="BO10:BQ10"/>
    <mergeCell ref="BR10:BT10"/>
    <mergeCell ref="BU10:BW10"/>
    <mergeCell ref="BX10:BZ10"/>
    <mergeCell ref="AQ10:AS10"/>
    <mergeCell ref="AT10:AV10"/>
    <mergeCell ref="AW10:AY10"/>
    <mergeCell ref="AZ10:BB10"/>
    <mergeCell ref="BC10:BE10"/>
    <mergeCell ref="BF10:BH10"/>
    <mergeCell ref="CS10:CU10"/>
    <mergeCell ref="CV10:CX10"/>
    <mergeCell ref="CY10:DA10"/>
    <mergeCell ref="DB10:DD10"/>
    <mergeCell ref="DE10:DG10"/>
    <mergeCell ref="DH10:DJ10"/>
    <mergeCell ref="CA10:CC10"/>
    <mergeCell ref="CD10:CF10"/>
    <mergeCell ref="CG10:CI10"/>
    <mergeCell ref="CJ10:CL10"/>
    <mergeCell ref="CM10:CO10"/>
    <mergeCell ref="CP10:CR10"/>
    <mergeCell ref="EC10:EE10"/>
    <mergeCell ref="EF10:EH10"/>
    <mergeCell ref="EI10:EK10"/>
    <mergeCell ref="EL10:EN10"/>
    <mergeCell ref="EO10:EQ10"/>
    <mergeCell ref="ER10:ET10"/>
    <mergeCell ref="DK10:DM10"/>
    <mergeCell ref="DN10:DP10"/>
    <mergeCell ref="DQ10:DS10"/>
    <mergeCell ref="DT10:DV10"/>
    <mergeCell ref="DW10:DY10"/>
    <mergeCell ref="DZ10:EB10"/>
    <mergeCell ref="FM10:FO10"/>
    <mergeCell ref="FP10:FR10"/>
    <mergeCell ref="FS10:FU10"/>
    <mergeCell ref="FV10:FX10"/>
    <mergeCell ref="FY10:GA10"/>
    <mergeCell ref="GB10:GD10"/>
    <mergeCell ref="EU10:EW10"/>
    <mergeCell ref="EX10:EZ10"/>
    <mergeCell ref="FA10:FC10"/>
    <mergeCell ref="FD10:FF10"/>
    <mergeCell ref="FG10:FI10"/>
    <mergeCell ref="FJ10:FL10"/>
    <mergeCell ref="GW10:GY10"/>
    <mergeCell ref="GZ10:HB10"/>
    <mergeCell ref="HC10:HE10"/>
    <mergeCell ref="HF10:HH10"/>
    <mergeCell ref="HI10:HK10"/>
    <mergeCell ref="HL10:HN10"/>
    <mergeCell ref="GE10:GG10"/>
    <mergeCell ref="GH10:GJ10"/>
    <mergeCell ref="GK10:GM10"/>
    <mergeCell ref="GN10:GP10"/>
    <mergeCell ref="GQ10:GS10"/>
    <mergeCell ref="GT10:GV10"/>
    <mergeCell ref="IG10:II10"/>
    <mergeCell ref="IJ10:IL10"/>
    <mergeCell ref="IM10:IO10"/>
    <mergeCell ref="IP10:IR10"/>
    <mergeCell ref="IS10:IU10"/>
    <mergeCell ref="IV10:IX10"/>
    <mergeCell ref="HO10:HQ10"/>
    <mergeCell ref="HR10:HT10"/>
    <mergeCell ref="HU10:HW10"/>
    <mergeCell ref="HX10:HZ10"/>
    <mergeCell ref="IA10:IC10"/>
    <mergeCell ref="ID10:IF10"/>
    <mergeCell ref="JQ10:JS10"/>
    <mergeCell ref="JT10:JV10"/>
    <mergeCell ref="JW10:JY10"/>
    <mergeCell ref="JZ10:KB10"/>
    <mergeCell ref="KC10:KE10"/>
    <mergeCell ref="KF10:KH10"/>
    <mergeCell ref="IY10:JA10"/>
    <mergeCell ref="JB10:JD10"/>
    <mergeCell ref="JE10:JG10"/>
    <mergeCell ref="JH10:JJ10"/>
    <mergeCell ref="JK10:JM10"/>
    <mergeCell ref="JN10:JP10"/>
    <mergeCell ref="LA10:LC10"/>
    <mergeCell ref="LD10:LF10"/>
    <mergeCell ref="LG10:LI10"/>
    <mergeCell ref="LJ10:LL10"/>
    <mergeCell ref="LM10:LO10"/>
    <mergeCell ref="LP10:LR10"/>
    <mergeCell ref="KI10:KK10"/>
    <mergeCell ref="KL10:KN10"/>
    <mergeCell ref="KO10:KQ10"/>
    <mergeCell ref="KR10:KT10"/>
    <mergeCell ref="KU10:KW10"/>
    <mergeCell ref="KX10:KZ10"/>
    <mergeCell ref="MK10:MM10"/>
    <mergeCell ref="MN10:MP10"/>
    <mergeCell ref="MQ10:MS10"/>
    <mergeCell ref="MT10:MV10"/>
    <mergeCell ref="MW10:MY10"/>
    <mergeCell ref="MZ10:NB10"/>
    <mergeCell ref="LS10:LU10"/>
    <mergeCell ref="LV10:LX10"/>
    <mergeCell ref="LY10:MA10"/>
    <mergeCell ref="MB10:MD10"/>
    <mergeCell ref="ME10:MG10"/>
    <mergeCell ref="MH10:MJ10"/>
    <mergeCell ref="NU10:NW10"/>
    <mergeCell ref="NX10:NZ10"/>
    <mergeCell ref="OA10:OC10"/>
    <mergeCell ref="OD10:OF10"/>
    <mergeCell ref="OG10:OI10"/>
    <mergeCell ref="OJ10:OL10"/>
    <mergeCell ref="NC10:NE10"/>
    <mergeCell ref="NF10:NH10"/>
    <mergeCell ref="NI10:NK10"/>
    <mergeCell ref="NL10:NN10"/>
    <mergeCell ref="NO10:NQ10"/>
    <mergeCell ref="NR10:NT10"/>
    <mergeCell ref="PE10:PG10"/>
    <mergeCell ref="PH10:PJ10"/>
    <mergeCell ref="PK10:PM10"/>
    <mergeCell ref="PN10:PP10"/>
    <mergeCell ref="PQ10:PS10"/>
    <mergeCell ref="PT10:PV10"/>
    <mergeCell ref="OM10:OO10"/>
    <mergeCell ref="OP10:OR10"/>
    <mergeCell ref="OS10:OU10"/>
    <mergeCell ref="OV10:OX10"/>
    <mergeCell ref="OY10:PA10"/>
    <mergeCell ref="PB10:PD10"/>
    <mergeCell ref="QO10:QQ10"/>
    <mergeCell ref="QR10:QT10"/>
    <mergeCell ref="QU10:QW10"/>
    <mergeCell ref="QX10:QZ10"/>
    <mergeCell ref="RA10:RC10"/>
    <mergeCell ref="RD10:RF10"/>
    <mergeCell ref="PW10:PY10"/>
    <mergeCell ref="PZ10:QB10"/>
    <mergeCell ref="QC10:QE10"/>
    <mergeCell ref="QF10:QH10"/>
    <mergeCell ref="QI10:QK10"/>
    <mergeCell ref="QL10:QN10"/>
    <mergeCell ref="RY10:SA10"/>
    <mergeCell ref="SB10:SD10"/>
    <mergeCell ref="SE10:SG10"/>
    <mergeCell ref="SH10:SJ10"/>
    <mergeCell ref="SK10:SM10"/>
    <mergeCell ref="SN10:SP10"/>
    <mergeCell ref="RG10:RI10"/>
    <mergeCell ref="RJ10:RL10"/>
    <mergeCell ref="RM10:RO10"/>
    <mergeCell ref="RP10:RR10"/>
    <mergeCell ref="RS10:RU10"/>
    <mergeCell ref="RV10:RX10"/>
    <mergeCell ref="TI10:TK10"/>
    <mergeCell ref="TL10:TN10"/>
    <mergeCell ref="TO10:TQ10"/>
    <mergeCell ref="TR10:TT10"/>
    <mergeCell ref="TU10:TW10"/>
    <mergeCell ref="TX10:TZ10"/>
    <mergeCell ref="SQ10:SS10"/>
    <mergeCell ref="ST10:SV10"/>
    <mergeCell ref="SW10:SY10"/>
    <mergeCell ref="SZ10:TB10"/>
    <mergeCell ref="TC10:TE10"/>
    <mergeCell ref="TF10:TH10"/>
    <mergeCell ref="US10:UU10"/>
    <mergeCell ref="UV10:UX10"/>
    <mergeCell ref="UY10:VA10"/>
    <mergeCell ref="VB10:VD10"/>
    <mergeCell ref="VE10:VG10"/>
    <mergeCell ref="VH10:VJ10"/>
    <mergeCell ref="UA10:UC10"/>
    <mergeCell ref="UD10:UF10"/>
    <mergeCell ref="UG10:UI10"/>
    <mergeCell ref="UJ10:UL10"/>
    <mergeCell ref="UM10:UO10"/>
    <mergeCell ref="UP10:UR10"/>
    <mergeCell ref="WC10:WE10"/>
    <mergeCell ref="WF10:WH10"/>
    <mergeCell ref="WI10:WK10"/>
    <mergeCell ref="WL10:WN10"/>
    <mergeCell ref="WO10:WQ10"/>
    <mergeCell ref="WR10:WT10"/>
    <mergeCell ref="VK10:VM10"/>
    <mergeCell ref="VN10:VP10"/>
    <mergeCell ref="VQ10:VS10"/>
    <mergeCell ref="VT10:VV10"/>
    <mergeCell ref="VW10:VY10"/>
    <mergeCell ref="VZ10:WB10"/>
    <mergeCell ref="XM10:XO10"/>
    <mergeCell ref="XP10:XR10"/>
    <mergeCell ref="XS10:XU10"/>
    <mergeCell ref="XV10:XX10"/>
    <mergeCell ref="XY10:YA10"/>
    <mergeCell ref="YB10:YD10"/>
    <mergeCell ref="WU10:WW10"/>
    <mergeCell ref="WX10:WZ10"/>
    <mergeCell ref="XA10:XC10"/>
    <mergeCell ref="XD10:XF10"/>
    <mergeCell ref="XG10:XI10"/>
    <mergeCell ref="XJ10:XL10"/>
    <mergeCell ref="YW10:YY10"/>
    <mergeCell ref="YZ10:ZB10"/>
    <mergeCell ref="ZC10:ZE10"/>
    <mergeCell ref="ZF10:ZH10"/>
    <mergeCell ref="ZI10:ZK10"/>
    <mergeCell ref="ZL10:ZN10"/>
    <mergeCell ref="YE10:YG10"/>
    <mergeCell ref="YH10:YJ10"/>
    <mergeCell ref="YK10:YM10"/>
    <mergeCell ref="YN10:YP10"/>
    <mergeCell ref="YQ10:YS10"/>
    <mergeCell ref="YT10:YV10"/>
    <mergeCell ref="AAG10:AAI10"/>
    <mergeCell ref="AAJ10:AAL10"/>
    <mergeCell ref="AAM10:AAO10"/>
    <mergeCell ref="AAP10:AAR10"/>
    <mergeCell ref="AAS10:AAU10"/>
    <mergeCell ref="AAV10:AAX10"/>
    <mergeCell ref="ZO10:ZQ10"/>
    <mergeCell ref="ZR10:ZT10"/>
    <mergeCell ref="ZU10:ZW10"/>
    <mergeCell ref="ZX10:ZZ10"/>
    <mergeCell ref="AAA10:AAC10"/>
    <mergeCell ref="AAD10:AAF10"/>
    <mergeCell ref="ABQ10:ABS10"/>
    <mergeCell ref="ABT10:ABV10"/>
    <mergeCell ref="ABW10:ABY10"/>
    <mergeCell ref="ABZ10:ACB10"/>
    <mergeCell ref="ACC10:ACE10"/>
    <mergeCell ref="ACF10:ACH10"/>
    <mergeCell ref="AAY10:ABA10"/>
    <mergeCell ref="ABB10:ABD10"/>
    <mergeCell ref="ABE10:ABG10"/>
    <mergeCell ref="ABH10:ABJ10"/>
    <mergeCell ref="ABK10:ABM10"/>
    <mergeCell ref="ABN10:ABP10"/>
    <mergeCell ref="ADA10:ADC10"/>
    <mergeCell ref="ADD10:ADF10"/>
    <mergeCell ref="ADG10:ADI10"/>
    <mergeCell ref="ADJ10:ADL10"/>
    <mergeCell ref="ADM10:ADO10"/>
    <mergeCell ref="ADP10:ADR10"/>
    <mergeCell ref="ACI10:ACK10"/>
    <mergeCell ref="ACL10:ACN10"/>
    <mergeCell ref="ACO10:ACQ10"/>
    <mergeCell ref="ACR10:ACT10"/>
    <mergeCell ref="ACU10:ACW10"/>
    <mergeCell ref="ACX10:ACZ10"/>
    <mergeCell ref="AEK10:AEM10"/>
    <mergeCell ref="AEN10:AEP10"/>
    <mergeCell ref="AEQ10:AES10"/>
    <mergeCell ref="AET10:AEV10"/>
    <mergeCell ref="AEW10:AEY10"/>
    <mergeCell ref="AEZ10:AFB10"/>
    <mergeCell ref="ADS10:ADU10"/>
    <mergeCell ref="ADV10:ADX10"/>
    <mergeCell ref="ADY10:AEA10"/>
    <mergeCell ref="AEB10:AED10"/>
    <mergeCell ref="AEE10:AEG10"/>
    <mergeCell ref="AEH10:AEJ10"/>
    <mergeCell ref="AFU10:AFW10"/>
    <mergeCell ref="AFX10:AFZ10"/>
    <mergeCell ref="AGA10:AGC10"/>
    <mergeCell ref="AGD10:AGF10"/>
    <mergeCell ref="AGG10:AGI10"/>
    <mergeCell ref="AGJ10:AGL10"/>
    <mergeCell ref="AFC10:AFE10"/>
    <mergeCell ref="AFF10:AFH10"/>
    <mergeCell ref="AFI10:AFK10"/>
    <mergeCell ref="AFL10:AFN10"/>
    <mergeCell ref="AFO10:AFQ10"/>
    <mergeCell ref="AFR10:AFT10"/>
    <mergeCell ref="AHE10:AHG10"/>
    <mergeCell ref="AHH10:AHJ10"/>
    <mergeCell ref="AHK10:AHM10"/>
    <mergeCell ref="AHN10:AHP10"/>
    <mergeCell ref="AHQ10:AHS10"/>
    <mergeCell ref="AHT10:AHV10"/>
    <mergeCell ref="AGM10:AGO10"/>
    <mergeCell ref="AGP10:AGR10"/>
    <mergeCell ref="AGS10:AGU10"/>
    <mergeCell ref="AGV10:AGX10"/>
    <mergeCell ref="AGY10:AHA10"/>
    <mergeCell ref="AHB10:AHD10"/>
  </mergeCells>
  <phoneticPr fontId="5" type="noConversion"/>
  <conditionalFormatting sqref="D76">
    <cfRule type="cellIs" dxfId="340" priority="43" stopIfTrue="1" operator="equal">
      <formula>"CG"</formula>
    </cfRule>
    <cfRule type="cellIs" dxfId="339" priority="44" stopIfTrue="1" operator="equal">
      <formula>"CI"</formula>
    </cfRule>
  </conditionalFormatting>
  <conditionalFormatting sqref="G76 BC76 J76 M76 P76 S76 V76 Y76 AB76 AE76 AH76 AK76 AN76 AQ76 AT76 AW76 AZ76 BF76 BI76 BL76 BO76 BR76 BU76 BX76 CA76 CD76 CG76 CJ76 CM76 CP76 CS76 CV76 CY76 DB76 DE76 DH76 DK76 DN76 DQ76 DT76 DW76 DZ76 EC76 EF76 EI76 EL76 EO76 ER76 EU76 EX76 FA76 FD76 FG76 FJ76 FM76 FP76 FS76 FV76 FY76 GB76 GE76 GH76 GK76 GN76 GQ76 GT76 GW76 GZ76 HC76 HF76 HI76 HL76 HO76 HR76 HU76 HX76 IA76 ID76 IG76 IJ76">
    <cfRule type="cellIs" dxfId="338" priority="45" stopIfTrue="1" operator="equal">
      <formula>"CG"</formula>
    </cfRule>
    <cfRule type="cellIs" dxfId="337" priority="46" stopIfTrue="1" operator="equal">
      <formula>"CI"</formula>
    </cfRule>
    <cfRule type="cellIs" dxfId="336" priority="47" stopIfTrue="1" operator="equal">
      <formula>"."</formula>
    </cfRule>
  </conditionalFormatting>
  <conditionalFormatting sqref="G68">
    <cfRule type="cellIs" dxfId="335" priority="48" stopIfTrue="1" operator="lessThan">
      <formula>0</formula>
    </cfRule>
  </conditionalFormatting>
  <conditionalFormatting sqref="G21 J21 M21 P21 S21 V21 Y21 AB21 AE21 AH21 AK21 AN21 AQ21 AT21 AW21 AZ21 BC21 BF21 BI21 BL21 BO21 BR21 BU21 BX21 CA21 CD21 CG21 CJ21 CM21 CP21 CS21 CV21 CY21 DB21 DE21 DH21 DK21 DN21 DQ21 DT21 DW21 DZ21 EC21 EF21 EI21 EL21 EO21 ER21 EU21 EX21 FA21 FD21 FG21 FJ21 FM21 FP21 FS21 FV21 FY21 GB21 GE21 GH21 GK21 GN21 GQ21 GT21 GW21 GZ21 HC21 HF21 HI21 HL21 HO21 HR21 HU21 HX21 IA21 ID21 IG21 IJ21">
    <cfRule type="cellIs" dxfId="334" priority="49" stopIfTrue="1" operator="equal">
      <formula>"YES"</formula>
    </cfRule>
  </conditionalFormatting>
  <conditionalFormatting sqref="G23 J23 M23 P23 S23 V23 Y23 AB23 AE23 AH23 AK23 AN23 AQ23 AT23 AW23 AZ23 BC23 BF23 BI23 BL23 BO23 BR23 BU23 BX23 CA23 CD23 CG23 CJ23 CM23 CP23 CS23 CV23 CY23 DB23 DE23 DH23 DK23 DN23 DQ23 DT23 DW23 DZ23 EC23 EF23 EI23 EL23 EO23 ER23 EU23 EX23 FA23 FD23 FG23 FJ23 FM23 FP23 FS23 FV23 FY23 GB23 GE23 GH23 GK23 GN23 GQ23 GT23 GW23 GZ23 HC23 HF23 HI23 HL23 HO23 HR23 HU23 HX23 IA23 ID23 IG23 IJ23">
    <cfRule type="cellIs" dxfId="333" priority="50" stopIfTrue="1" operator="equal">
      <formula>"CI"</formula>
    </cfRule>
    <cfRule type="cellIs" dxfId="332" priority="51" stopIfTrue="1" operator="equal">
      <formula>"OTHER"</formula>
    </cfRule>
  </conditionalFormatting>
  <conditionalFormatting sqref="G22 J22 M22 P22 S22 V22 Y22 AB22 AE22 AH22 AK22 AN22 AQ22 AT22 AW22 AZ22 BC22 BF22 BI22 BL22 BO22 BR22 BU22 BX22 CA22 CD22 CG22 CJ22 CM22 CP22 CS22 CV22 CY22 DB22 DE22 DH22 DK22 DN22 DQ22 DT22 DW22 DZ22 EC22 EF22 EI22 EL22 EO22 ER22 EU22 EX22 FA22 FD22 FG22 FJ22 FM22 FP22 FS22 FV22 FY22 GB22 GE22 GH22 GK22 GN22 GQ22 GT22 GW22 GZ22 HC22 HF22 HI22 HL22 HO22 HR22 HU22 HX22 IA22 ID22 IG22 IJ22">
    <cfRule type="expression" dxfId="331" priority="52" stopIfTrue="1">
      <formula>G$21="YES"</formula>
    </cfRule>
  </conditionalFormatting>
  <conditionalFormatting sqref="IM76 IP76 IS76 IV76 IY76 JB76 JE76 JH76 JK76 JN76 JQ76 JT76 JW76 JZ76 KC76 KF76 KI76 KL76 KO76 KR76 KU76 KX76 LA76 LD76 LG76 LJ76 LM76 LP76 LS76 LV76 LY76 MB76 ME76 MH76 MK76 MN76 MQ76 MT76 MW76 MZ76 NC76 NF76 NI76 NL76 NO76 NR76">
    <cfRule type="cellIs" dxfId="330" priority="40" stopIfTrue="1" operator="equal">
      <formula>"CG"</formula>
    </cfRule>
    <cfRule type="cellIs" dxfId="329" priority="41" stopIfTrue="1" operator="equal">
      <formula>"CI"</formula>
    </cfRule>
    <cfRule type="cellIs" dxfId="328" priority="42" stopIfTrue="1" operator="equal">
      <formula>"."</formula>
    </cfRule>
  </conditionalFormatting>
  <conditionalFormatting sqref="JN68 JQ68 JT68 JW68 JZ68 KC68 KF68 KI68 KL68 KO68 KR68 KU68 KX68 LA68 LD68 LG68 LJ68 LM68 LP68 LS68 LV68 LY68 MB68 ME68 MH68 MK68 MN68 MQ68 MT68 MW68 MZ68 NC68 NF68 NI68 NL68 NO68 NR68">
    <cfRule type="cellIs" dxfId="327" priority="39" stopIfTrue="1" operator="lessThan">
      <formula>0</formula>
    </cfRule>
  </conditionalFormatting>
  <conditionalFormatting sqref="IM21 IP21 IS21 IV21 IY21 JB21 JE21 JH21 JK21 JN21 JQ21 JT21 JW21 JZ21 KC21 KF21 KI21 KL21 KO21 KR21 KU21 KX21 LA21 LD21 LG21 LJ21 LM21 LP21 LS21 LV21 LY21 MB21 ME21 MH21 MK21 MN21 MQ21 MT21 MW21 MZ21 NC21 NF21 NI21 NL21 NO21 NR21">
    <cfRule type="cellIs" dxfId="326" priority="38" stopIfTrue="1" operator="equal">
      <formula>"YES"</formula>
    </cfRule>
  </conditionalFormatting>
  <conditionalFormatting sqref="IM23 IP23 IS23 IV23 IY23 JB23 JE23 JH23 JK23 JN23 JQ23 JT23 JW23 JZ23 KC23 KF23 KI23 KL23 KO23 KR23 KU23 KX23 LA23 LD23 LG23 LJ23 LM23 LP23 LS23 LV23 LY23 MB23 ME23 MH23 MK23 MN23 MQ23 MT23 MW23 MZ23 NC23 NF23 NI23 NL23 NO23 NR23">
    <cfRule type="cellIs" dxfId="325" priority="36" stopIfTrue="1" operator="equal">
      <formula>"CI"</formula>
    </cfRule>
    <cfRule type="cellIs" dxfId="324" priority="37" stopIfTrue="1" operator="equal">
      <formula>"OTHER"</formula>
    </cfRule>
  </conditionalFormatting>
  <conditionalFormatting sqref="IM22 IP22 IS22 IV22 IY22 JB22 JE22 JH22 JK22 JN22 JQ22 JT22 JW22 JZ22 KC22 KF22 KI22 KL22 KO22 KR22 KU22 KX22 LA22 LD22 LG22 LJ22 LM22 LP22 LS22 LV22 LY22 MB22 ME22 MH22 MK22 MN22 MQ22 MT22 MW22 MZ22 NC22 NF22 NI22 NL22 NO22 NR22">
    <cfRule type="expression" dxfId="323" priority="35" stopIfTrue="1">
      <formula>IM$21="YES"</formula>
    </cfRule>
  </conditionalFormatting>
  <conditionalFormatting sqref="NU76 NX76 OA76 OD76 OG76 OJ76 OM76 OP76 OS76 OV76 OY76 PB76 PE76 PH76 PK76 PN76 PQ76 PT76 PW76 PZ76 QC76 QF76 QI76 QL76 QO76 QR76 QU76 QX76 RA76 RD76 RG76 RJ76 RM76 RP76 RS76 RV76 RY76 SB76 SE76 SH76 SK76 SN76 SQ76 ST76 SW76 SZ76">
    <cfRule type="cellIs" dxfId="322" priority="32" stopIfTrue="1" operator="equal">
      <formula>"CG"</formula>
    </cfRule>
    <cfRule type="cellIs" dxfId="321" priority="33" stopIfTrue="1" operator="equal">
      <formula>"CI"</formula>
    </cfRule>
    <cfRule type="cellIs" dxfId="320" priority="34" stopIfTrue="1" operator="equal">
      <formula>"."</formula>
    </cfRule>
  </conditionalFormatting>
  <conditionalFormatting sqref="NU68 NX68 OA68 OD68 OG68 OJ68 OM68 OP68 OS68 OV68 OY68 PB68 PE68 PH68 PK68 PN68 PQ68 PT68 PW68 PZ68 QC68 QF68 QI68 QL68 QO68 QR68 QU68 QX68 RA68 RD68 RG68 RJ68 RM68 RP68 RS68 RV68 RY68 SB68 SE68 SH68 SK68 SN68 SQ68 ST68 SW68 SZ68">
    <cfRule type="cellIs" dxfId="319" priority="31" stopIfTrue="1" operator="lessThan">
      <formula>0</formula>
    </cfRule>
  </conditionalFormatting>
  <conditionalFormatting sqref="NU21 NX21 OA21 OD21 OG21 OJ21 OM21 OP21 OS21 OV21 OY21 PB21 PE21 PH21 PK21 PN21 PQ21 PT21 PW21 PZ21 QC21 QF21 QI21 QL21 QO21 QR21 QU21 QX21 RA21 RD21 RG21 RJ21 RM21 RP21 RS21 RV21 RY21 SB21 SE21 SH21 SK21 SN21 SQ21 ST21 SW21 SZ21">
    <cfRule type="cellIs" dxfId="318" priority="30" stopIfTrue="1" operator="equal">
      <formula>"YES"</formula>
    </cfRule>
  </conditionalFormatting>
  <conditionalFormatting sqref="NU23 NX23 OA23 OD23 OG23 OJ23 OM23 OP23 OS23 OV23 OY23 PB23 PE23 PH23 PK23 PN23 PQ23 PT23 PW23 PZ23 QC23 QF23 QI23 QL23 QO23 QR23 QU23 QX23 RA23 RD23 RG23 RJ23 RM23 RP23 RS23 RV23 RY23 SB23 SE23 SH23 SK23 SN23 SQ23 ST23 SW23 SZ23">
    <cfRule type="cellIs" dxfId="317" priority="28" stopIfTrue="1" operator="equal">
      <formula>"CI"</formula>
    </cfRule>
    <cfRule type="cellIs" dxfId="316" priority="29" stopIfTrue="1" operator="equal">
      <formula>"OTHER"</formula>
    </cfRule>
  </conditionalFormatting>
  <conditionalFormatting sqref="NU22 NX22 OA22 OD22 OG22 OJ22 OM22 OP22 OS22 OV22 OY22 PB22 PE22 PH22 PK22 PN22 PQ22 PT22 PW22 PZ22 QC22 QF22 QI22 QL22 QO22 QR22 QU22 QX22 RA22 RD22 RG22 RJ22 RM22 RP22 RS22 RV22 RY22 SB22 SE22 SH22 SK22 SN22 SQ22 ST22 SW22 SZ22">
    <cfRule type="expression" dxfId="315" priority="27" stopIfTrue="1">
      <formula>NU$21="YES"</formula>
    </cfRule>
  </conditionalFormatting>
  <conditionalFormatting sqref="TC76 TF76 TI76 TL76 TO76 TR76 TU76 TX76 UA76 UD76 UG76 UJ76 UM76 UP76 US76 UV76 UY76 VB76 VE76 VH76 VK76 VN76 VQ76 VT76 VW76 VZ76 WC76 WF76 WI76 WL76 WO76 WR76 WU76 WX76 XA76 XD76 XG76 XJ76 XM76 XP76 XS76 XV76 XY76 YB76 YE76 YH76">
    <cfRule type="cellIs" dxfId="314" priority="24" stopIfTrue="1" operator="equal">
      <formula>"CG"</formula>
    </cfRule>
    <cfRule type="cellIs" dxfId="313" priority="25" stopIfTrue="1" operator="equal">
      <formula>"CI"</formula>
    </cfRule>
    <cfRule type="cellIs" dxfId="312" priority="26" stopIfTrue="1" operator="equal">
      <formula>"."</formula>
    </cfRule>
  </conditionalFormatting>
  <conditionalFormatting sqref="TC68 TF68 TI68 TL68 TO68 TR68 TU68 TX68 UA68 UD68 UG68 UJ68 UM68 UP68 US68 UV68 UY68 VB68 VE68 VH68 VK68 VN68 VQ68 VT68 VW68 VZ68 WC68 WF68 WI68 WL68 WO68 WR68 WU68 WX68 XA68 XD68 XG68 XJ68 XM68 XP68 XS68 XV68 XY68 YB68 YE68 YH68">
    <cfRule type="cellIs" dxfId="311" priority="23" stopIfTrue="1" operator="lessThan">
      <formula>0</formula>
    </cfRule>
  </conditionalFormatting>
  <conditionalFormatting sqref="TC21 TF21 TI21 TL21 TO21 TR21 TU21 TX21 UA21 UD21 UG21 UJ21 UM21 UP21 US21 UV21 UY21 VB21 VE21 VH21 VK21 VN21 VQ21 VT21 VW21 VZ21 WC21 WF21 WI21 WL21 WO21 WR21 WU21 WX21 XA21 XD21 XG21 XJ21 XM21 XP21 XS21 XV21 XY21 YB21 YE21 YH21">
    <cfRule type="cellIs" dxfId="310" priority="22" stopIfTrue="1" operator="equal">
      <formula>"YES"</formula>
    </cfRule>
  </conditionalFormatting>
  <conditionalFormatting sqref="TC23 TF23 TI23 TL23 TO23 TR23 TU23 TX23 UA23 UD23 UG23 UJ23 UM23 UP23 US23 UV23 UY23 VB23 VE23 VH23 VK23 VN23 VQ23 VT23 VW23 VZ23 WC23 WF23 WI23 WL23 WO23 WR23 WU23 WX23 XA23 XD23 XG23 XJ23 XM23 XP23 XS23 XV23 XY23 YB23 YE23 YH23">
    <cfRule type="cellIs" dxfId="309" priority="20" stopIfTrue="1" operator="equal">
      <formula>"CI"</formula>
    </cfRule>
    <cfRule type="cellIs" dxfId="308" priority="21" stopIfTrue="1" operator="equal">
      <formula>"OTHER"</formula>
    </cfRule>
  </conditionalFormatting>
  <conditionalFormatting sqref="TC22 TF22 TI22 TL22 TO22 TR22 TU22 TX22 UA22 UD22 UG22 UJ22 UM22 UP22 US22 UV22 UY22 VB22 VE22 VH22 VK22 VN22 VQ22 VT22 VW22 VZ22 WC22 WF22 WI22 WL22 WO22 WR22 WU22 WX22 XA22 XD22 XG22 XJ22 XM22 XP22 XS22 XV22 XY22 YB22 YE22 YH22">
    <cfRule type="expression" dxfId="307" priority="19" stopIfTrue="1">
      <formula>TC$21="YES"</formula>
    </cfRule>
  </conditionalFormatting>
  <conditionalFormatting sqref="YK76 YN76 YQ76 YT76 YW76 YZ76 ZC76 ZF76 ZI76 ZL76 ZO76 ZR76 ZU76 ZX76 AAA76 AAD76 AAG76 AAJ76 AAM76 AAP76 AAS76 AAV76 AAY76 ABB76 ABE76 ABH76 ABK76 ABN76 ABQ76 ABT76 ABW76 ABZ76 ACC76 ACF76 ACI76 ACL76 ACO76 ACR76 ACU76 ACX76 ADA76 ADD76 ADG76 ADJ76 ADM76 ADP76">
    <cfRule type="cellIs" dxfId="306" priority="16" stopIfTrue="1" operator="equal">
      <formula>"CG"</formula>
    </cfRule>
    <cfRule type="cellIs" dxfId="305" priority="17" stopIfTrue="1" operator="equal">
      <formula>"CI"</formula>
    </cfRule>
    <cfRule type="cellIs" dxfId="304" priority="18" stopIfTrue="1" operator="equal">
      <formula>"."</formula>
    </cfRule>
  </conditionalFormatting>
  <conditionalFormatting sqref="YK68 YN68 YQ68 YT68 YW68 YZ68 ZC68 ZF68 ZI68 ZL68 ZO68 ZR68 ZU68 ZX68 AAA68 AAD68 AAG68 AAJ68 AAM68 AAP68 AAS68 AAV68 AAY68 ABB68 ABE68 ABH68 ABK68 ABN68 ABQ68 ABT68 ABW68 ABZ68 ACC68 ACF68 ACI68 ACL68 ACO68 ACR68 ACU68 ACX68 ADA68 ADD68 ADG68 ADJ68 ADM68 ADP68">
    <cfRule type="cellIs" dxfId="303" priority="15" stopIfTrue="1" operator="lessThan">
      <formula>0</formula>
    </cfRule>
  </conditionalFormatting>
  <conditionalFormatting sqref="YK21 YN21 YQ21 YT21 YW21 YZ21 ZC21 ZF21 ZI21 ZL21 ZO21 ZR21 ZU21 ZX21 AAA21 AAD21 AAG21 AAJ21 AAM21 AAP21 AAS21 AAV21 AAY21 ABB21 ABE21 ABH21 ABK21 ABN21 ABQ21 ABT21 ABW21 ABZ21 ACC21 ACF21 ACI21 ACL21 ACO21 ACR21 ACU21 ACX21 ADA21 ADD21 ADG21 ADJ21 ADM21 ADP21">
    <cfRule type="cellIs" dxfId="302" priority="14" stopIfTrue="1" operator="equal">
      <formula>"YES"</formula>
    </cfRule>
  </conditionalFormatting>
  <conditionalFormatting sqref="YK23 YN23 YQ23 YT23 YW23 YZ23 ZC23 ZF23 ZI23 ZL23 ZO23 ZR23 ZU23 ZX23 AAA23 AAD23 AAG23 AAJ23 AAM23 AAP23 AAS23 AAV23 AAY23 ABB23 ABE23 ABH23 ABK23 ABN23 ABQ23 ABT23 ABW23 ABZ23 ACC23 ACF23 ACI23 ACL23 ACO23 ACR23 ACU23 ACX23 ADA23 ADD23 ADG23 ADJ23 ADM23 ADP23">
    <cfRule type="cellIs" dxfId="301" priority="12" stopIfTrue="1" operator="equal">
      <formula>"CI"</formula>
    </cfRule>
    <cfRule type="cellIs" dxfId="300" priority="13" stopIfTrue="1" operator="equal">
      <formula>"OTHER"</formula>
    </cfRule>
  </conditionalFormatting>
  <conditionalFormatting sqref="YK22 YN22 YQ22 YT22 YW22 YZ22 ZC22 ZF22 ZI22 ZL22 ZO22 ZR22 ZU22 ZX22 AAA22 AAD22 AAG22 AAJ22 AAM22 AAP22 AAS22 AAV22 AAY22 ABB22 ABE22 ABH22 ABK22 ABN22 ABQ22 ABT22 ABW22 ABZ22 ACC22 ACF22 ACI22 ACL22 ACO22 ACR22 ACU22 ACX22 ADA22 ADD22 ADG22 ADJ22 ADM22 ADP22">
    <cfRule type="expression" dxfId="299" priority="11" stopIfTrue="1">
      <formula>YK$21="YES"</formula>
    </cfRule>
  </conditionalFormatting>
  <conditionalFormatting sqref="ADS76 ADV76 ADY76 AEB76 AEE76 AEH76 AEK76 AEN76 AEQ76 AET76 AEW76 AEZ76 AFC76 AFF76 AFI76 AFL76 AFO76 AFR76 AFU76 AFX76 AGA76 AGD76 AGG76 AGJ76 AGM76 AGP76 AGS76 AGV76 AGY76 AHB76 AHE76 AHH76 AHK76 AHN76 AHQ76 AHT76">
    <cfRule type="cellIs" dxfId="298" priority="8" stopIfTrue="1" operator="equal">
      <formula>"CG"</formula>
    </cfRule>
    <cfRule type="cellIs" dxfId="297" priority="9" stopIfTrue="1" operator="equal">
      <formula>"CI"</formula>
    </cfRule>
    <cfRule type="cellIs" dxfId="296" priority="10" stopIfTrue="1" operator="equal">
      <formula>"."</formula>
    </cfRule>
  </conditionalFormatting>
  <conditionalFormatting sqref="ADS68 ADV68 ADY68 AEB68 AEE68 AEH68 AEK68 AEN68 AEQ68 AET68 AEW68 AEZ68 AFC68 AFF68 AFI68 AFL68 AFO68 AFR68 AFU68 AFX68 AGA68 AGD68 AGG68 AGJ68 AGM68 AGP68 AGS68 AGV68 AGY68 AHB68 AHE68 AHH68 AHK68 AHN68 AHQ68 AHT68">
    <cfRule type="cellIs" dxfId="295" priority="7" stopIfTrue="1" operator="lessThan">
      <formula>0</formula>
    </cfRule>
  </conditionalFormatting>
  <conditionalFormatting sqref="ADS21 ADV21 ADY21 AEB21 AEE21 AEH21 AEK21 AEN21 AEQ21 AET21 AEW21 AEZ21 AFC21 AFF21 AFI21 AFL21 AFO21 AFR21 AFU21 AFX21 AGA21 AGD21 AGG21 AGJ21 AGM21 AGP21 AGS21 AGV21 AGY21 AHB21 AHE21 AHH21 AHK21 AHN21 AHQ21 AHT21">
    <cfRule type="cellIs" dxfId="294" priority="6" stopIfTrue="1" operator="equal">
      <formula>"YES"</formula>
    </cfRule>
  </conditionalFormatting>
  <conditionalFormatting sqref="ADS23 ADV23 ADY23 AEB23 AEE23 AEH23 AEK23 AEN23 AEQ23 AET23 AEW23 AEZ23 AFC23 AFF23 AFI23 AFL23 AFO23 AFR23 AFU23 AFX23 AGA23 AGD23 AGG23 AGJ23 AGM23 AGP23 AGS23 AGV23 AGY23 AHB23 AHE23 AHH23 AHK23 AHN23 AHQ23 AHT23">
    <cfRule type="cellIs" dxfId="293" priority="4" stopIfTrue="1" operator="equal">
      <formula>"CI"</formula>
    </cfRule>
    <cfRule type="cellIs" dxfId="292" priority="5" stopIfTrue="1" operator="equal">
      <formula>"OTHER"</formula>
    </cfRule>
  </conditionalFormatting>
  <conditionalFormatting sqref="ADS22 ADV22 ADY22 AEB22 AEE22 AEH22 AEK22 AEN22 AEQ22 AET22 AEW22 AEZ22 AFC22 AFF22 AFI22 AFL22 AFO22 AFR22 AFU22 AFX22 AGA22 AGD22 AGG22 AGJ22 AGM22 AGP22 AGS22 AGV22 AGY22 AHB22 AHE22 AHH22 AHK22 AHN22 AHQ22 AHT22">
    <cfRule type="expression" dxfId="291" priority="3" stopIfTrue="1">
      <formula>ADS$21="YES"</formula>
    </cfRule>
  </conditionalFormatting>
  <conditionalFormatting sqref="J68 M68 P68 S68 V68 Y68 AB68 AE68 AH68 AK68 AN68 AQ68 AT68 AW68 AZ68 BC68 BF68 BI68 BL68 BO68 BR68 BU68 BX68 CA68 CD68 CG68 CJ68 CM68 CP68 CS68 CV68 CY68 DB68 DE68 DH68 DK68 DN68 DQ68 DT68 DW68 DZ68 EC68 EF68 EI68 EL68 EO68 ER68 EU68 EX68 FA68 FD68 FG68 FJ68 FM68 FP68 FS68 FV68 FY68 GB68 GE68 GH68 GK68 GN68 GQ68 GT68 GW68 GZ68 HC68 HF68 HI68 HL68 HO68 HR68 HU68 HX68 IA68 ID68 IG68 IJ68 IM68 IP68 IS68 IV68 IY68 JB68 JE68 JH68 JK68">
    <cfRule type="cellIs" dxfId="290" priority="1" stopIfTrue="1" operator="lessThan">
      <formula>0</formula>
    </cfRule>
  </conditionalFormatting>
  <dataValidations count="4">
    <dataValidation type="date" operator="greaterThan" allowBlank="1" showInputMessage="1" showErrorMessage="1" errorTitle="Incorrect Input Data" error="Please enter a date (DD.MM.YYYY) or leave cell empty" sqref="G17 BC17 AZ17 AW17 AT17 AE17 AQ17 AH17 AN17 G22 AK17 J17 M17 P17 S17 V17 Y17 AB17 EX17 EU17 ER17 EO17 EL17 EI17 EF17 EC17 DZ17 DW17 DT17 IJ17 IG17 ID17 IA17 HX17 HU17 HR17 HO17 HL17 HI17 HF17 HC17 GZ17 GW17 GT17 GQ17 GN17 GK17 GH17 GE17 GB17 FY17 FV17 FS17 FP17 FM17 FJ17 FG17 DQ17 FD17 DN17 FA17 DK17 DH17 DE17 DB17 CY17 CV17 CS17 CP17 CM17 CJ17 CG17 CD17 CA17 BX17 BU17 BR17 BO17 BL17 BI17 BF17 J22 M22 P22 S22 V22 Y22 AB22 AE22 AH22 AK22 AN22 AQ22 AT22 AW22 AZ22 BC22 BF22 BI22 BL22 BO22 BR22 BU22 BX22 CA22 CD22 CG22 CJ22 CM22 CP22 CS22 CV22 CY22 DB22 DE22 DH22 DK22 DN22 DQ22 DT22 DW22 DZ22 EC22 EF22 EI22 EL22 EO22 ER22 EU22 EX22 FA22 FD22 FG22 FJ22 FM22 FP22 FS22 FV22 FY22 GB22 GE22 GH22 GK22 GN22 GQ22 GT22 GW22 GZ22 HC22 HF22 HI22 HL22 HO22 HR22 HU22 HX22 IA22 ID22 IG22 IJ22 IM17 IP17 IS17 IV17 IY17 JB17 JE17 JH17 JK17 JN17 JQ17 JT17 JW17 JZ17 KC17 KF17 KI17 KL17 KO17 KR17 KU17 KX17 LA17 LD17 LG17 LJ17 LM17 LP17 LS17 LV17 LY17 MB17 ME17 MH17 MK17 MN17 MQ17 MT17 MW17 MZ17 NC17 NF17 NI17 NL17 NO17 NR17 IM22 IP22 IS22 IV22 IY22 JB22 JE22 JH22 JK22 JN22 JQ22 JT22 JW22 JZ22 KC22 KF22 KI22 KL22 KO22 KR22 KU22 KX22 LA22 LD22 LG22 LJ22 LM22 LP22 LS22 LV22 LY22 MB22 ME22 MH22 MK22 MN22 MQ22 MT22 MW22 MZ22 NC22 NF22 NI22 NL22 NO22 NR22 NU17 NX17 OA17 OD17 OG17 OJ17 OM17 OP17 OS17 OV17 OY17 PB17 PE17 PH17 PK17 PN17 PQ17 PT17 PW17 PZ17 QC17 QF17 QI17 QL17 QO17 QR17 QU17 QX17 RA17 RD17 RG17 RJ17 RM17 RP17 RS17 RV17 RY17 SB17 SE17 SH17 SK17 SN17 SQ17 ST17 SW17 SZ17 NU22 NX22 OA22 OD22 OG22 OJ22 OM22 OP22 OS22 OV22 OY22 PB22 PE22 PH22 PK22 PN22 PQ22 PT22 PW22 PZ22 QC22 QF22 QI22 QL22 QO22 QR22 QU22 QX22 RA22 RD22 RG22 RJ22 RM22 RP22 RS22 RV22 RY22 SB22 SE22 SH22 SK22 SN22 SQ22 ST22 SW22 SZ22 TC17 TF17 TI17 TL17 TO17 TR17 TU17 TX17 UA17 UD17 UG17 UJ17 UM17 UP17 US17 UV17 UY17 VB17 VE17 VH17 VK17 VN17 VQ17 VT17 VW17 VZ17 WC17 WF17 WI17 WL17 WO17 WR17 WU17 WX17 XA17 XD17 XG17 XJ17 XM17 XP17 XS17 XV17 XY17 YB17 YE17 YH17 TC22 TF22 TI22 TL22 TO22 TR22 TU22 TX22 UA22 UD22 UG22 UJ22 UM22 UP22 US22 UV22 UY22 VB22 VE22 VH22 VK22 VN22 VQ22 VT22 VW22 VZ22 WC22 WF22 WI22 WL22 WO22 WR22 WU22 WX22 XA22 XD22 XG22 XJ22 XM22 XP22 XS22 XV22 XY22 YB22 YE22 YH22 YK17 YN17 YQ17 YT17 YW17 YZ17 ZC17 ZF17 ZI17 ZL17 ZO17 ZR17 ZU17 ZX17 AAA17 AAD17 AAG17 AAJ17 AAM17 AAP17 AAS17 AAV17 AAY17 ABB17 ABE17 ABH17 ABK17 ABN17 ABQ17 ABT17 ABW17 ABZ17 ACC17 ACF17 ACI17 ACL17 ACO17 ACR17 ACU17 ACX17 ADA17 ADD17 ADG17 ADJ17 ADM17 ADP17 YK22 YN22 YQ22 YT22 YW22 YZ22 ZC22 ZF22 ZI22 ZL22 ZO22 ZR22 ZU22 ZX22 AAA22 AAD22 AAG22 AAJ22 AAM22 AAP22 AAS22 AAV22 AAY22 ABB22 ABE22 ABH22 ABK22 ABN22 ABQ22 ABT22 ABW22 ABZ22 ACC22 ACF22 ACI22 ACL22 ACO22 ACR22 ACU22 ACX22 ADA22 ADD22 ADG22 ADJ22 ADM22 ADP22 ADS17 ADV17 ADY17 AEB17 AEE17 AEH17 AEK17 AEN17 AEQ17 AET17 AEW17 AEZ17 AFC17 AFF17 AFI17 AFL17 AFO17 AFR17 AFU17 AFX17 AGA17 AGD17 AGG17 AGJ17 AGM17 AGP17 AGS17 AGV17 AGY17 AHB17 AHE17 AHH17 AHK17 AHN17 AHQ17 AHT17 ADS22 ADV22 ADY22 AEB22 AEE22 AEH22 AEK22 AEN22 AEQ22 AET22 AEW22 AEZ22 AFC22 AFF22 AFI22 AFL22 AFO22 AFR22 AFU22 AFX22 AGA22 AGD22 AGG22 AGJ22 AGM22 AGP22 AGS22 AGV22 AGY22 AHB22 AHE22 AHH22 AHK22 AHN22 AHQ22 AHT22">
      <formula1>1</formula1>
    </dataValidation>
    <dataValidation type="list" allowBlank="1" showInputMessage="1" showErrorMessage="1" errorTitle="Incorrect Input Data" error="Please enter &quot;YES&quot;, &quot;NO&quot; or &quot;NO INFO&quot;_x000a_" sqref="G15 IJ18:IJ19 IG18:IG19 ID18:ID19 IA18:IA19 HX18:HX19 HU18:HU19 HR18:HR19 HO18:HO19 HL18:HL19 HI18:HI19 HF18:HF19 HC18:HC19 GZ18:GZ19 GW18:GW19 GT18:GT19 GQ18:GQ19 GN18:GN19 GK18:GK19 GH18:GH19 GE18:GE19 GB18:GB19 FY18:FY19 FV18:FV19 FS18:FS19 FP18:FP19 FM18:FM19 FJ18:FJ19 FG18:FG19 DZ15 DW15 DT15 DQ15 DN15 DK15 DH15 DE15 DB15 CY15 CV15 CS15 CP15 CM15 CJ15 CG15 CD15 CA15 BX15 BU15 BR15 BO15 BL15 BI15 BF15 BC15 AZ15 AW15 IJ25 IG25 ID25 IA25 HX25 HU25 HR25 HO25 HL25 HI25 HF25 HC25 GZ25 GW25 GT25 GQ25 GN25 GK25 GH25 GE25 GB25 FY25 FV25 FS25 FP25 FM25 FJ25 FG25 IJ15 IG15 ID15 IA15 HX15 HU15 HR15 HO15 HL15 HI15 HF15 HC15 GZ15 GW15 GT15 GQ15 GN15 GK15 GH15 GE15 GB15 FY15 FV15 FS15 FP15 FM15 FJ15 FG15 FD18:FD19 AT15 FD25 FD15 FA18:FA19 AQ18:AQ19 FA25 FA15 EX18:EX19 EU18:EU19 ER18:ER19 EO18:EO19 EL18:EL19 EI18:EI19 EF18:EF19 EC18:EC19 DZ18:DZ19 DW18:DW19 DT18:DT19 DQ18:DQ19 DN18:DN19 DK18:DK19 DH18:DH19 DE18:DE19 DB18:DB19 CY18:CY19 CV18:CV19 CS18:CS19 CP18:CP19 CM18:CM19 CJ18:CJ19 CG18:CG19 CD18:CD19 CA18:CA19 BX18:BX19 BU18:BU19 BR18:BR19 BO18:BO19 BL18:BL19 BI18:BI19 BF18:BF19 BC18:BC19 AZ18:AZ19 AW18:AW19 AT18:AT19 M25 AQ25 AQ15 AN18:AN19 J25 AN25 AN15 AK18:AK19 G25 AK25 AK15 J15 M15 P15 S15 V15 Y15 AB15 AE15 AH15 G18:G19 J18:J19 M18:M19 P18:P19 S18:S19 V18:V19 Y18:Y19 AB18:AB19 AE18:AE19 AH18:AH19 AH25 AE25 AB25 Y25 V25 S25 P25 EX25 EU25 ER25 EO25 EL25 EI25 EF25 EC25 DZ25 DW25 DT25 DQ25 DN25 DK25 DH25 DE25 DB25 CY25 CV25 CS25 CP25 CM25 CJ25 CG25 CD25 CA25 BX25 BU25 BR25 BO25 BL25 BI25 BF25 BC25 AZ25 AW25 AT25 EX15 EU15 ER15 EO15 EL15 EI15 EF15 EC15 IM18:IM19 IP18:IP19 IS18:IS19 IV18:IV19 IY18:IY19 JB18:JB19 JE18:JE19 JH18:JH19 JK18:JK19 JN18:JN19 JQ18:JQ19 JT18:JT19 JW18:JW19 JZ18:JZ19 KC18:KC19 KF18:KF19 KI18:KI19 KL18:KL19 KO18:KO19 KR18:KR19 KU18:KU19 KX18:KX19 LA18:LA19 LD18:LD19 LG18:LG19 LJ18:LJ19 LM18:LM19 LP18:LP19 LS18:LS19 LV18:LV19 LY18:LY19 MB18:MB19 ME18:ME19 MH18:MH19 MK18:MK19 MN18:MN19 MQ18:MQ19 MT18:MT19 MW18:MW19 MZ18:MZ19 NC18:NC19 NF18:NF19 NI18:NI19 NL18:NL19 NO18:NO19 NR18:NR19 IM25 IP25 IS25 IV25 IY25 JB25 JE25 JH25 JK25 JN25 JQ25 JT25 JW25 JZ25 KC25 KF25 KI25 KL25 KO25 KR25 KU25 KX25 LA25 LD25 LG25 LJ25 LM25 LP25 LS25 LV25 LY25 MB25 ME25 MH25 MK25 MN25 MQ25 MT25 MW25 MZ25 NC25 NF25 NI25 NL25 NO25 NR25 IM15 IP15 IS15 IV15 IY15 JB15 JE15 JH15 JK15 JN15 JQ15 JT15 JW15 JZ15 KC15 KF15 KI15 KL15 KO15 KR15 KU15 KX15 LA15 LD15 LG15 LJ15 LM15 LP15 LS15 LV15 LY15 MB15 ME15 MH15 MK15 MN15 MQ15 MT15 MW15 MZ15 NC15 NF15 NI15 NL15 NO15 NR15 NU18:NU19 NX18:NX19 OA18:OA19 OD18:OD19 OG18:OG19 OJ18:OJ19 OM18:OM19 OP18:OP19 OS18:OS19 OV18:OV19 OY18:OY19 PB18:PB19 PE18:PE19 PH18:PH19 PK18:PK19 PN18:PN19 PQ18:PQ19 PT18:PT19 PW18:PW19 PZ18:PZ19 QC18:QC19 QF18:QF19 QI18:QI19 QL18:QL19 QO18:QO19 QR18:QR19 QU18:QU19 QX18:QX19 RA18:RA19 RD18:RD19 RG18:RG19 RJ18:RJ19 RM18:RM19 RP18:RP19 RS18:RS19 RV18:RV19 RY18:RY19 SB18:SB19 SE18:SE19 SH18:SH19 SK18:SK19 SN18:SN19 SQ18:SQ19 ST18:ST19 SW18:SW19 SZ18:SZ19 NU25 NX25 OA25 OD25 OG25 OJ25 OM25 OP25 OS25 OV25 OY25 PB25 PE25 PH25 PK25 PN25 PQ25 PT25 PW25 PZ25 QC25 QF25 QI25 QL25 QO25 QR25 QU25 QX25 RA25 RD25 RG25 RJ25 RM25 RP25 RS25 RV25 RY25 SB25 SE25 SH25 SK25 SN25 SQ25 ST25 SW25 SZ25 NU15 NX15 OA15 OD15 OG15 OJ15 OM15 OP15 OS15 OV15 OY15 PB15 PE15 PH15 PK15 PN15 PQ15 PT15 PW15 PZ15 QC15 QF15 QI15 QL15 QO15 QR15 QU15 QX15 RA15 RD15 RG15 RJ15 RM15 RP15 RS15 RV15 RY15 SB15 SE15 SH15 SK15 SN15 SQ15 ST15 SW15 SZ15 TC18:TC19 TF18:TF19 TI18:TI19 TL18:TL19 TO18:TO19 TR18:TR19 TU18:TU19 TX18:TX19 UA18:UA19 UD18:UD19 UG18:UG19 UJ18:UJ19 UM18:UM19 UP18:UP19 US18:US19 UV18:UV19 UY18:UY19 VB18:VB19 VE18:VE19 VH18:VH19 VK18:VK19 VN18:VN19 VQ18:VQ19 VT18:VT19 VW18:VW19 VZ18:VZ19 WC18:WC19 WF18:WF19 WI18:WI19 WL18:WL19 WO18:WO19 WR18:WR19 WU18:WU19 WX18:WX19 XA18:XA19 XD18:XD19 XG18:XG19 XJ18:XJ19 XM18:XM19 XP18:XP19 XS18:XS19 XV18:XV19 XY18:XY19 YB18:YB19 YE18:YE19 YH18:YH19 TC25 TF25 TI25 TL25 TO25 TR25 TU25 TX25 UA25 UD25 UG25 UJ25 UM25 UP25 US25 UV25 UY25 VB25 VE25 VH25 VK25 VN25 VQ25 VT25 VW25 VZ25 WC25 WF25 WI25 WL25 WO25 WR25 WU25 WX25 XA25 XD25 XG25 XJ25 XM25 XP25 XS25 XV25 XY25 YB25 YE25 YH25 TC15 TF15 TI15 TL15 TO15 TR15 TU15 TX15 UA15 UD15 UG15 UJ15 UM15 UP15 US15 UV15 UY15 VB15 VE15 VH15 VK15 VN15 VQ15 VT15 VW15 VZ15 WC15 WF15 WI15 WL15 WO15 WR15 WU15 WX15 XA15 XD15 XG15 XJ15 XM15 XP15 XS15 XV15 XY15 YB15 YE15 YH15 YK18:YK19 YN18:YN19 YQ18:YQ19 YT18:YT19 YW18:YW19 YZ18:YZ19 ZC18:ZC19 ZF18:ZF19 ZI18:ZI19 ZL18:ZL19 ZO18:ZO19 ZR18:ZR19 ZU18:ZU19 ZX18:ZX19 AAA18:AAA19 AAD18:AAD19 AAG18:AAG19 AAJ18:AAJ19 AAM18:AAM19 AAP18:AAP19 AAS18:AAS19 AAV18:AAV19 AAY18:AAY19 ABB18:ABB19 ABE18:ABE19 ABH18:ABH19 ABK18:ABK19 ABN18:ABN19 ABQ18:ABQ19 ABT18:ABT19 ABW18:ABW19 ABZ18:ABZ19 ACC18:ACC19 ACF18:ACF19 ACI18:ACI19 ACL18:ACL19 ACO18:ACO19 ACR18:ACR19 ACU18:ACU19 ACX18:ACX19 ADA18:ADA19 ADD18:ADD19 ADG18:ADG19 ADJ18:ADJ19 ADM18:ADM19 ADP18:ADP19 YK25 YN25 YQ25 YT25 YW25 YZ25 ZC25 ZF25 ZI25 ZL25 ZO25 ZR25 ZU25 ZX25 AAA25 AAD25 AAG25 AAJ25 AAM25 AAP25 AAS25 AAV25 AAY25 ABB25 ABE25 ABH25 ABK25 ABN25 ABQ25 ABT25 ABW25 ABZ25 ACC25 ACF25 ACI25 ACL25 ACO25 ACR25 ACU25 ACX25 ADA25 ADD25 ADG25 ADJ25 ADM25 ADP25 YK15 YN15 YQ15 YT15 YW15 YZ15 ZC15 ZF15 ZI15 ZL15 ZO15 ZR15 ZU15 ZX15 AAA15 AAD15 AAG15 AAJ15 AAM15 AAP15 AAS15 AAV15 AAY15 ABB15 ABE15 ABH15 ABK15 ABN15 ABQ15 ABT15 ABW15 ABZ15 ACC15 ACF15 ACI15 ACL15 ACO15 ACR15 ACU15 ACX15 ADA15 ADD15 ADG15 ADJ15 ADM15 ADP15 ADS18:ADS19 ADV18:ADV19 ADY18:ADY19 AEB18:AEB19 AEE18:AEE19 AEH18:AEH19 AEK18:AEK19 AEN18:AEN19 AEQ18:AEQ19 AET18:AET19 AEW18:AEW19 AEZ18:AEZ19 AFC18:AFC19 AFF18:AFF19 AFI18:AFI19 AFL18:AFL19 AFO18:AFO19 AFR18:AFR19 AFU18:AFU19 AFX18:AFX19 AGA18:AGA19 AGD18:AGD19 AGG18:AGG19 AGJ18:AGJ19 AGM18:AGM19 AGP18:AGP19 AGS18:AGS19 AGV18:AGV19 AGY18:AGY19 AHB18:AHB19 AHE18:AHE19 AHH18:AHH19 AHK18:AHK19 AHN18:AHN19 AHQ18:AHQ19 AHT18:AHT19 ADS25 ADV25 ADY25 AEB25 AEE25 AEH25 AEK25 AEN25 AEQ25 AET25 AEW25 AEZ25 AFC25 AFF25 AFI25 AFL25 AFO25 AFR25 AFU25 AFX25 AGA25 AGD25 AGG25 AGJ25 AGM25 AGP25 AGS25 AGV25 AGY25 AHB25 AHE25 AHH25 AHK25 AHN25 AHQ25 AHT25 ADS15 ADV15 ADY15 AEB15 AEE15 AEH15 AEK15 AEN15 AEQ15 AET15 AEW15 AEZ15 AFC15 AFF15 AFI15 AFL15 AFO15 AFR15 AFU15 AFX15 AGA15 AGD15 AGG15 AGJ15 AGM15 AGP15 AGS15 AGV15 AGY15 AHB15 AHE15 AHH15 AHK15 AHN15 AHQ15 AHT15">
      <formula1>"YES,NO,NO INFO"</formula1>
    </dataValidation>
    <dataValidation type="list" allowBlank="1" showInputMessage="1" showErrorMessage="1" errorTitle="Incorrect Input Data" error="Please enter &quot;CI&quot;, &quot;OTHER&quot; or leave empty (if &quot;CG&quot;)" sqref="G23 J23 M23 P23 S23 V23 Y23 AB23 AE23 AH23 AK23 AN23 AQ23 AT23 AW23 AZ23 BC23 BF23 BI23 BL23 BO23 BR23 BU23 BX23 CA23 CD23 CG23 CJ23 CM23 CP23 CS23 CV23 CY23 DB23 DE23 DH23 DK23 DN23 DQ23 DT23 DW23 DZ23 EC23 EF23 EI23 EL23 EO23 ER23 EU23 EX23 FA23 FD23 FG23 FJ23 FM23 FP23 FS23 FV23 FY23 GB23 GE23 GH23 GK23 GN23 GQ23 GT23 GW23 GZ23 HC23 HF23 HI23 HL23 HO23 HR23 HU23 HX23 IA23 ID23 IG23 IJ23 IM23 IP23 IS23 IV23 IY23 JB23 JE23 JH23 JK23 JN23 JQ23 JT23 JW23 JZ23 KC23 KF23 KI23 KL23 KO23 KR23 KU23 KX23 LA23 LD23 LG23 LJ23 LM23 LP23 LS23 LV23 LY23 MB23 ME23 MH23 MK23 MN23 MQ23 MT23 MW23 MZ23 NC23 NF23 NI23 NL23 NO23 NR23 NU23 NX23 OA23 OD23 OG23 OJ23 OM23 OP23 OS23 OV23 OY23 PB23 PE23 PH23 PK23 PN23 PQ23 PT23 PW23 PZ23 QC23 QF23 QI23 QL23 QO23 QR23 QU23 QX23 RA23 RD23 RG23 RJ23 RM23 RP23 RS23 RV23 RY23 SB23 SE23 SH23 SK23 SN23 SQ23 ST23 SW23 SZ23 TC23 TF23 TI23 TL23 TO23 TR23 TU23 TX23 UA23 UD23 UG23 UJ23 UM23 UP23 US23 UV23 UY23 VB23 VE23 VH23 VK23 VN23 VQ23 VT23 VW23 VZ23 WC23 WF23 WI23 WL23 WO23 WR23 WU23 WX23 XA23 XD23 XG23 XJ23 XM23 XP23 XS23 XV23 XY23 YB23 YE23 YH23 YK23 YN23 YQ23 YT23 YW23 YZ23 ZC23 ZF23 ZI23 ZL23 ZO23 ZR23 ZU23 ZX23 AAA23 AAD23 AAG23 AAJ23 AAM23 AAP23 AAS23 AAV23 AAY23 ABB23 ABE23 ABH23 ABK23 ABN23 ABQ23 ABT23 ABW23 ABZ23 ACC23 ACF23 ACI23 ACL23 ACO23 ACR23 ACU23 ACX23 ADA23 ADD23 ADG23 ADJ23 ADM23 ADP23 ADS23 ADV23 ADY23 AEB23 AEE23 AEH23 AEK23 AEN23 AEQ23 AET23 AEW23 AEZ23 AFC23 AFF23 AFI23 AFL23 AFO23 AFR23 AFU23 AFX23 AGA23 AGD23 AGG23 AGJ23 AGM23 AGP23 AGS23 AGV23 AGY23 AHB23 AHE23 AHH23 AHK23 AHN23 AHQ23 AHT23">
      <formula1>"CI,OTHER"</formula1>
    </dataValidation>
    <dataValidation type="list" allowBlank="1" showInputMessage="1" showErrorMessage="1" errorTitle="Incorrect Input Data" error="Please enter &quot;YES&quot; (if &quot;CG&quot;) or &quot;NO&quot; (if &quot;CI&quot; or &quot;OTHER FUND&quot;)" sqref="G21 J21 M21 P21 S21 V21 Y21 AB21 AE21 AH21 AK21 AN21 AQ21 AT21 AW21 AZ21 BC21 BF21 BI21 BL21 BO21 BR21 BU21 BX21 CA21 CD21 CG21 CJ21 CM21 CP21 CS21 CV21 CY21 DB21 DE21 DH21 DK21 DN21 DQ21 DT21 DW21 DZ21 EC21 EF21 EI21 EL21 EO21 ER21 EU21 EX21 FA21 FD21 FG21 FJ21 FM21 FP21 FS21 FV21 FY21 GB21 GE21 GH21 GK21 GN21 GQ21 GT21 GW21 GZ21 HC21 HF21 HI21 HL21 HO21 HR21 HU21 HX21 IA21 ID21 IG21 IJ21 IM21 IP21 IS21 IV21 IY21 JB21 JE21 JH21 JK21 JN21 JQ21 JT21 JW21 JZ21 KC21 KF21 KI21 KL21 KO21 KR21 KU21 KX21 LA21 LD21 LG21 LJ21 LM21 LP21 LS21 LV21 LY21 MB21 ME21 MH21 MK21 MN21 MQ21 MT21 MW21 MZ21 NC21 NF21 NI21 NL21 NO21 NR21 NU21 NX21 OA21 OD21 OG21 OJ21 OM21 OP21 OS21 OV21 OY21 PB21 PE21 PH21 PK21 PN21 PQ21 PT21 PW21 PZ21 QC21 QF21 QI21 QL21 QO21 QR21 QU21 QX21 RA21 RD21 RG21 RJ21 RM21 RP21 RS21 RV21 RY21 SB21 SE21 SH21 SK21 SN21 SQ21 ST21 SW21 SZ21 TC21 TF21 TI21 TL21 TO21 TR21 TU21 TX21 UA21 UD21 UG21 UJ21 UM21 UP21 US21 UV21 UY21 VB21 VE21 VH21 VK21 VN21 VQ21 VT21 VW21 VZ21 WC21 WF21 WI21 WL21 WO21 WR21 WU21 WX21 XA21 XD21 XG21 XJ21 XM21 XP21 XS21 XV21 XY21 YB21 YE21 YH21 YK21 YN21 YQ21 YT21 YW21 YZ21 ZC21 ZF21 ZI21 ZL21 ZO21 ZR21 ZU21 ZX21 AAA21 AAD21 AAG21 AAJ21 AAM21 AAP21 AAS21 AAV21 AAY21 ABB21 ABE21 ABH21 ABK21 ABN21 ABQ21 ABT21 ABW21 ABZ21 ACC21 ACF21 ACI21 ACL21 ACO21 ACR21 ACU21 ACX21 ADA21 ADD21 ADG21 ADJ21 ADM21 ADP21 ADS21 ADV21 ADY21 AEB21 AEE21 AEH21 AEK21 AEN21 AEQ21 AET21 AEW21 AEZ21 AFC21 AFF21 AFI21 AFL21 AFO21 AFR21 AFU21 AFX21 AGA21 AGD21 AGG21 AGJ21 AGM21 AGP21 AGS21 AGV21 AGY21 AHB21 AHE21 AHH21 AHK21 AHN21 AHQ21 AHT21">
      <formula1>"YES,NO"</formula1>
    </dataValidation>
  </dataValidations>
  <printOptions verticalCentered="1"/>
  <pageMargins left="0.59055118110236227" right="0.59055118110236227" top="0.19685039370078741" bottom="0.19685039370078741" header="0.19685039370078741" footer="0.19685039370078741"/>
  <pageSetup paperSize="9" scale="37" fitToWidth="0" pageOrder="overThenDown" orientation="portrait" r:id="rId1"/>
  <headerFooter alignWithMargins="0"/>
  <colBreaks count="3" manualBreakCount="3">
    <brk id="15" max="1048575" man="1"/>
    <brk id="24" max="1048575" man="1"/>
    <brk id="3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1"/>
    <pageSetUpPr fitToPage="1"/>
  </sheetPr>
  <dimension ref="B1:AHV59"/>
  <sheetViews>
    <sheetView showGridLines="0" zoomScaleNormal="100" workbookViewId="0">
      <pane xSplit="3" ySplit="12" topLeftCell="D13" activePane="bottomRight" state="frozen"/>
      <selection activeCell="D4" sqref="D4"/>
      <selection pane="topRight" activeCell="D4" sqref="D4"/>
      <selection pane="bottomLeft" activeCell="D4" sqref="D4"/>
      <selection pane="bottomRight" activeCell="D1" sqref="D1"/>
    </sheetView>
  </sheetViews>
  <sheetFormatPr baseColWidth="10" defaultColWidth="9.125" defaultRowHeight="13.6" x14ac:dyDescent="0.2"/>
  <cols>
    <col min="1" max="1" width="1.75" style="2" customWidth="1"/>
    <col min="2" max="2" width="6.125" style="284" bestFit="1" customWidth="1"/>
    <col min="3" max="3" width="61.625" style="2" customWidth="1"/>
    <col min="4" max="4" width="17.75" style="6" customWidth="1"/>
    <col min="5" max="5" width="5.75" style="292" customWidth="1"/>
    <col min="6" max="6" width="5.75" style="2" customWidth="1"/>
    <col min="7" max="7" width="17.75" style="6" customWidth="1"/>
    <col min="8" max="8" width="11.875" style="88" customWidth="1"/>
    <col min="9" max="9" width="2.75" style="2" customWidth="1"/>
    <col min="10" max="10" width="17.75" style="6" customWidth="1"/>
    <col min="11" max="11" width="11.875" style="88" customWidth="1"/>
    <col min="12" max="12" width="2.75" style="2" customWidth="1"/>
    <col min="13" max="13" width="17.75" style="6" customWidth="1"/>
    <col min="14" max="14" width="11.875" style="88" customWidth="1"/>
    <col min="15" max="15" width="2.75" style="2" customWidth="1"/>
    <col min="16" max="16" width="17.75" style="6" customWidth="1"/>
    <col min="17" max="17" width="11.875" style="88" customWidth="1"/>
    <col min="18" max="18" width="2.75" style="2" customWidth="1"/>
    <col min="19" max="19" width="17.75" style="6" customWidth="1"/>
    <col min="20" max="20" width="11.875" style="88" customWidth="1"/>
    <col min="21" max="21" width="2.75" style="2" customWidth="1"/>
    <col min="22" max="22" width="17.75" style="6" customWidth="1"/>
    <col min="23" max="23" width="11.875" style="88" customWidth="1"/>
    <col min="24" max="24" width="2.75" style="2" customWidth="1"/>
    <col min="25" max="25" width="17.75" style="6" customWidth="1"/>
    <col min="26" max="26" width="11.875" style="88" customWidth="1"/>
    <col min="27" max="27" width="2.75" style="2" customWidth="1"/>
    <col min="28" max="28" width="17.75" style="6" customWidth="1"/>
    <col min="29" max="29" width="11.875" style="88" customWidth="1"/>
    <col min="30" max="30" width="2.75" style="2" customWidth="1"/>
    <col min="31" max="31" width="17.75" style="6" customWidth="1"/>
    <col min="32" max="32" width="11.875" style="88" customWidth="1"/>
    <col min="33" max="33" width="2.75" style="2" customWidth="1"/>
    <col min="34" max="34" width="17.75" style="6" customWidth="1"/>
    <col min="35" max="35" width="11.875" style="88" customWidth="1"/>
    <col min="36" max="36" width="2.75" style="2" customWidth="1"/>
    <col min="37" max="37" width="17.75" style="6" customWidth="1"/>
    <col min="38" max="38" width="11.875" style="88" customWidth="1"/>
    <col min="39" max="39" width="2.75" style="2" customWidth="1"/>
    <col min="40" max="40" width="17.75" style="6" customWidth="1"/>
    <col min="41" max="41" width="11.875" style="88" customWidth="1"/>
    <col min="42" max="42" width="2.75" style="2" customWidth="1"/>
    <col min="43" max="43" width="17.75" style="6" customWidth="1"/>
    <col min="44" max="44" width="11.875" style="88" customWidth="1"/>
    <col min="45" max="45" width="2.75" style="2" customWidth="1"/>
    <col min="46" max="46" width="17.75" style="6" customWidth="1"/>
    <col min="47" max="47" width="11.875" style="88" customWidth="1"/>
    <col min="48" max="48" width="2.75" style="2" customWidth="1"/>
    <col min="49" max="49" width="17.75" style="6" customWidth="1"/>
    <col min="50" max="50" width="11.875" style="88" customWidth="1"/>
    <col min="51" max="51" width="2.75" style="2" customWidth="1"/>
    <col min="52" max="52" width="17.75" style="6" customWidth="1"/>
    <col min="53" max="53" width="11.875" style="88" customWidth="1"/>
    <col min="54" max="54" width="2.75" style="2" customWidth="1"/>
    <col min="55" max="55" width="17.75" style="6" customWidth="1"/>
    <col min="56" max="56" width="11.875" style="88" customWidth="1"/>
    <col min="57" max="57" width="2.75" style="2" customWidth="1"/>
    <col min="58" max="58" width="17.75" style="6" customWidth="1"/>
    <col min="59" max="59" width="11.875" style="88" customWidth="1"/>
    <col min="60" max="60" width="2.75" style="2" customWidth="1"/>
    <col min="61" max="61" width="17.75" style="6" customWidth="1"/>
    <col min="62" max="62" width="11.875" style="88" customWidth="1"/>
    <col min="63" max="63" width="2.75" style="2" customWidth="1"/>
    <col min="64" max="64" width="17.75" style="6" customWidth="1"/>
    <col min="65" max="65" width="11.875" style="88" customWidth="1"/>
    <col min="66" max="66" width="2.75" style="2" customWidth="1"/>
    <col min="67" max="67" width="17.75" style="6" customWidth="1"/>
    <col min="68" max="68" width="11.875" style="88" customWidth="1"/>
    <col min="69" max="69" width="2.75" style="2" customWidth="1"/>
    <col min="70" max="70" width="17.75" style="6" customWidth="1"/>
    <col min="71" max="71" width="11.875" style="88" customWidth="1"/>
    <col min="72" max="72" width="2.75" style="2" customWidth="1"/>
    <col min="73" max="73" width="17.75" style="6" customWidth="1"/>
    <col min="74" max="74" width="11.875" style="88" customWidth="1"/>
    <col min="75" max="75" width="2.75" style="2" customWidth="1"/>
    <col min="76" max="76" width="17.75" style="6" customWidth="1"/>
    <col min="77" max="77" width="11.875" style="88" customWidth="1"/>
    <col min="78" max="78" width="2.75" style="2" customWidth="1"/>
    <col min="79" max="79" width="17.75" style="6" customWidth="1"/>
    <col min="80" max="80" width="11.875" style="88" customWidth="1"/>
    <col min="81" max="81" width="2.75" style="2" customWidth="1"/>
    <col min="82" max="82" width="17.75" style="6" customWidth="1"/>
    <col min="83" max="83" width="11.875" style="88" customWidth="1"/>
    <col min="84" max="84" width="2.75" style="2" customWidth="1"/>
    <col min="85" max="85" width="17.75" style="6" customWidth="1"/>
    <col min="86" max="86" width="11.875" style="88" customWidth="1"/>
    <col min="87" max="87" width="2.75" style="2" customWidth="1"/>
    <col min="88" max="88" width="17.75" style="6" customWidth="1"/>
    <col min="89" max="89" width="11.875" style="88" customWidth="1"/>
    <col min="90" max="90" width="2.75" style="2" customWidth="1"/>
    <col min="91" max="91" width="17.75" style="6" customWidth="1"/>
    <col min="92" max="92" width="11.875" style="88" customWidth="1"/>
    <col min="93" max="93" width="2.75" style="2" customWidth="1"/>
    <col min="94" max="94" width="17.75" style="6" customWidth="1"/>
    <col min="95" max="95" width="11.875" style="88" customWidth="1"/>
    <col min="96" max="96" width="2.75" style="2" customWidth="1"/>
    <col min="97" max="97" width="17.75" style="6" customWidth="1"/>
    <col min="98" max="98" width="11.875" style="88" customWidth="1"/>
    <col min="99" max="99" width="2.75" style="2" customWidth="1"/>
    <col min="100" max="100" width="17.75" style="6" customWidth="1"/>
    <col min="101" max="101" width="11.875" style="88" customWidth="1"/>
    <col min="102" max="102" width="2.75" style="2" customWidth="1"/>
    <col min="103" max="103" width="17.75" style="6" customWidth="1"/>
    <col min="104" max="104" width="11.875" style="88" customWidth="1"/>
    <col min="105" max="105" width="2.75" style="2" customWidth="1"/>
    <col min="106" max="106" width="17.75" style="6" customWidth="1"/>
    <col min="107" max="107" width="11.875" style="88" customWidth="1"/>
    <col min="108" max="108" width="2.75" style="2" customWidth="1"/>
    <col min="109" max="109" width="17.75" style="6" customWidth="1"/>
    <col min="110" max="110" width="11.875" style="88" customWidth="1"/>
    <col min="111" max="111" width="2.75" style="2" customWidth="1"/>
    <col min="112" max="112" width="17.75" style="6" customWidth="1"/>
    <col min="113" max="113" width="11.875" style="88" customWidth="1"/>
    <col min="114" max="114" width="2.75" style="2" customWidth="1"/>
    <col min="115" max="115" width="17.75" style="6" customWidth="1"/>
    <col min="116" max="116" width="11.875" style="88" customWidth="1"/>
    <col min="117" max="117" width="2.75" style="2" customWidth="1"/>
    <col min="118" max="118" width="17.75" style="6" customWidth="1"/>
    <col min="119" max="119" width="11.875" style="88" customWidth="1"/>
    <col min="120" max="120" width="2.75" style="2" customWidth="1"/>
    <col min="121" max="121" width="17.75" style="6" customWidth="1"/>
    <col min="122" max="122" width="11.875" style="88" customWidth="1"/>
    <col min="123" max="123" width="2.75" style="2" customWidth="1"/>
    <col min="124" max="124" width="17.75" style="6" customWidth="1"/>
    <col min="125" max="125" width="11.875" style="88" customWidth="1"/>
    <col min="126" max="126" width="2.75" style="2" customWidth="1"/>
    <col min="127" max="127" width="17.75" style="6" customWidth="1"/>
    <col min="128" max="128" width="11.875" style="88" customWidth="1"/>
    <col min="129" max="129" width="2.75" style="2" customWidth="1"/>
    <col min="130" max="130" width="17.75" style="6" customWidth="1"/>
    <col min="131" max="131" width="11.875" style="88" customWidth="1"/>
    <col min="132" max="132" width="2.75" style="2" customWidth="1"/>
    <col min="133" max="133" width="17.75" style="6" customWidth="1"/>
    <col min="134" max="134" width="11.875" style="88" customWidth="1"/>
    <col min="135" max="135" width="2.75" style="2" customWidth="1"/>
    <col min="136" max="136" width="17.75" style="6" customWidth="1"/>
    <col min="137" max="137" width="11.875" style="88" customWidth="1"/>
    <col min="138" max="138" width="2.75" style="2" customWidth="1"/>
    <col min="139" max="139" width="17.75" style="6" customWidth="1"/>
    <col min="140" max="140" width="11.875" style="88" customWidth="1"/>
    <col min="141" max="141" width="2.75" style="2" customWidth="1"/>
    <col min="142" max="142" width="17.75" style="6" customWidth="1"/>
    <col min="143" max="143" width="11.875" style="88" customWidth="1"/>
    <col min="144" max="144" width="2.75" style="2" customWidth="1"/>
    <col min="145" max="145" width="17.75" style="6" customWidth="1"/>
    <col min="146" max="146" width="11.875" style="88" customWidth="1"/>
    <col min="147" max="147" width="2.75" style="2" customWidth="1"/>
    <col min="148" max="148" width="17.75" style="6" customWidth="1"/>
    <col min="149" max="149" width="11.875" style="88" customWidth="1"/>
    <col min="150" max="150" width="2.75" style="2" customWidth="1"/>
    <col min="151" max="151" width="17.75" style="6" customWidth="1"/>
    <col min="152" max="152" width="11.875" style="88" customWidth="1"/>
    <col min="153" max="153" width="2.75" style="2" customWidth="1"/>
    <col min="154" max="154" width="17.75" style="6" customWidth="1"/>
    <col min="155" max="155" width="11.875" style="88" customWidth="1"/>
    <col min="156" max="156" width="2.75" style="2" customWidth="1"/>
    <col min="157" max="157" width="17.75" style="6" customWidth="1"/>
    <col min="158" max="158" width="11.875" style="88" customWidth="1"/>
    <col min="159" max="159" width="2.75" style="2" customWidth="1"/>
    <col min="160" max="160" width="17.75" style="6" customWidth="1"/>
    <col min="161" max="161" width="11.875" style="88" customWidth="1"/>
    <col min="162" max="162" width="2.75" style="2" customWidth="1"/>
    <col min="163" max="163" width="17.75" style="6" customWidth="1"/>
    <col min="164" max="164" width="11.875" style="88" customWidth="1"/>
    <col min="165" max="165" width="2.75" style="2" customWidth="1"/>
    <col min="166" max="166" width="17.75" style="6" customWidth="1"/>
    <col min="167" max="167" width="11.875" style="88" customWidth="1"/>
    <col min="168" max="168" width="2.75" style="2" customWidth="1"/>
    <col min="169" max="169" width="17.75" style="6" customWidth="1"/>
    <col min="170" max="170" width="11.875" style="88" customWidth="1"/>
    <col min="171" max="171" width="2.75" style="2" customWidth="1"/>
    <col min="172" max="172" width="17.75" style="6" customWidth="1"/>
    <col min="173" max="173" width="11.875" style="88" customWidth="1"/>
    <col min="174" max="174" width="2.75" style="2" customWidth="1"/>
    <col min="175" max="175" width="17.75" style="6" customWidth="1"/>
    <col min="176" max="176" width="11.875" style="88" customWidth="1"/>
    <col min="177" max="177" width="2.75" style="2" customWidth="1"/>
    <col min="178" max="178" width="17.75" style="6" customWidth="1"/>
    <col min="179" max="179" width="11.875" style="88" customWidth="1"/>
    <col min="180" max="180" width="2.75" style="2" customWidth="1"/>
    <col min="181" max="181" width="17.75" style="6" customWidth="1"/>
    <col min="182" max="182" width="11.875" style="88" customWidth="1"/>
    <col min="183" max="183" width="2.75" style="2" customWidth="1"/>
    <col min="184" max="184" width="17.75" style="6" customWidth="1"/>
    <col min="185" max="185" width="11.875" style="88" customWidth="1"/>
    <col min="186" max="186" width="2.75" style="2" customWidth="1"/>
    <col min="187" max="187" width="17.75" style="6" customWidth="1"/>
    <col min="188" max="188" width="11.875" style="88" customWidth="1"/>
    <col min="189" max="189" width="2.75" style="2" customWidth="1"/>
    <col min="190" max="190" width="17.75" style="6" customWidth="1"/>
    <col min="191" max="191" width="11.875" style="88" customWidth="1"/>
    <col min="192" max="192" width="2.75" style="2" customWidth="1"/>
    <col min="193" max="193" width="17.75" style="6" customWidth="1"/>
    <col min="194" max="194" width="11.875" style="88" customWidth="1"/>
    <col min="195" max="195" width="2.75" style="2" customWidth="1"/>
    <col min="196" max="196" width="17.75" style="6" customWidth="1"/>
    <col min="197" max="197" width="11.875" style="88" customWidth="1"/>
    <col min="198" max="198" width="2.75" style="2" customWidth="1"/>
    <col min="199" max="199" width="17.75" style="6" customWidth="1"/>
    <col min="200" max="200" width="11.875" style="88" customWidth="1"/>
    <col min="201" max="201" width="2.75" style="2" customWidth="1"/>
    <col min="202" max="202" width="17.75" style="6" customWidth="1"/>
    <col min="203" max="203" width="11.875" style="88" customWidth="1"/>
    <col min="204" max="204" width="2.75" style="2" customWidth="1"/>
    <col min="205" max="205" width="17.75" style="6" customWidth="1"/>
    <col min="206" max="206" width="11.875" style="88" customWidth="1"/>
    <col min="207" max="207" width="2.75" style="2" customWidth="1"/>
    <col min="208" max="208" width="17.75" style="6" customWidth="1"/>
    <col min="209" max="209" width="11.875" style="88" customWidth="1"/>
    <col min="210" max="210" width="2.75" style="2" customWidth="1"/>
    <col min="211" max="211" width="17.75" style="6" customWidth="1"/>
    <col min="212" max="212" width="11.875" style="88" customWidth="1"/>
    <col min="213" max="213" width="2.75" style="2" customWidth="1"/>
    <col min="214" max="214" width="17.75" style="6" customWidth="1"/>
    <col min="215" max="215" width="11.875" style="88" customWidth="1"/>
    <col min="216" max="216" width="2.75" style="2" customWidth="1"/>
    <col min="217" max="217" width="17.75" style="6" customWidth="1"/>
    <col min="218" max="218" width="11.875" style="88" customWidth="1"/>
    <col min="219" max="219" width="2.75" style="2" customWidth="1"/>
    <col min="220" max="220" width="17.75" style="6" customWidth="1"/>
    <col min="221" max="221" width="11.875" style="88" customWidth="1"/>
    <col min="222" max="222" width="2.75" style="2" customWidth="1"/>
    <col min="223" max="223" width="17.75" style="6" customWidth="1"/>
    <col min="224" max="224" width="11.875" style="88" customWidth="1"/>
    <col min="225" max="225" width="2.75" style="2" customWidth="1"/>
    <col min="226" max="226" width="17.75" style="6" customWidth="1"/>
    <col min="227" max="227" width="11.875" style="88" customWidth="1"/>
    <col min="228" max="228" width="2.75" style="2" customWidth="1"/>
    <col min="229" max="229" width="17.75" style="6" customWidth="1"/>
    <col min="230" max="230" width="11.875" style="88" customWidth="1"/>
    <col min="231" max="231" width="2.75" style="2" customWidth="1"/>
    <col min="232" max="232" width="17.75" style="6" customWidth="1"/>
    <col min="233" max="233" width="11.875" style="88" customWidth="1"/>
    <col min="234" max="234" width="2.75" style="2" customWidth="1"/>
    <col min="235" max="235" width="17.75" style="6" customWidth="1"/>
    <col min="236" max="236" width="11.875" style="88" customWidth="1"/>
    <col min="237" max="237" width="2.75" style="2" customWidth="1"/>
    <col min="238" max="238" width="17.75" style="6" customWidth="1"/>
    <col min="239" max="239" width="11.875" style="88" customWidth="1"/>
    <col min="240" max="240" width="2.75" style="2" customWidth="1"/>
    <col min="241" max="241" width="17.75" style="6" customWidth="1"/>
    <col min="242" max="242" width="11.875" style="88" customWidth="1"/>
    <col min="243" max="243" width="2.75" style="2" customWidth="1"/>
    <col min="244" max="244" width="17.75" style="6" customWidth="1"/>
    <col min="245" max="245" width="11.875" style="88" customWidth="1"/>
    <col min="246" max="246" width="2.75" style="2" customWidth="1"/>
    <col min="247" max="247" width="17.75" style="6" customWidth="1"/>
    <col min="248" max="248" width="11.875" style="88" customWidth="1"/>
    <col min="249" max="249" width="2.75" style="2" customWidth="1"/>
    <col min="250" max="250" width="17.75" style="6" customWidth="1"/>
    <col min="251" max="251" width="11.875" style="88" customWidth="1"/>
    <col min="252" max="252" width="2.75" style="2" customWidth="1"/>
    <col min="253" max="253" width="17.75" style="6" customWidth="1"/>
    <col min="254" max="254" width="11.875" style="88" customWidth="1"/>
    <col min="255" max="255" width="2.75" style="2" customWidth="1"/>
    <col min="256" max="256" width="17.75" style="6" customWidth="1"/>
    <col min="257" max="257" width="11.875" style="88" customWidth="1"/>
    <col min="258" max="258" width="2.75" style="2" customWidth="1"/>
    <col min="259" max="259" width="17.75" style="6" customWidth="1"/>
    <col min="260" max="260" width="11.875" style="88" customWidth="1"/>
    <col min="261" max="261" width="2.75" style="2" customWidth="1"/>
    <col min="262" max="262" width="17.75" style="6" customWidth="1"/>
    <col min="263" max="263" width="11.875" style="88" customWidth="1"/>
    <col min="264" max="264" width="2.75" style="2" customWidth="1"/>
    <col min="265" max="265" width="17.75" style="6" customWidth="1"/>
    <col min="266" max="266" width="11.875" style="88" customWidth="1"/>
    <col min="267" max="267" width="2.75" style="2" customWidth="1"/>
    <col min="268" max="268" width="17.75" style="6" customWidth="1"/>
    <col min="269" max="269" width="11.875" style="88" customWidth="1"/>
    <col min="270" max="270" width="2.75" style="2" customWidth="1"/>
    <col min="271" max="271" width="17.75" style="6" customWidth="1"/>
    <col min="272" max="272" width="11.875" style="88" customWidth="1"/>
    <col min="273" max="273" width="2.75" style="2" customWidth="1"/>
    <col min="274" max="274" width="17.75" style="6" customWidth="1"/>
    <col min="275" max="275" width="11.875" style="88" customWidth="1"/>
    <col min="276" max="276" width="2.75" style="2" customWidth="1"/>
    <col min="277" max="277" width="17.75" style="6" customWidth="1"/>
    <col min="278" max="278" width="11.875" style="88" customWidth="1"/>
    <col min="279" max="279" width="2.75" style="2" customWidth="1"/>
    <col min="280" max="280" width="17.75" style="6" customWidth="1"/>
    <col min="281" max="281" width="11.875" style="88" customWidth="1"/>
    <col min="282" max="282" width="2.75" style="2" customWidth="1"/>
    <col min="283" max="283" width="17.75" style="6" customWidth="1"/>
    <col min="284" max="284" width="11.875" style="88" customWidth="1"/>
    <col min="285" max="285" width="2.75" style="2" customWidth="1"/>
    <col min="286" max="286" width="17.75" style="6" customWidth="1"/>
    <col min="287" max="287" width="11.875" style="88" customWidth="1"/>
    <col min="288" max="288" width="2.75" style="2" customWidth="1"/>
    <col min="289" max="289" width="17.75" style="6" customWidth="1"/>
    <col min="290" max="290" width="11.875" style="88" customWidth="1"/>
    <col min="291" max="291" width="2.75" style="2" customWidth="1"/>
    <col min="292" max="292" width="17.75" style="6" customWidth="1"/>
    <col min="293" max="293" width="11.875" style="88" customWidth="1"/>
    <col min="294" max="294" width="2.75" style="2" customWidth="1"/>
    <col min="295" max="295" width="17.75" style="6" customWidth="1"/>
    <col min="296" max="296" width="11.875" style="88" customWidth="1"/>
    <col min="297" max="297" width="2.75" style="2" customWidth="1"/>
    <col min="298" max="298" width="17.75" style="6" customWidth="1"/>
    <col min="299" max="299" width="11.875" style="88" customWidth="1"/>
    <col min="300" max="300" width="2.75" style="2" customWidth="1"/>
    <col min="301" max="301" width="17.75" style="6" customWidth="1"/>
    <col min="302" max="302" width="11.875" style="88" customWidth="1"/>
    <col min="303" max="303" width="2.75" style="2" customWidth="1"/>
    <col min="304" max="304" width="17.75" style="6" customWidth="1"/>
    <col min="305" max="305" width="11.875" style="88" customWidth="1"/>
    <col min="306" max="306" width="2.75" style="2" customWidth="1"/>
    <col min="307" max="307" width="17.75" style="6" customWidth="1"/>
    <col min="308" max="308" width="11.875" style="88" customWidth="1"/>
    <col min="309" max="309" width="2.75" style="2" customWidth="1"/>
    <col min="310" max="310" width="17.75" style="6" customWidth="1"/>
    <col min="311" max="311" width="11.875" style="88" customWidth="1"/>
    <col min="312" max="312" width="2.75" style="2" customWidth="1"/>
    <col min="313" max="313" width="17.75" style="6" customWidth="1"/>
    <col min="314" max="314" width="11.875" style="88" customWidth="1"/>
    <col min="315" max="315" width="2.75" style="2" customWidth="1"/>
    <col min="316" max="316" width="17.75" style="6" customWidth="1"/>
    <col min="317" max="317" width="11.875" style="88" customWidth="1"/>
    <col min="318" max="318" width="2.75" style="2" customWidth="1"/>
    <col min="319" max="319" width="17.75" style="6" customWidth="1"/>
    <col min="320" max="320" width="11.875" style="88" customWidth="1"/>
    <col min="321" max="321" width="2.75" style="2" customWidth="1"/>
    <col min="322" max="322" width="17.75" style="6" customWidth="1"/>
    <col min="323" max="323" width="11.875" style="88" customWidth="1"/>
    <col min="324" max="324" width="2.75" style="2" customWidth="1"/>
    <col min="325" max="325" width="17.75" style="6" customWidth="1"/>
    <col min="326" max="326" width="11.875" style="88" customWidth="1"/>
    <col min="327" max="327" width="2.75" style="2" customWidth="1"/>
    <col min="328" max="328" width="17.75" style="6" customWidth="1"/>
    <col min="329" max="329" width="11.875" style="88" customWidth="1"/>
    <col min="330" max="330" width="2.75" style="2" customWidth="1"/>
    <col min="331" max="331" width="17.75" style="6" customWidth="1"/>
    <col min="332" max="332" width="11.875" style="88" customWidth="1"/>
    <col min="333" max="333" width="2.75" style="2" customWidth="1"/>
    <col min="334" max="334" width="17.75" style="6" customWidth="1"/>
    <col min="335" max="335" width="11.875" style="88" customWidth="1"/>
    <col min="336" max="336" width="2.75" style="2" customWidth="1"/>
    <col min="337" max="337" width="17.75" style="6" customWidth="1"/>
    <col min="338" max="338" width="11.875" style="88" customWidth="1"/>
    <col min="339" max="339" width="2.75" style="2" customWidth="1"/>
    <col min="340" max="340" width="17.75" style="6" customWidth="1"/>
    <col min="341" max="341" width="11.875" style="88" customWidth="1"/>
    <col min="342" max="342" width="2.75" style="2" customWidth="1"/>
    <col min="343" max="343" width="17.75" style="6" customWidth="1"/>
    <col min="344" max="344" width="11.875" style="88" customWidth="1"/>
    <col min="345" max="345" width="2.75" style="2" customWidth="1"/>
    <col min="346" max="346" width="17.75" style="6" customWidth="1"/>
    <col min="347" max="347" width="11.875" style="88" customWidth="1"/>
    <col min="348" max="348" width="2.75" style="2" customWidth="1"/>
    <col min="349" max="349" width="17.75" style="6" customWidth="1"/>
    <col min="350" max="350" width="11.875" style="88" customWidth="1"/>
    <col min="351" max="351" width="2.75" style="2" customWidth="1"/>
    <col min="352" max="352" width="17.75" style="6" customWidth="1"/>
    <col min="353" max="353" width="11.875" style="88" customWidth="1"/>
    <col min="354" max="354" width="2.75" style="2" customWidth="1"/>
    <col min="355" max="355" width="17.75" style="6" customWidth="1"/>
    <col min="356" max="356" width="11.875" style="88" customWidth="1"/>
    <col min="357" max="357" width="2.75" style="2" customWidth="1"/>
    <col min="358" max="358" width="17.75" style="6" customWidth="1"/>
    <col min="359" max="359" width="11.875" style="88" customWidth="1"/>
    <col min="360" max="360" width="2.75" style="2" customWidth="1"/>
    <col min="361" max="361" width="17.75" style="6" customWidth="1"/>
    <col min="362" max="362" width="11.875" style="88" customWidth="1"/>
    <col min="363" max="363" width="2.75" style="2" customWidth="1"/>
    <col min="364" max="364" width="17.75" style="6" customWidth="1"/>
    <col min="365" max="365" width="11.875" style="88" customWidth="1"/>
    <col min="366" max="366" width="2.75" style="2" customWidth="1"/>
    <col min="367" max="367" width="17.75" style="6" customWidth="1"/>
    <col min="368" max="368" width="11.875" style="88" customWidth="1"/>
    <col min="369" max="369" width="2.75" style="2" customWidth="1"/>
    <col min="370" max="370" width="17.75" style="6" customWidth="1"/>
    <col min="371" max="371" width="11.875" style="88" customWidth="1"/>
    <col min="372" max="372" width="2.75" style="2" customWidth="1"/>
    <col min="373" max="373" width="17.75" style="6" customWidth="1"/>
    <col min="374" max="374" width="11.875" style="88" customWidth="1"/>
    <col min="375" max="375" width="2.75" style="2" customWidth="1"/>
    <col min="376" max="376" width="17.75" style="6" customWidth="1"/>
    <col min="377" max="377" width="11.875" style="88" customWidth="1"/>
    <col min="378" max="378" width="2.75" style="2" customWidth="1"/>
    <col min="379" max="379" width="17.75" style="6" customWidth="1"/>
    <col min="380" max="380" width="11.875" style="88" customWidth="1"/>
    <col min="381" max="381" width="2.75" style="2" customWidth="1"/>
    <col min="382" max="382" width="17.75" style="6" customWidth="1"/>
    <col min="383" max="383" width="11.875" style="88" customWidth="1"/>
    <col min="384" max="384" width="2.75" style="2" customWidth="1"/>
    <col min="385" max="385" width="17.75" style="6" customWidth="1"/>
    <col min="386" max="386" width="11.875" style="88" customWidth="1"/>
    <col min="387" max="387" width="2.75" style="2" customWidth="1"/>
    <col min="388" max="388" width="17.75" style="6" customWidth="1"/>
    <col min="389" max="389" width="11.875" style="88" customWidth="1"/>
    <col min="390" max="390" width="2.75" style="2" customWidth="1"/>
    <col min="391" max="391" width="17.75" style="6" customWidth="1"/>
    <col min="392" max="392" width="11.875" style="88" customWidth="1"/>
    <col min="393" max="393" width="2.75" style="2" customWidth="1"/>
    <col min="394" max="394" width="17.75" style="6" customWidth="1"/>
    <col min="395" max="395" width="11.875" style="88" customWidth="1"/>
    <col min="396" max="396" width="2.75" style="2" customWidth="1"/>
    <col min="397" max="397" width="17.75" style="6" customWidth="1"/>
    <col min="398" max="398" width="11.875" style="88" customWidth="1"/>
    <col min="399" max="399" width="2.75" style="2" customWidth="1"/>
    <col min="400" max="400" width="17.75" style="6" customWidth="1"/>
    <col min="401" max="401" width="11.875" style="88" customWidth="1"/>
    <col min="402" max="402" width="2.75" style="2" customWidth="1"/>
    <col min="403" max="403" width="17.75" style="6" customWidth="1"/>
    <col min="404" max="404" width="11.875" style="88" customWidth="1"/>
    <col min="405" max="405" width="2.75" style="2" customWidth="1"/>
    <col min="406" max="406" width="17.75" style="6" customWidth="1"/>
    <col min="407" max="407" width="11.875" style="88" customWidth="1"/>
    <col min="408" max="408" width="2.75" style="2" customWidth="1"/>
    <col min="409" max="409" width="17.75" style="6" customWidth="1"/>
    <col min="410" max="410" width="11.875" style="88" customWidth="1"/>
    <col min="411" max="411" width="2.75" style="2" customWidth="1"/>
    <col min="412" max="412" width="17.75" style="6" customWidth="1"/>
    <col min="413" max="413" width="11.875" style="88" customWidth="1"/>
    <col min="414" max="414" width="2.75" style="2" customWidth="1"/>
    <col min="415" max="415" width="17.75" style="6" customWidth="1"/>
    <col min="416" max="416" width="11.875" style="88" customWidth="1"/>
    <col min="417" max="417" width="2.75" style="2" customWidth="1"/>
    <col min="418" max="418" width="17.75" style="6" customWidth="1"/>
    <col min="419" max="419" width="11.875" style="88" customWidth="1"/>
    <col min="420" max="420" width="2.75" style="2" customWidth="1"/>
    <col min="421" max="421" width="17.75" style="6" customWidth="1"/>
    <col min="422" max="422" width="11.875" style="88" customWidth="1"/>
    <col min="423" max="423" width="2.75" style="2" customWidth="1"/>
    <col min="424" max="424" width="17.75" style="6" customWidth="1"/>
    <col min="425" max="425" width="11.875" style="88" customWidth="1"/>
    <col min="426" max="426" width="2.75" style="2" customWidth="1"/>
    <col min="427" max="427" width="17.75" style="6" customWidth="1"/>
    <col min="428" max="428" width="11.875" style="88" customWidth="1"/>
    <col min="429" max="429" width="2.75" style="2" customWidth="1"/>
    <col min="430" max="430" width="17.75" style="6" customWidth="1"/>
    <col min="431" max="431" width="11.875" style="88" customWidth="1"/>
    <col min="432" max="432" width="2.75" style="2" customWidth="1"/>
    <col min="433" max="433" width="17.75" style="6" customWidth="1"/>
    <col min="434" max="434" width="11.875" style="88" customWidth="1"/>
    <col min="435" max="435" width="2.75" style="2" customWidth="1"/>
    <col min="436" max="436" width="17.75" style="6" customWidth="1"/>
    <col min="437" max="437" width="11.875" style="88" customWidth="1"/>
    <col min="438" max="438" width="2.75" style="2" customWidth="1"/>
    <col min="439" max="439" width="17.75" style="6" customWidth="1"/>
    <col min="440" max="440" width="11.875" style="88" customWidth="1"/>
    <col min="441" max="441" width="2.75" style="2" customWidth="1"/>
    <col min="442" max="442" width="17.75" style="6" customWidth="1"/>
    <col min="443" max="443" width="11.875" style="88" customWidth="1"/>
    <col min="444" max="444" width="2.75" style="2" customWidth="1"/>
    <col min="445" max="445" width="17.75" style="6" customWidth="1"/>
    <col min="446" max="446" width="11.875" style="88" customWidth="1"/>
    <col min="447" max="447" width="2.75" style="2" customWidth="1"/>
    <col min="448" max="448" width="17.75" style="6" customWidth="1"/>
    <col min="449" max="449" width="11.875" style="88" customWidth="1"/>
    <col min="450" max="450" width="2.75" style="2" customWidth="1"/>
    <col min="451" max="451" width="17.75" style="6" customWidth="1"/>
    <col min="452" max="452" width="11.875" style="88" customWidth="1"/>
    <col min="453" max="453" width="2.75" style="2" customWidth="1"/>
    <col min="454" max="454" width="17.75" style="6" customWidth="1"/>
    <col min="455" max="455" width="11.875" style="88" customWidth="1"/>
    <col min="456" max="456" width="2.75" style="2" customWidth="1"/>
    <col min="457" max="457" width="17.75" style="6" customWidth="1"/>
    <col min="458" max="458" width="11.875" style="88" customWidth="1"/>
    <col min="459" max="459" width="2.75" style="2" customWidth="1"/>
    <col min="460" max="460" width="17.75" style="6" customWidth="1"/>
    <col min="461" max="461" width="11.875" style="88" customWidth="1"/>
    <col min="462" max="462" width="2.75" style="2" customWidth="1"/>
    <col min="463" max="463" width="17.75" style="6" customWidth="1"/>
    <col min="464" max="464" width="11.875" style="88" customWidth="1"/>
    <col min="465" max="465" width="2.75" style="2" customWidth="1"/>
    <col min="466" max="466" width="17.75" style="6" customWidth="1"/>
    <col min="467" max="467" width="11.875" style="88" customWidth="1"/>
    <col min="468" max="468" width="2.75" style="2" customWidth="1"/>
    <col min="469" max="469" width="17.75" style="6" customWidth="1"/>
    <col min="470" max="470" width="11.875" style="88" customWidth="1"/>
    <col min="471" max="471" width="2.75" style="2" customWidth="1"/>
    <col min="472" max="472" width="17.75" style="6" customWidth="1"/>
    <col min="473" max="473" width="11.875" style="88" customWidth="1"/>
    <col min="474" max="474" width="2.75" style="2" customWidth="1"/>
    <col min="475" max="475" width="17.75" style="6" customWidth="1"/>
    <col min="476" max="476" width="11.875" style="88" customWidth="1"/>
    <col min="477" max="477" width="2.75" style="2" customWidth="1"/>
    <col min="478" max="478" width="17.75" style="6" customWidth="1"/>
    <col min="479" max="479" width="11.875" style="88" customWidth="1"/>
    <col min="480" max="480" width="2.75" style="2" customWidth="1"/>
    <col min="481" max="481" width="17.75" style="6" customWidth="1"/>
    <col min="482" max="482" width="11.875" style="88" customWidth="1"/>
    <col min="483" max="483" width="2.75" style="2" customWidth="1"/>
    <col min="484" max="484" width="17.75" style="6" customWidth="1"/>
    <col min="485" max="485" width="11.875" style="88" customWidth="1"/>
    <col min="486" max="486" width="2.75" style="2" customWidth="1"/>
    <col min="487" max="487" width="17.75" style="6" customWidth="1"/>
    <col min="488" max="488" width="11.875" style="88" customWidth="1"/>
    <col min="489" max="489" width="2.75" style="2" customWidth="1"/>
    <col min="490" max="490" width="17.75" style="6" customWidth="1"/>
    <col min="491" max="491" width="11.875" style="88" customWidth="1"/>
    <col min="492" max="492" width="2.75" style="2" customWidth="1"/>
    <col min="493" max="493" width="17.75" style="6" customWidth="1"/>
    <col min="494" max="494" width="11.875" style="88" customWidth="1"/>
    <col min="495" max="495" width="2.75" style="2" customWidth="1"/>
    <col min="496" max="496" width="17.75" style="6" customWidth="1"/>
    <col min="497" max="497" width="11.875" style="88" customWidth="1"/>
    <col min="498" max="498" width="2.75" style="2" customWidth="1"/>
    <col min="499" max="499" width="17.75" style="6" customWidth="1"/>
    <col min="500" max="500" width="11.875" style="88" customWidth="1"/>
    <col min="501" max="501" width="2.75" style="2" customWidth="1"/>
    <col min="502" max="502" width="17.75" style="6" customWidth="1"/>
    <col min="503" max="503" width="11.875" style="88" customWidth="1"/>
    <col min="504" max="504" width="2.75" style="2" customWidth="1"/>
    <col min="505" max="505" width="17.75" style="6" customWidth="1"/>
    <col min="506" max="506" width="11.875" style="88" customWidth="1"/>
    <col min="507" max="507" width="2.75" style="2" customWidth="1"/>
    <col min="508" max="508" width="17.75" style="6" customWidth="1"/>
    <col min="509" max="509" width="11.875" style="88" customWidth="1"/>
    <col min="510" max="510" width="2.75" style="2" customWidth="1"/>
    <col min="511" max="511" width="17.75" style="6" customWidth="1"/>
    <col min="512" max="512" width="11.875" style="88" customWidth="1"/>
    <col min="513" max="513" width="2.75" style="2" customWidth="1"/>
    <col min="514" max="514" width="17.75" style="6" customWidth="1"/>
    <col min="515" max="515" width="11.875" style="88" customWidth="1"/>
    <col min="516" max="516" width="2.75" style="2" customWidth="1"/>
    <col min="517" max="517" width="17.75" style="6" customWidth="1"/>
    <col min="518" max="518" width="11.875" style="88" customWidth="1"/>
    <col min="519" max="519" width="2.75" style="2" customWidth="1"/>
    <col min="520" max="520" width="17.75" style="6" customWidth="1"/>
    <col min="521" max="521" width="11.875" style="88" customWidth="1"/>
    <col min="522" max="522" width="2.75" style="2" customWidth="1"/>
    <col min="523" max="523" width="17.75" style="6" customWidth="1"/>
    <col min="524" max="524" width="11.875" style="88" customWidth="1"/>
    <col min="525" max="525" width="2.75" style="2" customWidth="1"/>
    <col min="526" max="526" width="17.75" style="6" customWidth="1"/>
    <col min="527" max="527" width="11.875" style="88" customWidth="1"/>
    <col min="528" max="528" width="2.75" style="2" customWidth="1"/>
    <col min="529" max="529" width="17.75" style="6" customWidth="1"/>
    <col min="530" max="530" width="11.875" style="88" customWidth="1"/>
    <col min="531" max="531" width="2.75" style="2" customWidth="1"/>
    <col min="532" max="532" width="17.75" style="6" customWidth="1"/>
    <col min="533" max="533" width="11.875" style="88" customWidth="1"/>
    <col min="534" max="534" width="2.75" style="2" customWidth="1"/>
    <col min="535" max="535" width="17.75" style="6" customWidth="1"/>
    <col min="536" max="536" width="11.875" style="88" customWidth="1"/>
    <col min="537" max="537" width="2.75" style="2" customWidth="1"/>
    <col min="538" max="538" width="17.75" style="6" customWidth="1"/>
    <col min="539" max="539" width="11.875" style="88" customWidth="1"/>
    <col min="540" max="540" width="2.75" style="2" customWidth="1"/>
    <col min="541" max="541" width="17.75" style="6" customWidth="1"/>
    <col min="542" max="542" width="11.875" style="88" customWidth="1"/>
    <col min="543" max="543" width="2.75" style="2" customWidth="1"/>
    <col min="544" max="544" width="17.75" style="6" customWidth="1"/>
    <col min="545" max="545" width="11.875" style="88" customWidth="1"/>
    <col min="546" max="546" width="2.75" style="2" customWidth="1"/>
    <col min="547" max="547" width="17.75" style="6" customWidth="1"/>
    <col min="548" max="548" width="11.875" style="88" customWidth="1"/>
    <col min="549" max="549" width="2.75" style="2" customWidth="1"/>
    <col min="550" max="550" width="17.75" style="6" customWidth="1"/>
    <col min="551" max="551" width="11.875" style="88" customWidth="1"/>
    <col min="552" max="552" width="2.75" style="2" customWidth="1"/>
    <col min="553" max="553" width="17.75" style="6" customWidth="1"/>
    <col min="554" max="554" width="11.875" style="88" customWidth="1"/>
    <col min="555" max="555" width="2.75" style="2" customWidth="1"/>
    <col min="556" max="556" width="17.75" style="6" customWidth="1"/>
    <col min="557" max="557" width="11.875" style="88" customWidth="1"/>
    <col min="558" max="558" width="2.75" style="2" customWidth="1"/>
    <col min="559" max="559" width="17.75" style="6" customWidth="1"/>
    <col min="560" max="560" width="11.875" style="88" customWidth="1"/>
    <col min="561" max="561" width="2.75" style="2" customWidth="1"/>
    <col min="562" max="562" width="17.75" style="6" customWidth="1"/>
    <col min="563" max="563" width="11.875" style="88" customWidth="1"/>
    <col min="564" max="564" width="2.75" style="2" customWidth="1"/>
    <col min="565" max="565" width="17.75" style="6" customWidth="1"/>
    <col min="566" max="566" width="11.875" style="88" customWidth="1"/>
    <col min="567" max="567" width="2.75" style="2" customWidth="1"/>
    <col min="568" max="568" width="17.75" style="6" customWidth="1"/>
    <col min="569" max="569" width="11.875" style="88" customWidth="1"/>
    <col min="570" max="570" width="2.75" style="2" customWidth="1"/>
    <col min="571" max="571" width="17.75" style="6" customWidth="1"/>
    <col min="572" max="572" width="11.875" style="88" customWidth="1"/>
    <col min="573" max="573" width="2.75" style="2" customWidth="1"/>
    <col min="574" max="574" width="17.75" style="6" customWidth="1"/>
    <col min="575" max="575" width="11.875" style="88" customWidth="1"/>
    <col min="576" max="576" width="2.75" style="2" customWidth="1"/>
    <col min="577" max="577" width="17.75" style="6" customWidth="1"/>
    <col min="578" max="578" width="11.875" style="88" customWidth="1"/>
    <col min="579" max="579" width="2.75" style="2" customWidth="1"/>
    <col min="580" max="580" width="17.75" style="6" customWidth="1"/>
    <col min="581" max="581" width="11.875" style="88" customWidth="1"/>
    <col min="582" max="582" width="2.75" style="2" customWidth="1"/>
    <col min="583" max="583" width="17.75" style="6" customWidth="1"/>
    <col min="584" max="584" width="11.875" style="88" customWidth="1"/>
    <col min="585" max="585" width="2.75" style="2" customWidth="1"/>
    <col min="586" max="586" width="17.75" style="6" customWidth="1"/>
    <col min="587" max="587" width="11.875" style="88" customWidth="1"/>
    <col min="588" max="588" width="2.75" style="2" customWidth="1"/>
    <col min="589" max="589" width="17.75" style="6" customWidth="1"/>
    <col min="590" max="590" width="11.875" style="88" customWidth="1"/>
    <col min="591" max="591" width="2.75" style="2" customWidth="1"/>
    <col min="592" max="592" width="17.75" style="6" customWidth="1"/>
    <col min="593" max="593" width="11.875" style="88" customWidth="1"/>
    <col min="594" max="594" width="2.75" style="2" customWidth="1"/>
    <col min="595" max="595" width="17.75" style="6" customWidth="1"/>
    <col min="596" max="596" width="11.875" style="88" customWidth="1"/>
    <col min="597" max="597" width="2.75" style="2" customWidth="1"/>
    <col min="598" max="598" width="17.75" style="6" customWidth="1"/>
    <col min="599" max="599" width="11.875" style="88" customWidth="1"/>
    <col min="600" max="600" width="2.75" style="2" customWidth="1"/>
    <col min="601" max="601" width="17.75" style="6" customWidth="1"/>
    <col min="602" max="602" width="11.875" style="88" customWidth="1"/>
    <col min="603" max="603" width="2.75" style="2" customWidth="1"/>
    <col min="604" max="604" width="17.75" style="6" customWidth="1"/>
    <col min="605" max="605" width="11.875" style="88" customWidth="1"/>
    <col min="606" max="606" width="2.75" style="2" customWidth="1"/>
    <col min="607" max="607" width="17.75" style="6" customWidth="1"/>
    <col min="608" max="608" width="11.875" style="88" customWidth="1"/>
    <col min="609" max="609" width="2.75" style="2" customWidth="1"/>
    <col min="610" max="610" width="17.75" style="6" customWidth="1"/>
    <col min="611" max="611" width="11.875" style="88" customWidth="1"/>
    <col min="612" max="612" width="2.75" style="2" customWidth="1"/>
    <col min="613" max="613" width="17.75" style="6" customWidth="1"/>
    <col min="614" max="614" width="11.875" style="88" customWidth="1"/>
    <col min="615" max="615" width="2.75" style="2" customWidth="1"/>
    <col min="616" max="616" width="17.75" style="6" customWidth="1"/>
    <col min="617" max="617" width="11.875" style="88" customWidth="1"/>
    <col min="618" max="618" width="2.75" style="2" customWidth="1"/>
    <col min="619" max="619" width="17.75" style="6" customWidth="1"/>
    <col min="620" max="620" width="11.875" style="88" customWidth="1"/>
    <col min="621" max="621" width="2.75" style="2" customWidth="1"/>
    <col min="622" max="622" width="17.75" style="6" customWidth="1"/>
    <col min="623" max="623" width="11.875" style="88" customWidth="1"/>
    <col min="624" max="624" width="2.75" style="2" customWidth="1"/>
    <col min="625" max="625" width="17.75" style="6" customWidth="1"/>
    <col min="626" max="626" width="11.875" style="88" customWidth="1"/>
    <col min="627" max="627" width="2.75" style="2" customWidth="1"/>
    <col min="628" max="628" width="17.75" style="6" customWidth="1"/>
    <col min="629" max="629" width="11.875" style="88" customWidth="1"/>
    <col min="630" max="630" width="2.75" style="2" customWidth="1"/>
    <col min="631" max="631" width="17.75" style="6" customWidth="1"/>
    <col min="632" max="632" width="11.875" style="88" customWidth="1"/>
    <col min="633" max="633" width="2.75" style="2" customWidth="1"/>
    <col min="634" max="634" width="17.75" style="6" customWidth="1"/>
    <col min="635" max="635" width="11.875" style="88" customWidth="1"/>
    <col min="636" max="636" width="2.75" style="2" customWidth="1"/>
    <col min="637" max="637" width="17.75" style="6" customWidth="1"/>
    <col min="638" max="638" width="11.875" style="88" customWidth="1"/>
    <col min="639" max="639" width="2.75" style="2" customWidth="1"/>
    <col min="640" max="640" width="17.75" style="6" customWidth="1"/>
    <col min="641" max="641" width="11.875" style="88" customWidth="1"/>
    <col min="642" max="642" width="2.75" style="2" customWidth="1"/>
    <col min="643" max="643" width="17.75" style="6" customWidth="1"/>
    <col min="644" max="644" width="11.875" style="88" customWidth="1"/>
    <col min="645" max="645" width="2.75" style="2" customWidth="1"/>
    <col min="646" max="646" width="17.75" style="6" customWidth="1"/>
    <col min="647" max="647" width="11.875" style="88" customWidth="1"/>
    <col min="648" max="648" width="2.75" style="2" customWidth="1"/>
    <col min="649" max="649" width="17.75" style="6" customWidth="1"/>
    <col min="650" max="650" width="11.875" style="88" customWidth="1"/>
    <col min="651" max="651" width="2.75" style="2" customWidth="1"/>
    <col min="652" max="652" width="17.75" style="6" customWidth="1"/>
    <col min="653" max="653" width="11.875" style="88" customWidth="1"/>
    <col min="654" max="654" width="2.75" style="2" customWidth="1"/>
    <col min="655" max="655" width="17.75" style="6" customWidth="1"/>
    <col min="656" max="656" width="11.875" style="88" customWidth="1"/>
    <col min="657" max="657" width="2.75" style="2" customWidth="1"/>
    <col min="658" max="658" width="17.75" style="6" customWidth="1"/>
    <col min="659" max="659" width="11.875" style="88" customWidth="1"/>
    <col min="660" max="660" width="2.75" style="2" customWidth="1"/>
    <col min="661" max="661" width="17.75" style="6" customWidth="1"/>
    <col min="662" max="662" width="11.875" style="88" customWidth="1"/>
    <col min="663" max="663" width="2.75" style="2" customWidth="1"/>
    <col min="664" max="664" width="17.75" style="6" customWidth="1"/>
    <col min="665" max="665" width="11.875" style="88" customWidth="1"/>
    <col min="666" max="666" width="2.75" style="2" customWidth="1"/>
    <col min="667" max="667" width="17.75" style="6" customWidth="1"/>
    <col min="668" max="668" width="11.875" style="88" customWidth="1"/>
    <col min="669" max="669" width="2.75" style="2" customWidth="1"/>
    <col min="670" max="670" width="17.75" style="6" customWidth="1"/>
    <col min="671" max="671" width="11.875" style="88" customWidth="1"/>
    <col min="672" max="672" width="2.75" style="2" customWidth="1"/>
    <col min="673" max="673" width="17.75" style="6" customWidth="1"/>
    <col min="674" max="674" width="11.875" style="88" customWidth="1"/>
    <col min="675" max="675" width="2.75" style="2" customWidth="1"/>
    <col min="676" max="676" width="17.75" style="6" customWidth="1"/>
    <col min="677" max="677" width="11.875" style="88" customWidth="1"/>
    <col min="678" max="678" width="2.75" style="2" customWidth="1"/>
    <col min="679" max="679" width="17.75" style="6" customWidth="1"/>
    <col min="680" max="680" width="11.875" style="88" customWidth="1"/>
    <col min="681" max="681" width="2.75" style="2" customWidth="1"/>
    <col min="682" max="682" width="17.75" style="6" customWidth="1"/>
    <col min="683" max="683" width="11.875" style="88" customWidth="1"/>
    <col min="684" max="684" width="2.75" style="2" customWidth="1"/>
    <col min="685" max="685" width="17.75" style="6" customWidth="1"/>
    <col min="686" max="686" width="11.875" style="88" customWidth="1"/>
    <col min="687" max="687" width="2.75" style="2" customWidth="1"/>
    <col min="688" max="688" width="17.75" style="6" customWidth="1"/>
    <col min="689" max="689" width="11.875" style="88" customWidth="1"/>
    <col min="690" max="690" width="2.75" style="2" customWidth="1"/>
    <col min="691" max="691" width="17.75" style="6" customWidth="1"/>
    <col min="692" max="692" width="11.875" style="88" customWidth="1"/>
    <col min="693" max="693" width="2.75" style="2" customWidth="1"/>
    <col min="694" max="694" width="17.75" style="6" customWidth="1"/>
    <col min="695" max="695" width="11.875" style="88" customWidth="1"/>
    <col min="696" max="696" width="2.75" style="2" customWidth="1"/>
    <col min="697" max="697" width="17.75" style="6" customWidth="1"/>
    <col min="698" max="698" width="11.875" style="88" customWidth="1"/>
    <col min="699" max="699" width="2.75" style="2" customWidth="1"/>
    <col min="700" max="700" width="17.75" style="6" customWidth="1"/>
    <col min="701" max="701" width="11.875" style="88" customWidth="1"/>
    <col min="702" max="702" width="2.75" style="2" customWidth="1"/>
    <col min="703" max="703" width="17.75" style="6" customWidth="1"/>
    <col min="704" max="704" width="11.875" style="88" customWidth="1"/>
    <col min="705" max="705" width="2.75" style="2" customWidth="1"/>
    <col min="706" max="706" width="17.75" style="6" customWidth="1"/>
    <col min="707" max="707" width="11.875" style="88" customWidth="1"/>
    <col min="708" max="708" width="2.75" style="2" customWidth="1"/>
    <col min="709" max="709" width="17.75" style="6" customWidth="1"/>
    <col min="710" max="710" width="11.875" style="88" customWidth="1"/>
    <col min="711" max="711" width="2.75" style="2" customWidth="1"/>
    <col min="712" max="712" width="17.75" style="6" customWidth="1"/>
    <col min="713" max="713" width="11.875" style="88" customWidth="1"/>
    <col min="714" max="714" width="2.75" style="2" customWidth="1"/>
    <col min="715" max="715" width="17.75" style="6" customWidth="1"/>
    <col min="716" max="716" width="11.875" style="88" customWidth="1"/>
    <col min="717" max="717" width="2.75" style="2" customWidth="1"/>
    <col min="718" max="718" width="17.75" style="6" customWidth="1"/>
    <col min="719" max="719" width="11.875" style="88" customWidth="1"/>
    <col min="720" max="720" width="2.75" style="2" customWidth="1"/>
    <col min="721" max="721" width="17.75" style="6" customWidth="1"/>
    <col min="722" max="722" width="11.875" style="88" customWidth="1"/>
    <col min="723" max="723" width="2.75" style="2" customWidth="1"/>
    <col min="724" max="724" width="17.75" style="6" customWidth="1"/>
    <col min="725" max="725" width="11.875" style="88" customWidth="1"/>
    <col min="726" max="726" width="2.75" style="2" customWidth="1"/>
    <col min="727" max="727" width="17.75" style="6" customWidth="1"/>
    <col min="728" max="728" width="11.875" style="88" customWidth="1"/>
    <col min="729" max="729" width="2.75" style="2" customWidth="1"/>
    <col min="730" max="730" width="17.75" style="6" customWidth="1"/>
    <col min="731" max="731" width="11.875" style="88" customWidth="1"/>
    <col min="732" max="732" width="2.75" style="2" customWidth="1"/>
    <col min="733" max="733" width="17.75" style="6" customWidth="1"/>
    <col min="734" max="734" width="11.875" style="88" customWidth="1"/>
    <col min="735" max="735" width="2.75" style="2" customWidth="1"/>
    <col min="736" max="736" width="17.75" style="6" customWidth="1"/>
    <col min="737" max="737" width="11.875" style="88" customWidth="1"/>
    <col min="738" max="738" width="2.75" style="2" customWidth="1"/>
    <col min="739" max="739" width="17.75" style="6" customWidth="1"/>
    <col min="740" max="740" width="11.875" style="88" customWidth="1"/>
    <col min="741" max="741" width="2.75" style="2" customWidth="1"/>
    <col min="742" max="742" width="17.75" style="6" customWidth="1"/>
    <col min="743" max="743" width="11.875" style="88" customWidth="1"/>
    <col min="744" max="744" width="2.75" style="2" customWidth="1"/>
    <col min="745" max="745" width="17.75" style="6" customWidth="1"/>
    <col min="746" max="746" width="11.875" style="88" customWidth="1"/>
    <col min="747" max="747" width="2.75" style="2" customWidth="1"/>
    <col min="748" max="748" width="17.75" style="6" customWidth="1"/>
    <col min="749" max="749" width="11.875" style="88" customWidth="1"/>
    <col min="750" max="750" width="2.75" style="2" customWidth="1"/>
    <col min="751" max="751" width="17.75" style="6" customWidth="1"/>
    <col min="752" max="752" width="11.875" style="88" customWidth="1"/>
    <col min="753" max="753" width="2.75" style="2" customWidth="1"/>
    <col min="754" max="754" width="17.75" style="6" customWidth="1"/>
    <col min="755" max="755" width="11.875" style="88" customWidth="1"/>
    <col min="756" max="756" width="2.75" style="2" customWidth="1"/>
    <col min="757" max="757" width="17.75" style="6" customWidth="1"/>
    <col min="758" max="758" width="11.875" style="88" customWidth="1"/>
    <col min="759" max="759" width="2.75" style="2" customWidth="1"/>
    <col min="760" max="760" width="17.75" style="6" customWidth="1"/>
    <col min="761" max="761" width="11.875" style="88" customWidth="1"/>
    <col min="762" max="762" width="2.75" style="2" customWidth="1"/>
    <col min="763" max="763" width="17.75" style="6" customWidth="1"/>
    <col min="764" max="764" width="11.875" style="88" customWidth="1"/>
    <col min="765" max="765" width="2.75" style="2" customWidth="1"/>
    <col min="766" max="766" width="17.75" style="6" customWidth="1"/>
    <col min="767" max="767" width="11.875" style="88" customWidth="1"/>
    <col min="768" max="768" width="2.75" style="2" customWidth="1"/>
    <col min="769" max="769" width="17.75" style="6" customWidth="1"/>
    <col min="770" max="770" width="11.875" style="88" customWidth="1"/>
    <col min="771" max="771" width="2.75" style="2" customWidth="1"/>
    <col min="772" max="772" width="17.75" style="6" customWidth="1"/>
    <col min="773" max="773" width="11.875" style="88" customWidth="1"/>
    <col min="774" max="774" width="2.75" style="2" customWidth="1"/>
    <col min="775" max="775" width="17.75" style="6" customWidth="1"/>
    <col min="776" max="776" width="11.875" style="88" customWidth="1"/>
    <col min="777" max="777" width="2.75" style="2" customWidth="1"/>
    <col min="778" max="778" width="17.75" style="6" customWidth="1"/>
    <col min="779" max="779" width="11.875" style="88" customWidth="1"/>
    <col min="780" max="780" width="2.75" style="2" customWidth="1"/>
    <col min="781" max="781" width="17.75" style="6" customWidth="1"/>
    <col min="782" max="782" width="11.875" style="88" customWidth="1"/>
    <col min="783" max="783" width="2.75" style="2" customWidth="1"/>
    <col min="784" max="784" width="17.75" style="6" customWidth="1"/>
    <col min="785" max="785" width="11.875" style="88" customWidth="1"/>
    <col min="786" max="786" width="2.75" style="2" customWidth="1"/>
    <col min="787" max="787" width="17.75" style="6" customWidth="1"/>
    <col min="788" max="788" width="11.875" style="88" customWidth="1"/>
    <col min="789" max="789" width="2.75" style="2" customWidth="1"/>
    <col min="790" max="790" width="17.75" style="6" customWidth="1"/>
    <col min="791" max="791" width="11.875" style="88" customWidth="1"/>
    <col min="792" max="792" width="2.75" style="2" customWidth="1"/>
    <col min="793" max="793" width="17.75" style="6" customWidth="1"/>
    <col min="794" max="794" width="11.875" style="88" customWidth="1"/>
    <col min="795" max="795" width="2.75" style="2" customWidth="1"/>
    <col min="796" max="796" width="17.75" style="6" customWidth="1"/>
    <col min="797" max="797" width="11.875" style="88" customWidth="1"/>
    <col min="798" max="798" width="2.75" style="2" customWidth="1"/>
    <col min="799" max="799" width="17.75" style="6" customWidth="1"/>
    <col min="800" max="800" width="11.875" style="88" customWidth="1"/>
    <col min="801" max="801" width="2.75" style="2" customWidth="1"/>
    <col min="802" max="802" width="17.75" style="6" customWidth="1"/>
    <col min="803" max="803" width="11.875" style="88" customWidth="1"/>
    <col min="804" max="804" width="2.75" style="2" customWidth="1"/>
    <col min="805" max="805" width="17.75" style="6" customWidth="1"/>
    <col min="806" max="806" width="11.875" style="88" customWidth="1"/>
    <col min="807" max="807" width="2.75" style="2" customWidth="1"/>
    <col min="808" max="808" width="17.75" style="6" customWidth="1"/>
    <col min="809" max="809" width="11.875" style="88" customWidth="1"/>
    <col min="810" max="810" width="2.75" style="2" customWidth="1"/>
    <col min="811" max="811" width="17.75" style="6" customWidth="1"/>
    <col min="812" max="812" width="11.875" style="88" customWidth="1"/>
    <col min="813" max="813" width="2.75" style="2" customWidth="1"/>
    <col min="814" max="814" width="17.75" style="6" customWidth="1"/>
    <col min="815" max="815" width="11.875" style="88" customWidth="1"/>
    <col min="816" max="816" width="2.75" style="2" customWidth="1"/>
    <col min="817" max="817" width="17.75" style="6" customWidth="1"/>
    <col min="818" max="818" width="11.875" style="88" customWidth="1"/>
    <col min="819" max="819" width="2.75" style="2" customWidth="1"/>
    <col min="820" max="820" width="17.75" style="6" customWidth="1"/>
    <col min="821" max="821" width="11.875" style="88" customWidth="1"/>
    <col min="822" max="822" width="2.75" style="2" customWidth="1"/>
    <col min="823" max="823" width="17.75" style="6" customWidth="1"/>
    <col min="824" max="824" width="11.875" style="88" customWidth="1"/>
    <col min="825" max="825" width="2.75" style="2" customWidth="1"/>
    <col min="826" max="826" width="17.75" style="6" customWidth="1"/>
    <col min="827" max="827" width="11.875" style="88" customWidth="1"/>
    <col min="828" max="828" width="2.75" style="2" customWidth="1"/>
    <col min="829" max="829" width="17.75" style="6" customWidth="1"/>
    <col min="830" max="830" width="11.875" style="88" customWidth="1"/>
    <col min="831" max="831" width="2.75" style="2" customWidth="1"/>
    <col min="832" max="832" width="17.75" style="6" customWidth="1"/>
    <col min="833" max="833" width="11.875" style="88" customWidth="1"/>
    <col min="834" max="834" width="2.75" style="2" customWidth="1"/>
    <col min="835" max="835" width="17.75" style="6" customWidth="1"/>
    <col min="836" max="836" width="11.875" style="88" customWidth="1"/>
    <col min="837" max="837" width="2.75" style="2" customWidth="1"/>
    <col min="838" max="838" width="17.75" style="6" customWidth="1"/>
    <col min="839" max="839" width="11.875" style="88" customWidth="1"/>
    <col min="840" max="840" width="2.75" style="2" customWidth="1"/>
    <col min="841" max="841" width="17.75" style="6" customWidth="1"/>
    <col min="842" max="842" width="11.875" style="88" customWidth="1"/>
    <col min="843" max="843" width="2.75" style="2" customWidth="1"/>
    <col min="844" max="844" width="17.75" style="6" customWidth="1"/>
    <col min="845" max="845" width="11.875" style="88" customWidth="1"/>
    <col min="846" max="846" width="2.75" style="2" customWidth="1"/>
    <col min="847" max="847" width="17.75" style="6" customWidth="1"/>
    <col min="848" max="848" width="11.875" style="88" customWidth="1"/>
    <col min="849" max="849" width="2.75" style="2" customWidth="1"/>
    <col min="850" max="850" width="17.75" style="6" customWidth="1"/>
    <col min="851" max="851" width="11.875" style="88" customWidth="1"/>
    <col min="852" max="852" width="2.75" style="2" customWidth="1"/>
    <col min="853" max="853" width="17.75" style="6" customWidth="1"/>
    <col min="854" max="854" width="11.875" style="88" customWidth="1"/>
    <col min="855" max="855" width="2.75" style="2" customWidth="1"/>
    <col min="856" max="856" width="17.75" style="6" customWidth="1"/>
    <col min="857" max="857" width="11.875" style="88" customWidth="1"/>
    <col min="858" max="858" width="2.75" style="2" customWidth="1"/>
    <col min="859" max="859" width="17.75" style="6" customWidth="1"/>
    <col min="860" max="860" width="11.875" style="88" customWidth="1"/>
    <col min="861" max="861" width="2.75" style="2" customWidth="1"/>
    <col min="862" max="862" width="17.75" style="6" customWidth="1"/>
    <col min="863" max="863" width="11.875" style="88" customWidth="1"/>
    <col min="864" max="864" width="2.75" style="2" customWidth="1"/>
    <col min="865" max="865" width="17.75" style="6" customWidth="1"/>
    <col min="866" max="866" width="11.875" style="88" customWidth="1"/>
    <col min="867" max="867" width="2.75" style="2" customWidth="1"/>
    <col min="868" max="868" width="17.75" style="6" customWidth="1"/>
    <col min="869" max="869" width="11.875" style="88" customWidth="1"/>
    <col min="870" max="870" width="2.75" style="2" customWidth="1"/>
    <col min="871" max="871" width="17.75" style="6" customWidth="1"/>
    <col min="872" max="872" width="11.875" style="88" customWidth="1"/>
    <col min="873" max="873" width="2.75" style="2" customWidth="1"/>
    <col min="874" max="874" width="17.75" style="6" customWidth="1"/>
    <col min="875" max="875" width="11.875" style="88" customWidth="1"/>
    <col min="876" max="876" width="2.75" style="2" customWidth="1"/>
    <col min="877" max="877" width="17.75" style="6" customWidth="1"/>
    <col min="878" max="878" width="11.875" style="88" customWidth="1"/>
    <col min="879" max="879" width="2.75" style="2" customWidth="1"/>
    <col min="880" max="880" width="17.75" style="6" customWidth="1"/>
    <col min="881" max="881" width="11.875" style="88" customWidth="1"/>
    <col min="882" max="882" width="2.75" style="2" customWidth="1"/>
    <col min="883" max="883" width="17.75" style="6" customWidth="1"/>
    <col min="884" max="884" width="11.875" style="88" customWidth="1"/>
    <col min="885" max="885" width="2.75" style="2" customWidth="1"/>
    <col min="886" max="886" width="17.75" style="6" customWidth="1"/>
    <col min="887" max="887" width="11.875" style="88" customWidth="1"/>
    <col min="888" max="888" width="2.75" style="2" customWidth="1"/>
    <col min="889" max="889" width="17.75" style="6" customWidth="1"/>
    <col min="890" max="890" width="11.875" style="88" customWidth="1"/>
    <col min="891" max="891" width="2.75" style="2" customWidth="1"/>
    <col min="892" max="892" width="17.75" style="6" customWidth="1"/>
    <col min="893" max="893" width="11.875" style="88" customWidth="1"/>
    <col min="894" max="894" width="2.75" style="2" customWidth="1"/>
    <col min="895" max="895" width="17.75" style="6" customWidth="1"/>
    <col min="896" max="896" width="11.875" style="88" customWidth="1"/>
    <col min="897" max="897" width="2.75" style="2" customWidth="1"/>
    <col min="898" max="898" width="17.75" style="6" customWidth="1"/>
    <col min="899" max="899" width="11.875" style="88" customWidth="1"/>
    <col min="900" max="900" width="2.75" style="2" customWidth="1"/>
    <col min="901" max="901" width="17.75" style="6" customWidth="1"/>
    <col min="902" max="902" width="11.875" style="88" customWidth="1"/>
    <col min="903" max="903" width="2.75" style="2" customWidth="1"/>
    <col min="904" max="904" width="17.75" style="6" customWidth="1"/>
    <col min="905" max="905" width="11.875" style="88" customWidth="1"/>
    <col min="906" max="906" width="2.75" style="2" customWidth="1"/>
    <col min="907" max="16384" width="9.125" style="2"/>
  </cols>
  <sheetData>
    <row r="1" spans="2:906" ht="54.7" customHeight="1" x14ac:dyDescent="0.2">
      <c r="C1" s="263" t="s">
        <v>207</v>
      </c>
      <c r="D1" s="438" t="s">
        <v>199</v>
      </c>
      <c r="E1" s="88"/>
      <c r="G1" s="439" t="s">
        <v>200</v>
      </c>
      <c r="J1" s="439" t="s">
        <v>200</v>
      </c>
      <c r="M1" s="439" t="s">
        <v>200</v>
      </c>
      <c r="P1" s="439" t="s">
        <v>200</v>
      </c>
      <c r="S1" s="439" t="s">
        <v>200</v>
      </c>
      <c r="V1" s="439" t="s">
        <v>200</v>
      </c>
      <c r="Y1" s="439" t="s">
        <v>200</v>
      </c>
      <c r="AB1" s="439" t="s">
        <v>200</v>
      </c>
      <c r="AE1" s="439" t="s">
        <v>200</v>
      </c>
      <c r="AH1" s="439" t="s">
        <v>200</v>
      </c>
      <c r="AK1" s="439" t="s">
        <v>200</v>
      </c>
      <c r="AN1" s="439" t="s">
        <v>200</v>
      </c>
      <c r="AQ1" s="439" t="s">
        <v>200</v>
      </c>
      <c r="AT1" s="439" t="s">
        <v>200</v>
      </c>
      <c r="AW1" s="439" t="s">
        <v>200</v>
      </c>
      <c r="AZ1" s="439" t="s">
        <v>200</v>
      </c>
      <c r="BC1" s="439" t="s">
        <v>200</v>
      </c>
      <c r="BF1" s="439" t="s">
        <v>200</v>
      </c>
      <c r="BI1" s="439" t="s">
        <v>200</v>
      </c>
      <c r="BL1" s="439" t="s">
        <v>200</v>
      </c>
      <c r="BO1" s="439" t="s">
        <v>200</v>
      </c>
      <c r="BR1" s="439" t="s">
        <v>200</v>
      </c>
      <c r="BU1" s="439" t="s">
        <v>200</v>
      </c>
      <c r="BX1" s="439" t="s">
        <v>200</v>
      </c>
      <c r="CA1" s="439" t="s">
        <v>200</v>
      </c>
      <c r="CD1" s="439" t="s">
        <v>200</v>
      </c>
      <c r="CG1" s="439" t="s">
        <v>200</v>
      </c>
      <c r="CJ1" s="439" t="s">
        <v>200</v>
      </c>
      <c r="CM1" s="439" t="s">
        <v>200</v>
      </c>
      <c r="CP1" s="439" t="s">
        <v>200</v>
      </c>
      <c r="CS1" s="439" t="s">
        <v>200</v>
      </c>
      <c r="CV1" s="439" t="s">
        <v>200</v>
      </c>
      <c r="CY1" s="439" t="s">
        <v>200</v>
      </c>
      <c r="DB1" s="439" t="s">
        <v>200</v>
      </c>
      <c r="DE1" s="439" t="s">
        <v>200</v>
      </c>
      <c r="DH1" s="439" t="s">
        <v>200</v>
      </c>
      <c r="DK1" s="439" t="s">
        <v>200</v>
      </c>
      <c r="DN1" s="439" t="s">
        <v>200</v>
      </c>
      <c r="DQ1" s="439" t="s">
        <v>200</v>
      </c>
      <c r="DT1" s="439" t="s">
        <v>200</v>
      </c>
      <c r="DW1" s="439" t="s">
        <v>200</v>
      </c>
      <c r="DZ1" s="439" t="s">
        <v>200</v>
      </c>
      <c r="EC1" s="439" t="s">
        <v>200</v>
      </c>
      <c r="EF1" s="439" t="s">
        <v>200</v>
      </c>
      <c r="EI1" s="439" t="s">
        <v>200</v>
      </c>
      <c r="EL1" s="439" t="s">
        <v>200</v>
      </c>
      <c r="EO1" s="439" t="s">
        <v>200</v>
      </c>
      <c r="ER1" s="439" t="s">
        <v>200</v>
      </c>
      <c r="EU1" s="439" t="s">
        <v>200</v>
      </c>
      <c r="EX1" s="439" t="s">
        <v>200</v>
      </c>
      <c r="FA1" s="439" t="s">
        <v>200</v>
      </c>
      <c r="FD1" s="439" t="s">
        <v>200</v>
      </c>
      <c r="FG1" s="439" t="s">
        <v>200</v>
      </c>
      <c r="FJ1" s="439" t="s">
        <v>200</v>
      </c>
      <c r="FM1" s="439" t="s">
        <v>200</v>
      </c>
      <c r="FP1" s="439" t="s">
        <v>200</v>
      </c>
      <c r="FS1" s="439" t="s">
        <v>200</v>
      </c>
      <c r="FV1" s="439" t="s">
        <v>200</v>
      </c>
      <c r="FY1" s="439" t="s">
        <v>200</v>
      </c>
      <c r="GB1" s="439" t="s">
        <v>200</v>
      </c>
      <c r="GE1" s="439" t="s">
        <v>200</v>
      </c>
      <c r="GH1" s="439" t="s">
        <v>200</v>
      </c>
      <c r="GK1" s="439" t="s">
        <v>200</v>
      </c>
      <c r="GN1" s="439" t="s">
        <v>200</v>
      </c>
      <c r="GQ1" s="439" t="s">
        <v>200</v>
      </c>
      <c r="GT1" s="439" t="s">
        <v>200</v>
      </c>
      <c r="GW1" s="439" t="s">
        <v>200</v>
      </c>
      <c r="GZ1" s="439" t="s">
        <v>200</v>
      </c>
      <c r="HC1" s="439" t="s">
        <v>200</v>
      </c>
      <c r="HF1" s="439" t="s">
        <v>200</v>
      </c>
      <c r="HI1" s="439" t="s">
        <v>200</v>
      </c>
      <c r="HL1" s="439" t="s">
        <v>200</v>
      </c>
      <c r="HO1" s="439" t="s">
        <v>200</v>
      </c>
      <c r="HR1" s="439" t="s">
        <v>200</v>
      </c>
      <c r="HU1" s="439" t="s">
        <v>200</v>
      </c>
      <c r="HX1" s="439" t="s">
        <v>200</v>
      </c>
      <c r="IA1" s="439" t="s">
        <v>200</v>
      </c>
      <c r="ID1" s="439" t="s">
        <v>200</v>
      </c>
      <c r="IG1" s="439" t="s">
        <v>200</v>
      </c>
      <c r="IJ1" s="439" t="s">
        <v>200</v>
      </c>
      <c r="IM1" s="439" t="s">
        <v>200</v>
      </c>
      <c r="IP1" s="439" t="s">
        <v>200</v>
      </c>
      <c r="IS1" s="439" t="s">
        <v>200</v>
      </c>
      <c r="IV1" s="439" t="s">
        <v>200</v>
      </c>
      <c r="IY1" s="439" t="s">
        <v>200</v>
      </c>
      <c r="JB1" s="439" t="s">
        <v>200</v>
      </c>
      <c r="JE1" s="439" t="s">
        <v>200</v>
      </c>
      <c r="JH1" s="439" t="s">
        <v>200</v>
      </c>
      <c r="JK1" s="439" t="s">
        <v>200</v>
      </c>
      <c r="JN1" s="439" t="s">
        <v>200</v>
      </c>
      <c r="JQ1" s="439" t="s">
        <v>200</v>
      </c>
      <c r="JT1" s="439" t="s">
        <v>200</v>
      </c>
      <c r="JW1" s="439" t="s">
        <v>200</v>
      </c>
      <c r="JZ1" s="439" t="s">
        <v>200</v>
      </c>
      <c r="KC1" s="439" t="s">
        <v>200</v>
      </c>
      <c r="KF1" s="439" t="s">
        <v>200</v>
      </c>
      <c r="KI1" s="439" t="s">
        <v>200</v>
      </c>
      <c r="KL1" s="439" t="s">
        <v>200</v>
      </c>
      <c r="KO1" s="439" t="s">
        <v>200</v>
      </c>
      <c r="KR1" s="439" t="s">
        <v>200</v>
      </c>
      <c r="KU1" s="439" t="s">
        <v>200</v>
      </c>
      <c r="KX1" s="439" t="s">
        <v>200</v>
      </c>
      <c r="LA1" s="439" t="s">
        <v>200</v>
      </c>
      <c r="LD1" s="439" t="s">
        <v>200</v>
      </c>
      <c r="LG1" s="439" t="s">
        <v>200</v>
      </c>
      <c r="LJ1" s="439" t="s">
        <v>200</v>
      </c>
      <c r="LM1" s="439" t="s">
        <v>200</v>
      </c>
      <c r="LP1" s="439" t="s">
        <v>200</v>
      </c>
      <c r="LS1" s="439" t="s">
        <v>200</v>
      </c>
      <c r="LV1" s="439" t="s">
        <v>200</v>
      </c>
      <c r="LY1" s="439" t="s">
        <v>200</v>
      </c>
      <c r="MB1" s="439" t="s">
        <v>200</v>
      </c>
      <c r="ME1" s="439" t="s">
        <v>200</v>
      </c>
      <c r="MH1" s="439" t="s">
        <v>200</v>
      </c>
      <c r="MK1" s="439" t="s">
        <v>200</v>
      </c>
      <c r="MN1" s="439" t="s">
        <v>200</v>
      </c>
      <c r="MQ1" s="439" t="s">
        <v>200</v>
      </c>
      <c r="MT1" s="439" t="s">
        <v>200</v>
      </c>
      <c r="MW1" s="439" t="s">
        <v>200</v>
      </c>
      <c r="MZ1" s="439" t="s">
        <v>200</v>
      </c>
      <c r="NC1" s="439" t="s">
        <v>200</v>
      </c>
      <c r="NF1" s="439" t="s">
        <v>200</v>
      </c>
      <c r="NI1" s="439" t="s">
        <v>200</v>
      </c>
      <c r="NL1" s="439" t="s">
        <v>200</v>
      </c>
      <c r="NO1" s="439" t="s">
        <v>200</v>
      </c>
      <c r="NR1" s="439" t="s">
        <v>200</v>
      </c>
      <c r="NU1" s="439" t="s">
        <v>200</v>
      </c>
      <c r="NX1" s="439" t="s">
        <v>200</v>
      </c>
      <c r="OA1" s="439" t="s">
        <v>200</v>
      </c>
      <c r="OD1" s="439" t="s">
        <v>200</v>
      </c>
      <c r="OG1" s="439" t="s">
        <v>200</v>
      </c>
      <c r="OJ1" s="439" t="s">
        <v>200</v>
      </c>
      <c r="OM1" s="439" t="s">
        <v>200</v>
      </c>
      <c r="OP1" s="439" t="s">
        <v>200</v>
      </c>
      <c r="OS1" s="439" t="s">
        <v>200</v>
      </c>
      <c r="OV1" s="439" t="s">
        <v>200</v>
      </c>
      <c r="OY1" s="439" t="s">
        <v>200</v>
      </c>
      <c r="PB1" s="439" t="s">
        <v>200</v>
      </c>
      <c r="PE1" s="439" t="s">
        <v>200</v>
      </c>
      <c r="PH1" s="439" t="s">
        <v>200</v>
      </c>
      <c r="PK1" s="439" t="s">
        <v>200</v>
      </c>
      <c r="PN1" s="439" t="s">
        <v>200</v>
      </c>
      <c r="PQ1" s="439" t="s">
        <v>200</v>
      </c>
      <c r="PT1" s="439" t="s">
        <v>200</v>
      </c>
      <c r="PW1" s="439" t="s">
        <v>200</v>
      </c>
      <c r="PZ1" s="439" t="s">
        <v>200</v>
      </c>
      <c r="QC1" s="439" t="s">
        <v>200</v>
      </c>
      <c r="QF1" s="439" t="s">
        <v>200</v>
      </c>
      <c r="QI1" s="439" t="s">
        <v>200</v>
      </c>
      <c r="QL1" s="439" t="s">
        <v>200</v>
      </c>
      <c r="QO1" s="439" t="s">
        <v>200</v>
      </c>
      <c r="QR1" s="439" t="s">
        <v>200</v>
      </c>
      <c r="QU1" s="439" t="s">
        <v>200</v>
      </c>
      <c r="QX1" s="439" t="s">
        <v>200</v>
      </c>
      <c r="RA1" s="439" t="s">
        <v>200</v>
      </c>
      <c r="RD1" s="439" t="s">
        <v>200</v>
      </c>
      <c r="RG1" s="439" t="s">
        <v>200</v>
      </c>
      <c r="RJ1" s="439" t="s">
        <v>200</v>
      </c>
      <c r="RM1" s="439" t="s">
        <v>200</v>
      </c>
      <c r="RP1" s="439" t="s">
        <v>200</v>
      </c>
      <c r="RS1" s="439" t="s">
        <v>200</v>
      </c>
      <c r="RV1" s="439" t="s">
        <v>200</v>
      </c>
      <c r="RY1" s="439" t="s">
        <v>200</v>
      </c>
      <c r="SB1" s="439" t="s">
        <v>200</v>
      </c>
      <c r="SE1" s="439" t="s">
        <v>200</v>
      </c>
      <c r="SH1" s="439" t="s">
        <v>200</v>
      </c>
      <c r="SK1" s="439" t="s">
        <v>200</v>
      </c>
      <c r="SN1" s="439" t="s">
        <v>200</v>
      </c>
      <c r="SQ1" s="439" t="s">
        <v>200</v>
      </c>
      <c r="ST1" s="439" t="s">
        <v>200</v>
      </c>
      <c r="SW1" s="439" t="s">
        <v>200</v>
      </c>
      <c r="SZ1" s="439" t="s">
        <v>200</v>
      </c>
      <c r="TC1" s="439" t="s">
        <v>200</v>
      </c>
      <c r="TF1" s="439" t="s">
        <v>200</v>
      </c>
      <c r="TI1" s="439" t="s">
        <v>200</v>
      </c>
      <c r="TL1" s="439" t="s">
        <v>200</v>
      </c>
      <c r="TO1" s="439" t="s">
        <v>200</v>
      </c>
      <c r="TR1" s="439" t="s">
        <v>200</v>
      </c>
      <c r="TU1" s="439" t="s">
        <v>200</v>
      </c>
      <c r="TX1" s="439" t="s">
        <v>200</v>
      </c>
      <c r="UA1" s="439" t="s">
        <v>200</v>
      </c>
      <c r="UD1" s="439" t="s">
        <v>200</v>
      </c>
      <c r="UG1" s="439" t="s">
        <v>200</v>
      </c>
      <c r="UJ1" s="439" t="s">
        <v>200</v>
      </c>
      <c r="UM1" s="439" t="s">
        <v>200</v>
      </c>
      <c r="UP1" s="439" t="s">
        <v>200</v>
      </c>
      <c r="US1" s="439" t="s">
        <v>200</v>
      </c>
      <c r="UV1" s="439" t="s">
        <v>200</v>
      </c>
      <c r="UY1" s="439" t="s">
        <v>200</v>
      </c>
      <c r="VB1" s="439" t="s">
        <v>200</v>
      </c>
      <c r="VE1" s="439" t="s">
        <v>200</v>
      </c>
      <c r="VH1" s="439" t="s">
        <v>200</v>
      </c>
      <c r="VK1" s="439" t="s">
        <v>200</v>
      </c>
      <c r="VN1" s="439" t="s">
        <v>200</v>
      </c>
      <c r="VQ1" s="439" t="s">
        <v>200</v>
      </c>
      <c r="VT1" s="439" t="s">
        <v>200</v>
      </c>
      <c r="VW1" s="439" t="s">
        <v>200</v>
      </c>
      <c r="VZ1" s="439" t="s">
        <v>200</v>
      </c>
      <c r="WC1" s="439" t="s">
        <v>200</v>
      </c>
      <c r="WF1" s="439" t="s">
        <v>200</v>
      </c>
      <c r="WI1" s="439" t="s">
        <v>200</v>
      </c>
      <c r="WL1" s="439" t="s">
        <v>200</v>
      </c>
      <c r="WO1" s="439" t="s">
        <v>200</v>
      </c>
      <c r="WR1" s="439" t="s">
        <v>200</v>
      </c>
      <c r="WU1" s="439" t="s">
        <v>200</v>
      </c>
      <c r="WX1" s="439" t="s">
        <v>200</v>
      </c>
      <c r="XA1" s="439" t="s">
        <v>200</v>
      </c>
      <c r="XD1" s="439" t="s">
        <v>200</v>
      </c>
      <c r="XG1" s="439" t="s">
        <v>200</v>
      </c>
      <c r="XJ1" s="439" t="s">
        <v>200</v>
      </c>
      <c r="XM1" s="439" t="s">
        <v>200</v>
      </c>
      <c r="XP1" s="439" t="s">
        <v>200</v>
      </c>
      <c r="XS1" s="439" t="s">
        <v>200</v>
      </c>
      <c r="XV1" s="439" t="s">
        <v>200</v>
      </c>
      <c r="XY1" s="439" t="s">
        <v>200</v>
      </c>
      <c r="YB1" s="439" t="s">
        <v>200</v>
      </c>
      <c r="YE1" s="439" t="s">
        <v>200</v>
      </c>
      <c r="YH1" s="439" t="s">
        <v>200</v>
      </c>
      <c r="YK1" s="439" t="s">
        <v>200</v>
      </c>
      <c r="YN1" s="439" t="s">
        <v>200</v>
      </c>
      <c r="YQ1" s="439" t="s">
        <v>200</v>
      </c>
      <c r="YT1" s="439" t="s">
        <v>200</v>
      </c>
      <c r="YW1" s="439" t="s">
        <v>200</v>
      </c>
      <c r="YZ1" s="439" t="s">
        <v>200</v>
      </c>
      <c r="ZC1" s="439" t="s">
        <v>200</v>
      </c>
      <c r="ZF1" s="439" t="s">
        <v>200</v>
      </c>
      <c r="ZI1" s="439" t="s">
        <v>200</v>
      </c>
      <c r="ZL1" s="439" t="s">
        <v>200</v>
      </c>
      <c r="ZO1" s="439" t="s">
        <v>200</v>
      </c>
      <c r="ZR1" s="439" t="s">
        <v>200</v>
      </c>
      <c r="ZU1" s="439" t="s">
        <v>200</v>
      </c>
      <c r="ZX1" s="439" t="s">
        <v>200</v>
      </c>
      <c r="AAA1" s="439" t="s">
        <v>200</v>
      </c>
      <c r="AAD1" s="439" t="s">
        <v>200</v>
      </c>
      <c r="AAG1" s="439" t="s">
        <v>200</v>
      </c>
      <c r="AAJ1" s="439" t="s">
        <v>200</v>
      </c>
      <c r="AAM1" s="439" t="s">
        <v>200</v>
      </c>
      <c r="AAP1" s="439" t="s">
        <v>200</v>
      </c>
      <c r="AAS1" s="439" t="s">
        <v>200</v>
      </c>
      <c r="AAV1" s="439" t="s">
        <v>200</v>
      </c>
      <c r="AAY1" s="439" t="s">
        <v>200</v>
      </c>
      <c r="ABB1" s="439" t="s">
        <v>200</v>
      </c>
      <c r="ABE1" s="439" t="s">
        <v>200</v>
      </c>
      <c r="ABH1" s="439" t="s">
        <v>200</v>
      </c>
      <c r="ABK1" s="439" t="s">
        <v>200</v>
      </c>
      <c r="ABN1" s="439" t="s">
        <v>200</v>
      </c>
      <c r="ABQ1" s="439" t="s">
        <v>200</v>
      </c>
      <c r="ABT1" s="439" t="s">
        <v>200</v>
      </c>
      <c r="ABW1" s="439" t="s">
        <v>200</v>
      </c>
      <c r="ABZ1" s="439" t="s">
        <v>200</v>
      </c>
      <c r="ACC1" s="439" t="s">
        <v>200</v>
      </c>
      <c r="ACF1" s="439" t="s">
        <v>200</v>
      </c>
      <c r="ACI1" s="439" t="s">
        <v>200</v>
      </c>
      <c r="ACL1" s="439" t="s">
        <v>200</v>
      </c>
      <c r="ACO1" s="439" t="s">
        <v>200</v>
      </c>
      <c r="ACR1" s="439" t="s">
        <v>200</v>
      </c>
      <c r="ACU1" s="439" t="s">
        <v>200</v>
      </c>
      <c r="ACX1" s="439" t="s">
        <v>200</v>
      </c>
      <c r="ADA1" s="439" t="s">
        <v>200</v>
      </c>
      <c r="ADD1" s="439" t="s">
        <v>200</v>
      </c>
      <c r="ADG1" s="439" t="s">
        <v>200</v>
      </c>
      <c r="ADJ1" s="439" t="s">
        <v>200</v>
      </c>
      <c r="ADM1" s="439" t="s">
        <v>200</v>
      </c>
      <c r="ADP1" s="439" t="s">
        <v>200</v>
      </c>
      <c r="ADS1" s="439" t="s">
        <v>200</v>
      </c>
      <c r="ADV1" s="439" t="s">
        <v>200</v>
      </c>
      <c r="ADY1" s="439" t="s">
        <v>200</v>
      </c>
      <c r="AEB1" s="439" t="s">
        <v>200</v>
      </c>
      <c r="AEE1" s="439" t="s">
        <v>200</v>
      </c>
      <c r="AEH1" s="439" t="s">
        <v>200</v>
      </c>
      <c r="AEK1" s="439" t="s">
        <v>200</v>
      </c>
      <c r="AEN1" s="439" t="s">
        <v>200</v>
      </c>
      <c r="AEQ1" s="439" t="s">
        <v>200</v>
      </c>
      <c r="AET1" s="439" t="s">
        <v>200</v>
      </c>
      <c r="AEW1" s="439" t="s">
        <v>200</v>
      </c>
      <c r="AEZ1" s="439" t="s">
        <v>200</v>
      </c>
      <c r="AFC1" s="439" t="s">
        <v>200</v>
      </c>
      <c r="AFF1" s="439" t="s">
        <v>200</v>
      </c>
      <c r="AFI1" s="439" t="s">
        <v>200</v>
      </c>
      <c r="AFL1" s="439" t="s">
        <v>200</v>
      </c>
      <c r="AFO1" s="439" t="s">
        <v>200</v>
      </c>
      <c r="AFR1" s="439" t="s">
        <v>200</v>
      </c>
      <c r="AFU1" s="439" t="s">
        <v>200</v>
      </c>
      <c r="AFX1" s="439" t="s">
        <v>200</v>
      </c>
      <c r="AGA1" s="439" t="s">
        <v>200</v>
      </c>
      <c r="AGD1" s="439" t="s">
        <v>200</v>
      </c>
      <c r="AGG1" s="439" t="s">
        <v>200</v>
      </c>
      <c r="AGJ1" s="439" t="s">
        <v>200</v>
      </c>
      <c r="AGM1" s="439" t="s">
        <v>200</v>
      </c>
      <c r="AGP1" s="439" t="s">
        <v>200</v>
      </c>
      <c r="AGS1" s="439" t="s">
        <v>200</v>
      </c>
      <c r="AGV1" s="439" t="s">
        <v>200</v>
      </c>
      <c r="AGY1" s="439" t="s">
        <v>200</v>
      </c>
      <c r="AHB1" s="439" t="s">
        <v>200</v>
      </c>
      <c r="AHE1" s="439" t="s">
        <v>200</v>
      </c>
      <c r="AHH1" s="439" t="s">
        <v>200</v>
      </c>
      <c r="AHK1" s="439" t="s">
        <v>200</v>
      </c>
      <c r="AHN1" s="439" t="s">
        <v>200</v>
      </c>
      <c r="AHQ1" s="439" t="s">
        <v>200</v>
      </c>
      <c r="AHT1" s="439" t="s">
        <v>200</v>
      </c>
    </row>
    <row r="2" spans="2:906" s="1" customFormat="1" ht="33.799999999999997" customHeight="1" x14ac:dyDescent="0.2">
      <c r="B2" s="284"/>
      <c r="C2" s="316" t="s">
        <v>116</v>
      </c>
      <c r="E2" s="293"/>
      <c r="H2" s="5"/>
      <c r="K2" s="5"/>
      <c r="N2" s="5"/>
      <c r="Q2" s="5"/>
      <c r="T2" s="5"/>
      <c r="W2" s="5"/>
      <c r="Z2" s="5"/>
      <c r="AC2" s="5"/>
      <c r="AF2" s="5"/>
      <c r="AI2" s="5"/>
      <c r="AL2" s="5"/>
      <c r="AO2" s="5"/>
      <c r="AR2" s="5"/>
      <c r="AU2" s="5"/>
      <c r="AX2" s="5"/>
      <c r="BA2" s="5"/>
      <c r="BD2" s="5"/>
      <c r="BG2" s="5"/>
      <c r="BJ2" s="5"/>
      <c r="BM2" s="5"/>
      <c r="BP2" s="5"/>
      <c r="BS2" s="5"/>
      <c r="BV2" s="5"/>
      <c r="BY2" s="5"/>
      <c r="CB2" s="5"/>
      <c r="CE2" s="5"/>
      <c r="CH2" s="5"/>
      <c r="CK2" s="5"/>
      <c r="CN2" s="5"/>
      <c r="CQ2" s="5"/>
      <c r="CT2" s="5"/>
      <c r="CW2" s="5"/>
      <c r="CZ2" s="5"/>
      <c r="DC2" s="5"/>
      <c r="DF2" s="5"/>
      <c r="DI2" s="5"/>
      <c r="DL2" s="5"/>
      <c r="DO2" s="5"/>
      <c r="DR2" s="5"/>
      <c r="DU2" s="5"/>
      <c r="DX2" s="5"/>
      <c r="EA2" s="5"/>
      <c r="ED2" s="5"/>
      <c r="EG2" s="5"/>
      <c r="EJ2" s="5"/>
      <c r="EM2" s="5"/>
      <c r="EP2" s="5"/>
      <c r="ES2" s="5"/>
      <c r="EV2" s="5"/>
      <c r="EY2" s="5"/>
      <c r="FB2" s="5"/>
      <c r="FE2" s="5"/>
      <c r="FH2" s="5"/>
      <c r="FK2" s="5"/>
      <c r="FN2" s="5"/>
      <c r="FQ2" s="5"/>
      <c r="FT2" s="5"/>
      <c r="FW2" s="5"/>
      <c r="FZ2" s="5"/>
      <c r="GC2" s="5"/>
      <c r="GF2" s="5"/>
      <c r="GI2" s="5"/>
      <c r="GL2" s="5"/>
      <c r="GO2" s="5"/>
      <c r="GR2" s="5"/>
      <c r="GU2" s="5"/>
      <c r="GX2" s="5"/>
      <c r="HA2" s="5"/>
      <c r="HD2" s="5"/>
      <c r="HG2" s="5"/>
      <c r="HJ2" s="5"/>
      <c r="HM2" s="5"/>
      <c r="HP2" s="5"/>
      <c r="HS2" s="5"/>
      <c r="HV2" s="5"/>
      <c r="HY2" s="5"/>
      <c r="IB2" s="5"/>
      <c r="IE2" s="5"/>
      <c r="IH2" s="5"/>
      <c r="IK2" s="5"/>
      <c r="IN2" s="5"/>
      <c r="IQ2" s="5"/>
      <c r="IT2" s="5"/>
      <c r="IW2" s="5"/>
      <c r="IZ2" s="5"/>
      <c r="JC2" s="5"/>
      <c r="JF2" s="5"/>
      <c r="JI2" s="5"/>
      <c r="JL2" s="5"/>
      <c r="JO2" s="5"/>
      <c r="JR2" s="5"/>
      <c r="JU2" s="5"/>
      <c r="JX2" s="5"/>
      <c r="KA2" s="5"/>
      <c r="KD2" s="5"/>
      <c r="KG2" s="5"/>
      <c r="KJ2" s="5"/>
      <c r="KM2" s="5"/>
      <c r="KP2" s="5"/>
      <c r="KS2" s="5"/>
      <c r="KV2" s="5"/>
      <c r="KY2" s="5"/>
      <c r="LB2" s="5"/>
      <c r="LE2" s="5"/>
      <c r="LH2" s="5"/>
      <c r="LK2" s="5"/>
      <c r="LN2" s="5"/>
      <c r="LQ2" s="5"/>
      <c r="LT2" s="5"/>
      <c r="LW2" s="5"/>
      <c r="LZ2" s="5"/>
      <c r="MC2" s="5"/>
      <c r="MF2" s="5"/>
      <c r="MI2" s="5"/>
      <c r="ML2" s="5"/>
      <c r="MO2" s="5"/>
      <c r="MR2" s="5"/>
      <c r="MU2" s="5"/>
      <c r="MX2" s="5"/>
      <c r="NA2" s="5"/>
      <c r="ND2" s="5"/>
      <c r="NG2" s="5"/>
      <c r="NJ2" s="5"/>
      <c r="NM2" s="5"/>
      <c r="NP2" s="5"/>
      <c r="NS2" s="5"/>
      <c r="NV2" s="5"/>
      <c r="NY2" s="5"/>
      <c r="OB2" s="5"/>
      <c r="OE2" s="5"/>
      <c r="OH2" s="5"/>
      <c r="OK2" s="5"/>
      <c r="ON2" s="5"/>
      <c r="OQ2" s="5"/>
      <c r="OT2" s="5"/>
      <c r="OW2" s="5"/>
      <c r="OZ2" s="5"/>
      <c r="PC2" s="5"/>
      <c r="PF2" s="5"/>
      <c r="PI2" s="5"/>
      <c r="PL2" s="5"/>
      <c r="PO2" s="5"/>
      <c r="PR2" s="5"/>
      <c r="PU2" s="5"/>
      <c r="PX2" s="5"/>
      <c r="QA2" s="5"/>
      <c r="QD2" s="5"/>
      <c r="QG2" s="5"/>
      <c r="QJ2" s="5"/>
      <c r="QM2" s="5"/>
      <c r="QP2" s="5"/>
      <c r="QS2" s="5"/>
      <c r="QV2" s="5"/>
      <c r="QY2" s="5"/>
      <c r="RB2" s="5"/>
      <c r="RE2" s="5"/>
      <c r="RH2" s="5"/>
      <c r="RK2" s="5"/>
      <c r="RN2" s="5"/>
      <c r="RQ2" s="5"/>
      <c r="RT2" s="5"/>
      <c r="RW2" s="5"/>
      <c r="RZ2" s="5"/>
      <c r="SC2" s="5"/>
      <c r="SF2" s="5"/>
      <c r="SI2" s="5"/>
      <c r="SL2" s="5"/>
      <c r="SO2" s="5"/>
      <c r="SR2" s="5"/>
      <c r="SU2" s="5"/>
      <c r="SX2" s="5"/>
      <c r="TA2" s="5"/>
      <c r="TD2" s="5"/>
      <c r="TG2" s="5"/>
      <c r="TJ2" s="5"/>
      <c r="TM2" s="5"/>
      <c r="TP2" s="5"/>
      <c r="TS2" s="5"/>
      <c r="TV2" s="5"/>
      <c r="TY2" s="5"/>
      <c r="UB2" s="5"/>
      <c r="UE2" s="5"/>
      <c r="UH2" s="5"/>
      <c r="UK2" s="5"/>
      <c r="UN2" s="5"/>
      <c r="UQ2" s="5"/>
      <c r="UT2" s="5"/>
      <c r="UW2" s="5"/>
      <c r="UZ2" s="5"/>
      <c r="VC2" s="5"/>
      <c r="VF2" s="5"/>
      <c r="VI2" s="5"/>
      <c r="VL2" s="5"/>
      <c r="VO2" s="5"/>
      <c r="VR2" s="5"/>
      <c r="VU2" s="5"/>
      <c r="VX2" s="5"/>
      <c r="WA2" s="5"/>
      <c r="WD2" s="5"/>
      <c r="WG2" s="5"/>
      <c r="WJ2" s="5"/>
      <c r="WM2" s="5"/>
      <c r="WP2" s="5"/>
      <c r="WS2" s="5"/>
      <c r="WV2" s="5"/>
      <c r="WY2" s="5"/>
      <c r="XB2" s="5"/>
      <c r="XE2" s="5"/>
      <c r="XH2" s="5"/>
      <c r="XK2" s="5"/>
      <c r="XN2" s="5"/>
      <c r="XQ2" s="5"/>
      <c r="XT2" s="5"/>
      <c r="XW2" s="5"/>
      <c r="XZ2" s="5"/>
      <c r="YC2" s="5"/>
      <c r="YF2" s="5"/>
      <c r="YI2" s="5"/>
      <c r="YL2" s="5"/>
      <c r="YO2" s="5"/>
      <c r="YR2" s="5"/>
      <c r="YU2" s="5"/>
      <c r="YX2" s="5"/>
      <c r="ZA2" s="5"/>
      <c r="ZD2" s="5"/>
      <c r="ZG2" s="5"/>
      <c r="ZJ2" s="5"/>
      <c r="ZM2" s="5"/>
      <c r="ZP2" s="5"/>
      <c r="ZS2" s="5"/>
      <c r="ZV2" s="5"/>
      <c r="ZY2" s="5"/>
      <c r="AAB2" s="5"/>
      <c r="AAE2" s="5"/>
      <c r="AAH2" s="5"/>
      <c r="AAK2" s="5"/>
      <c r="AAN2" s="5"/>
      <c r="AAQ2" s="5"/>
      <c r="AAT2" s="5"/>
      <c r="AAW2" s="5"/>
      <c r="AAZ2" s="5"/>
      <c r="ABC2" s="5"/>
      <c r="ABF2" s="5"/>
      <c r="ABI2" s="5"/>
      <c r="ABL2" s="5"/>
      <c r="ABO2" s="5"/>
      <c r="ABR2" s="5"/>
      <c r="ABU2" s="5"/>
      <c r="ABX2" s="5"/>
      <c r="ACA2" s="5"/>
      <c r="ACD2" s="5"/>
      <c r="ACG2" s="5"/>
      <c r="ACJ2" s="5"/>
      <c r="ACM2" s="5"/>
      <c r="ACP2" s="5"/>
      <c r="ACS2" s="5"/>
      <c r="ACV2" s="5"/>
      <c r="ACY2" s="5"/>
      <c r="ADB2" s="5"/>
      <c r="ADE2" s="5"/>
      <c r="ADH2" s="5"/>
      <c r="ADK2" s="5"/>
      <c r="ADN2" s="5"/>
      <c r="ADQ2" s="5"/>
      <c r="ADT2" s="5"/>
      <c r="ADW2" s="5"/>
      <c r="ADZ2" s="5"/>
      <c r="AEC2" s="5"/>
      <c r="AEF2" s="5"/>
      <c r="AEI2" s="5"/>
      <c r="AEL2" s="5"/>
      <c r="AEO2" s="5"/>
      <c r="AER2" s="5"/>
      <c r="AEU2" s="5"/>
      <c r="AEX2" s="5"/>
      <c r="AFA2" s="5"/>
      <c r="AFD2" s="5"/>
      <c r="AFG2" s="5"/>
      <c r="AFJ2" s="5"/>
      <c r="AFM2" s="5"/>
      <c r="AFP2" s="5"/>
      <c r="AFS2" s="5"/>
      <c r="AFV2" s="5"/>
      <c r="AFY2" s="5"/>
      <c r="AGB2" s="5"/>
      <c r="AGE2" s="5"/>
      <c r="AGH2" s="5"/>
      <c r="AGK2" s="5"/>
      <c r="AGN2" s="5"/>
      <c r="AGQ2" s="5"/>
      <c r="AGT2" s="5"/>
      <c r="AGW2" s="5"/>
      <c r="AGZ2" s="5"/>
      <c r="AHC2" s="5"/>
      <c r="AHF2" s="5"/>
      <c r="AHI2" s="5"/>
      <c r="AHL2" s="5"/>
      <c r="AHO2" s="5"/>
      <c r="AHR2" s="5"/>
      <c r="AHU2" s="5"/>
    </row>
    <row r="3" spans="2:906" ht="15.65" x14ac:dyDescent="0.25">
      <c r="C3" s="4"/>
    </row>
    <row r="5" spans="2:906" ht="19.55" customHeight="1" x14ac:dyDescent="0.2">
      <c r="B5" s="284" t="s">
        <v>28</v>
      </c>
      <c r="C5" s="8" t="s">
        <v>23</v>
      </c>
      <c r="D5" s="159" t="str">
        <f>IF(Master!D4="","",Master!D4)</f>
        <v/>
      </c>
    </row>
    <row r="6" spans="2:906" ht="19.55" customHeight="1" x14ac:dyDescent="0.2">
      <c r="C6" s="8" t="s">
        <v>11</v>
      </c>
      <c r="D6" s="159" t="str">
        <f>IF(Master!D5="","",Master!D5)</f>
        <v/>
      </c>
    </row>
    <row r="7" spans="2:906" x14ac:dyDescent="0.2">
      <c r="F7" s="9"/>
      <c r="I7" s="9"/>
      <c r="L7" s="9"/>
      <c r="O7" s="9"/>
      <c r="R7" s="9"/>
      <c r="U7" s="9"/>
      <c r="X7" s="9"/>
      <c r="AA7" s="9"/>
      <c r="AD7" s="9"/>
      <c r="AG7" s="9"/>
      <c r="AJ7" s="9"/>
      <c r="AM7" s="9"/>
      <c r="AP7" s="9"/>
      <c r="AS7" s="9"/>
      <c r="AV7" s="9"/>
      <c r="AY7" s="9"/>
      <c r="BB7" s="9"/>
      <c r="BE7" s="9"/>
      <c r="BH7" s="9"/>
      <c r="BK7" s="9"/>
      <c r="BN7" s="9"/>
      <c r="BQ7" s="9"/>
      <c r="BT7" s="9"/>
      <c r="BW7" s="9"/>
      <c r="BZ7" s="9"/>
      <c r="CC7" s="9"/>
      <c r="CF7" s="9"/>
      <c r="CI7" s="9"/>
      <c r="CL7" s="9"/>
      <c r="CO7" s="9"/>
      <c r="CR7" s="9"/>
      <c r="CU7" s="9"/>
      <c r="CX7" s="9"/>
      <c r="DA7" s="9"/>
      <c r="DD7" s="9"/>
      <c r="DG7" s="9"/>
      <c r="DJ7" s="9"/>
      <c r="DM7" s="9"/>
      <c r="DP7" s="9"/>
      <c r="DS7" s="9"/>
      <c r="DV7" s="9"/>
      <c r="DY7" s="9"/>
      <c r="EB7" s="9"/>
      <c r="EE7" s="9"/>
      <c r="EH7" s="9"/>
      <c r="EK7" s="9"/>
      <c r="EN7" s="9"/>
      <c r="EQ7" s="9"/>
      <c r="ET7" s="9"/>
      <c r="EW7" s="9"/>
      <c r="EZ7" s="9"/>
      <c r="FC7" s="9"/>
      <c r="FF7" s="9"/>
      <c r="FI7" s="9"/>
      <c r="FL7" s="9"/>
      <c r="FO7" s="9"/>
      <c r="FR7" s="9"/>
      <c r="FU7" s="9"/>
      <c r="FX7" s="9"/>
      <c r="GA7" s="9"/>
      <c r="GD7" s="9"/>
      <c r="GG7" s="9"/>
      <c r="GJ7" s="9"/>
      <c r="GM7" s="9"/>
      <c r="GP7" s="9"/>
      <c r="GS7" s="9"/>
      <c r="GV7" s="9"/>
      <c r="GY7" s="9"/>
      <c r="HB7" s="9"/>
      <c r="HE7" s="9"/>
      <c r="HH7" s="9"/>
      <c r="HK7" s="9"/>
      <c r="HN7" s="9"/>
      <c r="HQ7" s="9"/>
      <c r="HT7" s="9"/>
      <c r="HW7" s="9"/>
      <c r="HZ7" s="9"/>
      <c r="IC7" s="9"/>
      <c r="IF7" s="9"/>
      <c r="II7" s="9"/>
      <c r="IL7" s="9"/>
      <c r="IO7" s="9"/>
      <c r="IR7" s="9"/>
      <c r="IU7" s="9"/>
      <c r="IX7" s="9"/>
      <c r="JA7" s="9"/>
      <c r="JD7" s="9"/>
      <c r="JG7" s="9"/>
      <c r="JJ7" s="9"/>
      <c r="JM7" s="9"/>
      <c r="JP7" s="9"/>
      <c r="JS7" s="9"/>
      <c r="JV7" s="9"/>
      <c r="JY7" s="9"/>
      <c r="KB7" s="9"/>
      <c r="KE7" s="9"/>
      <c r="KH7" s="9"/>
      <c r="KK7" s="9"/>
      <c r="KN7" s="9"/>
      <c r="KQ7" s="9"/>
      <c r="KT7" s="9"/>
      <c r="KW7" s="9"/>
      <c r="KZ7" s="9"/>
      <c r="LC7" s="9"/>
      <c r="LF7" s="9"/>
      <c r="LI7" s="9"/>
      <c r="LL7" s="9"/>
      <c r="LO7" s="9"/>
      <c r="LR7" s="9"/>
      <c r="LU7" s="9"/>
      <c r="LX7" s="9"/>
      <c r="MA7" s="9"/>
      <c r="MD7" s="9"/>
      <c r="MG7" s="9"/>
      <c r="MJ7" s="9"/>
      <c r="MM7" s="9"/>
      <c r="MP7" s="9"/>
      <c r="MS7" s="9"/>
      <c r="MV7" s="9"/>
      <c r="MY7" s="9"/>
      <c r="NB7" s="9"/>
      <c r="NE7" s="9"/>
      <c r="NH7" s="9"/>
      <c r="NK7" s="9"/>
      <c r="NN7" s="9"/>
      <c r="NQ7" s="9"/>
      <c r="NT7" s="9"/>
      <c r="NW7" s="9"/>
      <c r="NZ7" s="9"/>
      <c r="OC7" s="9"/>
      <c r="OF7" s="9"/>
      <c r="OI7" s="9"/>
      <c r="OL7" s="9"/>
      <c r="OO7" s="9"/>
      <c r="OR7" s="9"/>
      <c r="OU7" s="9"/>
      <c r="OX7" s="9"/>
      <c r="PA7" s="9"/>
      <c r="PD7" s="9"/>
      <c r="PG7" s="9"/>
      <c r="PJ7" s="9"/>
      <c r="PM7" s="9"/>
      <c r="PP7" s="9"/>
      <c r="PS7" s="9"/>
      <c r="PV7" s="9"/>
      <c r="PY7" s="9"/>
      <c r="QB7" s="9"/>
      <c r="QE7" s="9"/>
      <c r="QH7" s="9"/>
      <c r="QK7" s="9"/>
      <c r="QN7" s="9"/>
      <c r="QQ7" s="9"/>
      <c r="QT7" s="9"/>
      <c r="QW7" s="9"/>
      <c r="QZ7" s="9"/>
      <c r="RC7" s="9"/>
      <c r="RF7" s="9"/>
      <c r="RI7" s="9"/>
      <c r="RL7" s="9"/>
      <c r="RO7" s="9"/>
      <c r="RR7" s="9"/>
      <c r="RU7" s="9"/>
      <c r="RX7" s="9"/>
      <c r="SA7" s="9"/>
      <c r="SD7" s="9"/>
      <c r="SG7" s="9"/>
      <c r="SJ7" s="9"/>
      <c r="SM7" s="9"/>
      <c r="SP7" s="9"/>
      <c r="SS7" s="9"/>
      <c r="SV7" s="9"/>
      <c r="SY7" s="9"/>
      <c r="TB7" s="9"/>
      <c r="TE7" s="9"/>
      <c r="TH7" s="9"/>
      <c r="TK7" s="9"/>
      <c r="TN7" s="9"/>
      <c r="TQ7" s="9"/>
      <c r="TT7" s="9"/>
      <c r="TW7" s="9"/>
      <c r="TZ7" s="9"/>
      <c r="UC7" s="9"/>
      <c r="UF7" s="9"/>
      <c r="UI7" s="9"/>
      <c r="UL7" s="9"/>
      <c r="UO7" s="9"/>
      <c r="UR7" s="9"/>
      <c r="UU7" s="9"/>
      <c r="UX7" s="9"/>
      <c r="VA7" s="9"/>
      <c r="VD7" s="9"/>
      <c r="VG7" s="9"/>
      <c r="VJ7" s="9"/>
      <c r="VM7" s="9"/>
      <c r="VP7" s="9"/>
      <c r="VS7" s="9"/>
      <c r="VV7" s="9"/>
      <c r="VY7" s="9"/>
      <c r="WB7" s="9"/>
      <c r="WE7" s="9"/>
      <c r="WH7" s="9"/>
      <c r="WK7" s="9"/>
      <c r="WN7" s="9"/>
      <c r="WQ7" s="9"/>
      <c r="WT7" s="9"/>
      <c r="WW7" s="9"/>
      <c r="WZ7" s="9"/>
      <c r="XC7" s="9"/>
      <c r="XF7" s="9"/>
      <c r="XI7" s="9"/>
      <c r="XL7" s="9"/>
      <c r="XO7" s="9"/>
      <c r="XR7" s="9"/>
      <c r="XU7" s="9"/>
      <c r="XX7" s="9"/>
      <c r="YA7" s="9"/>
      <c r="YD7" s="9"/>
      <c r="YG7" s="9"/>
      <c r="YJ7" s="9"/>
      <c r="YM7" s="9"/>
      <c r="YP7" s="9"/>
      <c r="YS7" s="9"/>
      <c r="YV7" s="9"/>
      <c r="YY7" s="9"/>
      <c r="ZB7" s="9"/>
      <c r="ZE7" s="9"/>
      <c r="ZH7" s="9"/>
      <c r="ZK7" s="9"/>
      <c r="ZN7" s="9"/>
      <c r="ZQ7" s="9"/>
      <c r="ZT7" s="9"/>
      <c r="ZW7" s="9"/>
      <c r="ZZ7" s="9"/>
      <c r="AAC7" s="9"/>
      <c r="AAF7" s="9"/>
      <c r="AAI7" s="9"/>
      <c r="AAL7" s="9"/>
      <c r="AAO7" s="9"/>
      <c r="AAR7" s="9"/>
      <c r="AAU7" s="9"/>
      <c r="AAX7" s="9"/>
      <c r="ABA7" s="9"/>
      <c r="ABD7" s="9"/>
      <c r="ABG7" s="9"/>
      <c r="ABJ7" s="9"/>
      <c r="ABM7" s="9"/>
      <c r="ABP7" s="9"/>
      <c r="ABS7" s="9"/>
      <c r="ABV7" s="9"/>
      <c r="ABY7" s="9"/>
      <c r="ACB7" s="9"/>
      <c r="ACE7" s="9"/>
      <c r="ACH7" s="9"/>
      <c r="ACK7" s="9"/>
      <c r="ACN7" s="9"/>
      <c r="ACQ7" s="9"/>
      <c r="ACT7" s="9"/>
      <c r="ACW7" s="9"/>
      <c r="ACZ7" s="9"/>
      <c r="ADC7" s="9"/>
      <c r="ADF7" s="9"/>
      <c r="ADI7" s="9"/>
      <c r="ADL7" s="9"/>
      <c r="ADO7" s="9"/>
      <c r="ADR7" s="9"/>
      <c r="ADU7" s="9"/>
      <c r="ADX7" s="9"/>
      <c r="AEA7" s="9"/>
      <c r="AED7" s="9"/>
      <c r="AEG7" s="9"/>
      <c r="AEJ7" s="9"/>
      <c r="AEM7" s="9"/>
      <c r="AEP7" s="9"/>
      <c r="AES7" s="9"/>
      <c r="AEV7" s="9"/>
      <c r="AEY7" s="9"/>
      <c r="AFB7" s="9"/>
      <c r="AFE7" s="9"/>
      <c r="AFH7" s="9"/>
      <c r="AFK7" s="9"/>
      <c r="AFN7" s="9"/>
      <c r="AFQ7" s="9"/>
      <c r="AFT7" s="9"/>
      <c r="AFW7" s="9"/>
      <c r="AFZ7" s="9"/>
      <c r="AGC7" s="9"/>
      <c r="AGF7" s="9"/>
      <c r="AGI7" s="9"/>
      <c r="AGL7" s="9"/>
      <c r="AGO7" s="9"/>
      <c r="AGR7" s="9"/>
      <c r="AGU7" s="9"/>
      <c r="AGX7" s="9"/>
      <c r="AHA7" s="9"/>
      <c r="AHD7" s="9"/>
      <c r="AHG7" s="9"/>
      <c r="AHJ7" s="9"/>
      <c r="AHM7" s="9"/>
      <c r="AHP7" s="9"/>
      <c r="AHS7" s="9"/>
      <c r="AHV7" s="9"/>
    </row>
    <row r="8" spans="2:906" ht="16.5" customHeight="1" x14ac:dyDescent="0.25">
      <c r="C8" s="10"/>
      <c r="F8" s="88"/>
      <c r="G8" s="88"/>
      <c r="I8" s="88"/>
      <c r="J8" s="88"/>
      <c r="L8" s="88"/>
      <c r="M8" s="88"/>
      <c r="O8" s="88"/>
      <c r="P8" s="88"/>
      <c r="R8" s="88"/>
      <c r="S8" s="88"/>
      <c r="U8" s="88"/>
      <c r="V8" s="88"/>
      <c r="X8" s="88"/>
      <c r="Y8" s="88"/>
      <c r="AA8" s="88"/>
      <c r="AB8" s="88"/>
      <c r="AD8" s="88"/>
      <c r="AE8" s="88"/>
      <c r="AG8" s="88"/>
      <c r="AH8" s="88"/>
      <c r="AJ8" s="88"/>
      <c r="AK8" s="88"/>
      <c r="AM8" s="88"/>
      <c r="AN8" s="88"/>
      <c r="AP8" s="88"/>
      <c r="AQ8" s="88"/>
      <c r="AS8" s="88"/>
      <c r="AT8" s="88"/>
      <c r="AV8" s="88"/>
      <c r="AW8" s="88"/>
      <c r="AY8" s="88"/>
      <c r="AZ8" s="88"/>
      <c r="BB8" s="88"/>
      <c r="BC8" s="88"/>
      <c r="BE8" s="88"/>
      <c r="BF8" s="88"/>
      <c r="BH8" s="88"/>
      <c r="BI8" s="88"/>
      <c r="BK8" s="88"/>
      <c r="BL8" s="88"/>
      <c r="BN8" s="88"/>
      <c r="BO8" s="88"/>
      <c r="BQ8" s="88"/>
      <c r="BR8" s="88"/>
      <c r="BT8" s="88"/>
      <c r="BU8" s="88"/>
      <c r="BW8" s="88"/>
      <c r="BX8" s="88"/>
      <c r="BZ8" s="88"/>
      <c r="CA8" s="88"/>
      <c r="CC8" s="88"/>
      <c r="CD8" s="88"/>
      <c r="CF8" s="88"/>
      <c r="CG8" s="88"/>
      <c r="CI8" s="88"/>
      <c r="CJ8" s="88"/>
      <c r="CL8" s="88"/>
      <c r="CM8" s="88"/>
      <c r="CO8" s="88"/>
      <c r="CP8" s="88"/>
      <c r="CR8" s="88"/>
      <c r="CS8" s="88"/>
      <c r="CU8" s="88"/>
      <c r="CV8" s="88"/>
      <c r="CX8" s="88"/>
      <c r="CY8" s="88"/>
      <c r="DA8" s="88"/>
      <c r="DB8" s="88"/>
      <c r="DD8" s="88"/>
      <c r="DE8" s="88"/>
      <c r="DG8" s="88"/>
      <c r="DH8" s="88"/>
      <c r="DJ8" s="88"/>
      <c r="DK8" s="88"/>
      <c r="DM8" s="88"/>
      <c r="DN8" s="88"/>
      <c r="DP8" s="88"/>
      <c r="DQ8" s="88"/>
      <c r="DS8" s="88"/>
      <c r="DT8" s="88"/>
      <c r="DV8" s="88"/>
      <c r="DW8" s="88"/>
      <c r="DY8" s="88"/>
      <c r="DZ8" s="88"/>
      <c r="EB8" s="88"/>
      <c r="EC8" s="88"/>
      <c r="EE8" s="88"/>
      <c r="EF8" s="88"/>
      <c r="EH8" s="88"/>
      <c r="EI8" s="88"/>
      <c r="EK8" s="88"/>
      <c r="EL8" s="88"/>
      <c r="EN8" s="88"/>
      <c r="EO8" s="88"/>
      <c r="EQ8" s="88"/>
      <c r="ER8" s="88"/>
      <c r="ET8" s="88"/>
      <c r="EU8" s="88"/>
      <c r="EW8" s="88"/>
      <c r="EX8" s="88"/>
      <c r="EZ8" s="88"/>
      <c r="FA8" s="88"/>
      <c r="FC8" s="88"/>
      <c r="FD8" s="88"/>
      <c r="FF8" s="88"/>
      <c r="FG8" s="88"/>
      <c r="FI8" s="88"/>
      <c r="FJ8" s="88"/>
      <c r="FL8" s="88"/>
      <c r="FM8" s="88"/>
      <c r="FO8" s="88"/>
      <c r="FP8" s="88"/>
      <c r="FR8" s="88"/>
      <c r="FS8" s="88"/>
      <c r="FU8" s="88"/>
      <c r="FV8" s="88"/>
      <c r="FX8" s="88"/>
      <c r="FY8" s="88"/>
      <c r="GA8" s="88"/>
      <c r="GB8" s="88"/>
      <c r="GD8" s="88"/>
      <c r="GE8" s="88"/>
      <c r="GG8" s="88"/>
      <c r="GH8" s="88"/>
      <c r="GJ8" s="88"/>
      <c r="GK8" s="88"/>
      <c r="GM8" s="88"/>
      <c r="GN8" s="88"/>
      <c r="GP8" s="88"/>
      <c r="GQ8" s="88"/>
      <c r="GS8" s="88"/>
      <c r="GT8" s="88"/>
      <c r="GV8" s="88"/>
      <c r="GW8" s="88"/>
      <c r="GY8" s="88"/>
      <c r="GZ8" s="88"/>
      <c r="HB8" s="88"/>
      <c r="HC8" s="88"/>
      <c r="HE8" s="88"/>
      <c r="HF8" s="88"/>
      <c r="HH8" s="88"/>
      <c r="HI8" s="88"/>
      <c r="HK8" s="88"/>
      <c r="HL8" s="88"/>
      <c r="HN8" s="88"/>
      <c r="HO8" s="88"/>
      <c r="HQ8" s="88"/>
      <c r="HR8" s="88"/>
      <c r="HT8" s="88"/>
      <c r="HU8" s="88"/>
      <c r="HW8" s="88"/>
      <c r="HX8" s="88"/>
      <c r="HZ8" s="88"/>
      <c r="IA8" s="88"/>
      <c r="IC8" s="88"/>
      <c r="ID8" s="88"/>
      <c r="IF8" s="88"/>
      <c r="IG8" s="88"/>
      <c r="II8" s="88"/>
      <c r="IJ8" s="88"/>
      <c r="IL8" s="88"/>
      <c r="IM8" s="88"/>
      <c r="IO8" s="88"/>
      <c r="IP8" s="88"/>
      <c r="IR8" s="88"/>
      <c r="IS8" s="88"/>
      <c r="IU8" s="88"/>
      <c r="IV8" s="88"/>
      <c r="IX8" s="88"/>
      <c r="IY8" s="88"/>
      <c r="JA8" s="88"/>
      <c r="JB8" s="88"/>
      <c r="JD8" s="88"/>
      <c r="JE8" s="88"/>
      <c r="JG8" s="88"/>
      <c r="JH8" s="88"/>
      <c r="JJ8" s="88"/>
      <c r="JK8" s="88"/>
      <c r="JM8" s="88"/>
      <c r="JN8" s="88"/>
      <c r="JP8" s="88"/>
      <c r="JQ8" s="88"/>
      <c r="JS8" s="88"/>
      <c r="JT8" s="88"/>
      <c r="JV8" s="88"/>
      <c r="JW8" s="88"/>
      <c r="JY8" s="88"/>
      <c r="JZ8" s="88"/>
      <c r="KB8" s="88"/>
      <c r="KC8" s="88"/>
      <c r="KE8" s="88"/>
      <c r="KF8" s="88"/>
      <c r="KH8" s="88"/>
      <c r="KI8" s="88"/>
      <c r="KK8" s="88"/>
      <c r="KL8" s="88"/>
      <c r="KN8" s="88"/>
      <c r="KO8" s="88"/>
      <c r="KQ8" s="88"/>
      <c r="KR8" s="88"/>
      <c r="KT8" s="88"/>
      <c r="KU8" s="88"/>
      <c r="KW8" s="88"/>
      <c r="KX8" s="88"/>
      <c r="KZ8" s="88"/>
      <c r="LA8" s="88"/>
      <c r="LC8" s="88"/>
      <c r="LD8" s="88"/>
      <c r="LF8" s="88"/>
      <c r="LG8" s="88"/>
      <c r="LI8" s="88"/>
      <c r="LJ8" s="88"/>
      <c r="LL8" s="88"/>
      <c r="LM8" s="88"/>
      <c r="LO8" s="88"/>
      <c r="LP8" s="88"/>
      <c r="LR8" s="88"/>
      <c r="LS8" s="88"/>
      <c r="LU8" s="88"/>
      <c r="LV8" s="88"/>
      <c r="LX8" s="88"/>
      <c r="LY8" s="88"/>
      <c r="MA8" s="88"/>
      <c r="MB8" s="88"/>
      <c r="MD8" s="88"/>
      <c r="ME8" s="88"/>
      <c r="MG8" s="88"/>
      <c r="MH8" s="88"/>
      <c r="MJ8" s="88"/>
      <c r="MK8" s="88"/>
      <c r="MM8" s="88"/>
      <c r="MN8" s="88"/>
      <c r="MP8" s="88"/>
      <c r="MQ8" s="88"/>
      <c r="MS8" s="88"/>
      <c r="MT8" s="88"/>
      <c r="MV8" s="88"/>
      <c r="MW8" s="88"/>
      <c r="MY8" s="88"/>
      <c r="MZ8" s="88"/>
      <c r="NB8" s="88"/>
      <c r="NC8" s="88"/>
      <c r="NE8" s="88"/>
      <c r="NF8" s="88"/>
      <c r="NH8" s="88"/>
      <c r="NI8" s="88"/>
      <c r="NK8" s="88"/>
      <c r="NL8" s="88"/>
      <c r="NN8" s="88"/>
      <c r="NO8" s="88"/>
      <c r="NQ8" s="88"/>
      <c r="NR8" s="88"/>
      <c r="NT8" s="88"/>
      <c r="NU8" s="88"/>
      <c r="NW8" s="88"/>
      <c r="NX8" s="88"/>
      <c r="NZ8" s="88"/>
      <c r="OA8" s="88"/>
      <c r="OC8" s="88"/>
      <c r="OD8" s="88"/>
      <c r="OF8" s="88"/>
      <c r="OG8" s="88"/>
      <c r="OI8" s="88"/>
      <c r="OJ8" s="88"/>
      <c r="OL8" s="88"/>
      <c r="OM8" s="88"/>
      <c r="OO8" s="88"/>
      <c r="OP8" s="88"/>
      <c r="OR8" s="88"/>
      <c r="OS8" s="88"/>
      <c r="OU8" s="88"/>
      <c r="OV8" s="88"/>
      <c r="OX8" s="88"/>
      <c r="OY8" s="88"/>
      <c r="PA8" s="88"/>
      <c r="PB8" s="88"/>
      <c r="PD8" s="88"/>
      <c r="PE8" s="88"/>
      <c r="PG8" s="88"/>
      <c r="PH8" s="88"/>
      <c r="PJ8" s="88"/>
      <c r="PK8" s="88"/>
      <c r="PM8" s="88"/>
      <c r="PN8" s="88"/>
      <c r="PP8" s="88"/>
      <c r="PQ8" s="88"/>
      <c r="PS8" s="88"/>
      <c r="PT8" s="88"/>
      <c r="PV8" s="88"/>
      <c r="PW8" s="88"/>
      <c r="PY8" s="88"/>
      <c r="PZ8" s="88"/>
      <c r="QB8" s="88"/>
      <c r="QC8" s="88"/>
      <c r="QE8" s="88"/>
      <c r="QF8" s="88"/>
      <c r="QH8" s="88"/>
      <c r="QI8" s="88"/>
      <c r="QK8" s="88"/>
      <c r="QL8" s="88"/>
      <c r="QN8" s="88"/>
      <c r="QO8" s="88"/>
      <c r="QQ8" s="88"/>
      <c r="QR8" s="88"/>
      <c r="QT8" s="88"/>
      <c r="QU8" s="88"/>
      <c r="QW8" s="88"/>
      <c r="QX8" s="88"/>
      <c r="QZ8" s="88"/>
      <c r="RA8" s="88"/>
      <c r="RC8" s="88"/>
      <c r="RD8" s="88"/>
      <c r="RF8" s="88"/>
      <c r="RG8" s="88"/>
      <c r="RI8" s="88"/>
      <c r="RJ8" s="88"/>
      <c r="RL8" s="88"/>
      <c r="RM8" s="88"/>
      <c r="RO8" s="88"/>
      <c r="RP8" s="88"/>
      <c r="RR8" s="88"/>
      <c r="RS8" s="88"/>
      <c r="RU8" s="88"/>
      <c r="RV8" s="88"/>
      <c r="RX8" s="88"/>
      <c r="RY8" s="88"/>
      <c r="SA8" s="88"/>
      <c r="SB8" s="88"/>
      <c r="SD8" s="88"/>
      <c r="SE8" s="88"/>
      <c r="SG8" s="88"/>
      <c r="SH8" s="88"/>
      <c r="SJ8" s="88"/>
      <c r="SK8" s="88"/>
      <c r="SM8" s="88"/>
      <c r="SN8" s="88"/>
      <c r="SP8" s="88"/>
      <c r="SQ8" s="88"/>
      <c r="SS8" s="88"/>
      <c r="ST8" s="88"/>
      <c r="SV8" s="88"/>
      <c r="SW8" s="88"/>
      <c r="SY8" s="88"/>
      <c r="SZ8" s="88"/>
      <c r="TB8" s="88"/>
      <c r="TC8" s="88"/>
      <c r="TE8" s="88"/>
      <c r="TF8" s="88"/>
      <c r="TH8" s="88"/>
      <c r="TI8" s="88"/>
      <c r="TK8" s="88"/>
      <c r="TL8" s="88"/>
      <c r="TN8" s="88"/>
      <c r="TO8" s="88"/>
      <c r="TQ8" s="88"/>
      <c r="TR8" s="88"/>
      <c r="TT8" s="88"/>
      <c r="TU8" s="88"/>
      <c r="TW8" s="88"/>
      <c r="TX8" s="88"/>
      <c r="TZ8" s="88"/>
      <c r="UA8" s="88"/>
      <c r="UC8" s="88"/>
      <c r="UD8" s="88"/>
      <c r="UF8" s="88"/>
      <c r="UG8" s="88"/>
      <c r="UI8" s="88"/>
      <c r="UJ8" s="88"/>
      <c r="UL8" s="88"/>
      <c r="UM8" s="88"/>
      <c r="UO8" s="88"/>
      <c r="UP8" s="88"/>
      <c r="UR8" s="88"/>
      <c r="US8" s="88"/>
      <c r="UU8" s="88"/>
      <c r="UV8" s="88"/>
      <c r="UX8" s="88"/>
      <c r="UY8" s="88"/>
      <c r="VA8" s="88"/>
      <c r="VB8" s="88"/>
      <c r="VD8" s="88"/>
      <c r="VE8" s="88"/>
      <c r="VG8" s="88"/>
      <c r="VH8" s="88"/>
      <c r="VJ8" s="88"/>
      <c r="VK8" s="88"/>
      <c r="VM8" s="88"/>
      <c r="VN8" s="88"/>
      <c r="VP8" s="88"/>
      <c r="VQ8" s="88"/>
      <c r="VS8" s="88"/>
      <c r="VT8" s="88"/>
      <c r="VV8" s="88"/>
      <c r="VW8" s="88"/>
      <c r="VY8" s="88"/>
      <c r="VZ8" s="88"/>
      <c r="WB8" s="88"/>
      <c r="WC8" s="88"/>
      <c r="WE8" s="88"/>
      <c r="WF8" s="88"/>
      <c r="WH8" s="88"/>
      <c r="WI8" s="88"/>
      <c r="WK8" s="88"/>
      <c r="WL8" s="88"/>
      <c r="WN8" s="88"/>
      <c r="WO8" s="88"/>
      <c r="WQ8" s="88"/>
      <c r="WR8" s="88"/>
      <c r="WT8" s="88"/>
      <c r="WU8" s="88"/>
      <c r="WW8" s="88"/>
      <c r="WX8" s="88"/>
      <c r="WZ8" s="88"/>
      <c r="XA8" s="88"/>
      <c r="XC8" s="88"/>
      <c r="XD8" s="88"/>
      <c r="XF8" s="88"/>
      <c r="XG8" s="88"/>
      <c r="XI8" s="88"/>
      <c r="XJ8" s="88"/>
      <c r="XL8" s="88"/>
      <c r="XM8" s="88"/>
      <c r="XO8" s="88"/>
      <c r="XP8" s="88"/>
      <c r="XR8" s="88"/>
      <c r="XS8" s="88"/>
      <c r="XU8" s="88"/>
      <c r="XV8" s="88"/>
      <c r="XX8" s="88"/>
      <c r="XY8" s="88"/>
      <c r="YA8" s="88"/>
      <c r="YB8" s="88"/>
      <c r="YD8" s="88"/>
      <c r="YE8" s="88"/>
      <c r="YG8" s="88"/>
      <c r="YH8" s="88"/>
      <c r="YJ8" s="88"/>
      <c r="YK8" s="88"/>
      <c r="YM8" s="88"/>
      <c r="YN8" s="88"/>
      <c r="YP8" s="88"/>
      <c r="YQ8" s="88"/>
      <c r="YS8" s="88"/>
      <c r="YT8" s="88"/>
      <c r="YV8" s="88"/>
      <c r="YW8" s="88"/>
      <c r="YY8" s="88"/>
      <c r="YZ8" s="88"/>
      <c r="ZB8" s="88"/>
      <c r="ZC8" s="88"/>
      <c r="ZE8" s="88"/>
      <c r="ZF8" s="88"/>
      <c r="ZH8" s="88"/>
      <c r="ZI8" s="88"/>
      <c r="ZK8" s="88"/>
      <c r="ZL8" s="88"/>
      <c r="ZN8" s="88"/>
      <c r="ZO8" s="88"/>
      <c r="ZQ8" s="88"/>
      <c r="ZR8" s="88"/>
      <c r="ZT8" s="88"/>
      <c r="ZU8" s="88"/>
      <c r="ZW8" s="88"/>
      <c r="ZX8" s="88"/>
      <c r="ZZ8" s="88"/>
      <c r="AAA8" s="88"/>
      <c r="AAC8" s="88"/>
      <c r="AAD8" s="88"/>
      <c r="AAF8" s="88"/>
      <c r="AAG8" s="88"/>
      <c r="AAI8" s="88"/>
      <c r="AAJ8" s="88"/>
      <c r="AAL8" s="88"/>
      <c r="AAM8" s="88"/>
      <c r="AAO8" s="88"/>
      <c r="AAP8" s="88"/>
      <c r="AAR8" s="88"/>
      <c r="AAS8" s="88"/>
      <c r="AAU8" s="88"/>
      <c r="AAV8" s="88"/>
      <c r="AAX8" s="88"/>
      <c r="AAY8" s="88"/>
      <c r="ABA8" s="88"/>
      <c r="ABB8" s="88"/>
      <c r="ABD8" s="88"/>
      <c r="ABE8" s="88"/>
      <c r="ABG8" s="88"/>
      <c r="ABH8" s="88"/>
      <c r="ABJ8" s="88"/>
      <c r="ABK8" s="88"/>
      <c r="ABM8" s="88"/>
      <c r="ABN8" s="88"/>
      <c r="ABP8" s="88"/>
      <c r="ABQ8" s="88"/>
      <c r="ABS8" s="88"/>
      <c r="ABT8" s="88"/>
      <c r="ABV8" s="88"/>
      <c r="ABW8" s="88"/>
      <c r="ABY8" s="88"/>
      <c r="ABZ8" s="88"/>
      <c r="ACB8" s="88"/>
      <c r="ACC8" s="88"/>
      <c r="ACE8" s="88"/>
      <c r="ACF8" s="88"/>
      <c r="ACH8" s="88"/>
      <c r="ACI8" s="88"/>
      <c r="ACK8" s="88"/>
      <c r="ACL8" s="88"/>
      <c r="ACN8" s="88"/>
      <c r="ACO8" s="88"/>
      <c r="ACQ8" s="88"/>
      <c r="ACR8" s="88"/>
      <c r="ACT8" s="88"/>
      <c r="ACU8" s="88"/>
      <c r="ACW8" s="88"/>
      <c r="ACX8" s="88"/>
      <c r="ACZ8" s="88"/>
      <c r="ADA8" s="88"/>
      <c r="ADC8" s="88"/>
      <c r="ADD8" s="88"/>
      <c r="ADF8" s="88"/>
      <c r="ADG8" s="88"/>
      <c r="ADI8" s="88"/>
      <c r="ADJ8" s="88"/>
      <c r="ADL8" s="88"/>
      <c r="ADM8" s="88"/>
      <c r="ADO8" s="88"/>
      <c r="ADP8" s="88"/>
      <c r="ADR8" s="88"/>
      <c r="ADS8" s="88"/>
      <c r="ADU8" s="88"/>
      <c r="ADV8" s="88"/>
      <c r="ADX8" s="88"/>
      <c r="ADY8" s="88"/>
      <c r="AEA8" s="88"/>
      <c r="AEB8" s="88"/>
      <c r="AED8" s="88"/>
      <c r="AEE8" s="88"/>
      <c r="AEG8" s="88"/>
      <c r="AEH8" s="88"/>
      <c r="AEJ8" s="88"/>
      <c r="AEK8" s="88"/>
      <c r="AEM8" s="88"/>
      <c r="AEN8" s="88"/>
      <c r="AEP8" s="88"/>
      <c r="AEQ8" s="88"/>
      <c r="AES8" s="88"/>
      <c r="AET8" s="88"/>
      <c r="AEV8" s="88"/>
      <c r="AEW8" s="88"/>
      <c r="AEY8" s="88"/>
      <c r="AEZ8" s="88"/>
      <c r="AFB8" s="88"/>
      <c r="AFC8" s="88"/>
      <c r="AFE8" s="88"/>
      <c r="AFF8" s="88"/>
      <c r="AFH8" s="88"/>
      <c r="AFI8" s="88"/>
      <c r="AFK8" s="88"/>
      <c r="AFL8" s="88"/>
      <c r="AFN8" s="88"/>
      <c r="AFO8" s="88"/>
      <c r="AFQ8" s="88"/>
      <c r="AFR8" s="88"/>
      <c r="AFT8" s="88"/>
      <c r="AFU8" s="88"/>
      <c r="AFW8" s="88"/>
      <c r="AFX8" s="88"/>
      <c r="AFZ8" s="88"/>
      <c r="AGA8" s="88"/>
      <c r="AGC8" s="88"/>
      <c r="AGD8" s="88"/>
      <c r="AGF8" s="88"/>
      <c r="AGG8" s="88"/>
      <c r="AGI8" s="88"/>
      <c r="AGJ8" s="88"/>
      <c r="AGL8" s="88"/>
      <c r="AGM8" s="88"/>
      <c r="AGO8" s="88"/>
      <c r="AGP8" s="88"/>
      <c r="AGR8" s="88"/>
      <c r="AGS8" s="88"/>
      <c r="AGU8" s="88"/>
      <c r="AGV8" s="88"/>
      <c r="AGX8" s="88"/>
      <c r="AGY8" s="88"/>
      <c r="AHA8" s="88"/>
      <c r="AHB8" s="88"/>
      <c r="AHD8" s="88"/>
      <c r="AHE8" s="88"/>
      <c r="AHG8" s="88"/>
      <c r="AHH8" s="88"/>
      <c r="AHJ8" s="88"/>
      <c r="AHK8" s="88"/>
      <c r="AHM8" s="88"/>
      <c r="AHN8" s="88"/>
      <c r="AHP8" s="88"/>
      <c r="AHQ8" s="88"/>
      <c r="AHS8" s="88"/>
      <c r="AHT8" s="88"/>
      <c r="AHV8" s="88"/>
    </row>
    <row r="9" spans="2:906" x14ac:dyDescent="0.2">
      <c r="F9" s="9"/>
      <c r="I9" s="9"/>
      <c r="L9" s="9"/>
      <c r="O9" s="9"/>
      <c r="R9" s="9"/>
      <c r="U9" s="9"/>
      <c r="X9" s="9"/>
      <c r="AA9" s="9"/>
      <c r="AD9" s="9"/>
      <c r="AG9" s="9"/>
      <c r="AJ9" s="9"/>
      <c r="AM9" s="9"/>
      <c r="AP9" s="9"/>
      <c r="AS9" s="9"/>
      <c r="AV9" s="9"/>
      <c r="AY9" s="9"/>
      <c r="BB9" s="9"/>
      <c r="BE9" s="9"/>
      <c r="BH9" s="9"/>
      <c r="BK9" s="9"/>
      <c r="BN9" s="9"/>
      <c r="BQ9" s="9"/>
      <c r="BT9" s="9"/>
      <c r="BW9" s="9"/>
      <c r="BZ9" s="9"/>
      <c r="CC9" s="9"/>
      <c r="CF9" s="9"/>
      <c r="CI9" s="9"/>
      <c r="CL9" s="9"/>
      <c r="CO9" s="9"/>
      <c r="CR9" s="9"/>
      <c r="CU9" s="9"/>
      <c r="CX9" s="9"/>
      <c r="DA9" s="9"/>
      <c r="DD9" s="9"/>
      <c r="DG9" s="9"/>
      <c r="DJ9" s="9"/>
      <c r="DM9" s="9"/>
      <c r="DP9" s="9"/>
      <c r="DS9" s="9"/>
      <c r="DV9" s="9"/>
      <c r="DY9" s="9"/>
      <c r="EB9" s="9"/>
      <c r="EE9" s="9"/>
      <c r="EH9" s="9"/>
      <c r="EK9" s="9"/>
      <c r="EN9" s="9"/>
      <c r="EQ9" s="9"/>
      <c r="ET9" s="9"/>
      <c r="EW9" s="9"/>
      <c r="EZ9" s="9"/>
      <c r="FC9" s="9"/>
      <c r="FF9" s="9"/>
      <c r="FI9" s="9"/>
      <c r="FL9" s="9"/>
      <c r="FO9" s="9"/>
      <c r="FR9" s="9"/>
      <c r="FU9" s="9"/>
      <c r="FX9" s="9"/>
      <c r="GA9" s="9"/>
      <c r="GD9" s="9"/>
      <c r="GG9" s="9"/>
      <c r="GJ9" s="9"/>
      <c r="GM9" s="9"/>
      <c r="GP9" s="9"/>
      <c r="GS9" s="9"/>
      <c r="GV9" s="9"/>
      <c r="GY9" s="9"/>
      <c r="HB9" s="9"/>
      <c r="HE9" s="9"/>
      <c r="HH9" s="9"/>
      <c r="HK9" s="9"/>
      <c r="HN9" s="9"/>
      <c r="HQ9" s="9"/>
      <c r="HT9" s="9"/>
      <c r="HW9" s="9"/>
      <c r="HZ9" s="9"/>
      <c r="IC9" s="9"/>
      <c r="IF9" s="9"/>
      <c r="II9" s="9"/>
      <c r="IL9" s="9"/>
      <c r="IO9" s="9"/>
      <c r="IR9" s="9"/>
      <c r="IU9" s="9"/>
      <c r="IX9" s="9"/>
      <c r="JA9" s="9"/>
      <c r="JD9" s="9"/>
      <c r="JG9" s="9"/>
      <c r="JJ9" s="9"/>
      <c r="JM9" s="9"/>
      <c r="JP9" s="9"/>
      <c r="JS9" s="9"/>
      <c r="JV9" s="9"/>
      <c r="JY9" s="9"/>
      <c r="KB9" s="9"/>
      <c r="KE9" s="9"/>
      <c r="KH9" s="9"/>
      <c r="KK9" s="9"/>
      <c r="KN9" s="9"/>
      <c r="KQ9" s="9"/>
      <c r="KT9" s="9"/>
      <c r="KW9" s="9"/>
      <c r="KZ9" s="9"/>
      <c r="LC9" s="9"/>
      <c r="LF9" s="9"/>
      <c r="LI9" s="9"/>
      <c r="LL9" s="9"/>
      <c r="LO9" s="9"/>
      <c r="LR9" s="9"/>
      <c r="LU9" s="9"/>
      <c r="LX9" s="9"/>
      <c r="MA9" s="9"/>
      <c r="MD9" s="9"/>
      <c r="MG9" s="9"/>
      <c r="MJ9" s="9"/>
      <c r="MM9" s="9"/>
      <c r="MP9" s="9"/>
      <c r="MS9" s="9"/>
      <c r="MV9" s="9"/>
      <c r="MY9" s="9"/>
      <c r="NB9" s="9"/>
      <c r="NE9" s="9"/>
      <c r="NH9" s="9"/>
      <c r="NK9" s="9"/>
      <c r="NN9" s="9"/>
      <c r="NQ9" s="9"/>
      <c r="NT9" s="9"/>
      <c r="NW9" s="9"/>
      <c r="NZ9" s="9"/>
      <c r="OC9" s="9"/>
      <c r="OF9" s="9"/>
      <c r="OI9" s="9"/>
      <c r="OL9" s="9"/>
      <c r="OO9" s="9"/>
      <c r="OR9" s="9"/>
      <c r="OU9" s="9"/>
      <c r="OX9" s="9"/>
      <c r="PA9" s="9"/>
      <c r="PD9" s="9"/>
      <c r="PG9" s="9"/>
      <c r="PJ9" s="9"/>
      <c r="PM9" s="9"/>
      <c r="PP9" s="9"/>
      <c r="PS9" s="9"/>
      <c r="PV9" s="9"/>
      <c r="PY9" s="9"/>
      <c r="QB9" s="9"/>
      <c r="QE9" s="9"/>
      <c r="QH9" s="9"/>
      <c r="QK9" s="9"/>
      <c r="QN9" s="9"/>
      <c r="QQ9" s="9"/>
      <c r="QT9" s="9"/>
      <c r="QW9" s="9"/>
      <c r="QZ9" s="9"/>
      <c r="RC9" s="9"/>
      <c r="RF9" s="9"/>
      <c r="RI9" s="9"/>
      <c r="RL9" s="9"/>
      <c r="RO9" s="9"/>
      <c r="RR9" s="9"/>
      <c r="RU9" s="9"/>
      <c r="RX9" s="9"/>
      <c r="SA9" s="9"/>
      <c r="SD9" s="9"/>
      <c r="SG9" s="9"/>
      <c r="SJ9" s="9"/>
      <c r="SM9" s="9"/>
      <c r="SP9" s="9"/>
      <c r="SS9" s="9"/>
      <c r="SV9" s="9"/>
      <c r="SY9" s="9"/>
      <c r="TB9" s="9"/>
      <c r="TE9" s="9"/>
      <c r="TH9" s="9"/>
      <c r="TK9" s="9"/>
      <c r="TN9" s="9"/>
      <c r="TQ9" s="9"/>
      <c r="TT9" s="9"/>
      <c r="TW9" s="9"/>
      <c r="TZ9" s="9"/>
      <c r="UC9" s="9"/>
      <c r="UF9" s="9"/>
      <c r="UI9" s="9"/>
      <c r="UL9" s="9"/>
      <c r="UO9" s="9"/>
      <c r="UR9" s="9"/>
      <c r="UU9" s="9"/>
      <c r="UX9" s="9"/>
      <c r="VA9" s="9"/>
      <c r="VD9" s="9"/>
      <c r="VG9" s="9"/>
      <c r="VJ9" s="9"/>
      <c r="VM9" s="9"/>
      <c r="VP9" s="9"/>
      <c r="VS9" s="9"/>
      <c r="VV9" s="9"/>
      <c r="VY9" s="9"/>
      <c r="WB9" s="9"/>
      <c r="WE9" s="9"/>
      <c r="WH9" s="9"/>
      <c r="WK9" s="9"/>
      <c r="WN9" s="9"/>
      <c r="WQ9" s="9"/>
      <c r="WT9" s="9"/>
      <c r="WW9" s="9"/>
      <c r="WZ9" s="9"/>
      <c r="XC9" s="9"/>
      <c r="XF9" s="9"/>
      <c r="XI9" s="9"/>
      <c r="XL9" s="9"/>
      <c r="XO9" s="9"/>
      <c r="XR9" s="9"/>
      <c r="XU9" s="9"/>
      <c r="XX9" s="9"/>
      <c r="YA9" s="9"/>
      <c r="YD9" s="9"/>
      <c r="YG9" s="9"/>
      <c r="YJ9" s="9"/>
      <c r="YM9" s="9"/>
      <c r="YP9" s="9"/>
      <c r="YS9" s="9"/>
      <c r="YV9" s="9"/>
      <c r="YY9" s="9"/>
      <c r="ZB9" s="9"/>
      <c r="ZE9" s="9"/>
      <c r="ZH9" s="9"/>
      <c r="ZK9" s="9"/>
      <c r="ZN9" s="9"/>
      <c r="ZQ9" s="9"/>
      <c r="ZT9" s="9"/>
      <c r="ZW9" s="9"/>
      <c r="ZZ9" s="9"/>
      <c r="AAC9" s="9"/>
      <c r="AAF9" s="9"/>
      <c r="AAI9" s="9"/>
      <c r="AAL9" s="9"/>
      <c r="AAO9" s="9"/>
      <c r="AAR9" s="9"/>
      <c r="AAU9" s="9"/>
      <c r="AAX9" s="9"/>
      <c r="ABA9" s="9"/>
      <c r="ABD9" s="9"/>
      <c r="ABG9" s="9"/>
      <c r="ABJ9" s="9"/>
      <c r="ABM9" s="9"/>
      <c r="ABP9" s="9"/>
      <c r="ABS9" s="9"/>
      <c r="ABV9" s="9"/>
      <c r="ABY9" s="9"/>
      <c r="ACB9" s="9"/>
      <c r="ACE9" s="9"/>
      <c r="ACH9" s="9"/>
      <c r="ACK9" s="9"/>
      <c r="ACN9" s="9"/>
      <c r="ACQ9" s="9"/>
      <c r="ACT9" s="9"/>
      <c r="ACW9" s="9"/>
      <c r="ACZ9" s="9"/>
      <c r="ADC9" s="9"/>
      <c r="ADF9" s="9"/>
      <c r="ADI9" s="9"/>
      <c r="ADL9" s="9"/>
      <c r="ADO9" s="9"/>
      <c r="ADR9" s="9"/>
      <c r="ADU9" s="9"/>
      <c r="ADX9" s="9"/>
      <c r="AEA9" s="9"/>
      <c r="AED9" s="9"/>
      <c r="AEG9" s="9"/>
      <c r="AEJ9" s="9"/>
      <c r="AEM9" s="9"/>
      <c r="AEP9" s="9"/>
      <c r="AES9" s="9"/>
      <c r="AEV9" s="9"/>
      <c r="AEY9" s="9"/>
      <c r="AFB9" s="9"/>
      <c r="AFE9" s="9"/>
      <c r="AFH9" s="9"/>
      <c r="AFK9" s="9"/>
      <c r="AFN9" s="9"/>
      <c r="AFQ9" s="9"/>
      <c r="AFT9" s="9"/>
      <c r="AFW9" s="9"/>
      <c r="AFZ9" s="9"/>
      <c r="AGC9" s="9"/>
      <c r="AGF9" s="9"/>
      <c r="AGI9" s="9"/>
      <c r="AGL9" s="9"/>
      <c r="AGO9" s="9"/>
      <c r="AGR9" s="9"/>
      <c r="AGU9" s="9"/>
      <c r="AGX9" s="9"/>
      <c r="AHA9" s="9"/>
      <c r="AHD9" s="9"/>
      <c r="AHG9" s="9"/>
      <c r="AHJ9" s="9"/>
      <c r="AHM9" s="9"/>
      <c r="AHP9" s="9"/>
      <c r="AHS9" s="9"/>
      <c r="AHV9" s="9"/>
    </row>
    <row r="10" spans="2:906" s="11" customFormat="1" ht="29.25" customHeight="1" x14ac:dyDescent="0.25">
      <c r="B10" s="284"/>
      <c r="C10" s="160" t="s">
        <v>57</v>
      </c>
      <c r="D10" s="258" t="s">
        <v>12</v>
      </c>
      <c r="E10" s="247"/>
      <c r="F10" s="248"/>
      <c r="G10" s="453"/>
      <c r="H10" s="454"/>
      <c r="I10" s="455"/>
      <c r="J10" s="453"/>
      <c r="K10" s="454"/>
      <c r="L10" s="455"/>
      <c r="M10" s="453"/>
      <c r="N10" s="454"/>
      <c r="O10" s="455"/>
      <c r="P10" s="453"/>
      <c r="Q10" s="454"/>
      <c r="R10" s="455"/>
      <c r="S10" s="453"/>
      <c r="T10" s="454"/>
      <c r="U10" s="455"/>
      <c r="V10" s="453"/>
      <c r="W10" s="454"/>
      <c r="X10" s="455"/>
      <c r="Y10" s="453"/>
      <c r="Z10" s="454"/>
      <c r="AA10" s="455"/>
      <c r="AB10" s="453"/>
      <c r="AC10" s="454"/>
      <c r="AD10" s="455"/>
      <c r="AE10" s="453"/>
      <c r="AF10" s="454"/>
      <c r="AG10" s="455"/>
      <c r="AH10" s="453"/>
      <c r="AI10" s="454"/>
      <c r="AJ10" s="455"/>
      <c r="AK10" s="453"/>
      <c r="AL10" s="454"/>
      <c r="AM10" s="455"/>
      <c r="AN10" s="453"/>
      <c r="AO10" s="454"/>
      <c r="AP10" s="455"/>
      <c r="AQ10" s="453"/>
      <c r="AR10" s="454"/>
      <c r="AS10" s="455"/>
      <c r="AT10" s="453"/>
      <c r="AU10" s="454"/>
      <c r="AV10" s="455"/>
      <c r="AW10" s="453"/>
      <c r="AX10" s="454"/>
      <c r="AY10" s="455"/>
      <c r="AZ10" s="453"/>
      <c r="BA10" s="454"/>
      <c r="BB10" s="455"/>
      <c r="BC10" s="453"/>
      <c r="BD10" s="454"/>
      <c r="BE10" s="455"/>
      <c r="BF10" s="453"/>
      <c r="BG10" s="454"/>
      <c r="BH10" s="455"/>
      <c r="BI10" s="453"/>
      <c r="BJ10" s="454"/>
      <c r="BK10" s="455"/>
      <c r="BL10" s="453"/>
      <c r="BM10" s="454"/>
      <c r="BN10" s="455"/>
      <c r="BO10" s="453"/>
      <c r="BP10" s="454"/>
      <c r="BQ10" s="455"/>
      <c r="BR10" s="453"/>
      <c r="BS10" s="454"/>
      <c r="BT10" s="455"/>
      <c r="BU10" s="453"/>
      <c r="BV10" s="454"/>
      <c r="BW10" s="455"/>
      <c r="BX10" s="453"/>
      <c r="BY10" s="454"/>
      <c r="BZ10" s="455"/>
      <c r="CA10" s="453"/>
      <c r="CB10" s="454"/>
      <c r="CC10" s="455"/>
      <c r="CD10" s="453"/>
      <c r="CE10" s="454"/>
      <c r="CF10" s="455"/>
      <c r="CG10" s="453"/>
      <c r="CH10" s="454"/>
      <c r="CI10" s="455"/>
      <c r="CJ10" s="453"/>
      <c r="CK10" s="454"/>
      <c r="CL10" s="455"/>
      <c r="CM10" s="453"/>
      <c r="CN10" s="454"/>
      <c r="CO10" s="455"/>
      <c r="CP10" s="453"/>
      <c r="CQ10" s="454"/>
      <c r="CR10" s="455"/>
      <c r="CS10" s="453"/>
      <c r="CT10" s="454"/>
      <c r="CU10" s="455"/>
      <c r="CV10" s="453"/>
      <c r="CW10" s="454"/>
      <c r="CX10" s="455"/>
      <c r="CY10" s="453"/>
      <c r="CZ10" s="454"/>
      <c r="DA10" s="455"/>
      <c r="DB10" s="453"/>
      <c r="DC10" s="454"/>
      <c r="DD10" s="455"/>
      <c r="DE10" s="453"/>
      <c r="DF10" s="454"/>
      <c r="DG10" s="455"/>
      <c r="DH10" s="453"/>
      <c r="DI10" s="454"/>
      <c r="DJ10" s="455"/>
      <c r="DK10" s="453"/>
      <c r="DL10" s="454"/>
      <c r="DM10" s="455"/>
      <c r="DN10" s="453"/>
      <c r="DO10" s="454"/>
      <c r="DP10" s="455"/>
      <c r="DQ10" s="453"/>
      <c r="DR10" s="454"/>
      <c r="DS10" s="455"/>
      <c r="DT10" s="453"/>
      <c r="DU10" s="454"/>
      <c r="DV10" s="455"/>
      <c r="DW10" s="453"/>
      <c r="DX10" s="454"/>
      <c r="DY10" s="455"/>
      <c r="DZ10" s="453"/>
      <c r="EA10" s="454"/>
      <c r="EB10" s="455"/>
      <c r="EC10" s="453"/>
      <c r="ED10" s="454"/>
      <c r="EE10" s="455"/>
      <c r="EF10" s="453"/>
      <c r="EG10" s="454"/>
      <c r="EH10" s="455"/>
      <c r="EI10" s="453"/>
      <c r="EJ10" s="454"/>
      <c r="EK10" s="455"/>
      <c r="EL10" s="453"/>
      <c r="EM10" s="454"/>
      <c r="EN10" s="455"/>
      <c r="EO10" s="453"/>
      <c r="EP10" s="454"/>
      <c r="EQ10" s="455"/>
      <c r="ER10" s="453"/>
      <c r="ES10" s="454"/>
      <c r="ET10" s="455"/>
      <c r="EU10" s="453"/>
      <c r="EV10" s="454"/>
      <c r="EW10" s="455"/>
      <c r="EX10" s="453"/>
      <c r="EY10" s="454"/>
      <c r="EZ10" s="455"/>
      <c r="FA10" s="453"/>
      <c r="FB10" s="454"/>
      <c r="FC10" s="455"/>
      <c r="FD10" s="453"/>
      <c r="FE10" s="454"/>
      <c r="FF10" s="455"/>
      <c r="FG10" s="453"/>
      <c r="FH10" s="454"/>
      <c r="FI10" s="455"/>
      <c r="FJ10" s="453"/>
      <c r="FK10" s="454"/>
      <c r="FL10" s="455"/>
      <c r="FM10" s="453"/>
      <c r="FN10" s="454"/>
      <c r="FO10" s="455"/>
      <c r="FP10" s="453"/>
      <c r="FQ10" s="454"/>
      <c r="FR10" s="455"/>
      <c r="FS10" s="453"/>
      <c r="FT10" s="454"/>
      <c r="FU10" s="455"/>
      <c r="FV10" s="453"/>
      <c r="FW10" s="454"/>
      <c r="FX10" s="455"/>
      <c r="FY10" s="453"/>
      <c r="FZ10" s="454"/>
      <c r="GA10" s="455"/>
      <c r="GB10" s="453"/>
      <c r="GC10" s="454"/>
      <c r="GD10" s="455"/>
      <c r="GE10" s="453"/>
      <c r="GF10" s="454"/>
      <c r="GG10" s="455"/>
      <c r="GH10" s="453"/>
      <c r="GI10" s="454"/>
      <c r="GJ10" s="455"/>
      <c r="GK10" s="453"/>
      <c r="GL10" s="454"/>
      <c r="GM10" s="455"/>
      <c r="GN10" s="453"/>
      <c r="GO10" s="454"/>
      <c r="GP10" s="455"/>
      <c r="GQ10" s="453"/>
      <c r="GR10" s="454"/>
      <c r="GS10" s="455"/>
      <c r="GT10" s="453"/>
      <c r="GU10" s="454"/>
      <c r="GV10" s="455"/>
      <c r="GW10" s="453"/>
      <c r="GX10" s="454"/>
      <c r="GY10" s="455"/>
      <c r="GZ10" s="453"/>
      <c r="HA10" s="454"/>
      <c r="HB10" s="455"/>
      <c r="HC10" s="453"/>
      <c r="HD10" s="454"/>
      <c r="HE10" s="455"/>
      <c r="HF10" s="453"/>
      <c r="HG10" s="454"/>
      <c r="HH10" s="455"/>
      <c r="HI10" s="453"/>
      <c r="HJ10" s="454"/>
      <c r="HK10" s="455"/>
      <c r="HL10" s="453"/>
      <c r="HM10" s="454"/>
      <c r="HN10" s="455"/>
      <c r="HO10" s="453"/>
      <c r="HP10" s="454"/>
      <c r="HQ10" s="455"/>
      <c r="HR10" s="453"/>
      <c r="HS10" s="454"/>
      <c r="HT10" s="455"/>
      <c r="HU10" s="453"/>
      <c r="HV10" s="454"/>
      <c r="HW10" s="455"/>
      <c r="HX10" s="453"/>
      <c r="HY10" s="454"/>
      <c r="HZ10" s="455"/>
      <c r="IA10" s="453"/>
      <c r="IB10" s="454"/>
      <c r="IC10" s="455"/>
      <c r="ID10" s="453"/>
      <c r="IE10" s="454"/>
      <c r="IF10" s="455"/>
      <c r="IG10" s="453"/>
      <c r="IH10" s="454"/>
      <c r="II10" s="455"/>
      <c r="IJ10" s="453"/>
      <c r="IK10" s="454"/>
      <c r="IL10" s="455"/>
      <c r="IM10" s="453"/>
      <c r="IN10" s="454"/>
      <c r="IO10" s="455"/>
      <c r="IP10" s="453"/>
      <c r="IQ10" s="454"/>
      <c r="IR10" s="455"/>
      <c r="IS10" s="453"/>
      <c r="IT10" s="454"/>
      <c r="IU10" s="455"/>
      <c r="IV10" s="453"/>
      <c r="IW10" s="454"/>
      <c r="IX10" s="455"/>
      <c r="IY10" s="453"/>
      <c r="IZ10" s="454"/>
      <c r="JA10" s="455"/>
      <c r="JB10" s="453"/>
      <c r="JC10" s="454"/>
      <c r="JD10" s="455"/>
      <c r="JE10" s="453"/>
      <c r="JF10" s="454"/>
      <c r="JG10" s="455"/>
      <c r="JH10" s="453"/>
      <c r="JI10" s="454"/>
      <c r="JJ10" s="455"/>
      <c r="JK10" s="453"/>
      <c r="JL10" s="454"/>
      <c r="JM10" s="455"/>
      <c r="JN10" s="453"/>
      <c r="JO10" s="454"/>
      <c r="JP10" s="455"/>
      <c r="JQ10" s="453"/>
      <c r="JR10" s="454"/>
      <c r="JS10" s="455"/>
      <c r="JT10" s="453"/>
      <c r="JU10" s="454"/>
      <c r="JV10" s="455"/>
      <c r="JW10" s="453"/>
      <c r="JX10" s="454"/>
      <c r="JY10" s="455"/>
      <c r="JZ10" s="453"/>
      <c r="KA10" s="454"/>
      <c r="KB10" s="455"/>
      <c r="KC10" s="453"/>
      <c r="KD10" s="454"/>
      <c r="KE10" s="455"/>
      <c r="KF10" s="453"/>
      <c r="KG10" s="454"/>
      <c r="KH10" s="455"/>
      <c r="KI10" s="453"/>
      <c r="KJ10" s="454"/>
      <c r="KK10" s="455"/>
      <c r="KL10" s="453"/>
      <c r="KM10" s="454"/>
      <c r="KN10" s="455"/>
      <c r="KO10" s="453"/>
      <c r="KP10" s="454"/>
      <c r="KQ10" s="455"/>
      <c r="KR10" s="453"/>
      <c r="KS10" s="454"/>
      <c r="KT10" s="455"/>
      <c r="KU10" s="453"/>
      <c r="KV10" s="454"/>
      <c r="KW10" s="455"/>
      <c r="KX10" s="453"/>
      <c r="KY10" s="454"/>
      <c r="KZ10" s="455"/>
      <c r="LA10" s="453"/>
      <c r="LB10" s="454"/>
      <c r="LC10" s="455"/>
      <c r="LD10" s="453"/>
      <c r="LE10" s="454"/>
      <c r="LF10" s="455"/>
      <c r="LG10" s="453"/>
      <c r="LH10" s="454"/>
      <c r="LI10" s="455"/>
      <c r="LJ10" s="453"/>
      <c r="LK10" s="454"/>
      <c r="LL10" s="455"/>
      <c r="LM10" s="453"/>
      <c r="LN10" s="454"/>
      <c r="LO10" s="455"/>
      <c r="LP10" s="453"/>
      <c r="LQ10" s="454"/>
      <c r="LR10" s="455"/>
      <c r="LS10" s="453"/>
      <c r="LT10" s="454"/>
      <c r="LU10" s="455"/>
      <c r="LV10" s="453"/>
      <c r="LW10" s="454"/>
      <c r="LX10" s="455"/>
      <c r="LY10" s="453"/>
      <c r="LZ10" s="454"/>
      <c r="MA10" s="455"/>
      <c r="MB10" s="453"/>
      <c r="MC10" s="454"/>
      <c r="MD10" s="455"/>
      <c r="ME10" s="453"/>
      <c r="MF10" s="454"/>
      <c r="MG10" s="455"/>
      <c r="MH10" s="453"/>
      <c r="MI10" s="454"/>
      <c r="MJ10" s="455"/>
      <c r="MK10" s="453"/>
      <c r="ML10" s="454"/>
      <c r="MM10" s="455"/>
      <c r="MN10" s="453"/>
      <c r="MO10" s="454"/>
      <c r="MP10" s="455"/>
      <c r="MQ10" s="453"/>
      <c r="MR10" s="454"/>
      <c r="MS10" s="455"/>
      <c r="MT10" s="453"/>
      <c r="MU10" s="454"/>
      <c r="MV10" s="455"/>
      <c r="MW10" s="453"/>
      <c r="MX10" s="454"/>
      <c r="MY10" s="455"/>
      <c r="MZ10" s="453"/>
      <c r="NA10" s="454"/>
      <c r="NB10" s="455"/>
      <c r="NC10" s="453"/>
      <c r="ND10" s="454"/>
      <c r="NE10" s="455"/>
      <c r="NF10" s="453"/>
      <c r="NG10" s="454"/>
      <c r="NH10" s="455"/>
      <c r="NI10" s="453"/>
      <c r="NJ10" s="454"/>
      <c r="NK10" s="455"/>
      <c r="NL10" s="453"/>
      <c r="NM10" s="454"/>
      <c r="NN10" s="455"/>
      <c r="NO10" s="453"/>
      <c r="NP10" s="454"/>
      <c r="NQ10" s="455"/>
      <c r="NR10" s="453"/>
      <c r="NS10" s="454"/>
      <c r="NT10" s="455"/>
      <c r="NU10" s="453"/>
      <c r="NV10" s="454"/>
      <c r="NW10" s="455"/>
      <c r="NX10" s="453"/>
      <c r="NY10" s="454"/>
      <c r="NZ10" s="455"/>
      <c r="OA10" s="453"/>
      <c r="OB10" s="454"/>
      <c r="OC10" s="455"/>
      <c r="OD10" s="453"/>
      <c r="OE10" s="454"/>
      <c r="OF10" s="455"/>
      <c r="OG10" s="453"/>
      <c r="OH10" s="454"/>
      <c r="OI10" s="455"/>
      <c r="OJ10" s="453"/>
      <c r="OK10" s="454"/>
      <c r="OL10" s="455"/>
      <c r="OM10" s="453"/>
      <c r="ON10" s="454"/>
      <c r="OO10" s="455"/>
      <c r="OP10" s="453"/>
      <c r="OQ10" s="454"/>
      <c r="OR10" s="455"/>
      <c r="OS10" s="453"/>
      <c r="OT10" s="454"/>
      <c r="OU10" s="455"/>
      <c r="OV10" s="453"/>
      <c r="OW10" s="454"/>
      <c r="OX10" s="455"/>
      <c r="OY10" s="453"/>
      <c r="OZ10" s="454"/>
      <c r="PA10" s="455"/>
      <c r="PB10" s="453"/>
      <c r="PC10" s="454"/>
      <c r="PD10" s="455"/>
      <c r="PE10" s="453"/>
      <c r="PF10" s="454"/>
      <c r="PG10" s="455"/>
      <c r="PH10" s="453"/>
      <c r="PI10" s="454"/>
      <c r="PJ10" s="455"/>
      <c r="PK10" s="453"/>
      <c r="PL10" s="454"/>
      <c r="PM10" s="455"/>
      <c r="PN10" s="453"/>
      <c r="PO10" s="454"/>
      <c r="PP10" s="455"/>
      <c r="PQ10" s="453"/>
      <c r="PR10" s="454"/>
      <c r="PS10" s="455"/>
      <c r="PT10" s="453"/>
      <c r="PU10" s="454"/>
      <c r="PV10" s="455"/>
      <c r="PW10" s="453"/>
      <c r="PX10" s="454"/>
      <c r="PY10" s="455"/>
      <c r="PZ10" s="453"/>
      <c r="QA10" s="454"/>
      <c r="QB10" s="455"/>
      <c r="QC10" s="453"/>
      <c r="QD10" s="454"/>
      <c r="QE10" s="455"/>
      <c r="QF10" s="453"/>
      <c r="QG10" s="454"/>
      <c r="QH10" s="455"/>
      <c r="QI10" s="453"/>
      <c r="QJ10" s="454"/>
      <c r="QK10" s="455"/>
      <c r="QL10" s="453"/>
      <c r="QM10" s="454"/>
      <c r="QN10" s="455"/>
      <c r="QO10" s="453"/>
      <c r="QP10" s="454"/>
      <c r="QQ10" s="455"/>
      <c r="QR10" s="453"/>
      <c r="QS10" s="454"/>
      <c r="QT10" s="455"/>
      <c r="QU10" s="453"/>
      <c r="QV10" s="454"/>
      <c r="QW10" s="455"/>
      <c r="QX10" s="453"/>
      <c r="QY10" s="454"/>
      <c r="QZ10" s="455"/>
      <c r="RA10" s="453"/>
      <c r="RB10" s="454"/>
      <c r="RC10" s="455"/>
      <c r="RD10" s="453"/>
      <c r="RE10" s="454"/>
      <c r="RF10" s="455"/>
      <c r="RG10" s="453"/>
      <c r="RH10" s="454"/>
      <c r="RI10" s="455"/>
      <c r="RJ10" s="453"/>
      <c r="RK10" s="454"/>
      <c r="RL10" s="455"/>
      <c r="RM10" s="453"/>
      <c r="RN10" s="454"/>
      <c r="RO10" s="455"/>
      <c r="RP10" s="453"/>
      <c r="RQ10" s="454"/>
      <c r="RR10" s="455"/>
      <c r="RS10" s="453"/>
      <c r="RT10" s="454"/>
      <c r="RU10" s="455"/>
      <c r="RV10" s="453"/>
      <c r="RW10" s="454"/>
      <c r="RX10" s="455"/>
      <c r="RY10" s="453"/>
      <c r="RZ10" s="454"/>
      <c r="SA10" s="455"/>
      <c r="SB10" s="453"/>
      <c r="SC10" s="454"/>
      <c r="SD10" s="455"/>
      <c r="SE10" s="453"/>
      <c r="SF10" s="454"/>
      <c r="SG10" s="455"/>
      <c r="SH10" s="453"/>
      <c r="SI10" s="454"/>
      <c r="SJ10" s="455"/>
      <c r="SK10" s="453"/>
      <c r="SL10" s="454"/>
      <c r="SM10" s="455"/>
      <c r="SN10" s="453"/>
      <c r="SO10" s="454"/>
      <c r="SP10" s="455"/>
      <c r="SQ10" s="453"/>
      <c r="SR10" s="454"/>
      <c r="SS10" s="455"/>
      <c r="ST10" s="453"/>
      <c r="SU10" s="454"/>
      <c r="SV10" s="455"/>
      <c r="SW10" s="453"/>
      <c r="SX10" s="454"/>
      <c r="SY10" s="455"/>
      <c r="SZ10" s="453"/>
      <c r="TA10" s="454"/>
      <c r="TB10" s="455"/>
      <c r="TC10" s="453"/>
      <c r="TD10" s="454"/>
      <c r="TE10" s="455"/>
      <c r="TF10" s="453"/>
      <c r="TG10" s="454"/>
      <c r="TH10" s="455"/>
      <c r="TI10" s="453"/>
      <c r="TJ10" s="454"/>
      <c r="TK10" s="455"/>
      <c r="TL10" s="453"/>
      <c r="TM10" s="454"/>
      <c r="TN10" s="455"/>
      <c r="TO10" s="453"/>
      <c r="TP10" s="454"/>
      <c r="TQ10" s="455"/>
      <c r="TR10" s="453"/>
      <c r="TS10" s="454"/>
      <c r="TT10" s="455"/>
      <c r="TU10" s="453"/>
      <c r="TV10" s="454"/>
      <c r="TW10" s="455"/>
      <c r="TX10" s="453"/>
      <c r="TY10" s="454"/>
      <c r="TZ10" s="455"/>
      <c r="UA10" s="453"/>
      <c r="UB10" s="454"/>
      <c r="UC10" s="455"/>
      <c r="UD10" s="453"/>
      <c r="UE10" s="454"/>
      <c r="UF10" s="455"/>
      <c r="UG10" s="453"/>
      <c r="UH10" s="454"/>
      <c r="UI10" s="455"/>
      <c r="UJ10" s="453"/>
      <c r="UK10" s="454"/>
      <c r="UL10" s="455"/>
      <c r="UM10" s="453"/>
      <c r="UN10" s="454"/>
      <c r="UO10" s="455"/>
      <c r="UP10" s="453"/>
      <c r="UQ10" s="454"/>
      <c r="UR10" s="455"/>
      <c r="US10" s="453"/>
      <c r="UT10" s="454"/>
      <c r="UU10" s="455"/>
      <c r="UV10" s="453"/>
      <c r="UW10" s="454"/>
      <c r="UX10" s="455"/>
      <c r="UY10" s="453"/>
      <c r="UZ10" s="454"/>
      <c r="VA10" s="455"/>
      <c r="VB10" s="453"/>
      <c r="VC10" s="454"/>
      <c r="VD10" s="455"/>
      <c r="VE10" s="453"/>
      <c r="VF10" s="454"/>
      <c r="VG10" s="455"/>
      <c r="VH10" s="453"/>
      <c r="VI10" s="454"/>
      <c r="VJ10" s="455"/>
      <c r="VK10" s="453"/>
      <c r="VL10" s="454"/>
      <c r="VM10" s="455"/>
      <c r="VN10" s="453"/>
      <c r="VO10" s="454"/>
      <c r="VP10" s="455"/>
      <c r="VQ10" s="453"/>
      <c r="VR10" s="454"/>
      <c r="VS10" s="455"/>
      <c r="VT10" s="453"/>
      <c r="VU10" s="454"/>
      <c r="VV10" s="455"/>
      <c r="VW10" s="453"/>
      <c r="VX10" s="454"/>
      <c r="VY10" s="455"/>
      <c r="VZ10" s="453"/>
      <c r="WA10" s="454"/>
      <c r="WB10" s="455"/>
      <c r="WC10" s="453"/>
      <c r="WD10" s="454"/>
      <c r="WE10" s="455"/>
      <c r="WF10" s="453"/>
      <c r="WG10" s="454"/>
      <c r="WH10" s="455"/>
      <c r="WI10" s="453"/>
      <c r="WJ10" s="454"/>
      <c r="WK10" s="455"/>
      <c r="WL10" s="453"/>
      <c r="WM10" s="454"/>
      <c r="WN10" s="455"/>
      <c r="WO10" s="453"/>
      <c r="WP10" s="454"/>
      <c r="WQ10" s="455"/>
      <c r="WR10" s="453"/>
      <c r="WS10" s="454"/>
      <c r="WT10" s="455"/>
      <c r="WU10" s="453"/>
      <c r="WV10" s="454"/>
      <c r="WW10" s="455"/>
      <c r="WX10" s="453"/>
      <c r="WY10" s="454"/>
      <c r="WZ10" s="455"/>
      <c r="XA10" s="453"/>
      <c r="XB10" s="454"/>
      <c r="XC10" s="455"/>
      <c r="XD10" s="453"/>
      <c r="XE10" s="454"/>
      <c r="XF10" s="455"/>
      <c r="XG10" s="453"/>
      <c r="XH10" s="454"/>
      <c r="XI10" s="455"/>
      <c r="XJ10" s="453"/>
      <c r="XK10" s="454"/>
      <c r="XL10" s="455"/>
      <c r="XM10" s="453"/>
      <c r="XN10" s="454"/>
      <c r="XO10" s="455"/>
      <c r="XP10" s="453"/>
      <c r="XQ10" s="454"/>
      <c r="XR10" s="455"/>
      <c r="XS10" s="453"/>
      <c r="XT10" s="454"/>
      <c r="XU10" s="455"/>
      <c r="XV10" s="453"/>
      <c r="XW10" s="454"/>
      <c r="XX10" s="455"/>
      <c r="XY10" s="453"/>
      <c r="XZ10" s="454"/>
      <c r="YA10" s="455"/>
      <c r="YB10" s="453"/>
      <c r="YC10" s="454"/>
      <c r="YD10" s="455"/>
      <c r="YE10" s="453"/>
      <c r="YF10" s="454"/>
      <c r="YG10" s="455"/>
      <c r="YH10" s="453"/>
      <c r="YI10" s="454"/>
      <c r="YJ10" s="455"/>
      <c r="YK10" s="453"/>
      <c r="YL10" s="454"/>
      <c r="YM10" s="455"/>
      <c r="YN10" s="453"/>
      <c r="YO10" s="454"/>
      <c r="YP10" s="455"/>
      <c r="YQ10" s="453"/>
      <c r="YR10" s="454"/>
      <c r="YS10" s="455"/>
      <c r="YT10" s="453"/>
      <c r="YU10" s="454"/>
      <c r="YV10" s="455"/>
      <c r="YW10" s="453"/>
      <c r="YX10" s="454"/>
      <c r="YY10" s="455"/>
      <c r="YZ10" s="453"/>
      <c r="ZA10" s="454"/>
      <c r="ZB10" s="455"/>
      <c r="ZC10" s="453"/>
      <c r="ZD10" s="454"/>
      <c r="ZE10" s="455"/>
      <c r="ZF10" s="453"/>
      <c r="ZG10" s="454"/>
      <c r="ZH10" s="455"/>
      <c r="ZI10" s="453"/>
      <c r="ZJ10" s="454"/>
      <c r="ZK10" s="455"/>
      <c r="ZL10" s="453"/>
      <c r="ZM10" s="454"/>
      <c r="ZN10" s="455"/>
      <c r="ZO10" s="453"/>
      <c r="ZP10" s="454"/>
      <c r="ZQ10" s="455"/>
      <c r="ZR10" s="453"/>
      <c r="ZS10" s="454"/>
      <c r="ZT10" s="455"/>
      <c r="ZU10" s="453"/>
      <c r="ZV10" s="454"/>
      <c r="ZW10" s="455"/>
      <c r="ZX10" s="453"/>
      <c r="ZY10" s="454"/>
      <c r="ZZ10" s="455"/>
      <c r="AAA10" s="453"/>
      <c r="AAB10" s="454"/>
      <c r="AAC10" s="455"/>
      <c r="AAD10" s="453"/>
      <c r="AAE10" s="454"/>
      <c r="AAF10" s="455"/>
      <c r="AAG10" s="453"/>
      <c r="AAH10" s="454"/>
      <c r="AAI10" s="455"/>
      <c r="AAJ10" s="453"/>
      <c r="AAK10" s="454"/>
      <c r="AAL10" s="455"/>
      <c r="AAM10" s="453"/>
      <c r="AAN10" s="454"/>
      <c r="AAO10" s="455"/>
      <c r="AAP10" s="453"/>
      <c r="AAQ10" s="454"/>
      <c r="AAR10" s="455"/>
      <c r="AAS10" s="453"/>
      <c r="AAT10" s="454"/>
      <c r="AAU10" s="455"/>
      <c r="AAV10" s="453"/>
      <c r="AAW10" s="454"/>
      <c r="AAX10" s="455"/>
      <c r="AAY10" s="453"/>
      <c r="AAZ10" s="454"/>
      <c r="ABA10" s="455"/>
      <c r="ABB10" s="453"/>
      <c r="ABC10" s="454"/>
      <c r="ABD10" s="455"/>
      <c r="ABE10" s="453"/>
      <c r="ABF10" s="454"/>
      <c r="ABG10" s="455"/>
      <c r="ABH10" s="453"/>
      <c r="ABI10" s="454"/>
      <c r="ABJ10" s="455"/>
      <c r="ABK10" s="453"/>
      <c r="ABL10" s="454"/>
      <c r="ABM10" s="455"/>
      <c r="ABN10" s="453"/>
      <c r="ABO10" s="454"/>
      <c r="ABP10" s="455"/>
      <c r="ABQ10" s="453"/>
      <c r="ABR10" s="454"/>
      <c r="ABS10" s="455"/>
      <c r="ABT10" s="453"/>
      <c r="ABU10" s="454"/>
      <c r="ABV10" s="455"/>
      <c r="ABW10" s="453"/>
      <c r="ABX10" s="454"/>
      <c r="ABY10" s="455"/>
      <c r="ABZ10" s="453"/>
      <c r="ACA10" s="454"/>
      <c r="ACB10" s="455"/>
      <c r="ACC10" s="453"/>
      <c r="ACD10" s="454"/>
      <c r="ACE10" s="455"/>
      <c r="ACF10" s="453"/>
      <c r="ACG10" s="454"/>
      <c r="ACH10" s="455"/>
      <c r="ACI10" s="453"/>
      <c r="ACJ10" s="454"/>
      <c r="ACK10" s="455"/>
      <c r="ACL10" s="453"/>
      <c r="ACM10" s="454"/>
      <c r="ACN10" s="455"/>
      <c r="ACO10" s="453"/>
      <c r="ACP10" s="454"/>
      <c r="ACQ10" s="455"/>
      <c r="ACR10" s="453"/>
      <c r="ACS10" s="454"/>
      <c r="ACT10" s="455"/>
      <c r="ACU10" s="453"/>
      <c r="ACV10" s="454"/>
      <c r="ACW10" s="455"/>
      <c r="ACX10" s="453"/>
      <c r="ACY10" s="454"/>
      <c r="ACZ10" s="455"/>
      <c r="ADA10" s="453"/>
      <c r="ADB10" s="454"/>
      <c r="ADC10" s="455"/>
      <c r="ADD10" s="453"/>
      <c r="ADE10" s="454"/>
      <c r="ADF10" s="455"/>
      <c r="ADG10" s="453"/>
      <c r="ADH10" s="454"/>
      <c r="ADI10" s="455"/>
      <c r="ADJ10" s="453"/>
      <c r="ADK10" s="454"/>
      <c r="ADL10" s="455"/>
      <c r="ADM10" s="453"/>
      <c r="ADN10" s="454"/>
      <c r="ADO10" s="455"/>
      <c r="ADP10" s="453"/>
      <c r="ADQ10" s="454"/>
      <c r="ADR10" s="455"/>
      <c r="ADS10" s="453"/>
      <c r="ADT10" s="454"/>
      <c r="ADU10" s="455"/>
      <c r="ADV10" s="453"/>
      <c r="ADW10" s="454"/>
      <c r="ADX10" s="455"/>
      <c r="ADY10" s="453"/>
      <c r="ADZ10" s="454"/>
      <c r="AEA10" s="455"/>
      <c r="AEB10" s="453"/>
      <c r="AEC10" s="454"/>
      <c r="AED10" s="455"/>
      <c r="AEE10" s="453"/>
      <c r="AEF10" s="454"/>
      <c r="AEG10" s="455"/>
      <c r="AEH10" s="453"/>
      <c r="AEI10" s="454"/>
      <c r="AEJ10" s="455"/>
      <c r="AEK10" s="453"/>
      <c r="AEL10" s="454"/>
      <c r="AEM10" s="455"/>
      <c r="AEN10" s="453"/>
      <c r="AEO10" s="454"/>
      <c r="AEP10" s="455"/>
      <c r="AEQ10" s="453"/>
      <c r="AER10" s="454"/>
      <c r="AES10" s="455"/>
      <c r="AET10" s="453"/>
      <c r="AEU10" s="454"/>
      <c r="AEV10" s="455"/>
      <c r="AEW10" s="453"/>
      <c r="AEX10" s="454"/>
      <c r="AEY10" s="455"/>
      <c r="AEZ10" s="453"/>
      <c r="AFA10" s="454"/>
      <c r="AFB10" s="455"/>
      <c r="AFC10" s="453"/>
      <c r="AFD10" s="454"/>
      <c r="AFE10" s="455"/>
      <c r="AFF10" s="453"/>
      <c r="AFG10" s="454"/>
      <c r="AFH10" s="455"/>
      <c r="AFI10" s="453"/>
      <c r="AFJ10" s="454"/>
      <c r="AFK10" s="455"/>
      <c r="AFL10" s="453"/>
      <c r="AFM10" s="454"/>
      <c r="AFN10" s="455"/>
      <c r="AFO10" s="453"/>
      <c r="AFP10" s="454"/>
      <c r="AFQ10" s="455"/>
      <c r="AFR10" s="453"/>
      <c r="AFS10" s="454"/>
      <c r="AFT10" s="455"/>
      <c r="AFU10" s="453"/>
      <c r="AFV10" s="454"/>
      <c r="AFW10" s="455"/>
      <c r="AFX10" s="453"/>
      <c r="AFY10" s="454"/>
      <c r="AFZ10" s="455"/>
      <c r="AGA10" s="453"/>
      <c r="AGB10" s="454"/>
      <c r="AGC10" s="455"/>
      <c r="AGD10" s="453"/>
      <c r="AGE10" s="454"/>
      <c r="AGF10" s="455"/>
      <c r="AGG10" s="453"/>
      <c r="AGH10" s="454"/>
      <c r="AGI10" s="455"/>
      <c r="AGJ10" s="453"/>
      <c r="AGK10" s="454"/>
      <c r="AGL10" s="455"/>
      <c r="AGM10" s="453"/>
      <c r="AGN10" s="454"/>
      <c r="AGO10" s="455"/>
      <c r="AGP10" s="453"/>
      <c r="AGQ10" s="454"/>
      <c r="AGR10" s="455"/>
      <c r="AGS10" s="453"/>
      <c r="AGT10" s="454"/>
      <c r="AGU10" s="455"/>
      <c r="AGV10" s="453"/>
      <c r="AGW10" s="454"/>
      <c r="AGX10" s="455"/>
      <c r="AGY10" s="453"/>
      <c r="AGZ10" s="454"/>
      <c r="AHA10" s="455"/>
      <c r="AHB10" s="453"/>
      <c r="AHC10" s="454"/>
      <c r="AHD10" s="455"/>
      <c r="AHE10" s="453"/>
      <c r="AHF10" s="454"/>
      <c r="AHG10" s="455"/>
      <c r="AHH10" s="453"/>
      <c r="AHI10" s="454"/>
      <c r="AHJ10" s="455"/>
      <c r="AHK10" s="453"/>
      <c r="AHL10" s="454"/>
      <c r="AHM10" s="455"/>
      <c r="AHN10" s="453"/>
      <c r="AHO10" s="454"/>
      <c r="AHP10" s="455"/>
      <c r="AHQ10" s="453"/>
      <c r="AHR10" s="454"/>
      <c r="AHS10" s="455"/>
      <c r="AHT10" s="453"/>
      <c r="AHU10" s="454"/>
      <c r="AHV10" s="455"/>
    </row>
    <row r="11" spans="2:906" ht="6.8" customHeight="1" x14ac:dyDescent="0.2">
      <c r="D11" s="254"/>
      <c r="E11" s="294"/>
      <c r="F11" s="13"/>
      <c r="G11" s="254"/>
      <c r="H11" s="90"/>
      <c r="I11" s="13"/>
      <c r="J11" s="254"/>
      <c r="K11" s="90"/>
      <c r="L11" s="13"/>
      <c r="M11" s="254"/>
      <c r="N11" s="90"/>
      <c r="O11" s="13"/>
      <c r="P11" s="254"/>
      <c r="Q11" s="90"/>
      <c r="R11" s="13"/>
      <c r="S11" s="254"/>
      <c r="T11" s="90"/>
      <c r="U11" s="13"/>
      <c r="V11" s="254"/>
      <c r="W11" s="90"/>
      <c r="X11" s="13"/>
      <c r="Y11" s="254"/>
      <c r="Z11" s="90"/>
      <c r="AA11" s="13"/>
      <c r="AB11" s="254"/>
      <c r="AC11" s="90"/>
      <c r="AD11" s="13"/>
      <c r="AE11" s="254"/>
      <c r="AF11" s="90"/>
      <c r="AG11" s="13"/>
      <c r="AH11" s="254"/>
      <c r="AI11" s="90"/>
      <c r="AJ11" s="13"/>
      <c r="AK11" s="254"/>
      <c r="AL11" s="90"/>
      <c r="AM11" s="13"/>
      <c r="AN11" s="254"/>
      <c r="AO11" s="90"/>
      <c r="AP11" s="13"/>
      <c r="AQ11" s="254"/>
      <c r="AR11" s="90"/>
      <c r="AS11" s="13"/>
      <c r="AT11" s="254"/>
      <c r="AU11" s="90"/>
      <c r="AV11" s="13"/>
      <c r="AW11" s="254"/>
      <c r="AX11" s="90"/>
      <c r="AY11" s="13"/>
      <c r="AZ11" s="254"/>
      <c r="BA11" s="90"/>
      <c r="BB11" s="13"/>
      <c r="BC11" s="254"/>
      <c r="BD11" s="90"/>
      <c r="BE11" s="13"/>
      <c r="BF11" s="254"/>
      <c r="BG11" s="90"/>
      <c r="BH11" s="13"/>
      <c r="BI11" s="254"/>
      <c r="BJ11" s="90"/>
      <c r="BK11" s="13"/>
      <c r="BL11" s="254"/>
      <c r="BM11" s="90"/>
      <c r="BN11" s="13"/>
      <c r="BO11" s="254"/>
      <c r="BP11" s="90"/>
      <c r="BQ11" s="13"/>
      <c r="BR11" s="254"/>
      <c r="BS11" s="90"/>
      <c r="BT11" s="13"/>
      <c r="BU11" s="254"/>
      <c r="BV11" s="90"/>
      <c r="BW11" s="13"/>
      <c r="BX11" s="254"/>
      <c r="BY11" s="90"/>
      <c r="BZ11" s="13"/>
      <c r="CA11" s="254"/>
      <c r="CB11" s="90"/>
      <c r="CC11" s="13"/>
      <c r="CD11" s="254"/>
      <c r="CE11" s="90"/>
      <c r="CF11" s="13"/>
      <c r="CG11" s="254"/>
      <c r="CH11" s="90"/>
      <c r="CI11" s="13"/>
      <c r="CJ11" s="254"/>
      <c r="CK11" s="90"/>
      <c r="CL11" s="13"/>
      <c r="CM11" s="254"/>
      <c r="CN11" s="90"/>
      <c r="CO11" s="13"/>
      <c r="CP11" s="254"/>
      <c r="CQ11" s="90"/>
      <c r="CR11" s="13"/>
      <c r="CS11" s="254"/>
      <c r="CT11" s="90"/>
      <c r="CU11" s="13"/>
      <c r="CV11" s="254"/>
      <c r="CW11" s="90"/>
      <c r="CX11" s="13"/>
      <c r="CY11" s="254"/>
      <c r="CZ11" s="90"/>
      <c r="DA11" s="13"/>
      <c r="DB11" s="254"/>
      <c r="DC11" s="90"/>
      <c r="DD11" s="13"/>
      <c r="DE11" s="254"/>
      <c r="DF11" s="90"/>
      <c r="DG11" s="13"/>
      <c r="DH11" s="254"/>
      <c r="DI11" s="90"/>
      <c r="DJ11" s="13"/>
      <c r="DK11" s="254"/>
      <c r="DL11" s="90"/>
      <c r="DM11" s="13"/>
      <c r="DN11" s="254"/>
      <c r="DO11" s="90"/>
      <c r="DP11" s="13"/>
      <c r="DQ11" s="254"/>
      <c r="DR11" s="90"/>
      <c r="DS11" s="13"/>
      <c r="DT11" s="254"/>
      <c r="DU11" s="90"/>
      <c r="DV11" s="13"/>
      <c r="DW11" s="254"/>
      <c r="DX11" s="90"/>
      <c r="DY11" s="13"/>
      <c r="DZ11" s="254"/>
      <c r="EA11" s="90"/>
      <c r="EB11" s="13"/>
      <c r="EC11" s="254"/>
      <c r="ED11" s="90"/>
      <c r="EE11" s="13"/>
      <c r="EF11" s="254"/>
      <c r="EG11" s="90"/>
      <c r="EH11" s="13"/>
      <c r="EI11" s="254"/>
      <c r="EJ11" s="90"/>
      <c r="EK11" s="13"/>
      <c r="EL11" s="254"/>
      <c r="EM11" s="90"/>
      <c r="EN11" s="13"/>
      <c r="EO11" s="254"/>
      <c r="EP11" s="90"/>
      <c r="EQ11" s="13"/>
      <c r="ER11" s="254"/>
      <c r="ES11" s="90"/>
      <c r="ET11" s="13"/>
      <c r="EU11" s="254"/>
      <c r="EV11" s="90"/>
      <c r="EW11" s="13"/>
      <c r="EX11" s="254"/>
      <c r="EY11" s="90"/>
      <c r="EZ11" s="13"/>
      <c r="FA11" s="254"/>
      <c r="FB11" s="90"/>
      <c r="FC11" s="13"/>
      <c r="FD11" s="254"/>
      <c r="FE11" s="90"/>
      <c r="FF11" s="13"/>
      <c r="FG11" s="254"/>
      <c r="FH11" s="90"/>
      <c r="FI11" s="13"/>
      <c r="FJ11" s="254"/>
      <c r="FK11" s="90"/>
      <c r="FL11" s="13"/>
      <c r="FM11" s="254"/>
      <c r="FN11" s="90"/>
      <c r="FO11" s="13"/>
      <c r="FP11" s="254"/>
      <c r="FQ11" s="90"/>
      <c r="FR11" s="13"/>
      <c r="FS11" s="254"/>
      <c r="FT11" s="90"/>
      <c r="FU11" s="13"/>
      <c r="FV11" s="254"/>
      <c r="FW11" s="90"/>
      <c r="FX11" s="13"/>
      <c r="FY11" s="254"/>
      <c r="FZ11" s="90"/>
      <c r="GA11" s="13"/>
      <c r="GB11" s="254"/>
      <c r="GC11" s="90"/>
      <c r="GD11" s="13"/>
      <c r="GE11" s="254"/>
      <c r="GF11" s="90"/>
      <c r="GG11" s="13"/>
      <c r="GH11" s="254"/>
      <c r="GI11" s="90"/>
      <c r="GJ11" s="13"/>
      <c r="GK11" s="254"/>
      <c r="GL11" s="90"/>
      <c r="GM11" s="13"/>
      <c r="GN11" s="254"/>
      <c r="GO11" s="90"/>
      <c r="GP11" s="13"/>
      <c r="GQ11" s="254"/>
      <c r="GR11" s="90"/>
      <c r="GS11" s="13"/>
      <c r="GT11" s="254"/>
      <c r="GU11" s="90"/>
      <c r="GV11" s="13"/>
      <c r="GW11" s="254"/>
      <c r="GX11" s="90"/>
      <c r="GY11" s="13"/>
      <c r="GZ11" s="254"/>
      <c r="HA11" s="90"/>
      <c r="HB11" s="13"/>
      <c r="HC11" s="254"/>
      <c r="HD11" s="90"/>
      <c r="HE11" s="13"/>
      <c r="HF11" s="254"/>
      <c r="HG11" s="90"/>
      <c r="HH11" s="13"/>
      <c r="HI11" s="254"/>
      <c r="HJ11" s="90"/>
      <c r="HK11" s="13"/>
      <c r="HL11" s="254"/>
      <c r="HM11" s="90"/>
      <c r="HN11" s="13"/>
      <c r="HO11" s="254"/>
      <c r="HP11" s="90"/>
      <c r="HQ11" s="13"/>
      <c r="HR11" s="254"/>
      <c r="HS11" s="90"/>
      <c r="HT11" s="13"/>
      <c r="HU11" s="254"/>
      <c r="HV11" s="90"/>
      <c r="HW11" s="13"/>
      <c r="HX11" s="254"/>
      <c r="HY11" s="90"/>
      <c r="HZ11" s="13"/>
      <c r="IA11" s="254"/>
      <c r="IB11" s="90"/>
      <c r="IC11" s="13"/>
      <c r="ID11" s="254"/>
      <c r="IE11" s="90"/>
      <c r="IF11" s="13"/>
      <c r="IG11" s="254"/>
      <c r="IH11" s="90"/>
      <c r="II11" s="13"/>
      <c r="IJ11" s="254"/>
      <c r="IK11" s="90"/>
      <c r="IL11" s="13"/>
      <c r="IM11" s="254"/>
      <c r="IN11" s="90"/>
      <c r="IO11" s="13"/>
      <c r="IP11" s="254"/>
      <c r="IQ11" s="90"/>
      <c r="IR11" s="13"/>
      <c r="IS11" s="254"/>
      <c r="IT11" s="90"/>
      <c r="IU11" s="13"/>
      <c r="IV11" s="254"/>
      <c r="IW11" s="90"/>
      <c r="IX11" s="13"/>
      <c r="IY11" s="254"/>
      <c r="IZ11" s="90"/>
      <c r="JA11" s="13"/>
      <c r="JB11" s="254"/>
      <c r="JC11" s="90"/>
      <c r="JD11" s="13"/>
      <c r="JE11" s="254"/>
      <c r="JF11" s="90"/>
      <c r="JG11" s="13"/>
      <c r="JH11" s="254"/>
      <c r="JI11" s="90"/>
      <c r="JJ11" s="13"/>
      <c r="JK11" s="254"/>
      <c r="JL11" s="90"/>
      <c r="JM11" s="13"/>
      <c r="JN11" s="254"/>
      <c r="JO11" s="90"/>
      <c r="JP11" s="13"/>
      <c r="JQ11" s="254"/>
      <c r="JR11" s="90"/>
      <c r="JS11" s="13"/>
      <c r="JT11" s="254"/>
      <c r="JU11" s="90"/>
      <c r="JV11" s="13"/>
      <c r="JW11" s="254"/>
      <c r="JX11" s="90"/>
      <c r="JY11" s="13"/>
      <c r="JZ11" s="254"/>
      <c r="KA11" s="90"/>
      <c r="KB11" s="13"/>
      <c r="KC11" s="254"/>
      <c r="KD11" s="90"/>
      <c r="KE11" s="13"/>
      <c r="KF11" s="254"/>
      <c r="KG11" s="90"/>
      <c r="KH11" s="13"/>
      <c r="KI11" s="254"/>
      <c r="KJ11" s="90"/>
      <c r="KK11" s="13"/>
      <c r="KL11" s="254"/>
      <c r="KM11" s="90"/>
      <c r="KN11" s="13"/>
      <c r="KO11" s="254"/>
      <c r="KP11" s="90"/>
      <c r="KQ11" s="13"/>
      <c r="KR11" s="254"/>
      <c r="KS11" s="90"/>
      <c r="KT11" s="13"/>
      <c r="KU11" s="254"/>
      <c r="KV11" s="90"/>
      <c r="KW11" s="13"/>
      <c r="KX11" s="254"/>
      <c r="KY11" s="90"/>
      <c r="KZ11" s="13"/>
      <c r="LA11" s="254"/>
      <c r="LB11" s="90"/>
      <c r="LC11" s="13"/>
      <c r="LD11" s="254"/>
      <c r="LE11" s="90"/>
      <c r="LF11" s="13"/>
      <c r="LG11" s="254"/>
      <c r="LH11" s="90"/>
      <c r="LI11" s="13"/>
      <c r="LJ11" s="254"/>
      <c r="LK11" s="90"/>
      <c r="LL11" s="13"/>
      <c r="LM11" s="254"/>
      <c r="LN11" s="90"/>
      <c r="LO11" s="13"/>
      <c r="LP11" s="254"/>
      <c r="LQ11" s="90"/>
      <c r="LR11" s="13"/>
      <c r="LS11" s="254"/>
      <c r="LT11" s="90"/>
      <c r="LU11" s="13"/>
      <c r="LV11" s="254"/>
      <c r="LW11" s="90"/>
      <c r="LX11" s="13"/>
      <c r="LY11" s="254"/>
      <c r="LZ11" s="90"/>
      <c r="MA11" s="13"/>
      <c r="MB11" s="254"/>
      <c r="MC11" s="90"/>
      <c r="MD11" s="13"/>
      <c r="ME11" s="254"/>
      <c r="MF11" s="90"/>
      <c r="MG11" s="13"/>
      <c r="MH11" s="254"/>
      <c r="MI11" s="90"/>
      <c r="MJ11" s="13"/>
      <c r="MK11" s="254"/>
      <c r="ML11" s="90"/>
      <c r="MM11" s="13"/>
      <c r="MN11" s="254"/>
      <c r="MO11" s="90"/>
      <c r="MP11" s="13"/>
      <c r="MQ11" s="254"/>
      <c r="MR11" s="90"/>
      <c r="MS11" s="13"/>
      <c r="MT11" s="254"/>
      <c r="MU11" s="90"/>
      <c r="MV11" s="13"/>
      <c r="MW11" s="254"/>
      <c r="MX11" s="90"/>
      <c r="MY11" s="13"/>
      <c r="MZ11" s="254"/>
      <c r="NA11" s="90"/>
      <c r="NB11" s="13"/>
      <c r="NC11" s="254"/>
      <c r="ND11" s="90"/>
      <c r="NE11" s="13"/>
      <c r="NF11" s="254"/>
      <c r="NG11" s="90"/>
      <c r="NH11" s="13"/>
      <c r="NI11" s="254"/>
      <c r="NJ11" s="90"/>
      <c r="NK11" s="13"/>
      <c r="NL11" s="254"/>
      <c r="NM11" s="90"/>
      <c r="NN11" s="13"/>
      <c r="NO11" s="254"/>
      <c r="NP11" s="90"/>
      <c r="NQ11" s="13"/>
      <c r="NR11" s="254"/>
      <c r="NS11" s="90"/>
      <c r="NT11" s="13"/>
      <c r="NU11" s="254"/>
      <c r="NV11" s="90"/>
      <c r="NW11" s="13"/>
      <c r="NX11" s="254"/>
      <c r="NY11" s="90"/>
      <c r="NZ11" s="13"/>
      <c r="OA11" s="254"/>
      <c r="OB11" s="90"/>
      <c r="OC11" s="13"/>
      <c r="OD11" s="254"/>
      <c r="OE11" s="90"/>
      <c r="OF11" s="13"/>
      <c r="OG11" s="254"/>
      <c r="OH11" s="90"/>
      <c r="OI11" s="13"/>
      <c r="OJ11" s="254"/>
      <c r="OK11" s="90"/>
      <c r="OL11" s="13"/>
      <c r="OM11" s="254"/>
      <c r="ON11" s="90"/>
      <c r="OO11" s="13"/>
      <c r="OP11" s="254"/>
      <c r="OQ11" s="90"/>
      <c r="OR11" s="13"/>
      <c r="OS11" s="254"/>
      <c r="OT11" s="90"/>
      <c r="OU11" s="13"/>
      <c r="OV11" s="254"/>
      <c r="OW11" s="90"/>
      <c r="OX11" s="13"/>
      <c r="OY11" s="254"/>
      <c r="OZ11" s="90"/>
      <c r="PA11" s="13"/>
      <c r="PB11" s="254"/>
      <c r="PC11" s="90"/>
      <c r="PD11" s="13"/>
      <c r="PE11" s="254"/>
      <c r="PF11" s="90"/>
      <c r="PG11" s="13"/>
      <c r="PH11" s="254"/>
      <c r="PI11" s="90"/>
      <c r="PJ11" s="13"/>
      <c r="PK11" s="254"/>
      <c r="PL11" s="90"/>
      <c r="PM11" s="13"/>
      <c r="PN11" s="254"/>
      <c r="PO11" s="90"/>
      <c r="PP11" s="13"/>
      <c r="PQ11" s="254"/>
      <c r="PR11" s="90"/>
      <c r="PS11" s="13"/>
      <c r="PT11" s="254"/>
      <c r="PU11" s="90"/>
      <c r="PV11" s="13"/>
      <c r="PW11" s="254"/>
      <c r="PX11" s="90"/>
      <c r="PY11" s="13"/>
      <c r="PZ11" s="254"/>
      <c r="QA11" s="90"/>
      <c r="QB11" s="13"/>
      <c r="QC11" s="254"/>
      <c r="QD11" s="90"/>
      <c r="QE11" s="13"/>
      <c r="QF11" s="254"/>
      <c r="QG11" s="90"/>
      <c r="QH11" s="13"/>
      <c r="QI11" s="254"/>
      <c r="QJ11" s="90"/>
      <c r="QK11" s="13"/>
      <c r="QL11" s="254"/>
      <c r="QM11" s="90"/>
      <c r="QN11" s="13"/>
      <c r="QO11" s="254"/>
      <c r="QP11" s="90"/>
      <c r="QQ11" s="13"/>
      <c r="QR11" s="254"/>
      <c r="QS11" s="90"/>
      <c r="QT11" s="13"/>
      <c r="QU11" s="254"/>
      <c r="QV11" s="90"/>
      <c r="QW11" s="13"/>
      <c r="QX11" s="254"/>
      <c r="QY11" s="90"/>
      <c r="QZ11" s="13"/>
      <c r="RA11" s="254"/>
      <c r="RB11" s="90"/>
      <c r="RC11" s="13"/>
      <c r="RD11" s="254"/>
      <c r="RE11" s="90"/>
      <c r="RF11" s="13"/>
      <c r="RG11" s="254"/>
      <c r="RH11" s="90"/>
      <c r="RI11" s="13"/>
      <c r="RJ11" s="254"/>
      <c r="RK11" s="90"/>
      <c r="RL11" s="13"/>
      <c r="RM11" s="254"/>
      <c r="RN11" s="90"/>
      <c r="RO11" s="13"/>
      <c r="RP11" s="254"/>
      <c r="RQ11" s="90"/>
      <c r="RR11" s="13"/>
      <c r="RS11" s="254"/>
      <c r="RT11" s="90"/>
      <c r="RU11" s="13"/>
      <c r="RV11" s="254"/>
      <c r="RW11" s="90"/>
      <c r="RX11" s="13"/>
      <c r="RY11" s="254"/>
      <c r="RZ11" s="90"/>
      <c r="SA11" s="13"/>
      <c r="SB11" s="254"/>
      <c r="SC11" s="90"/>
      <c r="SD11" s="13"/>
      <c r="SE11" s="254"/>
      <c r="SF11" s="90"/>
      <c r="SG11" s="13"/>
      <c r="SH11" s="254"/>
      <c r="SI11" s="90"/>
      <c r="SJ11" s="13"/>
      <c r="SK11" s="254"/>
      <c r="SL11" s="90"/>
      <c r="SM11" s="13"/>
      <c r="SN11" s="254"/>
      <c r="SO11" s="90"/>
      <c r="SP11" s="13"/>
      <c r="SQ11" s="254"/>
      <c r="SR11" s="90"/>
      <c r="SS11" s="13"/>
      <c r="ST11" s="254"/>
      <c r="SU11" s="90"/>
      <c r="SV11" s="13"/>
      <c r="SW11" s="254"/>
      <c r="SX11" s="90"/>
      <c r="SY11" s="13"/>
      <c r="SZ11" s="254"/>
      <c r="TA11" s="90"/>
      <c r="TB11" s="13"/>
      <c r="TC11" s="254"/>
      <c r="TD11" s="90"/>
      <c r="TE11" s="13"/>
      <c r="TF11" s="254"/>
      <c r="TG11" s="90"/>
      <c r="TH11" s="13"/>
      <c r="TI11" s="254"/>
      <c r="TJ11" s="90"/>
      <c r="TK11" s="13"/>
      <c r="TL11" s="254"/>
      <c r="TM11" s="90"/>
      <c r="TN11" s="13"/>
      <c r="TO11" s="254"/>
      <c r="TP11" s="90"/>
      <c r="TQ11" s="13"/>
      <c r="TR11" s="254"/>
      <c r="TS11" s="90"/>
      <c r="TT11" s="13"/>
      <c r="TU11" s="254"/>
      <c r="TV11" s="90"/>
      <c r="TW11" s="13"/>
      <c r="TX11" s="254"/>
      <c r="TY11" s="90"/>
      <c r="TZ11" s="13"/>
      <c r="UA11" s="254"/>
      <c r="UB11" s="90"/>
      <c r="UC11" s="13"/>
      <c r="UD11" s="254"/>
      <c r="UE11" s="90"/>
      <c r="UF11" s="13"/>
      <c r="UG11" s="254"/>
      <c r="UH11" s="90"/>
      <c r="UI11" s="13"/>
      <c r="UJ11" s="254"/>
      <c r="UK11" s="90"/>
      <c r="UL11" s="13"/>
      <c r="UM11" s="254"/>
      <c r="UN11" s="90"/>
      <c r="UO11" s="13"/>
      <c r="UP11" s="254"/>
      <c r="UQ11" s="90"/>
      <c r="UR11" s="13"/>
      <c r="US11" s="254"/>
      <c r="UT11" s="90"/>
      <c r="UU11" s="13"/>
      <c r="UV11" s="254"/>
      <c r="UW11" s="90"/>
      <c r="UX11" s="13"/>
      <c r="UY11" s="254"/>
      <c r="UZ11" s="90"/>
      <c r="VA11" s="13"/>
      <c r="VB11" s="254"/>
      <c r="VC11" s="90"/>
      <c r="VD11" s="13"/>
      <c r="VE11" s="254"/>
      <c r="VF11" s="90"/>
      <c r="VG11" s="13"/>
      <c r="VH11" s="254"/>
      <c r="VI11" s="90"/>
      <c r="VJ11" s="13"/>
      <c r="VK11" s="254"/>
      <c r="VL11" s="90"/>
      <c r="VM11" s="13"/>
      <c r="VN11" s="254"/>
      <c r="VO11" s="90"/>
      <c r="VP11" s="13"/>
      <c r="VQ11" s="254"/>
      <c r="VR11" s="90"/>
      <c r="VS11" s="13"/>
      <c r="VT11" s="254"/>
      <c r="VU11" s="90"/>
      <c r="VV11" s="13"/>
      <c r="VW11" s="254"/>
      <c r="VX11" s="90"/>
      <c r="VY11" s="13"/>
      <c r="VZ11" s="254"/>
      <c r="WA11" s="90"/>
      <c r="WB11" s="13"/>
      <c r="WC11" s="254"/>
      <c r="WD11" s="90"/>
      <c r="WE11" s="13"/>
      <c r="WF11" s="254"/>
      <c r="WG11" s="90"/>
      <c r="WH11" s="13"/>
      <c r="WI11" s="254"/>
      <c r="WJ11" s="90"/>
      <c r="WK11" s="13"/>
      <c r="WL11" s="254"/>
      <c r="WM11" s="90"/>
      <c r="WN11" s="13"/>
      <c r="WO11" s="254"/>
      <c r="WP11" s="90"/>
      <c r="WQ11" s="13"/>
      <c r="WR11" s="254"/>
      <c r="WS11" s="90"/>
      <c r="WT11" s="13"/>
      <c r="WU11" s="254"/>
      <c r="WV11" s="90"/>
      <c r="WW11" s="13"/>
      <c r="WX11" s="254"/>
      <c r="WY11" s="90"/>
      <c r="WZ11" s="13"/>
      <c r="XA11" s="254"/>
      <c r="XB11" s="90"/>
      <c r="XC11" s="13"/>
      <c r="XD11" s="254"/>
      <c r="XE11" s="90"/>
      <c r="XF11" s="13"/>
      <c r="XG11" s="254"/>
      <c r="XH11" s="90"/>
      <c r="XI11" s="13"/>
      <c r="XJ11" s="254"/>
      <c r="XK11" s="90"/>
      <c r="XL11" s="13"/>
      <c r="XM11" s="254"/>
      <c r="XN11" s="90"/>
      <c r="XO11" s="13"/>
      <c r="XP11" s="254"/>
      <c r="XQ11" s="90"/>
      <c r="XR11" s="13"/>
      <c r="XS11" s="254"/>
      <c r="XT11" s="90"/>
      <c r="XU11" s="13"/>
      <c r="XV11" s="254"/>
      <c r="XW11" s="90"/>
      <c r="XX11" s="13"/>
      <c r="XY11" s="254"/>
      <c r="XZ11" s="90"/>
      <c r="YA11" s="13"/>
      <c r="YB11" s="254"/>
      <c r="YC11" s="90"/>
      <c r="YD11" s="13"/>
      <c r="YE11" s="254"/>
      <c r="YF11" s="90"/>
      <c r="YG11" s="13"/>
      <c r="YH11" s="254"/>
      <c r="YI11" s="90"/>
      <c r="YJ11" s="13"/>
      <c r="YK11" s="254"/>
      <c r="YL11" s="90"/>
      <c r="YM11" s="13"/>
      <c r="YN11" s="254"/>
      <c r="YO11" s="90"/>
      <c r="YP11" s="13"/>
      <c r="YQ11" s="254"/>
      <c r="YR11" s="90"/>
      <c r="YS11" s="13"/>
      <c r="YT11" s="254"/>
      <c r="YU11" s="90"/>
      <c r="YV11" s="13"/>
      <c r="YW11" s="254"/>
      <c r="YX11" s="90"/>
      <c r="YY11" s="13"/>
      <c r="YZ11" s="254"/>
      <c r="ZA11" s="90"/>
      <c r="ZB11" s="13"/>
      <c r="ZC11" s="254"/>
      <c r="ZD11" s="90"/>
      <c r="ZE11" s="13"/>
      <c r="ZF11" s="254"/>
      <c r="ZG11" s="90"/>
      <c r="ZH11" s="13"/>
      <c r="ZI11" s="254"/>
      <c r="ZJ11" s="90"/>
      <c r="ZK11" s="13"/>
      <c r="ZL11" s="254"/>
      <c r="ZM11" s="90"/>
      <c r="ZN11" s="13"/>
      <c r="ZO11" s="254"/>
      <c r="ZP11" s="90"/>
      <c r="ZQ11" s="13"/>
      <c r="ZR11" s="254"/>
      <c r="ZS11" s="90"/>
      <c r="ZT11" s="13"/>
      <c r="ZU11" s="254"/>
      <c r="ZV11" s="90"/>
      <c r="ZW11" s="13"/>
      <c r="ZX11" s="254"/>
      <c r="ZY11" s="90"/>
      <c r="ZZ11" s="13"/>
      <c r="AAA11" s="254"/>
      <c r="AAB11" s="90"/>
      <c r="AAC11" s="13"/>
      <c r="AAD11" s="254"/>
      <c r="AAE11" s="90"/>
      <c r="AAF11" s="13"/>
      <c r="AAG11" s="254"/>
      <c r="AAH11" s="90"/>
      <c r="AAI11" s="13"/>
      <c r="AAJ11" s="254"/>
      <c r="AAK11" s="90"/>
      <c r="AAL11" s="13"/>
      <c r="AAM11" s="254"/>
      <c r="AAN11" s="90"/>
      <c r="AAO11" s="13"/>
      <c r="AAP11" s="254"/>
      <c r="AAQ11" s="90"/>
      <c r="AAR11" s="13"/>
      <c r="AAS11" s="254"/>
      <c r="AAT11" s="90"/>
      <c r="AAU11" s="13"/>
      <c r="AAV11" s="254"/>
      <c r="AAW11" s="90"/>
      <c r="AAX11" s="13"/>
      <c r="AAY11" s="254"/>
      <c r="AAZ11" s="90"/>
      <c r="ABA11" s="13"/>
      <c r="ABB11" s="254"/>
      <c r="ABC11" s="90"/>
      <c r="ABD11" s="13"/>
      <c r="ABE11" s="254"/>
      <c r="ABF11" s="90"/>
      <c r="ABG11" s="13"/>
      <c r="ABH11" s="254"/>
      <c r="ABI11" s="90"/>
      <c r="ABJ11" s="13"/>
      <c r="ABK11" s="254"/>
      <c r="ABL11" s="90"/>
      <c r="ABM11" s="13"/>
      <c r="ABN11" s="254"/>
      <c r="ABO11" s="90"/>
      <c r="ABP11" s="13"/>
      <c r="ABQ11" s="254"/>
      <c r="ABR11" s="90"/>
      <c r="ABS11" s="13"/>
      <c r="ABT11" s="254"/>
      <c r="ABU11" s="90"/>
      <c r="ABV11" s="13"/>
      <c r="ABW11" s="254"/>
      <c r="ABX11" s="90"/>
      <c r="ABY11" s="13"/>
      <c r="ABZ11" s="254"/>
      <c r="ACA11" s="90"/>
      <c r="ACB11" s="13"/>
      <c r="ACC11" s="254"/>
      <c r="ACD11" s="90"/>
      <c r="ACE11" s="13"/>
      <c r="ACF11" s="254"/>
      <c r="ACG11" s="90"/>
      <c r="ACH11" s="13"/>
      <c r="ACI11" s="254"/>
      <c r="ACJ11" s="90"/>
      <c r="ACK11" s="13"/>
      <c r="ACL11" s="254"/>
      <c r="ACM11" s="90"/>
      <c r="ACN11" s="13"/>
      <c r="ACO11" s="254"/>
      <c r="ACP11" s="90"/>
      <c r="ACQ11" s="13"/>
      <c r="ACR11" s="254"/>
      <c r="ACS11" s="90"/>
      <c r="ACT11" s="13"/>
      <c r="ACU11" s="254"/>
      <c r="ACV11" s="90"/>
      <c r="ACW11" s="13"/>
      <c r="ACX11" s="254"/>
      <c r="ACY11" s="90"/>
      <c r="ACZ11" s="13"/>
      <c r="ADA11" s="254"/>
      <c r="ADB11" s="90"/>
      <c r="ADC11" s="13"/>
      <c r="ADD11" s="254"/>
      <c r="ADE11" s="90"/>
      <c r="ADF11" s="13"/>
      <c r="ADG11" s="254"/>
      <c r="ADH11" s="90"/>
      <c r="ADI11" s="13"/>
      <c r="ADJ11" s="254"/>
      <c r="ADK11" s="90"/>
      <c r="ADL11" s="13"/>
      <c r="ADM11" s="254"/>
      <c r="ADN11" s="90"/>
      <c r="ADO11" s="13"/>
      <c r="ADP11" s="254"/>
      <c r="ADQ11" s="90"/>
      <c r="ADR11" s="13"/>
      <c r="ADS11" s="254"/>
      <c r="ADT11" s="90"/>
      <c r="ADU11" s="13"/>
      <c r="ADV11" s="254"/>
      <c r="ADW11" s="90"/>
      <c r="ADX11" s="13"/>
      <c r="ADY11" s="254"/>
      <c r="ADZ11" s="90"/>
      <c r="AEA11" s="13"/>
      <c r="AEB11" s="254"/>
      <c r="AEC11" s="90"/>
      <c r="AED11" s="13"/>
      <c r="AEE11" s="254"/>
      <c r="AEF11" s="90"/>
      <c r="AEG11" s="13"/>
      <c r="AEH11" s="254"/>
      <c r="AEI11" s="90"/>
      <c r="AEJ11" s="13"/>
      <c r="AEK11" s="254"/>
      <c r="AEL11" s="90"/>
      <c r="AEM11" s="13"/>
      <c r="AEN11" s="254"/>
      <c r="AEO11" s="90"/>
      <c r="AEP11" s="13"/>
      <c r="AEQ11" s="254"/>
      <c r="AER11" s="90"/>
      <c r="AES11" s="13"/>
      <c r="AET11" s="254"/>
      <c r="AEU11" s="90"/>
      <c r="AEV11" s="13"/>
      <c r="AEW11" s="254"/>
      <c r="AEX11" s="90"/>
      <c r="AEY11" s="13"/>
      <c r="AEZ11" s="254"/>
      <c r="AFA11" s="90"/>
      <c r="AFB11" s="13"/>
      <c r="AFC11" s="254"/>
      <c r="AFD11" s="90"/>
      <c r="AFE11" s="13"/>
      <c r="AFF11" s="254"/>
      <c r="AFG11" s="90"/>
      <c r="AFH11" s="13"/>
      <c r="AFI11" s="254"/>
      <c r="AFJ11" s="90"/>
      <c r="AFK11" s="13"/>
      <c r="AFL11" s="254"/>
      <c r="AFM11" s="90"/>
      <c r="AFN11" s="13"/>
      <c r="AFO11" s="254"/>
      <c r="AFP11" s="90"/>
      <c r="AFQ11" s="13"/>
      <c r="AFR11" s="254"/>
      <c r="AFS11" s="90"/>
      <c r="AFT11" s="13"/>
      <c r="AFU11" s="254"/>
      <c r="AFV11" s="90"/>
      <c r="AFW11" s="13"/>
      <c r="AFX11" s="254"/>
      <c r="AFY11" s="90"/>
      <c r="AFZ11" s="13"/>
      <c r="AGA11" s="254"/>
      <c r="AGB11" s="90"/>
      <c r="AGC11" s="13"/>
      <c r="AGD11" s="254"/>
      <c r="AGE11" s="90"/>
      <c r="AGF11" s="13"/>
      <c r="AGG11" s="254"/>
      <c r="AGH11" s="90"/>
      <c r="AGI11" s="13"/>
      <c r="AGJ11" s="254"/>
      <c r="AGK11" s="90"/>
      <c r="AGL11" s="13"/>
      <c r="AGM11" s="254"/>
      <c r="AGN11" s="90"/>
      <c r="AGO11" s="13"/>
      <c r="AGP11" s="254"/>
      <c r="AGQ11" s="90"/>
      <c r="AGR11" s="13"/>
      <c r="AGS11" s="254"/>
      <c r="AGT11" s="90"/>
      <c r="AGU11" s="13"/>
      <c r="AGV11" s="254"/>
      <c r="AGW11" s="90"/>
      <c r="AGX11" s="13"/>
      <c r="AGY11" s="254"/>
      <c r="AGZ11" s="90"/>
      <c r="AHA11" s="13"/>
      <c r="AHB11" s="254"/>
      <c r="AHC11" s="90"/>
      <c r="AHD11" s="13"/>
      <c r="AHE11" s="254"/>
      <c r="AHF11" s="90"/>
      <c r="AHG11" s="13"/>
      <c r="AHH11" s="254"/>
      <c r="AHI11" s="90"/>
      <c r="AHJ11" s="13"/>
      <c r="AHK11" s="254"/>
      <c r="AHL11" s="90"/>
      <c r="AHM11" s="13"/>
      <c r="AHN11" s="254"/>
      <c r="AHO11" s="90"/>
      <c r="AHP11" s="13"/>
      <c r="AHQ11" s="254"/>
      <c r="AHR11" s="90"/>
      <c r="AHS11" s="13"/>
      <c r="AHT11" s="254"/>
      <c r="AHU11" s="90"/>
      <c r="AHV11" s="13"/>
    </row>
    <row r="12" spans="2:906" x14ac:dyDescent="0.2">
      <c r="C12" s="2" t="s">
        <v>105</v>
      </c>
      <c r="G12" s="281"/>
      <c r="J12" s="281"/>
      <c r="M12" s="281"/>
      <c r="P12" s="281"/>
      <c r="S12" s="281"/>
      <c r="V12" s="281"/>
      <c r="Y12" s="281"/>
      <c r="AB12" s="281"/>
      <c r="AE12" s="281"/>
      <c r="AH12" s="281"/>
      <c r="AK12" s="281"/>
      <c r="AN12" s="281"/>
      <c r="AQ12" s="281"/>
      <c r="AT12" s="281"/>
      <c r="AW12" s="281"/>
      <c r="AZ12" s="281"/>
      <c r="BC12" s="281"/>
      <c r="BF12" s="281"/>
      <c r="BI12" s="281"/>
      <c r="BL12" s="281"/>
      <c r="BO12" s="281"/>
      <c r="BR12" s="281"/>
      <c r="BU12" s="281"/>
      <c r="BX12" s="281"/>
      <c r="CA12" s="281"/>
      <c r="CD12" s="281"/>
      <c r="CG12" s="281"/>
      <c r="CJ12" s="281"/>
      <c r="CM12" s="281"/>
      <c r="CP12" s="281"/>
      <c r="CS12" s="281"/>
      <c r="CV12" s="281"/>
      <c r="CY12" s="281"/>
      <c r="DB12" s="281"/>
      <c r="DE12" s="281"/>
      <c r="DH12" s="281"/>
      <c r="DK12" s="281"/>
      <c r="DN12" s="281"/>
      <c r="DQ12" s="281"/>
      <c r="DT12" s="281"/>
      <c r="DW12" s="281"/>
      <c r="DZ12" s="281"/>
      <c r="EC12" s="281"/>
      <c r="EF12" s="281"/>
      <c r="EI12" s="281"/>
      <c r="EL12" s="281"/>
      <c r="EO12" s="281"/>
      <c r="ER12" s="281"/>
      <c r="EU12" s="281"/>
      <c r="EX12" s="281"/>
      <c r="FA12" s="281"/>
      <c r="FD12" s="281"/>
      <c r="FG12" s="281"/>
      <c r="FJ12" s="281"/>
      <c r="FM12" s="281"/>
      <c r="FP12" s="281"/>
      <c r="FS12" s="281"/>
      <c r="FV12" s="281"/>
      <c r="FY12" s="281"/>
      <c r="GB12" s="281"/>
      <c r="GE12" s="281"/>
      <c r="GH12" s="281"/>
      <c r="GK12" s="281"/>
      <c r="GN12" s="281"/>
      <c r="GQ12" s="281"/>
      <c r="GT12" s="281"/>
      <c r="GW12" s="281"/>
      <c r="GZ12" s="281"/>
      <c r="HC12" s="281"/>
      <c r="HF12" s="281"/>
      <c r="HI12" s="281"/>
      <c r="HL12" s="281"/>
      <c r="HO12" s="281"/>
      <c r="HR12" s="281"/>
      <c r="HU12" s="281"/>
      <c r="HX12" s="281"/>
      <c r="IA12" s="281"/>
      <c r="ID12" s="281"/>
      <c r="IG12" s="281"/>
      <c r="IJ12" s="281"/>
      <c r="IM12" s="281"/>
      <c r="IP12" s="281"/>
      <c r="IS12" s="281"/>
      <c r="IV12" s="281"/>
      <c r="IY12" s="281"/>
      <c r="JB12" s="281"/>
      <c r="JE12" s="281"/>
      <c r="JH12" s="281"/>
      <c r="JK12" s="281"/>
      <c r="JN12" s="281"/>
      <c r="JQ12" s="281"/>
      <c r="JT12" s="281"/>
      <c r="JW12" s="281"/>
      <c r="JZ12" s="281"/>
      <c r="KC12" s="281"/>
      <c r="KF12" s="281"/>
      <c r="KI12" s="281"/>
      <c r="KL12" s="281"/>
      <c r="KO12" s="281"/>
      <c r="KR12" s="281"/>
      <c r="KU12" s="281"/>
      <c r="KX12" s="281"/>
      <c r="LA12" s="281"/>
      <c r="LD12" s="281"/>
      <c r="LG12" s="281"/>
      <c r="LJ12" s="281"/>
      <c r="LM12" s="281"/>
      <c r="LP12" s="281"/>
      <c r="LS12" s="281"/>
      <c r="LV12" s="281"/>
      <c r="LY12" s="281"/>
      <c r="MB12" s="281"/>
      <c r="ME12" s="281"/>
      <c r="MH12" s="281"/>
      <c r="MK12" s="281"/>
      <c r="MN12" s="281"/>
      <c r="MQ12" s="281"/>
      <c r="MT12" s="281"/>
      <c r="MW12" s="281"/>
      <c r="MZ12" s="281"/>
      <c r="NC12" s="281"/>
      <c r="NF12" s="281"/>
      <c r="NI12" s="281"/>
      <c r="NL12" s="281"/>
      <c r="NO12" s="281"/>
      <c r="NR12" s="281"/>
      <c r="NU12" s="281"/>
      <c r="NX12" s="281"/>
      <c r="OA12" s="281"/>
      <c r="OD12" s="281"/>
      <c r="OG12" s="281"/>
      <c r="OJ12" s="281"/>
      <c r="OM12" s="281"/>
      <c r="OP12" s="281"/>
      <c r="OS12" s="281"/>
      <c r="OV12" s="281"/>
      <c r="OY12" s="281"/>
      <c r="PB12" s="281"/>
      <c r="PE12" s="281"/>
      <c r="PH12" s="281"/>
      <c r="PK12" s="281"/>
      <c r="PN12" s="281"/>
      <c r="PQ12" s="281"/>
      <c r="PT12" s="281"/>
      <c r="PW12" s="281"/>
      <c r="PZ12" s="281"/>
      <c r="QC12" s="281"/>
      <c r="QF12" s="281"/>
      <c r="QI12" s="281"/>
      <c r="QL12" s="281"/>
      <c r="QO12" s="281"/>
      <c r="QR12" s="281"/>
      <c r="QU12" s="281"/>
      <c r="QX12" s="281"/>
      <c r="RA12" s="281"/>
      <c r="RD12" s="281"/>
      <c r="RG12" s="281"/>
      <c r="RJ12" s="281"/>
      <c r="RM12" s="281"/>
      <c r="RP12" s="281"/>
      <c r="RS12" s="281"/>
      <c r="RV12" s="281"/>
      <c r="RY12" s="281"/>
      <c r="SB12" s="281"/>
      <c r="SE12" s="281"/>
      <c r="SH12" s="281"/>
      <c r="SK12" s="281"/>
      <c r="SN12" s="281"/>
      <c r="SQ12" s="281"/>
      <c r="ST12" s="281"/>
      <c r="SW12" s="281"/>
      <c r="SZ12" s="281"/>
      <c r="TC12" s="281"/>
      <c r="TF12" s="281"/>
      <c r="TI12" s="281"/>
      <c r="TL12" s="281"/>
      <c r="TO12" s="281"/>
      <c r="TR12" s="281"/>
      <c r="TU12" s="281"/>
      <c r="TX12" s="281"/>
      <c r="UA12" s="281"/>
      <c r="UD12" s="281"/>
      <c r="UG12" s="281"/>
      <c r="UJ12" s="281"/>
      <c r="UM12" s="281"/>
      <c r="UP12" s="281"/>
      <c r="US12" s="281"/>
      <c r="UV12" s="281"/>
      <c r="UY12" s="281"/>
      <c r="VB12" s="281"/>
      <c r="VE12" s="281"/>
      <c r="VH12" s="281"/>
      <c r="VK12" s="281"/>
      <c r="VN12" s="281"/>
      <c r="VQ12" s="281"/>
      <c r="VT12" s="281"/>
      <c r="VW12" s="281"/>
      <c r="VZ12" s="281"/>
      <c r="WC12" s="281"/>
      <c r="WF12" s="281"/>
      <c r="WI12" s="281"/>
      <c r="WL12" s="281"/>
      <c r="WO12" s="281"/>
      <c r="WR12" s="281"/>
      <c r="WU12" s="281"/>
      <c r="WX12" s="281"/>
      <c r="XA12" s="281"/>
      <c r="XD12" s="281"/>
      <c r="XG12" s="281"/>
      <c r="XJ12" s="281"/>
      <c r="XM12" s="281"/>
      <c r="XP12" s="281"/>
      <c r="XS12" s="281"/>
      <c r="XV12" s="281"/>
      <c r="XY12" s="281"/>
      <c r="YB12" s="281"/>
      <c r="YE12" s="281"/>
      <c r="YH12" s="281"/>
      <c r="YK12" s="281"/>
      <c r="YN12" s="281"/>
      <c r="YQ12" s="281"/>
      <c r="YT12" s="281"/>
      <c r="YW12" s="281"/>
      <c r="YZ12" s="281"/>
      <c r="ZC12" s="281"/>
      <c r="ZF12" s="281"/>
      <c r="ZI12" s="281"/>
      <c r="ZL12" s="281"/>
      <c r="ZO12" s="281"/>
      <c r="ZR12" s="281"/>
      <c r="ZU12" s="281"/>
      <c r="ZX12" s="281"/>
      <c r="AAA12" s="281"/>
      <c r="AAD12" s="281"/>
      <c r="AAG12" s="281"/>
      <c r="AAJ12" s="281"/>
      <c r="AAM12" s="281"/>
      <c r="AAP12" s="281"/>
      <c r="AAS12" s="281"/>
      <c r="AAV12" s="281"/>
      <c r="AAY12" s="281"/>
      <c r="ABB12" s="281"/>
      <c r="ABE12" s="281"/>
      <c r="ABH12" s="281"/>
      <c r="ABK12" s="281"/>
      <c r="ABN12" s="281"/>
      <c r="ABQ12" s="281"/>
      <c r="ABT12" s="281"/>
      <c r="ABW12" s="281"/>
      <c r="ABZ12" s="281"/>
      <c r="ACC12" s="281"/>
      <c r="ACF12" s="281"/>
      <c r="ACI12" s="281"/>
      <c r="ACL12" s="281"/>
      <c r="ACO12" s="281"/>
      <c r="ACR12" s="281"/>
      <c r="ACU12" s="281"/>
      <c r="ACX12" s="281"/>
      <c r="ADA12" s="281"/>
      <c r="ADD12" s="281"/>
      <c r="ADG12" s="281"/>
      <c r="ADJ12" s="281"/>
      <c r="ADM12" s="281"/>
      <c r="ADP12" s="281"/>
      <c r="ADS12" s="281"/>
      <c r="ADV12" s="281"/>
      <c r="ADY12" s="281"/>
      <c r="AEB12" s="281"/>
      <c r="AEE12" s="281"/>
      <c r="AEH12" s="281"/>
      <c r="AEK12" s="281"/>
      <c r="AEN12" s="281"/>
      <c r="AEQ12" s="281"/>
      <c r="AET12" s="281"/>
      <c r="AEW12" s="281"/>
      <c r="AEZ12" s="281"/>
      <c r="AFC12" s="281"/>
      <c r="AFF12" s="281"/>
      <c r="AFI12" s="281"/>
      <c r="AFL12" s="281"/>
      <c r="AFO12" s="281"/>
      <c r="AFR12" s="281"/>
      <c r="AFU12" s="281"/>
      <c r="AFX12" s="281"/>
      <c r="AGA12" s="281"/>
      <c r="AGD12" s="281"/>
      <c r="AGG12" s="281"/>
      <c r="AGJ12" s="281"/>
      <c r="AGM12" s="281"/>
      <c r="AGP12" s="281"/>
      <c r="AGS12" s="281"/>
      <c r="AGV12" s="281"/>
      <c r="AGY12" s="281"/>
      <c r="AHB12" s="281"/>
      <c r="AHE12" s="281"/>
      <c r="AHH12" s="281"/>
      <c r="AHK12" s="281"/>
      <c r="AHN12" s="281"/>
      <c r="AHQ12" s="281"/>
      <c r="AHT12" s="281"/>
    </row>
    <row r="13" spans="2:906" x14ac:dyDescent="0.2">
      <c r="D13" s="124"/>
      <c r="E13" s="295"/>
      <c r="F13" s="126"/>
      <c r="I13" s="14"/>
      <c r="L13" s="14"/>
      <c r="O13" s="14"/>
      <c r="R13" s="14"/>
      <c r="U13" s="14"/>
      <c r="X13" s="14"/>
      <c r="AA13" s="14"/>
      <c r="AD13" s="14"/>
      <c r="AG13" s="14"/>
      <c r="AJ13" s="14"/>
      <c r="AM13" s="14"/>
      <c r="AP13" s="14"/>
      <c r="AS13" s="14"/>
      <c r="AV13" s="14"/>
      <c r="AY13" s="14"/>
      <c r="BB13" s="14"/>
      <c r="BE13" s="14"/>
      <c r="BH13" s="14"/>
      <c r="BK13" s="14"/>
      <c r="BN13" s="14"/>
      <c r="BQ13" s="14"/>
      <c r="BT13" s="14"/>
      <c r="BW13" s="14"/>
      <c r="BZ13" s="14"/>
      <c r="CC13" s="14"/>
      <c r="CF13" s="14"/>
      <c r="CI13" s="14"/>
      <c r="CL13" s="14"/>
      <c r="CO13" s="14"/>
      <c r="CR13" s="14"/>
      <c r="CU13" s="14"/>
      <c r="CX13" s="14"/>
      <c r="DA13" s="14"/>
      <c r="DD13" s="14"/>
      <c r="DG13" s="14"/>
      <c r="DJ13" s="14"/>
      <c r="DM13" s="14"/>
      <c r="DP13" s="14"/>
      <c r="DS13" s="14"/>
      <c r="DV13" s="14"/>
      <c r="DY13" s="14"/>
      <c r="EB13" s="14"/>
      <c r="EE13" s="14"/>
      <c r="EH13" s="14"/>
      <c r="EK13" s="14"/>
      <c r="EN13" s="14"/>
      <c r="EQ13" s="14"/>
      <c r="ET13" s="14"/>
      <c r="EW13" s="14"/>
      <c r="EZ13" s="14"/>
      <c r="FC13" s="14"/>
      <c r="FF13" s="14"/>
      <c r="FI13" s="14"/>
      <c r="FL13" s="14"/>
      <c r="FO13" s="14"/>
      <c r="FR13" s="14"/>
      <c r="FU13" s="14"/>
      <c r="FX13" s="14"/>
      <c r="GA13" s="14"/>
      <c r="GD13" s="14"/>
      <c r="GG13" s="14"/>
      <c r="GJ13" s="14"/>
      <c r="GM13" s="14"/>
      <c r="GP13" s="14"/>
      <c r="GS13" s="14"/>
      <c r="GV13" s="14"/>
      <c r="GY13" s="14"/>
      <c r="HB13" s="14"/>
      <c r="HE13" s="14"/>
      <c r="HH13" s="14"/>
      <c r="HK13" s="14"/>
      <c r="HN13" s="14"/>
      <c r="HQ13" s="14"/>
      <c r="HT13" s="14"/>
      <c r="HW13" s="14"/>
      <c r="HZ13" s="14"/>
      <c r="IC13" s="14"/>
      <c r="IF13" s="14"/>
      <c r="II13" s="14"/>
      <c r="IL13" s="14"/>
      <c r="IO13" s="14"/>
      <c r="IR13" s="14"/>
      <c r="IU13" s="14"/>
      <c r="IX13" s="14"/>
      <c r="JA13" s="14"/>
      <c r="JD13" s="14"/>
      <c r="JG13" s="14"/>
      <c r="JJ13" s="14"/>
      <c r="JM13" s="14"/>
      <c r="JP13" s="14"/>
      <c r="JS13" s="14"/>
      <c r="JV13" s="14"/>
      <c r="JY13" s="14"/>
      <c r="KB13" s="14"/>
      <c r="KE13" s="14"/>
      <c r="KH13" s="14"/>
      <c r="KK13" s="14"/>
      <c r="KN13" s="14"/>
      <c r="KQ13" s="14"/>
      <c r="KT13" s="14"/>
      <c r="KW13" s="14"/>
      <c r="KZ13" s="14"/>
      <c r="LC13" s="14"/>
      <c r="LF13" s="14"/>
      <c r="LI13" s="14"/>
      <c r="LL13" s="14"/>
      <c r="LO13" s="14"/>
      <c r="LR13" s="14"/>
      <c r="LU13" s="14"/>
      <c r="LX13" s="14"/>
      <c r="MA13" s="14"/>
      <c r="MD13" s="14"/>
      <c r="MG13" s="14"/>
      <c r="MJ13" s="14"/>
      <c r="MM13" s="14"/>
      <c r="MP13" s="14"/>
      <c r="MS13" s="14"/>
      <c r="MV13" s="14"/>
      <c r="MY13" s="14"/>
      <c r="NB13" s="14"/>
      <c r="NE13" s="14"/>
      <c r="NH13" s="14"/>
      <c r="NK13" s="14"/>
      <c r="NN13" s="14"/>
      <c r="NQ13" s="14"/>
      <c r="NT13" s="14"/>
      <c r="NW13" s="14"/>
      <c r="NZ13" s="14"/>
      <c r="OC13" s="14"/>
      <c r="OF13" s="14"/>
      <c r="OI13" s="14"/>
      <c r="OL13" s="14"/>
      <c r="OO13" s="14"/>
      <c r="OR13" s="14"/>
      <c r="OU13" s="14"/>
      <c r="OX13" s="14"/>
      <c r="PA13" s="14"/>
      <c r="PD13" s="14"/>
      <c r="PG13" s="14"/>
      <c r="PJ13" s="14"/>
      <c r="PM13" s="14"/>
      <c r="PP13" s="14"/>
      <c r="PS13" s="14"/>
      <c r="PV13" s="14"/>
      <c r="PY13" s="14"/>
      <c r="QB13" s="14"/>
      <c r="QE13" s="14"/>
      <c r="QH13" s="14"/>
      <c r="QK13" s="14"/>
      <c r="QN13" s="14"/>
      <c r="QQ13" s="14"/>
      <c r="QT13" s="14"/>
      <c r="QW13" s="14"/>
      <c r="QZ13" s="14"/>
      <c r="RC13" s="14"/>
      <c r="RF13" s="14"/>
      <c r="RI13" s="14"/>
      <c r="RL13" s="14"/>
      <c r="RO13" s="14"/>
      <c r="RR13" s="14"/>
      <c r="RU13" s="14"/>
      <c r="RX13" s="14"/>
      <c r="SA13" s="14"/>
      <c r="SD13" s="14"/>
      <c r="SG13" s="14"/>
      <c r="SJ13" s="14"/>
      <c r="SM13" s="14"/>
      <c r="SP13" s="14"/>
      <c r="SS13" s="14"/>
      <c r="SV13" s="14"/>
      <c r="SY13" s="14"/>
      <c r="TB13" s="14"/>
      <c r="TE13" s="14"/>
      <c r="TH13" s="14"/>
      <c r="TK13" s="14"/>
      <c r="TN13" s="14"/>
      <c r="TQ13" s="14"/>
      <c r="TT13" s="14"/>
      <c r="TW13" s="14"/>
      <c r="TZ13" s="14"/>
      <c r="UC13" s="14"/>
      <c r="UF13" s="14"/>
      <c r="UI13" s="14"/>
      <c r="UL13" s="14"/>
      <c r="UO13" s="14"/>
      <c r="UR13" s="14"/>
      <c r="UU13" s="14"/>
      <c r="UX13" s="14"/>
      <c r="VA13" s="14"/>
      <c r="VD13" s="14"/>
      <c r="VG13" s="14"/>
      <c r="VJ13" s="14"/>
      <c r="VM13" s="14"/>
      <c r="VP13" s="14"/>
      <c r="VS13" s="14"/>
      <c r="VV13" s="14"/>
      <c r="VY13" s="14"/>
      <c r="WB13" s="14"/>
      <c r="WE13" s="14"/>
      <c r="WH13" s="14"/>
      <c r="WK13" s="14"/>
      <c r="WN13" s="14"/>
      <c r="WQ13" s="14"/>
      <c r="WT13" s="14"/>
      <c r="WW13" s="14"/>
      <c r="WZ13" s="14"/>
      <c r="XC13" s="14"/>
      <c r="XF13" s="14"/>
      <c r="XI13" s="14"/>
      <c r="XL13" s="14"/>
      <c r="XO13" s="14"/>
      <c r="XR13" s="14"/>
      <c r="XU13" s="14"/>
      <c r="XX13" s="14"/>
      <c r="YA13" s="14"/>
      <c r="YD13" s="14"/>
      <c r="YG13" s="14"/>
      <c r="YJ13" s="14"/>
      <c r="YM13" s="14"/>
      <c r="YP13" s="14"/>
      <c r="YS13" s="14"/>
      <c r="YV13" s="14"/>
      <c r="YY13" s="14"/>
      <c r="ZB13" s="14"/>
      <c r="ZE13" s="14"/>
      <c r="ZH13" s="14"/>
      <c r="ZK13" s="14"/>
      <c r="ZN13" s="14"/>
      <c r="ZQ13" s="14"/>
      <c r="ZT13" s="14"/>
      <c r="ZW13" s="14"/>
      <c r="ZZ13" s="14"/>
      <c r="AAC13" s="14"/>
      <c r="AAF13" s="14"/>
      <c r="AAI13" s="14"/>
      <c r="AAL13" s="14"/>
      <c r="AAO13" s="14"/>
      <c r="AAR13" s="14"/>
      <c r="AAU13" s="14"/>
      <c r="AAX13" s="14"/>
      <c r="ABA13" s="14"/>
      <c r="ABD13" s="14"/>
      <c r="ABG13" s="14"/>
      <c r="ABJ13" s="14"/>
      <c r="ABM13" s="14"/>
      <c r="ABP13" s="14"/>
      <c r="ABS13" s="14"/>
      <c r="ABV13" s="14"/>
      <c r="ABY13" s="14"/>
      <c r="ACB13" s="14"/>
      <c r="ACE13" s="14"/>
      <c r="ACH13" s="14"/>
      <c r="ACK13" s="14"/>
      <c r="ACN13" s="14"/>
      <c r="ACQ13" s="14"/>
      <c r="ACT13" s="14"/>
      <c r="ACW13" s="14"/>
      <c r="ACZ13" s="14"/>
      <c r="ADC13" s="14"/>
      <c r="ADF13" s="14"/>
      <c r="ADI13" s="14"/>
      <c r="ADL13" s="14"/>
      <c r="ADO13" s="14"/>
      <c r="ADR13" s="14"/>
      <c r="ADU13" s="14"/>
      <c r="ADX13" s="14"/>
      <c r="AEA13" s="14"/>
      <c r="AED13" s="14"/>
      <c r="AEG13" s="14"/>
      <c r="AEJ13" s="14"/>
      <c r="AEM13" s="14"/>
      <c r="AEP13" s="14"/>
      <c r="AES13" s="14"/>
      <c r="AEV13" s="14"/>
      <c r="AEY13" s="14"/>
      <c r="AFB13" s="14"/>
      <c r="AFE13" s="14"/>
      <c r="AFH13" s="14"/>
      <c r="AFK13" s="14"/>
      <c r="AFN13" s="14"/>
      <c r="AFQ13" s="14"/>
      <c r="AFT13" s="14"/>
      <c r="AFW13" s="14"/>
      <c r="AFZ13" s="14"/>
      <c r="AGC13" s="14"/>
      <c r="AGF13" s="14"/>
      <c r="AGI13" s="14"/>
      <c r="AGL13" s="14"/>
      <c r="AGO13" s="14"/>
      <c r="AGR13" s="14"/>
      <c r="AGU13" s="14"/>
      <c r="AGX13" s="14"/>
      <c r="AHA13" s="14"/>
      <c r="AHD13" s="14"/>
      <c r="AHG13" s="14"/>
      <c r="AHJ13" s="14"/>
      <c r="AHM13" s="14"/>
      <c r="AHP13" s="14"/>
      <c r="AHS13" s="14"/>
      <c r="AHV13" s="14"/>
    </row>
    <row r="14" spans="2:906" ht="13.6" customHeight="1" x14ac:dyDescent="0.25">
      <c r="C14" s="2" t="s">
        <v>170</v>
      </c>
      <c r="D14" s="124"/>
      <c r="E14" s="295"/>
      <c r="F14" s="126"/>
      <c r="G14" s="166"/>
      <c r="H14" s="167"/>
      <c r="I14" s="279"/>
      <c r="J14" s="166"/>
      <c r="K14" s="167"/>
      <c r="L14" s="279"/>
      <c r="M14" s="166"/>
      <c r="N14" s="167"/>
      <c r="O14" s="279"/>
      <c r="P14" s="166"/>
      <c r="Q14" s="167"/>
      <c r="R14" s="279"/>
      <c r="S14" s="166"/>
      <c r="T14" s="167"/>
      <c r="U14" s="279"/>
      <c r="V14" s="166"/>
      <c r="W14" s="167"/>
      <c r="X14" s="279"/>
      <c r="Y14" s="166"/>
      <c r="Z14" s="167"/>
      <c r="AA14" s="279"/>
      <c r="AB14" s="166"/>
      <c r="AC14" s="167"/>
      <c r="AD14" s="279"/>
      <c r="AE14" s="166"/>
      <c r="AF14" s="167"/>
      <c r="AG14" s="279"/>
      <c r="AH14" s="166"/>
      <c r="AI14" s="167"/>
      <c r="AJ14" s="279"/>
      <c r="AK14" s="166"/>
      <c r="AL14" s="167"/>
      <c r="AM14" s="279"/>
      <c r="AN14" s="166"/>
      <c r="AO14" s="167"/>
      <c r="AP14" s="279"/>
      <c r="AQ14" s="166"/>
      <c r="AR14" s="167"/>
      <c r="AS14" s="279"/>
      <c r="AT14" s="166"/>
      <c r="AU14" s="167"/>
      <c r="AV14" s="279"/>
      <c r="AW14" s="166"/>
      <c r="AX14" s="167"/>
      <c r="AY14" s="279"/>
      <c r="AZ14" s="166"/>
      <c r="BA14" s="167"/>
      <c r="BB14" s="279"/>
      <c r="BC14" s="166"/>
      <c r="BD14" s="167"/>
      <c r="BE14" s="279"/>
      <c r="BF14" s="166"/>
      <c r="BG14" s="167"/>
      <c r="BH14" s="279"/>
      <c r="BI14" s="166"/>
      <c r="BJ14" s="167"/>
      <c r="BK14" s="279"/>
      <c r="BL14" s="166"/>
      <c r="BM14" s="167"/>
      <c r="BN14" s="279"/>
      <c r="BO14" s="166"/>
      <c r="BP14" s="167"/>
      <c r="BQ14" s="279"/>
      <c r="BR14" s="166"/>
      <c r="BS14" s="167"/>
      <c r="BT14" s="279"/>
      <c r="BU14" s="166"/>
      <c r="BV14" s="167"/>
      <c r="BW14" s="279"/>
      <c r="BX14" s="166"/>
      <c r="BY14" s="167"/>
      <c r="BZ14" s="279"/>
      <c r="CA14" s="166"/>
      <c r="CB14" s="167"/>
      <c r="CC14" s="279"/>
      <c r="CD14" s="166"/>
      <c r="CE14" s="167"/>
      <c r="CF14" s="279"/>
      <c r="CG14" s="166"/>
      <c r="CH14" s="167"/>
      <c r="CI14" s="279"/>
      <c r="CJ14" s="166"/>
      <c r="CK14" s="167"/>
      <c r="CL14" s="279"/>
      <c r="CM14" s="166"/>
      <c r="CN14" s="167"/>
      <c r="CO14" s="279"/>
      <c r="CP14" s="166"/>
      <c r="CQ14" s="167"/>
      <c r="CR14" s="279"/>
      <c r="CS14" s="166"/>
      <c r="CT14" s="167"/>
      <c r="CU14" s="279"/>
      <c r="CV14" s="166"/>
      <c r="CW14" s="167"/>
      <c r="CX14" s="279"/>
      <c r="CY14" s="166"/>
      <c r="CZ14" s="167"/>
      <c r="DA14" s="279"/>
      <c r="DB14" s="166"/>
      <c r="DC14" s="167"/>
      <c r="DD14" s="279"/>
      <c r="DE14" s="166"/>
      <c r="DF14" s="167"/>
      <c r="DG14" s="279"/>
      <c r="DH14" s="166"/>
      <c r="DI14" s="167"/>
      <c r="DJ14" s="279"/>
      <c r="DK14" s="166"/>
      <c r="DL14" s="167"/>
      <c r="DM14" s="279"/>
      <c r="DN14" s="166"/>
      <c r="DO14" s="167"/>
      <c r="DP14" s="279"/>
      <c r="DQ14" s="166"/>
      <c r="DR14" s="167"/>
      <c r="DS14" s="279"/>
      <c r="DT14" s="166"/>
      <c r="DU14" s="167"/>
      <c r="DV14" s="279"/>
      <c r="DW14" s="166"/>
      <c r="DX14" s="167"/>
      <c r="DY14" s="279"/>
      <c r="DZ14" s="166"/>
      <c r="EA14" s="167"/>
      <c r="EB14" s="279"/>
      <c r="EC14" s="166"/>
      <c r="ED14" s="167"/>
      <c r="EE14" s="279"/>
      <c r="EF14" s="166"/>
      <c r="EG14" s="167"/>
      <c r="EH14" s="279"/>
      <c r="EI14" s="166"/>
      <c r="EJ14" s="167"/>
      <c r="EK14" s="279"/>
      <c r="EL14" s="166"/>
      <c r="EM14" s="167"/>
      <c r="EN14" s="279"/>
      <c r="EO14" s="166"/>
      <c r="EP14" s="167"/>
      <c r="EQ14" s="279"/>
      <c r="ER14" s="166"/>
      <c r="ES14" s="167"/>
      <c r="ET14" s="279"/>
      <c r="EU14" s="166"/>
      <c r="EV14" s="167"/>
      <c r="EW14" s="279"/>
      <c r="EX14" s="166"/>
      <c r="EY14" s="167"/>
      <c r="EZ14" s="279"/>
      <c r="FA14" s="166"/>
      <c r="FB14" s="167"/>
      <c r="FC14" s="279"/>
      <c r="FD14" s="166"/>
      <c r="FE14" s="167"/>
      <c r="FF14" s="279"/>
      <c r="FG14" s="166"/>
      <c r="FH14" s="167"/>
      <c r="FI14" s="279"/>
      <c r="FJ14" s="166"/>
      <c r="FK14" s="167"/>
      <c r="FL14" s="279"/>
      <c r="FM14" s="166"/>
      <c r="FN14" s="167"/>
      <c r="FO14" s="279"/>
      <c r="FP14" s="166"/>
      <c r="FQ14" s="167"/>
      <c r="FR14" s="279"/>
      <c r="FS14" s="166"/>
      <c r="FT14" s="167"/>
      <c r="FU14" s="279"/>
      <c r="FV14" s="166"/>
      <c r="FW14" s="167"/>
      <c r="FX14" s="279"/>
      <c r="FY14" s="166"/>
      <c r="FZ14" s="167"/>
      <c r="GA14" s="279"/>
      <c r="GB14" s="166"/>
      <c r="GC14" s="167"/>
      <c r="GD14" s="279"/>
      <c r="GE14" s="166"/>
      <c r="GF14" s="167"/>
      <c r="GG14" s="279"/>
      <c r="GH14" s="166"/>
      <c r="GI14" s="167"/>
      <c r="GJ14" s="279"/>
      <c r="GK14" s="166"/>
      <c r="GL14" s="167"/>
      <c r="GM14" s="279"/>
      <c r="GN14" s="166"/>
      <c r="GO14" s="167"/>
      <c r="GP14" s="279"/>
      <c r="GQ14" s="166"/>
      <c r="GR14" s="167"/>
      <c r="GS14" s="279"/>
      <c r="GT14" s="166"/>
      <c r="GU14" s="167"/>
      <c r="GV14" s="279"/>
      <c r="GW14" s="166"/>
      <c r="GX14" s="167"/>
      <c r="GY14" s="279"/>
      <c r="GZ14" s="166"/>
      <c r="HA14" s="167"/>
      <c r="HB14" s="279"/>
      <c r="HC14" s="166"/>
      <c r="HD14" s="167"/>
      <c r="HE14" s="279"/>
      <c r="HF14" s="166"/>
      <c r="HG14" s="167"/>
      <c r="HH14" s="279"/>
      <c r="HI14" s="166"/>
      <c r="HJ14" s="167"/>
      <c r="HK14" s="279"/>
      <c r="HL14" s="166"/>
      <c r="HM14" s="167"/>
      <c r="HN14" s="279"/>
      <c r="HO14" s="166"/>
      <c r="HP14" s="167"/>
      <c r="HQ14" s="279"/>
      <c r="HR14" s="166"/>
      <c r="HS14" s="167"/>
      <c r="HT14" s="279"/>
      <c r="HU14" s="166"/>
      <c r="HV14" s="167"/>
      <c r="HW14" s="279"/>
      <c r="HX14" s="166"/>
      <c r="HY14" s="167"/>
      <c r="HZ14" s="279"/>
      <c r="IA14" s="166"/>
      <c r="IB14" s="167"/>
      <c r="IC14" s="279"/>
      <c r="ID14" s="166"/>
      <c r="IE14" s="167"/>
      <c r="IF14" s="279"/>
      <c r="IG14" s="166"/>
      <c r="IH14" s="167"/>
      <c r="II14" s="279"/>
      <c r="IJ14" s="166"/>
      <c r="IK14" s="167"/>
      <c r="IL14" s="279"/>
      <c r="IM14" s="166"/>
      <c r="IN14" s="167"/>
      <c r="IO14" s="279"/>
      <c r="IP14" s="166"/>
      <c r="IQ14" s="167"/>
      <c r="IR14" s="279"/>
      <c r="IS14" s="166"/>
      <c r="IT14" s="167"/>
      <c r="IU14" s="279"/>
      <c r="IV14" s="166"/>
      <c r="IW14" s="167"/>
      <c r="IX14" s="279"/>
      <c r="IY14" s="166"/>
      <c r="IZ14" s="167"/>
      <c r="JA14" s="279"/>
      <c r="JB14" s="166"/>
      <c r="JC14" s="167"/>
      <c r="JD14" s="279"/>
      <c r="JE14" s="166"/>
      <c r="JF14" s="167"/>
      <c r="JG14" s="279"/>
      <c r="JH14" s="166"/>
      <c r="JI14" s="167"/>
      <c r="JJ14" s="279"/>
      <c r="JK14" s="166"/>
      <c r="JL14" s="167"/>
      <c r="JM14" s="279"/>
      <c r="JN14" s="166"/>
      <c r="JO14" s="167"/>
      <c r="JP14" s="279"/>
      <c r="JQ14" s="166"/>
      <c r="JR14" s="167"/>
      <c r="JS14" s="279"/>
      <c r="JT14" s="166"/>
      <c r="JU14" s="167"/>
      <c r="JV14" s="279"/>
      <c r="JW14" s="166"/>
      <c r="JX14" s="167"/>
      <c r="JY14" s="279"/>
      <c r="JZ14" s="166"/>
      <c r="KA14" s="167"/>
      <c r="KB14" s="279"/>
      <c r="KC14" s="166"/>
      <c r="KD14" s="167"/>
      <c r="KE14" s="279"/>
      <c r="KF14" s="166"/>
      <c r="KG14" s="167"/>
      <c r="KH14" s="279"/>
      <c r="KI14" s="166"/>
      <c r="KJ14" s="167"/>
      <c r="KK14" s="279"/>
      <c r="KL14" s="166"/>
      <c r="KM14" s="167"/>
      <c r="KN14" s="279"/>
      <c r="KO14" s="166"/>
      <c r="KP14" s="167"/>
      <c r="KQ14" s="279"/>
      <c r="KR14" s="166"/>
      <c r="KS14" s="167"/>
      <c r="KT14" s="279"/>
      <c r="KU14" s="166"/>
      <c r="KV14" s="167"/>
      <c r="KW14" s="279"/>
      <c r="KX14" s="166"/>
      <c r="KY14" s="167"/>
      <c r="KZ14" s="279"/>
      <c r="LA14" s="166"/>
      <c r="LB14" s="167"/>
      <c r="LC14" s="279"/>
      <c r="LD14" s="166"/>
      <c r="LE14" s="167"/>
      <c r="LF14" s="279"/>
      <c r="LG14" s="166"/>
      <c r="LH14" s="167"/>
      <c r="LI14" s="279"/>
      <c r="LJ14" s="166"/>
      <c r="LK14" s="167"/>
      <c r="LL14" s="279"/>
      <c r="LM14" s="166"/>
      <c r="LN14" s="167"/>
      <c r="LO14" s="279"/>
      <c r="LP14" s="166"/>
      <c r="LQ14" s="167"/>
      <c r="LR14" s="279"/>
      <c r="LS14" s="166"/>
      <c r="LT14" s="167"/>
      <c r="LU14" s="279"/>
      <c r="LV14" s="166"/>
      <c r="LW14" s="167"/>
      <c r="LX14" s="279"/>
      <c r="LY14" s="166"/>
      <c r="LZ14" s="167"/>
      <c r="MA14" s="279"/>
      <c r="MB14" s="166"/>
      <c r="MC14" s="167"/>
      <c r="MD14" s="279"/>
      <c r="ME14" s="166"/>
      <c r="MF14" s="167"/>
      <c r="MG14" s="279"/>
      <c r="MH14" s="166"/>
      <c r="MI14" s="167"/>
      <c r="MJ14" s="279"/>
      <c r="MK14" s="166"/>
      <c r="ML14" s="167"/>
      <c r="MM14" s="279"/>
      <c r="MN14" s="166"/>
      <c r="MO14" s="167"/>
      <c r="MP14" s="279"/>
      <c r="MQ14" s="166"/>
      <c r="MR14" s="167"/>
      <c r="MS14" s="279"/>
      <c r="MT14" s="166"/>
      <c r="MU14" s="167"/>
      <c r="MV14" s="279"/>
      <c r="MW14" s="166"/>
      <c r="MX14" s="167"/>
      <c r="MY14" s="279"/>
      <c r="MZ14" s="166"/>
      <c r="NA14" s="167"/>
      <c r="NB14" s="279"/>
      <c r="NC14" s="166"/>
      <c r="ND14" s="167"/>
      <c r="NE14" s="279"/>
      <c r="NF14" s="166"/>
      <c r="NG14" s="167"/>
      <c r="NH14" s="279"/>
      <c r="NI14" s="166"/>
      <c r="NJ14" s="167"/>
      <c r="NK14" s="279"/>
      <c r="NL14" s="166"/>
      <c r="NM14" s="167"/>
      <c r="NN14" s="279"/>
      <c r="NO14" s="166"/>
      <c r="NP14" s="167"/>
      <c r="NQ14" s="279"/>
      <c r="NR14" s="166"/>
      <c r="NS14" s="167"/>
      <c r="NT14" s="279"/>
      <c r="NU14" s="166"/>
      <c r="NV14" s="167"/>
      <c r="NW14" s="279"/>
      <c r="NX14" s="166"/>
      <c r="NY14" s="167"/>
      <c r="NZ14" s="279"/>
      <c r="OA14" s="166"/>
      <c r="OB14" s="167"/>
      <c r="OC14" s="279"/>
      <c r="OD14" s="166"/>
      <c r="OE14" s="167"/>
      <c r="OF14" s="279"/>
      <c r="OG14" s="166"/>
      <c r="OH14" s="167"/>
      <c r="OI14" s="279"/>
      <c r="OJ14" s="166"/>
      <c r="OK14" s="167"/>
      <c r="OL14" s="279"/>
      <c r="OM14" s="166"/>
      <c r="ON14" s="167"/>
      <c r="OO14" s="279"/>
      <c r="OP14" s="166"/>
      <c r="OQ14" s="167"/>
      <c r="OR14" s="279"/>
      <c r="OS14" s="166"/>
      <c r="OT14" s="167"/>
      <c r="OU14" s="279"/>
      <c r="OV14" s="166"/>
      <c r="OW14" s="167"/>
      <c r="OX14" s="279"/>
      <c r="OY14" s="166"/>
      <c r="OZ14" s="167"/>
      <c r="PA14" s="279"/>
      <c r="PB14" s="166"/>
      <c r="PC14" s="167"/>
      <c r="PD14" s="279"/>
      <c r="PE14" s="166"/>
      <c r="PF14" s="167"/>
      <c r="PG14" s="279"/>
      <c r="PH14" s="166"/>
      <c r="PI14" s="167"/>
      <c r="PJ14" s="279"/>
      <c r="PK14" s="166"/>
      <c r="PL14" s="167"/>
      <c r="PM14" s="279"/>
      <c r="PN14" s="166"/>
      <c r="PO14" s="167"/>
      <c r="PP14" s="279"/>
      <c r="PQ14" s="166"/>
      <c r="PR14" s="167"/>
      <c r="PS14" s="279"/>
      <c r="PT14" s="166"/>
      <c r="PU14" s="167"/>
      <c r="PV14" s="279"/>
      <c r="PW14" s="166"/>
      <c r="PX14" s="167"/>
      <c r="PY14" s="279"/>
      <c r="PZ14" s="166"/>
      <c r="QA14" s="167"/>
      <c r="QB14" s="279"/>
      <c r="QC14" s="166"/>
      <c r="QD14" s="167"/>
      <c r="QE14" s="279"/>
      <c r="QF14" s="166"/>
      <c r="QG14" s="167"/>
      <c r="QH14" s="279"/>
      <c r="QI14" s="166"/>
      <c r="QJ14" s="167"/>
      <c r="QK14" s="279"/>
      <c r="QL14" s="166"/>
      <c r="QM14" s="167"/>
      <c r="QN14" s="279"/>
      <c r="QO14" s="166"/>
      <c r="QP14" s="167"/>
      <c r="QQ14" s="279"/>
      <c r="QR14" s="166"/>
      <c r="QS14" s="167"/>
      <c r="QT14" s="279"/>
      <c r="QU14" s="166"/>
      <c r="QV14" s="167"/>
      <c r="QW14" s="279"/>
      <c r="QX14" s="166"/>
      <c r="QY14" s="167"/>
      <c r="QZ14" s="279"/>
      <c r="RA14" s="166"/>
      <c r="RB14" s="167"/>
      <c r="RC14" s="279"/>
      <c r="RD14" s="166"/>
      <c r="RE14" s="167"/>
      <c r="RF14" s="279"/>
      <c r="RG14" s="166"/>
      <c r="RH14" s="167"/>
      <c r="RI14" s="279"/>
      <c r="RJ14" s="166"/>
      <c r="RK14" s="167"/>
      <c r="RL14" s="279"/>
      <c r="RM14" s="166"/>
      <c r="RN14" s="167"/>
      <c r="RO14" s="279"/>
      <c r="RP14" s="166"/>
      <c r="RQ14" s="167"/>
      <c r="RR14" s="279"/>
      <c r="RS14" s="166"/>
      <c r="RT14" s="167"/>
      <c r="RU14" s="279"/>
      <c r="RV14" s="166"/>
      <c r="RW14" s="167"/>
      <c r="RX14" s="279"/>
      <c r="RY14" s="166"/>
      <c r="RZ14" s="167"/>
      <c r="SA14" s="279"/>
      <c r="SB14" s="166"/>
      <c r="SC14" s="167"/>
      <c r="SD14" s="279"/>
      <c r="SE14" s="166"/>
      <c r="SF14" s="167"/>
      <c r="SG14" s="279"/>
      <c r="SH14" s="166"/>
      <c r="SI14" s="167"/>
      <c r="SJ14" s="279"/>
      <c r="SK14" s="166"/>
      <c r="SL14" s="167"/>
      <c r="SM14" s="279"/>
      <c r="SN14" s="166"/>
      <c r="SO14" s="167"/>
      <c r="SP14" s="279"/>
      <c r="SQ14" s="166"/>
      <c r="SR14" s="167"/>
      <c r="SS14" s="279"/>
      <c r="ST14" s="166"/>
      <c r="SU14" s="167"/>
      <c r="SV14" s="279"/>
      <c r="SW14" s="166"/>
      <c r="SX14" s="167"/>
      <c r="SY14" s="279"/>
      <c r="SZ14" s="166"/>
      <c r="TA14" s="167"/>
      <c r="TB14" s="279"/>
      <c r="TC14" s="166"/>
      <c r="TD14" s="167"/>
      <c r="TE14" s="279"/>
      <c r="TF14" s="166"/>
      <c r="TG14" s="167"/>
      <c r="TH14" s="279"/>
      <c r="TI14" s="166"/>
      <c r="TJ14" s="167"/>
      <c r="TK14" s="279"/>
      <c r="TL14" s="166"/>
      <c r="TM14" s="167"/>
      <c r="TN14" s="279"/>
      <c r="TO14" s="166"/>
      <c r="TP14" s="167"/>
      <c r="TQ14" s="279"/>
      <c r="TR14" s="166"/>
      <c r="TS14" s="167"/>
      <c r="TT14" s="279"/>
      <c r="TU14" s="166"/>
      <c r="TV14" s="167"/>
      <c r="TW14" s="279"/>
      <c r="TX14" s="166"/>
      <c r="TY14" s="167"/>
      <c r="TZ14" s="279"/>
      <c r="UA14" s="166"/>
      <c r="UB14" s="167"/>
      <c r="UC14" s="279"/>
      <c r="UD14" s="166"/>
      <c r="UE14" s="167"/>
      <c r="UF14" s="279"/>
      <c r="UG14" s="166"/>
      <c r="UH14" s="167"/>
      <c r="UI14" s="279"/>
      <c r="UJ14" s="166"/>
      <c r="UK14" s="167"/>
      <c r="UL14" s="279"/>
      <c r="UM14" s="166"/>
      <c r="UN14" s="167"/>
      <c r="UO14" s="279"/>
      <c r="UP14" s="166"/>
      <c r="UQ14" s="167"/>
      <c r="UR14" s="279"/>
      <c r="US14" s="166"/>
      <c r="UT14" s="167"/>
      <c r="UU14" s="279"/>
      <c r="UV14" s="166"/>
      <c r="UW14" s="167"/>
      <c r="UX14" s="279"/>
      <c r="UY14" s="166"/>
      <c r="UZ14" s="167"/>
      <c r="VA14" s="279"/>
      <c r="VB14" s="166"/>
      <c r="VC14" s="167"/>
      <c r="VD14" s="279"/>
      <c r="VE14" s="166"/>
      <c r="VF14" s="167"/>
      <c r="VG14" s="279"/>
      <c r="VH14" s="166"/>
      <c r="VI14" s="167"/>
      <c r="VJ14" s="279"/>
      <c r="VK14" s="166"/>
      <c r="VL14" s="167"/>
      <c r="VM14" s="279"/>
      <c r="VN14" s="166"/>
      <c r="VO14" s="167"/>
      <c r="VP14" s="279"/>
      <c r="VQ14" s="166"/>
      <c r="VR14" s="167"/>
      <c r="VS14" s="279"/>
      <c r="VT14" s="166"/>
      <c r="VU14" s="167"/>
      <c r="VV14" s="279"/>
      <c r="VW14" s="166"/>
      <c r="VX14" s="167"/>
      <c r="VY14" s="279"/>
      <c r="VZ14" s="166"/>
      <c r="WA14" s="167"/>
      <c r="WB14" s="279"/>
      <c r="WC14" s="166"/>
      <c r="WD14" s="167"/>
      <c r="WE14" s="279"/>
      <c r="WF14" s="166"/>
      <c r="WG14" s="167"/>
      <c r="WH14" s="279"/>
      <c r="WI14" s="166"/>
      <c r="WJ14" s="167"/>
      <c r="WK14" s="279"/>
      <c r="WL14" s="166"/>
      <c r="WM14" s="167"/>
      <c r="WN14" s="279"/>
      <c r="WO14" s="166"/>
      <c r="WP14" s="167"/>
      <c r="WQ14" s="279"/>
      <c r="WR14" s="166"/>
      <c r="WS14" s="167"/>
      <c r="WT14" s="279"/>
      <c r="WU14" s="166"/>
      <c r="WV14" s="167"/>
      <c r="WW14" s="279"/>
      <c r="WX14" s="166"/>
      <c r="WY14" s="167"/>
      <c r="WZ14" s="279"/>
      <c r="XA14" s="166"/>
      <c r="XB14" s="167"/>
      <c r="XC14" s="279"/>
      <c r="XD14" s="166"/>
      <c r="XE14" s="167"/>
      <c r="XF14" s="279"/>
      <c r="XG14" s="166"/>
      <c r="XH14" s="167"/>
      <c r="XI14" s="279"/>
      <c r="XJ14" s="166"/>
      <c r="XK14" s="167"/>
      <c r="XL14" s="279"/>
      <c r="XM14" s="166"/>
      <c r="XN14" s="167"/>
      <c r="XO14" s="279"/>
      <c r="XP14" s="166"/>
      <c r="XQ14" s="167"/>
      <c r="XR14" s="279"/>
      <c r="XS14" s="166"/>
      <c r="XT14" s="167"/>
      <c r="XU14" s="279"/>
      <c r="XV14" s="166"/>
      <c r="XW14" s="167"/>
      <c r="XX14" s="279"/>
      <c r="XY14" s="166"/>
      <c r="XZ14" s="167"/>
      <c r="YA14" s="279"/>
      <c r="YB14" s="166"/>
      <c r="YC14" s="167"/>
      <c r="YD14" s="279"/>
      <c r="YE14" s="166"/>
      <c r="YF14" s="167"/>
      <c r="YG14" s="279"/>
      <c r="YH14" s="166"/>
      <c r="YI14" s="167"/>
      <c r="YJ14" s="279"/>
      <c r="YK14" s="166"/>
      <c r="YL14" s="167"/>
      <c r="YM14" s="279"/>
      <c r="YN14" s="166"/>
      <c r="YO14" s="167"/>
      <c r="YP14" s="279"/>
      <c r="YQ14" s="166"/>
      <c r="YR14" s="167"/>
      <c r="YS14" s="279"/>
      <c r="YT14" s="166"/>
      <c r="YU14" s="167"/>
      <c r="YV14" s="279"/>
      <c r="YW14" s="166"/>
      <c r="YX14" s="167"/>
      <c r="YY14" s="279"/>
      <c r="YZ14" s="166"/>
      <c r="ZA14" s="167"/>
      <c r="ZB14" s="279"/>
      <c r="ZC14" s="166"/>
      <c r="ZD14" s="167"/>
      <c r="ZE14" s="279"/>
      <c r="ZF14" s="166"/>
      <c r="ZG14" s="167"/>
      <c r="ZH14" s="279"/>
      <c r="ZI14" s="166"/>
      <c r="ZJ14" s="167"/>
      <c r="ZK14" s="279"/>
      <c r="ZL14" s="166"/>
      <c r="ZM14" s="167"/>
      <c r="ZN14" s="279"/>
      <c r="ZO14" s="166"/>
      <c r="ZP14" s="167"/>
      <c r="ZQ14" s="279"/>
      <c r="ZR14" s="166"/>
      <c r="ZS14" s="167"/>
      <c r="ZT14" s="279"/>
      <c r="ZU14" s="166"/>
      <c r="ZV14" s="167"/>
      <c r="ZW14" s="279"/>
      <c r="ZX14" s="166"/>
      <c r="ZY14" s="167"/>
      <c r="ZZ14" s="279"/>
      <c r="AAA14" s="166"/>
      <c r="AAB14" s="167"/>
      <c r="AAC14" s="279"/>
      <c r="AAD14" s="166"/>
      <c r="AAE14" s="167"/>
      <c r="AAF14" s="279"/>
      <c r="AAG14" s="166"/>
      <c r="AAH14" s="167"/>
      <c r="AAI14" s="279"/>
      <c r="AAJ14" s="166"/>
      <c r="AAK14" s="167"/>
      <c r="AAL14" s="279"/>
      <c r="AAM14" s="166"/>
      <c r="AAN14" s="167"/>
      <c r="AAO14" s="279"/>
      <c r="AAP14" s="166"/>
      <c r="AAQ14" s="167"/>
      <c r="AAR14" s="279"/>
      <c r="AAS14" s="166"/>
      <c r="AAT14" s="167"/>
      <c r="AAU14" s="279"/>
      <c r="AAV14" s="166"/>
      <c r="AAW14" s="167"/>
      <c r="AAX14" s="279"/>
      <c r="AAY14" s="166"/>
      <c r="AAZ14" s="167"/>
      <c r="ABA14" s="279"/>
      <c r="ABB14" s="166"/>
      <c r="ABC14" s="167"/>
      <c r="ABD14" s="279"/>
      <c r="ABE14" s="166"/>
      <c r="ABF14" s="167"/>
      <c r="ABG14" s="279"/>
      <c r="ABH14" s="166"/>
      <c r="ABI14" s="167"/>
      <c r="ABJ14" s="279"/>
      <c r="ABK14" s="166"/>
      <c r="ABL14" s="167"/>
      <c r="ABM14" s="279"/>
      <c r="ABN14" s="166"/>
      <c r="ABO14" s="167"/>
      <c r="ABP14" s="279"/>
      <c r="ABQ14" s="166"/>
      <c r="ABR14" s="167"/>
      <c r="ABS14" s="279"/>
      <c r="ABT14" s="166"/>
      <c r="ABU14" s="167"/>
      <c r="ABV14" s="279"/>
      <c r="ABW14" s="166"/>
      <c r="ABX14" s="167"/>
      <c r="ABY14" s="279"/>
      <c r="ABZ14" s="166"/>
      <c r="ACA14" s="167"/>
      <c r="ACB14" s="279"/>
      <c r="ACC14" s="166"/>
      <c r="ACD14" s="167"/>
      <c r="ACE14" s="279"/>
      <c r="ACF14" s="166"/>
      <c r="ACG14" s="167"/>
      <c r="ACH14" s="279"/>
      <c r="ACI14" s="166"/>
      <c r="ACJ14" s="167"/>
      <c r="ACK14" s="279"/>
      <c r="ACL14" s="166"/>
      <c r="ACM14" s="167"/>
      <c r="ACN14" s="279"/>
      <c r="ACO14" s="166"/>
      <c r="ACP14" s="167"/>
      <c r="ACQ14" s="279"/>
      <c r="ACR14" s="166"/>
      <c r="ACS14" s="167"/>
      <c r="ACT14" s="279"/>
      <c r="ACU14" s="166"/>
      <c r="ACV14" s="167"/>
      <c r="ACW14" s="279"/>
      <c r="ACX14" s="166"/>
      <c r="ACY14" s="167"/>
      <c r="ACZ14" s="279"/>
      <c r="ADA14" s="166"/>
      <c r="ADB14" s="167"/>
      <c r="ADC14" s="279"/>
      <c r="ADD14" s="166"/>
      <c r="ADE14" s="167"/>
      <c r="ADF14" s="279"/>
      <c r="ADG14" s="166"/>
      <c r="ADH14" s="167"/>
      <c r="ADI14" s="279"/>
      <c r="ADJ14" s="166"/>
      <c r="ADK14" s="167"/>
      <c r="ADL14" s="279"/>
      <c r="ADM14" s="166"/>
      <c r="ADN14" s="167"/>
      <c r="ADO14" s="279"/>
      <c r="ADP14" s="166"/>
      <c r="ADQ14" s="167"/>
      <c r="ADR14" s="279"/>
      <c r="ADS14" s="166"/>
      <c r="ADT14" s="167"/>
      <c r="ADU14" s="279"/>
      <c r="ADV14" s="166"/>
      <c r="ADW14" s="167"/>
      <c r="ADX14" s="279"/>
      <c r="ADY14" s="166"/>
      <c r="ADZ14" s="167"/>
      <c r="AEA14" s="279"/>
      <c r="AEB14" s="166"/>
      <c r="AEC14" s="167"/>
      <c r="AED14" s="279"/>
      <c r="AEE14" s="166"/>
      <c r="AEF14" s="167"/>
      <c r="AEG14" s="279"/>
      <c r="AEH14" s="166"/>
      <c r="AEI14" s="167"/>
      <c r="AEJ14" s="279"/>
      <c r="AEK14" s="166"/>
      <c r="AEL14" s="167"/>
      <c r="AEM14" s="279"/>
      <c r="AEN14" s="166"/>
      <c r="AEO14" s="167"/>
      <c r="AEP14" s="279"/>
      <c r="AEQ14" s="166"/>
      <c r="AER14" s="167"/>
      <c r="AES14" s="279"/>
      <c r="AET14" s="166"/>
      <c r="AEU14" s="167"/>
      <c r="AEV14" s="279"/>
      <c r="AEW14" s="166"/>
      <c r="AEX14" s="167"/>
      <c r="AEY14" s="279"/>
      <c r="AEZ14" s="166"/>
      <c r="AFA14" s="167"/>
      <c r="AFB14" s="279"/>
      <c r="AFC14" s="166"/>
      <c r="AFD14" s="167"/>
      <c r="AFE14" s="279"/>
      <c r="AFF14" s="166"/>
      <c r="AFG14" s="167"/>
      <c r="AFH14" s="279"/>
      <c r="AFI14" s="166"/>
      <c r="AFJ14" s="167"/>
      <c r="AFK14" s="279"/>
      <c r="AFL14" s="166"/>
      <c r="AFM14" s="167"/>
      <c r="AFN14" s="279"/>
      <c r="AFO14" s="166"/>
      <c r="AFP14" s="167"/>
      <c r="AFQ14" s="279"/>
      <c r="AFR14" s="166"/>
      <c r="AFS14" s="167"/>
      <c r="AFT14" s="279"/>
      <c r="AFU14" s="166"/>
      <c r="AFV14" s="167"/>
      <c r="AFW14" s="279"/>
      <c r="AFX14" s="166"/>
      <c r="AFY14" s="167"/>
      <c r="AFZ14" s="279"/>
      <c r="AGA14" s="166"/>
      <c r="AGB14" s="167"/>
      <c r="AGC14" s="279"/>
      <c r="AGD14" s="166"/>
      <c r="AGE14" s="167"/>
      <c r="AGF14" s="279"/>
      <c r="AGG14" s="166"/>
      <c r="AGH14" s="167"/>
      <c r="AGI14" s="279"/>
      <c r="AGJ14" s="166"/>
      <c r="AGK14" s="167"/>
      <c r="AGL14" s="279"/>
      <c r="AGM14" s="166"/>
      <c r="AGN14" s="167"/>
      <c r="AGO14" s="279"/>
      <c r="AGP14" s="166"/>
      <c r="AGQ14" s="167"/>
      <c r="AGR14" s="279"/>
      <c r="AGS14" s="166"/>
      <c r="AGT14" s="167"/>
      <c r="AGU14" s="279"/>
      <c r="AGV14" s="166"/>
      <c r="AGW14" s="167"/>
      <c r="AGX14" s="279"/>
      <c r="AGY14" s="166"/>
      <c r="AGZ14" s="167"/>
      <c r="AHA14" s="279"/>
      <c r="AHB14" s="166"/>
      <c r="AHC14" s="167"/>
      <c r="AHD14" s="279"/>
      <c r="AHE14" s="166"/>
      <c r="AHF14" s="167"/>
      <c r="AHG14" s="279"/>
      <c r="AHH14" s="166"/>
      <c r="AHI14" s="167"/>
      <c r="AHJ14" s="279"/>
      <c r="AHK14" s="166"/>
      <c r="AHL14" s="167"/>
      <c r="AHM14" s="279"/>
      <c r="AHN14" s="166"/>
      <c r="AHO14" s="167"/>
      <c r="AHP14" s="279"/>
      <c r="AHQ14" s="166"/>
      <c r="AHR14" s="167"/>
      <c r="AHS14" s="279"/>
      <c r="AHT14" s="166"/>
      <c r="AHU14" s="167"/>
      <c r="AHV14" s="279"/>
    </row>
    <row r="15" spans="2:906" ht="13.6" customHeight="1" x14ac:dyDescent="0.2">
      <c r="D15" s="124"/>
      <c r="E15" s="295"/>
      <c r="F15" s="126"/>
      <c r="G15" s="88"/>
      <c r="I15" s="88"/>
      <c r="J15" s="88"/>
      <c r="L15" s="88"/>
      <c r="M15" s="88"/>
      <c r="O15" s="88"/>
      <c r="P15" s="88"/>
      <c r="R15" s="88"/>
      <c r="S15" s="88"/>
      <c r="U15" s="88"/>
      <c r="V15" s="88"/>
      <c r="X15" s="88"/>
      <c r="Y15" s="88"/>
      <c r="AA15" s="88"/>
      <c r="AB15" s="88"/>
      <c r="AD15" s="88"/>
      <c r="AE15" s="88"/>
      <c r="AG15" s="88"/>
      <c r="AH15" s="88"/>
      <c r="AJ15" s="88"/>
      <c r="AK15" s="88"/>
      <c r="AM15" s="88"/>
      <c r="AN15" s="88"/>
      <c r="AP15" s="88"/>
      <c r="AQ15" s="88"/>
      <c r="AS15" s="88"/>
      <c r="AT15" s="88"/>
      <c r="AV15" s="88"/>
      <c r="AW15" s="88"/>
      <c r="AY15" s="88"/>
      <c r="AZ15" s="88"/>
      <c r="BB15" s="88"/>
      <c r="BC15" s="88"/>
      <c r="BE15" s="88"/>
      <c r="BF15" s="88"/>
      <c r="BH15" s="88"/>
      <c r="BI15" s="88"/>
      <c r="BK15" s="88"/>
      <c r="BL15" s="88"/>
      <c r="BN15" s="88"/>
      <c r="BO15" s="88"/>
      <c r="BQ15" s="88"/>
      <c r="BR15" s="88"/>
      <c r="BT15" s="88"/>
      <c r="BU15" s="88"/>
      <c r="BW15" s="88"/>
      <c r="BX15" s="88"/>
      <c r="BZ15" s="88"/>
      <c r="CA15" s="88"/>
      <c r="CC15" s="88"/>
      <c r="CD15" s="88"/>
      <c r="CF15" s="88"/>
      <c r="CG15" s="88"/>
      <c r="CI15" s="88"/>
      <c r="CJ15" s="88"/>
      <c r="CL15" s="88"/>
      <c r="CM15" s="88"/>
      <c r="CO15" s="88"/>
      <c r="CP15" s="88"/>
      <c r="CR15" s="88"/>
      <c r="CS15" s="88"/>
      <c r="CU15" s="88"/>
      <c r="CV15" s="88"/>
      <c r="CX15" s="88"/>
      <c r="CY15" s="88"/>
      <c r="DA15" s="88"/>
      <c r="DB15" s="88"/>
      <c r="DD15" s="88"/>
      <c r="DE15" s="88"/>
      <c r="DG15" s="88"/>
      <c r="DH15" s="88"/>
      <c r="DJ15" s="88"/>
      <c r="DK15" s="88"/>
      <c r="DM15" s="88"/>
      <c r="DN15" s="88"/>
      <c r="DP15" s="88"/>
      <c r="DQ15" s="88"/>
      <c r="DS15" s="88"/>
      <c r="DT15" s="88"/>
      <c r="DV15" s="88"/>
      <c r="DW15" s="88"/>
      <c r="DY15" s="88"/>
      <c r="DZ15" s="88"/>
      <c r="EB15" s="88"/>
      <c r="EC15" s="88"/>
      <c r="EE15" s="88"/>
      <c r="EF15" s="88"/>
      <c r="EH15" s="88"/>
      <c r="EI15" s="88"/>
      <c r="EK15" s="88"/>
      <c r="EL15" s="88"/>
      <c r="EN15" s="88"/>
      <c r="EO15" s="88"/>
      <c r="EQ15" s="88"/>
      <c r="ER15" s="88"/>
      <c r="ET15" s="88"/>
      <c r="EU15" s="88"/>
      <c r="EW15" s="88"/>
      <c r="EX15" s="88"/>
      <c r="EZ15" s="88"/>
      <c r="FA15" s="88"/>
      <c r="FC15" s="88"/>
      <c r="FD15" s="88"/>
      <c r="FF15" s="88"/>
      <c r="FG15" s="88"/>
      <c r="FI15" s="88"/>
      <c r="FJ15" s="88"/>
      <c r="FL15" s="88"/>
      <c r="FM15" s="88"/>
      <c r="FO15" s="88"/>
      <c r="FP15" s="88"/>
      <c r="FR15" s="88"/>
      <c r="FS15" s="88"/>
      <c r="FU15" s="88"/>
      <c r="FV15" s="88"/>
      <c r="FX15" s="88"/>
      <c r="FY15" s="88"/>
      <c r="GA15" s="88"/>
      <c r="GB15" s="88"/>
      <c r="GD15" s="88"/>
      <c r="GE15" s="88"/>
      <c r="GG15" s="88"/>
      <c r="GH15" s="88"/>
      <c r="GJ15" s="88"/>
      <c r="GK15" s="88"/>
      <c r="GM15" s="88"/>
      <c r="GN15" s="88"/>
      <c r="GP15" s="88"/>
      <c r="GQ15" s="88"/>
      <c r="GS15" s="88"/>
      <c r="GT15" s="88"/>
      <c r="GV15" s="88"/>
      <c r="GW15" s="88"/>
      <c r="GY15" s="88"/>
      <c r="GZ15" s="88"/>
      <c r="HB15" s="88"/>
      <c r="HC15" s="88"/>
      <c r="HE15" s="88"/>
      <c r="HF15" s="88"/>
      <c r="HH15" s="88"/>
      <c r="HI15" s="88"/>
      <c r="HK15" s="88"/>
      <c r="HL15" s="88"/>
      <c r="HN15" s="88"/>
      <c r="HO15" s="88"/>
      <c r="HQ15" s="88"/>
      <c r="HR15" s="88"/>
      <c r="HT15" s="88"/>
      <c r="HU15" s="88"/>
      <c r="HW15" s="88"/>
      <c r="HX15" s="88"/>
      <c r="HZ15" s="88"/>
      <c r="IA15" s="88"/>
      <c r="IC15" s="88"/>
      <c r="ID15" s="88"/>
      <c r="IF15" s="88"/>
      <c r="IG15" s="88"/>
      <c r="II15" s="88"/>
      <c r="IJ15" s="88"/>
      <c r="IL15" s="88"/>
      <c r="IM15" s="88"/>
      <c r="IO15" s="88"/>
      <c r="IP15" s="88"/>
      <c r="IR15" s="88"/>
      <c r="IS15" s="88"/>
      <c r="IU15" s="88"/>
      <c r="IV15" s="88"/>
      <c r="IX15" s="88"/>
      <c r="IY15" s="88"/>
      <c r="JA15" s="88"/>
      <c r="JB15" s="88"/>
      <c r="JD15" s="88"/>
      <c r="JE15" s="88"/>
      <c r="JG15" s="88"/>
      <c r="JH15" s="88"/>
      <c r="JJ15" s="88"/>
      <c r="JK15" s="88"/>
      <c r="JM15" s="88"/>
      <c r="JN15" s="88"/>
      <c r="JP15" s="88"/>
      <c r="JQ15" s="88"/>
      <c r="JS15" s="88"/>
      <c r="JT15" s="88"/>
      <c r="JV15" s="88"/>
      <c r="JW15" s="88"/>
      <c r="JY15" s="88"/>
      <c r="JZ15" s="88"/>
      <c r="KB15" s="88"/>
      <c r="KC15" s="88"/>
      <c r="KE15" s="88"/>
      <c r="KF15" s="88"/>
      <c r="KH15" s="88"/>
      <c r="KI15" s="88"/>
      <c r="KK15" s="88"/>
      <c r="KL15" s="88"/>
      <c r="KN15" s="88"/>
      <c r="KO15" s="88"/>
      <c r="KQ15" s="88"/>
      <c r="KR15" s="88"/>
      <c r="KT15" s="88"/>
      <c r="KU15" s="88"/>
      <c r="KW15" s="88"/>
      <c r="KX15" s="88"/>
      <c r="KZ15" s="88"/>
      <c r="LA15" s="88"/>
      <c r="LC15" s="88"/>
      <c r="LD15" s="88"/>
      <c r="LF15" s="88"/>
      <c r="LG15" s="88"/>
      <c r="LI15" s="88"/>
      <c r="LJ15" s="88"/>
      <c r="LL15" s="88"/>
      <c r="LM15" s="88"/>
      <c r="LO15" s="88"/>
      <c r="LP15" s="88"/>
      <c r="LR15" s="88"/>
      <c r="LS15" s="88"/>
      <c r="LU15" s="88"/>
      <c r="LV15" s="88"/>
      <c r="LX15" s="88"/>
      <c r="LY15" s="88"/>
      <c r="MA15" s="88"/>
      <c r="MB15" s="88"/>
      <c r="MD15" s="88"/>
      <c r="ME15" s="88"/>
      <c r="MG15" s="88"/>
      <c r="MH15" s="88"/>
      <c r="MJ15" s="88"/>
      <c r="MK15" s="88"/>
      <c r="MM15" s="88"/>
      <c r="MN15" s="88"/>
      <c r="MP15" s="88"/>
      <c r="MQ15" s="88"/>
      <c r="MS15" s="88"/>
      <c r="MT15" s="88"/>
      <c r="MV15" s="88"/>
      <c r="MW15" s="88"/>
      <c r="MY15" s="88"/>
      <c r="MZ15" s="88"/>
      <c r="NB15" s="88"/>
      <c r="NC15" s="88"/>
      <c r="NE15" s="88"/>
      <c r="NF15" s="88"/>
      <c r="NH15" s="88"/>
      <c r="NI15" s="88"/>
      <c r="NK15" s="88"/>
      <c r="NL15" s="88"/>
      <c r="NN15" s="88"/>
      <c r="NO15" s="88"/>
      <c r="NQ15" s="88"/>
      <c r="NR15" s="88"/>
      <c r="NT15" s="88"/>
      <c r="NU15" s="88"/>
      <c r="NW15" s="88"/>
      <c r="NX15" s="88"/>
      <c r="NZ15" s="88"/>
      <c r="OA15" s="88"/>
      <c r="OC15" s="88"/>
      <c r="OD15" s="88"/>
      <c r="OF15" s="88"/>
      <c r="OG15" s="88"/>
      <c r="OI15" s="88"/>
      <c r="OJ15" s="88"/>
      <c r="OL15" s="88"/>
      <c r="OM15" s="88"/>
      <c r="OO15" s="88"/>
      <c r="OP15" s="88"/>
      <c r="OR15" s="88"/>
      <c r="OS15" s="88"/>
      <c r="OU15" s="88"/>
      <c r="OV15" s="88"/>
      <c r="OX15" s="88"/>
      <c r="OY15" s="88"/>
      <c r="PA15" s="88"/>
      <c r="PB15" s="88"/>
      <c r="PD15" s="88"/>
      <c r="PE15" s="88"/>
      <c r="PG15" s="88"/>
      <c r="PH15" s="88"/>
      <c r="PJ15" s="88"/>
      <c r="PK15" s="88"/>
      <c r="PM15" s="88"/>
      <c r="PN15" s="88"/>
      <c r="PP15" s="88"/>
      <c r="PQ15" s="88"/>
      <c r="PS15" s="88"/>
      <c r="PT15" s="88"/>
      <c r="PV15" s="88"/>
      <c r="PW15" s="88"/>
      <c r="PY15" s="88"/>
      <c r="PZ15" s="88"/>
      <c r="QB15" s="88"/>
      <c r="QC15" s="88"/>
      <c r="QE15" s="88"/>
      <c r="QF15" s="88"/>
      <c r="QH15" s="88"/>
      <c r="QI15" s="88"/>
      <c r="QK15" s="88"/>
      <c r="QL15" s="88"/>
      <c r="QN15" s="88"/>
      <c r="QO15" s="88"/>
      <c r="QQ15" s="88"/>
      <c r="QR15" s="88"/>
      <c r="QT15" s="88"/>
      <c r="QU15" s="88"/>
      <c r="QW15" s="88"/>
      <c r="QX15" s="88"/>
      <c r="QZ15" s="88"/>
      <c r="RA15" s="88"/>
      <c r="RC15" s="88"/>
      <c r="RD15" s="88"/>
      <c r="RF15" s="88"/>
      <c r="RG15" s="88"/>
      <c r="RI15" s="88"/>
      <c r="RJ15" s="88"/>
      <c r="RL15" s="88"/>
      <c r="RM15" s="88"/>
      <c r="RO15" s="88"/>
      <c r="RP15" s="88"/>
      <c r="RR15" s="88"/>
      <c r="RS15" s="88"/>
      <c r="RU15" s="88"/>
      <c r="RV15" s="88"/>
      <c r="RX15" s="88"/>
      <c r="RY15" s="88"/>
      <c r="SA15" s="88"/>
      <c r="SB15" s="88"/>
      <c r="SD15" s="88"/>
      <c r="SE15" s="88"/>
      <c r="SG15" s="88"/>
      <c r="SH15" s="88"/>
      <c r="SJ15" s="88"/>
      <c r="SK15" s="88"/>
      <c r="SM15" s="88"/>
      <c r="SN15" s="88"/>
      <c r="SP15" s="88"/>
      <c r="SQ15" s="88"/>
      <c r="SS15" s="88"/>
      <c r="ST15" s="88"/>
      <c r="SV15" s="88"/>
      <c r="SW15" s="88"/>
      <c r="SY15" s="88"/>
      <c r="SZ15" s="88"/>
      <c r="TB15" s="88"/>
      <c r="TC15" s="88"/>
      <c r="TE15" s="88"/>
      <c r="TF15" s="88"/>
      <c r="TH15" s="88"/>
      <c r="TI15" s="88"/>
      <c r="TK15" s="88"/>
      <c r="TL15" s="88"/>
      <c r="TN15" s="88"/>
      <c r="TO15" s="88"/>
      <c r="TQ15" s="88"/>
      <c r="TR15" s="88"/>
      <c r="TT15" s="88"/>
      <c r="TU15" s="88"/>
      <c r="TW15" s="88"/>
      <c r="TX15" s="88"/>
      <c r="TZ15" s="88"/>
      <c r="UA15" s="88"/>
      <c r="UC15" s="88"/>
      <c r="UD15" s="88"/>
      <c r="UF15" s="88"/>
      <c r="UG15" s="88"/>
      <c r="UI15" s="88"/>
      <c r="UJ15" s="88"/>
      <c r="UL15" s="88"/>
      <c r="UM15" s="88"/>
      <c r="UO15" s="88"/>
      <c r="UP15" s="88"/>
      <c r="UR15" s="88"/>
      <c r="US15" s="88"/>
      <c r="UU15" s="88"/>
      <c r="UV15" s="88"/>
      <c r="UX15" s="88"/>
      <c r="UY15" s="88"/>
      <c r="VA15" s="88"/>
      <c r="VB15" s="88"/>
      <c r="VD15" s="88"/>
      <c r="VE15" s="88"/>
      <c r="VG15" s="88"/>
      <c r="VH15" s="88"/>
      <c r="VJ15" s="88"/>
      <c r="VK15" s="88"/>
      <c r="VM15" s="88"/>
      <c r="VN15" s="88"/>
      <c r="VP15" s="88"/>
      <c r="VQ15" s="88"/>
      <c r="VS15" s="88"/>
      <c r="VT15" s="88"/>
      <c r="VV15" s="88"/>
      <c r="VW15" s="88"/>
      <c r="VY15" s="88"/>
      <c r="VZ15" s="88"/>
      <c r="WB15" s="88"/>
      <c r="WC15" s="88"/>
      <c r="WE15" s="88"/>
      <c r="WF15" s="88"/>
      <c r="WH15" s="88"/>
      <c r="WI15" s="88"/>
      <c r="WK15" s="88"/>
      <c r="WL15" s="88"/>
      <c r="WN15" s="88"/>
      <c r="WO15" s="88"/>
      <c r="WQ15" s="88"/>
      <c r="WR15" s="88"/>
      <c r="WT15" s="88"/>
      <c r="WU15" s="88"/>
      <c r="WW15" s="88"/>
      <c r="WX15" s="88"/>
      <c r="WZ15" s="88"/>
      <c r="XA15" s="88"/>
      <c r="XC15" s="88"/>
      <c r="XD15" s="88"/>
      <c r="XF15" s="88"/>
      <c r="XG15" s="88"/>
      <c r="XI15" s="88"/>
      <c r="XJ15" s="88"/>
      <c r="XL15" s="88"/>
      <c r="XM15" s="88"/>
      <c r="XO15" s="88"/>
      <c r="XP15" s="88"/>
      <c r="XR15" s="88"/>
      <c r="XS15" s="88"/>
      <c r="XU15" s="88"/>
      <c r="XV15" s="88"/>
      <c r="XX15" s="88"/>
      <c r="XY15" s="88"/>
      <c r="YA15" s="88"/>
      <c r="YB15" s="88"/>
      <c r="YD15" s="88"/>
      <c r="YE15" s="88"/>
      <c r="YG15" s="88"/>
      <c r="YH15" s="88"/>
      <c r="YJ15" s="88"/>
      <c r="YK15" s="88"/>
      <c r="YM15" s="88"/>
      <c r="YN15" s="88"/>
      <c r="YP15" s="88"/>
      <c r="YQ15" s="88"/>
      <c r="YS15" s="88"/>
      <c r="YT15" s="88"/>
      <c r="YV15" s="88"/>
      <c r="YW15" s="88"/>
      <c r="YY15" s="88"/>
      <c r="YZ15" s="88"/>
      <c r="ZB15" s="88"/>
      <c r="ZC15" s="88"/>
      <c r="ZE15" s="88"/>
      <c r="ZF15" s="88"/>
      <c r="ZH15" s="88"/>
      <c r="ZI15" s="88"/>
      <c r="ZK15" s="88"/>
      <c r="ZL15" s="88"/>
      <c r="ZN15" s="88"/>
      <c r="ZO15" s="88"/>
      <c r="ZQ15" s="88"/>
      <c r="ZR15" s="88"/>
      <c r="ZT15" s="88"/>
      <c r="ZU15" s="88"/>
      <c r="ZW15" s="88"/>
      <c r="ZX15" s="88"/>
      <c r="ZZ15" s="88"/>
      <c r="AAA15" s="88"/>
      <c r="AAC15" s="88"/>
      <c r="AAD15" s="88"/>
      <c r="AAF15" s="88"/>
      <c r="AAG15" s="88"/>
      <c r="AAI15" s="88"/>
      <c r="AAJ15" s="88"/>
      <c r="AAL15" s="88"/>
      <c r="AAM15" s="88"/>
      <c r="AAO15" s="88"/>
      <c r="AAP15" s="88"/>
      <c r="AAR15" s="88"/>
      <c r="AAS15" s="88"/>
      <c r="AAU15" s="88"/>
      <c r="AAV15" s="88"/>
      <c r="AAX15" s="88"/>
      <c r="AAY15" s="88"/>
      <c r="ABA15" s="88"/>
      <c r="ABB15" s="88"/>
      <c r="ABD15" s="88"/>
      <c r="ABE15" s="88"/>
      <c r="ABG15" s="88"/>
      <c r="ABH15" s="88"/>
      <c r="ABJ15" s="88"/>
      <c r="ABK15" s="88"/>
      <c r="ABM15" s="88"/>
      <c r="ABN15" s="88"/>
      <c r="ABP15" s="88"/>
      <c r="ABQ15" s="88"/>
      <c r="ABS15" s="88"/>
      <c r="ABT15" s="88"/>
      <c r="ABV15" s="88"/>
      <c r="ABW15" s="88"/>
      <c r="ABY15" s="88"/>
      <c r="ABZ15" s="88"/>
      <c r="ACB15" s="88"/>
      <c r="ACC15" s="88"/>
      <c r="ACE15" s="88"/>
      <c r="ACF15" s="88"/>
      <c r="ACH15" s="88"/>
      <c r="ACI15" s="88"/>
      <c r="ACK15" s="88"/>
      <c r="ACL15" s="88"/>
      <c r="ACN15" s="88"/>
      <c r="ACO15" s="88"/>
      <c r="ACQ15" s="88"/>
      <c r="ACR15" s="88"/>
      <c r="ACT15" s="88"/>
      <c r="ACU15" s="88"/>
      <c r="ACW15" s="88"/>
      <c r="ACX15" s="88"/>
      <c r="ACZ15" s="88"/>
      <c r="ADA15" s="88"/>
      <c r="ADC15" s="88"/>
      <c r="ADD15" s="88"/>
      <c r="ADF15" s="88"/>
      <c r="ADG15" s="88"/>
      <c r="ADI15" s="88"/>
      <c r="ADJ15" s="88"/>
      <c r="ADL15" s="88"/>
      <c r="ADM15" s="88"/>
      <c r="ADO15" s="88"/>
      <c r="ADP15" s="88"/>
      <c r="ADR15" s="88"/>
      <c r="ADS15" s="88"/>
      <c r="ADU15" s="88"/>
      <c r="ADV15" s="88"/>
      <c r="ADX15" s="88"/>
      <c r="ADY15" s="88"/>
      <c r="AEA15" s="88"/>
      <c r="AEB15" s="88"/>
      <c r="AED15" s="88"/>
      <c r="AEE15" s="88"/>
      <c r="AEG15" s="88"/>
      <c r="AEH15" s="88"/>
      <c r="AEJ15" s="88"/>
      <c r="AEK15" s="88"/>
      <c r="AEM15" s="88"/>
      <c r="AEN15" s="88"/>
      <c r="AEP15" s="88"/>
      <c r="AEQ15" s="88"/>
      <c r="AES15" s="88"/>
      <c r="AET15" s="88"/>
      <c r="AEV15" s="88"/>
      <c r="AEW15" s="88"/>
      <c r="AEY15" s="88"/>
      <c r="AEZ15" s="88"/>
      <c r="AFB15" s="88"/>
      <c r="AFC15" s="88"/>
      <c r="AFE15" s="88"/>
      <c r="AFF15" s="88"/>
      <c r="AFH15" s="88"/>
      <c r="AFI15" s="88"/>
      <c r="AFK15" s="88"/>
      <c r="AFL15" s="88"/>
      <c r="AFN15" s="88"/>
      <c r="AFO15" s="88"/>
      <c r="AFQ15" s="88"/>
      <c r="AFR15" s="88"/>
      <c r="AFT15" s="88"/>
      <c r="AFU15" s="88"/>
      <c r="AFW15" s="88"/>
      <c r="AFX15" s="88"/>
      <c r="AFZ15" s="88"/>
      <c r="AGA15" s="88"/>
      <c r="AGC15" s="88"/>
      <c r="AGD15" s="88"/>
      <c r="AGF15" s="88"/>
      <c r="AGG15" s="88"/>
      <c r="AGI15" s="88"/>
      <c r="AGJ15" s="88"/>
      <c r="AGL15" s="88"/>
      <c r="AGM15" s="88"/>
      <c r="AGO15" s="88"/>
      <c r="AGP15" s="88"/>
      <c r="AGR15" s="88"/>
      <c r="AGS15" s="88"/>
      <c r="AGU15" s="88"/>
      <c r="AGV15" s="88"/>
      <c r="AGX15" s="88"/>
      <c r="AGY15" s="88"/>
      <c r="AHA15" s="88"/>
      <c r="AHB15" s="88"/>
      <c r="AHD15" s="88"/>
      <c r="AHE15" s="88"/>
      <c r="AHG15" s="88"/>
      <c r="AHH15" s="88"/>
      <c r="AHJ15" s="88"/>
      <c r="AHK15" s="88"/>
      <c r="AHM15" s="88"/>
      <c r="AHN15" s="88"/>
      <c r="AHP15" s="88"/>
      <c r="AHQ15" s="88"/>
      <c r="AHS15" s="88"/>
      <c r="AHT15" s="88"/>
      <c r="AHV15" s="88"/>
    </row>
    <row r="16" spans="2:906" ht="13.6" customHeight="1" x14ac:dyDescent="0.2">
      <c r="C16" s="2" t="s">
        <v>123</v>
      </c>
      <c r="D16" s="124"/>
      <c r="E16" s="295"/>
      <c r="F16" s="126"/>
      <c r="G16" s="166"/>
      <c r="H16" s="167"/>
      <c r="I16" s="279"/>
      <c r="J16" s="166"/>
      <c r="K16" s="167"/>
      <c r="L16" s="279"/>
      <c r="M16" s="166"/>
      <c r="N16" s="167"/>
      <c r="O16" s="279"/>
      <c r="P16" s="166"/>
      <c r="Q16" s="167"/>
      <c r="R16" s="279"/>
      <c r="S16" s="166"/>
      <c r="T16" s="167"/>
      <c r="U16" s="279"/>
      <c r="V16" s="166"/>
      <c r="W16" s="167"/>
      <c r="X16" s="279"/>
      <c r="Y16" s="166"/>
      <c r="Z16" s="167"/>
      <c r="AA16" s="279"/>
      <c r="AB16" s="166"/>
      <c r="AC16" s="167"/>
      <c r="AD16" s="279"/>
      <c r="AE16" s="166"/>
      <c r="AF16" s="167"/>
      <c r="AG16" s="279"/>
      <c r="AH16" s="166"/>
      <c r="AI16" s="167"/>
      <c r="AJ16" s="279"/>
      <c r="AK16" s="166"/>
      <c r="AL16" s="167"/>
      <c r="AM16" s="279"/>
      <c r="AN16" s="166"/>
      <c r="AO16" s="167"/>
      <c r="AP16" s="279"/>
      <c r="AQ16" s="166"/>
      <c r="AR16" s="167"/>
      <c r="AS16" s="279"/>
      <c r="AT16" s="166"/>
      <c r="AU16" s="167"/>
      <c r="AV16" s="279"/>
      <c r="AW16" s="166"/>
      <c r="AX16" s="167"/>
      <c r="AY16" s="279"/>
      <c r="AZ16" s="166"/>
      <c r="BA16" s="167"/>
      <c r="BB16" s="279"/>
      <c r="BC16" s="166"/>
      <c r="BD16" s="167"/>
      <c r="BE16" s="279"/>
      <c r="BF16" s="166"/>
      <c r="BG16" s="167"/>
      <c r="BH16" s="279"/>
      <c r="BI16" s="166"/>
      <c r="BJ16" s="167"/>
      <c r="BK16" s="279"/>
      <c r="BL16" s="166"/>
      <c r="BM16" s="167"/>
      <c r="BN16" s="279"/>
      <c r="BO16" s="166"/>
      <c r="BP16" s="167"/>
      <c r="BQ16" s="279"/>
      <c r="BR16" s="166"/>
      <c r="BS16" s="167"/>
      <c r="BT16" s="279"/>
      <c r="BU16" s="166"/>
      <c r="BV16" s="167"/>
      <c r="BW16" s="279"/>
      <c r="BX16" s="166"/>
      <c r="BY16" s="167"/>
      <c r="BZ16" s="279"/>
      <c r="CA16" s="166"/>
      <c r="CB16" s="167"/>
      <c r="CC16" s="279"/>
      <c r="CD16" s="166"/>
      <c r="CE16" s="167"/>
      <c r="CF16" s="279"/>
      <c r="CG16" s="166"/>
      <c r="CH16" s="167"/>
      <c r="CI16" s="279"/>
      <c r="CJ16" s="166"/>
      <c r="CK16" s="167"/>
      <c r="CL16" s="279"/>
      <c r="CM16" s="166"/>
      <c r="CN16" s="167"/>
      <c r="CO16" s="279"/>
      <c r="CP16" s="166"/>
      <c r="CQ16" s="167"/>
      <c r="CR16" s="279"/>
      <c r="CS16" s="166"/>
      <c r="CT16" s="167"/>
      <c r="CU16" s="279"/>
      <c r="CV16" s="166"/>
      <c r="CW16" s="167"/>
      <c r="CX16" s="279"/>
      <c r="CY16" s="166"/>
      <c r="CZ16" s="167"/>
      <c r="DA16" s="279"/>
      <c r="DB16" s="166"/>
      <c r="DC16" s="167"/>
      <c r="DD16" s="279"/>
      <c r="DE16" s="166"/>
      <c r="DF16" s="167"/>
      <c r="DG16" s="279"/>
      <c r="DH16" s="166"/>
      <c r="DI16" s="167"/>
      <c r="DJ16" s="279"/>
      <c r="DK16" s="166"/>
      <c r="DL16" s="167"/>
      <c r="DM16" s="279"/>
      <c r="DN16" s="166"/>
      <c r="DO16" s="167"/>
      <c r="DP16" s="279"/>
      <c r="DQ16" s="166"/>
      <c r="DR16" s="167"/>
      <c r="DS16" s="279"/>
      <c r="DT16" s="166"/>
      <c r="DU16" s="167"/>
      <c r="DV16" s="279"/>
      <c r="DW16" s="166"/>
      <c r="DX16" s="167"/>
      <c r="DY16" s="279"/>
      <c r="DZ16" s="166"/>
      <c r="EA16" s="167"/>
      <c r="EB16" s="279"/>
      <c r="EC16" s="166"/>
      <c r="ED16" s="167"/>
      <c r="EE16" s="279"/>
      <c r="EF16" s="166"/>
      <c r="EG16" s="167"/>
      <c r="EH16" s="279"/>
      <c r="EI16" s="166"/>
      <c r="EJ16" s="167"/>
      <c r="EK16" s="279"/>
      <c r="EL16" s="166"/>
      <c r="EM16" s="167"/>
      <c r="EN16" s="279"/>
      <c r="EO16" s="166"/>
      <c r="EP16" s="167"/>
      <c r="EQ16" s="279"/>
      <c r="ER16" s="166"/>
      <c r="ES16" s="167"/>
      <c r="ET16" s="279"/>
      <c r="EU16" s="166"/>
      <c r="EV16" s="167"/>
      <c r="EW16" s="279"/>
      <c r="EX16" s="166"/>
      <c r="EY16" s="167"/>
      <c r="EZ16" s="279"/>
      <c r="FA16" s="166"/>
      <c r="FB16" s="167"/>
      <c r="FC16" s="279"/>
      <c r="FD16" s="166"/>
      <c r="FE16" s="167"/>
      <c r="FF16" s="279"/>
      <c r="FG16" s="166"/>
      <c r="FH16" s="167"/>
      <c r="FI16" s="279"/>
      <c r="FJ16" s="166"/>
      <c r="FK16" s="167"/>
      <c r="FL16" s="279"/>
      <c r="FM16" s="166"/>
      <c r="FN16" s="167"/>
      <c r="FO16" s="279"/>
      <c r="FP16" s="166"/>
      <c r="FQ16" s="167"/>
      <c r="FR16" s="279"/>
      <c r="FS16" s="166"/>
      <c r="FT16" s="167"/>
      <c r="FU16" s="279"/>
      <c r="FV16" s="166"/>
      <c r="FW16" s="167"/>
      <c r="FX16" s="279"/>
      <c r="FY16" s="166"/>
      <c r="FZ16" s="167"/>
      <c r="GA16" s="279"/>
      <c r="GB16" s="166"/>
      <c r="GC16" s="167"/>
      <c r="GD16" s="279"/>
      <c r="GE16" s="166"/>
      <c r="GF16" s="167"/>
      <c r="GG16" s="279"/>
      <c r="GH16" s="166"/>
      <c r="GI16" s="167"/>
      <c r="GJ16" s="279"/>
      <c r="GK16" s="166"/>
      <c r="GL16" s="167"/>
      <c r="GM16" s="279"/>
      <c r="GN16" s="166"/>
      <c r="GO16" s="167"/>
      <c r="GP16" s="279"/>
      <c r="GQ16" s="166"/>
      <c r="GR16" s="167"/>
      <c r="GS16" s="279"/>
      <c r="GT16" s="166"/>
      <c r="GU16" s="167"/>
      <c r="GV16" s="279"/>
      <c r="GW16" s="166"/>
      <c r="GX16" s="167"/>
      <c r="GY16" s="279"/>
      <c r="GZ16" s="166"/>
      <c r="HA16" s="167"/>
      <c r="HB16" s="279"/>
      <c r="HC16" s="166"/>
      <c r="HD16" s="167"/>
      <c r="HE16" s="279"/>
      <c r="HF16" s="166"/>
      <c r="HG16" s="167"/>
      <c r="HH16" s="279"/>
      <c r="HI16" s="166"/>
      <c r="HJ16" s="167"/>
      <c r="HK16" s="279"/>
      <c r="HL16" s="166"/>
      <c r="HM16" s="167"/>
      <c r="HN16" s="279"/>
      <c r="HO16" s="166"/>
      <c r="HP16" s="167"/>
      <c r="HQ16" s="279"/>
      <c r="HR16" s="166"/>
      <c r="HS16" s="167"/>
      <c r="HT16" s="279"/>
      <c r="HU16" s="166"/>
      <c r="HV16" s="167"/>
      <c r="HW16" s="279"/>
      <c r="HX16" s="166"/>
      <c r="HY16" s="167"/>
      <c r="HZ16" s="279"/>
      <c r="IA16" s="166"/>
      <c r="IB16" s="167"/>
      <c r="IC16" s="279"/>
      <c r="ID16" s="166"/>
      <c r="IE16" s="167"/>
      <c r="IF16" s="279"/>
      <c r="IG16" s="166"/>
      <c r="IH16" s="167"/>
      <c r="II16" s="279"/>
      <c r="IJ16" s="166"/>
      <c r="IK16" s="167"/>
      <c r="IL16" s="279"/>
      <c r="IM16" s="166"/>
      <c r="IN16" s="167"/>
      <c r="IO16" s="279"/>
      <c r="IP16" s="166"/>
      <c r="IQ16" s="167"/>
      <c r="IR16" s="279"/>
      <c r="IS16" s="166"/>
      <c r="IT16" s="167"/>
      <c r="IU16" s="279"/>
      <c r="IV16" s="166"/>
      <c r="IW16" s="167"/>
      <c r="IX16" s="279"/>
      <c r="IY16" s="166"/>
      <c r="IZ16" s="167"/>
      <c r="JA16" s="279"/>
      <c r="JB16" s="166"/>
      <c r="JC16" s="167"/>
      <c r="JD16" s="279"/>
      <c r="JE16" s="166"/>
      <c r="JF16" s="167"/>
      <c r="JG16" s="279"/>
      <c r="JH16" s="166"/>
      <c r="JI16" s="167"/>
      <c r="JJ16" s="279"/>
      <c r="JK16" s="166"/>
      <c r="JL16" s="167"/>
      <c r="JM16" s="279"/>
      <c r="JN16" s="166"/>
      <c r="JO16" s="167"/>
      <c r="JP16" s="279"/>
      <c r="JQ16" s="166"/>
      <c r="JR16" s="167"/>
      <c r="JS16" s="279"/>
      <c r="JT16" s="166"/>
      <c r="JU16" s="167"/>
      <c r="JV16" s="279"/>
      <c r="JW16" s="166"/>
      <c r="JX16" s="167"/>
      <c r="JY16" s="279"/>
      <c r="JZ16" s="166"/>
      <c r="KA16" s="167"/>
      <c r="KB16" s="279"/>
      <c r="KC16" s="166"/>
      <c r="KD16" s="167"/>
      <c r="KE16" s="279"/>
      <c r="KF16" s="166"/>
      <c r="KG16" s="167"/>
      <c r="KH16" s="279"/>
      <c r="KI16" s="166"/>
      <c r="KJ16" s="167"/>
      <c r="KK16" s="279"/>
      <c r="KL16" s="166"/>
      <c r="KM16" s="167"/>
      <c r="KN16" s="279"/>
      <c r="KO16" s="166"/>
      <c r="KP16" s="167"/>
      <c r="KQ16" s="279"/>
      <c r="KR16" s="166"/>
      <c r="KS16" s="167"/>
      <c r="KT16" s="279"/>
      <c r="KU16" s="166"/>
      <c r="KV16" s="167"/>
      <c r="KW16" s="279"/>
      <c r="KX16" s="166"/>
      <c r="KY16" s="167"/>
      <c r="KZ16" s="279"/>
      <c r="LA16" s="166"/>
      <c r="LB16" s="167"/>
      <c r="LC16" s="279"/>
      <c r="LD16" s="166"/>
      <c r="LE16" s="167"/>
      <c r="LF16" s="279"/>
      <c r="LG16" s="166"/>
      <c r="LH16" s="167"/>
      <c r="LI16" s="279"/>
      <c r="LJ16" s="166"/>
      <c r="LK16" s="167"/>
      <c r="LL16" s="279"/>
      <c r="LM16" s="166"/>
      <c r="LN16" s="167"/>
      <c r="LO16" s="279"/>
      <c r="LP16" s="166"/>
      <c r="LQ16" s="167"/>
      <c r="LR16" s="279"/>
      <c r="LS16" s="166"/>
      <c r="LT16" s="167"/>
      <c r="LU16" s="279"/>
      <c r="LV16" s="166"/>
      <c r="LW16" s="167"/>
      <c r="LX16" s="279"/>
      <c r="LY16" s="166"/>
      <c r="LZ16" s="167"/>
      <c r="MA16" s="279"/>
      <c r="MB16" s="166"/>
      <c r="MC16" s="167"/>
      <c r="MD16" s="279"/>
      <c r="ME16" s="166"/>
      <c r="MF16" s="167"/>
      <c r="MG16" s="279"/>
      <c r="MH16" s="166"/>
      <c r="MI16" s="167"/>
      <c r="MJ16" s="279"/>
      <c r="MK16" s="166"/>
      <c r="ML16" s="167"/>
      <c r="MM16" s="279"/>
      <c r="MN16" s="166"/>
      <c r="MO16" s="167"/>
      <c r="MP16" s="279"/>
      <c r="MQ16" s="166"/>
      <c r="MR16" s="167"/>
      <c r="MS16" s="279"/>
      <c r="MT16" s="166"/>
      <c r="MU16" s="167"/>
      <c r="MV16" s="279"/>
      <c r="MW16" s="166"/>
      <c r="MX16" s="167"/>
      <c r="MY16" s="279"/>
      <c r="MZ16" s="166"/>
      <c r="NA16" s="167"/>
      <c r="NB16" s="279"/>
      <c r="NC16" s="166"/>
      <c r="ND16" s="167"/>
      <c r="NE16" s="279"/>
      <c r="NF16" s="166"/>
      <c r="NG16" s="167"/>
      <c r="NH16" s="279"/>
      <c r="NI16" s="166"/>
      <c r="NJ16" s="167"/>
      <c r="NK16" s="279"/>
      <c r="NL16" s="166"/>
      <c r="NM16" s="167"/>
      <c r="NN16" s="279"/>
      <c r="NO16" s="166"/>
      <c r="NP16" s="167"/>
      <c r="NQ16" s="279"/>
      <c r="NR16" s="166"/>
      <c r="NS16" s="167"/>
      <c r="NT16" s="279"/>
      <c r="NU16" s="166"/>
      <c r="NV16" s="167"/>
      <c r="NW16" s="279"/>
      <c r="NX16" s="166"/>
      <c r="NY16" s="167"/>
      <c r="NZ16" s="279"/>
      <c r="OA16" s="166"/>
      <c r="OB16" s="167"/>
      <c r="OC16" s="279"/>
      <c r="OD16" s="166"/>
      <c r="OE16" s="167"/>
      <c r="OF16" s="279"/>
      <c r="OG16" s="166"/>
      <c r="OH16" s="167"/>
      <c r="OI16" s="279"/>
      <c r="OJ16" s="166"/>
      <c r="OK16" s="167"/>
      <c r="OL16" s="279"/>
      <c r="OM16" s="166"/>
      <c r="ON16" s="167"/>
      <c r="OO16" s="279"/>
      <c r="OP16" s="166"/>
      <c r="OQ16" s="167"/>
      <c r="OR16" s="279"/>
      <c r="OS16" s="166"/>
      <c r="OT16" s="167"/>
      <c r="OU16" s="279"/>
      <c r="OV16" s="166"/>
      <c r="OW16" s="167"/>
      <c r="OX16" s="279"/>
      <c r="OY16" s="166"/>
      <c r="OZ16" s="167"/>
      <c r="PA16" s="279"/>
      <c r="PB16" s="166"/>
      <c r="PC16" s="167"/>
      <c r="PD16" s="279"/>
      <c r="PE16" s="166"/>
      <c r="PF16" s="167"/>
      <c r="PG16" s="279"/>
      <c r="PH16" s="166"/>
      <c r="PI16" s="167"/>
      <c r="PJ16" s="279"/>
      <c r="PK16" s="166"/>
      <c r="PL16" s="167"/>
      <c r="PM16" s="279"/>
      <c r="PN16" s="166"/>
      <c r="PO16" s="167"/>
      <c r="PP16" s="279"/>
      <c r="PQ16" s="166"/>
      <c r="PR16" s="167"/>
      <c r="PS16" s="279"/>
      <c r="PT16" s="166"/>
      <c r="PU16" s="167"/>
      <c r="PV16" s="279"/>
      <c r="PW16" s="166"/>
      <c r="PX16" s="167"/>
      <c r="PY16" s="279"/>
      <c r="PZ16" s="166"/>
      <c r="QA16" s="167"/>
      <c r="QB16" s="279"/>
      <c r="QC16" s="166"/>
      <c r="QD16" s="167"/>
      <c r="QE16" s="279"/>
      <c r="QF16" s="166"/>
      <c r="QG16" s="167"/>
      <c r="QH16" s="279"/>
      <c r="QI16" s="166"/>
      <c r="QJ16" s="167"/>
      <c r="QK16" s="279"/>
      <c r="QL16" s="166"/>
      <c r="QM16" s="167"/>
      <c r="QN16" s="279"/>
      <c r="QO16" s="166"/>
      <c r="QP16" s="167"/>
      <c r="QQ16" s="279"/>
      <c r="QR16" s="166"/>
      <c r="QS16" s="167"/>
      <c r="QT16" s="279"/>
      <c r="QU16" s="166"/>
      <c r="QV16" s="167"/>
      <c r="QW16" s="279"/>
      <c r="QX16" s="166"/>
      <c r="QY16" s="167"/>
      <c r="QZ16" s="279"/>
      <c r="RA16" s="166"/>
      <c r="RB16" s="167"/>
      <c r="RC16" s="279"/>
      <c r="RD16" s="166"/>
      <c r="RE16" s="167"/>
      <c r="RF16" s="279"/>
      <c r="RG16" s="166"/>
      <c r="RH16" s="167"/>
      <c r="RI16" s="279"/>
      <c r="RJ16" s="166"/>
      <c r="RK16" s="167"/>
      <c r="RL16" s="279"/>
      <c r="RM16" s="166"/>
      <c r="RN16" s="167"/>
      <c r="RO16" s="279"/>
      <c r="RP16" s="166"/>
      <c r="RQ16" s="167"/>
      <c r="RR16" s="279"/>
      <c r="RS16" s="166"/>
      <c r="RT16" s="167"/>
      <c r="RU16" s="279"/>
      <c r="RV16" s="166"/>
      <c r="RW16" s="167"/>
      <c r="RX16" s="279"/>
      <c r="RY16" s="166"/>
      <c r="RZ16" s="167"/>
      <c r="SA16" s="279"/>
      <c r="SB16" s="166"/>
      <c r="SC16" s="167"/>
      <c r="SD16" s="279"/>
      <c r="SE16" s="166"/>
      <c r="SF16" s="167"/>
      <c r="SG16" s="279"/>
      <c r="SH16" s="166"/>
      <c r="SI16" s="167"/>
      <c r="SJ16" s="279"/>
      <c r="SK16" s="166"/>
      <c r="SL16" s="167"/>
      <c r="SM16" s="279"/>
      <c r="SN16" s="166"/>
      <c r="SO16" s="167"/>
      <c r="SP16" s="279"/>
      <c r="SQ16" s="166"/>
      <c r="SR16" s="167"/>
      <c r="SS16" s="279"/>
      <c r="ST16" s="166"/>
      <c r="SU16" s="167"/>
      <c r="SV16" s="279"/>
      <c r="SW16" s="166"/>
      <c r="SX16" s="167"/>
      <c r="SY16" s="279"/>
      <c r="SZ16" s="166"/>
      <c r="TA16" s="167"/>
      <c r="TB16" s="279"/>
      <c r="TC16" s="166"/>
      <c r="TD16" s="167"/>
      <c r="TE16" s="279"/>
      <c r="TF16" s="166"/>
      <c r="TG16" s="167"/>
      <c r="TH16" s="279"/>
      <c r="TI16" s="166"/>
      <c r="TJ16" s="167"/>
      <c r="TK16" s="279"/>
      <c r="TL16" s="166"/>
      <c r="TM16" s="167"/>
      <c r="TN16" s="279"/>
      <c r="TO16" s="166"/>
      <c r="TP16" s="167"/>
      <c r="TQ16" s="279"/>
      <c r="TR16" s="166"/>
      <c r="TS16" s="167"/>
      <c r="TT16" s="279"/>
      <c r="TU16" s="166"/>
      <c r="TV16" s="167"/>
      <c r="TW16" s="279"/>
      <c r="TX16" s="166"/>
      <c r="TY16" s="167"/>
      <c r="TZ16" s="279"/>
      <c r="UA16" s="166"/>
      <c r="UB16" s="167"/>
      <c r="UC16" s="279"/>
      <c r="UD16" s="166"/>
      <c r="UE16" s="167"/>
      <c r="UF16" s="279"/>
      <c r="UG16" s="166"/>
      <c r="UH16" s="167"/>
      <c r="UI16" s="279"/>
      <c r="UJ16" s="166"/>
      <c r="UK16" s="167"/>
      <c r="UL16" s="279"/>
      <c r="UM16" s="166"/>
      <c r="UN16" s="167"/>
      <c r="UO16" s="279"/>
      <c r="UP16" s="166"/>
      <c r="UQ16" s="167"/>
      <c r="UR16" s="279"/>
      <c r="US16" s="166"/>
      <c r="UT16" s="167"/>
      <c r="UU16" s="279"/>
      <c r="UV16" s="166"/>
      <c r="UW16" s="167"/>
      <c r="UX16" s="279"/>
      <c r="UY16" s="166"/>
      <c r="UZ16" s="167"/>
      <c r="VA16" s="279"/>
      <c r="VB16" s="166"/>
      <c r="VC16" s="167"/>
      <c r="VD16" s="279"/>
      <c r="VE16" s="166"/>
      <c r="VF16" s="167"/>
      <c r="VG16" s="279"/>
      <c r="VH16" s="166"/>
      <c r="VI16" s="167"/>
      <c r="VJ16" s="279"/>
      <c r="VK16" s="166"/>
      <c r="VL16" s="167"/>
      <c r="VM16" s="279"/>
      <c r="VN16" s="166"/>
      <c r="VO16" s="167"/>
      <c r="VP16" s="279"/>
      <c r="VQ16" s="166"/>
      <c r="VR16" s="167"/>
      <c r="VS16" s="279"/>
      <c r="VT16" s="166"/>
      <c r="VU16" s="167"/>
      <c r="VV16" s="279"/>
      <c r="VW16" s="166"/>
      <c r="VX16" s="167"/>
      <c r="VY16" s="279"/>
      <c r="VZ16" s="166"/>
      <c r="WA16" s="167"/>
      <c r="WB16" s="279"/>
      <c r="WC16" s="166"/>
      <c r="WD16" s="167"/>
      <c r="WE16" s="279"/>
      <c r="WF16" s="166"/>
      <c r="WG16" s="167"/>
      <c r="WH16" s="279"/>
      <c r="WI16" s="166"/>
      <c r="WJ16" s="167"/>
      <c r="WK16" s="279"/>
      <c r="WL16" s="166"/>
      <c r="WM16" s="167"/>
      <c r="WN16" s="279"/>
      <c r="WO16" s="166"/>
      <c r="WP16" s="167"/>
      <c r="WQ16" s="279"/>
      <c r="WR16" s="166"/>
      <c r="WS16" s="167"/>
      <c r="WT16" s="279"/>
      <c r="WU16" s="166"/>
      <c r="WV16" s="167"/>
      <c r="WW16" s="279"/>
      <c r="WX16" s="166"/>
      <c r="WY16" s="167"/>
      <c r="WZ16" s="279"/>
      <c r="XA16" s="166"/>
      <c r="XB16" s="167"/>
      <c r="XC16" s="279"/>
      <c r="XD16" s="166"/>
      <c r="XE16" s="167"/>
      <c r="XF16" s="279"/>
      <c r="XG16" s="166"/>
      <c r="XH16" s="167"/>
      <c r="XI16" s="279"/>
      <c r="XJ16" s="166"/>
      <c r="XK16" s="167"/>
      <c r="XL16" s="279"/>
      <c r="XM16" s="166"/>
      <c r="XN16" s="167"/>
      <c r="XO16" s="279"/>
      <c r="XP16" s="166"/>
      <c r="XQ16" s="167"/>
      <c r="XR16" s="279"/>
      <c r="XS16" s="166"/>
      <c r="XT16" s="167"/>
      <c r="XU16" s="279"/>
      <c r="XV16" s="166"/>
      <c r="XW16" s="167"/>
      <c r="XX16" s="279"/>
      <c r="XY16" s="166"/>
      <c r="XZ16" s="167"/>
      <c r="YA16" s="279"/>
      <c r="YB16" s="166"/>
      <c r="YC16" s="167"/>
      <c r="YD16" s="279"/>
      <c r="YE16" s="166"/>
      <c r="YF16" s="167"/>
      <c r="YG16" s="279"/>
      <c r="YH16" s="166"/>
      <c r="YI16" s="167"/>
      <c r="YJ16" s="279"/>
      <c r="YK16" s="166"/>
      <c r="YL16" s="167"/>
      <c r="YM16" s="279"/>
      <c r="YN16" s="166"/>
      <c r="YO16" s="167"/>
      <c r="YP16" s="279"/>
      <c r="YQ16" s="166"/>
      <c r="YR16" s="167"/>
      <c r="YS16" s="279"/>
      <c r="YT16" s="166"/>
      <c r="YU16" s="167"/>
      <c r="YV16" s="279"/>
      <c r="YW16" s="166"/>
      <c r="YX16" s="167"/>
      <c r="YY16" s="279"/>
      <c r="YZ16" s="166"/>
      <c r="ZA16" s="167"/>
      <c r="ZB16" s="279"/>
      <c r="ZC16" s="166"/>
      <c r="ZD16" s="167"/>
      <c r="ZE16" s="279"/>
      <c r="ZF16" s="166"/>
      <c r="ZG16" s="167"/>
      <c r="ZH16" s="279"/>
      <c r="ZI16" s="166"/>
      <c r="ZJ16" s="167"/>
      <c r="ZK16" s="279"/>
      <c r="ZL16" s="166"/>
      <c r="ZM16" s="167"/>
      <c r="ZN16" s="279"/>
      <c r="ZO16" s="166"/>
      <c r="ZP16" s="167"/>
      <c r="ZQ16" s="279"/>
      <c r="ZR16" s="166"/>
      <c r="ZS16" s="167"/>
      <c r="ZT16" s="279"/>
      <c r="ZU16" s="166"/>
      <c r="ZV16" s="167"/>
      <c r="ZW16" s="279"/>
      <c r="ZX16" s="166"/>
      <c r="ZY16" s="167"/>
      <c r="ZZ16" s="279"/>
      <c r="AAA16" s="166"/>
      <c r="AAB16" s="167"/>
      <c r="AAC16" s="279"/>
      <c r="AAD16" s="166"/>
      <c r="AAE16" s="167"/>
      <c r="AAF16" s="279"/>
      <c r="AAG16" s="166"/>
      <c r="AAH16" s="167"/>
      <c r="AAI16" s="279"/>
      <c r="AAJ16" s="166"/>
      <c r="AAK16" s="167"/>
      <c r="AAL16" s="279"/>
      <c r="AAM16" s="166"/>
      <c r="AAN16" s="167"/>
      <c r="AAO16" s="279"/>
      <c r="AAP16" s="166"/>
      <c r="AAQ16" s="167"/>
      <c r="AAR16" s="279"/>
      <c r="AAS16" s="166"/>
      <c r="AAT16" s="167"/>
      <c r="AAU16" s="279"/>
      <c r="AAV16" s="166"/>
      <c r="AAW16" s="167"/>
      <c r="AAX16" s="279"/>
      <c r="AAY16" s="166"/>
      <c r="AAZ16" s="167"/>
      <c r="ABA16" s="279"/>
      <c r="ABB16" s="166"/>
      <c r="ABC16" s="167"/>
      <c r="ABD16" s="279"/>
      <c r="ABE16" s="166"/>
      <c r="ABF16" s="167"/>
      <c r="ABG16" s="279"/>
      <c r="ABH16" s="166"/>
      <c r="ABI16" s="167"/>
      <c r="ABJ16" s="279"/>
      <c r="ABK16" s="166"/>
      <c r="ABL16" s="167"/>
      <c r="ABM16" s="279"/>
      <c r="ABN16" s="166"/>
      <c r="ABO16" s="167"/>
      <c r="ABP16" s="279"/>
      <c r="ABQ16" s="166"/>
      <c r="ABR16" s="167"/>
      <c r="ABS16" s="279"/>
      <c r="ABT16" s="166"/>
      <c r="ABU16" s="167"/>
      <c r="ABV16" s="279"/>
      <c r="ABW16" s="166"/>
      <c r="ABX16" s="167"/>
      <c r="ABY16" s="279"/>
      <c r="ABZ16" s="166"/>
      <c r="ACA16" s="167"/>
      <c r="ACB16" s="279"/>
      <c r="ACC16" s="166"/>
      <c r="ACD16" s="167"/>
      <c r="ACE16" s="279"/>
      <c r="ACF16" s="166"/>
      <c r="ACG16" s="167"/>
      <c r="ACH16" s="279"/>
      <c r="ACI16" s="166"/>
      <c r="ACJ16" s="167"/>
      <c r="ACK16" s="279"/>
      <c r="ACL16" s="166"/>
      <c r="ACM16" s="167"/>
      <c r="ACN16" s="279"/>
      <c r="ACO16" s="166"/>
      <c r="ACP16" s="167"/>
      <c r="ACQ16" s="279"/>
      <c r="ACR16" s="166"/>
      <c r="ACS16" s="167"/>
      <c r="ACT16" s="279"/>
      <c r="ACU16" s="166"/>
      <c r="ACV16" s="167"/>
      <c r="ACW16" s="279"/>
      <c r="ACX16" s="166"/>
      <c r="ACY16" s="167"/>
      <c r="ACZ16" s="279"/>
      <c r="ADA16" s="166"/>
      <c r="ADB16" s="167"/>
      <c r="ADC16" s="279"/>
      <c r="ADD16" s="166"/>
      <c r="ADE16" s="167"/>
      <c r="ADF16" s="279"/>
      <c r="ADG16" s="166"/>
      <c r="ADH16" s="167"/>
      <c r="ADI16" s="279"/>
      <c r="ADJ16" s="166"/>
      <c r="ADK16" s="167"/>
      <c r="ADL16" s="279"/>
      <c r="ADM16" s="166"/>
      <c r="ADN16" s="167"/>
      <c r="ADO16" s="279"/>
      <c r="ADP16" s="166"/>
      <c r="ADQ16" s="167"/>
      <c r="ADR16" s="279"/>
      <c r="ADS16" s="166"/>
      <c r="ADT16" s="167"/>
      <c r="ADU16" s="279"/>
      <c r="ADV16" s="166"/>
      <c r="ADW16" s="167"/>
      <c r="ADX16" s="279"/>
      <c r="ADY16" s="166"/>
      <c r="ADZ16" s="167"/>
      <c r="AEA16" s="279"/>
      <c r="AEB16" s="166"/>
      <c r="AEC16" s="167"/>
      <c r="AED16" s="279"/>
      <c r="AEE16" s="166"/>
      <c r="AEF16" s="167"/>
      <c r="AEG16" s="279"/>
      <c r="AEH16" s="166"/>
      <c r="AEI16" s="167"/>
      <c r="AEJ16" s="279"/>
      <c r="AEK16" s="166"/>
      <c r="AEL16" s="167"/>
      <c r="AEM16" s="279"/>
      <c r="AEN16" s="166"/>
      <c r="AEO16" s="167"/>
      <c r="AEP16" s="279"/>
      <c r="AEQ16" s="166"/>
      <c r="AER16" s="167"/>
      <c r="AES16" s="279"/>
      <c r="AET16" s="166"/>
      <c r="AEU16" s="167"/>
      <c r="AEV16" s="279"/>
      <c r="AEW16" s="166"/>
      <c r="AEX16" s="167"/>
      <c r="AEY16" s="279"/>
      <c r="AEZ16" s="166"/>
      <c r="AFA16" s="167"/>
      <c r="AFB16" s="279"/>
      <c r="AFC16" s="166"/>
      <c r="AFD16" s="167"/>
      <c r="AFE16" s="279"/>
      <c r="AFF16" s="166"/>
      <c r="AFG16" s="167"/>
      <c r="AFH16" s="279"/>
      <c r="AFI16" s="166"/>
      <c r="AFJ16" s="167"/>
      <c r="AFK16" s="279"/>
      <c r="AFL16" s="166"/>
      <c r="AFM16" s="167"/>
      <c r="AFN16" s="279"/>
      <c r="AFO16" s="166"/>
      <c r="AFP16" s="167"/>
      <c r="AFQ16" s="279"/>
      <c r="AFR16" s="166"/>
      <c r="AFS16" s="167"/>
      <c r="AFT16" s="279"/>
      <c r="AFU16" s="166"/>
      <c r="AFV16" s="167"/>
      <c r="AFW16" s="279"/>
      <c r="AFX16" s="166"/>
      <c r="AFY16" s="167"/>
      <c r="AFZ16" s="279"/>
      <c r="AGA16" s="166"/>
      <c r="AGB16" s="167"/>
      <c r="AGC16" s="279"/>
      <c r="AGD16" s="166"/>
      <c r="AGE16" s="167"/>
      <c r="AGF16" s="279"/>
      <c r="AGG16" s="166"/>
      <c r="AGH16" s="167"/>
      <c r="AGI16" s="279"/>
      <c r="AGJ16" s="166"/>
      <c r="AGK16" s="167"/>
      <c r="AGL16" s="279"/>
      <c r="AGM16" s="166"/>
      <c r="AGN16" s="167"/>
      <c r="AGO16" s="279"/>
      <c r="AGP16" s="166"/>
      <c r="AGQ16" s="167"/>
      <c r="AGR16" s="279"/>
      <c r="AGS16" s="166"/>
      <c r="AGT16" s="167"/>
      <c r="AGU16" s="279"/>
      <c r="AGV16" s="166"/>
      <c r="AGW16" s="167"/>
      <c r="AGX16" s="279"/>
      <c r="AGY16" s="166"/>
      <c r="AGZ16" s="167"/>
      <c r="AHA16" s="279"/>
      <c r="AHB16" s="166"/>
      <c r="AHC16" s="167"/>
      <c r="AHD16" s="279"/>
      <c r="AHE16" s="166"/>
      <c r="AHF16" s="167"/>
      <c r="AHG16" s="279"/>
      <c r="AHH16" s="166"/>
      <c r="AHI16" s="167"/>
      <c r="AHJ16" s="279"/>
      <c r="AHK16" s="166"/>
      <c r="AHL16" s="167"/>
      <c r="AHM16" s="279"/>
      <c r="AHN16" s="166"/>
      <c r="AHO16" s="167"/>
      <c r="AHP16" s="279"/>
      <c r="AHQ16" s="166"/>
      <c r="AHR16" s="167"/>
      <c r="AHS16" s="279"/>
      <c r="AHT16" s="166"/>
      <c r="AHU16" s="167"/>
      <c r="AHV16" s="279"/>
    </row>
    <row r="17" spans="2:906" x14ac:dyDescent="0.2">
      <c r="D17" s="124"/>
      <c r="E17" s="295"/>
      <c r="F17" s="126"/>
      <c r="I17" s="14"/>
      <c r="L17" s="14"/>
      <c r="O17" s="14"/>
      <c r="R17" s="14"/>
      <c r="U17" s="14"/>
      <c r="X17" s="14"/>
      <c r="AA17" s="14"/>
      <c r="AD17" s="14"/>
      <c r="AG17" s="14"/>
      <c r="AJ17" s="14"/>
      <c r="AM17" s="14"/>
      <c r="AP17" s="14"/>
      <c r="AS17" s="14"/>
      <c r="AV17" s="14"/>
      <c r="AY17" s="14"/>
      <c r="BB17" s="14"/>
      <c r="BE17" s="14"/>
      <c r="BH17" s="14"/>
      <c r="BK17" s="14"/>
      <c r="BN17" s="14"/>
      <c r="BQ17" s="14"/>
      <c r="BT17" s="14"/>
      <c r="BW17" s="14"/>
      <c r="BZ17" s="14"/>
      <c r="CC17" s="14"/>
      <c r="CF17" s="14"/>
      <c r="CI17" s="14"/>
      <c r="CL17" s="14"/>
      <c r="CO17" s="14"/>
      <c r="CR17" s="14"/>
      <c r="CU17" s="14"/>
      <c r="CX17" s="14"/>
      <c r="DA17" s="14"/>
      <c r="DD17" s="14"/>
      <c r="DG17" s="14"/>
      <c r="DJ17" s="14"/>
      <c r="DM17" s="14"/>
      <c r="DP17" s="14"/>
      <c r="DS17" s="14"/>
      <c r="DV17" s="14"/>
      <c r="DY17" s="14"/>
      <c r="EB17" s="14"/>
      <c r="EE17" s="14"/>
      <c r="EH17" s="14"/>
      <c r="EK17" s="14"/>
      <c r="EN17" s="14"/>
      <c r="EQ17" s="14"/>
      <c r="ET17" s="14"/>
      <c r="EW17" s="14"/>
      <c r="EZ17" s="14"/>
      <c r="FC17" s="14"/>
      <c r="FF17" s="14"/>
      <c r="FI17" s="14"/>
      <c r="FL17" s="14"/>
      <c r="FO17" s="14"/>
      <c r="FR17" s="14"/>
      <c r="FU17" s="14"/>
      <c r="FX17" s="14"/>
      <c r="GA17" s="14"/>
      <c r="GD17" s="14"/>
      <c r="GG17" s="14"/>
      <c r="GJ17" s="14"/>
      <c r="GM17" s="14"/>
      <c r="GP17" s="14"/>
      <c r="GS17" s="14"/>
      <c r="GV17" s="14"/>
      <c r="GY17" s="14"/>
      <c r="HB17" s="14"/>
      <c r="HE17" s="14"/>
      <c r="HH17" s="14"/>
      <c r="HK17" s="14"/>
      <c r="HN17" s="14"/>
      <c r="HQ17" s="14"/>
      <c r="HT17" s="14"/>
      <c r="HW17" s="14"/>
      <c r="HZ17" s="14"/>
      <c r="IC17" s="14"/>
      <c r="IF17" s="14"/>
      <c r="II17" s="14"/>
      <c r="IL17" s="14"/>
      <c r="IO17" s="14"/>
      <c r="IR17" s="14"/>
      <c r="IU17" s="14"/>
      <c r="IX17" s="14"/>
      <c r="JA17" s="14"/>
      <c r="JD17" s="14"/>
      <c r="JG17" s="14"/>
      <c r="JJ17" s="14"/>
      <c r="JM17" s="14"/>
      <c r="JP17" s="14"/>
      <c r="JS17" s="14"/>
      <c r="JV17" s="14"/>
      <c r="JY17" s="14"/>
      <c r="KB17" s="14"/>
      <c r="KE17" s="14"/>
      <c r="KH17" s="14"/>
      <c r="KK17" s="14"/>
      <c r="KN17" s="14"/>
      <c r="KQ17" s="14"/>
      <c r="KT17" s="14"/>
      <c r="KW17" s="14"/>
      <c r="KZ17" s="14"/>
      <c r="LC17" s="14"/>
      <c r="LF17" s="14"/>
      <c r="LI17" s="14"/>
      <c r="LL17" s="14"/>
      <c r="LO17" s="14"/>
      <c r="LR17" s="14"/>
      <c r="LU17" s="14"/>
      <c r="LX17" s="14"/>
      <c r="MA17" s="14"/>
      <c r="MD17" s="14"/>
      <c r="MG17" s="14"/>
      <c r="MJ17" s="14"/>
      <c r="MM17" s="14"/>
      <c r="MP17" s="14"/>
      <c r="MS17" s="14"/>
      <c r="MV17" s="14"/>
      <c r="MY17" s="14"/>
      <c r="NB17" s="14"/>
      <c r="NE17" s="14"/>
      <c r="NH17" s="14"/>
      <c r="NK17" s="14"/>
      <c r="NN17" s="14"/>
      <c r="NQ17" s="14"/>
      <c r="NT17" s="14"/>
      <c r="NW17" s="14"/>
      <c r="NZ17" s="14"/>
      <c r="OC17" s="14"/>
      <c r="OF17" s="14"/>
      <c r="OI17" s="14"/>
      <c r="OL17" s="14"/>
      <c r="OO17" s="14"/>
      <c r="OR17" s="14"/>
      <c r="OU17" s="14"/>
      <c r="OX17" s="14"/>
      <c r="PA17" s="14"/>
      <c r="PD17" s="14"/>
      <c r="PG17" s="14"/>
      <c r="PJ17" s="14"/>
      <c r="PM17" s="14"/>
      <c r="PP17" s="14"/>
      <c r="PS17" s="14"/>
      <c r="PV17" s="14"/>
      <c r="PY17" s="14"/>
      <c r="QB17" s="14"/>
      <c r="QE17" s="14"/>
      <c r="QH17" s="14"/>
      <c r="QK17" s="14"/>
      <c r="QN17" s="14"/>
      <c r="QQ17" s="14"/>
      <c r="QT17" s="14"/>
      <c r="QW17" s="14"/>
      <c r="QZ17" s="14"/>
      <c r="RC17" s="14"/>
      <c r="RF17" s="14"/>
      <c r="RI17" s="14"/>
      <c r="RL17" s="14"/>
      <c r="RO17" s="14"/>
      <c r="RR17" s="14"/>
      <c r="RU17" s="14"/>
      <c r="RX17" s="14"/>
      <c r="SA17" s="14"/>
      <c r="SD17" s="14"/>
      <c r="SG17" s="14"/>
      <c r="SJ17" s="14"/>
      <c r="SM17" s="14"/>
      <c r="SP17" s="14"/>
      <c r="SS17" s="14"/>
      <c r="SV17" s="14"/>
      <c r="SY17" s="14"/>
      <c r="TB17" s="14"/>
      <c r="TE17" s="14"/>
      <c r="TH17" s="14"/>
      <c r="TK17" s="14"/>
      <c r="TN17" s="14"/>
      <c r="TQ17" s="14"/>
      <c r="TT17" s="14"/>
      <c r="TW17" s="14"/>
      <c r="TZ17" s="14"/>
      <c r="UC17" s="14"/>
      <c r="UF17" s="14"/>
      <c r="UI17" s="14"/>
      <c r="UL17" s="14"/>
      <c r="UO17" s="14"/>
      <c r="UR17" s="14"/>
      <c r="UU17" s="14"/>
      <c r="UX17" s="14"/>
      <c r="VA17" s="14"/>
      <c r="VD17" s="14"/>
      <c r="VG17" s="14"/>
      <c r="VJ17" s="14"/>
      <c r="VM17" s="14"/>
      <c r="VP17" s="14"/>
      <c r="VS17" s="14"/>
      <c r="VV17" s="14"/>
      <c r="VY17" s="14"/>
      <c r="WB17" s="14"/>
      <c r="WE17" s="14"/>
      <c r="WH17" s="14"/>
      <c r="WK17" s="14"/>
      <c r="WN17" s="14"/>
      <c r="WQ17" s="14"/>
      <c r="WT17" s="14"/>
      <c r="WW17" s="14"/>
      <c r="WZ17" s="14"/>
      <c r="XC17" s="14"/>
      <c r="XF17" s="14"/>
      <c r="XI17" s="14"/>
      <c r="XL17" s="14"/>
      <c r="XO17" s="14"/>
      <c r="XR17" s="14"/>
      <c r="XU17" s="14"/>
      <c r="XX17" s="14"/>
      <c r="YA17" s="14"/>
      <c r="YD17" s="14"/>
      <c r="YG17" s="14"/>
      <c r="YJ17" s="14"/>
      <c r="YM17" s="14"/>
      <c r="YP17" s="14"/>
      <c r="YS17" s="14"/>
      <c r="YV17" s="14"/>
      <c r="YY17" s="14"/>
      <c r="ZB17" s="14"/>
      <c r="ZE17" s="14"/>
      <c r="ZH17" s="14"/>
      <c r="ZK17" s="14"/>
      <c r="ZN17" s="14"/>
      <c r="ZQ17" s="14"/>
      <c r="ZT17" s="14"/>
      <c r="ZW17" s="14"/>
      <c r="ZZ17" s="14"/>
      <c r="AAC17" s="14"/>
      <c r="AAF17" s="14"/>
      <c r="AAI17" s="14"/>
      <c r="AAL17" s="14"/>
      <c r="AAO17" s="14"/>
      <c r="AAR17" s="14"/>
      <c r="AAU17" s="14"/>
      <c r="AAX17" s="14"/>
      <c r="ABA17" s="14"/>
      <c r="ABD17" s="14"/>
      <c r="ABG17" s="14"/>
      <c r="ABJ17" s="14"/>
      <c r="ABM17" s="14"/>
      <c r="ABP17" s="14"/>
      <c r="ABS17" s="14"/>
      <c r="ABV17" s="14"/>
      <c r="ABY17" s="14"/>
      <c r="ACB17" s="14"/>
      <c r="ACE17" s="14"/>
      <c r="ACH17" s="14"/>
      <c r="ACK17" s="14"/>
      <c r="ACN17" s="14"/>
      <c r="ACQ17" s="14"/>
      <c r="ACT17" s="14"/>
      <c r="ACW17" s="14"/>
      <c r="ACZ17" s="14"/>
      <c r="ADC17" s="14"/>
      <c r="ADF17" s="14"/>
      <c r="ADI17" s="14"/>
      <c r="ADL17" s="14"/>
      <c r="ADO17" s="14"/>
      <c r="ADR17" s="14"/>
      <c r="ADU17" s="14"/>
      <c r="ADX17" s="14"/>
      <c r="AEA17" s="14"/>
      <c r="AED17" s="14"/>
      <c r="AEG17" s="14"/>
      <c r="AEJ17" s="14"/>
      <c r="AEM17" s="14"/>
      <c r="AEP17" s="14"/>
      <c r="AES17" s="14"/>
      <c r="AEV17" s="14"/>
      <c r="AEY17" s="14"/>
      <c r="AFB17" s="14"/>
      <c r="AFE17" s="14"/>
      <c r="AFH17" s="14"/>
      <c r="AFK17" s="14"/>
      <c r="AFN17" s="14"/>
      <c r="AFQ17" s="14"/>
      <c r="AFT17" s="14"/>
      <c r="AFW17" s="14"/>
      <c r="AFZ17" s="14"/>
      <c r="AGC17" s="14"/>
      <c r="AGF17" s="14"/>
      <c r="AGI17" s="14"/>
      <c r="AGL17" s="14"/>
      <c r="AGO17" s="14"/>
      <c r="AGR17" s="14"/>
      <c r="AGU17" s="14"/>
      <c r="AGX17" s="14"/>
      <c r="AHA17" s="14"/>
      <c r="AHD17" s="14"/>
      <c r="AHG17" s="14"/>
      <c r="AHJ17" s="14"/>
      <c r="AHM17" s="14"/>
      <c r="AHP17" s="14"/>
      <c r="AHS17" s="14"/>
      <c r="AHV17" s="14"/>
    </row>
    <row r="18" spans="2:906" ht="27.2" x14ac:dyDescent="0.2">
      <c r="C18" s="379" t="s">
        <v>208</v>
      </c>
      <c r="D18" s="114"/>
      <c r="E18" s="115"/>
      <c r="F18" s="18"/>
      <c r="G18" s="166"/>
      <c r="H18" s="169"/>
      <c r="I18" s="170"/>
      <c r="J18" s="166"/>
      <c r="K18" s="169"/>
      <c r="L18" s="170"/>
      <c r="M18" s="166"/>
      <c r="N18" s="169"/>
      <c r="O18" s="170"/>
      <c r="P18" s="166"/>
      <c r="Q18" s="169"/>
      <c r="R18" s="170"/>
      <c r="S18" s="166"/>
      <c r="T18" s="169"/>
      <c r="U18" s="170"/>
      <c r="V18" s="166"/>
      <c r="W18" s="169"/>
      <c r="X18" s="170"/>
      <c r="Y18" s="166"/>
      <c r="Z18" s="169"/>
      <c r="AA18" s="170"/>
      <c r="AB18" s="166"/>
      <c r="AC18" s="169"/>
      <c r="AD18" s="170"/>
      <c r="AE18" s="166"/>
      <c r="AF18" s="169"/>
      <c r="AG18" s="170"/>
      <c r="AH18" s="166"/>
      <c r="AI18" s="169"/>
      <c r="AJ18" s="170"/>
      <c r="AK18" s="166"/>
      <c r="AL18" s="169"/>
      <c r="AM18" s="170"/>
      <c r="AN18" s="166"/>
      <c r="AO18" s="169"/>
      <c r="AP18" s="170"/>
      <c r="AQ18" s="166"/>
      <c r="AR18" s="169"/>
      <c r="AS18" s="170"/>
      <c r="AT18" s="166"/>
      <c r="AU18" s="169"/>
      <c r="AV18" s="170"/>
      <c r="AW18" s="166"/>
      <c r="AX18" s="169"/>
      <c r="AY18" s="170"/>
      <c r="AZ18" s="166"/>
      <c r="BA18" s="169"/>
      <c r="BB18" s="170"/>
      <c r="BC18" s="166"/>
      <c r="BD18" s="169"/>
      <c r="BE18" s="170"/>
      <c r="BF18" s="166"/>
      <c r="BG18" s="169"/>
      <c r="BH18" s="170"/>
      <c r="BI18" s="166"/>
      <c r="BJ18" s="169"/>
      <c r="BK18" s="170"/>
      <c r="BL18" s="166"/>
      <c r="BM18" s="169"/>
      <c r="BN18" s="170"/>
      <c r="BO18" s="166"/>
      <c r="BP18" s="169"/>
      <c r="BQ18" s="170"/>
      <c r="BR18" s="166"/>
      <c r="BS18" s="169"/>
      <c r="BT18" s="170"/>
      <c r="BU18" s="166"/>
      <c r="BV18" s="169"/>
      <c r="BW18" s="170"/>
      <c r="BX18" s="166"/>
      <c r="BY18" s="169"/>
      <c r="BZ18" s="170"/>
      <c r="CA18" s="166"/>
      <c r="CB18" s="169"/>
      <c r="CC18" s="170"/>
      <c r="CD18" s="166"/>
      <c r="CE18" s="169"/>
      <c r="CF18" s="170"/>
      <c r="CG18" s="166"/>
      <c r="CH18" s="169"/>
      <c r="CI18" s="170"/>
      <c r="CJ18" s="166"/>
      <c r="CK18" s="169"/>
      <c r="CL18" s="170"/>
      <c r="CM18" s="166"/>
      <c r="CN18" s="169"/>
      <c r="CO18" s="170"/>
      <c r="CP18" s="166"/>
      <c r="CQ18" s="169"/>
      <c r="CR18" s="170"/>
      <c r="CS18" s="166"/>
      <c r="CT18" s="169"/>
      <c r="CU18" s="170"/>
      <c r="CV18" s="166"/>
      <c r="CW18" s="169"/>
      <c r="CX18" s="170"/>
      <c r="CY18" s="166"/>
      <c r="CZ18" s="169"/>
      <c r="DA18" s="170"/>
      <c r="DB18" s="166"/>
      <c r="DC18" s="169"/>
      <c r="DD18" s="170"/>
      <c r="DE18" s="166"/>
      <c r="DF18" s="169"/>
      <c r="DG18" s="170"/>
      <c r="DH18" s="166"/>
      <c r="DI18" s="169"/>
      <c r="DJ18" s="170"/>
      <c r="DK18" s="166"/>
      <c r="DL18" s="169"/>
      <c r="DM18" s="170"/>
      <c r="DN18" s="166"/>
      <c r="DO18" s="169"/>
      <c r="DP18" s="170"/>
      <c r="DQ18" s="166"/>
      <c r="DR18" s="169"/>
      <c r="DS18" s="170"/>
      <c r="DT18" s="166"/>
      <c r="DU18" s="169"/>
      <c r="DV18" s="170"/>
      <c r="DW18" s="166"/>
      <c r="DX18" s="169"/>
      <c r="DY18" s="170"/>
      <c r="DZ18" s="166"/>
      <c r="EA18" s="169"/>
      <c r="EB18" s="170"/>
      <c r="EC18" s="166"/>
      <c r="ED18" s="169"/>
      <c r="EE18" s="170"/>
      <c r="EF18" s="166"/>
      <c r="EG18" s="169"/>
      <c r="EH18" s="170"/>
      <c r="EI18" s="166"/>
      <c r="EJ18" s="169"/>
      <c r="EK18" s="170"/>
      <c r="EL18" s="166"/>
      <c r="EM18" s="169"/>
      <c r="EN18" s="170"/>
      <c r="EO18" s="166"/>
      <c r="EP18" s="169"/>
      <c r="EQ18" s="170"/>
      <c r="ER18" s="166"/>
      <c r="ES18" s="169"/>
      <c r="ET18" s="170"/>
      <c r="EU18" s="166"/>
      <c r="EV18" s="169"/>
      <c r="EW18" s="170"/>
      <c r="EX18" s="166"/>
      <c r="EY18" s="169"/>
      <c r="EZ18" s="170"/>
      <c r="FA18" s="166"/>
      <c r="FB18" s="169"/>
      <c r="FC18" s="170"/>
      <c r="FD18" s="166"/>
      <c r="FE18" s="169"/>
      <c r="FF18" s="170"/>
      <c r="FG18" s="166"/>
      <c r="FH18" s="169"/>
      <c r="FI18" s="170"/>
      <c r="FJ18" s="166"/>
      <c r="FK18" s="169"/>
      <c r="FL18" s="170"/>
      <c r="FM18" s="166"/>
      <c r="FN18" s="169"/>
      <c r="FO18" s="170"/>
      <c r="FP18" s="166"/>
      <c r="FQ18" s="169"/>
      <c r="FR18" s="170"/>
      <c r="FS18" s="166"/>
      <c r="FT18" s="169"/>
      <c r="FU18" s="170"/>
      <c r="FV18" s="166"/>
      <c r="FW18" s="169"/>
      <c r="FX18" s="170"/>
      <c r="FY18" s="166"/>
      <c r="FZ18" s="169"/>
      <c r="GA18" s="170"/>
      <c r="GB18" s="166"/>
      <c r="GC18" s="169"/>
      <c r="GD18" s="170"/>
      <c r="GE18" s="166"/>
      <c r="GF18" s="169"/>
      <c r="GG18" s="170"/>
      <c r="GH18" s="166"/>
      <c r="GI18" s="169"/>
      <c r="GJ18" s="170"/>
      <c r="GK18" s="166"/>
      <c r="GL18" s="169"/>
      <c r="GM18" s="170"/>
      <c r="GN18" s="166"/>
      <c r="GO18" s="169"/>
      <c r="GP18" s="170"/>
      <c r="GQ18" s="166"/>
      <c r="GR18" s="169"/>
      <c r="GS18" s="170"/>
      <c r="GT18" s="166"/>
      <c r="GU18" s="169"/>
      <c r="GV18" s="170"/>
      <c r="GW18" s="166"/>
      <c r="GX18" s="169"/>
      <c r="GY18" s="170"/>
      <c r="GZ18" s="166"/>
      <c r="HA18" s="169"/>
      <c r="HB18" s="170"/>
      <c r="HC18" s="166"/>
      <c r="HD18" s="169"/>
      <c r="HE18" s="170"/>
      <c r="HF18" s="166"/>
      <c r="HG18" s="169"/>
      <c r="HH18" s="170"/>
      <c r="HI18" s="166"/>
      <c r="HJ18" s="169"/>
      <c r="HK18" s="170"/>
      <c r="HL18" s="166"/>
      <c r="HM18" s="169"/>
      <c r="HN18" s="170"/>
      <c r="HO18" s="166"/>
      <c r="HP18" s="169"/>
      <c r="HQ18" s="170"/>
      <c r="HR18" s="166"/>
      <c r="HS18" s="169"/>
      <c r="HT18" s="170"/>
      <c r="HU18" s="166"/>
      <c r="HV18" s="169"/>
      <c r="HW18" s="170"/>
      <c r="HX18" s="166"/>
      <c r="HY18" s="169"/>
      <c r="HZ18" s="170"/>
      <c r="IA18" s="166"/>
      <c r="IB18" s="169"/>
      <c r="IC18" s="170"/>
      <c r="ID18" s="166"/>
      <c r="IE18" s="169"/>
      <c r="IF18" s="170"/>
      <c r="IG18" s="166"/>
      <c r="IH18" s="169"/>
      <c r="II18" s="170"/>
      <c r="IJ18" s="166"/>
      <c r="IK18" s="169"/>
      <c r="IL18" s="170"/>
      <c r="IM18" s="166"/>
      <c r="IN18" s="169"/>
      <c r="IO18" s="170"/>
      <c r="IP18" s="166"/>
      <c r="IQ18" s="169"/>
      <c r="IR18" s="170"/>
      <c r="IS18" s="166"/>
      <c r="IT18" s="169"/>
      <c r="IU18" s="170"/>
      <c r="IV18" s="166"/>
      <c r="IW18" s="169"/>
      <c r="IX18" s="170"/>
      <c r="IY18" s="166"/>
      <c r="IZ18" s="169"/>
      <c r="JA18" s="170"/>
      <c r="JB18" s="166"/>
      <c r="JC18" s="169"/>
      <c r="JD18" s="170"/>
      <c r="JE18" s="166"/>
      <c r="JF18" s="169"/>
      <c r="JG18" s="170"/>
      <c r="JH18" s="166"/>
      <c r="JI18" s="169"/>
      <c r="JJ18" s="170"/>
      <c r="JK18" s="166"/>
      <c r="JL18" s="169"/>
      <c r="JM18" s="170"/>
      <c r="JN18" s="166"/>
      <c r="JO18" s="169"/>
      <c r="JP18" s="170"/>
      <c r="JQ18" s="166"/>
      <c r="JR18" s="169"/>
      <c r="JS18" s="170"/>
      <c r="JT18" s="166"/>
      <c r="JU18" s="169"/>
      <c r="JV18" s="170"/>
      <c r="JW18" s="166"/>
      <c r="JX18" s="169"/>
      <c r="JY18" s="170"/>
      <c r="JZ18" s="166"/>
      <c r="KA18" s="169"/>
      <c r="KB18" s="170"/>
      <c r="KC18" s="166"/>
      <c r="KD18" s="169"/>
      <c r="KE18" s="170"/>
      <c r="KF18" s="166"/>
      <c r="KG18" s="169"/>
      <c r="KH18" s="170"/>
      <c r="KI18" s="166"/>
      <c r="KJ18" s="169"/>
      <c r="KK18" s="170"/>
      <c r="KL18" s="166"/>
      <c r="KM18" s="169"/>
      <c r="KN18" s="170"/>
      <c r="KO18" s="166"/>
      <c r="KP18" s="169"/>
      <c r="KQ18" s="170"/>
      <c r="KR18" s="166"/>
      <c r="KS18" s="169"/>
      <c r="KT18" s="170"/>
      <c r="KU18" s="166"/>
      <c r="KV18" s="169"/>
      <c r="KW18" s="170"/>
      <c r="KX18" s="166"/>
      <c r="KY18" s="169"/>
      <c r="KZ18" s="170"/>
      <c r="LA18" s="166"/>
      <c r="LB18" s="169"/>
      <c r="LC18" s="170"/>
      <c r="LD18" s="166"/>
      <c r="LE18" s="169"/>
      <c r="LF18" s="170"/>
      <c r="LG18" s="166"/>
      <c r="LH18" s="169"/>
      <c r="LI18" s="170"/>
      <c r="LJ18" s="166"/>
      <c r="LK18" s="169"/>
      <c r="LL18" s="170"/>
      <c r="LM18" s="166"/>
      <c r="LN18" s="169"/>
      <c r="LO18" s="170"/>
      <c r="LP18" s="166"/>
      <c r="LQ18" s="169"/>
      <c r="LR18" s="170"/>
      <c r="LS18" s="166"/>
      <c r="LT18" s="169"/>
      <c r="LU18" s="170"/>
      <c r="LV18" s="166"/>
      <c r="LW18" s="169"/>
      <c r="LX18" s="170"/>
      <c r="LY18" s="166"/>
      <c r="LZ18" s="169"/>
      <c r="MA18" s="170"/>
      <c r="MB18" s="166"/>
      <c r="MC18" s="169"/>
      <c r="MD18" s="170"/>
      <c r="ME18" s="166"/>
      <c r="MF18" s="169"/>
      <c r="MG18" s="170"/>
      <c r="MH18" s="166"/>
      <c r="MI18" s="169"/>
      <c r="MJ18" s="170"/>
      <c r="MK18" s="166"/>
      <c r="ML18" s="169"/>
      <c r="MM18" s="170"/>
      <c r="MN18" s="166"/>
      <c r="MO18" s="169"/>
      <c r="MP18" s="170"/>
      <c r="MQ18" s="166"/>
      <c r="MR18" s="169"/>
      <c r="MS18" s="170"/>
      <c r="MT18" s="166"/>
      <c r="MU18" s="169"/>
      <c r="MV18" s="170"/>
      <c r="MW18" s="166"/>
      <c r="MX18" s="169"/>
      <c r="MY18" s="170"/>
      <c r="MZ18" s="166"/>
      <c r="NA18" s="169"/>
      <c r="NB18" s="170"/>
      <c r="NC18" s="166"/>
      <c r="ND18" s="169"/>
      <c r="NE18" s="170"/>
      <c r="NF18" s="166"/>
      <c r="NG18" s="169"/>
      <c r="NH18" s="170"/>
      <c r="NI18" s="166"/>
      <c r="NJ18" s="169"/>
      <c r="NK18" s="170"/>
      <c r="NL18" s="166"/>
      <c r="NM18" s="169"/>
      <c r="NN18" s="170"/>
      <c r="NO18" s="166"/>
      <c r="NP18" s="169"/>
      <c r="NQ18" s="170"/>
      <c r="NR18" s="166"/>
      <c r="NS18" s="169"/>
      <c r="NT18" s="170"/>
      <c r="NU18" s="166"/>
      <c r="NV18" s="169"/>
      <c r="NW18" s="170"/>
      <c r="NX18" s="166"/>
      <c r="NY18" s="169"/>
      <c r="NZ18" s="170"/>
      <c r="OA18" s="166"/>
      <c r="OB18" s="169"/>
      <c r="OC18" s="170"/>
      <c r="OD18" s="166"/>
      <c r="OE18" s="169"/>
      <c r="OF18" s="170"/>
      <c r="OG18" s="166"/>
      <c r="OH18" s="169"/>
      <c r="OI18" s="170"/>
      <c r="OJ18" s="166"/>
      <c r="OK18" s="169"/>
      <c r="OL18" s="170"/>
      <c r="OM18" s="166"/>
      <c r="ON18" s="169"/>
      <c r="OO18" s="170"/>
      <c r="OP18" s="166"/>
      <c r="OQ18" s="169"/>
      <c r="OR18" s="170"/>
      <c r="OS18" s="166"/>
      <c r="OT18" s="169"/>
      <c r="OU18" s="170"/>
      <c r="OV18" s="166"/>
      <c r="OW18" s="169"/>
      <c r="OX18" s="170"/>
      <c r="OY18" s="166"/>
      <c r="OZ18" s="169"/>
      <c r="PA18" s="170"/>
      <c r="PB18" s="166"/>
      <c r="PC18" s="169"/>
      <c r="PD18" s="170"/>
      <c r="PE18" s="166"/>
      <c r="PF18" s="169"/>
      <c r="PG18" s="170"/>
      <c r="PH18" s="166"/>
      <c r="PI18" s="169"/>
      <c r="PJ18" s="170"/>
      <c r="PK18" s="166"/>
      <c r="PL18" s="169"/>
      <c r="PM18" s="170"/>
      <c r="PN18" s="166"/>
      <c r="PO18" s="169"/>
      <c r="PP18" s="170"/>
      <c r="PQ18" s="166"/>
      <c r="PR18" s="169"/>
      <c r="PS18" s="170"/>
      <c r="PT18" s="166"/>
      <c r="PU18" s="169"/>
      <c r="PV18" s="170"/>
      <c r="PW18" s="166"/>
      <c r="PX18" s="169"/>
      <c r="PY18" s="170"/>
      <c r="PZ18" s="166"/>
      <c r="QA18" s="169"/>
      <c r="QB18" s="170"/>
      <c r="QC18" s="166"/>
      <c r="QD18" s="169"/>
      <c r="QE18" s="170"/>
      <c r="QF18" s="166"/>
      <c r="QG18" s="169"/>
      <c r="QH18" s="170"/>
      <c r="QI18" s="166"/>
      <c r="QJ18" s="169"/>
      <c r="QK18" s="170"/>
      <c r="QL18" s="166"/>
      <c r="QM18" s="169"/>
      <c r="QN18" s="170"/>
      <c r="QO18" s="166"/>
      <c r="QP18" s="169"/>
      <c r="QQ18" s="170"/>
      <c r="QR18" s="166"/>
      <c r="QS18" s="169"/>
      <c r="QT18" s="170"/>
      <c r="QU18" s="166"/>
      <c r="QV18" s="169"/>
      <c r="QW18" s="170"/>
      <c r="QX18" s="166"/>
      <c r="QY18" s="169"/>
      <c r="QZ18" s="170"/>
      <c r="RA18" s="166"/>
      <c r="RB18" s="169"/>
      <c r="RC18" s="170"/>
      <c r="RD18" s="166"/>
      <c r="RE18" s="169"/>
      <c r="RF18" s="170"/>
      <c r="RG18" s="166"/>
      <c r="RH18" s="169"/>
      <c r="RI18" s="170"/>
      <c r="RJ18" s="166"/>
      <c r="RK18" s="169"/>
      <c r="RL18" s="170"/>
      <c r="RM18" s="166"/>
      <c r="RN18" s="169"/>
      <c r="RO18" s="170"/>
      <c r="RP18" s="166"/>
      <c r="RQ18" s="169"/>
      <c r="RR18" s="170"/>
      <c r="RS18" s="166"/>
      <c r="RT18" s="169"/>
      <c r="RU18" s="170"/>
      <c r="RV18" s="166"/>
      <c r="RW18" s="169"/>
      <c r="RX18" s="170"/>
      <c r="RY18" s="166"/>
      <c r="RZ18" s="169"/>
      <c r="SA18" s="170"/>
      <c r="SB18" s="166"/>
      <c r="SC18" s="169"/>
      <c r="SD18" s="170"/>
      <c r="SE18" s="166"/>
      <c r="SF18" s="169"/>
      <c r="SG18" s="170"/>
      <c r="SH18" s="166"/>
      <c r="SI18" s="169"/>
      <c r="SJ18" s="170"/>
      <c r="SK18" s="166"/>
      <c r="SL18" s="169"/>
      <c r="SM18" s="170"/>
      <c r="SN18" s="166"/>
      <c r="SO18" s="169"/>
      <c r="SP18" s="170"/>
      <c r="SQ18" s="166"/>
      <c r="SR18" s="169"/>
      <c r="SS18" s="170"/>
      <c r="ST18" s="166"/>
      <c r="SU18" s="169"/>
      <c r="SV18" s="170"/>
      <c r="SW18" s="166"/>
      <c r="SX18" s="169"/>
      <c r="SY18" s="170"/>
      <c r="SZ18" s="166"/>
      <c r="TA18" s="169"/>
      <c r="TB18" s="170"/>
      <c r="TC18" s="166"/>
      <c r="TD18" s="169"/>
      <c r="TE18" s="170"/>
      <c r="TF18" s="166"/>
      <c r="TG18" s="169"/>
      <c r="TH18" s="170"/>
      <c r="TI18" s="166"/>
      <c r="TJ18" s="169"/>
      <c r="TK18" s="170"/>
      <c r="TL18" s="166"/>
      <c r="TM18" s="169"/>
      <c r="TN18" s="170"/>
      <c r="TO18" s="166"/>
      <c r="TP18" s="169"/>
      <c r="TQ18" s="170"/>
      <c r="TR18" s="166"/>
      <c r="TS18" s="169"/>
      <c r="TT18" s="170"/>
      <c r="TU18" s="166"/>
      <c r="TV18" s="169"/>
      <c r="TW18" s="170"/>
      <c r="TX18" s="166"/>
      <c r="TY18" s="169"/>
      <c r="TZ18" s="170"/>
      <c r="UA18" s="166"/>
      <c r="UB18" s="169"/>
      <c r="UC18" s="170"/>
      <c r="UD18" s="166"/>
      <c r="UE18" s="169"/>
      <c r="UF18" s="170"/>
      <c r="UG18" s="166"/>
      <c r="UH18" s="169"/>
      <c r="UI18" s="170"/>
      <c r="UJ18" s="166"/>
      <c r="UK18" s="169"/>
      <c r="UL18" s="170"/>
      <c r="UM18" s="166"/>
      <c r="UN18" s="169"/>
      <c r="UO18" s="170"/>
      <c r="UP18" s="166"/>
      <c r="UQ18" s="169"/>
      <c r="UR18" s="170"/>
      <c r="US18" s="166"/>
      <c r="UT18" s="169"/>
      <c r="UU18" s="170"/>
      <c r="UV18" s="166"/>
      <c r="UW18" s="169"/>
      <c r="UX18" s="170"/>
      <c r="UY18" s="166"/>
      <c r="UZ18" s="169"/>
      <c r="VA18" s="170"/>
      <c r="VB18" s="166"/>
      <c r="VC18" s="169"/>
      <c r="VD18" s="170"/>
      <c r="VE18" s="166"/>
      <c r="VF18" s="169"/>
      <c r="VG18" s="170"/>
      <c r="VH18" s="166"/>
      <c r="VI18" s="169"/>
      <c r="VJ18" s="170"/>
      <c r="VK18" s="166"/>
      <c r="VL18" s="169"/>
      <c r="VM18" s="170"/>
      <c r="VN18" s="166"/>
      <c r="VO18" s="169"/>
      <c r="VP18" s="170"/>
      <c r="VQ18" s="166"/>
      <c r="VR18" s="169"/>
      <c r="VS18" s="170"/>
      <c r="VT18" s="166"/>
      <c r="VU18" s="169"/>
      <c r="VV18" s="170"/>
      <c r="VW18" s="166"/>
      <c r="VX18" s="169"/>
      <c r="VY18" s="170"/>
      <c r="VZ18" s="166"/>
      <c r="WA18" s="169"/>
      <c r="WB18" s="170"/>
      <c r="WC18" s="166"/>
      <c r="WD18" s="169"/>
      <c r="WE18" s="170"/>
      <c r="WF18" s="166"/>
      <c r="WG18" s="169"/>
      <c r="WH18" s="170"/>
      <c r="WI18" s="166"/>
      <c r="WJ18" s="169"/>
      <c r="WK18" s="170"/>
      <c r="WL18" s="166"/>
      <c r="WM18" s="169"/>
      <c r="WN18" s="170"/>
      <c r="WO18" s="166"/>
      <c r="WP18" s="169"/>
      <c r="WQ18" s="170"/>
      <c r="WR18" s="166"/>
      <c r="WS18" s="169"/>
      <c r="WT18" s="170"/>
      <c r="WU18" s="166"/>
      <c r="WV18" s="169"/>
      <c r="WW18" s="170"/>
      <c r="WX18" s="166"/>
      <c r="WY18" s="169"/>
      <c r="WZ18" s="170"/>
      <c r="XA18" s="166"/>
      <c r="XB18" s="169"/>
      <c r="XC18" s="170"/>
      <c r="XD18" s="166"/>
      <c r="XE18" s="169"/>
      <c r="XF18" s="170"/>
      <c r="XG18" s="166"/>
      <c r="XH18" s="169"/>
      <c r="XI18" s="170"/>
      <c r="XJ18" s="166"/>
      <c r="XK18" s="169"/>
      <c r="XL18" s="170"/>
      <c r="XM18" s="166"/>
      <c r="XN18" s="169"/>
      <c r="XO18" s="170"/>
      <c r="XP18" s="166"/>
      <c r="XQ18" s="169"/>
      <c r="XR18" s="170"/>
      <c r="XS18" s="166"/>
      <c r="XT18" s="169"/>
      <c r="XU18" s="170"/>
      <c r="XV18" s="166"/>
      <c r="XW18" s="169"/>
      <c r="XX18" s="170"/>
      <c r="XY18" s="166"/>
      <c r="XZ18" s="169"/>
      <c r="YA18" s="170"/>
      <c r="YB18" s="166"/>
      <c r="YC18" s="169"/>
      <c r="YD18" s="170"/>
      <c r="YE18" s="166"/>
      <c r="YF18" s="169"/>
      <c r="YG18" s="170"/>
      <c r="YH18" s="166"/>
      <c r="YI18" s="169"/>
      <c r="YJ18" s="170"/>
      <c r="YK18" s="166"/>
      <c r="YL18" s="169"/>
      <c r="YM18" s="170"/>
      <c r="YN18" s="166"/>
      <c r="YO18" s="169"/>
      <c r="YP18" s="170"/>
      <c r="YQ18" s="166"/>
      <c r="YR18" s="169"/>
      <c r="YS18" s="170"/>
      <c r="YT18" s="166"/>
      <c r="YU18" s="169"/>
      <c r="YV18" s="170"/>
      <c r="YW18" s="166"/>
      <c r="YX18" s="169"/>
      <c r="YY18" s="170"/>
      <c r="YZ18" s="166"/>
      <c r="ZA18" s="169"/>
      <c r="ZB18" s="170"/>
      <c r="ZC18" s="166"/>
      <c r="ZD18" s="169"/>
      <c r="ZE18" s="170"/>
      <c r="ZF18" s="166"/>
      <c r="ZG18" s="169"/>
      <c r="ZH18" s="170"/>
      <c r="ZI18" s="166"/>
      <c r="ZJ18" s="169"/>
      <c r="ZK18" s="170"/>
      <c r="ZL18" s="166"/>
      <c r="ZM18" s="169"/>
      <c r="ZN18" s="170"/>
      <c r="ZO18" s="166"/>
      <c r="ZP18" s="169"/>
      <c r="ZQ18" s="170"/>
      <c r="ZR18" s="166"/>
      <c r="ZS18" s="169"/>
      <c r="ZT18" s="170"/>
      <c r="ZU18" s="166"/>
      <c r="ZV18" s="169"/>
      <c r="ZW18" s="170"/>
      <c r="ZX18" s="166"/>
      <c r="ZY18" s="169"/>
      <c r="ZZ18" s="170"/>
      <c r="AAA18" s="166"/>
      <c r="AAB18" s="169"/>
      <c r="AAC18" s="170"/>
      <c r="AAD18" s="166"/>
      <c r="AAE18" s="169"/>
      <c r="AAF18" s="170"/>
      <c r="AAG18" s="166"/>
      <c r="AAH18" s="169"/>
      <c r="AAI18" s="170"/>
      <c r="AAJ18" s="166"/>
      <c r="AAK18" s="169"/>
      <c r="AAL18" s="170"/>
      <c r="AAM18" s="166"/>
      <c r="AAN18" s="169"/>
      <c r="AAO18" s="170"/>
      <c r="AAP18" s="166"/>
      <c r="AAQ18" s="169"/>
      <c r="AAR18" s="170"/>
      <c r="AAS18" s="166"/>
      <c r="AAT18" s="169"/>
      <c r="AAU18" s="170"/>
      <c r="AAV18" s="166"/>
      <c r="AAW18" s="169"/>
      <c r="AAX18" s="170"/>
      <c r="AAY18" s="166"/>
      <c r="AAZ18" s="169"/>
      <c r="ABA18" s="170"/>
      <c r="ABB18" s="166"/>
      <c r="ABC18" s="169"/>
      <c r="ABD18" s="170"/>
      <c r="ABE18" s="166"/>
      <c r="ABF18" s="169"/>
      <c r="ABG18" s="170"/>
      <c r="ABH18" s="166"/>
      <c r="ABI18" s="169"/>
      <c r="ABJ18" s="170"/>
      <c r="ABK18" s="166"/>
      <c r="ABL18" s="169"/>
      <c r="ABM18" s="170"/>
      <c r="ABN18" s="166"/>
      <c r="ABO18" s="169"/>
      <c r="ABP18" s="170"/>
      <c r="ABQ18" s="166"/>
      <c r="ABR18" s="169"/>
      <c r="ABS18" s="170"/>
      <c r="ABT18" s="166"/>
      <c r="ABU18" s="169"/>
      <c r="ABV18" s="170"/>
      <c r="ABW18" s="166"/>
      <c r="ABX18" s="169"/>
      <c r="ABY18" s="170"/>
      <c r="ABZ18" s="166"/>
      <c r="ACA18" s="169"/>
      <c r="ACB18" s="170"/>
      <c r="ACC18" s="166"/>
      <c r="ACD18" s="169"/>
      <c r="ACE18" s="170"/>
      <c r="ACF18" s="166"/>
      <c r="ACG18" s="169"/>
      <c r="ACH18" s="170"/>
      <c r="ACI18" s="166"/>
      <c r="ACJ18" s="169"/>
      <c r="ACK18" s="170"/>
      <c r="ACL18" s="166"/>
      <c r="ACM18" s="169"/>
      <c r="ACN18" s="170"/>
      <c r="ACO18" s="166"/>
      <c r="ACP18" s="169"/>
      <c r="ACQ18" s="170"/>
      <c r="ACR18" s="166"/>
      <c r="ACS18" s="169"/>
      <c r="ACT18" s="170"/>
      <c r="ACU18" s="166"/>
      <c r="ACV18" s="169"/>
      <c r="ACW18" s="170"/>
      <c r="ACX18" s="166"/>
      <c r="ACY18" s="169"/>
      <c r="ACZ18" s="170"/>
      <c r="ADA18" s="166"/>
      <c r="ADB18" s="169"/>
      <c r="ADC18" s="170"/>
      <c r="ADD18" s="166"/>
      <c r="ADE18" s="169"/>
      <c r="ADF18" s="170"/>
      <c r="ADG18" s="166"/>
      <c r="ADH18" s="169"/>
      <c r="ADI18" s="170"/>
      <c r="ADJ18" s="166"/>
      <c r="ADK18" s="169"/>
      <c r="ADL18" s="170"/>
      <c r="ADM18" s="166"/>
      <c r="ADN18" s="169"/>
      <c r="ADO18" s="170"/>
      <c r="ADP18" s="166"/>
      <c r="ADQ18" s="169"/>
      <c r="ADR18" s="170"/>
      <c r="ADS18" s="166"/>
      <c r="ADT18" s="169"/>
      <c r="ADU18" s="170"/>
      <c r="ADV18" s="166"/>
      <c r="ADW18" s="169"/>
      <c r="ADX18" s="170"/>
      <c r="ADY18" s="166"/>
      <c r="ADZ18" s="169"/>
      <c r="AEA18" s="170"/>
      <c r="AEB18" s="166"/>
      <c r="AEC18" s="169"/>
      <c r="AED18" s="170"/>
      <c r="AEE18" s="166"/>
      <c r="AEF18" s="169"/>
      <c r="AEG18" s="170"/>
      <c r="AEH18" s="166"/>
      <c r="AEI18" s="169"/>
      <c r="AEJ18" s="170"/>
      <c r="AEK18" s="166"/>
      <c r="AEL18" s="169"/>
      <c r="AEM18" s="170"/>
      <c r="AEN18" s="166"/>
      <c r="AEO18" s="169"/>
      <c r="AEP18" s="170"/>
      <c r="AEQ18" s="166"/>
      <c r="AER18" s="169"/>
      <c r="AES18" s="170"/>
      <c r="AET18" s="166"/>
      <c r="AEU18" s="169"/>
      <c r="AEV18" s="170"/>
      <c r="AEW18" s="166"/>
      <c r="AEX18" s="169"/>
      <c r="AEY18" s="170"/>
      <c r="AEZ18" s="166"/>
      <c r="AFA18" s="169"/>
      <c r="AFB18" s="170"/>
      <c r="AFC18" s="166"/>
      <c r="AFD18" s="169"/>
      <c r="AFE18" s="170"/>
      <c r="AFF18" s="166"/>
      <c r="AFG18" s="169"/>
      <c r="AFH18" s="170"/>
      <c r="AFI18" s="166"/>
      <c r="AFJ18" s="169"/>
      <c r="AFK18" s="170"/>
      <c r="AFL18" s="166"/>
      <c r="AFM18" s="169"/>
      <c r="AFN18" s="170"/>
      <c r="AFO18" s="166"/>
      <c r="AFP18" s="169"/>
      <c r="AFQ18" s="170"/>
      <c r="AFR18" s="166"/>
      <c r="AFS18" s="169"/>
      <c r="AFT18" s="170"/>
      <c r="AFU18" s="166"/>
      <c r="AFV18" s="169"/>
      <c r="AFW18" s="170"/>
      <c r="AFX18" s="166"/>
      <c r="AFY18" s="169"/>
      <c r="AFZ18" s="170"/>
      <c r="AGA18" s="166"/>
      <c r="AGB18" s="169"/>
      <c r="AGC18" s="170"/>
      <c r="AGD18" s="166"/>
      <c r="AGE18" s="169"/>
      <c r="AGF18" s="170"/>
      <c r="AGG18" s="166"/>
      <c r="AGH18" s="169"/>
      <c r="AGI18" s="170"/>
      <c r="AGJ18" s="166"/>
      <c r="AGK18" s="169"/>
      <c r="AGL18" s="170"/>
      <c r="AGM18" s="166"/>
      <c r="AGN18" s="169"/>
      <c r="AGO18" s="170"/>
      <c r="AGP18" s="166"/>
      <c r="AGQ18" s="169"/>
      <c r="AGR18" s="170"/>
      <c r="AGS18" s="166"/>
      <c r="AGT18" s="169"/>
      <c r="AGU18" s="170"/>
      <c r="AGV18" s="166"/>
      <c r="AGW18" s="169"/>
      <c r="AGX18" s="170"/>
      <c r="AGY18" s="166"/>
      <c r="AGZ18" s="169"/>
      <c r="AHA18" s="170"/>
      <c r="AHB18" s="166"/>
      <c r="AHC18" s="169"/>
      <c r="AHD18" s="170"/>
      <c r="AHE18" s="166"/>
      <c r="AHF18" s="169"/>
      <c r="AHG18" s="170"/>
      <c r="AHH18" s="166"/>
      <c r="AHI18" s="169"/>
      <c r="AHJ18" s="170"/>
      <c r="AHK18" s="166"/>
      <c r="AHL18" s="169"/>
      <c r="AHM18" s="170"/>
      <c r="AHN18" s="166"/>
      <c r="AHO18" s="169"/>
      <c r="AHP18" s="170"/>
      <c r="AHQ18" s="166"/>
      <c r="AHR18" s="169"/>
      <c r="AHS18" s="170"/>
      <c r="AHT18" s="166"/>
      <c r="AHU18" s="169"/>
      <c r="AHV18" s="170"/>
    </row>
    <row r="19" spans="2:906" ht="25.85" x14ac:dyDescent="0.2">
      <c r="C19" s="378" t="s">
        <v>201</v>
      </c>
      <c r="D19" s="114"/>
      <c r="E19" s="115"/>
      <c r="F19" s="18"/>
      <c r="G19" s="381"/>
      <c r="H19" s="421"/>
      <c r="I19" s="174"/>
      <c r="J19" s="381"/>
      <c r="K19" s="421"/>
      <c r="L19" s="174"/>
      <c r="M19" s="381"/>
      <c r="N19" s="421"/>
      <c r="O19" s="174"/>
      <c r="P19" s="381"/>
      <c r="Q19" s="421"/>
      <c r="R19" s="174"/>
      <c r="S19" s="381"/>
      <c r="T19" s="421"/>
      <c r="U19" s="174"/>
      <c r="V19" s="381"/>
      <c r="W19" s="421"/>
      <c r="X19" s="174"/>
      <c r="Y19" s="381"/>
      <c r="Z19" s="421"/>
      <c r="AA19" s="174"/>
      <c r="AB19" s="381"/>
      <c r="AC19" s="421"/>
      <c r="AD19" s="174"/>
      <c r="AE19" s="381"/>
      <c r="AF19" s="421"/>
      <c r="AG19" s="174"/>
      <c r="AH19" s="381"/>
      <c r="AI19" s="421"/>
      <c r="AJ19" s="174"/>
      <c r="AK19" s="381"/>
      <c r="AL19" s="421"/>
      <c r="AM19" s="174"/>
      <c r="AN19" s="381"/>
      <c r="AO19" s="421"/>
      <c r="AP19" s="174"/>
      <c r="AQ19" s="381"/>
      <c r="AR19" s="421"/>
      <c r="AS19" s="174"/>
      <c r="AT19" s="381"/>
      <c r="AU19" s="421"/>
      <c r="AV19" s="174"/>
      <c r="AW19" s="381"/>
      <c r="AX19" s="421"/>
      <c r="AY19" s="174"/>
      <c r="AZ19" s="381"/>
      <c r="BA19" s="421"/>
      <c r="BB19" s="174"/>
      <c r="BC19" s="381"/>
      <c r="BD19" s="421"/>
      <c r="BE19" s="174"/>
      <c r="BF19" s="381"/>
      <c r="BG19" s="421"/>
      <c r="BH19" s="174"/>
      <c r="BI19" s="381"/>
      <c r="BJ19" s="421"/>
      <c r="BK19" s="174"/>
      <c r="BL19" s="381"/>
      <c r="BM19" s="421"/>
      <c r="BN19" s="174"/>
      <c r="BO19" s="381"/>
      <c r="BP19" s="421"/>
      <c r="BQ19" s="174"/>
      <c r="BR19" s="381"/>
      <c r="BS19" s="421"/>
      <c r="BT19" s="174"/>
      <c r="BU19" s="381"/>
      <c r="BV19" s="421"/>
      <c r="BW19" s="174"/>
      <c r="BX19" s="381"/>
      <c r="BY19" s="421"/>
      <c r="BZ19" s="174"/>
      <c r="CA19" s="381"/>
      <c r="CB19" s="421"/>
      <c r="CC19" s="174"/>
      <c r="CD19" s="381"/>
      <c r="CE19" s="421"/>
      <c r="CF19" s="174"/>
      <c r="CG19" s="381"/>
      <c r="CH19" s="421"/>
      <c r="CI19" s="174"/>
      <c r="CJ19" s="381"/>
      <c r="CK19" s="421"/>
      <c r="CL19" s="174"/>
      <c r="CM19" s="381"/>
      <c r="CN19" s="421"/>
      <c r="CO19" s="174"/>
      <c r="CP19" s="381"/>
      <c r="CQ19" s="421"/>
      <c r="CR19" s="174"/>
      <c r="CS19" s="381"/>
      <c r="CT19" s="421"/>
      <c r="CU19" s="174"/>
      <c r="CV19" s="381"/>
      <c r="CW19" s="421"/>
      <c r="CX19" s="174"/>
      <c r="CY19" s="381"/>
      <c r="CZ19" s="421"/>
      <c r="DA19" s="174"/>
      <c r="DB19" s="381"/>
      <c r="DC19" s="421"/>
      <c r="DD19" s="174"/>
      <c r="DE19" s="381"/>
      <c r="DF19" s="421"/>
      <c r="DG19" s="174"/>
      <c r="DH19" s="381"/>
      <c r="DI19" s="421"/>
      <c r="DJ19" s="174"/>
      <c r="DK19" s="381"/>
      <c r="DL19" s="421"/>
      <c r="DM19" s="174"/>
      <c r="DN19" s="381"/>
      <c r="DO19" s="421"/>
      <c r="DP19" s="174"/>
      <c r="DQ19" s="381"/>
      <c r="DR19" s="421"/>
      <c r="DS19" s="174"/>
      <c r="DT19" s="381"/>
      <c r="DU19" s="421"/>
      <c r="DV19" s="174"/>
      <c r="DW19" s="381"/>
      <c r="DX19" s="421"/>
      <c r="DY19" s="174"/>
      <c r="DZ19" s="381"/>
      <c r="EA19" s="421"/>
      <c r="EB19" s="174"/>
      <c r="EC19" s="381"/>
      <c r="ED19" s="421"/>
      <c r="EE19" s="174"/>
      <c r="EF19" s="381"/>
      <c r="EG19" s="421"/>
      <c r="EH19" s="174"/>
      <c r="EI19" s="381"/>
      <c r="EJ19" s="421"/>
      <c r="EK19" s="174"/>
      <c r="EL19" s="381"/>
      <c r="EM19" s="421"/>
      <c r="EN19" s="174"/>
      <c r="EO19" s="381"/>
      <c r="EP19" s="421"/>
      <c r="EQ19" s="174"/>
      <c r="ER19" s="381"/>
      <c r="ES19" s="421"/>
      <c r="ET19" s="174"/>
      <c r="EU19" s="381"/>
      <c r="EV19" s="421"/>
      <c r="EW19" s="174"/>
      <c r="EX19" s="381"/>
      <c r="EY19" s="421"/>
      <c r="EZ19" s="174"/>
      <c r="FA19" s="381"/>
      <c r="FB19" s="421"/>
      <c r="FC19" s="174"/>
      <c r="FD19" s="381"/>
      <c r="FE19" s="421"/>
      <c r="FF19" s="174"/>
      <c r="FG19" s="381"/>
      <c r="FH19" s="421"/>
      <c r="FI19" s="174"/>
      <c r="FJ19" s="381"/>
      <c r="FK19" s="421"/>
      <c r="FL19" s="174"/>
      <c r="FM19" s="381"/>
      <c r="FN19" s="421"/>
      <c r="FO19" s="174"/>
      <c r="FP19" s="381"/>
      <c r="FQ19" s="421"/>
      <c r="FR19" s="174"/>
      <c r="FS19" s="381"/>
      <c r="FT19" s="421"/>
      <c r="FU19" s="174"/>
      <c r="FV19" s="381"/>
      <c r="FW19" s="421"/>
      <c r="FX19" s="174"/>
      <c r="FY19" s="381"/>
      <c r="FZ19" s="421"/>
      <c r="GA19" s="174"/>
      <c r="GB19" s="381"/>
      <c r="GC19" s="421"/>
      <c r="GD19" s="174"/>
      <c r="GE19" s="381"/>
      <c r="GF19" s="421"/>
      <c r="GG19" s="174"/>
      <c r="GH19" s="381"/>
      <c r="GI19" s="421"/>
      <c r="GJ19" s="174"/>
      <c r="GK19" s="381"/>
      <c r="GL19" s="421"/>
      <c r="GM19" s="174"/>
      <c r="GN19" s="381"/>
      <c r="GO19" s="421"/>
      <c r="GP19" s="174"/>
      <c r="GQ19" s="381"/>
      <c r="GR19" s="421"/>
      <c r="GS19" s="174"/>
      <c r="GT19" s="381"/>
      <c r="GU19" s="421"/>
      <c r="GV19" s="174"/>
      <c r="GW19" s="381"/>
      <c r="GX19" s="421"/>
      <c r="GY19" s="174"/>
      <c r="GZ19" s="381"/>
      <c r="HA19" s="421"/>
      <c r="HB19" s="174"/>
      <c r="HC19" s="381"/>
      <c r="HD19" s="421"/>
      <c r="HE19" s="174"/>
      <c r="HF19" s="381"/>
      <c r="HG19" s="421"/>
      <c r="HH19" s="174"/>
      <c r="HI19" s="381"/>
      <c r="HJ19" s="421"/>
      <c r="HK19" s="174"/>
      <c r="HL19" s="381"/>
      <c r="HM19" s="421"/>
      <c r="HN19" s="174"/>
      <c r="HO19" s="381"/>
      <c r="HP19" s="421"/>
      <c r="HQ19" s="174"/>
      <c r="HR19" s="381"/>
      <c r="HS19" s="421"/>
      <c r="HT19" s="174"/>
      <c r="HU19" s="381"/>
      <c r="HV19" s="421"/>
      <c r="HW19" s="174"/>
      <c r="HX19" s="381"/>
      <c r="HY19" s="421"/>
      <c r="HZ19" s="174"/>
      <c r="IA19" s="381"/>
      <c r="IB19" s="421"/>
      <c r="IC19" s="174"/>
      <c r="ID19" s="381"/>
      <c r="IE19" s="421"/>
      <c r="IF19" s="174"/>
      <c r="IG19" s="381"/>
      <c r="IH19" s="421"/>
      <c r="II19" s="174"/>
      <c r="IJ19" s="381"/>
      <c r="IK19" s="421"/>
      <c r="IL19" s="174"/>
      <c r="IM19" s="381"/>
      <c r="IN19" s="421"/>
      <c r="IO19" s="174"/>
      <c r="IP19" s="381"/>
      <c r="IQ19" s="421"/>
      <c r="IR19" s="174"/>
      <c r="IS19" s="381"/>
      <c r="IT19" s="421"/>
      <c r="IU19" s="174"/>
      <c r="IV19" s="381"/>
      <c r="IW19" s="421"/>
      <c r="IX19" s="174"/>
      <c r="IY19" s="381"/>
      <c r="IZ19" s="421"/>
      <c r="JA19" s="174"/>
      <c r="JB19" s="381"/>
      <c r="JC19" s="421"/>
      <c r="JD19" s="174"/>
      <c r="JE19" s="381"/>
      <c r="JF19" s="421"/>
      <c r="JG19" s="174"/>
      <c r="JH19" s="381"/>
      <c r="JI19" s="421"/>
      <c r="JJ19" s="174"/>
      <c r="JK19" s="381"/>
      <c r="JL19" s="421"/>
      <c r="JM19" s="174"/>
      <c r="JN19" s="381"/>
      <c r="JO19" s="421"/>
      <c r="JP19" s="174"/>
      <c r="JQ19" s="381"/>
      <c r="JR19" s="421"/>
      <c r="JS19" s="174"/>
      <c r="JT19" s="381"/>
      <c r="JU19" s="421"/>
      <c r="JV19" s="174"/>
      <c r="JW19" s="381"/>
      <c r="JX19" s="421"/>
      <c r="JY19" s="174"/>
      <c r="JZ19" s="381"/>
      <c r="KA19" s="421"/>
      <c r="KB19" s="174"/>
      <c r="KC19" s="381"/>
      <c r="KD19" s="421"/>
      <c r="KE19" s="174"/>
      <c r="KF19" s="381"/>
      <c r="KG19" s="421"/>
      <c r="KH19" s="174"/>
      <c r="KI19" s="381"/>
      <c r="KJ19" s="421"/>
      <c r="KK19" s="174"/>
      <c r="KL19" s="381"/>
      <c r="KM19" s="421"/>
      <c r="KN19" s="174"/>
      <c r="KO19" s="381"/>
      <c r="KP19" s="421"/>
      <c r="KQ19" s="174"/>
      <c r="KR19" s="381"/>
      <c r="KS19" s="421"/>
      <c r="KT19" s="174"/>
      <c r="KU19" s="381"/>
      <c r="KV19" s="421"/>
      <c r="KW19" s="174"/>
      <c r="KX19" s="381"/>
      <c r="KY19" s="421"/>
      <c r="KZ19" s="174"/>
      <c r="LA19" s="381"/>
      <c r="LB19" s="421"/>
      <c r="LC19" s="174"/>
      <c r="LD19" s="381"/>
      <c r="LE19" s="421"/>
      <c r="LF19" s="174"/>
      <c r="LG19" s="381"/>
      <c r="LH19" s="421"/>
      <c r="LI19" s="174"/>
      <c r="LJ19" s="381"/>
      <c r="LK19" s="421"/>
      <c r="LL19" s="174"/>
      <c r="LM19" s="381"/>
      <c r="LN19" s="421"/>
      <c r="LO19" s="174"/>
      <c r="LP19" s="381"/>
      <c r="LQ19" s="421"/>
      <c r="LR19" s="174"/>
      <c r="LS19" s="381"/>
      <c r="LT19" s="421"/>
      <c r="LU19" s="174"/>
      <c r="LV19" s="381"/>
      <c r="LW19" s="421"/>
      <c r="LX19" s="174"/>
      <c r="LY19" s="381"/>
      <c r="LZ19" s="421"/>
      <c r="MA19" s="174"/>
      <c r="MB19" s="381"/>
      <c r="MC19" s="421"/>
      <c r="MD19" s="174"/>
      <c r="ME19" s="381"/>
      <c r="MF19" s="421"/>
      <c r="MG19" s="174"/>
      <c r="MH19" s="381"/>
      <c r="MI19" s="421"/>
      <c r="MJ19" s="174"/>
      <c r="MK19" s="381"/>
      <c r="ML19" s="421"/>
      <c r="MM19" s="174"/>
      <c r="MN19" s="381"/>
      <c r="MO19" s="421"/>
      <c r="MP19" s="174"/>
      <c r="MQ19" s="381"/>
      <c r="MR19" s="421"/>
      <c r="MS19" s="174"/>
      <c r="MT19" s="381"/>
      <c r="MU19" s="421"/>
      <c r="MV19" s="174"/>
      <c r="MW19" s="381"/>
      <c r="MX19" s="421"/>
      <c r="MY19" s="174"/>
      <c r="MZ19" s="381"/>
      <c r="NA19" s="421"/>
      <c r="NB19" s="174"/>
      <c r="NC19" s="381"/>
      <c r="ND19" s="421"/>
      <c r="NE19" s="174"/>
      <c r="NF19" s="381"/>
      <c r="NG19" s="421"/>
      <c r="NH19" s="174"/>
      <c r="NI19" s="381"/>
      <c r="NJ19" s="421"/>
      <c r="NK19" s="174"/>
      <c r="NL19" s="381"/>
      <c r="NM19" s="421"/>
      <c r="NN19" s="174"/>
      <c r="NO19" s="381"/>
      <c r="NP19" s="421"/>
      <c r="NQ19" s="174"/>
      <c r="NR19" s="381"/>
      <c r="NS19" s="421"/>
      <c r="NT19" s="174"/>
      <c r="NU19" s="381"/>
      <c r="NV19" s="421"/>
      <c r="NW19" s="174"/>
      <c r="NX19" s="381"/>
      <c r="NY19" s="421"/>
      <c r="NZ19" s="174"/>
      <c r="OA19" s="381"/>
      <c r="OB19" s="421"/>
      <c r="OC19" s="174"/>
      <c r="OD19" s="381"/>
      <c r="OE19" s="421"/>
      <c r="OF19" s="174"/>
      <c r="OG19" s="381"/>
      <c r="OH19" s="421"/>
      <c r="OI19" s="174"/>
      <c r="OJ19" s="381"/>
      <c r="OK19" s="421"/>
      <c r="OL19" s="174"/>
      <c r="OM19" s="381"/>
      <c r="ON19" s="421"/>
      <c r="OO19" s="174"/>
      <c r="OP19" s="381"/>
      <c r="OQ19" s="421"/>
      <c r="OR19" s="174"/>
      <c r="OS19" s="381"/>
      <c r="OT19" s="421"/>
      <c r="OU19" s="174"/>
      <c r="OV19" s="381"/>
      <c r="OW19" s="421"/>
      <c r="OX19" s="174"/>
      <c r="OY19" s="381"/>
      <c r="OZ19" s="421"/>
      <c r="PA19" s="174"/>
      <c r="PB19" s="381"/>
      <c r="PC19" s="421"/>
      <c r="PD19" s="174"/>
      <c r="PE19" s="381"/>
      <c r="PF19" s="421"/>
      <c r="PG19" s="174"/>
      <c r="PH19" s="381"/>
      <c r="PI19" s="421"/>
      <c r="PJ19" s="174"/>
      <c r="PK19" s="381"/>
      <c r="PL19" s="421"/>
      <c r="PM19" s="174"/>
      <c r="PN19" s="381"/>
      <c r="PO19" s="421"/>
      <c r="PP19" s="174"/>
      <c r="PQ19" s="381"/>
      <c r="PR19" s="421"/>
      <c r="PS19" s="174"/>
      <c r="PT19" s="381"/>
      <c r="PU19" s="421"/>
      <c r="PV19" s="174"/>
      <c r="PW19" s="381"/>
      <c r="PX19" s="421"/>
      <c r="PY19" s="174"/>
      <c r="PZ19" s="381"/>
      <c r="QA19" s="421"/>
      <c r="QB19" s="174"/>
      <c r="QC19" s="381"/>
      <c r="QD19" s="421"/>
      <c r="QE19" s="174"/>
      <c r="QF19" s="381"/>
      <c r="QG19" s="421"/>
      <c r="QH19" s="174"/>
      <c r="QI19" s="381"/>
      <c r="QJ19" s="421"/>
      <c r="QK19" s="174"/>
      <c r="QL19" s="381"/>
      <c r="QM19" s="421"/>
      <c r="QN19" s="174"/>
      <c r="QO19" s="381"/>
      <c r="QP19" s="421"/>
      <c r="QQ19" s="174"/>
      <c r="QR19" s="381"/>
      <c r="QS19" s="421"/>
      <c r="QT19" s="174"/>
      <c r="QU19" s="381"/>
      <c r="QV19" s="421"/>
      <c r="QW19" s="174"/>
      <c r="QX19" s="381"/>
      <c r="QY19" s="421"/>
      <c r="QZ19" s="174"/>
      <c r="RA19" s="381"/>
      <c r="RB19" s="421"/>
      <c r="RC19" s="174"/>
      <c r="RD19" s="381"/>
      <c r="RE19" s="421"/>
      <c r="RF19" s="174"/>
      <c r="RG19" s="381"/>
      <c r="RH19" s="421"/>
      <c r="RI19" s="174"/>
      <c r="RJ19" s="381"/>
      <c r="RK19" s="421"/>
      <c r="RL19" s="174"/>
      <c r="RM19" s="381"/>
      <c r="RN19" s="421"/>
      <c r="RO19" s="174"/>
      <c r="RP19" s="381"/>
      <c r="RQ19" s="421"/>
      <c r="RR19" s="174"/>
      <c r="RS19" s="381"/>
      <c r="RT19" s="421"/>
      <c r="RU19" s="174"/>
      <c r="RV19" s="381"/>
      <c r="RW19" s="421"/>
      <c r="RX19" s="174"/>
      <c r="RY19" s="381"/>
      <c r="RZ19" s="421"/>
      <c r="SA19" s="174"/>
      <c r="SB19" s="381"/>
      <c r="SC19" s="421"/>
      <c r="SD19" s="174"/>
      <c r="SE19" s="381"/>
      <c r="SF19" s="421"/>
      <c r="SG19" s="174"/>
      <c r="SH19" s="381"/>
      <c r="SI19" s="421"/>
      <c r="SJ19" s="174"/>
      <c r="SK19" s="381"/>
      <c r="SL19" s="421"/>
      <c r="SM19" s="174"/>
      <c r="SN19" s="381"/>
      <c r="SO19" s="421"/>
      <c r="SP19" s="174"/>
      <c r="SQ19" s="381"/>
      <c r="SR19" s="421"/>
      <c r="SS19" s="174"/>
      <c r="ST19" s="381"/>
      <c r="SU19" s="421"/>
      <c r="SV19" s="174"/>
      <c r="SW19" s="381"/>
      <c r="SX19" s="421"/>
      <c r="SY19" s="174"/>
      <c r="SZ19" s="381"/>
      <c r="TA19" s="421"/>
      <c r="TB19" s="174"/>
      <c r="TC19" s="381"/>
      <c r="TD19" s="421"/>
      <c r="TE19" s="174"/>
      <c r="TF19" s="381"/>
      <c r="TG19" s="421"/>
      <c r="TH19" s="174"/>
      <c r="TI19" s="381"/>
      <c r="TJ19" s="421"/>
      <c r="TK19" s="174"/>
      <c r="TL19" s="381"/>
      <c r="TM19" s="421"/>
      <c r="TN19" s="174"/>
      <c r="TO19" s="381"/>
      <c r="TP19" s="421"/>
      <c r="TQ19" s="174"/>
      <c r="TR19" s="381"/>
      <c r="TS19" s="421"/>
      <c r="TT19" s="174"/>
      <c r="TU19" s="381"/>
      <c r="TV19" s="421"/>
      <c r="TW19" s="174"/>
      <c r="TX19" s="381"/>
      <c r="TY19" s="421"/>
      <c r="TZ19" s="174"/>
      <c r="UA19" s="381"/>
      <c r="UB19" s="421"/>
      <c r="UC19" s="174"/>
      <c r="UD19" s="381"/>
      <c r="UE19" s="421"/>
      <c r="UF19" s="174"/>
      <c r="UG19" s="381"/>
      <c r="UH19" s="421"/>
      <c r="UI19" s="174"/>
      <c r="UJ19" s="381"/>
      <c r="UK19" s="421"/>
      <c r="UL19" s="174"/>
      <c r="UM19" s="381"/>
      <c r="UN19" s="421"/>
      <c r="UO19" s="174"/>
      <c r="UP19" s="381"/>
      <c r="UQ19" s="421"/>
      <c r="UR19" s="174"/>
      <c r="US19" s="381"/>
      <c r="UT19" s="421"/>
      <c r="UU19" s="174"/>
      <c r="UV19" s="381"/>
      <c r="UW19" s="421"/>
      <c r="UX19" s="174"/>
      <c r="UY19" s="381"/>
      <c r="UZ19" s="421"/>
      <c r="VA19" s="174"/>
      <c r="VB19" s="381"/>
      <c r="VC19" s="421"/>
      <c r="VD19" s="174"/>
      <c r="VE19" s="381"/>
      <c r="VF19" s="421"/>
      <c r="VG19" s="174"/>
      <c r="VH19" s="381"/>
      <c r="VI19" s="421"/>
      <c r="VJ19" s="174"/>
      <c r="VK19" s="381"/>
      <c r="VL19" s="421"/>
      <c r="VM19" s="174"/>
      <c r="VN19" s="381"/>
      <c r="VO19" s="421"/>
      <c r="VP19" s="174"/>
      <c r="VQ19" s="381"/>
      <c r="VR19" s="421"/>
      <c r="VS19" s="174"/>
      <c r="VT19" s="381"/>
      <c r="VU19" s="421"/>
      <c r="VV19" s="174"/>
      <c r="VW19" s="381"/>
      <c r="VX19" s="421"/>
      <c r="VY19" s="174"/>
      <c r="VZ19" s="381"/>
      <c r="WA19" s="421"/>
      <c r="WB19" s="174"/>
      <c r="WC19" s="381"/>
      <c r="WD19" s="421"/>
      <c r="WE19" s="174"/>
      <c r="WF19" s="381"/>
      <c r="WG19" s="421"/>
      <c r="WH19" s="174"/>
      <c r="WI19" s="381"/>
      <c r="WJ19" s="421"/>
      <c r="WK19" s="174"/>
      <c r="WL19" s="381"/>
      <c r="WM19" s="421"/>
      <c r="WN19" s="174"/>
      <c r="WO19" s="381"/>
      <c r="WP19" s="421"/>
      <c r="WQ19" s="174"/>
      <c r="WR19" s="381"/>
      <c r="WS19" s="421"/>
      <c r="WT19" s="174"/>
      <c r="WU19" s="381"/>
      <c r="WV19" s="421"/>
      <c r="WW19" s="174"/>
      <c r="WX19" s="381"/>
      <c r="WY19" s="421"/>
      <c r="WZ19" s="174"/>
      <c r="XA19" s="381"/>
      <c r="XB19" s="421"/>
      <c r="XC19" s="174"/>
      <c r="XD19" s="381"/>
      <c r="XE19" s="421"/>
      <c r="XF19" s="174"/>
      <c r="XG19" s="381"/>
      <c r="XH19" s="421"/>
      <c r="XI19" s="174"/>
      <c r="XJ19" s="381"/>
      <c r="XK19" s="421"/>
      <c r="XL19" s="174"/>
      <c r="XM19" s="381"/>
      <c r="XN19" s="421"/>
      <c r="XO19" s="174"/>
      <c r="XP19" s="381"/>
      <c r="XQ19" s="421"/>
      <c r="XR19" s="174"/>
      <c r="XS19" s="381"/>
      <c r="XT19" s="421"/>
      <c r="XU19" s="174"/>
      <c r="XV19" s="381"/>
      <c r="XW19" s="421"/>
      <c r="XX19" s="174"/>
      <c r="XY19" s="381"/>
      <c r="XZ19" s="421"/>
      <c r="YA19" s="174"/>
      <c r="YB19" s="381"/>
      <c r="YC19" s="421"/>
      <c r="YD19" s="174"/>
      <c r="YE19" s="381"/>
      <c r="YF19" s="421"/>
      <c r="YG19" s="174"/>
      <c r="YH19" s="381"/>
      <c r="YI19" s="421"/>
      <c r="YJ19" s="174"/>
      <c r="YK19" s="381"/>
      <c r="YL19" s="421"/>
      <c r="YM19" s="174"/>
      <c r="YN19" s="381"/>
      <c r="YO19" s="421"/>
      <c r="YP19" s="174"/>
      <c r="YQ19" s="381"/>
      <c r="YR19" s="421"/>
      <c r="YS19" s="174"/>
      <c r="YT19" s="381"/>
      <c r="YU19" s="421"/>
      <c r="YV19" s="174"/>
      <c r="YW19" s="381"/>
      <c r="YX19" s="421"/>
      <c r="YY19" s="174"/>
      <c r="YZ19" s="381"/>
      <c r="ZA19" s="421"/>
      <c r="ZB19" s="174"/>
      <c r="ZC19" s="381"/>
      <c r="ZD19" s="421"/>
      <c r="ZE19" s="174"/>
      <c r="ZF19" s="381"/>
      <c r="ZG19" s="421"/>
      <c r="ZH19" s="174"/>
      <c r="ZI19" s="381"/>
      <c r="ZJ19" s="421"/>
      <c r="ZK19" s="174"/>
      <c r="ZL19" s="381"/>
      <c r="ZM19" s="421"/>
      <c r="ZN19" s="174"/>
      <c r="ZO19" s="381"/>
      <c r="ZP19" s="421"/>
      <c r="ZQ19" s="174"/>
      <c r="ZR19" s="381"/>
      <c r="ZS19" s="421"/>
      <c r="ZT19" s="174"/>
      <c r="ZU19" s="381"/>
      <c r="ZV19" s="421"/>
      <c r="ZW19" s="174"/>
      <c r="ZX19" s="381"/>
      <c r="ZY19" s="421"/>
      <c r="ZZ19" s="174"/>
      <c r="AAA19" s="381"/>
      <c r="AAB19" s="421"/>
      <c r="AAC19" s="174"/>
      <c r="AAD19" s="381"/>
      <c r="AAE19" s="421"/>
      <c r="AAF19" s="174"/>
      <c r="AAG19" s="381"/>
      <c r="AAH19" s="421"/>
      <c r="AAI19" s="174"/>
      <c r="AAJ19" s="381"/>
      <c r="AAK19" s="421"/>
      <c r="AAL19" s="174"/>
      <c r="AAM19" s="381"/>
      <c r="AAN19" s="421"/>
      <c r="AAO19" s="174"/>
      <c r="AAP19" s="381"/>
      <c r="AAQ19" s="421"/>
      <c r="AAR19" s="174"/>
      <c r="AAS19" s="381"/>
      <c r="AAT19" s="421"/>
      <c r="AAU19" s="174"/>
      <c r="AAV19" s="381"/>
      <c r="AAW19" s="421"/>
      <c r="AAX19" s="174"/>
      <c r="AAY19" s="381"/>
      <c r="AAZ19" s="421"/>
      <c r="ABA19" s="174"/>
      <c r="ABB19" s="381"/>
      <c r="ABC19" s="421"/>
      <c r="ABD19" s="174"/>
      <c r="ABE19" s="381"/>
      <c r="ABF19" s="421"/>
      <c r="ABG19" s="174"/>
      <c r="ABH19" s="381"/>
      <c r="ABI19" s="421"/>
      <c r="ABJ19" s="174"/>
      <c r="ABK19" s="381"/>
      <c r="ABL19" s="421"/>
      <c r="ABM19" s="174"/>
      <c r="ABN19" s="381"/>
      <c r="ABO19" s="421"/>
      <c r="ABP19" s="174"/>
      <c r="ABQ19" s="381"/>
      <c r="ABR19" s="421"/>
      <c r="ABS19" s="174"/>
      <c r="ABT19" s="381"/>
      <c r="ABU19" s="421"/>
      <c r="ABV19" s="174"/>
      <c r="ABW19" s="381"/>
      <c r="ABX19" s="421"/>
      <c r="ABY19" s="174"/>
      <c r="ABZ19" s="381"/>
      <c r="ACA19" s="421"/>
      <c r="ACB19" s="174"/>
      <c r="ACC19" s="381"/>
      <c r="ACD19" s="421"/>
      <c r="ACE19" s="174"/>
      <c r="ACF19" s="381"/>
      <c r="ACG19" s="421"/>
      <c r="ACH19" s="174"/>
      <c r="ACI19" s="381"/>
      <c r="ACJ19" s="421"/>
      <c r="ACK19" s="174"/>
      <c r="ACL19" s="381"/>
      <c r="ACM19" s="421"/>
      <c r="ACN19" s="174"/>
      <c r="ACO19" s="381"/>
      <c r="ACP19" s="421"/>
      <c r="ACQ19" s="174"/>
      <c r="ACR19" s="381"/>
      <c r="ACS19" s="421"/>
      <c r="ACT19" s="174"/>
      <c r="ACU19" s="381"/>
      <c r="ACV19" s="421"/>
      <c r="ACW19" s="174"/>
      <c r="ACX19" s="381"/>
      <c r="ACY19" s="421"/>
      <c r="ACZ19" s="174"/>
      <c r="ADA19" s="381"/>
      <c r="ADB19" s="421"/>
      <c r="ADC19" s="174"/>
      <c r="ADD19" s="381"/>
      <c r="ADE19" s="421"/>
      <c r="ADF19" s="174"/>
      <c r="ADG19" s="381"/>
      <c r="ADH19" s="421"/>
      <c r="ADI19" s="174"/>
      <c r="ADJ19" s="381"/>
      <c r="ADK19" s="421"/>
      <c r="ADL19" s="174"/>
      <c r="ADM19" s="381"/>
      <c r="ADN19" s="421"/>
      <c r="ADO19" s="174"/>
      <c r="ADP19" s="381"/>
      <c r="ADQ19" s="421"/>
      <c r="ADR19" s="174"/>
      <c r="ADS19" s="381"/>
      <c r="ADT19" s="421"/>
      <c r="ADU19" s="174"/>
      <c r="ADV19" s="381"/>
      <c r="ADW19" s="421"/>
      <c r="ADX19" s="174"/>
      <c r="ADY19" s="381"/>
      <c r="ADZ19" s="421"/>
      <c r="AEA19" s="174"/>
      <c r="AEB19" s="381"/>
      <c r="AEC19" s="421"/>
      <c r="AED19" s="174"/>
      <c r="AEE19" s="381"/>
      <c r="AEF19" s="421"/>
      <c r="AEG19" s="174"/>
      <c r="AEH19" s="381"/>
      <c r="AEI19" s="421"/>
      <c r="AEJ19" s="174"/>
      <c r="AEK19" s="381"/>
      <c r="AEL19" s="421"/>
      <c r="AEM19" s="174"/>
      <c r="AEN19" s="381"/>
      <c r="AEO19" s="421"/>
      <c r="AEP19" s="174"/>
      <c r="AEQ19" s="381"/>
      <c r="AER19" s="421"/>
      <c r="AES19" s="174"/>
      <c r="AET19" s="381"/>
      <c r="AEU19" s="421"/>
      <c r="AEV19" s="174"/>
      <c r="AEW19" s="381"/>
      <c r="AEX19" s="421"/>
      <c r="AEY19" s="174"/>
      <c r="AEZ19" s="381"/>
      <c r="AFA19" s="421"/>
      <c r="AFB19" s="174"/>
      <c r="AFC19" s="381"/>
      <c r="AFD19" s="421"/>
      <c r="AFE19" s="174"/>
      <c r="AFF19" s="381"/>
      <c r="AFG19" s="421"/>
      <c r="AFH19" s="174"/>
      <c r="AFI19" s="381"/>
      <c r="AFJ19" s="421"/>
      <c r="AFK19" s="174"/>
      <c r="AFL19" s="381"/>
      <c r="AFM19" s="421"/>
      <c r="AFN19" s="174"/>
      <c r="AFO19" s="381"/>
      <c r="AFP19" s="421"/>
      <c r="AFQ19" s="174"/>
      <c r="AFR19" s="381"/>
      <c r="AFS19" s="421"/>
      <c r="AFT19" s="174"/>
      <c r="AFU19" s="381"/>
      <c r="AFV19" s="421"/>
      <c r="AFW19" s="174"/>
      <c r="AFX19" s="381"/>
      <c r="AFY19" s="421"/>
      <c r="AFZ19" s="174"/>
      <c r="AGA19" s="381"/>
      <c r="AGB19" s="421"/>
      <c r="AGC19" s="174"/>
      <c r="AGD19" s="381"/>
      <c r="AGE19" s="421"/>
      <c r="AGF19" s="174"/>
      <c r="AGG19" s="381"/>
      <c r="AGH19" s="421"/>
      <c r="AGI19" s="174"/>
      <c r="AGJ19" s="381"/>
      <c r="AGK19" s="421"/>
      <c r="AGL19" s="174"/>
      <c r="AGM19" s="381"/>
      <c r="AGN19" s="421"/>
      <c r="AGO19" s="174"/>
      <c r="AGP19" s="381"/>
      <c r="AGQ19" s="421"/>
      <c r="AGR19" s="174"/>
      <c r="AGS19" s="381"/>
      <c r="AGT19" s="421"/>
      <c r="AGU19" s="174"/>
      <c r="AGV19" s="381"/>
      <c r="AGW19" s="421"/>
      <c r="AGX19" s="174"/>
      <c r="AGY19" s="381"/>
      <c r="AGZ19" s="421"/>
      <c r="AHA19" s="174"/>
      <c r="AHB19" s="381"/>
      <c r="AHC19" s="421"/>
      <c r="AHD19" s="174"/>
      <c r="AHE19" s="381"/>
      <c r="AHF19" s="421"/>
      <c r="AHG19" s="174"/>
      <c r="AHH19" s="381"/>
      <c r="AHI19" s="421"/>
      <c r="AHJ19" s="174"/>
      <c r="AHK19" s="381"/>
      <c r="AHL19" s="421"/>
      <c r="AHM19" s="174"/>
      <c r="AHN19" s="381"/>
      <c r="AHO19" s="421"/>
      <c r="AHP19" s="174"/>
      <c r="AHQ19" s="381"/>
      <c r="AHR19" s="421"/>
      <c r="AHS19" s="174"/>
      <c r="AHT19" s="381"/>
      <c r="AHU19" s="421"/>
      <c r="AHV19" s="174"/>
    </row>
    <row r="20" spans="2:906" x14ac:dyDescent="0.2">
      <c r="D20" s="124"/>
      <c r="E20" s="295"/>
      <c r="F20" s="126"/>
      <c r="I20" s="14"/>
      <c r="L20" s="14"/>
      <c r="O20" s="14"/>
      <c r="R20" s="14"/>
      <c r="U20" s="14"/>
      <c r="X20" s="14"/>
      <c r="AA20" s="14"/>
      <c r="AD20" s="14"/>
      <c r="AG20" s="14"/>
      <c r="AJ20" s="14"/>
      <c r="AM20" s="14"/>
      <c r="AP20" s="14"/>
      <c r="AS20" s="14"/>
      <c r="AV20" s="14"/>
      <c r="AY20" s="14"/>
      <c r="BB20" s="14"/>
      <c r="BE20" s="14"/>
      <c r="BH20" s="14"/>
      <c r="BK20" s="14"/>
      <c r="BN20" s="14"/>
      <c r="BQ20" s="14"/>
      <c r="BT20" s="14"/>
      <c r="BW20" s="14"/>
      <c r="BZ20" s="14"/>
      <c r="CC20" s="14"/>
      <c r="CF20" s="14"/>
      <c r="CI20" s="14"/>
      <c r="CL20" s="14"/>
      <c r="CO20" s="14"/>
      <c r="CR20" s="14"/>
      <c r="CU20" s="14"/>
      <c r="CX20" s="14"/>
      <c r="DA20" s="14"/>
      <c r="DD20" s="14"/>
      <c r="DG20" s="14"/>
      <c r="DJ20" s="14"/>
      <c r="DM20" s="14"/>
      <c r="DP20" s="14"/>
      <c r="DS20" s="14"/>
      <c r="DV20" s="14"/>
      <c r="DY20" s="14"/>
      <c r="EB20" s="14"/>
      <c r="EE20" s="14"/>
      <c r="EH20" s="14"/>
      <c r="EK20" s="14"/>
      <c r="EN20" s="14"/>
      <c r="EQ20" s="14"/>
      <c r="ET20" s="14"/>
      <c r="EW20" s="14"/>
      <c r="EZ20" s="14"/>
      <c r="FC20" s="14"/>
      <c r="FF20" s="14"/>
      <c r="FI20" s="14"/>
      <c r="FL20" s="14"/>
      <c r="FO20" s="14"/>
      <c r="FR20" s="14"/>
      <c r="FU20" s="14"/>
      <c r="FX20" s="14"/>
      <c r="GA20" s="14"/>
      <c r="GD20" s="14"/>
      <c r="GG20" s="14"/>
      <c r="GJ20" s="14"/>
      <c r="GM20" s="14"/>
      <c r="GP20" s="14"/>
      <c r="GS20" s="14"/>
      <c r="GV20" s="14"/>
      <c r="GY20" s="14"/>
      <c r="HB20" s="14"/>
      <c r="HE20" s="14"/>
      <c r="HH20" s="14"/>
      <c r="HK20" s="14"/>
      <c r="HN20" s="14"/>
      <c r="HQ20" s="14"/>
      <c r="HT20" s="14"/>
      <c r="HW20" s="14"/>
      <c r="HZ20" s="14"/>
      <c r="IC20" s="14"/>
      <c r="IF20" s="14"/>
      <c r="II20" s="14"/>
      <c r="IL20" s="14"/>
      <c r="IO20" s="14"/>
      <c r="IR20" s="14"/>
      <c r="IU20" s="14"/>
      <c r="IX20" s="14"/>
      <c r="JA20" s="14"/>
      <c r="JD20" s="14"/>
      <c r="JG20" s="14"/>
      <c r="JJ20" s="14"/>
      <c r="JM20" s="14"/>
      <c r="JP20" s="14"/>
      <c r="JS20" s="14"/>
      <c r="JV20" s="14"/>
      <c r="JY20" s="14"/>
      <c r="KB20" s="14"/>
      <c r="KE20" s="14"/>
      <c r="KH20" s="14"/>
      <c r="KK20" s="14"/>
      <c r="KN20" s="14"/>
      <c r="KQ20" s="14"/>
      <c r="KT20" s="14"/>
      <c r="KW20" s="14"/>
      <c r="KZ20" s="14"/>
      <c r="LC20" s="14"/>
      <c r="LF20" s="14"/>
      <c r="LI20" s="14"/>
      <c r="LL20" s="14"/>
      <c r="LO20" s="14"/>
      <c r="LR20" s="14"/>
      <c r="LU20" s="14"/>
      <c r="LX20" s="14"/>
      <c r="MA20" s="14"/>
      <c r="MD20" s="14"/>
      <c r="MG20" s="14"/>
      <c r="MJ20" s="14"/>
      <c r="MM20" s="14"/>
      <c r="MP20" s="14"/>
      <c r="MS20" s="14"/>
      <c r="MV20" s="14"/>
      <c r="MY20" s="14"/>
      <c r="NB20" s="14"/>
      <c r="NE20" s="14"/>
      <c r="NH20" s="14"/>
      <c r="NK20" s="14"/>
      <c r="NN20" s="14"/>
      <c r="NQ20" s="14"/>
      <c r="NT20" s="14"/>
      <c r="NW20" s="14"/>
      <c r="NZ20" s="14"/>
      <c r="OC20" s="14"/>
      <c r="OF20" s="14"/>
      <c r="OI20" s="14"/>
      <c r="OL20" s="14"/>
      <c r="OO20" s="14"/>
      <c r="OR20" s="14"/>
      <c r="OU20" s="14"/>
      <c r="OX20" s="14"/>
      <c r="PA20" s="14"/>
      <c r="PD20" s="14"/>
      <c r="PG20" s="14"/>
      <c r="PJ20" s="14"/>
      <c r="PM20" s="14"/>
      <c r="PP20" s="14"/>
      <c r="PS20" s="14"/>
      <c r="PV20" s="14"/>
      <c r="PY20" s="14"/>
      <c r="QB20" s="14"/>
      <c r="QE20" s="14"/>
      <c r="QH20" s="14"/>
      <c r="QK20" s="14"/>
      <c r="QN20" s="14"/>
      <c r="QQ20" s="14"/>
      <c r="QT20" s="14"/>
      <c r="QW20" s="14"/>
      <c r="QZ20" s="14"/>
      <c r="RC20" s="14"/>
      <c r="RF20" s="14"/>
      <c r="RI20" s="14"/>
      <c r="RL20" s="14"/>
      <c r="RO20" s="14"/>
      <c r="RR20" s="14"/>
      <c r="RU20" s="14"/>
      <c r="RX20" s="14"/>
      <c r="SA20" s="14"/>
      <c r="SD20" s="14"/>
      <c r="SG20" s="14"/>
      <c r="SJ20" s="14"/>
      <c r="SM20" s="14"/>
      <c r="SP20" s="14"/>
      <c r="SS20" s="14"/>
      <c r="SV20" s="14"/>
      <c r="SY20" s="14"/>
      <c r="TB20" s="14"/>
      <c r="TE20" s="14"/>
      <c r="TH20" s="14"/>
      <c r="TK20" s="14"/>
      <c r="TN20" s="14"/>
      <c r="TQ20" s="14"/>
      <c r="TT20" s="14"/>
      <c r="TW20" s="14"/>
      <c r="TZ20" s="14"/>
      <c r="UC20" s="14"/>
      <c r="UF20" s="14"/>
      <c r="UI20" s="14"/>
      <c r="UL20" s="14"/>
      <c r="UO20" s="14"/>
      <c r="UR20" s="14"/>
      <c r="UU20" s="14"/>
      <c r="UX20" s="14"/>
      <c r="VA20" s="14"/>
      <c r="VD20" s="14"/>
      <c r="VG20" s="14"/>
      <c r="VJ20" s="14"/>
      <c r="VM20" s="14"/>
      <c r="VP20" s="14"/>
      <c r="VS20" s="14"/>
      <c r="VV20" s="14"/>
      <c r="VY20" s="14"/>
      <c r="WB20" s="14"/>
      <c r="WE20" s="14"/>
      <c r="WH20" s="14"/>
      <c r="WK20" s="14"/>
      <c r="WN20" s="14"/>
      <c r="WQ20" s="14"/>
      <c r="WT20" s="14"/>
      <c r="WW20" s="14"/>
      <c r="WZ20" s="14"/>
      <c r="XC20" s="14"/>
      <c r="XF20" s="14"/>
      <c r="XI20" s="14"/>
      <c r="XL20" s="14"/>
      <c r="XO20" s="14"/>
      <c r="XR20" s="14"/>
      <c r="XU20" s="14"/>
      <c r="XX20" s="14"/>
      <c r="YA20" s="14"/>
      <c r="YD20" s="14"/>
      <c r="YG20" s="14"/>
      <c r="YJ20" s="14"/>
      <c r="YM20" s="14"/>
      <c r="YP20" s="14"/>
      <c r="YS20" s="14"/>
      <c r="YV20" s="14"/>
      <c r="YY20" s="14"/>
      <c r="ZB20" s="14"/>
      <c r="ZE20" s="14"/>
      <c r="ZH20" s="14"/>
      <c r="ZK20" s="14"/>
      <c r="ZN20" s="14"/>
      <c r="ZQ20" s="14"/>
      <c r="ZT20" s="14"/>
      <c r="ZW20" s="14"/>
      <c r="ZZ20" s="14"/>
      <c r="AAC20" s="14"/>
      <c r="AAF20" s="14"/>
      <c r="AAI20" s="14"/>
      <c r="AAL20" s="14"/>
      <c r="AAO20" s="14"/>
      <c r="AAR20" s="14"/>
      <c r="AAU20" s="14"/>
      <c r="AAX20" s="14"/>
      <c r="ABA20" s="14"/>
      <c r="ABD20" s="14"/>
      <c r="ABG20" s="14"/>
      <c r="ABJ20" s="14"/>
      <c r="ABM20" s="14"/>
      <c r="ABP20" s="14"/>
      <c r="ABS20" s="14"/>
      <c r="ABV20" s="14"/>
      <c r="ABY20" s="14"/>
      <c r="ACB20" s="14"/>
      <c r="ACE20" s="14"/>
      <c r="ACH20" s="14"/>
      <c r="ACK20" s="14"/>
      <c r="ACN20" s="14"/>
      <c r="ACQ20" s="14"/>
      <c r="ACT20" s="14"/>
      <c r="ACW20" s="14"/>
      <c r="ACZ20" s="14"/>
      <c r="ADC20" s="14"/>
      <c r="ADF20" s="14"/>
      <c r="ADI20" s="14"/>
      <c r="ADL20" s="14"/>
      <c r="ADO20" s="14"/>
      <c r="ADR20" s="14"/>
      <c r="ADU20" s="14"/>
      <c r="ADX20" s="14"/>
      <c r="AEA20" s="14"/>
      <c r="AED20" s="14"/>
      <c r="AEG20" s="14"/>
      <c r="AEJ20" s="14"/>
      <c r="AEM20" s="14"/>
      <c r="AEP20" s="14"/>
      <c r="AES20" s="14"/>
      <c r="AEV20" s="14"/>
      <c r="AEY20" s="14"/>
      <c r="AFB20" s="14"/>
      <c r="AFE20" s="14"/>
      <c r="AFH20" s="14"/>
      <c r="AFK20" s="14"/>
      <c r="AFN20" s="14"/>
      <c r="AFQ20" s="14"/>
      <c r="AFT20" s="14"/>
      <c r="AFW20" s="14"/>
      <c r="AFZ20" s="14"/>
      <c r="AGC20" s="14"/>
      <c r="AGF20" s="14"/>
      <c r="AGI20" s="14"/>
      <c r="AGL20" s="14"/>
      <c r="AGO20" s="14"/>
      <c r="AGR20" s="14"/>
      <c r="AGU20" s="14"/>
      <c r="AGX20" s="14"/>
      <c r="AHA20" s="14"/>
      <c r="AHD20" s="14"/>
      <c r="AHG20" s="14"/>
      <c r="AHJ20" s="14"/>
      <c r="AHM20" s="14"/>
      <c r="AHP20" s="14"/>
      <c r="AHS20" s="14"/>
      <c r="AHV20" s="14"/>
    </row>
    <row r="21" spans="2:906" s="15" customFormat="1" x14ac:dyDescent="0.2">
      <c r="B21" s="284"/>
      <c r="C21" s="17" t="s">
        <v>9</v>
      </c>
      <c r="D21" s="114"/>
      <c r="E21" s="296"/>
      <c r="F21" s="18"/>
      <c r="G21" s="166"/>
      <c r="H21" s="167"/>
      <c r="I21" s="168"/>
      <c r="J21" s="166"/>
      <c r="K21" s="167"/>
      <c r="L21" s="168"/>
      <c r="M21" s="166"/>
      <c r="N21" s="167"/>
      <c r="O21" s="168"/>
      <c r="P21" s="166"/>
      <c r="Q21" s="167"/>
      <c r="R21" s="168"/>
      <c r="S21" s="166"/>
      <c r="T21" s="167"/>
      <c r="U21" s="168"/>
      <c r="V21" s="166"/>
      <c r="W21" s="167"/>
      <c r="X21" s="168"/>
      <c r="Y21" s="166"/>
      <c r="Z21" s="167"/>
      <c r="AA21" s="168"/>
      <c r="AB21" s="166"/>
      <c r="AC21" s="167"/>
      <c r="AD21" s="168"/>
      <c r="AE21" s="166"/>
      <c r="AF21" s="167"/>
      <c r="AG21" s="168"/>
      <c r="AH21" s="166"/>
      <c r="AI21" s="167"/>
      <c r="AJ21" s="168"/>
      <c r="AK21" s="166"/>
      <c r="AL21" s="167"/>
      <c r="AM21" s="168"/>
      <c r="AN21" s="166"/>
      <c r="AO21" s="167"/>
      <c r="AP21" s="168"/>
      <c r="AQ21" s="166"/>
      <c r="AR21" s="167"/>
      <c r="AS21" s="168"/>
      <c r="AT21" s="166"/>
      <c r="AU21" s="167"/>
      <c r="AV21" s="168"/>
      <c r="AW21" s="166"/>
      <c r="AX21" s="167"/>
      <c r="AY21" s="168"/>
      <c r="AZ21" s="166"/>
      <c r="BA21" s="167"/>
      <c r="BB21" s="168"/>
      <c r="BC21" s="166"/>
      <c r="BD21" s="167"/>
      <c r="BE21" s="168"/>
      <c r="BF21" s="166"/>
      <c r="BG21" s="167"/>
      <c r="BH21" s="168"/>
      <c r="BI21" s="166"/>
      <c r="BJ21" s="167"/>
      <c r="BK21" s="168"/>
      <c r="BL21" s="166"/>
      <c r="BM21" s="167"/>
      <c r="BN21" s="168"/>
      <c r="BO21" s="166"/>
      <c r="BP21" s="167"/>
      <c r="BQ21" s="168"/>
      <c r="BR21" s="166"/>
      <c r="BS21" s="167"/>
      <c r="BT21" s="168"/>
      <c r="BU21" s="166"/>
      <c r="BV21" s="167"/>
      <c r="BW21" s="168"/>
      <c r="BX21" s="166"/>
      <c r="BY21" s="167"/>
      <c r="BZ21" s="168"/>
      <c r="CA21" s="166"/>
      <c r="CB21" s="167"/>
      <c r="CC21" s="168"/>
      <c r="CD21" s="166"/>
      <c r="CE21" s="167"/>
      <c r="CF21" s="168"/>
      <c r="CG21" s="166"/>
      <c r="CH21" s="167"/>
      <c r="CI21" s="168"/>
      <c r="CJ21" s="166"/>
      <c r="CK21" s="167"/>
      <c r="CL21" s="168"/>
      <c r="CM21" s="166"/>
      <c r="CN21" s="167"/>
      <c r="CO21" s="168"/>
      <c r="CP21" s="166"/>
      <c r="CQ21" s="167"/>
      <c r="CR21" s="168"/>
      <c r="CS21" s="166"/>
      <c r="CT21" s="167"/>
      <c r="CU21" s="168"/>
      <c r="CV21" s="166"/>
      <c r="CW21" s="167"/>
      <c r="CX21" s="168"/>
      <c r="CY21" s="166"/>
      <c r="CZ21" s="167"/>
      <c r="DA21" s="168"/>
      <c r="DB21" s="166"/>
      <c r="DC21" s="167"/>
      <c r="DD21" s="168"/>
      <c r="DE21" s="166"/>
      <c r="DF21" s="167"/>
      <c r="DG21" s="168"/>
      <c r="DH21" s="166"/>
      <c r="DI21" s="167"/>
      <c r="DJ21" s="168"/>
      <c r="DK21" s="166"/>
      <c r="DL21" s="167"/>
      <c r="DM21" s="168"/>
      <c r="DN21" s="166"/>
      <c r="DO21" s="167"/>
      <c r="DP21" s="168"/>
      <c r="DQ21" s="166"/>
      <c r="DR21" s="167"/>
      <c r="DS21" s="168"/>
      <c r="DT21" s="166"/>
      <c r="DU21" s="167"/>
      <c r="DV21" s="168"/>
      <c r="DW21" s="166"/>
      <c r="DX21" s="167"/>
      <c r="DY21" s="168"/>
      <c r="DZ21" s="166"/>
      <c r="EA21" s="167"/>
      <c r="EB21" s="168"/>
      <c r="EC21" s="166"/>
      <c r="ED21" s="167"/>
      <c r="EE21" s="168"/>
      <c r="EF21" s="166"/>
      <c r="EG21" s="167"/>
      <c r="EH21" s="168"/>
      <c r="EI21" s="166"/>
      <c r="EJ21" s="167"/>
      <c r="EK21" s="168"/>
      <c r="EL21" s="166"/>
      <c r="EM21" s="167"/>
      <c r="EN21" s="168"/>
      <c r="EO21" s="166"/>
      <c r="EP21" s="167"/>
      <c r="EQ21" s="168"/>
      <c r="ER21" s="166"/>
      <c r="ES21" s="167"/>
      <c r="ET21" s="168"/>
      <c r="EU21" s="166"/>
      <c r="EV21" s="167"/>
      <c r="EW21" s="168"/>
      <c r="EX21" s="166"/>
      <c r="EY21" s="167"/>
      <c r="EZ21" s="168"/>
      <c r="FA21" s="166"/>
      <c r="FB21" s="167"/>
      <c r="FC21" s="168"/>
      <c r="FD21" s="166"/>
      <c r="FE21" s="167"/>
      <c r="FF21" s="168"/>
      <c r="FG21" s="166"/>
      <c r="FH21" s="167"/>
      <c r="FI21" s="168"/>
      <c r="FJ21" s="166"/>
      <c r="FK21" s="167"/>
      <c r="FL21" s="168"/>
      <c r="FM21" s="166"/>
      <c r="FN21" s="167"/>
      <c r="FO21" s="168"/>
      <c r="FP21" s="166"/>
      <c r="FQ21" s="167"/>
      <c r="FR21" s="168"/>
      <c r="FS21" s="166"/>
      <c r="FT21" s="167"/>
      <c r="FU21" s="168"/>
      <c r="FV21" s="166"/>
      <c r="FW21" s="167"/>
      <c r="FX21" s="168"/>
      <c r="FY21" s="166"/>
      <c r="FZ21" s="167"/>
      <c r="GA21" s="168"/>
      <c r="GB21" s="166"/>
      <c r="GC21" s="167"/>
      <c r="GD21" s="168"/>
      <c r="GE21" s="166"/>
      <c r="GF21" s="167"/>
      <c r="GG21" s="168"/>
      <c r="GH21" s="166"/>
      <c r="GI21" s="167"/>
      <c r="GJ21" s="168"/>
      <c r="GK21" s="166"/>
      <c r="GL21" s="167"/>
      <c r="GM21" s="168"/>
      <c r="GN21" s="166"/>
      <c r="GO21" s="167"/>
      <c r="GP21" s="168"/>
      <c r="GQ21" s="166"/>
      <c r="GR21" s="167"/>
      <c r="GS21" s="168"/>
      <c r="GT21" s="166"/>
      <c r="GU21" s="167"/>
      <c r="GV21" s="168"/>
      <c r="GW21" s="166"/>
      <c r="GX21" s="167"/>
      <c r="GY21" s="168"/>
      <c r="GZ21" s="166"/>
      <c r="HA21" s="167"/>
      <c r="HB21" s="168"/>
      <c r="HC21" s="166"/>
      <c r="HD21" s="167"/>
      <c r="HE21" s="168"/>
      <c r="HF21" s="166"/>
      <c r="HG21" s="167"/>
      <c r="HH21" s="168"/>
      <c r="HI21" s="166"/>
      <c r="HJ21" s="167"/>
      <c r="HK21" s="168"/>
      <c r="HL21" s="166"/>
      <c r="HM21" s="167"/>
      <c r="HN21" s="168"/>
      <c r="HO21" s="166"/>
      <c r="HP21" s="167"/>
      <c r="HQ21" s="168"/>
      <c r="HR21" s="166"/>
      <c r="HS21" s="167"/>
      <c r="HT21" s="168"/>
      <c r="HU21" s="166"/>
      <c r="HV21" s="167"/>
      <c r="HW21" s="168"/>
      <c r="HX21" s="166"/>
      <c r="HY21" s="167"/>
      <c r="HZ21" s="168"/>
      <c r="IA21" s="166"/>
      <c r="IB21" s="167"/>
      <c r="IC21" s="168"/>
      <c r="ID21" s="166"/>
      <c r="IE21" s="167"/>
      <c r="IF21" s="168"/>
      <c r="IG21" s="166"/>
      <c r="IH21" s="167"/>
      <c r="II21" s="168"/>
      <c r="IJ21" s="166"/>
      <c r="IK21" s="167"/>
      <c r="IL21" s="168"/>
      <c r="IM21" s="166"/>
      <c r="IN21" s="167"/>
      <c r="IO21" s="168"/>
      <c r="IP21" s="166"/>
      <c r="IQ21" s="167"/>
      <c r="IR21" s="168"/>
      <c r="IS21" s="166"/>
      <c r="IT21" s="167"/>
      <c r="IU21" s="168"/>
      <c r="IV21" s="166"/>
      <c r="IW21" s="167"/>
      <c r="IX21" s="168"/>
      <c r="IY21" s="166"/>
      <c r="IZ21" s="167"/>
      <c r="JA21" s="168"/>
      <c r="JB21" s="166"/>
      <c r="JC21" s="167"/>
      <c r="JD21" s="168"/>
      <c r="JE21" s="166"/>
      <c r="JF21" s="167"/>
      <c r="JG21" s="168"/>
      <c r="JH21" s="166"/>
      <c r="JI21" s="167"/>
      <c r="JJ21" s="168"/>
      <c r="JK21" s="166"/>
      <c r="JL21" s="167"/>
      <c r="JM21" s="168"/>
      <c r="JN21" s="166"/>
      <c r="JO21" s="167"/>
      <c r="JP21" s="168"/>
      <c r="JQ21" s="166"/>
      <c r="JR21" s="167"/>
      <c r="JS21" s="168"/>
      <c r="JT21" s="166"/>
      <c r="JU21" s="167"/>
      <c r="JV21" s="168"/>
      <c r="JW21" s="166"/>
      <c r="JX21" s="167"/>
      <c r="JY21" s="168"/>
      <c r="JZ21" s="166"/>
      <c r="KA21" s="167"/>
      <c r="KB21" s="168"/>
      <c r="KC21" s="166"/>
      <c r="KD21" s="167"/>
      <c r="KE21" s="168"/>
      <c r="KF21" s="166"/>
      <c r="KG21" s="167"/>
      <c r="KH21" s="168"/>
      <c r="KI21" s="166"/>
      <c r="KJ21" s="167"/>
      <c r="KK21" s="168"/>
      <c r="KL21" s="166"/>
      <c r="KM21" s="167"/>
      <c r="KN21" s="168"/>
      <c r="KO21" s="166"/>
      <c r="KP21" s="167"/>
      <c r="KQ21" s="168"/>
      <c r="KR21" s="166"/>
      <c r="KS21" s="167"/>
      <c r="KT21" s="168"/>
      <c r="KU21" s="166"/>
      <c r="KV21" s="167"/>
      <c r="KW21" s="168"/>
      <c r="KX21" s="166"/>
      <c r="KY21" s="167"/>
      <c r="KZ21" s="168"/>
      <c r="LA21" s="166"/>
      <c r="LB21" s="167"/>
      <c r="LC21" s="168"/>
      <c r="LD21" s="166"/>
      <c r="LE21" s="167"/>
      <c r="LF21" s="168"/>
      <c r="LG21" s="166"/>
      <c r="LH21" s="167"/>
      <c r="LI21" s="168"/>
      <c r="LJ21" s="166"/>
      <c r="LK21" s="167"/>
      <c r="LL21" s="168"/>
      <c r="LM21" s="166"/>
      <c r="LN21" s="167"/>
      <c r="LO21" s="168"/>
      <c r="LP21" s="166"/>
      <c r="LQ21" s="167"/>
      <c r="LR21" s="168"/>
      <c r="LS21" s="166"/>
      <c r="LT21" s="167"/>
      <c r="LU21" s="168"/>
      <c r="LV21" s="166"/>
      <c r="LW21" s="167"/>
      <c r="LX21" s="168"/>
      <c r="LY21" s="166"/>
      <c r="LZ21" s="167"/>
      <c r="MA21" s="168"/>
      <c r="MB21" s="166"/>
      <c r="MC21" s="167"/>
      <c r="MD21" s="168"/>
      <c r="ME21" s="166"/>
      <c r="MF21" s="167"/>
      <c r="MG21" s="168"/>
      <c r="MH21" s="166"/>
      <c r="MI21" s="167"/>
      <c r="MJ21" s="168"/>
      <c r="MK21" s="166"/>
      <c r="ML21" s="167"/>
      <c r="MM21" s="168"/>
      <c r="MN21" s="166"/>
      <c r="MO21" s="167"/>
      <c r="MP21" s="168"/>
      <c r="MQ21" s="166"/>
      <c r="MR21" s="167"/>
      <c r="MS21" s="168"/>
      <c r="MT21" s="166"/>
      <c r="MU21" s="167"/>
      <c r="MV21" s="168"/>
      <c r="MW21" s="166"/>
      <c r="MX21" s="167"/>
      <c r="MY21" s="168"/>
      <c r="MZ21" s="166"/>
      <c r="NA21" s="167"/>
      <c r="NB21" s="168"/>
      <c r="NC21" s="166"/>
      <c r="ND21" s="167"/>
      <c r="NE21" s="168"/>
      <c r="NF21" s="166"/>
      <c r="NG21" s="167"/>
      <c r="NH21" s="168"/>
      <c r="NI21" s="166"/>
      <c r="NJ21" s="167"/>
      <c r="NK21" s="168"/>
      <c r="NL21" s="166"/>
      <c r="NM21" s="167"/>
      <c r="NN21" s="168"/>
      <c r="NO21" s="166"/>
      <c r="NP21" s="167"/>
      <c r="NQ21" s="168"/>
      <c r="NR21" s="166"/>
      <c r="NS21" s="167"/>
      <c r="NT21" s="168"/>
      <c r="NU21" s="166"/>
      <c r="NV21" s="167"/>
      <c r="NW21" s="168"/>
      <c r="NX21" s="166"/>
      <c r="NY21" s="167"/>
      <c r="NZ21" s="168"/>
      <c r="OA21" s="166"/>
      <c r="OB21" s="167"/>
      <c r="OC21" s="168"/>
      <c r="OD21" s="166"/>
      <c r="OE21" s="167"/>
      <c r="OF21" s="168"/>
      <c r="OG21" s="166"/>
      <c r="OH21" s="167"/>
      <c r="OI21" s="168"/>
      <c r="OJ21" s="166"/>
      <c r="OK21" s="167"/>
      <c r="OL21" s="168"/>
      <c r="OM21" s="166"/>
      <c r="ON21" s="167"/>
      <c r="OO21" s="168"/>
      <c r="OP21" s="166"/>
      <c r="OQ21" s="167"/>
      <c r="OR21" s="168"/>
      <c r="OS21" s="166"/>
      <c r="OT21" s="167"/>
      <c r="OU21" s="168"/>
      <c r="OV21" s="166"/>
      <c r="OW21" s="167"/>
      <c r="OX21" s="168"/>
      <c r="OY21" s="166"/>
      <c r="OZ21" s="167"/>
      <c r="PA21" s="168"/>
      <c r="PB21" s="166"/>
      <c r="PC21" s="167"/>
      <c r="PD21" s="168"/>
      <c r="PE21" s="166"/>
      <c r="PF21" s="167"/>
      <c r="PG21" s="168"/>
      <c r="PH21" s="166"/>
      <c r="PI21" s="167"/>
      <c r="PJ21" s="168"/>
      <c r="PK21" s="166"/>
      <c r="PL21" s="167"/>
      <c r="PM21" s="168"/>
      <c r="PN21" s="166"/>
      <c r="PO21" s="167"/>
      <c r="PP21" s="168"/>
      <c r="PQ21" s="166"/>
      <c r="PR21" s="167"/>
      <c r="PS21" s="168"/>
      <c r="PT21" s="166"/>
      <c r="PU21" s="167"/>
      <c r="PV21" s="168"/>
      <c r="PW21" s="166"/>
      <c r="PX21" s="167"/>
      <c r="PY21" s="168"/>
      <c r="PZ21" s="166"/>
      <c r="QA21" s="167"/>
      <c r="QB21" s="168"/>
      <c r="QC21" s="166"/>
      <c r="QD21" s="167"/>
      <c r="QE21" s="168"/>
      <c r="QF21" s="166"/>
      <c r="QG21" s="167"/>
      <c r="QH21" s="168"/>
      <c r="QI21" s="166"/>
      <c r="QJ21" s="167"/>
      <c r="QK21" s="168"/>
      <c r="QL21" s="166"/>
      <c r="QM21" s="167"/>
      <c r="QN21" s="168"/>
      <c r="QO21" s="166"/>
      <c r="QP21" s="167"/>
      <c r="QQ21" s="168"/>
      <c r="QR21" s="166"/>
      <c r="QS21" s="167"/>
      <c r="QT21" s="168"/>
      <c r="QU21" s="166"/>
      <c r="QV21" s="167"/>
      <c r="QW21" s="168"/>
      <c r="QX21" s="166"/>
      <c r="QY21" s="167"/>
      <c r="QZ21" s="168"/>
      <c r="RA21" s="166"/>
      <c r="RB21" s="167"/>
      <c r="RC21" s="168"/>
      <c r="RD21" s="166"/>
      <c r="RE21" s="167"/>
      <c r="RF21" s="168"/>
      <c r="RG21" s="166"/>
      <c r="RH21" s="167"/>
      <c r="RI21" s="168"/>
      <c r="RJ21" s="166"/>
      <c r="RK21" s="167"/>
      <c r="RL21" s="168"/>
      <c r="RM21" s="166"/>
      <c r="RN21" s="167"/>
      <c r="RO21" s="168"/>
      <c r="RP21" s="166"/>
      <c r="RQ21" s="167"/>
      <c r="RR21" s="168"/>
      <c r="RS21" s="166"/>
      <c r="RT21" s="167"/>
      <c r="RU21" s="168"/>
      <c r="RV21" s="166"/>
      <c r="RW21" s="167"/>
      <c r="RX21" s="168"/>
      <c r="RY21" s="166"/>
      <c r="RZ21" s="167"/>
      <c r="SA21" s="168"/>
      <c r="SB21" s="166"/>
      <c r="SC21" s="167"/>
      <c r="SD21" s="168"/>
      <c r="SE21" s="166"/>
      <c r="SF21" s="167"/>
      <c r="SG21" s="168"/>
      <c r="SH21" s="166"/>
      <c r="SI21" s="167"/>
      <c r="SJ21" s="168"/>
      <c r="SK21" s="166"/>
      <c r="SL21" s="167"/>
      <c r="SM21" s="168"/>
      <c r="SN21" s="166"/>
      <c r="SO21" s="167"/>
      <c r="SP21" s="168"/>
      <c r="SQ21" s="166"/>
      <c r="SR21" s="167"/>
      <c r="SS21" s="168"/>
      <c r="ST21" s="166"/>
      <c r="SU21" s="167"/>
      <c r="SV21" s="168"/>
      <c r="SW21" s="166"/>
      <c r="SX21" s="167"/>
      <c r="SY21" s="168"/>
      <c r="SZ21" s="166"/>
      <c r="TA21" s="167"/>
      <c r="TB21" s="168"/>
      <c r="TC21" s="166"/>
      <c r="TD21" s="167"/>
      <c r="TE21" s="168"/>
      <c r="TF21" s="166"/>
      <c r="TG21" s="167"/>
      <c r="TH21" s="168"/>
      <c r="TI21" s="166"/>
      <c r="TJ21" s="167"/>
      <c r="TK21" s="168"/>
      <c r="TL21" s="166"/>
      <c r="TM21" s="167"/>
      <c r="TN21" s="168"/>
      <c r="TO21" s="166"/>
      <c r="TP21" s="167"/>
      <c r="TQ21" s="168"/>
      <c r="TR21" s="166"/>
      <c r="TS21" s="167"/>
      <c r="TT21" s="168"/>
      <c r="TU21" s="166"/>
      <c r="TV21" s="167"/>
      <c r="TW21" s="168"/>
      <c r="TX21" s="166"/>
      <c r="TY21" s="167"/>
      <c r="TZ21" s="168"/>
      <c r="UA21" s="166"/>
      <c r="UB21" s="167"/>
      <c r="UC21" s="168"/>
      <c r="UD21" s="166"/>
      <c r="UE21" s="167"/>
      <c r="UF21" s="168"/>
      <c r="UG21" s="166"/>
      <c r="UH21" s="167"/>
      <c r="UI21" s="168"/>
      <c r="UJ21" s="166"/>
      <c r="UK21" s="167"/>
      <c r="UL21" s="168"/>
      <c r="UM21" s="166"/>
      <c r="UN21" s="167"/>
      <c r="UO21" s="168"/>
      <c r="UP21" s="166"/>
      <c r="UQ21" s="167"/>
      <c r="UR21" s="168"/>
      <c r="US21" s="166"/>
      <c r="UT21" s="167"/>
      <c r="UU21" s="168"/>
      <c r="UV21" s="166"/>
      <c r="UW21" s="167"/>
      <c r="UX21" s="168"/>
      <c r="UY21" s="166"/>
      <c r="UZ21" s="167"/>
      <c r="VA21" s="168"/>
      <c r="VB21" s="166"/>
      <c r="VC21" s="167"/>
      <c r="VD21" s="168"/>
      <c r="VE21" s="166"/>
      <c r="VF21" s="167"/>
      <c r="VG21" s="168"/>
      <c r="VH21" s="166"/>
      <c r="VI21" s="167"/>
      <c r="VJ21" s="168"/>
      <c r="VK21" s="166"/>
      <c r="VL21" s="167"/>
      <c r="VM21" s="168"/>
      <c r="VN21" s="166"/>
      <c r="VO21" s="167"/>
      <c r="VP21" s="168"/>
      <c r="VQ21" s="166"/>
      <c r="VR21" s="167"/>
      <c r="VS21" s="168"/>
      <c r="VT21" s="166"/>
      <c r="VU21" s="167"/>
      <c r="VV21" s="168"/>
      <c r="VW21" s="166"/>
      <c r="VX21" s="167"/>
      <c r="VY21" s="168"/>
      <c r="VZ21" s="166"/>
      <c r="WA21" s="167"/>
      <c r="WB21" s="168"/>
      <c r="WC21" s="166"/>
      <c r="WD21" s="167"/>
      <c r="WE21" s="168"/>
      <c r="WF21" s="166"/>
      <c r="WG21" s="167"/>
      <c r="WH21" s="168"/>
      <c r="WI21" s="166"/>
      <c r="WJ21" s="167"/>
      <c r="WK21" s="168"/>
      <c r="WL21" s="166"/>
      <c r="WM21" s="167"/>
      <c r="WN21" s="168"/>
      <c r="WO21" s="166"/>
      <c r="WP21" s="167"/>
      <c r="WQ21" s="168"/>
      <c r="WR21" s="166"/>
      <c r="WS21" s="167"/>
      <c r="WT21" s="168"/>
      <c r="WU21" s="166"/>
      <c r="WV21" s="167"/>
      <c r="WW21" s="168"/>
      <c r="WX21" s="166"/>
      <c r="WY21" s="167"/>
      <c r="WZ21" s="168"/>
      <c r="XA21" s="166"/>
      <c r="XB21" s="167"/>
      <c r="XC21" s="168"/>
      <c r="XD21" s="166"/>
      <c r="XE21" s="167"/>
      <c r="XF21" s="168"/>
      <c r="XG21" s="166"/>
      <c r="XH21" s="167"/>
      <c r="XI21" s="168"/>
      <c r="XJ21" s="166"/>
      <c r="XK21" s="167"/>
      <c r="XL21" s="168"/>
      <c r="XM21" s="166"/>
      <c r="XN21" s="167"/>
      <c r="XO21" s="168"/>
      <c r="XP21" s="166"/>
      <c r="XQ21" s="167"/>
      <c r="XR21" s="168"/>
      <c r="XS21" s="166"/>
      <c r="XT21" s="167"/>
      <c r="XU21" s="168"/>
      <c r="XV21" s="166"/>
      <c r="XW21" s="167"/>
      <c r="XX21" s="168"/>
      <c r="XY21" s="166"/>
      <c r="XZ21" s="167"/>
      <c r="YA21" s="168"/>
      <c r="YB21" s="166"/>
      <c r="YC21" s="167"/>
      <c r="YD21" s="168"/>
      <c r="YE21" s="166"/>
      <c r="YF21" s="167"/>
      <c r="YG21" s="168"/>
      <c r="YH21" s="166"/>
      <c r="YI21" s="167"/>
      <c r="YJ21" s="168"/>
      <c r="YK21" s="166"/>
      <c r="YL21" s="167"/>
      <c r="YM21" s="168"/>
      <c r="YN21" s="166"/>
      <c r="YO21" s="167"/>
      <c r="YP21" s="168"/>
      <c r="YQ21" s="166"/>
      <c r="YR21" s="167"/>
      <c r="YS21" s="168"/>
      <c r="YT21" s="166"/>
      <c r="YU21" s="167"/>
      <c r="YV21" s="168"/>
      <c r="YW21" s="166"/>
      <c r="YX21" s="167"/>
      <c r="YY21" s="168"/>
      <c r="YZ21" s="166"/>
      <c r="ZA21" s="167"/>
      <c r="ZB21" s="168"/>
      <c r="ZC21" s="166"/>
      <c r="ZD21" s="167"/>
      <c r="ZE21" s="168"/>
      <c r="ZF21" s="166"/>
      <c r="ZG21" s="167"/>
      <c r="ZH21" s="168"/>
      <c r="ZI21" s="166"/>
      <c r="ZJ21" s="167"/>
      <c r="ZK21" s="168"/>
      <c r="ZL21" s="166"/>
      <c r="ZM21" s="167"/>
      <c r="ZN21" s="168"/>
      <c r="ZO21" s="166"/>
      <c r="ZP21" s="167"/>
      <c r="ZQ21" s="168"/>
      <c r="ZR21" s="166"/>
      <c r="ZS21" s="167"/>
      <c r="ZT21" s="168"/>
      <c r="ZU21" s="166"/>
      <c r="ZV21" s="167"/>
      <c r="ZW21" s="168"/>
      <c r="ZX21" s="166"/>
      <c r="ZY21" s="167"/>
      <c r="ZZ21" s="168"/>
      <c r="AAA21" s="166"/>
      <c r="AAB21" s="167"/>
      <c r="AAC21" s="168"/>
      <c r="AAD21" s="166"/>
      <c r="AAE21" s="167"/>
      <c r="AAF21" s="168"/>
      <c r="AAG21" s="166"/>
      <c r="AAH21" s="167"/>
      <c r="AAI21" s="168"/>
      <c r="AAJ21" s="166"/>
      <c r="AAK21" s="167"/>
      <c r="AAL21" s="168"/>
      <c r="AAM21" s="166"/>
      <c r="AAN21" s="167"/>
      <c r="AAO21" s="168"/>
      <c r="AAP21" s="166"/>
      <c r="AAQ21" s="167"/>
      <c r="AAR21" s="168"/>
      <c r="AAS21" s="166"/>
      <c r="AAT21" s="167"/>
      <c r="AAU21" s="168"/>
      <c r="AAV21" s="166"/>
      <c r="AAW21" s="167"/>
      <c r="AAX21" s="168"/>
      <c r="AAY21" s="166"/>
      <c r="AAZ21" s="167"/>
      <c r="ABA21" s="168"/>
      <c r="ABB21" s="166"/>
      <c r="ABC21" s="167"/>
      <c r="ABD21" s="168"/>
      <c r="ABE21" s="166"/>
      <c r="ABF21" s="167"/>
      <c r="ABG21" s="168"/>
      <c r="ABH21" s="166"/>
      <c r="ABI21" s="167"/>
      <c r="ABJ21" s="168"/>
      <c r="ABK21" s="166"/>
      <c r="ABL21" s="167"/>
      <c r="ABM21" s="168"/>
      <c r="ABN21" s="166"/>
      <c r="ABO21" s="167"/>
      <c r="ABP21" s="168"/>
      <c r="ABQ21" s="166"/>
      <c r="ABR21" s="167"/>
      <c r="ABS21" s="168"/>
      <c r="ABT21" s="166"/>
      <c r="ABU21" s="167"/>
      <c r="ABV21" s="168"/>
      <c r="ABW21" s="166"/>
      <c r="ABX21" s="167"/>
      <c r="ABY21" s="168"/>
      <c r="ABZ21" s="166"/>
      <c r="ACA21" s="167"/>
      <c r="ACB21" s="168"/>
      <c r="ACC21" s="166"/>
      <c r="ACD21" s="167"/>
      <c r="ACE21" s="168"/>
      <c r="ACF21" s="166"/>
      <c r="ACG21" s="167"/>
      <c r="ACH21" s="168"/>
      <c r="ACI21" s="166"/>
      <c r="ACJ21" s="167"/>
      <c r="ACK21" s="168"/>
      <c r="ACL21" s="166"/>
      <c r="ACM21" s="167"/>
      <c r="ACN21" s="168"/>
      <c r="ACO21" s="166"/>
      <c r="ACP21" s="167"/>
      <c r="ACQ21" s="168"/>
      <c r="ACR21" s="166"/>
      <c r="ACS21" s="167"/>
      <c r="ACT21" s="168"/>
      <c r="ACU21" s="166"/>
      <c r="ACV21" s="167"/>
      <c r="ACW21" s="168"/>
      <c r="ACX21" s="166"/>
      <c r="ACY21" s="167"/>
      <c r="ACZ21" s="168"/>
      <c r="ADA21" s="166"/>
      <c r="ADB21" s="167"/>
      <c r="ADC21" s="168"/>
      <c r="ADD21" s="166"/>
      <c r="ADE21" s="167"/>
      <c r="ADF21" s="168"/>
      <c r="ADG21" s="166"/>
      <c r="ADH21" s="167"/>
      <c r="ADI21" s="168"/>
      <c r="ADJ21" s="166"/>
      <c r="ADK21" s="167"/>
      <c r="ADL21" s="168"/>
      <c r="ADM21" s="166"/>
      <c r="ADN21" s="167"/>
      <c r="ADO21" s="168"/>
      <c r="ADP21" s="166"/>
      <c r="ADQ21" s="167"/>
      <c r="ADR21" s="168"/>
      <c r="ADS21" s="166"/>
      <c r="ADT21" s="167"/>
      <c r="ADU21" s="168"/>
      <c r="ADV21" s="166"/>
      <c r="ADW21" s="167"/>
      <c r="ADX21" s="168"/>
      <c r="ADY21" s="166"/>
      <c r="ADZ21" s="167"/>
      <c r="AEA21" s="168"/>
      <c r="AEB21" s="166"/>
      <c r="AEC21" s="167"/>
      <c r="AED21" s="168"/>
      <c r="AEE21" s="166"/>
      <c r="AEF21" s="167"/>
      <c r="AEG21" s="168"/>
      <c r="AEH21" s="166"/>
      <c r="AEI21" s="167"/>
      <c r="AEJ21" s="168"/>
      <c r="AEK21" s="166"/>
      <c r="AEL21" s="167"/>
      <c r="AEM21" s="168"/>
      <c r="AEN21" s="166"/>
      <c r="AEO21" s="167"/>
      <c r="AEP21" s="168"/>
      <c r="AEQ21" s="166"/>
      <c r="AER21" s="167"/>
      <c r="AES21" s="168"/>
      <c r="AET21" s="166"/>
      <c r="AEU21" s="167"/>
      <c r="AEV21" s="168"/>
      <c r="AEW21" s="166"/>
      <c r="AEX21" s="167"/>
      <c r="AEY21" s="168"/>
      <c r="AEZ21" s="166"/>
      <c r="AFA21" s="167"/>
      <c r="AFB21" s="168"/>
      <c r="AFC21" s="166"/>
      <c r="AFD21" s="167"/>
      <c r="AFE21" s="168"/>
      <c r="AFF21" s="166"/>
      <c r="AFG21" s="167"/>
      <c r="AFH21" s="168"/>
      <c r="AFI21" s="166"/>
      <c r="AFJ21" s="167"/>
      <c r="AFK21" s="168"/>
      <c r="AFL21" s="166"/>
      <c r="AFM21" s="167"/>
      <c r="AFN21" s="168"/>
      <c r="AFO21" s="166"/>
      <c r="AFP21" s="167"/>
      <c r="AFQ21" s="168"/>
      <c r="AFR21" s="166"/>
      <c r="AFS21" s="167"/>
      <c r="AFT21" s="168"/>
      <c r="AFU21" s="166"/>
      <c r="AFV21" s="167"/>
      <c r="AFW21" s="168"/>
      <c r="AFX21" s="166"/>
      <c r="AFY21" s="167"/>
      <c r="AFZ21" s="168"/>
      <c r="AGA21" s="166"/>
      <c r="AGB21" s="167"/>
      <c r="AGC21" s="168"/>
      <c r="AGD21" s="166"/>
      <c r="AGE21" s="167"/>
      <c r="AGF21" s="168"/>
      <c r="AGG21" s="166"/>
      <c r="AGH21" s="167"/>
      <c r="AGI21" s="168"/>
      <c r="AGJ21" s="166"/>
      <c r="AGK21" s="167"/>
      <c r="AGL21" s="168"/>
      <c r="AGM21" s="166"/>
      <c r="AGN21" s="167"/>
      <c r="AGO21" s="168"/>
      <c r="AGP21" s="166"/>
      <c r="AGQ21" s="167"/>
      <c r="AGR21" s="168"/>
      <c r="AGS21" s="166"/>
      <c r="AGT21" s="167"/>
      <c r="AGU21" s="168"/>
      <c r="AGV21" s="166"/>
      <c r="AGW21" s="167"/>
      <c r="AGX21" s="168"/>
      <c r="AGY21" s="166"/>
      <c r="AGZ21" s="167"/>
      <c r="AHA21" s="168"/>
      <c r="AHB21" s="166"/>
      <c r="AHC21" s="167"/>
      <c r="AHD21" s="168"/>
      <c r="AHE21" s="166"/>
      <c r="AHF21" s="167"/>
      <c r="AHG21" s="168"/>
      <c r="AHH21" s="166"/>
      <c r="AHI21" s="167"/>
      <c r="AHJ21" s="168"/>
      <c r="AHK21" s="166"/>
      <c r="AHL21" s="167"/>
      <c r="AHM21" s="168"/>
      <c r="AHN21" s="166"/>
      <c r="AHO21" s="167"/>
      <c r="AHP21" s="168"/>
      <c r="AHQ21" s="166"/>
      <c r="AHR21" s="167"/>
      <c r="AHS21" s="168"/>
      <c r="AHT21" s="166"/>
      <c r="AHU21" s="167"/>
      <c r="AHV21" s="168"/>
    </row>
    <row r="22" spans="2:906" s="15" customFormat="1" x14ac:dyDescent="0.2">
      <c r="B22" s="284"/>
      <c r="C22" s="17"/>
      <c r="D22" s="117"/>
      <c r="E22" s="296"/>
      <c r="F22" s="18"/>
      <c r="G22" s="19"/>
      <c r="H22" s="88"/>
      <c r="I22" s="14"/>
      <c r="J22" s="19"/>
      <c r="K22" s="88"/>
      <c r="L22" s="14"/>
      <c r="M22" s="19"/>
      <c r="N22" s="88"/>
      <c r="O22" s="14"/>
      <c r="P22" s="19"/>
      <c r="Q22" s="88"/>
      <c r="R22" s="14"/>
      <c r="S22" s="19"/>
      <c r="T22" s="88"/>
      <c r="U22" s="14"/>
      <c r="V22" s="19"/>
      <c r="W22" s="88"/>
      <c r="X22" s="14"/>
      <c r="Y22" s="19"/>
      <c r="Z22" s="88"/>
      <c r="AA22" s="14"/>
      <c r="AB22" s="19"/>
      <c r="AC22" s="88"/>
      <c r="AD22" s="14"/>
      <c r="AE22" s="19"/>
      <c r="AF22" s="88"/>
      <c r="AG22" s="14"/>
      <c r="AH22" s="19"/>
      <c r="AI22" s="88"/>
      <c r="AJ22" s="14"/>
      <c r="AK22" s="19"/>
      <c r="AL22" s="88"/>
      <c r="AM22" s="14"/>
      <c r="AN22" s="19"/>
      <c r="AO22" s="88"/>
      <c r="AP22" s="14"/>
      <c r="AQ22" s="19"/>
      <c r="AR22" s="88"/>
      <c r="AS22" s="14"/>
      <c r="AT22" s="19"/>
      <c r="AU22" s="88"/>
      <c r="AV22" s="14"/>
      <c r="AW22" s="19"/>
      <c r="AX22" s="88"/>
      <c r="AY22" s="14"/>
      <c r="AZ22" s="19"/>
      <c r="BA22" s="88"/>
      <c r="BB22" s="14"/>
      <c r="BC22" s="19"/>
      <c r="BD22" s="88"/>
      <c r="BE22" s="14"/>
      <c r="BF22" s="19"/>
      <c r="BG22" s="88"/>
      <c r="BH22" s="14"/>
      <c r="BI22" s="19"/>
      <c r="BJ22" s="88"/>
      <c r="BK22" s="14"/>
      <c r="BL22" s="19"/>
      <c r="BM22" s="88"/>
      <c r="BN22" s="14"/>
      <c r="BO22" s="19"/>
      <c r="BP22" s="88"/>
      <c r="BQ22" s="14"/>
      <c r="BR22" s="19"/>
      <c r="BS22" s="88"/>
      <c r="BT22" s="14"/>
      <c r="BU22" s="19"/>
      <c r="BV22" s="88"/>
      <c r="BW22" s="14"/>
      <c r="BX22" s="19"/>
      <c r="BY22" s="88"/>
      <c r="BZ22" s="14"/>
      <c r="CA22" s="19"/>
      <c r="CB22" s="88"/>
      <c r="CC22" s="14"/>
      <c r="CD22" s="19"/>
      <c r="CE22" s="88"/>
      <c r="CF22" s="14"/>
      <c r="CG22" s="19"/>
      <c r="CH22" s="88"/>
      <c r="CI22" s="14"/>
      <c r="CJ22" s="19"/>
      <c r="CK22" s="88"/>
      <c r="CL22" s="14"/>
      <c r="CM22" s="19"/>
      <c r="CN22" s="88"/>
      <c r="CO22" s="14"/>
      <c r="CP22" s="19"/>
      <c r="CQ22" s="88"/>
      <c r="CR22" s="14"/>
      <c r="CS22" s="19"/>
      <c r="CT22" s="88"/>
      <c r="CU22" s="14"/>
      <c r="CV22" s="19"/>
      <c r="CW22" s="88"/>
      <c r="CX22" s="14"/>
      <c r="CY22" s="19"/>
      <c r="CZ22" s="88"/>
      <c r="DA22" s="14"/>
      <c r="DB22" s="19"/>
      <c r="DC22" s="88"/>
      <c r="DD22" s="14"/>
      <c r="DE22" s="19"/>
      <c r="DF22" s="88"/>
      <c r="DG22" s="14"/>
      <c r="DH22" s="19"/>
      <c r="DI22" s="88"/>
      <c r="DJ22" s="14"/>
      <c r="DK22" s="19"/>
      <c r="DL22" s="88"/>
      <c r="DM22" s="14"/>
      <c r="DN22" s="19"/>
      <c r="DO22" s="88"/>
      <c r="DP22" s="14"/>
      <c r="DQ22" s="19"/>
      <c r="DR22" s="88"/>
      <c r="DS22" s="14"/>
      <c r="DT22" s="19"/>
      <c r="DU22" s="88"/>
      <c r="DV22" s="14"/>
      <c r="DW22" s="19"/>
      <c r="DX22" s="88"/>
      <c r="DY22" s="14"/>
      <c r="DZ22" s="19"/>
      <c r="EA22" s="88"/>
      <c r="EB22" s="14"/>
      <c r="EC22" s="19"/>
      <c r="ED22" s="88"/>
      <c r="EE22" s="14"/>
      <c r="EF22" s="19"/>
      <c r="EG22" s="88"/>
      <c r="EH22" s="14"/>
      <c r="EI22" s="19"/>
      <c r="EJ22" s="88"/>
      <c r="EK22" s="14"/>
      <c r="EL22" s="19"/>
      <c r="EM22" s="88"/>
      <c r="EN22" s="14"/>
      <c r="EO22" s="19"/>
      <c r="EP22" s="88"/>
      <c r="EQ22" s="14"/>
      <c r="ER22" s="19"/>
      <c r="ES22" s="88"/>
      <c r="ET22" s="14"/>
      <c r="EU22" s="19"/>
      <c r="EV22" s="88"/>
      <c r="EW22" s="14"/>
      <c r="EX22" s="19"/>
      <c r="EY22" s="88"/>
      <c r="EZ22" s="14"/>
      <c r="FA22" s="19"/>
      <c r="FB22" s="88"/>
      <c r="FC22" s="14"/>
      <c r="FD22" s="19"/>
      <c r="FE22" s="88"/>
      <c r="FF22" s="14"/>
      <c r="FG22" s="19"/>
      <c r="FH22" s="88"/>
      <c r="FI22" s="14"/>
      <c r="FJ22" s="19"/>
      <c r="FK22" s="88"/>
      <c r="FL22" s="14"/>
      <c r="FM22" s="19"/>
      <c r="FN22" s="88"/>
      <c r="FO22" s="14"/>
      <c r="FP22" s="19"/>
      <c r="FQ22" s="88"/>
      <c r="FR22" s="14"/>
      <c r="FS22" s="19"/>
      <c r="FT22" s="88"/>
      <c r="FU22" s="14"/>
      <c r="FV22" s="19"/>
      <c r="FW22" s="88"/>
      <c r="FX22" s="14"/>
      <c r="FY22" s="19"/>
      <c r="FZ22" s="88"/>
      <c r="GA22" s="14"/>
      <c r="GB22" s="19"/>
      <c r="GC22" s="88"/>
      <c r="GD22" s="14"/>
      <c r="GE22" s="19"/>
      <c r="GF22" s="88"/>
      <c r="GG22" s="14"/>
      <c r="GH22" s="19"/>
      <c r="GI22" s="88"/>
      <c r="GJ22" s="14"/>
      <c r="GK22" s="19"/>
      <c r="GL22" s="88"/>
      <c r="GM22" s="14"/>
      <c r="GN22" s="19"/>
      <c r="GO22" s="88"/>
      <c r="GP22" s="14"/>
      <c r="GQ22" s="19"/>
      <c r="GR22" s="88"/>
      <c r="GS22" s="14"/>
      <c r="GT22" s="19"/>
      <c r="GU22" s="88"/>
      <c r="GV22" s="14"/>
      <c r="GW22" s="19"/>
      <c r="GX22" s="88"/>
      <c r="GY22" s="14"/>
      <c r="GZ22" s="19"/>
      <c r="HA22" s="88"/>
      <c r="HB22" s="14"/>
      <c r="HC22" s="19"/>
      <c r="HD22" s="88"/>
      <c r="HE22" s="14"/>
      <c r="HF22" s="19"/>
      <c r="HG22" s="88"/>
      <c r="HH22" s="14"/>
      <c r="HI22" s="19"/>
      <c r="HJ22" s="88"/>
      <c r="HK22" s="14"/>
      <c r="HL22" s="19"/>
      <c r="HM22" s="88"/>
      <c r="HN22" s="14"/>
      <c r="HO22" s="19"/>
      <c r="HP22" s="88"/>
      <c r="HQ22" s="14"/>
      <c r="HR22" s="19"/>
      <c r="HS22" s="88"/>
      <c r="HT22" s="14"/>
      <c r="HU22" s="19"/>
      <c r="HV22" s="88"/>
      <c r="HW22" s="14"/>
      <c r="HX22" s="19"/>
      <c r="HY22" s="88"/>
      <c r="HZ22" s="14"/>
      <c r="IA22" s="19"/>
      <c r="IB22" s="88"/>
      <c r="IC22" s="14"/>
      <c r="ID22" s="19"/>
      <c r="IE22" s="88"/>
      <c r="IF22" s="14"/>
      <c r="IG22" s="19"/>
      <c r="IH22" s="88"/>
      <c r="II22" s="14"/>
      <c r="IJ22" s="19"/>
      <c r="IK22" s="88"/>
      <c r="IL22" s="14"/>
      <c r="IM22" s="19"/>
      <c r="IN22" s="88"/>
      <c r="IO22" s="14"/>
      <c r="IP22" s="19"/>
      <c r="IQ22" s="88"/>
      <c r="IR22" s="14"/>
      <c r="IS22" s="19"/>
      <c r="IT22" s="88"/>
      <c r="IU22" s="14"/>
      <c r="IV22" s="19"/>
      <c r="IW22" s="88"/>
      <c r="IX22" s="14"/>
      <c r="IY22" s="19"/>
      <c r="IZ22" s="88"/>
      <c r="JA22" s="14"/>
      <c r="JB22" s="19"/>
      <c r="JC22" s="88"/>
      <c r="JD22" s="14"/>
      <c r="JE22" s="19"/>
      <c r="JF22" s="88"/>
      <c r="JG22" s="14"/>
      <c r="JH22" s="19"/>
      <c r="JI22" s="88"/>
      <c r="JJ22" s="14"/>
      <c r="JK22" s="19"/>
      <c r="JL22" s="88"/>
      <c r="JM22" s="14"/>
      <c r="JN22" s="19"/>
      <c r="JO22" s="88"/>
      <c r="JP22" s="14"/>
      <c r="JQ22" s="19"/>
      <c r="JR22" s="88"/>
      <c r="JS22" s="14"/>
      <c r="JT22" s="19"/>
      <c r="JU22" s="88"/>
      <c r="JV22" s="14"/>
      <c r="JW22" s="19"/>
      <c r="JX22" s="88"/>
      <c r="JY22" s="14"/>
      <c r="JZ22" s="19"/>
      <c r="KA22" s="88"/>
      <c r="KB22" s="14"/>
      <c r="KC22" s="19"/>
      <c r="KD22" s="88"/>
      <c r="KE22" s="14"/>
      <c r="KF22" s="19"/>
      <c r="KG22" s="88"/>
      <c r="KH22" s="14"/>
      <c r="KI22" s="19"/>
      <c r="KJ22" s="88"/>
      <c r="KK22" s="14"/>
      <c r="KL22" s="19"/>
      <c r="KM22" s="88"/>
      <c r="KN22" s="14"/>
      <c r="KO22" s="19"/>
      <c r="KP22" s="88"/>
      <c r="KQ22" s="14"/>
      <c r="KR22" s="19"/>
      <c r="KS22" s="88"/>
      <c r="KT22" s="14"/>
      <c r="KU22" s="19"/>
      <c r="KV22" s="88"/>
      <c r="KW22" s="14"/>
      <c r="KX22" s="19"/>
      <c r="KY22" s="88"/>
      <c r="KZ22" s="14"/>
      <c r="LA22" s="19"/>
      <c r="LB22" s="88"/>
      <c r="LC22" s="14"/>
      <c r="LD22" s="19"/>
      <c r="LE22" s="88"/>
      <c r="LF22" s="14"/>
      <c r="LG22" s="19"/>
      <c r="LH22" s="88"/>
      <c r="LI22" s="14"/>
      <c r="LJ22" s="19"/>
      <c r="LK22" s="88"/>
      <c r="LL22" s="14"/>
      <c r="LM22" s="19"/>
      <c r="LN22" s="88"/>
      <c r="LO22" s="14"/>
      <c r="LP22" s="19"/>
      <c r="LQ22" s="88"/>
      <c r="LR22" s="14"/>
      <c r="LS22" s="19"/>
      <c r="LT22" s="88"/>
      <c r="LU22" s="14"/>
      <c r="LV22" s="19"/>
      <c r="LW22" s="88"/>
      <c r="LX22" s="14"/>
      <c r="LY22" s="19"/>
      <c r="LZ22" s="88"/>
      <c r="MA22" s="14"/>
      <c r="MB22" s="19"/>
      <c r="MC22" s="88"/>
      <c r="MD22" s="14"/>
      <c r="ME22" s="19"/>
      <c r="MF22" s="88"/>
      <c r="MG22" s="14"/>
      <c r="MH22" s="19"/>
      <c r="MI22" s="88"/>
      <c r="MJ22" s="14"/>
      <c r="MK22" s="19"/>
      <c r="ML22" s="88"/>
      <c r="MM22" s="14"/>
      <c r="MN22" s="19"/>
      <c r="MO22" s="88"/>
      <c r="MP22" s="14"/>
      <c r="MQ22" s="19"/>
      <c r="MR22" s="88"/>
      <c r="MS22" s="14"/>
      <c r="MT22" s="19"/>
      <c r="MU22" s="88"/>
      <c r="MV22" s="14"/>
      <c r="MW22" s="19"/>
      <c r="MX22" s="88"/>
      <c r="MY22" s="14"/>
      <c r="MZ22" s="19"/>
      <c r="NA22" s="88"/>
      <c r="NB22" s="14"/>
      <c r="NC22" s="19"/>
      <c r="ND22" s="88"/>
      <c r="NE22" s="14"/>
      <c r="NF22" s="19"/>
      <c r="NG22" s="88"/>
      <c r="NH22" s="14"/>
      <c r="NI22" s="19"/>
      <c r="NJ22" s="88"/>
      <c r="NK22" s="14"/>
      <c r="NL22" s="19"/>
      <c r="NM22" s="88"/>
      <c r="NN22" s="14"/>
      <c r="NO22" s="19"/>
      <c r="NP22" s="88"/>
      <c r="NQ22" s="14"/>
      <c r="NR22" s="19"/>
      <c r="NS22" s="88"/>
      <c r="NT22" s="14"/>
      <c r="NU22" s="19"/>
      <c r="NV22" s="88"/>
      <c r="NW22" s="14"/>
      <c r="NX22" s="19"/>
      <c r="NY22" s="88"/>
      <c r="NZ22" s="14"/>
      <c r="OA22" s="19"/>
      <c r="OB22" s="88"/>
      <c r="OC22" s="14"/>
      <c r="OD22" s="19"/>
      <c r="OE22" s="88"/>
      <c r="OF22" s="14"/>
      <c r="OG22" s="19"/>
      <c r="OH22" s="88"/>
      <c r="OI22" s="14"/>
      <c r="OJ22" s="19"/>
      <c r="OK22" s="88"/>
      <c r="OL22" s="14"/>
      <c r="OM22" s="19"/>
      <c r="ON22" s="88"/>
      <c r="OO22" s="14"/>
      <c r="OP22" s="19"/>
      <c r="OQ22" s="88"/>
      <c r="OR22" s="14"/>
      <c r="OS22" s="19"/>
      <c r="OT22" s="88"/>
      <c r="OU22" s="14"/>
      <c r="OV22" s="19"/>
      <c r="OW22" s="88"/>
      <c r="OX22" s="14"/>
      <c r="OY22" s="19"/>
      <c r="OZ22" s="88"/>
      <c r="PA22" s="14"/>
      <c r="PB22" s="19"/>
      <c r="PC22" s="88"/>
      <c r="PD22" s="14"/>
      <c r="PE22" s="19"/>
      <c r="PF22" s="88"/>
      <c r="PG22" s="14"/>
      <c r="PH22" s="19"/>
      <c r="PI22" s="88"/>
      <c r="PJ22" s="14"/>
      <c r="PK22" s="19"/>
      <c r="PL22" s="88"/>
      <c r="PM22" s="14"/>
      <c r="PN22" s="19"/>
      <c r="PO22" s="88"/>
      <c r="PP22" s="14"/>
      <c r="PQ22" s="19"/>
      <c r="PR22" s="88"/>
      <c r="PS22" s="14"/>
      <c r="PT22" s="19"/>
      <c r="PU22" s="88"/>
      <c r="PV22" s="14"/>
      <c r="PW22" s="19"/>
      <c r="PX22" s="88"/>
      <c r="PY22" s="14"/>
      <c r="PZ22" s="19"/>
      <c r="QA22" s="88"/>
      <c r="QB22" s="14"/>
      <c r="QC22" s="19"/>
      <c r="QD22" s="88"/>
      <c r="QE22" s="14"/>
      <c r="QF22" s="19"/>
      <c r="QG22" s="88"/>
      <c r="QH22" s="14"/>
      <c r="QI22" s="19"/>
      <c r="QJ22" s="88"/>
      <c r="QK22" s="14"/>
      <c r="QL22" s="19"/>
      <c r="QM22" s="88"/>
      <c r="QN22" s="14"/>
      <c r="QO22" s="19"/>
      <c r="QP22" s="88"/>
      <c r="QQ22" s="14"/>
      <c r="QR22" s="19"/>
      <c r="QS22" s="88"/>
      <c r="QT22" s="14"/>
      <c r="QU22" s="19"/>
      <c r="QV22" s="88"/>
      <c r="QW22" s="14"/>
      <c r="QX22" s="19"/>
      <c r="QY22" s="88"/>
      <c r="QZ22" s="14"/>
      <c r="RA22" s="19"/>
      <c r="RB22" s="88"/>
      <c r="RC22" s="14"/>
      <c r="RD22" s="19"/>
      <c r="RE22" s="88"/>
      <c r="RF22" s="14"/>
      <c r="RG22" s="19"/>
      <c r="RH22" s="88"/>
      <c r="RI22" s="14"/>
      <c r="RJ22" s="19"/>
      <c r="RK22" s="88"/>
      <c r="RL22" s="14"/>
      <c r="RM22" s="19"/>
      <c r="RN22" s="88"/>
      <c r="RO22" s="14"/>
      <c r="RP22" s="19"/>
      <c r="RQ22" s="88"/>
      <c r="RR22" s="14"/>
      <c r="RS22" s="19"/>
      <c r="RT22" s="88"/>
      <c r="RU22" s="14"/>
      <c r="RV22" s="19"/>
      <c r="RW22" s="88"/>
      <c r="RX22" s="14"/>
      <c r="RY22" s="19"/>
      <c r="RZ22" s="88"/>
      <c r="SA22" s="14"/>
      <c r="SB22" s="19"/>
      <c r="SC22" s="88"/>
      <c r="SD22" s="14"/>
      <c r="SE22" s="19"/>
      <c r="SF22" s="88"/>
      <c r="SG22" s="14"/>
      <c r="SH22" s="19"/>
      <c r="SI22" s="88"/>
      <c r="SJ22" s="14"/>
      <c r="SK22" s="19"/>
      <c r="SL22" s="88"/>
      <c r="SM22" s="14"/>
      <c r="SN22" s="19"/>
      <c r="SO22" s="88"/>
      <c r="SP22" s="14"/>
      <c r="SQ22" s="19"/>
      <c r="SR22" s="88"/>
      <c r="SS22" s="14"/>
      <c r="ST22" s="19"/>
      <c r="SU22" s="88"/>
      <c r="SV22" s="14"/>
      <c r="SW22" s="19"/>
      <c r="SX22" s="88"/>
      <c r="SY22" s="14"/>
      <c r="SZ22" s="19"/>
      <c r="TA22" s="88"/>
      <c r="TB22" s="14"/>
      <c r="TC22" s="19"/>
      <c r="TD22" s="88"/>
      <c r="TE22" s="14"/>
      <c r="TF22" s="19"/>
      <c r="TG22" s="88"/>
      <c r="TH22" s="14"/>
      <c r="TI22" s="19"/>
      <c r="TJ22" s="88"/>
      <c r="TK22" s="14"/>
      <c r="TL22" s="19"/>
      <c r="TM22" s="88"/>
      <c r="TN22" s="14"/>
      <c r="TO22" s="19"/>
      <c r="TP22" s="88"/>
      <c r="TQ22" s="14"/>
      <c r="TR22" s="19"/>
      <c r="TS22" s="88"/>
      <c r="TT22" s="14"/>
      <c r="TU22" s="19"/>
      <c r="TV22" s="88"/>
      <c r="TW22" s="14"/>
      <c r="TX22" s="19"/>
      <c r="TY22" s="88"/>
      <c r="TZ22" s="14"/>
      <c r="UA22" s="19"/>
      <c r="UB22" s="88"/>
      <c r="UC22" s="14"/>
      <c r="UD22" s="19"/>
      <c r="UE22" s="88"/>
      <c r="UF22" s="14"/>
      <c r="UG22" s="19"/>
      <c r="UH22" s="88"/>
      <c r="UI22" s="14"/>
      <c r="UJ22" s="19"/>
      <c r="UK22" s="88"/>
      <c r="UL22" s="14"/>
      <c r="UM22" s="19"/>
      <c r="UN22" s="88"/>
      <c r="UO22" s="14"/>
      <c r="UP22" s="19"/>
      <c r="UQ22" s="88"/>
      <c r="UR22" s="14"/>
      <c r="US22" s="19"/>
      <c r="UT22" s="88"/>
      <c r="UU22" s="14"/>
      <c r="UV22" s="19"/>
      <c r="UW22" s="88"/>
      <c r="UX22" s="14"/>
      <c r="UY22" s="19"/>
      <c r="UZ22" s="88"/>
      <c r="VA22" s="14"/>
      <c r="VB22" s="19"/>
      <c r="VC22" s="88"/>
      <c r="VD22" s="14"/>
      <c r="VE22" s="19"/>
      <c r="VF22" s="88"/>
      <c r="VG22" s="14"/>
      <c r="VH22" s="19"/>
      <c r="VI22" s="88"/>
      <c r="VJ22" s="14"/>
      <c r="VK22" s="19"/>
      <c r="VL22" s="88"/>
      <c r="VM22" s="14"/>
      <c r="VN22" s="19"/>
      <c r="VO22" s="88"/>
      <c r="VP22" s="14"/>
      <c r="VQ22" s="19"/>
      <c r="VR22" s="88"/>
      <c r="VS22" s="14"/>
      <c r="VT22" s="19"/>
      <c r="VU22" s="88"/>
      <c r="VV22" s="14"/>
      <c r="VW22" s="19"/>
      <c r="VX22" s="88"/>
      <c r="VY22" s="14"/>
      <c r="VZ22" s="19"/>
      <c r="WA22" s="88"/>
      <c r="WB22" s="14"/>
      <c r="WC22" s="19"/>
      <c r="WD22" s="88"/>
      <c r="WE22" s="14"/>
      <c r="WF22" s="19"/>
      <c r="WG22" s="88"/>
      <c r="WH22" s="14"/>
      <c r="WI22" s="19"/>
      <c r="WJ22" s="88"/>
      <c r="WK22" s="14"/>
      <c r="WL22" s="19"/>
      <c r="WM22" s="88"/>
      <c r="WN22" s="14"/>
      <c r="WO22" s="19"/>
      <c r="WP22" s="88"/>
      <c r="WQ22" s="14"/>
      <c r="WR22" s="19"/>
      <c r="WS22" s="88"/>
      <c r="WT22" s="14"/>
      <c r="WU22" s="19"/>
      <c r="WV22" s="88"/>
      <c r="WW22" s="14"/>
      <c r="WX22" s="19"/>
      <c r="WY22" s="88"/>
      <c r="WZ22" s="14"/>
      <c r="XA22" s="19"/>
      <c r="XB22" s="88"/>
      <c r="XC22" s="14"/>
      <c r="XD22" s="19"/>
      <c r="XE22" s="88"/>
      <c r="XF22" s="14"/>
      <c r="XG22" s="19"/>
      <c r="XH22" s="88"/>
      <c r="XI22" s="14"/>
      <c r="XJ22" s="19"/>
      <c r="XK22" s="88"/>
      <c r="XL22" s="14"/>
      <c r="XM22" s="19"/>
      <c r="XN22" s="88"/>
      <c r="XO22" s="14"/>
      <c r="XP22" s="19"/>
      <c r="XQ22" s="88"/>
      <c r="XR22" s="14"/>
      <c r="XS22" s="19"/>
      <c r="XT22" s="88"/>
      <c r="XU22" s="14"/>
      <c r="XV22" s="19"/>
      <c r="XW22" s="88"/>
      <c r="XX22" s="14"/>
      <c r="XY22" s="19"/>
      <c r="XZ22" s="88"/>
      <c r="YA22" s="14"/>
      <c r="YB22" s="19"/>
      <c r="YC22" s="88"/>
      <c r="YD22" s="14"/>
      <c r="YE22" s="19"/>
      <c r="YF22" s="88"/>
      <c r="YG22" s="14"/>
      <c r="YH22" s="19"/>
      <c r="YI22" s="88"/>
      <c r="YJ22" s="14"/>
      <c r="YK22" s="19"/>
      <c r="YL22" s="88"/>
      <c r="YM22" s="14"/>
      <c r="YN22" s="19"/>
      <c r="YO22" s="88"/>
      <c r="YP22" s="14"/>
      <c r="YQ22" s="19"/>
      <c r="YR22" s="88"/>
      <c r="YS22" s="14"/>
      <c r="YT22" s="19"/>
      <c r="YU22" s="88"/>
      <c r="YV22" s="14"/>
      <c r="YW22" s="19"/>
      <c r="YX22" s="88"/>
      <c r="YY22" s="14"/>
      <c r="YZ22" s="19"/>
      <c r="ZA22" s="88"/>
      <c r="ZB22" s="14"/>
      <c r="ZC22" s="19"/>
      <c r="ZD22" s="88"/>
      <c r="ZE22" s="14"/>
      <c r="ZF22" s="19"/>
      <c r="ZG22" s="88"/>
      <c r="ZH22" s="14"/>
      <c r="ZI22" s="19"/>
      <c r="ZJ22" s="88"/>
      <c r="ZK22" s="14"/>
      <c r="ZL22" s="19"/>
      <c r="ZM22" s="88"/>
      <c r="ZN22" s="14"/>
      <c r="ZO22" s="19"/>
      <c r="ZP22" s="88"/>
      <c r="ZQ22" s="14"/>
      <c r="ZR22" s="19"/>
      <c r="ZS22" s="88"/>
      <c r="ZT22" s="14"/>
      <c r="ZU22" s="19"/>
      <c r="ZV22" s="88"/>
      <c r="ZW22" s="14"/>
      <c r="ZX22" s="19"/>
      <c r="ZY22" s="88"/>
      <c r="ZZ22" s="14"/>
      <c r="AAA22" s="19"/>
      <c r="AAB22" s="88"/>
      <c r="AAC22" s="14"/>
      <c r="AAD22" s="19"/>
      <c r="AAE22" s="88"/>
      <c r="AAF22" s="14"/>
      <c r="AAG22" s="19"/>
      <c r="AAH22" s="88"/>
      <c r="AAI22" s="14"/>
      <c r="AAJ22" s="19"/>
      <c r="AAK22" s="88"/>
      <c r="AAL22" s="14"/>
      <c r="AAM22" s="19"/>
      <c r="AAN22" s="88"/>
      <c r="AAO22" s="14"/>
      <c r="AAP22" s="19"/>
      <c r="AAQ22" s="88"/>
      <c r="AAR22" s="14"/>
      <c r="AAS22" s="19"/>
      <c r="AAT22" s="88"/>
      <c r="AAU22" s="14"/>
      <c r="AAV22" s="19"/>
      <c r="AAW22" s="88"/>
      <c r="AAX22" s="14"/>
      <c r="AAY22" s="19"/>
      <c r="AAZ22" s="88"/>
      <c r="ABA22" s="14"/>
      <c r="ABB22" s="19"/>
      <c r="ABC22" s="88"/>
      <c r="ABD22" s="14"/>
      <c r="ABE22" s="19"/>
      <c r="ABF22" s="88"/>
      <c r="ABG22" s="14"/>
      <c r="ABH22" s="19"/>
      <c r="ABI22" s="88"/>
      <c r="ABJ22" s="14"/>
      <c r="ABK22" s="19"/>
      <c r="ABL22" s="88"/>
      <c r="ABM22" s="14"/>
      <c r="ABN22" s="19"/>
      <c r="ABO22" s="88"/>
      <c r="ABP22" s="14"/>
      <c r="ABQ22" s="19"/>
      <c r="ABR22" s="88"/>
      <c r="ABS22" s="14"/>
      <c r="ABT22" s="19"/>
      <c r="ABU22" s="88"/>
      <c r="ABV22" s="14"/>
      <c r="ABW22" s="19"/>
      <c r="ABX22" s="88"/>
      <c r="ABY22" s="14"/>
      <c r="ABZ22" s="19"/>
      <c r="ACA22" s="88"/>
      <c r="ACB22" s="14"/>
      <c r="ACC22" s="19"/>
      <c r="ACD22" s="88"/>
      <c r="ACE22" s="14"/>
      <c r="ACF22" s="19"/>
      <c r="ACG22" s="88"/>
      <c r="ACH22" s="14"/>
      <c r="ACI22" s="19"/>
      <c r="ACJ22" s="88"/>
      <c r="ACK22" s="14"/>
      <c r="ACL22" s="19"/>
      <c r="ACM22" s="88"/>
      <c r="ACN22" s="14"/>
      <c r="ACO22" s="19"/>
      <c r="ACP22" s="88"/>
      <c r="ACQ22" s="14"/>
      <c r="ACR22" s="19"/>
      <c r="ACS22" s="88"/>
      <c r="ACT22" s="14"/>
      <c r="ACU22" s="19"/>
      <c r="ACV22" s="88"/>
      <c r="ACW22" s="14"/>
      <c r="ACX22" s="19"/>
      <c r="ACY22" s="88"/>
      <c r="ACZ22" s="14"/>
      <c r="ADA22" s="19"/>
      <c r="ADB22" s="88"/>
      <c r="ADC22" s="14"/>
      <c r="ADD22" s="19"/>
      <c r="ADE22" s="88"/>
      <c r="ADF22" s="14"/>
      <c r="ADG22" s="19"/>
      <c r="ADH22" s="88"/>
      <c r="ADI22" s="14"/>
      <c r="ADJ22" s="19"/>
      <c r="ADK22" s="88"/>
      <c r="ADL22" s="14"/>
      <c r="ADM22" s="19"/>
      <c r="ADN22" s="88"/>
      <c r="ADO22" s="14"/>
      <c r="ADP22" s="19"/>
      <c r="ADQ22" s="88"/>
      <c r="ADR22" s="14"/>
      <c r="ADS22" s="19"/>
      <c r="ADT22" s="88"/>
      <c r="ADU22" s="14"/>
      <c r="ADV22" s="19"/>
      <c r="ADW22" s="88"/>
      <c r="ADX22" s="14"/>
      <c r="ADY22" s="19"/>
      <c r="ADZ22" s="88"/>
      <c r="AEA22" s="14"/>
      <c r="AEB22" s="19"/>
      <c r="AEC22" s="88"/>
      <c r="AED22" s="14"/>
      <c r="AEE22" s="19"/>
      <c r="AEF22" s="88"/>
      <c r="AEG22" s="14"/>
      <c r="AEH22" s="19"/>
      <c r="AEI22" s="88"/>
      <c r="AEJ22" s="14"/>
      <c r="AEK22" s="19"/>
      <c r="AEL22" s="88"/>
      <c r="AEM22" s="14"/>
      <c r="AEN22" s="19"/>
      <c r="AEO22" s="88"/>
      <c r="AEP22" s="14"/>
      <c r="AEQ22" s="19"/>
      <c r="AER22" s="88"/>
      <c r="AES22" s="14"/>
      <c r="AET22" s="19"/>
      <c r="AEU22" s="88"/>
      <c r="AEV22" s="14"/>
      <c r="AEW22" s="19"/>
      <c r="AEX22" s="88"/>
      <c r="AEY22" s="14"/>
      <c r="AEZ22" s="19"/>
      <c r="AFA22" s="88"/>
      <c r="AFB22" s="14"/>
      <c r="AFC22" s="19"/>
      <c r="AFD22" s="88"/>
      <c r="AFE22" s="14"/>
      <c r="AFF22" s="19"/>
      <c r="AFG22" s="88"/>
      <c r="AFH22" s="14"/>
      <c r="AFI22" s="19"/>
      <c r="AFJ22" s="88"/>
      <c r="AFK22" s="14"/>
      <c r="AFL22" s="19"/>
      <c r="AFM22" s="88"/>
      <c r="AFN22" s="14"/>
      <c r="AFO22" s="19"/>
      <c r="AFP22" s="88"/>
      <c r="AFQ22" s="14"/>
      <c r="AFR22" s="19"/>
      <c r="AFS22" s="88"/>
      <c r="AFT22" s="14"/>
      <c r="AFU22" s="19"/>
      <c r="AFV22" s="88"/>
      <c r="AFW22" s="14"/>
      <c r="AFX22" s="19"/>
      <c r="AFY22" s="88"/>
      <c r="AFZ22" s="14"/>
      <c r="AGA22" s="19"/>
      <c r="AGB22" s="88"/>
      <c r="AGC22" s="14"/>
      <c r="AGD22" s="19"/>
      <c r="AGE22" s="88"/>
      <c r="AGF22" s="14"/>
      <c r="AGG22" s="19"/>
      <c r="AGH22" s="88"/>
      <c r="AGI22" s="14"/>
      <c r="AGJ22" s="19"/>
      <c r="AGK22" s="88"/>
      <c r="AGL22" s="14"/>
      <c r="AGM22" s="19"/>
      <c r="AGN22" s="88"/>
      <c r="AGO22" s="14"/>
      <c r="AGP22" s="19"/>
      <c r="AGQ22" s="88"/>
      <c r="AGR22" s="14"/>
      <c r="AGS22" s="19"/>
      <c r="AGT22" s="88"/>
      <c r="AGU22" s="14"/>
      <c r="AGV22" s="19"/>
      <c r="AGW22" s="88"/>
      <c r="AGX22" s="14"/>
      <c r="AGY22" s="19"/>
      <c r="AGZ22" s="88"/>
      <c r="AHA22" s="14"/>
      <c r="AHB22" s="19"/>
      <c r="AHC22" s="88"/>
      <c r="AHD22" s="14"/>
      <c r="AHE22" s="19"/>
      <c r="AHF22" s="88"/>
      <c r="AHG22" s="14"/>
      <c r="AHH22" s="19"/>
      <c r="AHI22" s="88"/>
      <c r="AHJ22" s="14"/>
      <c r="AHK22" s="19"/>
      <c r="AHL22" s="88"/>
      <c r="AHM22" s="14"/>
      <c r="AHN22" s="19"/>
      <c r="AHO22" s="88"/>
      <c r="AHP22" s="14"/>
      <c r="AHQ22" s="19"/>
      <c r="AHR22" s="88"/>
      <c r="AHS22" s="14"/>
      <c r="AHT22" s="19"/>
      <c r="AHU22" s="88"/>
      <c r="AHV22" s="14"/>
    </row>
    <row r="23" spans="2:906" s="20" customFormat="1" x14ac:dyDescent="0.2">
      <c r="B23" s="284" t="s">
        <v>128</v>
      </c>
      <c r="C23" s="21" t="s">
        <v>124</v>
      </c>
      <c r="D23" s="155"/>
      <c r="E23" s="296"/>
      <c r="F23" s="127"/>
      <c r="G23" s="280"/>
      <c r="H23" s="114"/>
      <c r="I23" s="114"/>
      <c r="J23" s="280"/>
      <c r="K23" s="114"/>
      <c r="L23" s="114"/>
      <c r="M23" s="280"/>
      <c r="N23" s="114"/>
      <c r="O23" s="114"/>
      <c r="P23" s="280"/>
      <c r="Q23" s="114"/>
      <c r="R23" s="114"/>
      <c r="S23" s="280"/>
      <c r="T23" s="114"/>
      <c r="U23" s="114"/>
      <c r="V23" s="280"/>
      <c r="W23" s="114"/>
      <c r="X23" s="114"/>
      <c r="Y23" s="280"/>
      <c r="Z23" s="114"/>
      <c r="AA23" s="114"/>
      <c r="AB23" s="280"/>
      <c r="AC23" s="114"/>
      <c r="AD23" s="114"/>
      <c r="AE23" s="280"/>
      <c r="AF23" s="114"/>
      <c r="AG23" s="114"/>
      <c r="AH23" s="280"/>
      <c r="AI23" s="114"/>
      <c r="AJ23" s="114"/>
      <c r="AK23" s="280"/>
      <c r="AL23" s="114"/>
      <c r="AM23" s="114"/>
      <c r="AN23" s="280"/>
      <c r="AO23" s="114"/>
      <c r="AP23" s="114"/>
      <c r="AQ23" s="280"/>
      <c r="AR23" s="114"/>
      <c r="AS23" s="114"/>
      <c r="AT23" s="280"/>
      <c r="AU23" s="114"/>
      <c r="AV23" s="114"/>
      <c r="AW23" s="280"/>
      <c r="AX23" s="114"/>
      <c r="AY23" s="114"/>
      <c r="AZ23" s="280"/>
      <c r="BA23" s="114"/>
      <c r="BB23" s="114"/>
      <c r="BC23" s="280"/>
      <c r="BD23" s="114"/>
      <c r="BE23" s="114"/>
      <c r="BF23" s="280"/>
      <c r="BG23" s="114"/>
      <c r="BH23" s="114"/>
      <c r="BI23" s="280"/>
      <c r="BJ23" s="114"/>
      <c r="BK23" s="114"/>
      <c r="BL23" s="280"/>
      <c r="BM23" s="114"/>
      <c r="BN23" s="114"/>
      <c r="BO23" s="280"/>
      <c r="BP23" s="114"/>
      <c r="BQ23" s="114"/>
      <c r="BR23" s="280"/>
      <c r="BS23" s="114"/>
      <c r="BT23" s="114"/>
      <c r="BU23" s="280"/>
      <c r="BV23" s="114"/>
      <c r="BW23" s="114"/>
      <c r="BX23" s="280"/>
      <c r="BY23" s="114"/>
      <c r="BZ23" s="114"/>
      <c r="CA23" s="280"/>
      <c r="CB23" s="114"/>
      <c r="CC23" s="114"/>
      <c r="CD23" s="280"/>
      <c r="CE23" s="114"/>
      <c r="CF23" s="114"/>
      <c r="CG23" s="280"/>
      <c r="CH23" s="114"/>
      <c r="CI23" s="114"/>
      <c r="CJ23" s="280"/>
      <c r="CK23" s="114"/>
      <c r="CL23" s="114"/>
      <c r="CM23" s="280"/>
      <c r="CN23" s="114"/>
      <c r="CO23" s="114"/>
      <c r="CP23" s="280"/>
      <c r="CQ23" s="114"/>
      <c r="CR23" s="114"/>
      <c r="CS23" s="280"/>
      <c r="CT23" s="114"/>
      <c r="CU23" s="114"/>
      <c r="CV23" s="280"/>
      <c r="CW23" s="114"/>
      <c r="CX23" s="114"/>
      <c r="CY23" s="280"/>
      <c r="CZ23" s="114"/>
      <c r="DA23" s="114"/>
      <c r="DB23" s="280"/>
      <c r="DC23" s="114"/>
      <c r="DD23" s="114"/>
      <c r="DE23" s="280"/>
      <c r="DF23" s="114"/>
      <c r="DG23" s="114"/>
      <c r="DH23" s="280"/>
      <c r="DI23" s="114"/>
      <c r="DJ23" s="114"/>
      <c r="DK23" s="280"/>
      <c r="DL23" s="114"/>
      <c r="DM23" s="114"/>
      <c r="DN23" s="280"/>
      <c r="DO23" s="114"/>
      <c r="DP23" s="114"/>
      <c r="DQ23" s="280"/>
      <c r="DR23" s="114"/>
      <c r="DS23" s="114"/>
      <c r="DT23" s="280"/>
      <c r="DU23" s="114"/>
      <c r="DV23" s="114"/>
      <c r="DW23" s="280"/>
      <c r="DX23" s="114"/>
      <c r="DY23" s="114"/>
      <c r="DZ23" s="280"/>
      <c r="EA23" s="114"/>
      <c r="EB23" s="114"/>
      <c r="EC23" s="280"/>
      <c r="ED23" s="114"/>
      <c r="EE23" s="114"/>
      <c r="EF23" s="280"/>
      <c r="EG23" s="114"/>
      <c r="EH23" s="114"/>
      <c r="EI23" s="280"/>
      <c r="EJ23" s="114"/>
      <c r="EK23" s="114"/>
      <c r="EL23" s="280"/>
      <c r="EM23" s="114"/>
      <c r="EN23" s="114"/>
      <c r="EO23" s="280"/>
      <c r="EP23" s="114"/>
      <c r="EQ23" s="114"/>
      <c r="ER23" s="280"/>
      <c r="ES23" s="114"/>
      <c r="ET23" s="114"/>
      <c r="EU23" s="280"/>
      <c r="EV23" s="114"/>
      <c r="EW23" s="114"/>
      <c r="EX23" s="280"/>
      <c r="EY23" s="114"/>
      <c r="EZ23" s="114"/>
      <c r="FA23" s="280"/>
      <c r="FB23" s="114"/>
      <c r="FC23" s="114"/>
      <c r="FD23" s="280"/>
      <c r="FE23" s="114"/>
      <c r="FF23" s="114"/>
      <c r="FG23" s="280"/>
      <c r="FH23" s="114"/>
      <c r="FI23" s="114"/>
      <c r="FJ23" s="280"/>
      <c r="FK23" s="114"/>
      <c r="FL23" s="114"/>
      <c r="FM23" s="280"/>
      <c r="FN23" s="114"/>
      <c r="FO23" s="114"/>
      <c r="FP23" s="280"/>
      <c r="FQ23" s="114"/>
      <c r="FR23" s="114"/>
      <c r="FS23" s="280"/>
      <c r="FT23" s="114"/>
      <c r="FU23" s="114"/>
      <c r="FV23" s="280"/>
      <c r="FW23" s="114"/>
      <c r="FX23" s="114"/>
      <c r="FY23" s="280"/>
      <c r="FZ23" s="114"/>
      <c r="GA23" s="114"/>
      <c r="GB23" s="280"/>
      <c r="GC23" s="114"/>
      <c r="GD23" s="114"/>
      <c r="GE23" s="280"/>
      <c r="GF23" s="114"/>
      <c r="GG23" s="114"/>
      <c r="GH23" s="280"/>
      <c r="GI23" s="114"/>
      <c r="GJ23" s="114"/>
      <c r="GK23" s="280"/>
      <c r="GL23" s="114"/>
      <c r="GM23" s="114"/>
      <c r="GN23" s="280"/>
      <c r="GO23" s="114"/>
      <c r="GP23" s="114"/>
      <c r="GQ23" s="280"/>
      <c r="GR23" s="114"/>
      <c r="GS23" s="114"/>
      <c r="GT23" s="280"/>
      <c r="GU23" s="114"/>
      <c r="GV23" s="114"/>
      <c r="GW23" s="280"/>
      <c r="GX23" s="114"/>
      <c r="GY23" s="114"/>
      <c r="GZ23" s="280"/>
      <c r="HA23" s="114"/>
      <c r="HB23" s="114"/>
      <c r="HC23" s="280"/>
      <c r="HD23" s="114"/>
      <c r="HE23" s="114"/>
      <c r="HF23" s="280"/>
      <c r="HG23" s="114"/>
      <c r="HH23" s="114"/>
      <c r="HI23" s="280"/>
      <c r="HJ23" s="114"/>
      <c r="HK23" s="114"/>
      <c r="HL23" s="280"/>
      <c r="HM23" s="114"/>
      <c r="HN23" s="114"/>
      <c r="HO23" s="280"/>
      <c r="HP23" s="114"/>
      <c r="HQ23" s="114"/>
      <c r="HR23" s="280"/>
      <c r="HS23" s="114"/>
      <c r="HT23" s="114"/>
      <c r="HU23" s="280"/>
      <c r="HV23" s="114"/>
      <c r="HW23" s="114"/>
      <c r="HX23" s="280"/>
      <c r="HY23" s="114"/>
      <c r="HZ23" s="114"/>
      <c r="IA23" s="280"/>
      <c r="IB23" s="114"/>
      <c r="IC23" s="114"/>
      <c r="ID23" s="280"/>
      <c r="IE23" s="114"/>
      <c r="IF23" s="114"/>
      <c r="IG23" s="280"/>
      <c r="IH23" s="114"/>
      <c r="II23" s="114"/>
      <c r="IJ23" s="280"/>
      <c r="IK23" s="114"/>
      <c r="IL23" s="114"/>
      <c r="IM23" s="280"/>
      <c r="IN23" s="114"/>
      <c r="IO23" s="114"/>
      <c r="IP23" s="280"/>
      <c r="IQ23" s="114"/>
      <c r="IR23" s="114"/>
      <c r="IS23" s="280"/>
      <c r="IT23" s="114"/>
      <c r="IU23" s="114"/>
      <c r="IV23" s="280"/>
      <c r="IW23" s="114"/>
      <c r="IX23" s="114"/>
      <c r="IY23" s="280"/>
      <c r="IZ23" s="114"/>
      <c r="JA23" s="114"/>
      <c r="JB23" s="280"/>
      <c r="JC23" s="114"/>
      <c r="JD23" s="114"/>
      <c r="JE23" s="280"/>
      <c r="JF23" s="114"/>
      <c r="JG23" s="114"/>
      <c r="JH23" s="280"/>
      <c r="JI23" s="114"/>
      <c r="JJ23" s="114"/>
      <c r="JK23" s="280"/>
      <c r="JL23" s="114"/>
      <c r="JM23" s="114"/>
      <c r="JN23" s="280"/>
      <c r="JO23" s="114"/>
      <c r="JP23" s="114"/>
      <c r="JQ23" s="280"/>
      <c r="JR23" s="114"/>
      <c r="JS23" s="114"/>
      <c r="JT23" s="280"/>
      <c r="JU23" s="114"/>
      <c r="JV23" s="114"/>
      <c r="JW23" s="280"/>
      <c r="JX23" s="114"/>
      <c r="JY23" s="114"/>
      <c r="JZ23" s="280"/>
      <c r="KA23" s="114"/>
      <c r="KB23" s="114"/>
      <c r="KC23" s="280"/>
      <c r="KD23" s="114"/>
      <c r="KE23" s="114"/>
      <c r="KF23" s="280"/>
      <c r="KG23" s="114"/>
      <c r="KH23" s="114"/>
      <c r="KI23" s="280"/>
      <c r="KJ23" s="114"/>
      <c r="KK23" s="114"/>
      <c r="KL23" s="280"/>
      <c r="KM23" s="114"/>
      <c r="KN23" s="114"/>
      <c r="KO23" s="280"/>
      <c r="KP23" s="114"/>
      <c r="KQ23" s="114"/>
      <c r="KR23" s="280"/>
      <c r="KS23" s="114"/>
      <c r="KT23" s="114"/>
      <c r="KU23" s="280"/>
      <c r="KV23" s="114"/>
      <c r="KW23" s="114"/>
      <c r="KX23" s="280"/>
      <c r="KY23" s="114"/>
      <c r="KZ23" s="114"/>
      <c r="LA23" s="280"/>
      <c r="LB23" s="114"/>
      <c r="LC23" s="114"/>
      <c r="LD23" s="280"/>
      <c r="LE23" s="114"/>
      <c r="LF23" s="114"/>
      <c r="LG23" s="280"/>
      <c r="LH23" s="114"/>
      <c r="LI23" s="114"/>
      <c r="LJ23" s="280"/>
      <c r="LK23" s="114"/>
      <c r="LL23" s="114"/>
      <c r="LM23" s="280"/>
      <c r="LN23" s="114"/>
      <c r="LO23" s="114"/>
      <c r="LP23" s="280"/>
      <c r="LQ23" s="114"/>
      <c r="LR23" s="114"/>
      <c r="LS23" s="280"/>
      <c r="LT23" s="114"/>
      <c r="LU23" s="114"/>
      <c r="LV23" s="280"/>
      <c r="LW23" s="114"/>
      <c r="LX23" s="114"/>
      <c r="LY23" s="280"/>
      <c r="LZ23" s="114"/>
      <c r="MA23" s="114"/>
      <c r="MB23" s="280"/>
      <c r="MC23" s="114"/>
      <c r="MD23" s="114"/>
      <c r="ME23" s="280"/>
      <c r="MF23" s="114"/>
      <c r="MG23" s="114"/>
      <c r="MH23" s="280"/>
      <c r="MI23" s="114"/>
      <c r="MJ23" s="114"/>
      <c r="MK23" s="280"/>
      <c r="ML23" s="114"/>
      <c r="MM23" s="114"/>
      <c r="MN23" s="280"/>
      <c r="MO23" s="114"/>
      <c r="MP23" s="114"/>
      <c r="MQ23" s="280"/>
      <c r="MR23" s="114"/>
      <c r="MS23" s="114"/>
      <c r="MT23" s="280"/>
      <c r="MU23" s="114"/>
      <c r="MV23" s="114"/>
      <c r="MW23" s="280"/>
      <c r="MX23" s="114"/>
      <c r="MY23" s="114"/>
      <c r="MZ23" s="280"/>
      <c r="NA23" s="114"/>
      <c r="NB23" s="114"/>
      <c r="NC23" s="280"/>
      <c r="ND23" s="114"/>
      <c r="NE23" s="114"/>
      <c r="NF23" s="280"/>
      <c r="NG23" s="114"/>
      <c r="NH23" s="114"/>
      <c r="NI23" s="280"/>
      <c r="NJ23" s="114"/>
      <c r="NK23" s="114"/>
      <c r="NL23" s="280"/>
      <c r="NM23" s="114"/>
      <c r="NN23" s="114"/>
      <c r="NO23" s="280"/>
      <c r="NP23" s="114"/>
      <c r="NQ23" s="114"/>
      <c r="NR23" s="280"/>
      <c r="NS23" s="114"/>
      <c r="NT23" s="114"/>
      <c r="NU23" s="280"/>
      <c r="NV23" s="114"/>
      <c r="NW23" s="114"/>
      <c r="NX23" s="280"/>
      <c r="NY23" s="114"/>
      <c r="NZ23" s="114"/>
      <c r="OA23" s="280"/>
      <c r="OB23" s="114"/>
      <c r="OC23" s="114"/>
      <c r="OD23" s="280"/>
      <c r="OE23" s="114"/>
      <c r="OF23" s="114"/>
      <c r="OG23" s="280"/>
      <c r="OH23" s="114"/>
      <c r="OI23" s="114"/>
      <c r="OJ23" s="280"/>
      <c r="OK23" s="114"/>
      <c r="OL23" s="114"/>
      <c r="OM23" s="280"/>
      <c r="ON23" s="114"/>
      <c r="OO23" s="114"/>
      <c r="OP23" s="280"/>
      <c r="OQ23" s="114"/>
      <c r="OR23" s="114"/>
      <c r="OS23" s="280"/>
      <c r="OT23" s="114"/>
      <c r="OU23" s="114"/>
      <c r="OV23" s="280"/>
      <c r="OW23" s="114"/>
      <c r="OX23" s="114"/>
      <c r="OY23" s="280"/>
      <c r="OZ23" s="114"/>
      <c r="PA23" s="114"/>
      <c r="PB23" s="280"/>
      <c r="PC23" s="114"/>
      <c r="PD23" s="114"/>
      <c r="PE23" s="280"/>
      <c r="PF23" s="114"/>
      <c r="PG23" s="114"/>
      <c r="PH23" s="280"/>
      <c r="PI23" s="114"/>
      <c r="PJ23" s="114"/>
      <c r="PK23" s="280"/>
      <c r="PL23" s="114"/>
      <c r="PM23" s="114"/>
      <c r="PN23" s="280"/>
      <c r="PO23" s="114"/>
      <c r="PP23" s="114"/>
      <c r="PQ23" s="280"/>
      <c r="PR23" s="114"/>
      <c r="PS23" s="114"/>
      <c r="PT23" s="280"/>
      <c r="PU23" s="114"/>
      <c r="PV23" s="114"/>
      <c r="PW23" s="280"/>
      <c r="PX23" s="114"/>
      <c r="PY23" s="114"/>
      <c r="PZ23" s="280"/>
      <c r="QA23" s="114"/>
      <c r="QB23" s="114"/>
      <c r="QC23" s="280"/>
      <c r="QD23" s="114"/>
      <c r="QE23" s="114"/>
      <c r="QF23" s="280"/>
      <c r="QG23" s="114"/>
      <c r="QH23" s="114"/>
      <c r="QI23" s="280"/>
      <c r="QJ23" s="114"/>
      <c r="QK23" s="114"/>
      <c r="QL23" s="280"/>
      <c r="QM23" s="114"/>
      <c r="QN23" s="114"/>
      <c r="QO23" s="280"/>
      <c r="QP23" s="114"/>
      <c r="QQ23" s="114"/>
      <c r="QR23" s="280"/>
      <c r="QS23" s="114"/>
      <c r="QT23" s="114"/>
      <c r="QU23" s="280"/>
      <c r="QV23" s="114"/>
      <c r="QW23" s="114"/>
      <c r="QX23" s="280"/>
      <c r="QY23" s="114"/>
      <c r="QZ23" s="114"/>
      <c r="RA23" s="280"/>
      <c r="RB23" s="114"/>
      <c r="RC23" s="114"/>
      <c r="RD23" s="280"/>
      <c r="RE23" s="114"/>
      <c r="RF23" s="114"/>
      <c r="RG23" s="280"/>
      <c r="RH23" s="114"/>
      <c r="RI23" s="114"/>
      <c r="RJ23" s="280"/>
      <c r="RK23" s="114"/>
      <c r="RL23" s="114"/>
      <c r="RM23" s="280"/>
      <c r="RN23" s="114"/>
      <c r="RO23" s="114"/>
      <c r="RP23" s="280"/>
      <c r="RQ23" s="114"/>
      <c r="RR23" s="114"/>
      <c r="RS23" s="280"/>
      <c r="RT23" s="114"/>
      <c r="RU23" s="114"/>
      <c r="RV23" s="280"/>
      <c r="RW23" s="114"/>
      <c r="RX23" s="114"/>
      <c r="RY23" s="280"/>
      <c r="RZ23" s="114"/>
      <c r="SA23" s="114"/>
      <c r="SB23" s="280"/>
      <c r="SC23" s="114"/>
      <c r="SD23" s="114"/>
      <c r="SE23" s="280"/>
      <c r="SF23" s="114"/>
      <c r="SG23" s="114"/>
      <c r="SH23" s="280"/>
      <c r="SI23" s="114"/>
      <c r="SJ23" s="114"/>
      <c r="SK23" s="280"/>
      <c r="SL23" s="114"/>
      <c r="SM23" s="114"/>
      <c r="SN23" s="280"/>
      <c r="SO23" s="114"/>
      <c r="SP23" s="114"/>
      <c r="SQ23" s="280"/>
      <c r="SR23" s="114"/>
      <c r="SS23" s="114"/>
      <c r="ST23" s="280"/>
      <c r="SU23" s="114"/>
      <c r="SV23" s="114"/>
      <c r="SW23" s="280"/>
      <c r="SX23" s="114"/>
      <c r="SY23" s="114"/>
      <c r="SZ23" s="280"/>
      <c r="TA23" s="114"/>
      <c r="TB23" s="114"/>
      <c r="TC23" s="280"/>
      <c r="TD23" s="114"/>
      <c r="TE23" s="114"/>
      <c r="TF23" s="280"/>
      <c r="TG23" s="114"/>
      <c r="TH23" s="114"/>
      <c r="TI23" s="280"/>
      <c r="TJ23" s="114"/>
      <c r="TK23" s="114"/>
      <c r="TL23" s="280"/>
      <c r="TM23" s="114"/>
      <c r="TN23" s="114"/>
      <c r="TO23" s="280"/>
      <c r="TP23" s="114"/>
      <c r="TQ23" s="114"/>
      <c r="TR23" s="280"/>
      <c r="TS23" s="114"/>
      <c r="TT23" s="114"/>
      <c r="TU23" s="280"/>
      <c r="TV23" s="114"/>
      <c r="TW23" s="114"/>
      <c r="TX23" s="280"/>
      <c r="TY23" s="114"/>
      <c r="TZ23" s="114"/>
      <c r="UA23" s="280"/>
      <c r="UB23" s="114"/>
      <c r="UC23" s="114"/>
      <c r="UD23" s="280"/>
      <c r="UE23" s="114"/>
      <c r="UF23" s="114"/>
      <c r="UG23" s="280"/>
      <c r="UH23" s="114"/>
      <c r="UI23" s="114"/>
      <c r="UJ23" s="280"/>
      <c r="UK23" s="114"/>
      <c r="UL23" s="114"/>
      <c r="UM23" s="280"/>
      <c r="UN23" s="114"/>
      <c r="UO23" s="114"/>
      <c r="UP23" s="280"/>
      <c r="UQ23" s="114"/>
      <c r="UR23" s="114"/>
      <c r="US23" s="280"/>
      <c r="UT23" s="114"/>
      <c r="UU23" s="114"/>
      <c r="UV23" s="280"/>
      <c r="UW23" s="114"/>
      <c r="UX23" s="114"/>
      <c r="UY23" s="280"/>
      <c r="UZ23" s="114"/>
      <c r="VA23" s="114"/>
      <c r="VB23" s="280"/>
      <c r="VC23" s="114"/>
      <c r="VD23" s="114"/>
      <c r="VE23" s="280"/>
      <c r="VF23" s="114"/>
      <c r="VG23" s="114"/>
      <c r="VH23" s="280"/>
      <c r="VI23" s="114"/>
      <c r="VJ23" s="114"/>
      <c r="VK23" s="280"/>
      <c r="VL23" s="114"/>
      <c r="VM23" s="114"/>
      <c r="VN23" s="280"/>
      <c r="VO23" s="114"/>
      <c r="VP23" s="114"/>
      <c r="VQ23" s="280"/>
      <c r="VR23" s="114"/>
      <c r="VS23" s="114"/>
      <c r="VT23" s="280"/>
      <c r="VU23" s="114"/>
      <c r="VV23" s="114"/>
      <c r="VW23" s="280"/>
      <c r="VX23" s="114"/>
      <c r="VY23" s="114"/>
      <c r="VZ23" s="280"/>
      <c r="WA23" s="114"/>
      <c r="WB23" s="114"/>
      <c r="WC23" s="280"/>
      <c r="WD23" s="114"/>
      <c r="WE23" s="114"/>
      <c r="WF23" s="280"/>
      <c r="WG23" s="114"/>
      <c r="WH23" s="114"/>
      <c r="WI23" s="280"/>
      <c r="WJ23" s="114"/>
      <c r="WK23" s="114"/>
      <c r="WL23" s="280"/>
      <c r="WM23" s="114"/>
      <c r="WN23" s="114"/>
      <c r="WO23" s="280"/>
      <c r="WP23" s="114"/>
      <c r="WQ23" s="114"/>
      <c r="WR23" s="280"/>
      <c r="WS23" s="114"/>
      <c r="WT23" s="114"/>
      <c r="WU23" s="280"/>
      <c r="WV23" s="114"/>
      <c r="WW23" s="114"/>
      <c r="WX23" s="280"/>
      <c r="WY23" s="114"/>
      <c r="WZ23" s="114"/>
      <c r="XA23" s="280"/>
      <c r="XB23" s="114"/>
      <c r="XC23" s="114"/>
      <c r="XD23" s="280"/>
      <c r="XE23" s="114"/>
      <c r="XF23" s="114"/>
      <c r="XG23" s="280"/>
      <c r="XH23" s="114"/>
      <c r="XI23" s="114"/>
      <c r="XJ23" s="280"/>
      <c r="XK23" s="114"/>
      <c r="XL23" s="114"/>
      <c r="XM23" s="280"/>
      <c r="XN23" s="114"/>
      <c r="XO23" s="114"/>
      <c r="XP23" s="280"/>
      <c r="XQ23" s="114"/>
      <c r="XR23" s="114"/>
      <c r="XS23" s="280"/>
      <c r="XT23" s="114"/>
      <c r="XU23" s="114"/>
      <c r="XV23" s="280"/>
      <c r="XW23" s="114"/>
      <c r="XX23" s="114"/>
      <c r="XY23" s="280"/>
      <c r="XZ23" s="114"/>
      <c r="YA23" s="114"/>
      <c r="YB23" s="280"/>
      <c r="YC23" s="114"/>
      <c r="YD23" s="114"/>
      <c r="YE23" s="280"/>
      <c r="YF23" s="114"/>
      <c r="YG23" s="114"/>
      <c r="YH23" s="280"/>
      <c r="YI23" s="114"/>
      <c r="YJ23" s="114"/>
      <c r="YK23" s="280"/>
      <c r="YL23" s="114"/>
      <c r="YM23" s="114"/>
      <c r="YN23" s="280"/>
      <c r="YO23" s="114"/>
      <c r="YP23" s="114"/>
      <c r="YQ23" s="280"/>
      <c r="YR23" s="114"/>
      <c r="YS23" s="114"/>
      <c r="YT23" s="280"/>
      <c r="YU23" s="114"/>
      <c r="YV23" s="114"/>
      <c r="YW23" s="280"/>
      <c r="YX23" s="114"/>
      <c r="YY23" s="114"/>
      <c r="YZ23" s="280"/>
      <c r="ZA23" s="114"/>
      <c r="ZB23" s="114"/>
      <c r="ZC23" s="280"/>
      <c r="ZD23" s="114"/>
      <c r="ZE23" s="114"/>
      <c r="ZF23" s="280"/>
      <c r="ZG23" s="114"/>
      <c r="ZH23" s="114"/>
      <c r="ZI23" s="280"/>
      <c r="ZJ23" s="114"/>
      <c r="ZK23" s="114"/>
      <c r="ZL23" s="280"/>
      <c r="ZM23" s="114"/>
      <c r="ZN23" s="114"/>
      <c r="ZO23" s="280"/>
      <c r="ZP23" s="114"/>
      <c r="ZQ23" s="114"/>
      <c r="ZR23" s="280"/>
      <c r="ZS23" s="114"/>
      <c r="ZT23" s="114"/>
      <c r="ZU23" s="280"/>
      <c r="ZV23" s="114"/>
      <c r="ZW23" s="114"/>
      <c r="ZX23" s="280"/>
      <c r="ZY23" s="114"/>
      <c r="ZZ23" s="114"/>
      <c r="AAA23" s="280"/>
      <c r="AAB23" s="114"/>
      <c r="AAC23" s="114"/>
      <c r="AAD23" s="280"/>
      <c r="AAE23" s="114"/>
      <c r="AAF23" s="114"/>
      <c r="AAG23" s="280"/>
      <c r="AAH23" s="114"/>
      <c r="AAI23" s="114"/>
      <c r="AAJ23" s="280"/>
      <c r="AAK23" s="114"/>
      <c r="AAL23" s="114"/>
      <c r="AAM23" s="280"/>
      <c r="AAN23" s="114"/>
      <c r="AAO23" s="114"/>
      <c r="AAP23" s="280"/>
      <c r="AAQ23" s="114"/>
      <c r="AAR23" s="114"/>
      <c r="AAS23" s="280"/>
      <c r="AAT23" s="114"/>
      <c r="AAU23" s="114"/>
      <c r="AAV23" s="280"/>
      <c r="AAW23" s="114"/>
      <c r="AAX23" s="114"/>
      <c r="AAY23" s="280"/>
      <c r="AAZ23" s="114"/>
      <c r="ABA23" s="114"/>
      <c r="ABB23" s="280"/>
      <c r="ABC23" s="114"/>
      <c r="ABD23" s="114"/>
      <c r="ABE23" s="280"/>
      <c r="ABF23" s="114"/>
      <c r="ABG23" s="114"/>
      <c r="ABH23" s="280"/>
      <c r="ABI23" s="114"/>
      <c r="ABJ23" s="114"/>
      <c r="ABK23" s="280"/>
      <c r="ABL23" s="114"/>
      <c r="ABM23" s="114"/>
      <c r="ABN23" s="280"/>
      <c r="ABO23" s="114"/>
      <c r="ABP23" s="114"/>
      <c r="ABQ23" s="280"/>
      <c r="ABR23" s="114"/>
      <c r="ABS23" s="114"/>
      <c r="ABT23" s="280"/>
      <c r="ABU23" s="114"/>
      <c r="ABV23" s="114"/>
      <c r="ABW23" s="280"/>
      <c r="ABX23" s="114"/>
      <c r="ABY23" s="114"/>
      <c r="ABZ23" s="280"/>
      <c r="ACA23" s="114"/>
      <c r="ACB23" s="114"/>
      <c r="ACC23" s="280"/>
      <c r="ACD23" s="114"/>
      <c r="ACE23" s="114"/>
      <c r="ACF23" s="280"/>
      <c r="ACG23" s="114"/>
      <c r="ACH23" s="114"/>
      <c r="ACI23" s="280"/>
      <c r="ACJ23" s="114"/>
      <c r="ACK23" s="114"/>
      <c r="ACL23" s="280"/>
      <c r="ACM23" s="114"/>
      <c r="ACN23" s="114"/>
      <c r="ACO23" s="280"/>
      <c r="ACP23" s="114"/>
      <c r="ACQ23" s="114"/>
      <c r="ACR23" s="280"/>
      <c r="ACS23" s="114"/>
      <c r="ACT23" s="114"/>
      <c r="ACU23" s="280"/>
      <c r="ACV23" s="114"/>
      <c r="ACW23" s="114"/>
      <c r="ACX23" s="280"/>
      <c r="ACY23" s="114"/>
      <c r="ACZ23" s="114"/>
      <c r="ADA23" s="280"/>
      <c r="ADB23" s="114"/>
      <c r="ADC23" s="114"/>
      <c r="ADD23" s="280"/>
      <c r="ADE23" s="114"/>
      <c r="ADF23" s="114"/>
      <c r="ADG23" s="280"/>
      <c r="ADH23" s="114"/>
      <c r="ADI23" s="114"/>
      <c r="ADJ23" s="280"/>
      <c r="ADK23" s="114"/>
      <c r="ADL23" s="114"/>
      <c r="ADM23" s="280"/>
      <c r="ADN23" s="114"/>
      <c r="ADO23" s="114"/>
      <c r="ADP23" s="280"/>
      <c r="ADQ23" s="114"/>
      <c r="ADR23" s="114"/>
      <c r="ADS23" s="280"/>
      <c r="ADT23" s="114"/>
      <c r="ADU23" s="114"/>
      <c r="ADV23" s="280"/>
      <c r="ADW23" s="114"/>
      <c r="ADX23" s="114"/>
      <c r="ADY23" s="280"/>
      <c r="ADZ23" s="114"/>
      <c r="AEA23" s="114"/>
      <c r="AEB23" s="280"/>
      <c r="AEC23" s="114"/>
      <c r="AED23" s="114"/>
      <c r="AEE23" s="280"/>
      <c r="AEF23" s="114"/>
      <c r="AEG23" s="114"/>
      <c r="AEH23" s="280"/>
      <c r="AEI23" s="114"/>
      <c r="AEJ23" s="114"/>
      <c r="AEK23" s="280"/>
      <c r="AEL23" s="114"/>
      <c r="AEM23" s="114"/>
      <c r="AEN23" s="280"/>
      <c r="AEO23" s="114"/>
      <c r="AEP23" s="114"/>
      <c r="AEQ23" s="280"/>
      <c r="AER23" s="114"/>
      <c r="AES23" s="114"/>
      <c r="AET23" s="280"/>
      <c r="AEU23" s="114"/>
      <c r="AEV23" s="114"/>
      <c r="AEW23" s="280"/>
      <c r="AEX23" s="114"/>
      <c r="AEY23" s="114"/>
      <c r="AEZ23" s="280"/>
      <c r="AFA23" s="114"/>
      <c r="AFB23" s="114"/>
      <c r="AFC23" s="280"/>
      <c r="AFD23" s="114"/>
      <c r="AFE23" s="114"/>
      <c r="AFF23" s="280"/>
      <c r="AFG23" s="114"/>
      <c r="AFH23" s="114"/>
      <c r="AFI23" s="280"/>
      <c r="AFJ23" s="114"/>
      <c r="AFK23" s="114"/>
      <c r="AFL23" s="280"/>
      <c r="AFM23" s="114"/>
      <c r="AFN23" s="114"/>
      <c r="AFO23" s="280"/>
      <c r="AFP23" s="114"/>
      <c r="AFQ23" s="114"/>
      <c r="AFR23" s="280"/>
      <c r="AFS23" s="114"/>
      <c r="AFT23" s="114"/>
      <c r="AFU23" s="280"/>
      <c r="AFV23" s="114"/>
      <c r="AFW23" s="114"/>
      <c r="AFX23" s="280"/>
      <c r="AFY23" s="114"/>
      <c r="AFZ23" s="114"/>
      <c r="AGA23" s="280"/>
      <c r="AGB23" s="114"/>
      <c r="AGC23" s="114"/>
      <c r="AGD23" s="280"/>
      <c r="AGE23" s="114"/>
      <c r="AGF23" s="114"/>
      <c r="AGG23" s="280"/>
      <c r="AGH23" s="114"/>
      <c r="AGI23" s="114"/>
      <c r="AGJ23" s="280"/>
      <c r="AGK23" s="114"/>
      <c r="AGL23" s="114"/>
      <c r="AGM23" s="280"/>
      <c r="AGN23" s="114"/>
      <c r="AGO23" s="114"/>
      <c r="AGP23" s="280"/>
      <c r="AGQ23" s="114"/>
      <c r="AGR23" s="114"/>
      <c r="AGS23" s="280"/>
      <c r="AGT23" s="114"/>
      <c r="AGU23" s="114"/>
      <c r="AGV23" s="280"/>
      <c r="AGW23" s="114"/>
      <c r="AGX23" s="114"/>
      <c r="AGY23" s="280"/>
      <c r="AGZ23" s="114"/>
      <c r="AHA23" s="114"/>
      <c r="AHB23" s="280"/>
      <c r="AHC23" s="114"/>
      <c r="AHD23" s="114"/>
      <c r="AHE23" s="280"/>
      <c r="AHF23" s="114"/>
      <c r="AHG23" s="114"/>
      <c r="AHH23" s="280"/>
      <c r="AHI23" s="114"/>
      <c r="AHJ23" s="114"/>
      <c r="AHK23" s="280"/>
      <c r="AHL23" s="114"/>
      <c r="AHM23" s="114"/>
      <c r="AHN23" s="280"/>
      <c r="AHO23" s="114"/>
      <c r="AHP23" s="114"/>
      <c r="AHQ23" s="280"/>
      <c r="AHR23" s="114"/>
      <c r="AHS23" s="114"/>
      <c r="AHT23" s="280"/>
      <c r="AHU23" s="114"/>
      <c r="AHV23" s="114"/>
    </row>
    <row r="24" spans="2:906" s="23" customFormat="1" x14ac:dyDescent="0.2">
      <c r="B24" s="284"/>
      <c r="D24" s="117"/>
      <c r="E24" s="296"/>
      <c r="F24" s="24"/>
      <c r="G24" s="19"/>
      <c r="H24" s="114"/>
      <c r="I24" s="114"/>
      <c r="J24" s="19"/>
      <c r="K24" s="114"/>
      <c r="L24" s="114"/>
      <c r="M24" s="19"/>
      <c r="N24" s="114"/>
      <c r="O24" s="114"/>
      <c r="P24" s="19"/>
      <c r="Q24" s="114"/>
      <c r="R24" s="114"/>
      <c r="S24" s="19"/>
      <c r="T24" s="114"/>
      <c r="U24" s="114"/>
      <c r="V24" s="19"/>
      <c r="W24" s="114"/>
      <c r="X24" s="114"/>
      <c r="Y24" s="19"/>
      <c r="Z24" s="114"/>
      <c r="AA24" s="114"/>
      <c r="AB24" s="19"/>
      <c r="AC24" s="114"/>
      <c r="AD24" s="114"/>
      <c r="AE24" s="19"/>
      <c r="AF24" s="114"/>
      <c r="AG24" s="114"/>
      <c r="AH24" s="19"/>
      <c r="AI24" s="114"/>
      <c r="AJ24" s="114"/>
      <c r="AK24" s="19"/>
      <c r="AL24" s="114"/>
      <c r="AM24" s="114"/>
      <c r="AN24" s="19"/>
      <c r="AO24" s="114"/>
      <c r="AP24" s="114"/>
      <c r="AQ24" s="19"/>
      <c r="AR24" s="114"/>
      <c r="AS24" s="114"/>
      <c r="AT24" s="19"/>
      <c r="AU24" s="114"/>
      <c r="AV24" s="114"/>
      <c r="AW24" s="19"/>
      <c r="AX24" s="114"/>
      <c r="AY24" s="114"/>
      <c r="AZ24" s="19"/>
      <c r="BA24" s="114"/>
      <c r="BB24" s="114"/>
      <c r="BC24" s="19"/>
      <c r="BD24" s="114"/>
      <c r="BE24" s="114"/>
      <c r="BF24" s="19"/>
      <c r="BG24" s="114"/>
      <c r="BH24" s="114"/>
      <c r="BI24" s="19"/>
      <c r="BJ24" s="114"/>
      <c r="BK24" s="114"/>
      <c r="BL24" s="19"/>
      <c r="BM24" s="114"/>
      <c r="BN24" s="114"/>
      <c r="BO24" s="19"/>
      <c r="BP24" s="114"/>
      <c r="BQ24" s="114"/>
      <c r="BR24" s="19"/>
      <c r="BS24" s="114"/>
      <c r="BT24" s="114"/>
      <c r="BU24" s="19"/>
      <c r="BV24" s="114"/>
      <c r="BW24" s="114"/>
      <c r="BX24" s="19"/>
      <c r="BY24" s="114"/>
      <c r="BZ24" s="114"/>
      <c r="CA24" s="19"/>
      <c r="CB24" s="114"/>
      <c r="CC24" s="114"/>
      <c r="CD24" s="19"/>
      <c r="CE24" s="114"/>
      <c r="CF24" s="114"/>
      <c r="CG24" s="19"/>
      <c r="CH24" s="114"/>
      <c r="CI24" s="114"/>
      <c r="CJ24" s="19"/>
      <c r="CK24" s="114"/>
      <c r="CL24" s="114"/>
      <c r="CM24" s="19"/>
      <c r="CN24" s="114"/>
      <c r="CO24" s="114"/>
      <c r="CP24" s="19"/>
      <c r="CQ24" s="114"/>
      <c r="CR24" s="114"/>
      <c r="CS24" s="19"/>
      <c r="CT24" s="114"/>
      <c r="CU24" s="114"/>
      <c r="CV24" s="19"/>
      <c r="CW24" s="114"/>
      <c r="CX24" s="114"/>
      <c r="CY24" s="19"/>
      <c r="CZ24" s="114"/>
      <c r="DA24" s="114"/>
      <c r="DB24" s="19"/>
      <c r="DC24" s="114"/>
      <c r="DD24" s="114"/>
      <c r="DE24" s="19"/>
      <c r="DF24" s="114"/>
      <c r="DG24" s="114"/>
      <c r="DH24" s="19"/>
      <c r="DI24" s="114"/>
      <c r="DJ24" s="114"/>
      <c r="DK24" s="19"/>
      <c r="DL24" s="114"/>
      <c r="DM24" s="114"/>
      <c r="DN24" s="19"/>
      <c r="DO24" s="114"/>
      <c r="DP24" s="114"/>
      <c r="DQ24" s="19"/>
      <c r="DR24" s="114"/>
      <c r="DS24" s="114"/>
      <c r="DT24" s="19"/>
      <c r="DU24" s="114"/>
      <c r="DV24" s="114"/>
      <c r="DW24" s="19"/>
      <c r="DX24" s="114"/>
      <c r="DY24" s="114"/>
      <c r="DZ24" s="19"/>
      <c r="EA24" s="114"/>
      <c r="EB24" s="114"/>
      <c r="EC24" s="19"/>
      <c r="ED24" s="114"/>
      <c r="EE24" s="114"/>
      <c r="EF24" s="19"/>
      <c r="EG24" s="114"/>
      <c r="EH24" s="114"/>
      <c r="EI24" s="19"/>
      <c r="EJ24" s="114"/>
      <c r="EK24" s="114"/>
      <c r="EL24" s="19"/>
      <c r="EM24" s="114"/>
      <c r="EN24" s="114"/>
      <c r="EO24" s="19"/>
      <c r="EP24" s="114"/>
      <c r="EQ24" s="114"/>
      <c r="ER24" s="19"/>
      <c r="ES24" s="114"/>
      <c r="ET24" s="114"/>
      <c r="EU24" s="19"/>
      <c r="EV24" s="114"/>
      <c r="EW24" s="114"/>
      <c r="EX24" s="19"/>
      <c r="EY24" s="114"/>
      <c r="EZ24" s="114"/>
      <c r="FA24" s="19"/>
      <c r="FB24" s="114"/>
      <c r="FC24" s="114"/>
      <c r="FD24" s="19"/>
      <c r="FE24" s="114"/>
      <c r="FF24" s="114"/>
      <c r="FG24" s="19"/>
      <c r="FH24" s="114"/>
      <c r="FI24" s="114"/>
      <c r="FJ24" s="19"/>
      <c r="FK24" s="114"/>
      <c r="FL24" s="114"/>
      <c r="FM24" s="19"/>
      <c r="FN24" s="114"/>
      <c r="FO24" s="114"/>
      <c r="FP24" s="19"/>
      <c r="FQ24" s="114"/>
      <c r="FR24" s="114"/>
      <c r="FS24" s="19"/>
      <c r="FT24" s="114"/>
      <c r="FU24" s="114"/>
      <c r="FV24" s="19"/>
      <c r="FW24" s="114"/>
      <c r="FX24" s="114"/>
      <c r="FY24" s="19"/>
      <c r="FZ24" s="114"/>
      <c r="GA24" s="114"/>
      <c r="GB24" s="19"/>
      <c r="GC24" s="114"/>
      <c r="GD24" s="114"/>
      <c r="GE24" s="19"/>
      <c r="GF24" s="114"/>
      <c r="GG24" s="114"/>
      <c r="GH24" s="19"/>
      <c r="GI24" s="114"/>
      <c r="GJ24" s="114"/>
      <c r="GK24" s="19"/>
      <c r="GL24" s="114"/>
      <c r="GM24" s="114"/>
      <c r="GN24" s="19"/>
      <c r="GO24" s="114"/>
      <c r="GP24" s="114"/>
      <c r="GQ24" s="19"/>
      <c r="GR24" s="114"/>
      <c r="GS24" s="114"/>
      <c r="GT24" s="19"/>
      <c r="GU24" s="114"/>
      <c r="GV24" s="114"/>
      <c r="GW24" s="19"/>
      <c r="GX24" s="114"/>
      <c r="GY24" s="114"/>
      <c r="GZ24" s="19"/>
      <c r="HA24" s="114"/>
      <c r="HB24" s="114"/>
      <c r="HC24" s="19"/>
      <c r="HD24" s="114"/>
      <c r="HE24" s="114"/>
      <c r="HF24" s="19"/>
      <c r="HG24" s="114"/>
      <c r="HH24" s="114"/>
      <c r="HI24" s="19"/>
      <c r="HJ24" s="114"/>
      <c r="HK24" s="114"/>
      <c r="HL24" s="19"/>
      <c r="HM24" s="114"/>
      <c r="HN24" s="114"/>
      <c r="HO24" s="19"/>
      <c r="HP24" s="114"/>
      <c r="HQ24" s="114"/>
      <c r="HR24" s="19"/>
      <c r="HS24" s="114"/>
      <c r="HT24" s="114"/>
      <c r="HU24" s="19"/>
      <c r="HV24" s="114"/>
      <c r="HW24" s="114"/>
      <c r="HX24" s="19"/>
      <c r="HY24" s="114"/>
      <c r="HZ24" s="114"/>
      <c r="IA24" s="19"/>
      <c r="IB24" s="114"/>
      <c r="IC24" s="114"/>
      <c r="ID24" s="19"/>
      <c r="IE24" s="114"/>
      <c r="IF24" s="114"/>
      <c r="IG24" s="19"/>
      <c r="IH24" s="114"/>
      <c r="II24" s="114"/>
      <c r="IJ24" s="19"/>
      <c r="IK24" s="114"/>
      <c r="IL24" s="114"/>
      <c r="IM24" s="19"/>
      <c r="IN24" s="114"/>
      <c r="IO24" s="114"/>
      <c r="IP24" s="19"/>
      <c r="IQ24" s="114"/>
      <c r="IR24" s="114"/>
      <c r="IS24" s="19"/>
      <c r="IT24" s="114"/>
      <c r="IU24" s="114"/>
      <c r="IV24" s="19"/>
      <c r="IW24" s="114"/>
      <c r="IX24" s="114"/>
      <c r="IY24" s="19"/>
      <c r="IZ24" s="114"/>
      <c r="JA24" s="114"/>
      <c r="JB24" s="19"/>
      <c r="JC24" s="114"/>
      <c r="JD24" s="114"/>
      <c r="JE24" s="19"/>
      <c r="JF24" s="114"/>
      <c r="JG24" s="114"/>
      <c r="JH24" s="19"/>
      <c r="JI24" s="114"/>
      <c r="JJ24" s="114"/>
      <c r="JK24" s="19"/>
      <c r="JL24" s="114"/>
      <c r="JM24" s="114"/>
      <c r="JN24" s="19"/>
      <c r="JO24" s="114"/>
      <c r="JP24" s="114"/>
      <c r="JQ24" s="19"/>
      <c r="JR24" s="114"/>
      <c r="JS24" s="114"/>
      <c r="JT24" s="19"/>
      <c r="JU24" s="114"/>
      <c r="JV24" s="114"/>
      <c r="JW24" s="19"/>
      <c r="JX24" s="114"/>
      <c r="JY24" s="114"/>
      <c r="JZ24" s="19"/>
      <c r="KA24" s="114"/>
      <c r="KB24" s="114"/>
      <c r="KC24" s="19"/>
      <c r="KD24" s="114"/>
      <c r="KE24" s="114"/>
      <c r="KF24" s="19"/>
      <c r="KG24" s="114"/>
      <c r="KH24" s="114"/>
      <c r="KI24" s="19"/>
      <c r="KJ24" s="114"/>
      <c r="KK24" s="114"/>
      <c r="KL24" s="19"/>
      <c r="KM24" s="114"/>
      <c r="KN24" s="114"/>
      <c r="KO24" s="19"/>
      <c r="KP24" s="114"/>
      <c r="KQ24" s="114"/>
      <c r="KR24" s="19"/>
      <c r="KS24" s="114"/>
      <c r="KT24" s="114"/>
      <c r="KU24" s="19"/>
      <c r="KV24" s="114"/>
      <c r="KW24" s="114"/>
      <c r="KX24" s="19"/>
      <c r="KY24" s="114"/>
      <c r="KZ24" s="114"/>
      <c r="LA24" s="19"/>
      <c r="LB24" s="114"/>
      <c r="LC24" s="114"/>
      <c r="LD24" s="19"/>
      <c r="LE24" s="114"/>
      <c r="LF24" s="114"/>
      <c r="LG24" s="19"/>
      <c r="LH24" s="114"/>
      <c r="LI24" s="114"/>
      <c r="LJ24" s="19"/>
      <c r="LK24" s="114"/>
      <c r="LL24" s="114"/>
      <c r="LM24" s="19"/>
      <c r="LN24" s="114"/>
      <c r="LO24" s="114"/>
      <c r="LP24" s="19"/>
      <c r="LQ24" s="114"/>
      <c r="LR24" s="114"/>
      <c r="LS24" s="19"/>
      <c r="LT24" s="114"/>
      <c r="LU24" s="114"/>
      <c r="LV24" s="19"/>
      <c r="LW24" s="114"/>
      <c r="LX24" s="114"/>
      <c r="LY24" s="19"/>
      <c r="LZ24" s="114"/>
      <c r="MA24" s="114"/>
      <c r="MB24" s="19"/>
      <c r="MC24" s="114"/>
      <c r="MD24" s="114"/>
      <c r="ME24" s="19"/>
      <c r="MF24" s="114"/>
      <c r="MG24" s="114"/>
      <c r="MH24" s="19"/>
      <c r="MI24" s="114"/>
      <c r="MJ24" s="114"/>
      <c r="MK24" s="19"/>
      <c r="ML24" s="114"/>
      <c r="MM24" s="114"/>
      <c r="MN24" s="19"/>
      <c r="MO24" s="114"/>
      <c r="MP24" s="114"/>
      <c r="MQ24" s="19"/>
      <c r="MR24" s="114"/>
      <c r="MS24" s="114"/>
      <c r="MT24" s="19"/>
      <c r="MU24" s="114"/>
      <c r="MV24" s="114"/>
      <c r="MW24" s="19"/>
      <c r="MX24" s="114"/>
      <c r="MY24" s="114"/>
      <c r="MZ24" s="19"/>
      <c r="NA24" s="114"/>
      <c r="NB24" s="114"/>
      <c r="NC24" s="19"/>
      <c r="ND24" s="114"/>
      <c r="NE24" s="114"/>
      <c r="NF24" s="19"/>
      <c r="NG24" s="114"/>
      <c r="NH24" s="114"/>
      <c r="NI24" s="19"/>
      <c r="NJ24" s="114"/>
      <c r="NK24" s="114"/>
      <c r="NL24" s="19"/>
      <c r="NM24" s="114"/>
      <c r="NN24" s="114"/>
      <c r="NO24" s="19"/>
      <c r="NP24" s="114"/>
      <c r="NQ24" s="114"/>
      <c r="NR24" s="19"/>
      <c r="NS24" s="114"/>
      <c r="NT24" s="114"/>
      <c r="NU24" s="19"/>
      <c r="NV24" s="114"/>
      <c r="NW24" s="114"/>
      <c r="NX24" s="19"/>
      <c r="NY24" s="114"/>
      <c r="NZ24" s="114"/>
      <c r="OA24" s="19"/>
      <c r="OB24" s="114"/>
      <c r="OC24" s="114"/>
      <c r="OD24" s="19"/>
      <c r="OE24" s="114"/>
      <c r="OF24" s="114"/>
      <c r="OG24" s="19"/>
      <c r="OH24" s="114"/>
      <c r="OI24" s="114"/>
      <c r="OJ24" s="19"/>
      <c r="OK24" s="114"/>
      <c r="OL24" s="114"/>
      <c r="OM24" s="19"/>
      <c r="ON24" s="114"/>
      <c r="OO24" s="114"/>
      <c r="OP24" s="19"/>
      <c r="OQ24" s="114"/>
      <c r="OR24" s="114"/>
      <c r="OS24" s="19"/>
      <c r="OT24" s="114"/>
      <c r="OU24" s="114"/>
      <c r="OV24" s="19"/>
      <c r="OW24" s="114"/>
      <c r="OX24" s="114"/>
      <c r="OY24" s="19"/>
      <c r="OZ24" s="114"/>
      <c r="PA24" s="114"/>
      <c r="PB24" s="19"/>
      <c r="PC24" s="114"/>
      <c r="PD24" s="114"/>
      <c r="PE24" s="19"/>
      <c r="PF24" s="114"/>
      <c r="PG24" s="114"/>
      <c r="PH24" s="19"/>
      <c r="PI24" s="114"/>
      <c r="PJ24" s="114"/>
      <c r="PK24" s="19"/>
      <c r="PL24" s="114"/>
      <c r="PM24" s="114"/>
      <c r="PN24" s="19"/>
      <c r="PO24" s="114"/>
      <c r="PP24" s="114"/>
      <c r="PQ24" s="19"/>
      <c r="PR24" s="114"/>
      <c r="PS24" s="114"/>
      <c r="PT24" s="19"/>
      <c r="PU24" s="114"/>
      <c r="PV24" s="114"/>
      <c r="PW24" s="19"/>
      <c r="PX24" s="114"/>
      <c r="PY24" s="114"/>
      <c r="PZ24" s="19"/>
      <c r="QA24" s="114"/>
      <c r="QB24" s="114"/>
      <c r="QC24" s="19"/>
      <c r="QD24" s="114"/>
      <c r="QE24" s="114"/>
      <c r="QF24" s="19"/>
      <c r="QG24" s="114"/>
      <c r="QH24" s="114"/>
      <c r="QI24" s="19"/>
      <c r="QJ24" s="114"/>
      <c r="QK24" s="114"/>
      <c r="QL24" s="19"/>
      <c r="QM24" s="114"/>
      <c r="QN24" s="114"/>
      <c r="QO24" s="19"/>
      <c r="QP24" s="114"/>
      <c r="QQ24" s="114"/>
      <c r="QR24" s="19"/>
      <c r="QS24" s="114"/>
      <c r="QT24" s="114"/>
      <c r="QU24" s="19"/>
      <c r="QV24" s="114"/>
      <c r="QW24" s="114"/>
      <c r="QX24" s="19"/>
      <c r="QY24" s="114"/>
      <c r="QZ24" s="114"/>
      <c r="RA24" s="19"/>
      <c r="RB24" s="114"/>
      <c r="RC24" s="114"/>
      <c r="RD24" s="19"/>
      <c r="RE24" s="114"/>
      <c r="RF24" s="114"/>
      <c r="RG24" s="19"/>
      <c r="RH24" s="114"/>
      <c r="RI24" s="114"/>
      <c r="RJ24" s="19"/>
      <c r="RK24" s="114"/>
      <c r="RL24" s="114"/>
      <c r="RM24" s="19"/>
      <c r="RN24" s="114"/>
      <c r="RO24" s="114"/>
      <c r="RP24" s="19"/>
      <c r="RQ24" s="114"/>
      <c r="RR24" s="114"/>
      <c r="RS24" s="19"/>
      <c r="RT24" s="114"/>
      <c r="RU24" s="114"/>
      <c r="RV24" s="19"/>
      <c r="RW24" s="114"/>
      <c r="RX24" s="114"/>
      <c r="RY24" s="19"/>
      <c r="RZ24" s="114"/>
      <c r="SA24" s="114"/>
      <c r="SB24" s="19"/>
      <c r="SC24" s="114"/>
      <c r="SD24" s="114"/>
      <c r="SE24" s="19"/>
      <c r="SF24" s="114"/>
      <c r="SG24" s="114"/>
      <c r="SH24" s="19"/>
      <c r="SI24" s="114"/>
      <c r="SJ24" s="114"/>
      <c r="SK24" s="19"/>
      <c r="SL24" s="114"/>
      <c r="SM24" s="114"/>
      <c r="SN24" s="19"/>
      <c r="SO24" s="114"/>
      <c r="SP24" s="114"/>
      <c r="SQ24" s="19"/>
      <c r="SR24" s="114"/>
      <c r="SS24" s="114"/>
      <c r="ST24" s="19"/>
      <c r="SU24" s="114"/>
      <c r="SV24" s="114"/>
      <c r="SW24" s="19"/>
      <c r="SX24" s="114"/>
      <c r="SY24" s="114"/>
      <c r="SZ24" s="19"/>
      <c r="TA24" s="114"/>
      <c r="TB24" s="114"/>
      <c r="TC24" s="19"/>
      <c r="TD24" s="114"/>
      <c r="TE24" s="114"/>
      <c r="TF24" s="19"/>
      <c r="TG24" s="114"/>
      <c r="TH24" s="114"/>
      <c r="TI24" s="19"/>
      <c r="TJ24" s="114"/>
      <c r="TK24" s="114"/>
      <c r="TL24" s="19"/>
      <c r="TM24" s="114"/>
      <c r="TN24" s="114"/>
      <c r="TO24" s="19"/>
      <c r="TP24" s="114"/>
      <c r="TQ24" s="114"/>
      <c r="TR24" s="19"/>
      <c r="TS24" s="114"/>
      <c r="TT24" s="114"/>
      <c r="TU24" s="19"/>
      <c r="TV24" s="114"/>
      <c r="TW24" s="114"/>
      <c r="TX24" s="19"/>
      <c r="TY24" s="114"/>
      <c r="TZ24" s="114"/>
      <c r="UA24" s="19"/>
      <c r="UB24" s="114"/>
      <c r="UC24" s="114"/>
      <c r="UD24" s="19"/>
      <c r="UE24" s="114"/>
      <c r="UF24" s="114"/>
      <c r="UG24" s="19"/>
      <c r="UH24" s="114"/>
      <c r="UI24" s="114"/>
      <c r="UJ24" s="19"/>
      <c r="UK24" s="114"/>
      <c r="UL24" s="114"/>
      <c r="UM24" s="19"/>
      <c r="UN24" s="114"/>
      <c r="UO24" s="114"/>
      <c r="UP24" s="19"/>
      <c r="UQ24" s="114"/>
      <c r="UR24" s="114"/>
      <c r="US24" s="19"/>
      <c r="UT24" s="114"/>
      <c r="UU24" s="114"/>
      <c r="UV24" s="19"/>
      <c r="UW24" s="114"/>
      <c r="UX24" s="114"/>
      <c r="UY24" s="19"/>
      <c r="UZ24" s="114"/>
      <c r="VA24" s="114"/>
      <c r="VB24" s="19"/>
      <c r="VC24" s="114"/>
      <c r="VD24" s="114"/>
      <c r="VE24" s="19"/>
      <c r="VF24" s="114"/>
      <c r="VG24" s="114"/>
      <c r="VH24" s="19"/>
      <c r="VI24" s="114"/>
      <c r="VJ24" s="114"/>
      <c r="VK24" s="19"/>
      <c r="VL24" s="114"/>
      <c r="VM24" s="114"/>
      <c r="VN24" s="19"/>
      <c r="VO24" s="114"/>
      <c r="VP24" s="114"/>
      <c r="VQ24" s="19"/>
      <c r="VR24" s="114"/>
      <c r="VS24" s="114"/>
      <c r="VT24" s="19"/>
      <c r="VU24" s="114"/>
      <c r="VV24" s="114"/>
      <c r="VW24" s="19"/>
      <c r="VX24" s="114"/>
      <c r="VY24" s="114"/>
      <c r="VZ24" s="19"/>
      <c r="WA24" s="114"/>
      <c r="WB24" s="114"/>
      <c r="WC24" s="19"/>
      <c r="WD24" s="114"/>
      <c r="WE24" s="114"/>
      <c r="WF24" s="19"/>
      <c r="WG24" s="114"/>
      <c r="WH24" s="114"/>
      <c r="WI24" s="19"/>
      <c r="WJ24" s="114"/>
      <c r="WK24" s="114"/>
      <c r="WL24" s="19"/>
      <c r="WM24" s="114"/>
      <c r="WN24" s="114"/>
      <c r="WO24" s="19"/>
      <c r="WP24" s="114"/>
      <c r="WQ24" s="114"/>
      <c r="WR24" s="19"/>
      <c r="WS24" s="114"/>
      <c r="WT24" s="114"/>
      <c r="WU24" s="19"/>
      <c r="WV24" s="114"/>
      <c r="WW24" s="114"/>
      <c r="WX24" s="19"/>
      <c r="WY24" s="114"/>
      <c r="WZ24" s="114"/>
      <c r="XA24" s="19"/>
      <c r="XB24" s="114"/>
      <c r="XC24" s="114"/>
      <c r="XD24" s="19"/>
      <c r="XE24" s="114"/>
      <c r="XF24" s="114"/>
      <c r="XG24" s="19"/>
      <c r="XH24" s="114"/>
      <c r="XI24" s="114"/>
      <c r="XJ24" s="19"/>
      <c r="XK24" s="114"/>
      <c r="XL24" s="114"/>
      <c r="XM24" s="19"/>
      <c r="XN24" s="114"/>
      <c r="XO24" s="114"/>
      <c r="XP24" s="19"/>
      <c r="XQ24" s="114"/>
      <c r="XR24" s="114"/>
      <c r="XS24" s="19"/>
      <c r="XT24" s="114"/>
      <c r="XU24" s="114"/>
      <c r="XV24" s="19"/>
      <c r="XW24" s="114"/>
      <c r="XX24" s="114"/>
      <c r="XY24" s="19"/>
      <c r="XZ24" s="114"/>
      <c r="YA24" s="114"/>
      <c r="YB24" s="19"/>
      <c r="YC24" s="114"/>
      <c r="YD24" s="114"/>
      <c r="YE24" s="19"/>
      <c r="YF24" s="114"/>
      <c r="YG24" s="114"/>
      <c r="YH24" s="19"/>
      <c r="YI24" s="114"/>
      <c r="YJ24" s="114"/>
      <c r="YK24" s="19"/>
      <c r="YL24" s="114"/>
      <c r="YM24" s="114"/>
      <c r="YN24" s="19"/>
      <c r="YO24" s="114"/>
      <c r="YP24" s="114"/>
      <c r="YQ24" s="19"/>
      <c r="YR24" s="114"/>
      <c r="YS24" s="114"/>
      <c r="YT24" s="19"/>
      <c r="YU24" s="114"/>
      <c r="YV24" s="114"/>
      <c r="YW24" s="19"/>
      <c r="YX24" s="114"/>
      <c r="YY24" s="114"/>
      <c r="YZ24" s="19"/>
      <c r="ZA24" s="114"/>
      <c r="ZB24" s="114"/>
      <c r="ZC24" s="19"/>
      <c r="ZD24" s="114"/>
      <c r="ZE24" s="114"/>
      <c r="ZF24" s="19"/>
      <c r="ZG24" s="114"/>
      <c r="ZH24" s="114"/>
      <c r="ZI24" s="19"/>
      <c r="ZJ24" s="114"/>
      <c r="ZK24" s="114"/>
      <c r="ZL24" s="19"/>
      <c r="ZM24" s="114"/>
      <c r="ZN24" s="114"/>
      <c r="ZO24" s="19"/>
      <c r="ZP24" s="114"/>
      <c r="ZQ24" s="114"/>
      <c r="ZR24" s="19"/>
      <c r="ZS24" s="114"/>
      <c r="ZT24" s="114"/>
      <c r="ZU24" s="19"/>
      <c r="ZV24" s="114"/>
      <c r="ZW24" s="114"/>
      <c r="ZX24" s="19"/>
      <c r="ZY24" s="114"/>
      <c r="ZZ24" s="114"/>
      <c r="AAA24" s="19"/>
      <c r="AAB24" s="114"/>
      <c r="AAC24" s="114"/>
      <c r="AAD24" s="19"/>
      <c r="AAE24" s="114"/>
      <c r="AAF24" s="114"/>
      <c r="AAG24" s="19"/>
      <c r="AAH24" s="114"/>
      <c r="AAI24" s="114"/>
      <c r="AAJ24" s="19"/>
      <c r="AAK24" s="114"/>
      <c r="AAL24" s="114"/>
      <c r="AAM24" s="19"/>
      <c r="AAN24" s="114"/>
      <c r="AAO24" s="114"/>
      <c r="AAP24" s="19"/>
      <c r="AAQ24" s="114"/>
      <c r="AAR24" s="114"/>
      <c r="AAS24" s="19"/>
      <c r="AAT24" s="114"/>
      <c r="AAU24" s="114"/>
      <c r="AAV24" s="19"/>
      <c r="AAW24" s="114"/>
      <c r="AAX24" s="114"/>
      <c r="AAY24" s="19"/>
      <c r="AAZ24" s="114"/>
      <c r="ABA24" s="114"/>
      <c r="ABB24" s="19"/>
      <c r="ABC24" s="114"/>
      <c r="ABD24" s="114"/>
      <c r="ABE24" s="19"/>
      <c r="ABF24" s="114"/>
      <c r="ABG24" s="114"/>
      <c r="ABH24" s="19"/>
      <c r="ABI24" s="114"/>
      <c r="ABJ24" s="114"/>
      <c r="ABK24" s="19"/>
      <c r="ABL24" s="114"/>
      <c r="ABM24" s="114"/>
      <c r="ABN24" s="19"/>
      <c r="ABO24" s="114"/>
      <c r="ABP24" s="114"/>
      <c r="ABQ24" s="19"/>
      <c r="ABR24" s="114"/>
      <c r="ABS24" s="114"/>
      <c r="ABT24" s="19"/>
      <c r="ABU24" s="114"/>
      <c r="ABV24" s="114"/>
      <c r="ABW24" s="19"/>
      <c r="ABX24" s="114"/>
      <c r="ABY24" s="114"/>
      <c r="ABZ24" s="19"/>
      <c r="ACA24" s="114"/>
      <c r="ACB24" s="114"/>
      <c r="ACC24" s="19"/>
      <c r="ACD24" s="114"/>
      <c r="ACE24" s="114"/>
      <c r="ACF24" s="19"/>
      <c r="ACG24" s="114"/>
      <c r="ACH24" s="114"/>
      <c r="ACI24" s="19"/>
      <c r="ACJ24" s="114"/>
      <c r="ACK24" s="114"/>
      <c r="ACL24" s="19"/>
      <c r="ACM24" s="114"/>
      <c r="ACN24" s="114"/>
      <c r="ACO24" s="19"/>
      <c r="ACP24" s="114"/>
      <c r="ACQ24" s="114"/>
      <c r="ACR24" s="19"/>
      <c r="ACS24" s="114"/>
      <c r="ACT24" s="114"/>
      <c r="ACU24" s="19"/>
      <c r="ACV24" s="114"/>
      <c r="ACW24" s="114"/>
      <c r="ACX24" s="19"/>
      <c r="ACY24" s="114"/>
      <c r="ACZ24" s="114"/>
      <c r="ADA24" s="19"/>
      <c r="ADB24" s="114"/>
      <c r="ADC24" s="114"/>
      <c r="ADD24" s="19"/>
      <c r="ADE24" s="114"/>
      <c r="ADF24" s="114"/>
      <c r="ADG24" s="19"/>
      <c r="ADH24" s="114"/>
      <c r="ADI24" s="114"/>
      <c r="ADJ24" s="19"/>
      <c r="ADK24" s="114"/>
      <c r="ADL24" s="114"/>
      <c r="ADM24" s="19"/>
      <c r="ADN24" s="114"/>
      <c r="ADO24" s="114"/>
      <c r="ADP24" s="19"/>
      <c r="ADQ24" s="114"/>
      <c r="ADR24" s="114"/>
      <c r="ADS24" s="19"/>
      <c r="ADT24" s="114"/>
      <c r="ADU24" s="114"/>
      <c r="ADV24" s="19"/>
      <c r="ADW24" s="114"/>
      <c r="ADX24" s="114"/>
      <c r="ADY24" s="19"/>
      <c r="ADZ24" s="114"/>
      <c r="AEA24" s="114"/>
      <c r="AEB24" s="19"/>
      <c r="AEC24" s="114"/>
      <c r="AED24" s="114"/>
      <c r="AEE24" s="19"/>
      <c r="AEF24" s="114"/>
      <c r="AEG24" s="114"/>
      <c r="AEH24" s="19"/>
      <c r="AEI24" s="114"/>
      <c r="AEJ24" s="114"/>
      <c r="AEK24" s="19"/>
      <c r="AEL24" s="114"/>
      <c r="AEM24" s="114"/>
      <c r="AEN24" s="19"/>
      <c r="AEO24" s="114"/>
      <c r="AEP24" s="114"/>
      <c r="AEQ24" s="19"/>
      <c r="AER24" s="114"/>
      <c r="AES24" s="114"/>
      <c r="AET24" s="19"/>
      <c r="AEU24" s="114"/>
      <c r="AEV24" s="114"/>
      <c r="AEW24" s="19"/>
      <c r="AEX24" s="114"/>
      <c r="AEY24" s="114"/>
      <c r="AEZ24" s="19"/>
      <c r="AFA24" s="114"/>
      <c r="AFB24" s="114"/>
      <c r="AFC24" s="19"/>
      <c r="AFD24" s="114"/>
      <c r="AFE24" s="114"/>
      <c r="AFF24" s="19"/>
      <c r="AFG24" s="114"/>
      <c r="AFH24" s="114"/>
      <c r="AFI24" s="19"/>
      <c r="AFJ24" s="114"/>
      <c r="AFK24" s="114"/>
      <c r="AFL24" s="19"/>
      <c r="AFM24" s="114"/>
      <c r="AFN24" s="114"/>
      <c r="AFO24" s="19"/>
      <c r="AFP24" s="114"/>
      <c r="AFQ24" s="114"/>
      <c r="AFR24" s="19"/>
      <c r="AFS24" s="114"/>
      <c r="AFT24" s="114"/>
      <c r="AFU24" s="19"/>
      <c r="AFV24" s="114"/>
      <c r="AFW24" s="114"/>
      <c r="AFX24" s="19"/>
      <c r="AFY24" s="114"/>
      <c r="AFZ24" s="114"/>
      <c r="AGA24" s="19"/>
      <c r="AGB24" s="114"/>
      <c r="AGC24" s="114"/>
      <c r="AGD24" s="19"/>
      <c r="AGE24" s="114"/>
      <c r="AGF24" s="114"/>
      <c r="AGG24" s="19"/>
      <c r="AGH24" s="114"/>
      <c r="AGI24" s="114"/>
      <c r="AGJ24" s="19"/>
      <c r="AGK24" s="114"/>
      <c r="AGL24" s="114"/>
      <c r="AGM24" s="19"/>
      <c r="AGN24" s="114"/>
      <c r="AGO24" s="114"/>
      <c r="AGP24" s="19"/>
      <c r="AGQ24" s="114"/>
      <c r="AGR24" s="114"/>
      <c r="AGS24" s="19"/>
      <c r="AGT24" s="114"/>
      <c r="AGU24" s="114"/>
      <c r="AGV24" s="19"/>
      <c r="AGW24" s="114"/>
      <c r="AGX24" s="114"/>
      <c r="AGY24" s="19"/>
      <c r="AGZ24" s="114"/>
      <c r="AHA24" s="114"/>
      <c r="AHB24" s="19"/>
      <c r="AHC24" s="114"/>
      <c r="AHD24" s="114"/>
      <c r="AHE24" s="19"/>
      <c r="AHF24" s="114"/>
      <c r="AHG24" s="114"/>
      <c r="AHH24" s="19"/>
      <c r="AHI24" s="114"/>
      <c r="AHJ24" s="114"/>
      <c r="AHK24" s="19"/>
      <c r="AHL24" s="114"/>
      <c r="AHM24" s="114"/>
      <c r="AHN24" s="19"/>
      <c r="AHO24" s="114"/>
      <c r="AHP24" s="114"/>
      <c r="AHQ24" s="19"/>
      <c r="AHR24" s="114"/>
      <c r="AHS24" s="114"/>
      <c r="AHT24" s="19"/>
      <c r="AHU24" s="114"/>
      <c r="AHV24" s="114"/>
    </row>
    <row r="25" spans="2:906" s="15" customFormat="1" x14ac:dyDescent="0.2">
      <c r="B25" s="284"/>
      <c r="C25" s="15" t="s">
        <v>10</v>
      </c>
      <c r="D25" s="114"/>
      <c r="E25" s="296"/>
      <c r="F25" s="128"/>
      <c r="G25" s="164"/>
      <c r="H25" s="114"/>
      <c r="I25" s="114"/>
      <c r="J25" s="164"/>
      <c r="K25" s="114"/>
      <c r="L25" s="114"/>
      <c r="M25" s="164"/>
      <c r="N25" s="114"/>
      <c r="O25" s="114"/>
      <c r="P25" s="164"/>
      <c r="Q25" s="114"/>
      <c r="R25" s="114"/>
      <c r="S25" s="164"/>
      <c r="T25" s="114"/>
      <c r="U25" s="114"/>
      <c r="V25" s="164"/>
      <c r="W25" s="114"/>
      <c r="X25" s="114"/>
      <c r="Y25" s="164"/>
      <c r="Z25" s="114"/>
      <c r="AA25" s="114"/>
      <c r="AB25" s="164"/>
      <c r="AC25" s="114"/>
      <c r="AD25" s="114"/>
      <c r="AE25" s="164"/>
      <c r="AF25" s="114"/>
      <c r="AG25" s="114"/>
      <c r="AH25" s="164"/>
      <c r="AI25" s="114"/>
      <c r="AJ25" s="114"/>
      <c r="AK25" s="164"/>
      <c r="AL25" s="114"/>
      <c r="AM25" s="114"/>
      <c r="AN25" s="164"/>
      <c r="AO25" s="114"/>
      <c r="AP25" s="114"/>
      <c r="AQ25" s="164"/>
      <c r="AR25" s="114"/>
      <c r="AS25" s="114"/>
      <c r="AT25" s="164"/>
      <c r="AU25" s="114"/>
      <c r="AV25" s="114"/>
      <c r="AW25" s="164"/>
      <c r="AX25" s="114"/>
      <c r="AY25" s="114"/>
      <c r="AZ25" s="164"/>
      <c r="BA25" s="114"/>
      <c r="BB25" s="114"/>
      <c r="BC25" s="164"/>
      <c r="BD25" s="114"/>
      <c r="BE25" s="114"/>
      <c r="BF25" s="164"/>
      <c r="BG25" s="114"/>
      <c r="BH25" s="114"/>
      <c r="BI25" s="164"/>
      <c r="BJ25" s="114"/>
      <c r="BK25" s="114"/>
      <c r="BL25" s="164"/>
      <c r="BM25" s="114"/>
      <c r="BN25" s="114"/>
      <c r="BO25" s="164"/>
      <c r="BP25" s="114"/>
      <c r="BQ25" s="114"/>
      <c r="BR25" s="164"/>
      <c r="BS25" s="114"/>
      <c r="BT25" s="114"/>
      <c r="BU25" s="164"/>
      <c r="BV25" s="114"/>
      <c r="BW25" s="114"/>
      <c r="BX25" s="164"/>
      <c r="BY25" s="114"/>
      <c r="BZ25" s="114"/>
      <c r="CA25" s="164"/>
      <c r="CB25" s="114"/>
      <c r="CC25" s="114"/>
      <c r="CD25" s="164"/>
      <c r="CE25" s="114"/>
      <c r="CF25" s="114"/>
      <c r="CG25" s="164"/>
      <c r="CH25" s="114"/>
      <c r="CI25" s="114"/>
      <c r="CJ25" s="164"/>
      <c r="CK25" s="114"/>
      <c r="CL25" s="114"/>
      <c r="CM25" s="164"/>
      <c r="CN25" s="114"/>
      <c r="CO25" s="114"/>
      <c r="CP25" s="164"/>
      <c r="CQ25" s="114"/>
      <c r="CR25" s="114"/>
      <c r="CS25" s="164"/>
      <c r="CT25" s="114"/>
      <c r="CU25" s="114"/>
      <c r="CV25" s="164"/>
      <c r="CW25" s="114"/>
      <c r="CX25" s="114"/>
      <c r="CY25" s="164"/>
      <c r="CZ25" s="114"/>
      <c r="DA25" s="114"/>
      <c r="DB25" s="164"/>
      <c r="DC25" s="114"/>
      <c r="DD25" s="114"/>
      <c r="DE25" s="164"/>
      <c r="DF25" s="114"/>
      <c r="DG25" s="114"/>
      <c r="DH25" s="164"/>
      <c r="DI25" s="114"/>
      <c r="DJ25" s="114"/>
      <c r="DK25" s="164"/>
      <c r="DL25" s="114"/>
      <c r="DM25" s="114"/>
      <c r="DN25" s="164"/>
      <c r="DO25" s="114"/>
      <c r="DP25" s="114"/>
      <c r="DQ25" s="164"/>
      <c r="DR25" s="114"/>
      <c r="DS25" s="114"/>
      <c r="DT25" s="164"/>
      <c r="DU25" s="114"/>
      <c r="DV25" s="114"/>
      <c r="DW25" s="164"/>
      <c r="DX25" s="114"/>
      <c r="DY25" s="114"/>
      <c r="DZ25" s="164"/>
      <c r="EA25" s="114"/>
      <c r="EB25" s="114"/>
      <c r="EC25" s="164"/>
      <c r="ED25" s="114"/>
      <c r="EE25" s="114"/>
      <c r="EF25" s="164"/>
      <c r="EG25" s="114"/>
      <c r="EH25" s="114"/>
      <c r="EI25" s="164"/>
      <c r="EJ25" s="114"/>
      <c r="EK25" s="114"/>
      <c r="EL25" s="164"/>
      <c r="EM25" s="114"/>
      <c r="EN25" s="114"/>
      <c r="EO25" s="164"/>
      <c r="EP25" s="114"/>
      <c r="EQ25" s="114"/>
      <c r="ER25" s="164"/>
      <c r="ES25" s="114"/>
      <c r="ET25" s="114"/>
      <c r="EU25" s="164"/>
      <c r="EV25" s="114"/>
      <c r="EW25" s="114"/>
      <c r="EX25" s="164"/>
      <c r="EY25" s="114"/>
      <c r="EZ25" s="114"/>
      <c r="FA25" s="164"/>
      <c r="FB25" s="114"/>
      <c r="FC25" s="114"/>
      <c r="FD25" s="164"/>
      <c r="FE25" s="114"/>
      <c r="FF25" s="114"/>
      <c r="FG25" s="164"/>
      <c r="FH25" s="114"/>
      <c r="FI25" s="114"/>
      <c r="FJ25" s="164"/>
      <c r="FK25" s="114"/>
      <c r="FL25" s="114"/>
      <c r="FM25" s="164"/>
      <c r="FN25" s="114"/>
      <c r="FO25" s="114"/>
      <c r="FP25" s="164"/>
      <c r="FQ25" s="114"/>
      <c r="FR25" s="114"/>
      <c r="FS25" s="164"/>
      <c r="FT25" s="114"/>
      <c r="FU25" s="114"/>
      <c r="FV25" s="164"/>
      <c r="FW25" s="114"/>
      <c r="FX25" s="114"/>
      <c r="FY25" s="164"/>
      <c r="FZ25" s="114"/>
      <c r="GA25" s="114"/>
      <c r="GB25" s="164"/>
      <c r="GC25" s="114"/>
      <c r="GD25" s="114"/>
      <c r="GE25" s="164"/>
      <c r="GF25" s="114"/>
      <c r="GG25" s="114"/>
      <c r="GH25" s="164"/>
      <c r="GI25" s="114"/>
      <c r="GJ25" s="114"/>
      <c r="GK25" s="164"/>
      <c r="GL25" s="114"/>
      <c r="GM25" s="114"/>
      <c r="GN25" s="164"/>
      <c r="GO25" s="114"/>
      <c r="GP25" s="114"/>
      <c r="GQ25" s="164"/>
      <c r="GR25" s="114"/>
      <c r="GS25" s="114"/>
      <c r="GT25" s="164"/>
      <c r="GU25" s="114"/>
      <c r="GV25" s="114"/>
      <c r="GW25" s="164"/>
      <c r="GX25" s="114"/>
      <c r="GY25" s="114"/>
      <c r="GZ25" s="164"/>
      <c r="HA25" s="114"/>
      <c r="HB25" s="114"/>
      <c r="HC25" s="164"/>
      <c r="HD25" s="114"/>
      <c r="HE25" s="114"/>
      <c r="HF25" s="164"/>
      <c r="HG25" s="114"/>
      <c r="HH25" s="114"/>
      <c r="HI25" s="164"/>
      <c r="HJ25" s="114"/>
      <c r="HK25" s="114"/>
      <c r="HL25" s="164"/>
      <c r="HM25" s="114"/>
      <c r="HN25" s="114"/>
      <c r="HO25" s="164"/>
      <c r="HP25" s="114"/>
      <c r="HQ25" s="114"/>
      <c r="HR25" s="164"/>
      <c r="HS25" s="114"/>
      <c r="HT25" s="114"/>
      <c r="HU25" s="164"/>
      <c r="HV25" s="114"/>
      <c r="HW25" s="114"/>
      <c r="HX25" s="164"/>
      <c r="HY25" s="114"/>
      <c r="HZ25" s="114"/>
      <c r="IA25" s="164"/>
      <c r="IB25" s="114"/>
      <c r="IC25" s="114"/>
      <c r="ID25" s="164"/>
      <c r="IE25" s="114"/>
      <c r="IF25" s="114"/>
      <c r="IG25" s="164"/>
      <c r="IH25" s="114"/>
      <c r="II25" s="114"/>
      <c r="IJ25" s="164"/>
      <c r="IK25" s="114"/>
      <c r="IL25" s="114"/>
      <c r="IM25" s="164"/>
      <c r="IN25" s="114"/>
      <c r="IO25" s="114"/>
      <c r="IP25" s="164"/>
      <c r="IQ25" s="114"/>
      <c r="IR25" s="114"/>
      <c r="IS25" s="164"/>
      <c r="IT25" s="114"/>
      <c r="IU25" s="114"/>
      <c r="IV25" s="164"/>
      <c r="IW25" s="114"/>
      <c r="IX25" s="114"/>
      <c r="IY25" s="164"/>
      <c r="IZ25" s="114"/>
      <c r="JA25" s="114"/>
      <c r="JB25" s="164"/>
      <c r="JC25" s="114"/>
      <c r="JD25" s="114"/>
      <c r="JE25" s="164"/>
      <c r="JF25" s="114"/>
      <c r="JG25" s="114"/>
      <c r="JH25" s="164"/>
      <c r="JI25" s="114"/>
      <c r="JJ25" s="114"/>
      <c r="JK25" s="164"/>
      <c r="JL25" s="114"/>
      <c r="JM25" s="114"/>
      <c r="JN25" s="164"/>
      <c r="JO25" s="114"/>
      <c r="JP25" s="114"/>
      <c r="JQ25" s="164"/>
      <c r="JR25" s="114"/>
      <c r="JS25" s="114"/>
      <c r="JT25" s="164"/>
      <c r="JU25" s="114"/>
      <c r="JV25" s="114"/>
      <c r="JW25" s="164"/>
      <c r="JX25" s="114"/>
      <c r="JY25" s="114"/>
      <c r="JZ25" s="164"/>
      <c r="KA25" s="114"/>
      <c r="KB25" s="114"/>
      <c r="KC25" s="164"/>
      <c r="KD25" s="114"/>
      <c r="KE25" s="114"/>
      <c r="KF25" s="164"/>
      <c r="KG25" s="114"/>
      <c r="KH25" s="114"/>
      <c r="KI25" s="164"/>
      <c r="KJ25" s="114"/>
      <c r="KK25" s="114"/>
      <c r="KL25" s="164"/>
      <c r="KM25" s="114"/>
      <c r="KN25" s="114"/>
      <c r="KO25" s="164"/>
      <c r="KP25" s="114"/>
      <c r="KQ25" s="114"/>
      <c r="KR25" s="164"/>
      <c r="KS25" s="114"/>
      <c r="KT25" s="114"/>
      <c r="KU25" s="164"/>
      <c r="KV25" s="114"/>
      <c r="KW25" s="114"/>
      <c r="KX25" s="164"/>
      <c r="KY25" s="114"/>
      <c r="KZ25" s="114"/>
      <c r="LA25" s="164"/>
      <c r="LB25" s="114"/>
      <c r="LC25" s="114"/>
      <c r="LD25" s="164"/>
      <c r="LE25" s="114"/>
      <c r="LF25" s="114"/>
      <c r="LG25" s="164"/>
      <c r="LH25" s="114"/>
      <c r="LI25" s="114"/>
      <c r="LJ25" s="164"/>
      <c r="LK25" s="114"/>
      <c r="LL25" s="114"/>
      <c r="LM25" s="164"/>
      <c r="LN25" s="114"/>
      <c r="LO25" s="114"/>
      <c r="LP25" s="164"/>
      <c r="LQ25" s="114"/>
      <c r="LR25" s="114"/>
      <c r="LS25" s="164"/>
      <c r="LT25" s="114"/>
      <c r="LU25" s="114"/>
      <c r="LV25" s="164"/>
      <c r="LW25" s="114"/>
      <c r="LX25" s="114"/>
      <c r="LY25" s="164"/>
      <c r="LZ25" s="114"/>
      <c r="MA25" s="114"/>
      <c r="MB25" s="164"/>
      <c r="MC25" s="114"/>
      <c r="MD25" s="114"/>
      <c r="ME25" s="164"/>
      <c r="MF25" s="114"/>
      <c r="MG25" s="114"/>
      <c r="MH25" s="164"/>
      <c r="MI25" s="114"/>
      <c r="MJ25" s="114"/>
      <c r="MK25" s="164"/>
      <c r="ML25" s="114"/>
      <c r="MM25" s="114"/>
      <c r="MN25" s="164"/>
      <c r="MO25" s="114"/>
      <c r="MP25" s="114"/>
      <c r="MQ25" s="164"/>
      <c r="MR25" s="114"/>
      <c r="MS25" s="114"/>
      <c r="MT25" s="164"/>
      <c r="MU25" s="114"/>
      <c r="MV25" s="114"/>
      <c r="MW25" s="164"/>
      <c r="MX25" s="114"/>
      <c r="MY25" s="114"/>
      <c r="MZ25" s="164"/>
      <c r="NA25" s="114"/>
      <c r="NB25" s="114"/>
      <c r="NC25" s="164"/>
      <c r="ND25" s="114"/>
      <c r="NE25" s="114"/>
      <c r="NF25" s="164"/>
      <c r="NG25" s="114"/>
      <c r="NH25" s="114"/>
      <c r="NI25" s="164"/>
      <c r="NJ25" s="114"/>
      <c r="NK25" s="114"/>
      <c r="NL25" s="164"/>
      <c r="NM25" s="114"/>
      <c r="NN25" s="114"/>
      <c r="NO25" s="164"/>
      <c r="NP25" s="114"/>
      <c r="NQ25" s="114"/>
      <c r="NR25" s="164"/>
      <c r="NS25" s="114"/>
      <c r="NT25" s="114"/>
      <c r="NU25" s="164"/>
      <c r="NV25" s="114"/>
      <c r="NW25" s="114"/>
      <c r="NX25" s="164"/>
      <c r="NY25" s="114"/>
      <c r="NZ25" s="114"/>
      <c r="OA25" s="164"/>
      <c r="OB25" s="114"/>
      <c r="OC25" s="114"/>
      <c r="OD25" s="164"/>
      <c r="OE25" s="114"/>
      <c r="OF25" s="114"/>
      <c r="OG25" s="164"/>
      <c r="OH25" s="114"/>
      <c r="OI25" s="114"/>
      <c r="OJ25" s="164"/>
      <c r="OK25" s="114"/>
      <c r="OL25" s="114"/>
      <c r="OM25" s="164"/>
      <c r="ON25" s="114"/>
      <c r="OO25" s="114"/>
      <c r="OP25" s="164"/>
      <c r="OQ25" s="114"/>
      <c r="OR25" s="114"/>
      <c r="OS25" s="164"/>
      <c r="OT25" s="114"/>
      <c r="OU25" s="114"/>
      <c r="OV25" s="164"/>
      <c r="OW25" s="114"/>
      <c r="OX25" s="114"/>
      <c r="OY25" s="164"/>
      <c r="OZ25" s="114"/>
      <c r="PA25" s="114"/>
      <c r="PB25" s="164"/>
      <c r="PC25" s="114"/>
      <c r="PD25" s="114"/>
      <c r="PE25" s="164"/>
      <c r="PF25" s="114"/>
      <c r="PG25" s="114"/>
      <c r="PH25" s="164"/>
      <c r="PI25" s="114"/>
      <c r="PJ25" s="114"/>
      <c r="PK25" s="164"/>
      <c r="PL25" s="114"/>
      <c r="PM25" s="114"/>
      <c r="PN25" s="164"/>
      <c r="PO25" s="114"/>
      <c r="PP25" s="114"/>
      <c r="PQ25" s="164"/>
      <c r="PR25" s="114"/>
      <c r="PS25" s="114"/>
      <c r="PT25" s="164"/>
      <c r="PU25" s="114"/>
      <c r="PV25" s="114"/>
      <c r="PW25" s="164"/>
      <c r="PX25" s="114"/>
      <c r="PY25" s="114"/>
      <c r="PZ25" s="164"/>
      <c r="QA25" s="114"/>
      <c r="QB25" s="114"/>
      <c r="QC25" s="164"/>
      <c r="QD25" s="114"/>
      <c r="QE25" s="114"/>
      <c r="QF25" s="164"/>
      <c r="QG25" s="114"/>
      <c r="QH25" s="114"/>
      <c r="QI25" s="164"/>
      <c r="QJ25" s="114"/>
      <c r="QK25" s="114"/>
      <c r="QL25" s="164"/>
      <c r="QM25" s="114"/>
      <c r="QN25" s="114"/>
      <c r="QO25" s="164"/>
      <c r="QP25" s="114"/>
      <c r="QQ25" s="114"/>
      <c r="QR25" s="164"/>
      <c r="QS25" s="114"/>
      <c r="QT25" s="114"/>
      <c r="QU25" s="164"/>
      <c r="QV25" s="114"/>
      <c r="QW25" s="114"/>
      <c r="QX25" s="164"/>
      <c r="QY25" s="114"/>
      <c r="QZ25" s="114"/>
      <c r="RA25" s="164"/>
      <c r="RB25" s="114"/>
      <c r="RC25" s="114"/>
      <c r="RD25" s="164"/>
      <c r="RE25" s="114"/>
      <c r="RF25" s="114"/>
      <c r="RG25" s="164"/>
      <c r="RH25" s="114"/>
      <c r="RI25" s="114"/>
      <c r="RJ25" s="164"/>
      <c r="RK25" s="114"/>
      <c r="RL25" s="114"/>
      <c r="RM25" s="164"/>
      <c r="RN25" s="114"/>
      <c r="RO25" s="114"/>
      <c r="RP25" s="164"/>
      <c r="RQ25" s="114"/>
      <c r="RR25" s="114"/>
      <c r="RS25" s="164"/>
      <c r="RT25" s="114"/>
      <c r="RU25" s="114"/>
      <c r="RV25" s="164"/>
      <c r="RW25" s="114"/>
      <c r="RX25" s="114"/>
      <c r="RY25" s="164"/>
      <c r="RZ25" s="114"/>
      <c r="SA25" s="114"/>
      <c r="SB25" s="164"/>
      <c r="SC25" s="114"/>
      <c r="SD25" s="114"/>
      <c r="SE25" s="164"/>
      <c r="SF25" s="114"/>
      <c r="SG25" s="114"/>
      <c r="SH25" s="164"/>
      <c r="SI25" s="114"/>
      <c r="SJ25" s="114"/>
      <c r="SK25" s="164"/>
      <c r="SL25" s="114"/>
      <c r="SM25" s="114"/>
      <c r="SN25" s="164"/>
      <c r="SO25" s="114"/>
      <c r="SP25" s="114"/>
      <c r="SQ25" s="164"/>
      <c r="SR25" s="114"/>
      <c r="SS25" s="114"/>
      <c r="ST25" s="164"/>
      <c r="SU25" s="114"/>
      <c r="SV25" s="114"/>
      <c r="SW25" s="164"/>
      <c r="SX25" s="114"/>
      <c r="SY25" s="114"/>
      <c r="SZ25" s="164"/>
      <c r="TA25" s="114"/>
      <c r="TB25" s="114"/>
      <c r="TC25" s="164"/>
      <c r="TD25" s="114"/>
      <c r="TE25" s="114"/>
      <c r="TF25" s="164"/>
      <c r="TG25" s="114"/>
      <c r="TH25" s="114"/>
      <c r="TI25" s="164"/>
      <c r="TJ25" s="114"/>
      <c r="TK25" s="114"/>
      <c r="TL25" s="164"/>
      <c r="TM25" s="114"/>
      <c r="TN25" s="114"/>
      <c r="TO25" s="164"/>
      <c r="TP25" s="114"/>
      <c r="TQ25" s="114"/>
      <c r="TR25" s="164"/>
      <c r="TS25" s="114"/>
      <c r="TT25" s="114"/>
      <c r="TU25" s="164"/>
      <c r="TV25" s="114"/>
      <c r="TW25" s="114"/>
      <c r="TX25" s="164"/>
      <c r="TY25" s="114"/>
      <c r="TZ25" s="114"/>
      <c r="UA25" s="164"/>
      <c r="UB25" s="114"/>
      <c r="UC25" s="114"/>
      <c r="UD25" s="164"/>
      <c r="UE25" s="114"/>
      <c r="UF25" s="114"/>
      <c r="UG25" s="164"/>
      <c r="UH25" s="114"/>
      <c r="UI25" s="114"/>
      <c r="UJ25" s="164"/>
      <c r="UK25" s="114"/>
      <c r="UL25" s="114"/>
      <c r="UM25" s="164"/>
      <c r="UN25" s="114"/>
      <c r="UO25" s="114"/>
      <c r="UP25" s="164"/>
      <c r="UQ25" s="114"/>
      <c r="UR25" s="114"/>
      <c r="US25" s="164"/>
      <c r="UT25" s="114"/>
      <c r="UU25" s="114"/>
      <c r="UV25" s="164"/>
      <c r="UW25" s="114"/>
      <c r="UX25" s="114"/>
      <c r="UY25" s="164"/>
      <c r="UZ25" s="114"/>
      <c r="VA25" s="114"/>
      <c r="VB25" s="164"/>
      <c r="VC25" s="114"/>
      <c r="VD25" s="114"/>
      <c r="VE25" s="164"/>
      <c r="VF25" s="114"/>
      <c r="VG25" s="114"/>
      <c r="VH25" s="164"/>
      <c r="VI25" s="114"/>
      <c r="VJ25" s="114"/>
      <c r="VK25" s="164"/>
      <c r="VL25" s="114"/>
      <c r="VM25" s="114"/>
      <c r="VN25" s="164"/>
      <c r="VO25" s="114"/>
      <c r="VP25" s="114"/>
      <c r="VQ25" s="164"/>
      <c r="VR25" s="114"/>
      <c r="VS25" s="114"/>
      <c r="VT25" s="164"/>
      <c r="VU25" s="114"/>
      <c r="VV25" s="114"/>
      <c r="VW25" s="164"/>
      <c r="VX25" s="114"/>
      <c r="VY25" s="114"/>
      <c r="VZ25" s="164"/>
      <c r="WA25" s="114"/>
      <c r="WB25" s="114"/>
      <c r="WC25" s="164"/>
      <c r="WD25" s="114"/>
      <c r="WE25" s="114"/>
      <c r="WF25" s="164"/>
      <c r="WG25" s="114"/>
      <c r="WH25" s="114"/>
      <c r="WI25" s="164"/>
      <c r="WJ25" s="114"/>
      <c r="WK25" s="114"/>
      <c r="WL25" s="164"/>
      <c r="WM25" s="114"/>
      <c r="WN25" s="114"/>
      <c r="WO25" s="164"/>
      <c r="WP25" s="114"/>
      <c r="WQ25" s="114"/>
      <c r="WR25" s="164"/>
      <c r="WS25" s="114"/>
      <c r="WT25" s="114"/>
      <c r="WU25" s="164"/>
      <c r="WV25" s="114"/>
      <c r="WW25" s="114"/>
      <c r="WX25" s="164"/>
      <c r="WY25" s="114"/>
      <c r="WZ25" s="114"/>
      <c r="XA25" s="164"/>
      <c r="XB25" s="114"/>
      <c r="XC25" s="114"/>
      <c r="XD25" s="164"/>
      <c r="XE25" s="114"/>
      <c r="XF25" s="114"/>
      <c r="XG25" s="164"/>
      <c r="XH25" s="114"/>
      <c r="XI25" s="114"/>
      <c r="XJ25" s="164"/>
      <c r="XK25" s="114"/>
      <c r="XL25" s="114"/>
      <c r="XM25" s="164"/>
      <c r="XN25" s="114"/>
      <c r="XO25" s="114"/>
      <c r="XP25" s="164"/>
      <c r="XQ25" s="114"/>
      <c r="XR25" s="114"/>
      <c r="XS25" s="164"/>
      <c r="XT25" s="114"/>
      <c r="XU25" s="114"/>
      <c r="XV25" s="164"/>
      <c r="XW25" s="114"/>
      <c r="XX25" s="114"/>
      <c r="XY25" s="164"/>
      <c r="XZ25" s="114"/>
      <c r="YA25" s="114"/>
      <c r="YB25" s="164"/>
      <c r="YC25" s="114"/>
      <c r="YD25" s="114"/>
      <c r="YE25" s="164"/>
      <c r="YF25" s="114"/>
      <c r="YG25" s="114"/>
      <c r="YH25" s="164"/>
      <c r="YI25" s="114"/>
      <c r="YJ25" s="114"/>
      <c r="YK25" s="164"/>
      <c r="YL25" s="114"/>
      <c r="YM25" s="114"/>
      <c r="YN25" s="164"/>
      <c r="YO25" s="114"/>
      <c r="YP25" s="114"/>
      <c r="YQ25" s="164"/>
      <c r="YR25" s="114"/>
      <c r="YS25" s="114"/>
      <c r="YT25" s="164"/>
      <c r="YU25" s="114"/>
      <c r="YV25" s="114"/>
      <c r="YW25" s="164"/>
      <c r="YX25" s="114"/>
      <c r="YY25" s="114"/>
      <c r="YZ25" s="164"/>
      <c r="ZA25" s="114"/>
      <c r="ZB25" s="114"/>
      <c r="ZC25" s="164"/>
      <c r="ZD25" s="114"/>
      <c r="ZE25" s="114"/>
      <c r="ZF25" s="164"/>
      <c r="ZG25" s="114"/>
      <c r="ZH25" s="114"/>
      <c r="ZI25" s="164"/>
      <c r="ZJ25" s="114"/>
      <c r="ZK25" s="114"/>
      <c r="ZL25" s="164"/>
      <c r="ZM25" s="114"/>
      <c r="ZN25" s="114"/>
      <c r="ZO25" s="164"/>
      <c r="ZP25" s="114"/>
      <c r="ZQ25" s="114"/>
      <c r="ZR25" s="164"/>
      <c r="ZS25" s="114"/>
      <c r="ZT25" s="114"/>
      <c r="ZU25" s="164"/>
      <c r="ZV25" s="114"/>
      <c r="ZW25" s="114"/>
      <c r="ZX25" s="164"/>
      <c r="ZY25" s="114"/>
      <c r="ZZ25" s="114"/>
      <c r="AAA25" s="164"/>
      <c r="AAB25" s="114"/>
      <c r="AAC25" s="114"/>
      <c r="AAD25" s="164"/>
      <c r="AAE25" s="114"/>
      <c r="AAF25" s="114"/>
      <c r="AAG25" s="164"/>
      <c r="AAH25" s="114"/>
      <c r="AAI25" s="114"/>
      <c r="AAJ25" s="164"/>
      <c r="AAK25" s="114"/>
      <c r="AAL25" s="114"/>
      <c r="AAM25" s="164"/>
      <c r="AAN25" s="114"/>
      <c r="AAO25" s="114"/>
      <c r="AAP25" s="164"/>
      <c r="AAQ25" s="114"/>
      <c r="AAR25" s="114"/>
      <c r="AAS25" s="164"/>
      <c r="AAT25" s="114"/>
      <c r="AAU25" s="114"/>
      <c r="AAV25" s="164"/>
      <c r="AAW25" s="114"/>
      <c r="AAX25" s="114"/>
      <c r="AAY25" s="164"/>
      <c r="AAZ25" s="114"/>
      <c r="ABA25" s="114"/>
      <c r="ABB25" s="164"/>
      <c r="ABC25" s="114"/>
      <c r="ABD25" s="114"/>
      <c r="ABE25" s="164"/>
      <c r="ABF25" s="114"/>
      <c r="ABG25" s="114"/>
      <c r="ABH25" s="164"/>
      <c r="ABI25" s="114"/>
      <c r="ABJ25" s="114"/>
      <c r="ABK25" s="164"/>
      <c r="ABL25" s="114"/>
      <c r="ABM25" s="114"/>
      <c r="ABN25" s="164"/>
      <c r="ABO25" s="114"/>
      <c r="ABP25" s="114"/>
      <c r="ABQ25" s="164"/>
      <c r="ABR25" s="114"/>
      <c r="ABS25" s="114"/>
      <c r="ABT25" s="164"/>
      <c r="ABU25" s="114"/>
      <c r="ABV25" s="114"/>
      <c r="ABW25" s="164"/>
      <c r="ABX25" s="114"/>
      <c r="ABY25" s="114"/>
      <c r="ABZ25" s="164"/>
      <c r="ACA25" s="114"/>
      <c r="ACB25" s="114"/>
      <c r="ACC25" s="164"/>
      <c r="ACD25" s="114"/>
      <c r="ACE25" s="114"/>
      <c r="ACF25" s="164"/>
      <c r="ACG25" s="114"/>
      <c r="ACH25" s="114"/>
      <c r="ACI25" s="164"/>
      <c r="ACJ25" s="114"/>
      <c r="ACK25" s="114"/>
      <c r="ACL25" s="164"/>
      <c r="ACM25" s="114"/>
      <c r="ACN25" s="114"/>
      <c r="ACO25" s="164"/>
      <c r="ACP25" s="114"/>
      <c r="ACQ25" s="114"/>
      <c r="ACR25" s="164"/>
      <c r="ACS25" s="114"/>
      <c r="ACT25" s="114"/>
      <c r="ACU25" s="164"/>
      <c r="ACV25" s="114"/>
      <c r="ACW25" s="114"/>
      <c r="ACX25" s="164"/>
      <c r="ACY25" s="114"/>
      <c r="ACZ25" s="114"/>
      <c r="ADA25" s="164"/>
      <c r="ADB25" s="114"/>
      <c r="ADC25" s="114"/>
      <c r="ADD25" s="164"/>
      <c r="ADE25" s="114"/>
      <c r="ADF25" s="114"/>
      <c r="ADG25" s="164"/>
      <c r="ADH25" s="114"/>
      <c r="ADI25" s="114"/>
      <c r="ADJ25" s="164"/>
      <c r="ADK25" s="114"/>
      <c r="ADL25" s="114"/>
      <c r="ADM25" s="164"/>
      <c r="ADN25" s="114"/>
      <c r="ADO25" s="114"/>
      <c r="ADP25" s="164"/>
      <c r="ADQ25" s="114"/>
      <c r="ADR25" s="114"/>
      <c r="ADS25" s="164"/>
      <c r="ADT25" s="114"/>
      <c r="ADU25" s="114"/>
      <c r="ADV25" s="164"/>
      <c r="ADW25" s="114"/>
      <c r="ADX25" s="114"/>
      <c r="ADY25" s="164"/>
      <c r="ADZ25" s="114"/>
      <c r="AEA25" s="114"/>
      <c r="AEB25" s="164"/>
      <c r="AEC25" s="114"/>
      <c r="AED25" s="114"/>
      <c r="AEE25" s="164"/>
      <c r="AEF25" s="114"/>
      <c r="AEG25" s="114"/>
      <c r="AEH25" s="164"/>
      <c r="AEI25" s="114"/>
      <c r="AEJ25" s="114"/>
      <c r="AEK25" s="164"/>
      <c r="AEL25" s="114"/>
      <c r="AEM25" s="114"/>
      <c r="AEN25" s="164"/>
      <c r="AEO25" s="114"/>
      <c r="AEP25" s="114"/>
      <c r="AEQ25" s="164"/>
      <c r="AER25" s="114"/>
      <c r="AES25" s="114"/>
      <c r="AET25" s="164"/>
      <c r="AEU25" s="114"/>
      <c r="AEV25" s="114"/>
      <c r="AEW25" s="164"/>
      <c r="AEX25" s="114"/>
      <c r="AEY25" s="114"/>
      <c r="AEZ25" s="164"/>
      <c r="AFA25" s="114"/>
      <c r="AFB25" s="114"/>
      <c r="AFC25" s="164"/>
      <c r="AFD25" s="114"/>
      <c r="AFE25" s="114"/>
      <c r="AFF25" s="164"/>
      <c r="AFG25" s="114"/>
      <c r="AFH25" s="114"/>
      <c r="AFI25" s="164"/>
      <c r="AFJ25" s="114"/>
      <c r="AFK25" s="114"/>
      <c r="AFL25" s="164"/>
      <c r="AFM25" s="114"/>
      <c r="AFN25" s="114"/>
      <c r="AFO25" s="164"/>
      <c r="AFP25" s="114"/>
      <c r="AFQ25" s="114"/>
      <c r="AFR25" s="164"/>
      <c r="AFS25" s="114"/>
      <c r="AFT25" s="114"/>
      <c r="AFU25" s="164"/>
      <c r="AFV25" s="114"/>
      <c r="AFW25" s="114"/>
      <c r="AFX25" s="164"/>
      <c r="AFY25" s="114"/>
      <c r="AFZ25" s="114"/>
      <c r="AGA25" s="164"/>
      <c r="AGB25" s="114"/>
      <c r="AGC25" s="114"/>
      <c r="AGD25" s="164"/>
      <c r="AGE25" s="114"/>
      <c r="AGF25" s="114"/>
      <c r="AGG25" s="164"/>
      <c r="AGH25" s="114"/>
      <c r="AGI25" s="114"/>
      <c r="AGJ25" s="164"/>
      <c r="AGK25" s="114"/>
      <c r="AGL25" s="114"/>
      <c r="AGM25" s="164"/>
      <c r="AGN25" s="114"/>
      <c r="AGO25" s="114"/>
      <c r="AGP25" s="164"/>
      <c r="AGQ25" s="114"/>
      <c r="AGR25" s="114"/>
      <c r="AGS25" s="164"/>
      <c r="AGT25" s="114"/>
      <c r="AGU25" s="114"/>
      <c r="AGV25" s="164"/>
      <c r="AGW25" s="114"/>
      <c r="AGX25" s="114"/>
      <c r="AGY25" s="164"/>
      <c r="AGZ25" s="114"/>
      <c r="AHA25" s="114"/>
      <c r="AHB25" s="164"/>
      <c r="AHC25" s="114"/>
      <c r="AHD25" s="114"/>
      <c r="AHE25" s="164"/>
      <c r="AHF25" s="114"/>
      <c r="AHG25" s="114"/>
      <c r="AHH25" s="164"/>
      <c r="AHI25" s="114"/>
      <c r="AHJ25" s="114"/>
      <c r="AHK25" s="164"/>
      <c r="AHL25" s="114"/>
      <c r="AHM25" s="114"/>
      <c r="AHN25" s="164"/>
      <c r="AHO25" s="114"/>
      <c r="AHP25" s="114"/>
      <c r="AHQ25" s="164"/>
      <c r="AHR25" s="114"/>
      <c r="AHS25" s="114"/>
      <c r="AHT25" s="164"/>
      <c r="AHU25" s="114"/>
      <c r="AHV25" s="114"/>
    </row>
    <row r="26" spans="2:906" s="15" customFormat="1" x14ac:dyDescent="0.2">
      <c r="B26" s="284"/>
      <c r="D26" s="114"/>
      <c r="E26" s="297"/>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c r="HD26" s="114"/>
      <c r="HE26" s="114"/>
      <c r="HF26" s="114"/>
      <c r="HG26" s="114"/>
      <c r="HH26" s="114"/>
      <c r="HI26" s="114"/>
      <c r="HJ26" s="114"/>
      <c r="HK26" s="114"/>
      <c r="HL26" s="114"/>
      <c r="HM26" s="114"/>
      <c r="HN26" s="114"/>
      <c r="HO26" s="114"/>
      <c r="HP26" s="114"/>
      <c r="HQ26" s="114"/>
      <c r="HR26" s="114"/>
      <c r="HS26" s="114"/>
      <c r="HT26" s="114"/>
      <c r="HU26" s="114"/>
      <c r="HV26" s="114"/>
      <c r="HW26" s="114"/>
      <c r="HX26" s="114"/>
      <c r="HY26" s="114"/>
      <c r="HZ26" s="114"/>
      <c r="IA26" s="114"/>
      <c r="IB26" s="114"/>
      <c r="IC26" s="114"/>
      <c r="ID26" s="114"/>
      <c r="IE26" s="114"/>
      <c r="IF26" s="114"/>
      <c r="IG26" s="114"/>
      <c r="IH26" s="114"/>
      <c r="II26" s="114"/>
      <c r="IJ26" s="114"/>
      <c r="IK26" s="114"/>
      <c r="IL26" s="114"/>
      <c r="IM26" s="114"/>
      <c r="IN26" s="114"/>
      <c r="IO26" s="114"/>
      <c r="IP26" s="114"/>
      <c r="IQ26" s="114"/>
      <c r="IR26" s="114"/>
      <c r="IS26" s="114"/>
      <c r="IT26" s="114"/>
      <c r="IU26" s="114"/>
      <c r="IV26" s="114"/>
      <c r="IW26" s="114"/>
      <c r="IX26" s="114"/>
      <c r="IY26" s="114"/>
      <c r="IZ26" s="114"/>
      <c r="JA26" s="114"/>
      <c r="JB26" s="114"/>
      <c r="JC26" s="114"/>
      <c r="JD26" s="114"/>
      <c r="JE26" s="114"/>
      <c r="JF26" s="114"/>
      <c r="JG26" s="114"/>
      <c r="JH26" s="114"/>
      <c r="JI26" s="114"/>
      <c r="JJ26" s="114"/>
      <c r="JK26" s="114"/>
      <c r="JL26" s="114"/>
      <c r="JM26" s="114"/>
      <c r="JN26" s="114"/>
      <c r="JO26" s="114"/>
      <c r="JP26" s="114"/>
      <c r="JQ26" s="114"/>
      <c r="JR26" s="114"/>
      <c r="JS26" s="114"/>
      <c r="JT26" s="114"/>
      <c r="JU26" s="114"/>
      <c r="JV26" s="114"/>
      <c r="JW26" s="114"/>
      <c r="JX26" s="114"/>
      <c r="JY26" s="114"/>
      <c r="JZ26" s="114"/>
      <c r="KA26" s="114"/>
      <c r="KB26" s="114"/>
      <c r="KC26" s="114"/>
      <c r="KD26" s="114"/>
      <c r="KE26" s="114"/>
      <c r="KF26" s="114"/>
      <c r="KG26" s="114"/>
      <c r="KH26" s="114"/>
      <c r="KI26" s="114"/>
      <c r="KJ26" s="114"/>
      <c r="KK26" s="114"/>
      <c r="KL26" s="114"/>
      <c r="KM26" s="114"/>
      <c r="KN26" s="114"/>
      <c r="KO26" s="114"/>
      <c r="KP26" s="114"/>
      <c r="KQ26" s="114"/>
      <c r="KR26" s="114"/>
      <c r="KS26" s="114"/>
      <c r="KT26" s="114"/>
      <c r="KU26" s="114"/>
      <c r="KV26" s="114"/>
      <c r="KW26" s="114"/>
      <c r="KX26" s="114"/>
      <c r="KY26" s="114"/>
      <c r="KZ26" s="114"/>
      <c r="LA26" s="114"/>
      <c r="LB26" s="114"/>
      <c r="LC26" s="114"/>
      <c r="LD26" s="114"/>
      <c r="LE26" s="114"/>
      <c r="LF26" s="114"/>
      <c r="LG26" s="114"/>
      <c r="LH26" s="114"/>
      <c r="LI26" s="114"/>
      <c r="LJ26" s="114"/>
      <c r="LK26" s="114"/>
      <c r="LL26" s="114"/>
      <c r="LM26" s="114"/>
      <c r="LN26" s="114"/>
      <c r="LO26" s="114"/>
      <c r="LP26" s="114"/>
      <c r="LQ26" s="114"/>
      <c r="LR26" s="114"/>
      <c r="LS26" s="114"/>
      <c r="LT26" s="114"/>
      <c r="LU26" s="114"/>
      <c r="LV26" s="114"/>
      <c r="LW26" s="114"/>
      <c r="LX26" s="114"/>
      <c r="LY26" s="114"/>
      <c r="LZ26" s="114"/>
      <c r="MA26" s="114"/>
      <c r="MB26" s="114"/>
      <c r="MC26" s="114"/>
      <c r="MD26" s="114"/>
      <c r="ME26" s="114"/>
      <c r="MF26" s="114"/>
      <c r="MG26" s="114"/>
      <c r="MH26" s="114"/>
      <c r="MI26" s="114"/>
      <c r="MJ26" s="114"/>
      <c r="MK26" s="114"/>
      <c r="ML26" s="114"/>
      <c r="MM26" s="114"/>
      <c r="MN26" s="114"/>
      <c r="MO26" s="114"/>
      <c r="MP26" s="114"/>
      <c r="MQ26" s="114"/>
      <c r="MR26" s="114"/>
      <c r="MS26" s="114"/>
      <c r="MT26" s="114"/>
      <c r="MU26" s="114"/>
      <c r="MV26" s="114"/>
      <c r="MW26" s="114"/>
      <c r="MX26" s="114"/>
      <c r="MY26" s="114"/>
      <c r="MZ26" s="114"/>
      <c r="NA26" s="114"/>
      <c r="NB26" s="114"/>
      <c r="NC26" s="114"/>
      <c r="ND26" s="114"/>
      <c r="NE26" s="114"/>
      <c r="NF26" s="114"/>
      <c r="NG26" s="114"/>
      <c r="NH26" s="114"/>
      <c r="NI26" s="114"/>
      <c r="NJ26" s="114"/>
      <c r="NK26" s="114"/>
      <c r="NL26" s="114"/>
      <c r="NM26" s="114"/>
      <c r="NN26" s="114"/>
      <c r="NO26" s="114"/>
      <c r="NP26" s="114"/>
      <c r="NQ26" s="114"/>
      <c r="NR26" s="114"/>
      <c r="NS26" s="114"/>
      <c r="NT26" s="114"/>
      <c r="NU26" s="114"/>
      <c r="NV26" s="114"/>
      <c r="NW26" s="114"/>
      <c r="NX26" s="114"/>
      <c r="NY26" s="114"/>
      <c r="NZ26" s="114"/>
      <c r="OA26" s="114"/>
      <c r="OB26" s="114"/>
      <c r="OC26" s="114"/>
      <c r="OD26" s="114"/>
      <c r="OE26" s="114"/>
      <c r="OF26" s="114"/>
      <c r="OG26" s="114"/>
      <c r="OH26" s="114"/>
      <c r="OI26" s="114"/>
      <c r="OJ26" s="114"/>
      <c r="OK26" s="114"/>
      <c r="OL26" s="114"/>
      <c r="OM26" s="114"/>
      <c r="ON26" s="114"/>
      <c r="OO26" s="114"/>
      <c r="OP26" s="114"/>
      <c r="OQ26" s="114"/>
      <c r="OR26" s="114"/>
      <c r="OS26" s="114"/>
      <c r="OT26" s="114"/>
      <c r="OU26" s="114"/>
      <c r="OV26" s="114"/>
      <c r="OW26" s="114"/>
      <c r="OX26" s="114"/>
      <c r="OY26" s="114"/>
      <c r="OZ26" s="114"/>
      <c r="PA26" s="114"/>
      <c r="PB26" s="114"/>
      <c r="PC26" s="114"/>
      <c r="PD26" s="114"/>
      <c r="PE26" s="114"/>
      <c r="PF26" s="114"/>
      <c r="PG26" s="114"/>
      <c r="PH26" s="114"/>
      <c r="PI26" s="114"/>
      <c r="PJ26" s="114"/>
      <c r="PK26" s="114"/>
      <c r="PL26" s="114"/>
      <c r="PM26" s="114"/>
      <c r="PN26" s="114"/>
      <c r="PO26" s="114"/>
      <c r="PP26" s="114"/>
      <c r="PQ26" s="114"/>
      <c r="PR26" s="114"/>
      <c r="PS26" s="114"/>
      <c r="PT26" s="114"/>
      <c r="PU26" s="114"/>
      <c r="PV26" s="114"/>
      <c r="PW26" s="114"/>
      <c r="PX26" s="114"/>
      <c r="PY26" s="114"/>
      <c r="PZ26" s="114"/>
      <c r="QA26" s="114"/>
      <c r="QB26" s="114"/>
      <c r="QC26" s="114"/>
      <c r="QD26" s="114"/>
      <c r="QE26" s="114"/>
      <c r="QF26" s="114"/>
      <c r="QG26" s="114"/>
      <c r="QH26" s="114"/>
      <c r="QI26" s="114"/>
      <c r="QJ26" s="114"/>
      <c r="QK26" s="114"/>
      <c r="QL26" s="114"/>
      <c r="QM26" s="114"/>
      <c r="QN26" s="114"/>
      <c r="QO26" s="114"/>
      <c r="QP26" s="114"/>
      <c r="QQ26" s="114"/>
      <c r="QR26" s="114"/>
      <c r="QS26" s="114"/>
      <c r="QT26" s="114"/>
      <c r="QU26" s="114"/>
      <c r="QV26" s="114"/>
      <c r="QW26" s="114"/>
      <c r="QX26" s="114"/>
      <c r="QY26" s="114"/>
      <c r="QZ26" s="114"/>
      <c r="RA26" s="114"/>
      <c r="RB26" s="114"/>
      <c r="RC26" s="114"/>
      <c r="RD26" s="114"/>
      <c r="RE26" s="114"/>
      <c r="RF26" s="114"/>
      <c r="RG26" s="114"/>
      <c r="RH26" s="114"/>
      <c r="RI26" s="114"/>
      <c r="RJ26" s="114"/>
      <c r="RK26" s="114"/>
      <c r="RL26" s="114"/>
      <c r="RM26" s="114"/>
      <c r="RN26" s="114"/>
      <c r="RO26" s="114"/>
      <c r="RP26" s="114"/>
      <c r="RQ26" s="114"/>
      <c r="RR26" s="114"/>
      <c r="RS26" s="114"/>
      <c r="RT26" s="114"/>
      <c r="RU26" s="114"/>
      <c r="RV26" s="114"/>
      <c r="RW26" s="114"/>
      <c r="RX26" s="114"/>
      <c r="RY26" s="114"/>
      <c r="RZ26" s="114"/>
      <c r="SA26" s="114"/>
      <c r="SB26" s="114"/>
      <c r="SC26" s="114"/>
      <c r="SD26" s="114"/>
      <c r="SE26" s="114"/>
      <c r="SF26" s="114"/>
      <c r="SG26" s="114"/>
      <c r="SH26" s="114"/>
      <c r="SI26" s="114"/>
      <c r="SJ26" s="114"/>
      <c r="SK26" s="114"/>
      <c r="SL26" s="114"/>
      <c r="SM26" s="114"/>
      <c r="SN26" s="114"/>
      <c r="SO26" s="114"/>
      <c r="SP26" s="114"/>
      <c r="SQ26" s="114"/>
      <c r="SR26" s="114"/>
      <c r="SS26" s="114"/>
      <c r="ST26" s="114"/>
      <c r="SU26" s="114"/>
      <c r="SV26" s="114"/>
      <c r="SW26" s="114"/>
      <c r="SX26" s="114"/>
      <c r="SY26" s="114"/>
      <c r="SZ26" s="114"/>
      <c r="TA26" s="114"/>
      <c r="TB26" s="114"/>
      <c r="TC26" s="114"/>
      <c r="TD26" s="114"/>
      <c r="TE26" s="114"/>
      <c r="TF26" s="114"/>
      <c r="TG26" s="114"/>
      <c r="TH26" s="114"/>
      <c r="TI26" s="114"/>
      <c r="TJ26" s="114"/>
      <c r="TK26" s="114"/>
      <c r="TL26" s="114"/>
      <c r="TM26" s="114"/>
      <c r="TN26" s="114"/>
      <c r="TO26" s="114"/>
      <c r="TP26" s="114"/>
      <c r="TQ26" s="114"/>
      <c r="TR26" s="114"/>
      <c r="TS26" s="114"/>
      <c r="TT26" s="114"/>
      <c r="TU26" s="114"/>
      <c r="TV26" s="114"/>
      <c r="TW26" s="114"/>
      <c r="TX26" s="114"/>
      <c r="TY26" s="114"/>
      <c r="TZ26" s="114"/>
      <c r="UA26" s="114"/>
      <c r="UB26" s="114"/>
      <c r="UC26" s="114"/>
      <c r="UD26" s="114"/>
      <c r="UE26" s="114"/>
      <c r="UF26" s="114"/>
      <c r="UG26" s="114"/>
      <c r="UH26" s="114"/>
      <c r="UI26" s="114"/>
      <c r="UJ26" s="114"/>
      <c r="UK26" s="114"/>
      <c r="UL26" s="114"/>
      <c r="UM26" s="114"/>
      <c r="UN26" s="114"/>
      <c r="UO26" s="114"/>
      <c r="UP26" s="114"/>
      <c r="UQ26" s="114"/>
      <c r="UR26" s="114"/>
      <c r="US26" s="114"/>
      <c r="UT26" s="114"/>
      <c r="UU26" s="114"/>
      <c r="UV26" s="114"/>
      <c r="UW26" s="114"/>
      <c r="UX26" s="114"/>
      <c r="UY26" s="114"/>
      <c r="UZ26" s="114"/>
      <c r="VA26" s="114"/>
      <c r="VB26" s="114"/>
      <c r="VC26" s="114"/>
      <c r="VD26" s="114"/>
      <c r="VE26" s="114"/>
      <c r="VF26" s="114"/>
      <c r="VG26" s="114"/>
      <c r="VH26" s="114"/>
      <c r="VI26" s="114"/>
      <c r="VJ26" s="114"/>
      <c r="VK26" s="114"/>
      <c r="VL26" s="114"/>
      <c r="VM26" s="114"/>
      <c r="VN26" s="114"/>
      <c r="VO26" s="114"/>
      <c r="VP26" s="114"/>
      <c r="VQ26" s="114"/>
      <c r="VR26" s="114"/>
      <c r="VS26" s="114"/>
      <c r="VT26" s="114"/>
      <c r="VU26" s="114"/>
      <c r="VV26" s="114"/>
      <c r="VW26" s="114"/>
      <c r="VX26" s="114"/>
      <c r="VY26" s="114"/>
      <c r="VZ26" s="114"/>
      <c r="WA26" s="114"/>
      <c r="WB26" s="114"/>
      <c r="WC26" s="114"/>
      <c r="WD26" s="114"/>
      <c r="WE26" s="114"/>
      <c r="WF26" s="114"/>
      <c r="WG26" s="114"/>
      <c r="WH26" s="114"/>
      <c r="WI26" s="114"/>
      <c r="WJ26" s="114"/>
      <c r="WK26" s="114"/>
      <c r="WL26" s="114"/>
      <c r="WM26" s="114"/>
      <c r="WN26" s="114"/>
      <c r="WO26" s="114"/>
      <c r="WP26" s="114"/>
      <c r="WQ26" s="114"/>
      <c r="WR26" s="114"/>
      <c r="WS26" s="114"/>
      <c r="WT26" s="114"/>
      <c r="WU26" s="114"/>
      <c r="WV26" s="114"/>
      <c r="WW26" s="114"/>
      <c r="WX26" s="114"/>
      <c r="WY26" s="114"/>
      <c r="WZ26" s="114"/>
      <c r="XA26" s="114"/>
      <c r="XB26" s="114"/>
      <c r="XC26" s="114"/>
      <c r="XD26" s="114"/>
      <c r="XE26" s="114"/>
      <c r="XF26" s="114"/>
      <c r="XG26" s="114"/>
      <c r="XH26" s="114"/>
      <c r="XI26" s="114"/>
      <c r="XJ26" s="114"/>
      <c r="XK26" s="114"/>
      <c r="XL26" s="114"/>
      <c r="XM26" s="114"/>
      <c r="XN26" s="114"/>
      <c r="XO26" s="114"/>
      <c r="XP26" s="114"/>
      <c r="XQ26" s="114"/>
      <c r="XR26" s="114"/>
      <c r="XS26" s="114"/>
      <c r="XT26" s="114"/>
      <c r="XU26" s="114"/>
      <c r="XV26" s="114"/>
      <c r="XW26" s="114"/>
      <c r="XX26" s="114"/>
      <c r="XY26" s="114"/>
      <c r="XZ26" s="114"/>
      <c r="YA26" s="114"/>
      <c r="YB26" s="114"/>
      <c r="YC26" s="114"/>
      <c r="YD26" s="114"/>
      <c r="YE26" s="114"/>
      <c r="YF26" s="114"/>
      <c r="YG26" s="114"/>
      <c r="YH26" s="114"/>
      <c r="YI26" s="114"/>
      <c r="YJ26" s="114"/>
      <c r="YK26" s="114"/>
      <c r="YL26" s="114"/>
      <c r="YM26" s="114"/>
      <c r="YN26" s="114"/>
      <c r="YO26" s="114"/>
      <c r="YP26" s="114"/>
      <c r="YQ26" s="114"/>
      <c r="YR26" s="114"/>
      <c r="YS26" s="114"/>
      <c r="YT26" s="114"/>
      <c r="YU26" s="114"/>
      <c r="YV26" s="114"/>
      <c r="YW26" s="114"/>
      <c r="YX26" s="114"/>
      <c r="YY26" s="114"/>
      <c r="YZ26" s="114"/>
      <c r="ZA26" s="114"/>
      <c r="ZB26" s="114"/>
      <c r="ZC26" s="114"/>
      <c r="ZD26" s="114"/>
      <c r="ZE26" s="114"/>
      <c r="ZF26" s="114"/>
      <c r="ZG26" s="114"/>
      <c r="ZH26" s="114"/>
      <c r="ZI26" s="114"/>
      <c r="ZJ26" s="114"/>
      <c r="ZK26" s="114"/>
      <c r="ZL26" s="114"/>
      <c r="ZM26" s="114"/>
      <c r="ZN26" s="114"/>
      <c r="ZO26" s="114"/>
      <c r="ZP26" s="114"/>
      <c r="ZQ26" s="114"/>
      <c r="ZR26" s="114"/>
      <c r="ZS26" s="114"/>
      <c r="ZT26" s="114"/>
      <c r="ZU26" s="114"/>
      <c r="ZV26" s="114"/>
      <c r="ZW26" s="114"/>
      <c r="ZX26" s="114"/>
      <c r="ZY26" s="114"/>
      <c r="ZZ26" s="114"/>
      <c r="AAA26" s="114"/>
      <c r="AAB26" s="114"/>
      <c r="AAC26" s="114"/>
      <c r="AAD26" s="114"/>
      <c r="AAE26" s="114"/>
      <c r="AAF26" s="114"/>
      <c r="AAG26" s="114"/>
      <c r="AAH26" s="114"/>
      <c r="AAI26" s="114"/>
      <c r="AAJ26" s="114"/>
      <c r="AAK26" s="114"/>
      <c r="AAL26" s="114"/>
      <c r="AAM26" s="114"/>
      <c r="AAN26" s="114"/>
      <c r="AAO26" s="114"/>
      <c r="AAP26" s="114"/>
      <c r="AAQ26" s="114"/>
      <c r="AAR26" s="114"/>
      <c r="AAS26" s="114"/>
      <c r="AAT26" s="114"/>
      <c r="AAU26" s="114"/>
      <c r="AAV26" s="114"/>
      <c r="AAW26" s="114"/>
      <c r="AAX26" s="114"/>
      <c r="AAY26" s="114"/>
      <c r="AAZ26" s="114"/>
      <c r="ABA26" s="114"/>
      <c r="ABB26" s="114"/>
      <c r="ABC26" s="114"/>
      <c r="ABD26" s="114"/>
      <c r="ABE26" s="114"/>
      <c r="ABF26" s="114"/>
      <c r="ABG26" s="114"/>
      <c r="ABH26" s="114"/>
      <c r="ABI26" s="114"/>
      <c r="ABJ26" s="114"/>
      <c r="ABK26" s="114"/>
      <c r="ABL26" s="114"/>
      <c r="ABM26" s="114"/>
      <c r="ABN26" s="114"/>
      <c r="ABO26" s="114"/>
      <c r="ABP26" s="114"/>
      <c r="ABQ26" s="114"/>
      <c r="ABR26" s="114"/>
      <c r="ABS26" s="114"/>
      <c r="ABT26" s="114"/>
      <c r="ABU26" s="114"/>
      <c r="ABV26" s="114"/>
      <c r="ABW26" s="114"/>
      <c r="ABX26" s="114"/>
      <c r="ABY26" s="114"/>
      <c r="ABZ26" s="114"/>
      <c r="ACA26" s="114"/>
      <c r="ACB26" s="114"/>
      <c r="ACC26" s="114"/>
      <c r="ACD26" s="114"/>
      <c r="ACE26" s="114"/>
      <c r="ACF26" s="114"/>
      <c r="ACG26" s="114"/>
      <c r="ACH26" s="114"/>
      <c r="ACI26" s="114"/>
      <c r="ACJ26" s="114"/>
      <c r="ACK26" s="114"/>
      <c r="ACL26" s="114"/>
      <c r="ACM26" s="114"/>
      <c r="ACN26" s="114"/>
      <c r="ACO26" s="114"/>
      <c r="ACP26" s="114"/>
      <c r="ACQ26" s="114"/>
      <c r="ACR26" s="114"/>
      <c r="ACS26" s="114"/>
      <c r="ACT26" s="114"/>
      <c r="ACU26" s="114"/>
      <c r="ACV26" s="114"/>
      <c r="ACW26" s="114"/>
      <c r="ACX26" s="114"/>
      <c r="ACY26" s="114"/>
      <c r="ACZ26" s="114"/>
      <c r="ADA26" s="114"/>
      <c r="ADB26" s="114"/>
      <c r="ADC26" s="114"/>
      <c r="ADD26" s="114"/>
      <c r="ADE26" s="114"/>
      <c r="ADF26" s="114"/>
      <c r="ADG26" s="114"/>
      <c r="ADH26" s="114"/>
      <c r="ADI26" s="114"/>
      <c r="ADJ26" s="114"/>
      <c r="ADK26" s="114"/>
      <c r="ADL26" s="114"/>
      <c r="ADM26" s="114"/>
      <c r="ADN26" s="114"/>
      <c r="ADO26" s="114"/>
      <c r="ADP26" s="114"/>
      <c r="ADQ26" s="114"/>
      <c r="ADR26" s="114"/>
      <c r="ADS26" s="114"/>
      <c r="ADT26" s="114"/>
      <c r="ADU26" s="114"/>
      <c r="ADV26" s="114"/>
      <c r="ADW26" s="114"/>
      <c r="ADX26" s="114"/>
      <c r="ADY26" s="114"/>
      <c r="ADZ26" s="114"/>
      <c r="AEA26" s="114"/>
      <c r="AEB26" s="114"/>
      <c r="AEC26" s="114"/>
      <c r="AED26" s="114"/>
      <c r="AEE26" s="114"/>
      <c r="AEF26" s="114"/>
      <c r="AEG26" s="114"/>
      <c r="AEH26" s="114"/>
      <c r="AEI26" s="114"/>
      <c r="AEJ26" s="114"/>
      <c r="AEK26" s="114"/>
      <c r="AEL26" s="114"/>
      <c r="AEM26" s="114"/>
      <c r="AEN26" s="114"/>
      <c r="AEO26" s="114"/>
      <c r="AEP26" s="114"/>
      <c r="AEQ26" s="114"/>
      <c r="AER26" s="114"/>
      <c r="AES26" s="114"/>
      <c r="AET26" s="114"/>
      <c r="AEU26" s="114"/>
      <c r="AEV26" s="114"/>
      <c r="AEW26" s="114"/>
      <c r="AEX26" s="114"/>
      <c r="AEY26" s="114"/>
      <c r="AEZ26" s="114"/>
      <c r="AFA26" s="114"/>
      <c r="AFB26" s="114"/>
      <c r="AFC26" s="114"/>
      <c r="AFD26" s="114"/>
      <c r="AFE26" s="114"/>
      <c r="AFF26" s="114"/>
      <c r="AFG26" s="114"/>
      <c r="AFH26" s="114"/>
      <c r="AFI26" s="114"/>
      <c r="AFJ26" s="114"/>
      <c r="AFK26" s="114"/>
      <c r="AFL26" s="114"/>
      <c r="AFM26" s="114"/>
      <c r="AFN26" s="114"/>
      <c r="AFO26" s="114"/>
      <c r="AFP26" s="114"/>
      <c r="AFQ26" s="114"/>
      <c r="AFR26" s="114"/>
      <c r="AFS26" s="114"/>
      <c r="AFT26" s="114"/>
      <c r="AFU26" s="114"/>
      <c r="AFV26" s="114"/>
      <c r="AFW26" s="114"/>
      <c r="AFX26" s="114"/>
      <c r="AFY26" s="114"/>
      <c r="AFZ26" s="114"/>
      <c r="AGA26" s="114"/>
      <c r="AGB26" s="114"/>
      <c r="AGC26" s="114"/>
      <c r="AGD26" s="114"/>
      <c r="AGE26" s="114"/>
      <c r="AGF26" s="114"/>
      <c r="AGG26" s="114"/>
      <c r="AGH26" s="114"/>
      <c r="AGI26" s="114"/>
      <c r="AGJ26" s="114"/>
      <c r="AGK26" s="114"/>
      <c r="AGL26" s="114"/>
      <c r="AGM26" s="114"/>
      <c r="AGN26" s="114"/>
      <c r="AGO26" s="114"/>
      <c r="AGP26" s="114"/>
      <c r="AGQ26" s="114"/>
      <c r="AGR26" s="114"/>
      <c r="AGS26" s="114"/>
      <c r="AGT26" s="114"/>
      <c r="AGU26" s="114"/>
      <c r="AGV26" s="114"/>
      <c r="AGW26" s="114"/>
      <c r="AGX26" s="114"/>
      <c r="AGY26" s="114"/>
      <c r="AGZ26" s="114"/>
      <c r="AHA26" s="114"/>
      <c r="AHB26" s="114"/>
      <c r="AHC26" s="114"/>
      <c r="AHD26" s="114"/>
      <c r="AHE26" s="114"/>
      <c r="AHF26" s="114"/>
      <c r="AHG26" s="114"/>
      <c r="AHH26" s="114"/>
      <c r="AHI26" s="114"/>
      <c r="AHJ26" s="114"/>
      <c r="AHK26" s="114"/>
      <c r="AHL26" s="114"/>
      <c r="AHM26" s="114"/>
      <c r="AHN26" s="114"/>
      <c r="AHO26" s="114"/>
      <c r="AHP26" s="114"/>
      <c r="AHQ26" s="114"/>
      <c r="AHR26" s="114"/>
      <c r="AHS26" s="114"/>
      <c r="AHT26" s="114"/>
      <c r="AHU26" s="114"/>
      <c r="AHV26" s="114"/>
    </row>
    <row r="27" spans="2:906" s="34" customFormat="1" x14ac:dyDescent="0.2">
      <c r="B27" s="284" t="s">
        <v>13</v>
      </c>
      <c r="C27" s="30" t="s">
        <v>127</v>
      </c>
      <c r="D27" s="138"/>
      <c r="E27" s="298"/>
      <c r="F27" s="134"/>
      <c r="G27" s="163"/>
      <c r="H27" s="114"/>
      <c r="I27" s="114"/>
      <c r="J27" s="163"/>
      <c r="K27" s="114"/>
      <c r="L27" s="114"/>
      <c r="M27" s="163"/>
      <c r="N27" s="114"/>
      <c r="O27" s="114"/>
      <c r="P27" s="163"/>
      <c r="Q27" s="114"/>
      <c r="R27" s="114"/>
      <c r="S27" s="163"/>
      <c r="T27" s="114"/>
      <c r="U27" s="114"/>
      <c r="V27" s="163"/>
      <c r="W27" s="114"/>
      <c r="X27" s="114"/>
      <c r="Y27" s="163"/>
      <c r="Z27" s="114"/>
      <c r="AA27" s="114"/>
      <c r="AB27" s="163"/>
      <c r="AC27" s="114"/>
      <c r="AD27" s="114"/>
      <c r="AE27" s="163"/>
      <c r="AF27" s="114"/>
      <c r="AG27" s="114"/>
      <c r="AH27" s="163"/>
      <c r="AI27" s="114"/>
      <c r="AJ27" s="114"/>
      <c r="AK27" s="163"/>
      <c r="AL27" s="114"/>
      <c r="AM27" s="114"/>
      <c r="AN27" s="163"/>
      <c r="AO27" s="114"/>
      <c r="AP27" s="114"/>
      <c r="AQ27" s="163"/>
      <c r="AR27" s="114"/>
      <c r="AS27" s="114"/>
      <c r="AT27" s="163"/>
      <c r="AU27" s="114"/>
      <c r="AV27" s="114"/>
      <c r="AW27" s="163"/>
      <c r="AX27" s="114"/>
      <c r="AY27" s="114"/>
      <c r="AZ27" s="163"/>
      <c r="BA27" s="114"/>
      <c r="BB27" s="114"/>
      <c r="BC27" s="163"/>
      <c r="BD27" s="114"/>
      <c r="BE27" s="114"/>
      <c r="BF27" s="163"/>
      <c r="BG27" s="114"/>
      <c r="BH27" s="114"/>
      <c r="BI27" s="163"/>
      <c r="BJ27" s="114"/>
      <c r="BK27" s="114"/>
      <c r="BL27" s="163"/>
      <c r="BM27" s="114"/>
      <c r="BN27" s="114"/>
      <c r="BO27" s="163"/>
      <c r="BP27" s="114"/>
      <c r="BQ27" s="114"/>
      <c r="BR27" s="163"/>
      <c r="BS27" s="114"/>
      <c r="BT27" s="114"/>
      <c r="BU27" s="163"/>
      <c r="BV27" s="114"/>
      <c r="BW27" s="114"/>
      <c r="BX27" s="163"/>
      <c r="BY27" s="114"/>
      <c r="BZ27" s="114"/>
      <c r="CA27" s="163"/>
      <c r="CB27" s="114"/>
      <c r="CC27" s="114"/>
      <c r="CD27" s="163"/>
      <c r="CE27" s="114"/>
      <c r="CF27" s="114"/>
      <c r="CG27" s="163"/>
      <c r="CH27" s="114"/>
      <c r="CI27" s="114"/>
      <c r="CJ27" s="163"/>
      <c r="CK27" s="114"/>
      <c r="CL27" s="114"/>
      <c r="CM27" s="163"/>
      <c r="CN27" s="114"/>
      <c r="CO27" s="114"/>
      <c r="CP27" s="163"/>
      <c r="CQ27" s="114"/>
      <c r="CR27" s="114"/>
      <c r="CS27" s="163"/>
      <c r="CT27" s="114"/>
      <c r="CU27" s="114"/>
      <c r="CV27" s="163"/>
      <c r="CW27" s="114"/>
      <c r="CX27" s="114"/>
      <c r="CY27" s="163"/>
      <c r="CZ27" s="114"/>
      <c r="DA27" s="114"/>
      <c r="DB27" s="163"/>
      <c r="DC27" s="114"/>
      <c r="DD27" s="114"/>
      <c r="DE27" s="163"/>
      <c r="DF27" s="114"/>
      <c r="DG27" s="114"/>
      <c r="DH27" s="163"/>
      <c r="DI27" s="114"/>
      <c r="DJ27" s="114"/>
      <c r="DK27" s="163"/>
      <c r="DL27" s="114"/>
      <c r="DM27" s="114"/>
      <c r="DN27" s="163"/>
      <c r="DO27" s="114"/>
      <c r="DP27" s="114"/>
      <c r="DQ27" s="163"/>
      <c r="DR27" s="114"/>
      <c r="DS27" s="114"/>
      <c r="DT27" s="163"/>
      <c r="DU27" s="114"/>
      <c r="DV27" s="114"/>
      <c r="DW27" s="163"/>
      <c r="DX27" s="114"/>
      <c r="DY27" s="114"/>
      <c r="DZ27" s="163"/>
      <c r="EA27" s="114"/>
      <c r="EB27" s="114"/>
      <c r="EC27" s="163"/>
      <c r="ED27" s="114"/>
      <c r="EE27" s="114"/>
      <c r="EF27" s="163"/>
      <c r="EG27" s="114"/>
      <c r="EH27" s="114"/>
      <c r="EI27" s="163"/>
      <c r="EJ27" s="114"/>
      <c r="EK27" s="114"/>
      <c r="EL27" s="163"/>
      <c r="EM27" s="114"/>
      <c r="EN27" s="114"/>
      <c r="EO27" s="163"/>
      <c r="EP27" s="114"/>
      <c r="EQ27" s="114"/>
      <c r="ER27" s="163"/>
      <c r="ES27" s="114"/>
      <c r="ET27" s="114"/>
      <c r="EU27" s="163"/>
      <c r="EV27" s="114"/>
      <c r="EW27" s="114"/>
      <c r="EX27" s="163"/>
      <c r="EY27" s="114"/>
      <c r="EZ27" s="114"/>
      <c r="FA27" s="163"/>
      <c r="FB27" s="114"/>
      <c r="FC27" s="114"/>
      <c r="FD27" s="163"/>
      <c r="FE27" s="114"/>
      <c r="FF27" s="114"/>
      <c r="FG27" s="163"/>
      <c r="FH27" s="114"/>
      <c r="FI27" s="114"/>
      <c r="FJ27" s="163"/>
      <c r="FK27" s="114"/>
      <c r="FL27" s="114"/>
      <c r="FM27" s="163"/>
      <c r="FN27" s="114"/>
      <c r="FO27" s="114"/>
      <c r="FP27" s="163"/>
      <c r="FQ27" s="114"/>
      <c r="FR27" s="114"/>
      <c r="FS27" s="163"/>
      <c r="FT27" s="114"/>
      <c r="FU27" s="114"/>
      <c r="FV27" s="163"/>
      <c r="FW27" s="114"/>
      <c r="FX27" s="114"/>
      <c r="FY27" s="163"/>
      <c r="FZ27" s="114"/>
      <c r="GA27" s="114"/>
      <c r="GB27" s="163"/>
      <c r="GC27" s="114"/>
      <c r="GD27" s="114"/>
      <c r="GE27" s="163"/>
      <c r="GF27" s="114"/>
      <c r="GG27" s="114"/>
      <c r="GH27" s="163"/>
      <c r="GI27" s="114"/>
      <c r="GJ27" s="114"/>
      <c r="GK27" s="163"/>
      <c r="GL27" s="114"/>
      <c r="GM27" s="114"/>
      <c r="GN27" s="163"/>
      <c r="GO27" s="114"/>
      <c r="GP27" s="114"/>
      <c r="GQ27" s="163"/>
      <c r="GR27" s="114"/>
      <c r="GS27" s="114"/>
      <c r="GT27" s="163"/>
      <c r="GU27" s="114"/>
      <c r="GV27" s="114"/>
      <c r="GW27" s="163"/>
      <c r="GX27" s="114"/>
      <c r="GY27" s="114"/>
      <c r="GZ27" s="163"/>
      <c r="HA27" s="114"/>
      <c r="HB27" s="114"/>
      <c r="HC27" s="163"/>
      <c r="HD27" s="114"/>
      <c r="HE27" s="114"/>
      <c r="HF27" s="163"/>
      <c r="HG27" s="114"/>
      <c r="HH27" s="114"/>
      <c r="HI27" s="163"/>
      <c r="HJ27" s="114"/>
      <c r="HK27" s="114"/>
      <c r="HL27" s="163"/>
      <c r="HM27" s="114"/>
      <c r="HN27" s="114"/>
      <c r="HO27" s="163"/>
      <c r="HP27" s="114"/>
      <c r="HQ27" s="114"/>
      <c r="HR27" s="163"/>
      <c r="HS27" s="114"/>
      <c r="HT27" s="114"/>
      <c r="HU27" s="163"/>
      <c r="HV27" s="114"/>
      <c r="HW27" s="114"/>
      <c r="HX27" s="163"/>
      <c r="HY27" s="114"/>
      <c r="HZ27" s="114"/>
      <c r="IA27" s="163"/>
      <c r="IB27" s="114"/>
      <c r="IC27" s="114"/>
      <c r="ID27" s="163"/>
      <c r="IE27" s="114"/>
      <c r="IF27" s="114"/>
      <c r="IG27" s="163"/>
      <c r="IH27" s="114"/>
      <c r="II27" s="114"/>
      <c r="IJ27" s="163"/>
      <c r="IK27" s="114"/>
      <c r="IL27" s="114"/>
      <c r="IM27" s="163"/>
      <c r="IN27" s="114"/>
      <c r="IO27" s="114"/>
      <c r="IP27" s="163"/>
      <c r="IQ27" s="114"/>
      <c r="IR27" s="114"/>
      <c r="IS27" s="163"/>
      <c r="IT27" s="114"/>
      <c r="IU27" s="114"/>
      <c r="IV27" s="163"/>
      <c r="IW27" s="114"/>
      <c r="IX27" s="114"/>
      <c r="IY27" s="163"/>
      <c r="IZ27" s="114"/>
      <c r="JA27" s="114"/>
      <c r="JB27" s="163"/>
      <c r="JC27" s="114"/>
      <c r="JD27" s="114"/>
      <c r="JE27" s="163"/>
      <c r="JF27" s="114"/>
      <c r="JG27" s="114"/>
      <c r="JH27" s="163"/>
      <c r="JI27" s="114"/>
      <c r="JJ27" s="114"/>
      <c r="JK27" s="163"/>
      <c r="JL27" s="114"/>
      <c r="JM27" s="114"/>
      <c r="JN27" s="163"/>
      <c r="JO27" s="114"/>
      <c r="JP27" s="114"/>
      <c r="JQ27" s="163"/>
      <c r="JR27" s="114"/>
      <c r="JS27" s="114"/>
      <c r="JT27" s="163"/>
      <c r="JU27" s="114"/>
      <c r="JV27" s="114"/>
      <c r="JW27" s="163"/>
      <c r="JX27" s="114"/>
      <c r="JY27" s="114"/>
      <c r="JZ27" s="163"/>
      <c r="KA27" s="114"/>
      <c r="KB27" s="114"/>
      <c r="KC27" s="163"/>
      <c r="KD27" s="114"/>
      <c r="KE27" s="114"/>
      <c r="KF27" s="163"/>
      <c r="KG27" s="114"/>
      <c r="KH27" s="114"/>
      <c r="KI27" s="163"/>
      <c r="KJ27" s="114"/>
      <c r="KK27" s="114"/>
      <c r="KL27" s="163"/>
      <c r="KM27" s="114"/>
      <c r="KN27" s="114"/>
      <c r="KO27" s="163"/>
      <c r="KP27" s="114"/>
      <c r="KQ27" s="114"/>
      <c r="KR27" s="163"/>
      <c r="KS27" s="114"/>
      <c r="KT27" s="114"/>
      <c r="KU27" s="163"/>
      <c r="KV27" s="114"/>
      <c r="KW27" s="114"/>
      <c r="KX27" s="163"/>
      <c r="KY27" s="114"/>
      <c r="KZ27" s="114"/>
      <c r="LA27" s="163"/>
      <c r="LB27" s="114"/>
      <c r="LC27" s="114"/>
      <c r="LD27" s="163"/>
      <c r="LE27" s="114"/>
      <c r="LF27" s="114"/>
      <c r="LG27" s="163"/>
      <c r="LH27" s="114"/>
      <c r="LI27" s="114"/>
      <c r="LJ27" s="163"/>
      <c r="LK27" s="114"/>
      <c r="LL27" s="114"/>
      <c r="LM27" s="163"/>
      <c r="LN27" s="114"/>
      <c r="LO27" s="114"/>
      <c r="LP27" s="163"/>
      <c r="LQ27" s="114"/>
      <c r="LR27" s="114"/>
      <c r="LS27" s="163"/>
      <c r="LT27" s="114"/>
      <c r="LU27" s="114"/>
      <c r="LV27" s="163"/>
      <c r="LW27" s="114"/>
      <c r="LX27" s="114"/>
      <c r="LY27" s="163"/>
      <c r="LZ27" s="114"/>
      <c r="MA27" s="114"/>
      <c r="MB27" s="163"/>
      <c r="MC27" s="114"/>
      <c r="MD27" s="114"/>
      <c r="ME27" s="163"/>
      <c r="MF27" s="114"/>
      <c r="MG27" s="114"/>
      <c r="MH27" s="163"/>
      <c r="MI27" s="114"/>
      <c r="MJ27" s="114"/>
      <c r="MK27" s="163"/>
      <c r="ML27" s="114"/>
      <c r="MM27" s="114"/>
      <c r="MN27" s="163"/>
      <c r="MO27" s="114"/>
      <c r="MP27" s="114"/>
      <c r="MQ27" s="163"/>
      <c r="MR27" s="114"/>
      <c r="MS27" s="114"/>
      <c r="MT27" s="163"/>
      <c r="MU27" s="114"/>
      <c r="MV27" s="114"/>
      <c r="MW27" s="163"/>
      <c r="MX27" s="114"/>
      <c r="MY27" s="114"/>
      <c r="MZ27" s="163"/>
      <c r="NA27" s="114"/>
      <c r="NB27" s="114"/>
      <c r="NC27" s="163"/>
      <c r="ND27" s="114"/>
      <c r="NE27" s="114"/>
      <c r="NF27" s="163"/>
      <c r="NG27" s="114"/>
      <c r="NH27" s="114"/>
      <c r="NI27" s="163"/>
      <c r="NJ27" s="114"/>
      <c r="NK27" s="114"/>
      <c r="NL27" s="163"/>
      <c r="NM27" s="114"/>
      <c r="NN27" s="114"/>
      <c r="NO27" s="163"/>
      <c r="NP27" s="114"/>
      <c r="NQ27" s="114"/>
      <c r="NR27" s="163"/>
      <c r="NS27" s="114"/>
      <c r="NT27" s="114"/>
      <c r="NU27" s="163"/>
      <c r="NV27" s="114"/>
      <c r="NW27" s="114"/>
      <c r="NX27" s="163"/>
      <c r="NY27" s="114"/>
      <c r="NZ27" s="114"/>
      <c r="OA27" s="163"/>
      <c r="OB27" s="114"/>
      <c r="OC27" s="114"/>
      <c r="OD27" s="163"/>
      <c r="OE27" s="114"/>
      <c r="OF27" s="114"/>
      <c r="OG27" s="163"/>
      <c r="OH27" s="114"/>
      <c r="OI27" s="114"/>
      <c r="OJ27" s="163"/>
      <c r="OK27" s="114"/>
      <c r="OL27" s="114"/>
      <c r="OM27" s="163"/>
      <c r="ON27" s="114"/>
      <c r="OO27" s="114"/>
      <c r="OP27" s="163"/>
      <c r="OQ27" s="114"/>
      <c r="OR27" s="114"/>
      <c r="OS27" s="163"/>
      <c r="OT27" s="114"/>
      <c r="OU27" s="114"/>
      <c r="OV27" s="163"/>
      <c r="OW27" s="114"/>
      <c r="OX27" s="114"/>
      <c r="OY27" s="163"/>
      <c r="OZ27" s="114"/>
      <c r="PA27" s="114"/>
      <c r="PB27" s="163"/>
      <c r="PC27" s="114"/>
      <c r="PD27" s="114"/>
      <c r="PE27" s="163"/>
      <c r="PF27" s="114"/>
      <c r="PG27" s="114"/>
      <c r="PH27" s="163"/>
      <c r="PI27" s="114"/>
      <c r="PJ27" s="114"/>
      <c r="PK27" s="163"/>
      <c r="PL27" s="114"/>
      <c r="PM27" s="114"/>
      <c r="PN27" s="163"/>
      <c r="PO27" s="114"/>
      <c r="PP27" s="114"/>
      <c r="PQ27" s="163"/>
      <c r="PR27" s="114"/>
      <c r="PS27" s="114"/>
      <c r="PT27" s="163"/>
      <c r="PU27" s="114"/>
      <c r="PV27" s="114"/>
      <c r="PW27" s="163"/>
      <c r="PX27" s="114"/>
      <c r="PY27" s="114"/>
      <c r="PZ27" s="163"/>
      <c r="QA27" s="114"/>
      <c r="QB27" s="114"/>
      <c r="QC27" s="163"/>
      <c r="QD27" s="114"/>
      <c r="QE27" s="114"/>
      <c r="QF27" s="163"/>
      <c r="QG27" s="114"/>
      <c r="QH27" s="114"/>
      <c r="QI27" s="163"/>
      <c r="QJ27" s="114"/>
      <c r="QK27" s="114"/>
      <c r="QL27" s="163"/>
      <c r="QM27" s="114"/>
      <c r="QN27" s="114"/>
      <c r="QO27" s="163"/>
      <c r="QP27" s="114"/>
      <c r="QQ27" s="114"/>
      <c r="QR27" s="163"/>
      <c r="QS27" s="114"/>
      <c r="QT27" s="114"/>
      <c r="QU27" s="163"/>
      <c r="QV27" s="114"/>
      <c r="QW27" s="114"/>
      <c r="QX27" s="163"/>
      <c r="QY27" s="114"/>
      <c r="QZ27" s="114"/>
      <c r="RA27" s="163"/>
      <c r="RB27" s="114"/>
      <c r="RC27" s="114"/>
      <c r="RD27" s="163"/>
      <c r="RE27" s="114"/>
      <c r="RF27" s="114"/>
      <c r="RG27" s="163"/>
      <c r="RH27" s="114"/>
      <c r="RI27" s="114"/>
      <c r="RJ27" s="163"/>
      <c r="RK27" s="114"/>
      <c r="RL27" s="114"/>
      <c r="RM27" s="163"/>
      <c r="RN27" s="114"/>
      <c r="RO27" s="114"/>
      <c r="RP27" s="163"/>
      <c r="RQ27" s="114"/>
      <c r="RR27" s="114"/>
      <c r="RS27" s="163"/>
      <c r="RT27" s="114"/>
      <c r="RU27" s="114"/>
      <c r="RV27" s="163"/>
      <c r="RW27" s="114"/>
      <c r="RX27" s="114"/>
      <c r="RY27" s="163"/>
      <c r="RZ27" s="114"/>
      <c r="SA27" s="114"/>
      <c r="SB27" s="163"/>
      <c r="SC27" s="114"/>
      <c r="SD27" s="114"/>
      <c r="SE27" s="163"/>
      <c r="SF27" s="114"/>
      <c r="SG27" s="114"/>
      <c r="SH27" s="163"/>
      <c r="SI27" s="114"/>
      <c r="SJ27" s="114"/>
      <c r="SK27" s="163"/>
      <c r="SL27" s="114"/>
      <c r="SM27" s="114"/>
      <c r="SN27" s="163"/>
      <c r="SO27" s="114"/>
      <c r="SP27" s="114"/>
      <c r="SQ27" s="163"/>
      <c r="SR27" s="114"/>
      <c r="SS27" s="114"/>
      <c r="ST27" s="163"/>
      <c r="SU27" s="114"/>
      <c r="SV27" s="114"/>
      <c r="SW27" s="163"/>
      <c r="SX27" s="114"/>
      <c r="SY27" s="114"/>
      <c r="SZ27" s="163"/>
      <c r="TA27" s="114"/>
      <c r="TB27" s="114"/>
      <c r="TC27" s="163"/>
      <c r="TD27" s="114"/>
      <c r="TE27" s="114"/>
      <c r="TF27" s="163"/>
      <c r="TG27" s="114"/>
      <c r="TH27" s="114"/>
      <c r="TI27" s="163"/>
      <c r="TJ27" s="114"/>
      <c r="TK27" s="114"/>
      <c r="TL27" s="163"/>
      <c r="TM27" s="114"/>
      <c r="TN27" s="114"/>
      <c r="TO27" s="163"/>
      <c r="TP27" s="114"/>
      <c r="TQ27" s="114"/>
      <c r="TR27" s="163"/>
      <c r="TS27" s="114"/>
      <c r="TT27" s="114"/>
      <c r="TU27" s="163"/>
      <c r="TV27" s="114"/>
      <c r="TW27" s="114"/>
      <c r="TX27" s="163"/>
      <c r="TY27" s="114"/>
      <c r="TZ27" s="114"/>
      <c r="UA27" s="163"/>
      <c r="UB27" s="114"/>
      <c r="UC27" s="114"/>
      <c r="UD27" s="163"/>
      <c r="UE27" s="114"/>
      <c r="UF27" s="114"/>
      <c r="UG27" s="163"/>
      <c r="UH27" s="114"/>
      <c r="UI27" s="114"/>
      <c r="UJ27" s="163"/>
      <c r="UK27" s="114"/>
      <c r="UL27" s="114"/>
      <c r="UM27" s="163"/>
      <c r="UN27" s="114"/>
      <c r="UO27" s="114"/>
      <c r="UP27" s="163"/>
      <c r="UQ27" s="114"/>
      <c r="UR27" s="114"/>
      <c r="US27" s="163"/>
      <c r="UT27" s="114"/>
      <c r="UU27" s="114"/>
      <c r="UV27" s="163"/>
      <c r="UW27" s="114"/>
      <c r="UX27" s="114"/>
      <c r="UY27" s="163"/>
      <c r="UZ27" s="114"/>
      <c r="VA27" s="114"/>
      <c r="VB27" s="163"/>
      <c r="VC27" s="114"/>
      <c r="VD27" s="114"/>
      <c r="VE27" s="163"/>
      <c r="VF27" s="114"/>
      <c r="VG27" s="114"/>
      <c r="VH27" s="163"/>
      <c r="VI27" s="114"/>
      <c r="VJ27" s="114"/>
      <c r="VK27" s="163"/>
      <c r="VL27" s="114"/>
      <c r="VM27" s="114"/>
      <c r="VN27" s="163"/>
      <c r="VO27" s="114"/>
      <c r="VP27" s="114"/>
      <c r="VQ27" s="163"/>
      <c r="VR27" s="114"/>
      <c r="VS27" s="114"/>
      <c r="VT27" s="163"/>
      <c r="VU27" s="114"/>
      <c r="VV27" s="114"/>
      <c r="VW27" s="163"/>
      <c r="VX27" s="114"/>
      <c r="VY27" s="114"/>
      <c r="VZ27" s="163"/>
      <c r="WA27" s="114"/>
      <c r="WB27" s="114"/>
      <c r="WC27" s="163"/>
      <c r="WD27" s="114"/>
      <c r="WE27" s="114"/>
      <c r="WF27" s="163"/>
      <c r="WG27" s="114"/>
      <c r="WH27" s="114"/>
      <c r="WI27" s="163"/>
      <c r="WJ27" s="114"/>
      <c r="WK27" s="114"/>
      <c r="WL27" s="163"/>
      <c r="WM27" s="114"/>
      <c r="WN27" s="114"/>
      <c r="WO27" s="163"/>
      <c r="WP27" s="114"/>
      <c r="WQ27" s="114"/>
      <c r="WR27" s="163"/>
      <c r="WS27" s="114"/>
      <c r="WT27" s="114"/>
      <c r="WU27" s="163"/>
      <c r="WV27" s="114"/>
      <c r="WW27" s="114"/>
      <c r="WX27" s="163"/>
      <c r="WY27" s="114"/>
      <c r="WZ27" s="114"/>
      <c r="XA27" s="163"/>
      <c r="XB27" s="114"/>
      <c r="XC27" s="114"/>
      <c r="XD27" s="163"/>
      <c r="XE27" s="114"/>
      <c r="XF27" s="114"/>
      <c r="XG27" s="163"/>
      <c r="XH27" s="114"/>
      <c r="XI27" s="114"/>
      <c r="XJ27" s="163"/>
      <c r="XK27" s="114"/>
      <c r="XL27" s="114"/>
      <c r="XM27" s="163"/>
      <c r="XN27" s="114"/>
      <c r="XO27" s="114"/>
      <c r="XP27" s="163"/>
      <c r="XQ27" s="114"/>
      <c r="XR27" s="114"/>
      <c r="XS27" s="163"/>
      <c r="XT27" s="114"/>
      <c r="XU27" s="114"/>
      <c r="XV27" s="163"/>
      <c r="XW27" s="114"/>
      <c r="XX27" s="114"/>
      <c r="XY27" s="163"/>
      <c r="XZ27" s="114"/>
      <c r="YA27" s="114"/>
      <c r="YB27" s="163"/>
      <c r="YC27" s="114"/>
      <c r="YD27" s="114"/>
      <c r="YE27" s="163"/>
      <c r="YF27" s="114"/>
      <c r="YG27" s="114"/>
      <c r="YH27" s="163"/>
      <c r="YI27" s="114"/>
      <c r="YJ27" s="114"/>
      <c r="YK27" s="163"/>
      <c r="YL27" s="114"/>
      <c r="YM27" s="114"/>
      <c r="YN27" s="163"/>
      <c r="YO27" s="114"/>
      <c r="YP27" s="114"/>
      <c r="YQ27" s="163"/>
      <c r="YR27" s="114"/>
      <c r="YS27" s="114"/>
      <c r="YT27" s="163"/>
      <c r="YU27" s="114"/>
      <c r="YV27" s="114"/>
      <c r="YW27" s="163"/>
      <c r="YX27" s="114"/>
      <c r="YY27" s="114"/>
      <c r="YZ27" s="163"/>
      <c r="ZA27" s="114"/>
      <c r="ZB27" s="114"/>
      <c r="ZC27" s="163"/>
      <c r="ZD27" s="114"/>
      <c r="ZE27" s="114"/>
      <c r="ZF27" s="163"/>
      <c r="ZG27" s="114"/>
      <c r="ZH27" s="114"/>
      <c r="ZI27" s="163"/>
      <c r="ZJ27" s="114"/>
      <c r="ZK27" s="114"/>
      <c r="ZL27" s="163"/>
      <c r="ZM27" s="114"/>
      <c r="ZN27" s="114"/>
      <c r="ZO27" s="163"/>
      <c r="ZP27" s="114"/>
      <c r="ZQ27" s="114"/>
      <c r="ZR27" s="163"/>
      <c r="ZS27" s="114"/>
      <c r="ZT27" s="114"/>
      <c r="ZU27" s="163"/>
      <c r="ZV27" s="114"/>
      <c r="ZW27" s="114"/>
      <c r="ZX27" s="163"/>
      <c r="ZY27" s="114"/>
      <c r="ZZ27" s="114"/>
      <c r="AAA27" s="163"/>
      <c r="AAB27" s="114"/>
      <c r="AAC27" s="114"/>
      <c r="AAD27" s="163"/>
      <c r="AAE27" s="114"/>
      <c r="AAF27" s="114"/>
      <c r="AAG27" s="163"/>
      <c r="AAH27" s="114"/>
      <c r="AAI27" s="114"/>
      <c r="AAJ27" s="163"/>
      <c r="AAK27" s="114"/>
      <c r="AAL27" s="114"/>
      <c r="AAM27" s="163"/>
      <c r="AAN27" s="114"/>
      <c r="AAO27" s="114"/>
      <c r="AAP27" s="163"/>
      <c r="AAQ27" s="114"/>
      <c r="AAR27" s="114"/>
      <c r="AAS27" s="163"/>
      <c r="AAT27" s="114"/>
      <c r="AAU27" s="114"/>
      <c r="AAV27" s="163"/>
      <c r="AAW27" s="114"/>
      <c r="AAX27" s="114"/>
      <c r="AAY27" s="163"/>
      <c r="AAZ27" s="114"/>
      <c r="ABA27" s="114"/>
      <c r="ABB27" s="163"/>
      <c r="ABC27" s="114"/>
      <c r="ABD27" s="114"/>
      <c r="ABE27" s="163"/>
      <c r="ABF27" s="114"/>
      <c r="ABG27" s="114"/>
      <c r="ABH27" s="163"/>
      <c r="ABI27" s="114"/>
      <c r="ABJ27" s="114"/>
      <c r="ABK27" s="163"/>
      <c r="ABL27" s="114"/>
      <c r="ABM27" s="114"/>
      <c r="ABN27" s="163"/>
      <c r="ABO27" s="114"/>
      <c r="ABP27" s="114"/>
      <c r="ABQ27" s="163"/>
      <c r="ABR27" s="114"/>
      <c r="ABS27" s="114"/>
      <c r="ABT27" s="163"/>
      <c r="ABU27" s="114"/>
      <c r="ABV27" s="114"/>
      <c r="ABW27" s="163"/>
      <c r="ABX27" s="114"/>
      <c r="ABY27" s="114"/>
      <c r="ABZ27" s="163"/>
      <c r="ACA27" s="114"/>
      <c r="ACB27" s="114"/>
      <c r="ACC27" s="163"/>
      <c r="ACD27" s="114"/>
      <c r="ACE27" s="114"/>
      <c r="ACF27" s="163"/>
      <c r="ACG27" s="114"/>
      <c r="ACH27" s="114"/>
      <c r="ACI27" s="163"/>
      <c r="ACJ27" s="114"/>
      <c r="ACK27" s="114"/>
      <c r="ACL27" s="163"/>
      <c r="ACM27" s="114"/>
      <c r="ACN27" s="114"/>
      <c r="ACO27" s="163"/>
      <c r="ACP27" s="114"/>
      <c r="ACQ27" s="114"/>
      <c r="ACR27" s="163"/>
      <c r="ACS27" s="114"/>
      <c r="ACT27" s="114"/>
      <c r="ACU27" s="163"/>
      <c r="ACV27" s="114"/>
      <c r="ACW27" s="114"/>
      <c r="ACX27" s="163"/>
      <c r="ACY27" s="114"/>
      <c r="ACZ27" s="114"/>
      <c r="ADA27" s="163"/>
      <c r="ADB27" s="114"/>
      <c r="ADC27" s="114"/>
      <c r="ADD27" s="163"/>
      <c r="ADE27" s="114"/>
      <c r="ADF27" s="114"/>
      <c r="ADG27" s="163"/>
      <c r="ADH27" s="114"/>
      <c r="ADI27" s="114"/>
      <c r="ADJ27" s="163"/>
      <c r="ADK27" s="114"/>
      <c r="ADL27" s="114"/>
      <c r="ADM27" s="163"/>
      <c r="ADN27" s="114"/>
      <c r="ADO27" s="114"/>
      <c r="ADP27" s="163"/>
      <c r="ADQ27" s="114"/>
      <c r="ADR27" s="114"/>
      <c r="ADS27" s="163"/>
      <c r="ADT27" s="114"/>
      <c r="ADU27" s="114"/>
      <c r="ADV27" s="163"/>
      <c r="ADW27" s="114"/>
      <c r="ADX27" s="114"/>
      <c r="ADY27" s="163"/>
      <c r="ADZ27" s="114"/>
      <c r="AEA27" s="114"/>
      <c r="AEB27" s="163"/>
      <c r="AEC27" s="114"/>
      <c r="AED27" s="114"/>
      <c r="AEE27" s="163"/>
      <c r="AEF27" s="114"/>
      <c r="AEG27" s="114"/>
      <c r="AEH27" s="163"/>
      <c r="AEI27" s="114"/>
      <c r="AEJ27" s="114"/>
      <c r="AEK27" s="163"/>
      <c r="AEL27" s="114"/>
      <c r="AEM27" s="114"/>
      <c r="AEN27" s="163"/>
      <c r="AEO27" s="114"/>
      <c r="AEP27" s="114"/>
      <c r="AEQ27" s="163"/>
      <c r="AER27" s="114"/>
      <c r="AES27" s="114"/>
      <c r="AET27" s="163"/>
      <c r="AEU27" s="114"/>
      <c r="AEV27" s="114"/>
      <c r="AEW27" s="163"/>
      <c r="AEX27" s="114"/>
      <c r="AEY27" s="114"/>
      <c r="AEZ27" s="163"/>
      <c r="AFA27" s="114"/>
      <c r="AFB27" s="114"/>
      <c r="AFC27" s="163"/>
      <c r="AFD27" s="114"/>
      <c r="AFE27" s="114"/>
      <c r="AFF27" s="163"/>
      <c r="AFG27" s="114"/>
      <c r="AFH27" s="114"/>
      <c r="AFI27" s="163"/>
      <c r="AFJ27" s="114"/>
      <c r="AFK27" s="114"/>
      <c r="AFL27" s="163"/>
      <c r="AFM27" s="114"/>
      <c r="AFN27" s="114"/>
      <c r="AFO27" s="163"/>
      <c r="AFP27" s="114"/>
      <c r="AFQ27" s="114"/>
      <c r="AFR27" s="163"/>
      <c r="AFS27" s="114"/>
      <c r="AFT27" s="114"/>
      <c r="AFU27" s="163"/>
      <c r="AFV27" s="114"/>
      <c r="AFW27" s="114"/>
      <c r="AFX27" s="163"/>
      <c r="AFY27" s="114"/>
      <c r="AFZ27" s="114"/>
      <c r="AGA27" s="163"/>
      <c r="AGB27" s="114"/>
      <c r="AGC27" s="114"/>
      <c r="AGD27" s="163"/>
      <c r="AGE27" s="114"/>
      <c r="AGF27" s="114"/>
      <c r="AGG27" s="163"/>
      <c r="AGH27" s="114"/>
      <c r="AGI27" s="114"/>
      <c r="AGJ27" s="163"/>
      <c r="AGK27" s="114"/>
      <c r="AGL27" s="114"/>
      <c r="AGM27" s="163"/>
      <c r="AGN27" s="114"/>
      <c r="AGO27" s="114"/>
      <c r="AGP27" s="163"/>
      <c r="AGQ27" s="114"/>
      <c r="AGR27" s="114"/>
      <c r="AGS27" s="163"/>
      <c r="AGT27" s="114"/>
      <c r="AGU27" s="114"/>
      <c r="AGV27" s="163"/>
      <c r="AGW27" s="114"/>
      <c r="AGX27" s="114"/>
      <c r="AGY27" s="163"/>
      <c r="AGZ27" s="114"/>
      <c r="AHA27" s="114"/>
      <c r="AHB27" s="163"/>
      <c r="AHC27" s="114"/>
      <c r="AHD27" s="114"/>
      <c r="AHE27" s="163"/>
      <c r="AHF27" s="114"/>
      <c r="AHG27" s="114"/>
      <c r="AHH27" s="163"/>
      <c r="AHI27" s="114"/>
      <c r="AHJ27" s="114"/>
      <c r="AHK27" s="163"/>
      <c r="AHL27" s="114"/>
      <c r="AHM27" s="114"/>
      <c r="AHN27" s="163"/>
      <c r="AHO27" s="114"/>
      <c r="AHP27" s="114"/>
      <c r="AHQ27" s="163"/>
      <c r="AHR27" s="114"/>
      <c r="AHS27" s="114"/>
      <c r="AHT27" s="163"/>
      <c r="AHU27" s="114"/>
      <c r="AHV27" s="114"/>
    </row>
    <row r="28" spans="2:906" s="15" customFormat="1" x14ac:dyDescent="0.2">
      <c r="B28" s="284"/>
      <c r="D28" s="114"/>
      <c r="E28" s="297"/>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c r="GI28" s="114"/>
      <c r="GJ28" s="114"/>
      <c r="GK28" s="114"/>
      <c r="GL28" s="114"/>
      <c r="GM28" s="114"/>
      <c r="GN28" s="114"/>
      <c r="GO28" s="114"/>
      <c r="GP28" s="114"/>
      <c r="GQ28" s="114"/>
      <c r="GR28" s="114"/>
      <c r="GS28" s="114"/>
      <c r="GT28" s="114"/>
      <c r="GU28" s="114"/>
      <c r="GV28" s="114"/>
      <c r="GW28" s="114"/>
      <c r="GX28" s="114"/>
      <c r="GY28" s="114"/>
      <c r="GZ28" s="114"/>
      <c r="HA28" s="114"/>
      <c r="HB28" s="114"/>
      <c r="HC28" s="114"/>
      <c r="HD28" s="114"/>
      <c r="HE28" s="114"/>
      <c r="HF28" s="114"/>
      <c r="HG28" s="114"/>
      <c r="HH28" s="114"/>
      <c r="HI28" s="114"/>
      <c r="HJ28" s="114"/>
      <c r="HK28" s="114"/>
      <c r="HL28" s="114"/>
      <c r="HM28" s="114"/>
      <c r="HN28" s="114"/>
      <c r="HO28" s="114"/>
      <c r="HP28" s="114"/>
      <c r="HQ28" s="114"/>
      <c r="HR28" s="114"/>
      <c r="HS28" s="114"/>
      <c r="HT28" s="114"/>
      <c r="HU28" s="114"/>
      <c r="HV28" s="114"/>
      <c r="HW28" s="114"/>
      <c r="HX28" s="114"/>
      <c r="HY28" s="114"/>
      <c r="HZ28" s="114"/>
      <c r="IA28" s="114"/>
      <c r="IB28" s="114"/>
      <c r="IC28" s="114"/>
      <c r="ID28" s="114"/>
      <c r="IE28" s="114"/>
      <c r="IF28" s="114"/>
      <c r="IG28" s="114"/>
      <c r="IH28" s="114"/>
      <c r="II28" s="114"/>
      <c r="IJ28" s="114"/>
      <c r="IK28" s="114"/>
      <c r="IL28" s="114"/>
      <c r="IM28" s="114"/>
      <c r="IN28" s="114"/>
      <c r="IO28" s="114"/>
      <c r="IP28" s="114"/>
      <c r="IQ28" s="114"/>
      <c r="IR28" s="114"/>
      <c r="IS28" s="114"/>
      <c r="IT28" s="114"/>
      <c r="IU28" s="114"/>
      <c r="IV28" s="114"/>
      <c r="IW28" s="114"/>
      <c r="IX28" s="114"/>
      <c r="IY28" s="114"/>
      <c r="IZ28" s="114"/>
      <c r="JA28" s="114"/>
      <c r="JB28" s="114"/>
      <c r="JC28" s="114"/>
      <c r="JD28" s="114"/>
      <c r="JE28" s="114"/>
      <c r="JF28" s="114"/>
      <c r="JG28" s="114"/>
      <c r="JH28" s="114"/>
      <c r="JI28" s="114"/>
      <c r="JJ28" s="114"/>
      <c r="JK28" s="114"/>
      <c r="JL28" s="114"/>
      <c r="JM28" s="114"/>
      <c r="JN28" s="114"/>
      <c r="JO28" s="114"/>
      <c r="JP28" s="114"/>
      <c r="JQ28" s="114"/>
      <c r="JR28" s="114"/>
      <c r="JS28" s="114"/>
      <c r="JT28" s="114"/>
      <c r="JU28" s="114"/>
      <c r="JV28" s="114"/>
      <c r="JW28" s="114"/>
      <c r="JX28" s="114"/>
      <c r="JY28" s="114"/>
      <c r="JZ28" s="114"/>
      <c r="KA28" s="114"/>
      <c r="KB28" s="114"/>
      <c r="KC28" s="114"/>
      <c r="KD28" s="114"/>
      <c r="KE28" s="114"/>
      <c r="KF28" s="114"/>
      <c r="KG28" s="114"/>
      <c r="KH28" s="114"/>
      <c r="KI28" s="114"/>
      <c r="KJ28" s="114"/>
      <c r="KK28" s="114"/>
      <c r="KL28" s="114"/>
      <c r="KM28" s="114"/>
      <c r="KN28" s="114"/>
      <c r="KO28" s="114"/>
      <c r="KP28" s="114"/>
      <c r="KQ28" s="114"/>
      <c r="KR28" s="114"/>
      <c r="KS28" s="114"/>
      <c r="KT28" s="114"/>
      <c r="KU28" s="114"/>
      <c r="KV28" s="114"/>
      <c r="KW28" s="114"/>
      <c r="KX28" s="114"/>
      <c r="KY28" s="114"/>
      <c r="KZ28" s="114"/>
      <c r="LA28" s="114"/>
      <c r="LB28" s="114"/>
      <c r="LC28" s="114"/>
      <c r="LD28" s="114"/>
      <c r="LE28" s="114"/>
      <c r="LF28" s="114"/>
      <c r="LG28" s="114"/>
      <c r="LH28" s="114"/>
      <c r="LI28" s="114"/>
      <c r="LJ28" s="114"/>
      <c r="LK28" s="114"/>
      <c r="LL28" s="114"/>
      <c r="LM28" s="114"/>
      <c r="LN28" s="114"/>
      <c r="LO28" s="114"/>
      <c r="LP28" s="114"/>
      <c r="LQ28" s="114"/>
      <c r="LR28" s="114"/>
      <c r="LS28" s="114"/>
      <c r="LT28" s="114"/>
      <c r="LU28" s="114"/>
      <c r="LV28" s="114"/>
      <c r="LW28" s="114"/>
      <c r="LX28" s="114"/>
      <c r="LY28" s="114"/>
      <c r="LZ28" s="114"/>
      <c r="MA28" s="114"/>
      <c r="MB28" s="114"/>
      <c r="MC28" s="114"/>
      <c r="MD28" s="114"/>
      <c r="ME28" s="114"/>
      <c r="MF28" s="114"/>
      <c r="MG28" s="114"/>
      <c r="MH28" s="114"/>
      <c r="MI28" s="114"/>
      <c r="MJ28" s="114"/>
      <c r="MK28" s="114"/>
      <c r="ML28" s="114"/>
      <c r="MM28" s="114"/>
      <c r="MN28" s="114"/>
      <c r="MO28" s="114"/>
      <c r="MP28" s="114"/>
      <c r="MQ28" s="114"/>
      <c r="MR28" s="114"/>
      <c r="MS28" s="114"/>
      <c r="MT28" s="114"/>
      <c r="MU28" s="114"/>
      <c r="MV28" s="114"/>
      <c r="MW28" s="114"/>
      <c r="MX28" s="114"/>
      <c r="MY28" s="114"/>
      <c r="MZ28" s="114"/>
      <c r="NA28" s="114"/>
      <c r="NB28" s="114"/>
      <c r="NC28" s="114"/>
      <c r="ND28" s="114"/>
      <c r="NE28" s="114"/>
      <c r="NF28" s="114"/>
      <c r="NG28" s="114"/>
      <c r="NH28" s="114"/>
      <c r="NI28" s="114"/>
      <c r="NJ28" s="114"/>
      <c r="NK28" s="114"/>
      <c r="NL28" s="114"/>
      <c r="NM28" s="114"/>
      <c r="NN28" s="114"/>
      <c r="NO28" s="114"/>
      <c r="NP28" s="114"/>
      <c r="NQ28" s="114"/>
      <c r="NR28" s="114"/>
      <c r="NS28" s="114"/>
      <c r="NT28" s="114"/>
      <c r="NU28" s="114"/>
      <c r="NV28" s="114"/>
      <c r="NW28" s="114"/>
      <c r="NX28" s="114"/>
      <c r="NY28" s="114"/>
      <c r="NZ28" s="114"/>
      <c r="OA28" s="114"/>
      <c r="OB28" s="114"/>
      <c r="OC28" s="114"/>
      <c r="OD28" s="114"/>
      <c r="OE28" s="114"/>
      <c r="OF28" s="114"/>
      <c r="OG28" s="114"/>
      <c r="OH28" s="114"/>
      <c r="OI28" s="114"/>
      <c r="OJ28" s="114"/>
      <c r="OK28" s="114"/>
      <c r="OL28" s="114"/>
      <c r="OM28" s="114"/>
      <c r="ON28" s="114"/>
      <c r="OO28" s="114"/>
      <c r="OP28" s="114"/>
      <c r="OQ28" s="114"/>
      <c r="OR28" s="114"/>
      <c r="OS28" s="114"/>
      <c r="OT28" s="114"/>
      <c r="OU28" s="114"/>
      <c r="OV28" s="114"/>
      <c r="OW28" s="114"/>
      <c r="OX28" s="114"/>
      <c r="OY28" s="114"/>
      <c r="OZ28" s="114"/>
      <c r="PA28" s="114"/>
      <c r="PB28" s="114"/>
      <c r="PC28" s="114"/>
      <c r="PD28" s="114"/>
      <c r="PE28" s="114"/>
      <c r="PF28" s="114"/>
      <c r="PG28" s="114"/>
      <c r="PH28" s="114"/>
      <c r="PI28" s="114"/>
      <c r="PJ28" s="114"/>
      <c r="PK28" s="114"/>
      <c r="PL28" s="114"/>
      <c r="PM28" s="114"/>
      <c r="PN28" s="114"/>
      <c r="PO28" s="114"/>
      <c r="PP28" s="114"/>
      <c r="PQ28" s="114"/>
      <c r="PR28" s="114"/>
      <c r="PS28" s="114"/>
      <c r="PT28" s="114"/>
      <c r="PU28" s="114"/>
      <c r="PV28" s="114"/>
      <c r="PW28" s="114"/>
      <c r="PX28" s="114"/>
      <c r="PY28" s="114"/>
      <c r="PZ28" s="114"/>
      <c r="QA28" s="114"/>
      <c r="QB28" s="114"/>
      <c r="QC28" s="114"/>
      <c r="QD28" s="114"/>
      <c r="QE28" s="114"/>
      <c r="QF28" s="114"/>
      <c r="QG28" s="114"/>
      <c r="QH28" s="114"/>
      <c r="QI28" s="114"/>
      <c r="QJ28" s="114"/>
      <c r="QK28" s="114"/>
      <c r="QL28" s="114"/>
      <c r="QM28" s="114"/>
      <c r="QN28" s="114"/>
      <c r="QO28" s="114"/>
      <c r="QP28" s="114"/>
      <c r="QQ28" s="114"/>
      <c r="QR28" s="114"/>
      <c r="QS28" s="114"/>
      <c r="QT28" s="114"/>
      <c r="QU28" s="114"/>
      <c r="QV28" s="114"/>
      <c r="QW28" s="114"/>
      <c r="QX28" s="114"/>
      <c r="QY28" s="114"/>
      <c r="QZ28" s="114"/>
      <c r="RA28" s="114"/>
      <c r="RB28" s="114"/>
      <c r="RC28" s="114"/>
      <c r="RD28" s="114"/>
      <c r="RE28" s="114"/>
      <c r="RF28" s="114"/>
      <c r="RG28" s="114"/>
      <c r="RH28" s="114"/>
      <c r="RI28" s="114"/>
      <c r="RJ28" s="114"/>
      <c r="RK28" s="114"/>
      <c r="RL28" s="114"/>
      <c r="RM28" s="114"/>
      <c r="RN28" s="114"/>
      <c r="RO28" s="114"/>
      <c r="RP28" s="114"/>
      <c r="RQ28" s="114"/>
      <c r="RR28" s="114"/>
      <c r="RS28" s="114"/>
      <c r="RT28" s="114"/>
      <c r="RU28" s="114"/>
      <c r="RV28" s="114"/>
      <c r="RW28" s="114"/>
      <c r="RX28" s="114"/>
      <c r="RY28" s="114"/>
      <c r="RZ28" s="114"/>
      <c r="SA28" s="114"/>
      <c r="SB28" s="114"/>
      <c r="SC28" s="114"/>
      <c r="SD28" s="114"/>
      <c r="SE28" s="114"/>
      <c r="SF28" s="114"/>
      <c r="SG28" s="114"/>
      <c r="SH28" s="114"/>
      <c r="SI28" s="114"/>
      <c r="SJ28" s="114"/>
      <c r="SK28" s="114"/>
      <c r="SL28" s="114"/>
      <c r="SM28" s="114"/>
      <c r="SN28" s="114"/>
      <c r="SO28" s="114"/>
      <c r="SP28" s="114"/>
      <c r="SQ28" s="114"/>
      <c r="SR28" s="114"/>
      <c r="SS28" s="114"/>
      <c r="ST28" s="114"/>
      <c r="SU28" s="114"/>
      <c r="SV28" s="114"/>
      <c r="SW28" s="114"/>
      <c r="SX28" s="114"/>
      <c r="SY28" s="114"/>
      <c r="SZ28" s="114"/>
      <c r="TA28" s="114"/>
      <c r="TB28" s="114"/>
      <c r="TC28" s="114"/>
      <c r="TD28" s="114"/>
      <c r="TE28" s="114"/>
      <c r="TF28" s="114"/>
      <c r="TG28" s="114"/>
      <c r="TH28" s="114"/>
      <c r="TI28" s="114"/>
      <c r="TJ28" s="114"/>
      <c r="TK28" s="114"/>
      <c r="TL28" s="114"/>
      <c r="TM28" s="114"/>
      <c r="TN28" s="114"/>
      <c r="TO28" s="114"/>
      <c r="TP28" s="114"/>
      <c r="TQ28" s="114"/>
      <c r="TR28" s="114"/>
      <c r="TS28" s="114"/>
      <c r="TT28" s="114"/>
      <c r="TU28" s="114"/>
      <c r="TV28" s="114"/>
      <c r="TW28" s="114"/>
      <c r="TX28" s="114"/>
      <c r="TY28" s="114"/>
      <c r="TZ28" s="114"/>
      <c r="UA28" s="114"/>
      <c r="UB28" s="114"/>
      <c r="UC28" s="114"/>
      <c r="UD28" s="114"/>
      <c r="UE28" s="114"/>
      <c r="UF28" s="114"/>
      <c r="UG28" s="114"/>
      <c r="UH28" s="114"/>
      <c r="UI28" s="114"/>
      <c r="UJ28" s="114"/>
      <c r="UK28" s="114"/>
      <c r="UL28" s="114"/>
      <c r="UM28" s="114"/>
      <c r="UN28" s="114"/>
      <c r="UO28" s="114"/>
      <c r="UP28" s="114"/>
      <c r="UQ28" s="114"/>
      <c r="UR28" s="114"/>
      <c r="US28" s="114"/>
      <c r="UT28" s="114"/>
      <c r="UU28" s="114"/>
      <c r="UV28" s="114"/>
      <c r="UW28" s="114"/>
      <c r="UX28" s="114"/>
      <c r="UY28" s="114"/>
      <c r="UZ28" s="114"/>
      <c r="VA28" s="114"/>
      <c r="VB28" s="114"/>
      <c r="VC28" s="114"/>
      <c r="VD28" s="114"/>
      <c r="VE28" s="114"/>
      <c r="VF28" s="114"/>
      <c r="VG28" s="114"/>
      <c r="VH28" s="114"/>
      <c r="VI28" s="114"/>
      <c r="VJ28" s="114"/>
      <c r="VK28" s="114"/>
      <c r="VL28" s="114"/>
      <c r="VM28" s="114"/>
      <c r="VN28" s="114"/>
      <c r="VO28" s="114"/>
      <c r="VP28" s="114"/>
      <c r="VQ28" s="114"/>
      <c r="VR28" s="114"/>
      <c r="VS28" s="114"/>
      <c r="VT28" s="114"/>
      <c r="VU28" s="114"/>
      <c r="VV28" s="114"/>
      <c r="VW28" s="114"/>
      <c r="VX28" s="114"/>
      <c r="VY28" s="114"/>
      <c r="VZ28" s="114"/>
      <c r="WA28" s="114"/>
      <c r="WB28" s="114"/>
      <c r="WC28" s="114"/>
      <c r="WD28" s="114"/>
      <c r="WE28" s="114"/>
      <c r="WF28" s="114"/>
      <c r="WG28" s="114"/>
      <c r="WH28" s="114"/>
      <c r="WI28" s="114"/>
      <c r="WJ28" s="114"/>
      <c r="WK28" s="114"/>
      <c r="WL28" s="114"/>
      <c r="WM28" s="114"/>
      <c r="WN28" s="114"/>
      <c r="WO28" s="114"/>
      <c r="WP28" s="114"/>
      <c r="WQ28" s="114"/>
      <c r="WR28" s="114"/>
      <c r="WS28" s="114"/>
      <c r="WT28" s="114"/>
      <c r="WU28" s="114"/>
      <c r="WV28" s="114"/>
      <c r="WW28" s="114"/>
      <c r="WX28" s="114"/>
      <c r="WY28" s="114"/>
      <c r="WZ28" s="114"/>
      <c r="XA28" s="114"/>
      <c r="XB28" s="114"/>
      <c r="XC28" s="114"/>
      <c r="XD28" s="114"/>
      <c r="XE28" s="114"/>
      <c r="XF28" s="114"/>
      <c r="XG28" s="114"/>
      <c r="XH28" s="114"/>
      <c r="XI28" s="114"/>
      <c r="XJ28" s="114"/>
      <c r="XK28" s="114"/>
      <c r="XL28" s="114"/>
      <c r="XM28" s="114"/>
      <c r="XN28" s="114"/>
      <c r="XO28" s="114"/>
      <c r="XP28" s="114"/>
      <c r="XQ28" s="114"/>
      <c r="XR28" s="114"/>
      <c r="XS28" s="114"/>
      <c r="XT28" s="114"/>
      <c r="XU28" s="114"/>
      <c r="XV28" s="114"/>
      <c r="XW28" s="114"/>
      <c r="XX28" s="114"/>
      <c r="XY28" s="114"/>
      <c r="XZ28" s="114"/>
      <c r="YA28" s="114"/>
      <c r="YB28" s="114"/>
      <c r="YC28" s="114"/>
      <c r="YD28" s="114"/>
      <c r="YE28" s="114"/>
      <c r="YF28" s="114"/>
      <c r="YG28" s="114"/>
      <c r="YH28" s="114"/>
      <c r="YI28" s="114"/>
      <c r="YJ28" s="114"/>
      <c r="YK28" s="114"/>
      <c r="YL28" s="114"/>
      <c r="YM28" s="114"/>
      <c r="YN28" s="114"/>
      <c r="YO28" s="114"/>
      <c r="YP28" s="114"/>
      <c r="YQ28" s="114"/>
      <c r="YR28" s="114"/>
      <c r="YS28" s="114"/>
      <c r="YT28" s="114"/>
      <c r="YU28" s="114"/>
      <c r="YV28" s="114"/>
      <c r="YW28" s="114"/>
      <c r="YX28" s="114"/>
      <c r="YY28" s="114"/>
      <c r="YZ28" s="114"/>
      <c r="ZA28" s="114"/>
      <c r="ZB28" s="114"/>
      <c r="ZC28" s="114"/>
      <c r="ZD28" s="114"/>
      <c r="ZE28" s="114"/>
      <c r="ZF28" s="114"/>
      <c r="ZG28" s="114"/>
      <c r="ZH28" s="114"/>
      <c r="ZI28" s="114"/>
      <c r="ZJ28" s="114"/>
      <c r="ZK28" s="114"/>
      <c r="ZL28" s="114"/>
      <c r="ZM28" s="114"/>
      <c r="ZN28" s="114"/>
      <c r="ZO28" s="114"/>
      <c r="ZP28" s="114"/>
      <c r="ZQ28" s="114"/>
      <c r="ZR28" s="114"/>
      <c r="ZS28" s="114"/>
      <c r="ZT28" s="114"/>
      <c r="ZU28" s="114"/>
      <c r="ZV28" s="114"/>
      <c r="ZW28" s="114"/>
      <c r="ZX28" s="114"/>
      <c r="ZY28" s="114"/>
      <c r="ZZ28" s="114"/>
      <c r="AAA28" s="114"/>
      <c r="AAB28" s="114"/>
      <c r="AAC28" s="114"/>
      <c r="AAD28" s="114"/>
      <c r="AAE28" s="114"/>
      <c r="AAF28" s="114"/>
      <c r="AAG28" s="114"/>
      <c r="AAH28" s="114"/>
      <c r="AAI28" s="114"/>
      <c r="AAJ28" s="114"/>
      <c r="AAK28" s="114"/>
      <c r="AAL28" s="114"/>
      <c r="AAM28" s="114"/>
      <c r="AAN28" s="114"/>
      <c r="AAO28" s="114"/>
      <c r="AAP28" s="114"/>
      <c r="AAQ28" s="114"/>
      <c r="AAR28" s="114"/>
      <c r="AAS28" s="114"/>
      <c r="AAT28" s="114"/>
      <c r="AAU28" s="114"/>
      <c r="AAV28" s="114"/>
      <c r="AAW28" s="114"/>
      <c r="AAX28" s="114"/>
      <c r="AAY28" s="114"/>
      <c r="AAZ28" s="114"/>
      <c r="ABA28" s="114"/>
      <c r="ABB28" s="114"/>
      <c r="ABC28" s="114"/>
      <c r="ABD28" s="114"/>
      <c r="ABE28" s="114"/>
      <c r="ABF28" s="114"/>
      <c r="ABG28" s="114"/>
      <c r="ABH28" s="114"/>
      <c r="ABI28" s="114"/>
      <c r="ABJ28" s="114"/>
      <c r="ABK28" s="114"/>
      <c r="ABL28" s="114"/>
      <c r="ABM28" s="114"/>
      <c r="ABN28" s="114"/>
      <c r="ABO28" s="114"/>
      <c r="ABP28" s="114"/>
      <c r="ABQ28" s="114"/>
      <c r="ABR28" s="114"/>
      <c r="ABS28" s="114"/>
      <c r="ABT28" s="114"/>
      <c r="ABU28" s="114"/>
      <c r="ABV28" s="114"/>
      <c r="ABW28" s="114"/>
      <c r="ABX28" s="114"/>
      <c r="ABY28" s="114"/>
      <c r="ABZ28" s="114"/>
      <c r="ACA28" s="114"/>
      <c r="ACB28" s="114"/>
      <c r="ACC28" s="114"/>
      <c r="ACD28" s="114"/>
      <c r="ACE28" s="114"/>
      <c r="ACF28" s="114"/>
      <c r="ACG28" s="114"/>
      <c r="ACH28" s="114"/>
      <c r="ACI28" s="114"/>
      <c r="ACJ28" s="114"/>
      <c r="ACK28" s="114"/>
      <c r="ACL28" s="114"/>
      <c r="ACM28" s="114"/>
      <c r="ACN28" s="114"/>
      <c r="ACO28" s="114"/>
      <c r="ACP28" s="114"/>
      <c r="ACQ28" s="114"/>
      <c r="ACR28" s="114"/>
      <c r="ACS28" s="114"/>
      <c r="ACT28" s="114"/>
      <c r="ACU28" s="114"/>
      <c r="ACV28" s="114"/>
      <c r="ACW28" s="114"/>
      <c r="ACX28" s="114"/>
      <c r="ACY28" s="114"/>
      <c r="ACZ28" s="114"/>
      <c r="ADA28" s="114"/>
      <c r="ADB28" s="114"/>
      <c r="ADC28" s="114"/>
      <c r="ADD28" s="114"/>
      <c r="ADE28" s="114"/>
      <c r="ADF28" s="114"/>
      <c r="ADG28" s="114"/>
      <c r="ADH28" s="114"/>
      <c r="ADI28" s="114"/>
      <c r="ADJ28" s="114"/>
      <c r="ADK28" s="114"/>
      <c r="ADL28" s="114"/>
      <c r="ADM28" s="114"/>
      <c r="ADN28" s="114"/>
      <c r="ADO28" s="114"/>
      <c r="ADP28" s="114"/>
      <c r="ADQ28" s="114"/>
      <c r="ADR28" s="114"/>
      <c r="ADS28" s="114"/>
      <c r="ADT28" s="114"/>
      <c r="ADU28" s="114"/>
      <c r="ADV28" s="114"/>
      <c r="ADW28" s="114"/>
      <c r="ADX28" s="114"/>
      <c r="ADY28" s="114"/>
      <c r="ADZ28" s="114"/>
      <c r="AEA28" s="114"/>
      <c r="AEB28" s="114"/>
      <c r="AEC28" s="114"/>
      <c r="AED28" s="114"/>
      <c r="AEE28" s="114"/>
      <c r="AEF28" s="114"/>
      <c r="AEG28" s="114"/>
      <c r="AEH28" s="114"/>
      <c r="AEI28" s="114"/>
      <c r="AEJ28" s="114"/>
      <c r="AEK28" s="114"/>
      <c r="AEL28" s="114"/>
      <c r="AEM28" s="114"/>
      <c r="AEN28" s="114"/>
      <c r="AEO28" s="114"/>
      <c r="AEP28" s="114"/>
      <c r="AEQ28" s="114"/>
      <c r="AER28" s="114"/>
      <c r="AES28" s="114"/>
      <c r="AET28" s="114"/>
      <c r="AEU28" s="114"/>
      <c r="AEV28" s="114"/>
      <c r="AEW28" s="114"/>
      <c r="AEX28" s="114"/>
      <c r="AEY28" s="114"/>
      <c r="AEZ28" s="114"/>
      <c r="AFA28" s="114"/>
      <c r="AFB28" s="114"/>
      <c r="AFC28" s="114"/>
      <c r="AFD28" s="114"/>
      <c r="AFE28" s="114"/>
      <c r="AFF28" s="114"/>
      <c r="AFG28" s="114"/>
      <c r="AFH28" s="114"/>
      <c r="AFI28" s="114"/>
      <c r="AFJ28" s="114"/>
      <c r="AFK28" s="114"/>
      <c r="AFL28" s="114"/>
      <c r="AFM28" s="114"/>
      <c r="AFN28" s="114"/>
      <c r="AFO28" s="114"/>
      <c r="AFP28" s="114"/>
      <c r="AFQ28" s="114"/>
      <c r="AFR28" s="114"/>
      <c r="AFS28" s="114"/>
      <c r="AFT28" s="114"/>
      <c r="AFU28" s="114"/>
      <c r="AFV28" s="114"/>
      <c r="AFW28" s="114"/>
      <c r="AFX28" s="114"/>
      <c r="AFY28" s="114"/>
      <c r="AFZ28" s="114"/>
      <c r="AGA28" s="114"/>
      <c r="AGB28" s="114"/>
      <c r="AGC28" s="114"/>
      <c r="AGD28" s="114"/>
      <c r="AGE28" s="114"/>
      <c r="AGF28" s="114"/>
      <c r="AGG28" s="114"/>
      <c r="AGH28" s="114"/>
      <c r="AGI28" s="114"/>
      <c r="AGJ28" s="114"/>
      <c r="AGK28" s="114"/>
      <c r="AGL28" s="114"/>
      <c r="AGM28" s="114"/>
      <c r="AGN28" s="114"/>
      <c r="AGO28" s="114"/>
      <c r="AGP28" s="114"/>
      <c r="AGQ28" s="114"/>
      <c r="AGR28" s="114"/>
      <c r="AGS28" s="114"/>
      <c r="AGT28" s="114"/>
      <c r="AGU28" s="114"/>
      <c r="AGV28" s="114"/>
      <c r="AGW28" s="114"/>
      <c r="AGX28" s="114"/>
      <c r="AGY28" s="114"/>
      <c r="AGZ28" s="114"/>
      <c r="AHA28" s="114"/>
      <c r="AHB28" s="114"/>
      <c r="AHC28" s="114"/>
      <c r="AHD28" s="114"/>
      <c r="AHE28" s="114"/>
      <c r="AHF28" s="114"/>
      <c r="AHG28" s="114"/>
      <c r="AHH28" s="114"/>
      <c r="AHI28" s="114"/>
      <c r="AHJ28" s="114"/>
      <c r="AHK28" s="114"/>
      <c r="AHL28" s="114"/>
      <c r="AHM28" s="114"/>
      <c r="AHN28" s="114"/>
      <c r="AHO28" s="114"/>
      <c r="AHP28" s="114"/>
      <c r="AHQ28" s="114"/>
      <c r="AHR28" s="114"/>
      <c r="AHS28" s="114"/>
      <c r="AHT28" s="114"/>
      <c r="AHU28" s="114"/>
      <c r="AHV28" s="114"/>
    </row>
    <row r="29" spans="2:906" s="15" customFormat="1" x14ac:dyDescent="0.2">
      <c r="B29" s="284"/>
      <c r="D29" s="114"/>
      <c r="E29" s="297"/>
      <c r="F29" s="114"/>
      <c r="G29" s="114"/>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c r="GI29" s="114"/>
      <c r="GJ29" s="114"/>
      <c r="GK29" s="114"/>
      <c r="GL29" s="114"/>
      <c r="GM29" s="114"/>
      <c r="GN29" s="114"/>
      <c r="GO29" s="114"/>
      <c r="GP29" s="114"/>
      <c r="GQ29" s="114"/>
      <c r="GR29" s="114"/>
      <c r="GS29" s="114"/>
      <c r="GT29" s="114"/>
      <c r="GU29" s="114"/>
      <c r="GV29" s="114"/>
      <c r="GW29" s="114"/>
      <c r="GX29" s="114"/>
      <c r="GY29" s="114"/>
      <c r="GZ29" s="114"/>
      <c r="HA29" s="114"/>
      <c r="HB29" s="114"/>
      <c r="HC29" s="114"/>
      <c r="HD29" s="114"/>
      <c r="HE29" s="114"/>
      <c r="HF29" s="114"/>
      <c r="HG29" s="114"/>
      <c r="HH29" s="114"/>
      <c r="HI29" s="114"/>
      <c r="HJ29" s="114"/>
      <c r="HK29" s="114"/>
      <c r="HL29" s="114"/>
      <c r="HM29" s="114"/>
      <c r="HN29" s="114"/>
      <c r="HO29" s="114"/>
      <c r="HP29" s="114"/>
      <c r="HQ29" s="114"/>
      <c r="HR29" s="114"/>
      <c r="HS29" s="114"/>
      <c r="HT29" s="114"/>
      <c r="HU29" s="114"/>
      <c r="HV29" s="114"/>
      <c r="HW29" s="114"/>
      <c r="HX29" s="114"/>
      <c r="HY29" s="114"/>
      <c r="HZ29" s="114"/>
      <c r="IA29" s="114"/>
      <c r="IB29" s="114"/>
      <c r="IC29" s="114"/>
      <c r="ID29" s="114"/>
      <c r="IE29" s="114"/>
      <c r="IF29" s="114"/>
      <c r="IG29" s="114"/>
      <c r="IH29" s="114"/>
      <c r="II29" s="114"/>
      <c r="IJ29" s="114"/>
      <c r="IK29" s="114"/>
      <c r="IL29" s="114"/>
      <c r="IM29" s="114"/>
      <c r="IN29" s="114"/>
      <c r="IO29" s="114"/>
      <c r="IP29" s="114"/>
      <c r="IQ29" s="114"/>
      <c r="IR29" s="114"/>
      <c r="IS29" s="114"/>
      <c r="IT29" s="114"/>
      <c r="IU29" s="114"/>
      <c r="IV29" s="114"/>
      <c r="IW29" s="114"/>
      <c r="IX29" s="114"/>
      <c r="IY29" s="114"/>
      <c r="IZ29" s="114"/>
      <c r="JA29" s="114"/>
      <c r="JB29" s="114"/>
      <c r="JC29" s="114"/>
      <c r="JD29" s="114"/>
      <c r="JE29" s="114"/>
      <c r="JF29" s="114"/>
      <c r="JG29" s="114"/>
      <c r="JH29" s="114"/>
      <c r="JI29" s="114"/>
      <c r="JJ29" s="114"/>
      <c r="JK29" s="114"/>
      <c r="JL29" s="114"/>
      <c r="JM29" s="114"/>
      <c r="JN29" s="114"/>
      <c r="JO29" s="114"/>
      <c r="JP29" s="114"/>
      <c r="JQ29" s="114"/>
      <c r="JR29" s="114"/>
      <c r="JS29" s="114"/>
      <c r="JT29" s="114"/>
      <c r="JU29" s="114"/>
      <c r="JV29" s="114"/>
      <c r="JW29" s="114"/>
      <c r="JX29" s="114"/>
      <c r="JY29" s="114"/>
      <c r="JZ29" s="114"/>
      <c r="KA29" s="114"/>
      <c r="KB29" s="114"/>
      <c r="KC29" s="114"/>
      <c r="KD29" s="114"/>
      <c r="KE29" s="114"/>
      <c r="KF29" s="114"/>
      <c r="KG29" s="114"/>
      <c r="KH29" s="114"/>
      <c r="KI29" s="114"/>
      <c r="KJ29" s="114"/>
      <c r="KK29" s="114"/>
      <c r="KL29" s="114"/>
      <c r="KM29" s="114"/>
      <c r="KN29" s="114"/>
      <c r="KO29" s="114"/>
      <c r="KP29" s="114"/>
      <c r="KQ29" s="114"/>
      <c r="KR29" s="114"/>
      <c r="KS29" s="114"/>
      <c r="KT29" s="114"/>
      <c r="KU29" s="114"/>
      <c r="KV29" s="114"/>
      <c r="KW29" s="114"/>
      <c r="KX29" s="114"/>
      <c r="KY29" s="114"/>
      <c r="KZ29" s="114"/>
      <c r="LA29" s="114"/>
      <c r="LB29" s="114"/>
      <c r="LC29" s="114"/>
      <c r="LD29" s="114"/>
      <c r="LE29" s="114"/>
      <c r="LF29" s="114"/>
      <c r="LG29" s="114"/>
      <c r="LH29" s="114"/>
      <c r="LI29" s="114"/>
      <c r="LJ29" s="114"/>
      <c r="LK29" s="114"/>
      <c r="LL29" s="114"/>
      <c r="LM29" s="114"/>
      <c r="LN29" s="114"/>
      <c r="LO29" s="114"/>
      <c r="LP29" s="114"/>
      <c r="LQ29" s="114"/>
      <c r="LR29" s="114"/>
      <c r="LS29" s="114"/>
      <c r="LT29" s="114"/>
      <c r="LU29" s="114"/>
      <c r="LV29" s="114"/>
      <c r="LW29" s="114"/>
      <c r="LX29" s="114"/>
      <c r="LY29" s="114"/>
      <c r="LZ29" s="114"/>
      <c r="MA29" s="114"/>
      <c r="MB29" s="114"/>
      <c r="MC29" s="114"/>
      <c r="MD29" s="114"/>
      <c r="ME29" s="114"/>
      <c r="MF29" s="114"/>
      <c r="MG29" s="114"/>
      <c r="MH29" s="114"/>
      <c r="MI29" s="114"/>
      <c r="MJ29" s="114"/>
      <c r="MK29" s="114"/>
      <c r="ML29" s="114"/>
      <c r="MM29" s="114"/>
      <c r="MN29" s="114"/>
      <c r="MO29" s="114"/>
      <c r="MP29" s="114"/>
      <c r="MQ29" s="114"/>
      <c r="MR29" s="114"/>
      <c r="MS29" s="114"/>
      <c r="MT29" s="114"/>
      <c r="MU29" s="114"/>
      <c r="MV29" s="114"/>
      <c r="MW29" s="114"/>
      <c r="MX29" s="114"/>
      <c r="MY29" s="114"/>
      <c r="MZ29" s="114"/>
      <c r="NA29" s="114"/>
      <c r="NB29" s="114"/>
      <c r="NC29" s="114"/>
      <c r="ND29" s="114"/>
      <c r="NE29" s="114"/>
      <c r="NF29" s="114"/>
      <c r="NG29" s="114"/>
      <c r="NH29" s="114"/>
      <c r="NI29" s="114"/>
      <c r="NJ29" s="114"/>
      <c r="NK29" s="114"/>
      <c r="NL29" s="114"/>
      <c r="NM29" s="114"/>
      <c r="NN29" s="114"/>
      <c r="NO29" s="114"/>
      <c r="NP29" s="114"/>
      <c r="NQ29" s="114"/>
      <c r="NR29" s="114"/>
      <c r="NS29" s="114"/>
      <c r="NT29" s="114"/>
      <c r="NU29" s="114"/>
      <c r="NV29" s="114"/>
      <c r="NW29" s="114"/>
      <c r="NX29" s="114"/>
      <c r="NY29" s="114"/>
      <c r="NZ29" s="114"/>
      <c r="OA29" s="114"/>
      <c r="OB29" s="114"/>
      <c r="OC29" s="114"/>
      <c r="OD29" s="114"/>
      <c r="OE29" s="114"/>
      <c r="OF29" s="114"/>
      <c r="OG29" s="114"/>
      <c r="OH29" s="114"/>
      <c r="OI29" s="114"/>
      <c r="OJ29" s="114"/>
      <c r="OK29" s="114"/>
      <c r="OL29" s="114"/>
      <c r="OM29" s="114"/>
      <c r="ON29" s="114"/>
      <c r="OO29" s="114"/>
      <c r="OP29" s="114"/>
      <c r="OQ29" s="114"/>
      <c r="OR29" s="114"/>
      <c r="OS29" s="114"/>
      <c r="OT29" s="114"/>
      <c r="OU29" s="114"/>
      <c r="OV29" s="114"/>
      <c r="OW29" s="114"/>
      <c r="OX29" s="114"/>
      <c r="OY29" s="114"/>
      <c r="OZ29" s="114"/>
      <c r="PA29" s="114"/>
      <c r="PB29" s="114"/>
      <c r="PC29" s="114"/>
      <c r="PD29" s="114"/>
      <c r="PE29" s="114"/>
      <c r="PF29" s="114"/>
      <c r="PG29" s="114"/>
      <c r="PH29" s="114"/>
      <c r="PI29" s="114"/>
      <c r="PJ29" s="114"/>
      <c r="PK29" s="114"/>
      <c r="PL29" s="114"/>
      <c r="PM29" s="114"/>
      <c r="PN29" s="114"/>
      <c r="PO29" s="114"/>
      <c r="PP29" s="114"/>
      <c r="PQ29" s="114"/>
      <c r="PR29" s="114"/>
      <c r="PS29" s="114"/>
      <c r="PT29" s="114"/>
      <c r="PU29" s="114"/>
      <c r="PV29" s="114"/>
      <c r="PW29" s="114"/>
      <c r="PX29" s="114"/>
      <c r="PY29" s="114"/>
      <c r="PZ29" s="114"/>
      <c r="QA29" s="114"/>
      <c r="QB29" s="114"/>
      <c r="QC29" s="114"/>
      <c r="QD29" s="114"/>
      <c r="QE29" s="114"/>
      <c r="QF29" s="114"/>
      <c r="QG29" s="114"/>
      <c r="QH29" s="114"/>
      <c r="QI29" s="114"/>
      <c r="QJ29" s="114"/>
      <c r="QK29" s="114"/>
      <c r="QL29" s="114"/>
      <c r="QM29" s="114"/>
      <c r="QN29" s="114"/>
      <c r="QO29" s="114"/>
      <c r="QP29" s="114"/>
      <c r="QQ29" s="114"/>
      <c r="QR29" s="114"/>
      <c r="QS29" s="114"/>
      <c r="QT29" s="114"/>
      <c r="QU29" s="114"/>
      <c r="QV29" s="114"/>
      <c r="QW29" s="114"/>
      <c r="QX29" s="114"/>
      <c r="QY29" s="114"/>
      <c r="QZ29" s="114"/>
      <c r="RA29" s="114"/>
      <c r="RB29" s="114"/>
      <c r="RC29" s="114"/>
      <c r="RD29" s="114"/>
      <c r="RE29" s="114"/>
      <c r="RF29" s="114"/>
      <c r="RG29" s="114"/>
      <c r="RH29" s="114"/>
      <c r="RI29" s="114"/>
      <c r="RJ29" s="114"/>
      <c r="RK29" s="114"/>
      <c r="RL29" s="114"/>
      <c r="RM29" s="114"/>
      <c r="RN29" s="114"/>
      <c r="RO29" s="114"/>
      <c r="RP29" s="114"/>
      <c r="RQ29" s="114"/>
      <c r="RR29" s="114"/>
      <c r="RS29" s="114"/>
      <c r="RT29" s="114"/>
      <c r="RU29" s="114"/>
      <c r="RV29" s="114"/>
      <c r="RW29" s="114"/>
      <c r="RX29" s="114"/>
      <c r="RY29" s="114"/>
      <c r="RZ29" s="114"/>
      <c r="SA29" s="114"/>
      <c r="SB29" s="114"/>
      <c r="SC29" s="114"/>
      <c r="SD29" s="114"/>
      <c r="SE29" s="114"/>
      <c r="SF29" s="114"/>
      <c r="SG29" s="114"/>
      <c r="SH29" s="114"/>
      <c r="SI29" s="114"/>
      <c r="SJ29" s="114"/>
      <c r="SK29" s="114"/>
      <c r="SL29" s="114"/>
      <c r="SM29" s="114"/>
      <c r="SN29" s="114"/>
      <c r="SO29" s="114"/>
      <c r="SP29" s="114"/>
      <c r="SQ29" s="114"/>
      <c r="SR29" s="114"/>
      <c r="SS29" s="114"/>
      <c r="ST29" s="114"/>
      <c r="SU29" s="114"/>
      <c r="SV29" s="114"/>
      <c r="SW29" s="114"/>
      <c r="SX29" s="114"/>
      <c r="SY29" s="114"/>
      <c r="SZ29" s="114"/>
      <c r="TA29" s="114"/>
      <c r="TB29" s="114"/>
      <c r="TC29" s="114"/>
      <c r="TD29" s="114"/>
      <c r="TE29" s="114"/>
      <c r="TF29" s="114"/>
      <c r="TG29" s="114"/>
      <c r="TH29" s="114"/>
      <c r="TI29" s="114"/>
      <c r="TJ29" s="114"/>
      <c r="TK29" s="114"/>
      <c r="TL29" s="114"/>
      <c r="TM29" s="114"/>
      <c r="TN29" s="114"/>
      <c r="TO29" s="114"/>
      <c r="TP29" s="114"/>
      <c r="TQ29" s="114"/>
      <c r="TR29" s="114"/>
      <c r="TS29" s="114"/>
      <c r="TT29" s="114"/>
      <c r="TU29" s="114"/>
      <c r="TV29" s="114"/>
      <c r="TW29" s="114"/>
      <c r="TX29" s="114"/>
      <c r="TY29" s="114"/>
      <c r="TZ29" s="114"/>
      <c r="UA29" s="114"/>
      <c r="UB29" s="114"/>
      <c r="UC29" s="114"/>
      <c r="UD29" s="114"/>
      <c r="UE29" s="114"/>
      <c r="UF29" s="114"/>
      <c r="UG29" s="114"/>
      <c r="UH29" s="114"/>
      <c r="UI29" s="114"/>
      <c r="UJ29" s="114"/>
      <c r="UK29" s="114"/>
      <c r="UL29" s="114"/>
      <c r="UM29" s="114"/>
      <c r="UN29" s="114"/>
      <c r="UO29" s="114"/>
      <c r="UP29" s="114"/>
      <c r="UQ29" s="114"/>
      <c r="UR29" s="114"/>
      <c r="US29" s="114"/>
      <c r="UT29" s="114"/>
      <c r="UU29" s="114"/>
      <c r="UV29" s="114"/>
      <c r="UW29" s="114"/>
      <c r="UX29" s="114"/>
      <c r="UY29" s="114"/>
      <c r="UZ29" s="114"/>
      <c r="VA29" s="114"/>
      <c r="VB29" s="114"/>
      <c r="VC29" s="114"/>
      <c r="VD29" s="114"/>
      <c r="VE29" s="114"/>
      <c r="VF29" s="114"/>
      <c r="VG29" s="114"/>
      <c r="VH29" s="114"/>
      <c r="VI29" s="114"/>
      <c r="VJ29" s="114"/>
      <c r="VK29" s="114"/>
      <c r="VL29" s="114"/>
      <c r="VM29" s="114"/>
      <c r="VN29" s="114"/>
      <c r="VO29" s="114"/>
      <c r="VP29" s="114"/>
      <c r="VQ29" s="114"/>
      <c r="VR29" s="114"/>
      <c r="VS29" s="114"/>
      <c r="VT29" s="114"/>
      <c r="VU29" s="114"/>
      <c r="VV29" s="114"/>
      <c r="VW29" s="114"/>
      <c r="VX29" s="114"/>
      <c r="VY29" s="114"/>
      <c r="VZ29" s="114"/>
      <c r="WA29" s="114"/>
      <c r="WB29" s="114"/>
      <c r="WC29" s="114"/>
      <c r="WD29" s="114"/>
      <c r="WE29" s="114"/>
      <c r="WF29" s="114"/>
      <c r="WG29" s="114"/>
      <c r="WH29" s="114"/>
      <c r="WI29" s="114"/>
      <c r="WJ29" s="114"/>
      <c r="WK29" s="114"/>
      <c r="WL29" s="114"/>
      <c r="WM29" s="114"/>
      <c r="WN29" s="114"/>
      <c r="WO29" s="114"/>
      <c r="WP29" s="114"/>
      <c r="WQ29" s="114"/>
      <c r="WR29" s="114"/>
      <c r="WS29" s="114"/>
      <c r="WT29" s="114"/>
      <c r="WU29" s="114"/>
      <c r="WV29" s="114"/>
      <c r="WW29" s="114"/>
      <c r="WX29" s="114"/>
      <c r="WY29" s="114"/>
      <c r="WZ29" s="114"/>
      <c r="XA29" s="114"/>
      <c r="XB29" s="114"/>
      <c r="XC29" s="114"/>
      <c r="XD29" s="114"/>
      <c r="XE29" s="114"/>
      <c r="XF29" s="114"/>
      <c r="XG29" s="114"/>
      <c r="XH29" s="114"/>
      <c r="XI29" s="114"/>
      <c r="XJ29" s="114"/>
      <c r="XK29" s="114"/>
      <c r="XL29" s="114"/>
      <c r="XM29" s="114"/>
      <c r="XN29" s="114"/>
      <c r="XO29" s="114"/>
      <c r="XP29" s="114"/>
      <c r="XQ29" s="114"/>
      <c r="XR29" s="114"/>
      <c r="XS29" s="114"/>
      <c r="XT29" s="114"/>
      <c r="XU29" s="114"/>
      <c r="XV29" s="114"/>
      <c r="XW29" s="114"/>
      <c r="XX29" s="114"/>
      <c r="XY29" s="114"/>
      <c r="XZ29" s="114"/>
      <c r="YA29" s="114"/>
      <c r="YB29" s="114"/>
      <c r="YC29" s="114"/>
      <c r="YD29" s="114"/>
      <c r="YE29" s="114"/>
      <c r="YF29" s="114"/>
      <c r="YG29" s="114"/>
      <c r="YH29" s="114"/>
      <c r="YI29" s="114"/>
      <c r="YJ29" s="114"/>
      <c r="YK29" s="114"/>
      <c r="YL29" s="114"/>
      <c r="YM29" s="114"/>
      <c r="YN29" s="114"/>
      <c r="YO29" s="114"/>
      <c r="YP29" s="114"/>
      <c r="YQ29" s="114"/>
      <c r="YR29" s="114"/>
      <c r="YS29" s="114"/>
      <c r="YT29" s="114"/>
      <c r="YU29" s="114"/>
      <c r="YV29" s="114"/>
      <c r="YW29" s="114"/>
      <c r="YX29" s="114"/>
      <c r="YY29" s="114"/>
      <c r="YZ29" s="114"/>
      <c r="ZA29" s="114"/>
      <c r="ZB29" s="114"/>
      <c r="ZC29" s="114"/>
      <c r="ZD29" s="114"/>
      <c r="ZE29" s="114"/>
      <c r="ZF29" s="114"/>
      <c r="ZG29" s="114"/>
      <c r="ZH29" s="114"/>
      <c r="ZI29" s="114"/>
      <c r="ZJ29" s="114"/>
      <c r="ZK29" s="114"/>
      <c r="ZL29" s="114"/>
      <c r="ZM29" s="114"/>
      <c r="ZN29" s="114"/>
      <c r="ZO29" s="114"/>
      <c r="ZP29" s="114"/>
      <c r="ZQ29" s="114"/>
      <c r="ZR29" s="114"/>
      <c r="ZS29" s="114"/>
      <c r="ZT29" s="114"/>
      <c r="ZU29" s="114"/>
      <c r="ZV29" s="114"/>
      <c r="ZW29" s="114"/>
      <c r="ZX29" s="114"/>
      <c r="ZY29" s="114"/>
      <c r="ZZ29" s="114"/>
      <c r="AAA29" s="114"/>
      <c r="AAB29" s="114"/>
      <c r="AAC29" s="114"/>
      <c r="AAD29" s="114"/>
      <c r="AAE29" s="114"/>
      <c r="AAF29" s="114"/>
      <c r="AAG29" s="114"/>
      <c r="AAH29" s="114"/>
      <c r="AAI29" s="114"/>
      <c r="AAJ29" s="114"/>
      <c r="AAK29" s="114"/>
      <c r="AAL29" s="114"/>
      <c r="AAM29" s="114"/>
      <c r="AAN29" s="114"/>
      <c r="AAO29" s="114"/>
      <c r="AAP29" s="114"/>
      <c r="AAQ29" s="114"/>
      <c r="AAR29" s="114"/>
      <c r="AAS29" s="114"/>
      <c r="AAT29" s="114"/>
      <c r="AAU29" s="114"/>
      <c r="AAV29" s="114"/>
      <c r="AAW29" s="114"/>
      <c r="AAX29" s="114"/>
      <c r="AAY29" s="114"/>
      <c r="AAZ29" s="114"/>
      <c r="ABA29" s="114"/>
      <c r="ABB29" s="114"/>
      <c r="ABC29" s="114"/>
      <c r="ABD29" s="114"/>
      <c r="ABE29" s="114"/>
      <c r="ABF29" s="114"/>
      <c r="ABG29" s="114"/>
      <c r="ABH29" s="114"/>
      <c r="ABI29" s="114"/>
      <c r="ABJ29" s="114"/>
      <c r="ABK29" s="114"/>
      <c r="ABL29" s="114"/>
      <c r="ABM29" s="114"/>
      <c r="ABN29" s="114"/>
      <c r="ABO29" s="114"/>
      <c r="ABP29" s="114"/>
      <c r="ABQ29" s="114"/>
      <c r="ABR29" s="114"/>
      <c r="ABS29" s="114"/>
      <c r="ABT29" s="114"/>
      <c r="ABU29" s="114"/>
      <c r="ABV29" s="114"/>
      <c r="ABW29" s="114"/>
      <c r="ABX29" s="114"/>
      <c r="ABY29" s="114"/>
      <c r="ABZ29" s="114"/>
      <c r="ACA29" s="114"/>
      <c r="ACB29" s="114"/>
      <c r="ACC29" s="114"/>
      <c r="ACD29" s="114"/>
      <c r="ACE29" s="114"/>
      <c r="ACF29" s="114"/>
      <c r="ACG29" s="114"/>
      <c r="ACH29" s="114"/>
      <c r="ACI29" s="114"/>
      <c r="ACJ29" s="114"/>
      <c r="ACK29" s="114"/>
      <c r="ACL29" s="114"/>
      <c r="ACM29" s="114"/>
      <c r="ACN29" s="114"/>
      <c r="ACO29" s="114"/>
      <c r="ACP29" s="114"/>
      <c r="ACQ29" s="114"/>
      <c r="ACR29" s="114"/>
      <c r="ACS29" s="114"/>
      <c r="ACT29" s="114"/>
      <c r="ACU29" s="114"/>
      <c r="ACV29" s="114"/>
      <c r="ACW29" s="114"/>
      <c r="ACX29" s="114"/>
      <c r="ACY29" s="114"/>
      <c r="ACZ29" s="114"/>
      <c r="ADA29" s="114"/>
      <c r="ADB29" s="114"/>
      <c r="ADC29" s="114"/>
      <c r="ADD29" s="114"/>
      <c r="ADE29" s="114"/>
      <c r="ADF29" s="114"/>
      <c r="ADG29" s="114"/>
      <c r="ADH29" s="114"/>
      <c r="ADI29" s="114"/>
      <c r="ADJ29" s="114"/>
      <c r="ADK29" s="114"/>
      <c r="ADL29" s="114"/>
      <c r="ADM29" s="114"/>
      <c r="ADN29" s="114"/>
      <c r="ADO29" s="114"/>
      <c r="ADP29" s="114"/>
      <c r="ADQ29" s="114"/>
      <c r="ADR29" s="114"/>
      <c r="ADS29" s="114"/>
      <c r="ADT29" s="114"/>
      <c r="ADU29" s="114"/>
      <c r="ADV29" s="114"/>
      <c r="ADW29" s="114"/>
      <c r="ADX29" s="114"/>
      <c r="ADY29" s="114"/>
      <c r="ADZ29" s="114"/>
      <c r="AEA29" s="114"/>
      <c r="AEB29" s="114"/>
      <c r="AEC29" s="114"/>
      <c r="AED29" s="114"/>
      <c r="AEE29" s="114"/>
      <c r="AEF29" s="114"/>
      <c r="AEG29" s="114"/>
      <c r="AEH29" s="114"/>
      <c r="AEI29" s="114"/>
      <c r="AEJ29" s="114"/>
      <c r="AEK29" s="114"/>
      <c r="AEL29" s="114"/>
      <c r="AEM29" s="114"/>
      <c r="AEN29" s="114"/>
      <c r="AEO29" s="114"/>
      <c r="AEP29" s="114"/>
      <c r="AEQ29" s="114"/>
      <c r="AER29" s="114"/>
      <c r="AES29" s="114"/>
      <c r="AET29" s="114"/>
      <c r="AEU29" s="114"/>
      <c r="AEV29" s="114"/>
      <c r="AEW29" s="114"/>
      <c r="AEX29" s="114"/>
      <c r="AEY29" s="114"/>
      <c r="AEZ29" s="114"/>
      <c r="AFA29" s="114"/>
      <c r="AFB29" s="114"/>
      <c r="AFC29" s="114"/>
      <c r="AFD29" s="114"/>
      <c r="AFE29" s="114"/>
      <c r="AFF29" s="114"/>
      <c r="AFG29" s="114"/>
      <c r="AFH29" s="114"/>
      <c r="AFI29" s="114"/>
      <c r="AFJ29" s="114"/>
      <c r="AFK29" s="114"/>
      <c r="AFL29" s="114"/>
      <c r="AFM29" s="114"/>
      <c r="AFN29" s="114"/>
      <c r="AFO29" s="114"/>
      <c r="AFP29" s="114"/>
      <c r="AFQ29" s="114"/>
      <c r="AFR29" s="114"/>
      <c r="AFS29" s="114"/>
      <c r="AFT29" s="114"/>
      <c r="AFU29" s="114"/>
      <c r="AFV29" s="114"/>
      <c r="AFW29" s="114"/>
      <c r="AFX29" s="114"/>
      <c r="AFY29" s="114"/>
      <c r="AFZ29" s="114"/>
      <c r="AGA29" s="114"/>
      <c r="AGB29" s="114"/>
      <c r="AGC29" s="114"/>
      <c r="AGD29" s="114"/>
      <c r="AGE29" s="114"/>
      <c r="AGF29" s="114"/>
      <c r="AGG29" s="114"/>
      <c r="AGH29" s="114"/>
      <c r="AGI29" s="114"/>
      <c r="AGJ29" s="114"/>
      <c r="AGK29" s="114"/>
      <c r="AGL29" s="114"/>
      <c r="AGM29" s="114"/>
      <c r="AGN29" s="114"/>
      <c r="AGO29" s="114"/>
      <c r="AGP29" s="114"/>
      <c r="AGQ29" s="114"/>
      <c r="AGR29" s="114"/>
      <c r="AGS29" s="114"/>
      <c r="AGT29" s="114"/>
      <c r="AGU29" s="114"/>
      <c r="AGV29" s="114"/>
      <c r="AGW29" s="114"/>
      <c r="AGX29" s="114"/>
      <c r="AGY29" s="114"/>
      <c r="AGZ29" s="114"/>
      <c r="AHA29" s="114"/>
      <c r="AHB29" s="114"/>
      <c r="AHC29" s="114"/>
      <c r="AHD29" s="114"/>
      <c r="AHE29" s="114"/>
      <c r="AHF29" s="114"/>
      <c r="AHG29" s="114"/>
      <c r="AHH29" s="114"/>
      <c r="AHI29" s="114"/>
      <c r="AHJ29" s="114"/>
      <c r="AHK29" s="114"/>
      <c r="AHL29" s="114"/>
      <c r="AHM29" s="114"/>
      <c r="AHN29" s="114"/>
      <c r="AHO29" s="114"/>
      <c r="AHP29" s="114"/>
      <c r="AHQ29" s="114"/>
      <c r="AHR29" s="114"/>
      <c r="AHS29" s="114"/>
      <c r="AHT29" s="114"/>
      <c r="AHU29" s="114"/>
      <c r="AHV29" s="114"/>
    </row>
    <row r="30" spans="2:906" s="11" customFormat="1" ht="18" customHeight="1" x14ac:dyDescent="0.25">
      <c r="B30" s="284"/>
      <c r="C30" s="12" t="s">
        <v>125</v>
      </c>
      <c r="D30" s="39"/>
      <c r="E30" s="299"/>
      <c r="F30" s="38"/>
      <c r="G30" s="39"/>
      <c r="H30" s="95"/>
      <c r="I30" s="38"/>
      <c r="J30" s="39"/>
      <c r="K30" s="95"/>
      <c r="L30" s="38"/>
      <c r="M30" s="39"/>
      <c r="N30" s="95"/>
      <c r="O30" s="38"/>
      <c r="P30" s="39"/>
      <c r="Q30" s="95"/>
      <c r="R30" s="38"/>
      <c r="S30" s="39"/>
      <c r="T30" s="95"/>
      <c r="U30" s="38"/>
      <c r="V30" s="39"/>
      <c r="W30" s="95"/>
      <c r="X30" s="38"/>
      <c r="Y30" s="39"/>
      <c r="Z30" s="95"/>
      <c r="AA30" s="38"/>
      <c r="AB30" s="39"/>
      <c r="AC30" s="95"/>
      <c r="AD30" s="38"/>
      <c r="AE30" s="39"/>
      <c r="AF30" s="95"/>
      <c r="AG30" s="38"/>
      <c r="AH30" s="39"/>
      <c r="AI30" s="95"/>
      <c r="AJ30" s="38"/>
      <c r="AK30" s="39"/>
      <c r="AL30" s="95"/>
      <c r="AM30" s="38"/>
      <c r="AN30" s="39"/>
      <c r="AO30" s="95"/>
      <c r="AP30" s="38"/>
      <c r="AQ30" s="39"/>
      <c r="AR30" s="95"/>
      <c r="AS30" s="38"/>
      <c r="AT30" s="39"/>
      <c r="AU30" s="95"/>
      <c r="AV30" s="38"/>
      <c r="AW30" s="39"/>
      <c r="AX30" s="95"/>
      <c r="AY30" s="38"/>
      <c r="AZ30" s="39"/>
      <c r="BA30" s="95"/>
      <c r="BB30" s="38"/>
      <c r="BC30" s="39"/>
      <c r="BD30" s="95"/>
      <c r="BE30" s="38"/>
      <c r="BF30" s="39"/>
      <c r="BG30" s="95"/>
      <c r="BH30" s="38"/>
      <c r="BI30" s="39"/>
      <c r="BJ30" s="95"/>
      <c r="BK30" s="38"/>
      <c r="BL30" s="39"/>
      <c r="BM30" s="95"/>
      <c r="BN30" s="38"/>
      <c r="BO30" s="39"/>
      <c r="BP30" s="95"/>
      <c r="BQ30" s="38"/>
      <c r="BR30" s="39"/>
      <c r="BS30" s="95"/>
      <c r="BT30" s="38"/>
      <c r="BU30" s="39"/>
      <c r="BV30" s="95"/>
      <c r="BW30" s="38"/>
      <c r="BX30" s="39"/>
      <c r="BY30" s="95"/>
      <c r="BZ30" s="38"/>
      <c r="CA30" s="39"/>
      <c r="CB30" s="95"/>
      <c r="CC30" s="38"/>
      <c r="CD30" s="39"/>
      <c r="CE30" s="95"/>
      <c r="CF30" s="38"/>
      <c r="CG30" s="39"/>
      <c r="CH30" s="95"/>
      <c r="CI30" s="38"/>
      <c r="CJ30" s="39"/>
      <c r="CK30" s="95"/>
      <c r="CL30" s="38"/>
      <c r="CM30" s="39"/>
      <c r="CN30" s="95"/>
      <c r="CO30" s="38"/>
      <c r="CP30" s="39"/>
      <c r="CQ30" s="95"/>
      <c r="CR30" s="38"/>
      <c r="CS30" s="39"/>
      <c r="CT30" s="95"/>
      <c r="CU30" s="38"/>
      <c r="CV30" s="39"/>
      <c r="CW30" s="95"/>
      <c r="CX30" s="38"/>
      <c r="CY30" s="39"/>
      <c r="CZ30" s="95"/>
      <c r="DA30" s="38"/>
      <c r="DB30" s="39"/>
      <c r="DC30" s="95"/>
      <c r="DD30" s="38"/>
      <c r="DE30" s="39"/>
      <c r="DF30" s="95"/>
      <c r="DG30" s="38"/>
      <c r="DH30" s="39"/>
      <c r="DI30" s="95"/>
      <c r="DJ30" s="38"/>
      <c r="DK30" s="39"/>
      <c r="DL30" s="95"/>
      <c r="DM30" s="38"/>
      <c r="DN30" s="39"/>
      <c r="DO30" s="95"/>
      <c r="DP30" s="38"/>
      <c r="DQ30" s="39"/>
      <c r="DR30" s="95"/>
      <c r="DS30" s="38"/>
      <c r="DT30" s="39"/>
      <c r="DU30" s="95"/>
      <c r="DV30" s="38"/>
      <c r="DW30" s="39"/>
      <c r="DX30" s="95"/>
      <c r="DY30" s="38"/>
      <c r="DZ30" s="39"/>
      <c r="EA30" s="95"/>
      <c r="EB30" s="38"/>
      <c r="EC30" s="39"/>
      <c r="ED30" s="95"/>
      <c r="EE30" s="38"/>
      <c r="EF30" s="39"/>
      <c r="EG30" s="95"/>
      <c r="EH30" s="38"/>
      <c r="EI30" s="39"/>
      <c r="EJ30" s="95"/>
      <c r="EK30" s="38"/>
      <c r="EL30" s="39"/>
      <c r="EM30" s="95"/>
      <c r="EN30" s="38"/>
      <c r="EO30" s="39"/>
      <c r="EP30" s="95"/>
      <c r="EQ30" s="38"/>
      <c r="ER30" s="39"/>
      <c r="ES30" s="95"/>
      <c r="ET30" s="38"/>
      <c r="EU30" s="39"/>
      <c r="EV30" s="95"/>
      <c r="EW30" s="38"/>
      <c r="EX30" s="39"/>
      <c r="EY30" s="95"/>
      <c r="EZ30" s="38"/>
      <c r="FA30" s="39"/>
      <c r="FB30" s="95"/>
      <c r="FC30" s="38"/>
      <c r="FD30" s="39"/>
      <c r="FE30" s="95"/>
      <c r="FF30" s="38"/>
      <c r="FG30" s="39"/>
      <c r="FH30" s="95"/>
      <c r="FI30" s="38"/>
      <c r="FJ30" s="39"/>
      <c r="FK30" s="95"/>
      <c r="FL30" s="38"/>
      <c r="FM30" s="39"/>
      <c r="FN30" s="95"/>
      <c r="FO30" s="38"/>
      <c r="FP30" s="39"/>
      <c r="FQ30" s="95"/>
      <c r="FR30" s="38"/>
      <c r="FS30" s="39"/>
      <c r="FT30" s="95"/>
      <c r="FU30" s="38"/>
      <c r="FV30" s="39"/>
      <c r="FW30" s="95"/>
      <c r="FX30" s="38"/>
      <c r="FY30" s="39"/>
      <c r="FZ30" s="95"/>
      <c r="GA30" s="38"/>
      <c r="GB30" s="39"/>
      <c r="GC30" s="95"/>
      <c r="GD30" s="38"/>
      <c r="GE30" s="39"/>
      <c r="GF30" s="95"/>
      <c r="GG30" s="38"/>
      <c r="GH30" s="39"/>
      <c r="GI30" s="95"/>
      <c r="GJ30" s="38"/>
      <c r="GK30" s="39"/>
      <c r="GL30" s="95"/>
      <c r="GM30" s="38"/>
      <c r="GN30" s="39"/>
      <c r="GO30" s="95"/>
      <c r="GP30" s="38"/>
      <c r="GQ30" s="39"/>
      <c r="GR30" s="95"/>
      <c r="GS30" s="38"/>
      <c r="GT30" s="39"/>
      <c r="GU30" s="95"/>
      <c r="GV30" s="38"/>
      <c r="GW30" s="39"/>
      <c r="GX30" s="95"/>
      <c r="GY30" s="38"/>
      <c r="GZ30" s="39"/>
      <c r="HA30" s="95"/>
      <c r="HB30" s="38"/>
      <c r="HC30" s="39"/>
      <c r="HD30" s="95"/>
      <c r="HE30" s="38"/>
      <c r="HF30" s="39"/>
      <c r="HG30" s="95"/>
      <c r="HH30" s="38"/>
      <c r="HI30" s="39"/>
      <c r="HJ30" s="95"/>
      <c r="HK30" s="38"/>
      <c r="HL30" s="39"/>
      <c r="HM30" s="95"/>
      <c r="HN30" s="38"/>
      <c r="HO30" s="39"/>
      <c r="HP30" s="95"/>
      <c r="HQ30" s="38"/>
      <c r="HR30" s="39"/>
      <c r="HS30" s="95"/>
      <c r="HT30" s="38"/>
      <c r="HU30" s="39"/>
      <c r="HV30" s="95"/>
      <c r="HW30" s="38"/>
      <c r="HX30" s="39"/>
      <c r="HY30" s="95"/>
      <c r="HZ30" s="38"/>
      <c r="IA30" s="39"/>
      <c r="IB30" s="95"/>
      <c r="IC30" s="38"/>
      <c r="ID30" s="39"/>
      <c r="IE30" s="95"/>
      <c r="IF30" s="38"/>
      <c r="IG30" s="39"/>
      <c r="IH30" s="95"/>
      <c r="II30" s="38"/>
      <c r="IJ30" s="39"/>
      <c r="IK30" s="95"/>
      <c r="IL30" s="38"/>
      <c r="IM30" s="39"/>
      <c r="IN30" s="95"/>
      <c r="IO30" s="38"/>
      <c r="IP30" s="39"/>
      <c r="IQ30" s="95"/>
      <c r="IR30" s="38"/>
      <c r="IS30" s="39"/>
      <c r="IT30" s="95"/>
      <c r="IU30" s="38"/>
      <c r="IV30" s="39"/>
      <c r="IW30" s="95"/>
      <c r="IX30" s="38"/>
      <c r="IY30" s="39"/>
      <c r="IZ30" s="95"/>
      <c r="JA30" s="38"/>
      <c r="JB30" s="39"/>
      <c r="JC30" s="95"/>
      <c r="JD30" s="38"/>
      <c r="JE30" s="39"/>
      <c r="JF30" s="95"/>
      <c r="JG30" s="38"/>
      <c r="JH30" s="39"/>
      <c r="JI30" s="95"/>
      <c r="JJ30" s="38"/>
      <c r="JK30" s="39"/>
      <c r="JL30" s="95"/>
      <c r="JM30" s="38"/>
      <c r="JN30" s="39"/>
      <c r="JO30" s="95"/>
      <c r="JP30" s="38"/>
      <c r="JQ30" s="39"/>
      <c r="JR30" s="95"/>
      <c r="JS30" s="38"/>
      <c r="JT30" s="39"/>
      <c r="JU30" s="95"/>
      <c r="JV30" s="38"/>
      <c r="JW30" s="39"/>
      <c r="JX30" s="95"/>
      <c r="JY30" s="38"/>
      <c r="JZ30" s="39"/>
      <c r="KA30" s="95"/>
      <c r="KB30" s="38"/>
      <c r="KC30" s="39"/>
      <c r="KD30" s="95"/>
      <c r="KE30" s="38"/>
      <c r="KF30" s="39"/>
      <c r="KG30" s="95"/>
      <c r="KH30" s="38"/>
      <c r="KI30" s="39"/>
      <c r="KJ30" s="95"/>
      <c r="KK30" s="38"/>
      <c r="KL30" s="39"/>
      <c r="KM30" s="95"/>
      <c r="KN30" s="38"/>
      <c r="KO30" s="39"/>
      <c r="KP30" s="95"/>
      <c r="KQ30" s="38"/>
      <c r="KR30" s="39"/>
      <c r="KS30" s="95"/>
      <c r="KT30" s="38"/>
      <c r="KU30" s="39"/>
      <c r="KV30" s="95"/>
      <c r="KW30" s="38"/>
      <c r="KX30" s="39"/>
      <c r="KY30" s="95"/>
      <c r="KZ30" s="38"/>
      <c r="LA30" s="39"/>
      <c r="LB30" s="95"/>
      <c r="LC30" s="38"/>
      <c r="LD30" s="39"/>
      <c r="LE30" s="95"/>
      <c r="LF30" s="38"/>
      <c r="LG30" s="39"/>
      <c r="LH30" s="95"/>
      <c r="LI30" s="38"/>
      <c r="LJ30" s="39"/>
      <c r="LK30" s="95"/>
      <c r="LL30" s="38"/>
      <c r="LM30" s="39"/>
      <c r="LN30" s="95"/>
      <c r="LO30" s="38"/>
      <c r="LP30" s="39"/>
      <c r="LQ30" s="95"/>
      <c r="LR30" s="38"/>
      <c r="LS30" s="39"/>
      <c r="LT30" s="95"/>
      <c r="LU30" s="38"/>
      <c r="LV30" s="39"/>
      <c r="LW30" s="95"/>
      <c r="LX30" s="38"/>
      <c r="LY30" s="39"/>
      <c r="LZ30" s="95"/>
      <c r="MA30" s="38"/>
      <c r="MB30" s="39"/>
      <c r="MC30" s="95"/>
      <c r="MD30" s="38"/>
      <c r="ME30" s="39"/>
      <c r="MF30" s="95"/>
      <c r="MG30" s="38"/>
      <c r="MH30" s="39"/>
      <c r="MI30" s="95"/>
      <c r="MJ30" s="38"/>
      <c r="MK30" s="39"/>
      <c r="ML30" s="95"/>
      <c r="MM30" s="38"/>
      <c r="MN30" s="39"/>
      <c r="MO30" s="95"/>
      <c r="MP30" s="38"/>
      <c r="MQ30" s="39"/>
      <c r="MR30" s="95"/>
      <c r="MS30" s="38"/>
      <c r="MT30" s="39"/>
      <c r="MU30" s="95"/>
      <c r="MV30" s="38"/>
      <c r="MW30" s="39"/>
      <c r="MX30" s="95"/>
      <c r="MY30" s="38"/>
      <c r="MZ30" s="39"/>
      <c r="NA30" s="95"/>
      <c r="NB30" s="38"/>
      <c r="NC30" s="39"/>
      <c r="ND30" s="95"/>
      <c r="NE30" s="38"/>
      <c r="NF30" s="39"/>
      <c r="NG30" s="95"/>
      <c r="NH30" s="38"/>
      <c r="NI30" s="39"/>
      <c r="NJ30" s="95"/>
      <c r="NK30" s="38"/>
      <c r="NL30" s="39"/>
      <c r="NM30" s="95"/>
      <c r="NN30" s="38"/>
      <c r="NO30" s="39"/>
      <c r="NP30" s="95"/>
      <c r="NQ30" s="38"/>
      <c r="NR30" s="39"/>
      <c r="NS30" s="95"/>
      <c r="NT30" s="38"/>
      <c r="NU30" s="39"/>
      <c r="NV30" s="95"/>
      <c r="NW30" s="38"/>
      <c r="NX30" s="39"/>
      <c r="NY30" s="95"/>
      <c r="NZ30" s="38"/>
      <c r="OA30" s="39"/>
      <c r="OB30" s="95"/>
      <c r="OC30" s="38"/>
      <c r="OD30" s="39"/>
      <c r="OE30" s="95"/>
      <c r="OF30" s="38"/>
      <c r="OG30" s="39"/>
      <c r="OH30" s="95"/>
      <c r="OI30" s="38"/>
      <c r="OJ30" s="39"/>
      <c r="OK30" s="95"/>
      <c r="OL30" s="38"/>
      <c r="OM30" s="39"/>
      <c r="ON30" s="95"/>
      <c r="OO30" s="38"/>
      <c r="OP30" s="39"/>
      <c r="OQ30" s="95"/>
      <c r="OR30" s="38"/>
      <c r="OS30" s="39"/>
      <c r="OT30" s="95"/>
      <c r="OU30" s="38"/>
      <c r="OV30" s="39"/>
      <c r="OW30" s="95"/>
      <c r="OX30" s="38"/>
      <c r="OY30" s="39"/>
      <c r="OZ30" s="95"/>
      <c r="PA30" s="38"/>
      <c r="PB30" s="39"/>
      <c r="PC30" s="95"/>
      <c r="PD30" s="38"/>
      <c r="PE30" s="39"/>
      <c r="PF30" s="95"/>
      <c r="PG30" s="38"/>
      <c r="PH30" s="39"/>
      <c r="PI30" s="95"/>
      <c r="PJ30" s="38"/>
      <c r="PK30" s="39"/>
      <c r="PL30" s="95"/>
      <c r="PM30" s="38"/>
      <c r="PN30" s="39"/>
      <c r="PO30" s="95"/>
      <c r="PP30" s="38"/>
      <c r="PQ30" s="39"/>
      <c r="PR30" s="95"/>
      <c r="PS30" s="38"/>
      <c r="PT30" s="39"/>
      <c r="PU30" s="95"/>
      <c r="PV30" s="38"/>
      <c r="PW30" s="39"/>
      <c r="PX30" s="95"/>
      <c r="PY30" s="38"/>
      <c r="PZ30" s="39"/>
      <c r="QA30" s="95"/>
      <c r="QB30" s="38"/>
      <c r="QC30" s="39"/>
      <c r="QD30" s="95"/>
      <c r="QE30" s="38"/>
      <c r="QF30" s="39"/>
      <c r="QG30" s="95"/>
      <c r="QH30" s="38"/>
      <c r="QI30" s="39"/>
      <c r="QJ30" s="95"/>
      <c r="QK30" s="38"/>
      <c r="QL30" s="39"/>
      <c r="QM30" s="95"/>
      <c r="QN30" s="38"/>
      <c r="QO30" s="39"/>
      <c r="QP30" s="95"/>
      <c r="QQ30" s="38"/>
      <c r="QR30" s="39"/>
      <c r="QS30" s="95"/>
      <c r="QT30" s="38"/>
      <c r="QU30" s="39"/>
      <c r="QV30" s="95"/>
      <c r="QW30" s="38"/>
      <c r="QX30" s="39"/>
      <c r="QY30" s="95"/>
      <c r="QZ30" s="38"/>
      <c r="RA30" s="39"/>
      <c r="RB30" s="95"/>
      <c r="RC30" s="38"/>
      <c r="RD30" s="39"/>
      <c r="RE30" s="95"/>
      <c r="RF30" s="38"/>
      <c r="RG30" s="39"/>
      <c r="RH30" s="95"/>
      <c r="RI30" s="38"/>
      <c r="RJ30" s="39"/>
      <c r="RK30" s="95"/>
      <c r="RL30" s="38"/>
      <c r="RM30" s="39"/>
      <c r="RN30" s="95"/>
      <c r="RO30" s="38"/>
      <c r="RP30" s="39"/>
      <c r="RQ30" s="95"/>
      <c r="RR30" s="38"/>
      <c r="RS30" s="39"/>
      <c r="RT30" s="95"/>
      <c r="RU30" s="38"/>
      <c r="RV30" s="39"/>
      <c r="RW30" s="95"/>
      <c r="RX30" s="38"/>
      <c r="RY30" s="39"/>
      <c r="RZ30" s="95"/>
      <c r="SA30" s="38"/>
      <c r="SB30" s="39"/>
      <c r="SC30" s="95"/>
      <c r="SD30" s="38"/>
      <c r="SE30" s="39"/>
      <c r="SF30" s="95"/>
      <c r="SG30" s="38"/>
      <c r="SH30" s="39"/>
      <c r="SI30" s="95"/>
      <c r="SJ30" s="38"/>
      <c r="SK30" s="39"/>
      <c r="SL30" s="95"/>
      <c r="SM30" s="38"/>
      <c r="SN30" s="39"/>
      <c r="SO30" s="95"/>
      <c r="SP30" s="38"/>
      <c r="SQ30" s="39"/>
      <c r="SR30" s="95"/>
      <c r="SS30" s="38"/>
      <c r="ST30" s="39"/>
      <c r="SU30" s="95"/>
      <c r="SV30" s="38"/>
      <c r="SW30" s="39"/>
      <c r="SX30" s="95"/>
      <c r="SY30" s="38"/>
      <c r="SZ30" s="39"/>
      <c r="TA30" s="95"/>
      <c r="TB30" s="38"/>
      <c r="TC30" s="39"/>
      <c r="TD30" s="95"/>
      <c r="TE30" s="38"/>
      <c r="TF30" s="39"/>
      <c r="TG30" s="95"/>
      <c r="TH30" s="38"/>
      <c r="TI30" s="39"/>
      <c r="TJ30" s="95"/>
      <c r="TK30" s="38"/>
      <c r="TL30" s="39"/>
      <c r="TM30" s="95"/>
      <c r="TN30" s="38"/>
      <c r="TO30" s="39"/>
      <c r="TP30" s="95"/>
      <c r="TQ30" s="38"/>
      <c r="TR30" s="39"/>
      <c r="TS30" s="95"/>
      <c r="TT30" s="38"/>
      <c r="TU30" s="39"/>
      <c r="TV30" s="95"/>
      <c r="TW30" s="38"/>
      <c r="TX30" s="39"/>
      <c r="TY30" s="95"/>
      <c r="TZ30" s="38"/>
      <c r="UA30" s="39"/>
      <c r="UB30" s="95"/>
      <c r="UC30" s="38"/>
      <c r="UD30" s="39"/>
      <c r="UE30" s="95"/>
      <c r="UF30" s="38"/>
      <c r="UG30" s="39"/>
      <c r="UH30" s="95"/>
      <c r="UI30" s="38"/>
      <c r="UJ30" s="39"/>
      <c r="UK30" s="95"/>
      <c r="UL30" s="38"/>
      <c r="UM30" s="39"/>
      <c r="UN30" s="95"/>
      <c r="UO30" s="38"/>
      <c r="UP30" s="39"/>
      <c r="UQ30" s="95"/>
      <c r="UR30" s="38"/>
      <c r="US30" s="39"/>
      <c r="UT30" s="95"/>
      <c r="UU30" s="38"/>
      <c r="UV30" s="39"/>
      <c r="UW30" s="95"/>
      <c r="UX30" s="38"/>
      <c r="UY30" s="39"/>
      <c r="UZ30" s="95"/>
      <c r="VA30" s="38"/>
      <c r="VB30" s="39"/>
      <c r="VC30" s="95"/>
      <c r="VD30" s="38"/>
      <c r="VE30" s="39"/>
      <c r="VF30" s="95"/>
      <c r="VG30" s="38"/>
      <c r="VH30" s="39"/>
      <c r="VI30" s="95"/>
      <c r="VJ30" s="38"/>
      <c r="VK30" s="39"/>
      <c r="VL30" s="95"/>
      <c r="VM30" s="38"/>
      <c r="VN30" s="39"/>
      <c r="VO30" s="95"/>
      <c r="VP30" s="38"/>
      <c r="VQ30" s="39"/>
      <c r="VR30" s="95"/>
      <c r="VS30" s="38"/>
      <c r="VT30" s="39"/>
      <c r="VU30" s="95"/>
      <c r="VV30" s="38"/>
      <c r="VW30" s="39"/>
      <c r="VX30" s="95"/>
      <c r="VY30" s="38"/>
      <c r="VZ30" s="39"/>
      <c r="WA30" s="95"/>
      <c r="WB30" s="38"/>
      <c r="WC30" s="39"/>
      <c r="WD30" s="95"/>
      <c r="WE30" s="38"/>
      <c r="WF30" s="39"/>
      <c r="WG30" s="95"/>
      <c r="WH30" s="38"/>
      <c r="WI30" s="39"/>
      <c r="WJ30" s="95"/>
      <c r="WK30" s="38"/>
      <c r="WL30" s="39"/>
      <c r="WM30" s="95"/>
      <c r="WN30" s="38"/>
      <c r="WO30" s="39"/>
      <c r="WP30" s="95"/>
      <c r="WQ30" s="38"/>
      <c r="WR30" s="39"/>
      <c r="WS30" s="95"/>
      <c r="WT30" s="38"/>
      <c r="WU30" s="39"/>
      <c r="WV30" s="95"/>
      <c r="WW30" s="38"/>
      <c r="WX30" s="39"/>
      <c r="WY30" s="95"/>
      <c r="WZ30" s="38"/>
      <c r="XA30" s="39"/>
      <c r="XB30" s="95"/>
      <c r="XC30" s="38"/>
      <c r="XD30" s="39"/>
      <c r="XE30" s="95"/>
      <c r="XF30" s="38"/>
      <c r="XG30" s="39"/>
      <c r="XH30" s="95"/>
      <c r="XI30" s="38"/>
      <c r="XJ30" s="39"/>
      <c r="XK30" s="95"/>
      <c r="XL30" s="38"/>
      <c r="XM30" s="39"/>
      <c r="XN30" s="95"/>
      <c r="XO30" s="38"/>
      <c r="XP30" s="39"/>
      <c r="XQ30" s="95"/>
      <c r="XR30" s="38"/>
      <c r="XS30" s="39"/>
      <c r="XT30" s="95"/>
      <c r="XU30" s="38"/>
      <c r="XV30" s="39"/>
      <c r="XW30" s="95"/>
      <c r="XX30" s="38"/>
      <c r="XY30" s="39"/>
      <c r="XZ30" s="95"/>
      <c r="YA30" s="38"/>
      <c r="YB30" s="39"/>
      <c r="YC30" s="95"/>
      <c r="YD30" s="38"/>
      <c r="YE30" s="39"/>
      <c r="YF30" s="95"/>
      <c r="YG30" s="38"/>
      <c r="YH30" s="39"/>
      <c r="YI30" s="95"/>
      <c r="YJ30" s="38"/>
      <c r="YK30" s="39"/>
      <c r="YL30" s="95"/>
      <c r="YM30" s="38"/>
      <c r="YN30" s="39"/>
      <c r="YO30" s="95"/>
      <c r="YP30" s="38"/>
      <c r="YQ30" s="39"/>
      <c r="YR30" s="95"/>
      <c r="YS30" s="38"/>
      <c r="YT30" s="39"/>
      <c r="YU30" s="95"/>
      <c r="YV30" s="38"/>
      <c r="YW30" s="39"/>
      <c r="YX30" s="95"/>
      <c r="YY30" s="38"/>
      <c r="YZ30" s="39"/>
      <c r="ZA30" s="95"/>
      <c r="ZB30" s="38"/>
      <c r="ZC30" s="39"/>
      <c r="ZD30" s="95"/>
      <c r="ZE30" s="38"/>
      <c r="ZF30" s="39"/>
      <c r="ZG30" s="95"/>
      <c r="ZH30" s="38"/>
      <c r="ZI30" s="39"/>
      <c r="ZJ30" s="95"/>
      <c r="ZK30" s="38"/>
      <c r="ZL30" s="39"/>
      <c r="ZM30" s="95"/>
      <c r="ZN30" s="38"/>
      <c r="ZO30" s="39"/>
      <c r="ZP30" s="95"/>
      <c r="ZQ30" s="38"/>
      <c r="ZR30" s="39"/>
      <c r="ZS30" s="95"/>
      <c r="ZT30" s="38"/>
      <c r="ZU30" s="39"/>
      <c r="ZV30" s="95"/>
      <c r="ZW30" s="38"/>
      <c r="ZX30" s="39"/>
      <c r="ZY30" s="95"/>
      <c r="ZZ30" s="38"/>
      <c r="AAA30" s="39"/>
      <c r="AAB30" s="95"/>
      <c r="AAC30" s="38"/>
      <c r="AAD30" s="39"/>
      <c r="AAE30" s="95"/>
      <c r="AAF30" s="38"/>
      <c r="AAG30" s="39"/>
      <c r="AAH30" s="95"/>
      <c r="AAI30" s="38"/>
      <c r="AAJ30" s="39"/>
      <c r="AAK30" s="95"/>
      <c r="AAL30" s="38"/>
      <c r="AAM30" s="39"/>
      <c r="AAN30" s="95"/>
      <c r="AAO30" s="38"/>
      <c r="AAP30" s="39"/>
      <c r="AAQ30" s="95"/>
      <c r="AAR30" s="38"/>
      <c r="AAS30" s="39"/>
      <c r="AAT30" s="95"/>
      <c r="AAU30" s="38"/>
      <c r="AAV30" s="39"/>
      <c r="AAW30" s="95"/>
      <c r="AAX30" s="38"/>
      <c r="AAY30" s="39"/>
      <c r="AAZ30" s="95"/>
      <c r="ABA30" s="38"/>
      <c r="ABB30" s="39"/>
      <c r="ABC30" s="95"/>
      <c r="ABD30" s="38"/>
      <c r="ABE30" s="39"/>
      <c r="ABF30" s="95"/>
      <c r="ABG30" s="38"/>
      <c r="ABH30" s="39"/>
      <c r="ABI30" s="95"/>
      <c r="ABJ30" s="38"/>
      <c r="ABK30" s="39"/>
      <c r="ABL30" s="95"/>
      <c r="ABM30" s="38"/>
      <c r="ABN30" s="39"/>
      <c r="ABO30" s="95"/>
      <c r="ABP30" s="38"/>
      <c r="ABQ30" s="39"/>
      <c r="ABR30" s="95"/>
      <c r="ABS30" s="38"/>
      <c r="ABT30" s="39"/>
      <c r="ABU30" s="95"/>
      <c r="ABV30" s="38"/>
      <c r="ABW30" s="39"/>
      <c r="ABX30" s="95"/>
      <c r="ABY30" s="38"/>
      <c r="ABZ30" s="39"/>
      <c r="ACA30" s="95"/>
      <c r="ACB30" s="38"/>
      <c r="ACC30" s="39"/>
      <c r="ACD30" s="95"/>
      <c r="ACE30" s="38"/>
      <c r="ACF30" s="39"/>
      <c r="ACG30" s="95"/>
      <c r="ACH30" s="38"/>
      <c r="ACI30" s="39"/>
      <c r="ACJ30" s="95"/>
      <c r="ACK30" s="38"/>
      <c r="ACL30" s="39"/>
      <c r="ACM30" s="95"/>
      <c r="ACN30" s="38"/>
      <c r="ACO30" s="39"/>
      <c r="ACP30" s="95"/>
      <c r="ACQ30" s="38"/>
      <c r="ACR30" s="39"/>
      <c r="ACS30" s="95"/>
      <c r="ACT30" s="38"/>
      <c r="ACU30" s="39"/>
      <c r="ACV30" s="95"/>
      <c r="ACW30" s="38"/>
      <c r="ACX30" s="39"/>
      <c r="ACY30" s="95"/>
      <c r="ACZ30" s="38"/>
      <c r="ADA30" s="39"/>
      <c r="ADB30" s="95"/>
      <c r="ADC30" s="38"/>
      <c r="ADD30" s="39"/>
      <c r="ADE30" s="95"/>
      <c r="ADF30" s="38"/>
      <c r="ADG30" s="39"/>
      <c r="ADH30" s="95"/>
      <c r="ADI30" s="38"/>
      <c r="ADJ30" s="39"/>
      <c r="ADK30" s="95"/>
      <c r="ADL30" s="38"/>
      <c r="ADM30" s="39"/>
      <c r="ADN30" s="95"/>
      <c r="ADO30" s="38"/>
      <c r="ADP30" s="39"/>
      <c r="ADQ30" s="95"/>
      <c r="ADR30" s="38"/>
      <c r="ADS30" s="39"/>
      <c r="ADT30" s="95"/>
      <c r="ADU30" s="38"/>
      <c r="ADV30" s="39"/>
      <c r="ADW30" s="95"/>
      <c r="ADX30" s="38"/>
      <c r="ADY30" s="39"/>
      <c r="ADZ30" s="95"/>
      <c r="AEA30" s="38"/>
      <c r="AEB30" s="39"/>
      <c r="AEC30" s="95"/>
      <c r="AED30" s="38"/>
      <c r="AEE30" s="39"/>
      <c r="AEF30" s="95"/>
      <c r="AEG30" s="38"/>
      <c r="AEH30" s="39"/>
      <c r="AEI30" s="95"/>
      <c r="AEJ30" s="38"/>
      <c r="AEK30" s="39"/>
      <c r="AEL30" s="95"/>
      <c r="AEM30" s="38"/>
      <c r="AEN30" s="39"/>
      <c r="AEO30" s="95"/>
      <c r="AEP30" s="38"/>
      <c r="AEQ30" s="39"/>
      <c r="AER30" s="95"/>
      <c r="AES30" s="38"/>
      <c r="AET30" s="39"/>
      <c r="AEU30" s="95"/>
      <c r="AEV30" s="38"/>
      <c r="AEW30" s="39"/>
      <c r="AEX30" s="95"/>
      <c r="AEY30" s="38"/>
      <c r="AEZ30" s="39"/>
      <c r="AFA30" s="95"/>
      <c r="AFB30" s="38"/>
      <c r="AFC30" s="39"/>
      <c r="AFD30" s="95"/>
      <c r="AFE30" s="38"/>
      <c r="AFF30" s="39"/>
      <c r="AFG30" s="95"/>
      <c r="AFH30" s="38"/>
      <c r="AFI30" s="39"/>
      <c r="AFJ30" s="95"/>
      <c r="AFK30" s="38"/>
      <c r="AFL30" s="39"/>
      <c r="AFM30" s="95"/>
      <c r="AFN30" s="38"/>
      <c r="AFO30" s="39"/>
      <c r="AFP30" s="95"/>
      <c r="AFQ30" s="38"/>
      <c r="AFR30" s="39"/>
      <c r="AFS30" s="95"/>
      <c r="AFT30" s="38"/>
      <c r="AFU30" s="39"/>
      <c r="AFV30" s="95"/>
      <c r="AFW30" s="38"/>
      <c r="AFX30" s="39"/>
      <c r="AFY30" s="95"/>
      <c r="AFZ30" s="38"/>
      <c r="AGA30" s="39"/>
      <c r="AGB30" s="95"/>
      <c r="AGC30" s="38"/>
      <c r="AGD30" s="39"/>
      <c r="AGE30" s="95"/>
      <c r="AGF30" s="38"/>
      <c r="AGG30" s="39"/>
      <c r="AGH30" s="95"/>
      <c r="AGI30" s="38"/>
      <c r="AGJ30" s="39"/>
      <c r="AGK30" s="95"/>
      <c r="AGL30" s="38"/>
      <c r="AGM30" s="39"/>
      <c r="AGN30" s="95"/>
      <c r="AGO30" s="38"/>
      <c r="AGP30" s="39"/>
      <c r="AGQ30" s="95"/>
      <c r="AGR30" s="38"/>
      <c r="AGS30" s="39"/>
      <c r="AGT30" s="95"/>
      <c r="AGU30" s="38"/>
      <c r="AGV30" s="39"/>
      <c r="AGW30" s="95"/>
      <c r="AGX30" s="38"/>
      <c r="AGY30" s="39"/>
      <c r="AGZ30" s="95"/>
      <c r="AHA30" s="38"/>
      <c r="AHB30" s="39"/>
      <c r="AHC30" s="95"/>
      <c r="AHD30" s="38"/>
      <c r="AHE30" s="39"/>
      <c r="AHF30" s="95"/>
      <c r="AHG30" s="38"/>
      <c r="AHH30" s="39"/>
      <c r="AHI30" s="95"/>
      <c r="AHJ30" s="38"/>
      <c r="AHK30" s="39"/>
      <c r="AHL30" s="95"/>
      <c r="AHM30" s="38"/>
      <c r="AHN30" s="39"/>
      <c r="AHO30" s="95"/>
      <c r="AHP30" s="38"/>
      <c r="AHQ30" s="39"/>
      <c r="AHR30" s="95"/>
      <c r="AHS30" s="38"/>
      <c r="AHT30" s="39"/>
      <c r="AHU30" s="95"/>
      <c r="AHV30" s="38"/>
    </row>
    <row r="31" spans="2:906" s="15" customFormat="1" x14ac:dyDescent="0.2">
      <c r="B31" s="284"/>
      <c r="D31" s="114"/>
      <c r="E31" s="297"/>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c r="GI31" s="114"/>
      <c r="GJ31" s="114"/>
      <c r="GK31" s="114"/>
      <c r="GL31" s="114"/>
      <c r="GM31" s="114"/>
      <c r="GN31" s="114"/>
      <c r="GO31" s="114"/>
      <c r="GP31" s="114"/>
      <c r="GQ31" s="114"/>
      <c r="GR31" s="114"/>
      <c r="GS31" s="114"/>
      <c r="GT31" s="114"/>
      <c r="GU31" s="114"/>
      <c r="GV31" s="114"/>
      <c r="GW31" s="114"/>
      <c r="GX31" s="114"/>
      <c r="GY31" s="114"/>
      <c r="GZ31" s="114"/>
      <c r="HA31" s="114"/>
      <c r="HB31" s="114"/>
      <c r="HC31" s="114"/>
      <c r="HD31" s="114"/>
      <c r="HE31" s="114"/>
      <c r="HF31" s="114"/>
      <c r="HG31" s="114"/>
      <c r="HH31" s="114"/>
      <c r="HI31" s="114"/>
      <c r="HJ31" s="114"/>
      <c r="HK31" s="114"/>
      <c r="HL31" s="114"/>
      <c r="HM31" s="114"/>
      <c r="HN31" s="114"/>
      <c r="HO31" s="114"/>
      <c r="HP31" s="114"/>
      <c r="HQ31" s="114"/>
      <c r="HR31" s="114"/>
      <c r="HS31" s="114"/>
      <c r="HT31" s="114"/>
      <c r="HU31" s="114"/>
      <c r="HV31" s="114"/>
      <c r="HW31" s="114"/>
      <c r="HX31" s="114"/>
      <c r="HY31" s="114"/>
      <c r="HZ31" s="114"/>
      <c r="IA31" s="114"/>
      <c r="IB31" s="114"/>
      <c r="IC31" s="114"/>
      <c r="ID31" s="114"/>
      <c r="IE31" s="114"/>
      <c r="IF31" s="114"/>
      <c r="IG31" s="114"/>
      <c r="IH31" s="114"/>
      <c r="II31" s="114"/>
      <c r="IJ31" s="114"/>
      <c r="IK31" s="114"/>
      <c r="IL31" s="114"/>
      <c r="IM31" s="114"/>
      <c r="IN31" s="114"/>
      <c r="IO31" s="114"/>
      <c r="IP31" s="114"/>
      <c r="IQ31" s="114"/>
      <c r="IR31" s="114"/>
      <c r="IS31" s="114"/>
      <c r="IT31" s="114"/>
      <c r="IU31" s="114"/>
      <c r="IV31" s="114"/>
      <c r="IW31" s="114"/>
      <c r="IX31" s="114"/>
      <c r="IY31" s="114"/>
      <c r="IZ31" s="114"/>
      <c r="JA31" s="114"/>
      <c r="JB31" s="114"/>
      <c r="JC31" s="114"/>
      <c r="JD31" s="114"/>
      <c r="JE31" s="114"/>
      <c r="JF31" s="114"/>
      <c r="JG31" s="114"/>
      <c r="JH31" s="114"/>
      <c r="JI31" s="114"/>
      <c r="JJ31" s="114"/>
      <c r="JK31" s="114"/>
      <c r="JL31" s="114"/>
      <c r="JM31" s="114"/>
      <c r="JN31" s="114"/>
      <c r="JO31" s="114"/>
      <c r="JP31" s="114"/>
      <c r="JQ31" s="114"/>
      <c r="JR31" s="114"/>
      <c r="JS31" s="114"/>
      <c r="JT31" s="114"/>
      <c r="JU31" s="114"/>
      <c r="JV31" s="114"/>
      <c r="JW31" s="114"/>
      <c r="JX31" s="114"/>
      <c r="JY31" s="114"/>
      <c r="JZ31" s="114"/>
      <c r="KA31" s="114"/>
      <c r="KB31" s="114"/>
      <c r="KC31" s="114"/>
      <c r="KD31" s="114"/>
      <c r="KE31" s="114"/>
      <c r="KF31" s="114"/>
      <c r="KG31" s="114"/>
      <c r="KH31" s="114"/>
      <c r="KI31" s="114"/>
      <c r="KJ31" s="114"/>
      <c r="KK31" s="114"/>
      <c r="KL31" s="114"/>
      <c r="KM31" s="114"/>
      <c r="KN31" s="114"/>
      <c r="KO31" s="114"/>
      <c r="KP31" s="114"/>
      <c r="KQ31" s="114"/>
      <c r="KR31" s="114"/>
      <c r="KS31" s="114"/>
      <c r="KT31" s="114"/>
      <c r="KU31" s="114"/>
      <c r="KV31" s="114"/>
      <c r="KW31" s="114"/>
      <c r="KX31" s="114"/>
      <c r="KY31" s="114"/>
      <c r="KZ31" s="114"/>
      <c r="LA31" s="114"/>
      <c r="LB31" s="114"/>
      <c r="LC31" s="114"/>
      <c r="LD31" s="114"/>
      <c r="LE31" s="114"/>
      <c r="LF31" s="114"/>
      <c r="LG31" s="114"/>
      <c r="LH31" s="114"/>
      <c r="LI31" s="114"/>
      <c r="LJ31" s="114"/>
      <c r="LK31" s="114"/>
      <c r="LL31" s="114"/>
      <c r="LM31" s="114"/>
      <c r="LN31" s="114"/>
      <c r="LO31" s="114"/>
      <c r="LP31" s="114"/>
      <c r="LQ31" s="114"/>
      <c r="LR31" s="114"/>
      <c r="LS31" s="114"/>
      <c r="LT31" s="114"/>
      <c r="LU31" s="114"/>
      <c r="LV31" s="114"/>
      <c r="LW31" s="114"/>
      <c r="LX31" s="114"/>
      <c r="LY31" s="114"/>
      <c r="LZ31" s="114"/>
      <c r="MA31" s="114"/>
      <c r="MB31" s="114"/>
      <c r="MC31" s="114"/>
      <c r="MD31" s="114"/>
      <c r="ME31" s="114"/>
      <c r="MF31" s="114"/>
      <c r="MG31" s="114"/>
      <c r="MH31" s="114"/>
      <c r="MI31" s="114"/>
      <c r="MJ31" s="114"/>
      <c r="MK31" s="114"/>
      <c r="ML31" s="114"/>
      <c r="MM31" s="114"/>
      <c r="MN31" s="114"/>
      <c r="MO31" s="114"/>
      <c r="MP31" s="114"/>
      <c r="MQ31" s="114"/>
      <c r="MR31" s="114"/>
      <c r="MS31" s="114"/>
      <c r="MT31" s="114"/>
      <c r="MU31" s="114"/>
      <c r="MV31" s="114"/>
      <c r="MW31" s="114"/>
      <c r="MX31" s="114"/>
      <c r="MY31" s="114"/>
      <c r="MZ31" s="114"/>
      <c r="NA31" s="114"/>
      <c r="NB31" s="114"/>
      <c r="NC31" s="114"/>
      <c r="ND31" s="114"/>
      <c r="NE31" s="114"/>
      <c r="NF31" s="114"/>
      <c r="NG31" s="114"/>
      <c r="NH31" s="114"/>
      <c r="NI31" s="114"/>
      <c r="NJ31" s="114"/>
      <c r="NK31" s="114"/>
      <c r="NL31" s="114"/>
      <c r="NM31" s="114"/>
      <c r="NN31" s="114"/>
      <c r="NO31" s="114"/>
      <c r="NP31" s="114"/>
      <c r="NQ31" s="114"/>
      <c r="NR31" s="114"/>
      <c r="NS31" s="114"/>
      <c r="NT31" s="114"/>
      <c r="NU31" s="114"/>
      <c r="NV31" s="114"/>
      <c r="NW31" s="114"/>
      <c r="NX31" s="114"/>
      <c r="NY31" s="114"/>
      <c r="NZ31" s="114"/>
      <c r="OA31" s="114"/>
      <c r="OB31" s="114"/>
      <c r="OC31" s="114"/>
      <c r="OD31" s="114"/>
      <c r="OE31" s="114"/>
      <c r="OF31" s="114"/>
      <c r="OG31" s="114"/>
      <c r="OH31" s="114"/>
      <c r="OI31" s="114"/>
      <c r="OJ31" s="114"/>
      <c r="OK31" s="114"/>
      <c r="OL31" s="114"/>
      <c r="OM31" s="114"/>
      <c r="ON31" s="114"/>
      <c r="OO31" s="114"/>
      <c r="OP31" s="114"/>
      <c r="OQ31" s="114"/>
      <c r="OR31" s="114"/>
      <c r="OS31" s="114"/>
      <c r="OT31" s="114"/>
      <c r="OU31" s="114"/>
      <c r="OV31" s="114"/>
      <c r="OW31" s="114"/>
      <c r="OX31" s="114"/>
      <c r="OY31" s="114"/>
      <c r="OZ31" s="114"/>
      <c r="PA31" s="114"/>
      <c r="PB31" s="114"/>
      <c r="PC31" s="114"/>
      <c r="PD31" s="114"/>
      <c r="PE31" s="114"/>
      <c r="PF31" s="114"/>
      <c r="PG31" s="114"/>
      <c r="PH31" s="114"/>
      <c r="PI31" s="114"/>
      <c r="PJ31" s="114"/>
      <c r="PK31" s="114"/>
      <c r="PL31" s="114"/>
      <c r="PM31" s="114"/>
      <c r="PN31" s="114"/>
      <c r="PO31" s="114"/>
      <c r="PP31" s="114"/>
      <c r="PQ31" s="114"/>
      <c r="PR31" s="114"/>
      <c r="PS31" s="114"/>
      <c r="PT31" s="114"/>
      <c r="PU31" s="114"/>
      <c r="PV31" s="114"/>
      <c r="PW31" s="114"/>
      <c r="PX31" s="114"/>
      <c r="PY31" s="114"/>
      <c r="PZ31" s="114"/>
      <c r="QA31" s="114"/>
      <c r="QB31" s="114"/>
      <c r="QC31" s="114"/>
      <c r="QD31" s="114"/>
      <c r="QE31" s="114"/>
      <c r="QF31" s="114"/>
      <c r="QG31" s="114"/>
      <c r="QH31" s="114"/>
      <c r="QI31" s="114"/>
      <c r="QJ31" s="114"/>
      <c r="QK31" s="114"/>
      <c r="QL31" s="114"/>
      <c r="QM31" s="114"/>
      <c r="QN31" s="114"/>
      <c r="QO31" s="114"/>
      <c r="QP31" s="114"/>
      <c r="QQ31" s="114"/>
      <c r="QR31" s="114"/>
      <c r="QS31" s="114"/>
      <c r="QT31" s="114"/>
      <c r="QU31" s="114"/>
      <c r="QV31" s="114"/>
      <c r="QW31" s="114"/>
      <c r="QX31" s="114"/>
      <c r="QY31" s="114"/>
      <c r="QZ31" s="114"/>
      <c r="RA31" s="114"/>
      <c r="RB31" s="114"/>
      <c r="RC31" s="114"/>
      <c r="RD31" s="114"/>
      <c r="RE31" s="114"/>
      <c r="RF31" s="114"/>
      <c r="RG31" s="114"/>
      <c r="RH31" s="114"/>
      <c r="RI31" s="114"/>
      <c r="RJ31" s="114"/>
      <c r="RK31" s="114"/>
      <c r="RL31" s="114"/>
      <c r="RM31" s="114"/>
      <c r="RN31" s="114"/>
      <c r="RO31" s="114"/>
      <c r="RP31" s="114"/>
      <c r="RQ31" s="114"/>
      <c r="RR31" s="114"/>
      <c r="RS31" s="114"/>
      <c r="RT31" s="114"/>
      <c r="RU31" s="114"/>
      <c r="RV31" s="114"/>
      <c r="RW31" s="114"/>
      <c r="RX31" s="114"/>
      <c r="RY31" s="114"/>
      <c r="RZ31" s="114"/>
      <c r="SA31" s="114"/>
      <c r="SB31" s="114"/>
      <c r="SC31" s="114"/>
      <c r="SD31" s="114"/>
      <c r="SE31" s="114"/>
      <c r="SF31" s="114"/>
      <c r="SG31" s="114"/>
      <c r="SH31" s="114"/>
      <c r="SI31" s="114"/>
      <c r="SJ31" s="114"/>
      <c r="SK31" s="114"/>
      <c r="SL31" s="114"/>
      <c r="SM31" s="114"/>
      <c r="SN31" s="114"/>
      <c r="SO31" s="114"/>
      <c r="SP31" s="114"/>
      <c r="SQ31" s="114"/>
      <c r="SR31" s="114"/>
      <c r="SS31" s="114"/>
      <c r="ST31" s="114"/>
      <c r="SU31" s="114"/>
      <c r="SV31" s="114"/>
      <c r="SW31" s="114"/>
      <c r="SX31" s="114"/>
      <c r="SY31" s="114"/>
      <c r="SZ31" s="114"/>
      <c r="TA31" s="114"/>
      <c r="TB31" s="114"/>
      <c r="TC31" s="114"/>
      <c r="TD31" s="114"/>
      <c r="TE31" s="114"/>
      <c r="TF31" s="114"/>
      <c r="TG31" s="114"/>
      <c r="TH31" s="114"/>
      <c r="TI31" s="114"/>
      <c r="TJ31" s="114"/>
      <c r="TK31" s="114"/>
      <c r="TL31" s="114"/>
      <c r="TM31" s="114"/>
      <c r="TN31" s="114"/>
      <c r="TO31" s="114"/>
      <c r="TP31" s="114"/>
      <c r="TQ31" s="114"/>
      <c r="TR31" s="114"/>
      <c r="TS31" s="114"/>
      <c r="TT31" s="114"/>
      <c r="TU31" s="114"/>
      <c r="TV31" s="114"/>
      <c r="TW31" s="114"/>
      <c r="TX31" s="114"/>
      <c r="TY31" s="114"/>
      <c r="TZ31" s="114"/>
      <c r="UA31" s="114"/>
      <c r="UB31" s="114"/>
      <c r="UC31" s="114"/>
      <c r="UD31" s="114"/>
      <c r="UE31" s="114"/>
      <c r="UF31" s="114"/>
      <c r="UG31" s="114"/>
      <c r="UH31" s="114"/>
      <c r="UI31" s="114"/>
      <c r="UJ31" s="114"/>
      <c r="UK31" s="114"/>
      <c r="UL31" s="114"/>
      <c r="UM31" s="114"/>
      <c r="UN31" s="114"/>
      <c r="UO31" s="114"/>
      <c r="UP31" s="114"/>
      <c r="UQ31" s="114"/>
      <c r="UR31" s="114"/>
      <c r="US31" s="114"/>
      <c r="UT31" s="114"/>
      <c r="UU31" s="114"/>
      <c r="UV31" s="114"/>
      <c r="UW31" s="114"/>
      <c r="UX31" s="114"/>
      <c r="UY31" s="114"/>
      <c r="UZ31" s="114"/>
      <c r="VA31" s="114"/>
      <c r="VB31" s="114"/>
      <c r="VC31" s="114"/>
      <c r="VD31" s="114"/>
      <c r="VE31" s="114"/>
      <c r="VF31" s="114"/>
      <c r="VG31" s="114"/>
      <c r="VH31" s="114"/>
      <c r="VI31" s="114"/>
      <c r="VJ31" s="114"/>
      <c r="VK31" s="114"/>
      <c r="VL31" s="114"/>
      <c r="VM31" s="114"/>
      <c r="VN31" s="114"/>
      <c r="VO31" s="114"/>
      <c r="VP31" s="114"/>
      <c r="VQ31" s="114"/>
      <c r="VR31" s="114"/>
      <c r="VS31" s="114"/>
      <c r="VT31" s="114"/>
      <c r="VU31" s="114"/>
      <c r="VV31" s="114"/>
      <c r="VW31" s="114"/>
      <c r="VX31" s="114"/>
      <c r="VY31" s="114"/>
      <c r="VZ31" s="114"/>
      <c r="WA31" s="114"/>
      <c r="WB31" s="114"/>
      <c r="WC31" s="114"/>
      <c r="WD31" s="114"/>
      <c r="WE31" s="114"/>
      <c r="WF31" s="114"/>
      <c r="WG31" s="114"/>
      <c r="WH31" s="114"/>
      <c r="WI31" s="114"/>
      <c r="WJ31" s="114"/>
      <c r="WK31" s="114"/>
      <c r="WL31" s="114"/>
      <c r="WM31" s="114"/>
      <c r="WN31" s="114"/>
      <c r="WO31" s="114"/>
      <c r="WP31" s="114"/>
      <c r="WQ31" s="114"/>
      <c r="WR31" s="114"/>
      <c r="WS31" s="114"/>
      <c r="WT31" s="114"/>
      <c r="WU31" s="114"/>
      <c r="WV31" s="114"/>
      <c r="WW31" s="114"/>
      <c r="WX31" s="114"/>
      <c r="WY31" s="114"/>
      <c r="WZ31" s="114"/>
      <c r="XA31" s="114"/>
      <c r="XB31" s="114"/>
      <c r="XC31" s="114"/>
      <c r="XD31" s="114"/>
      <c r="XE31" s="114"/>
      <c r="XF31" s="114"/>
      <c r="XG31" s="114"/>
      <c r="XH31" s="114"/>
      <c r="XI31" s="114"/>
      <c r="XJ31" s="114"/>
      <c r="XK31" s="114"/>
      <c r="XL31" s="114"/>
      <c r="XM31" s="114"/>
      <c r="XN31" s="114"/>
      <c r="XO31" s="114"/>
      <c r="XP31" s="114"/>
      <c r="XQ31" s="114"/>
      <c r="XR31" s="114"/>
      <c r="XS31" s="114"/>
      <c r="XT31" s="114"/>
      <c r="XU31" s="114"/>
      <c r="XV31" s="114"/>
      <c r="XW31" s="114"/>
      <c r="XX31" s="114"/>
      <c r="XY31" s="114"/>
      <c r="XZ31" s="114"/>
      <c r="YA31" s="114"/>
      <c r="YB31" s="114"/>
      <c r="YC31" s="114"/>
      <c r="YD31" s="114"/>
      <c r="YE31" s="114"/>
      <c r="YF31" s="114"/>
      <c r="YG31" s="114"/>
      <c r="YH31" s="114"/>
      <c r="YI31" s="114"/>
      <c r="YJ31" s="114"/>
      <c r="YK31" s="114"/>
      <c r="YL31" s="114"/>
      <c r="YM31" s="114"/>
      <c r="YN31" s="114"/>
      <c r="YO31" s="114"/>
      <c r="YP31" s="114"/>
      <c r="YQ31" s="114"/>
      <c r="YR31" s="114"/>
      <c r="YS31" s="114"/>
      <c r="YT31" s="114"/>
      <c r="YU31" s="114"/>
      <c r="YV31" s="114"/>
      <c r="YW31" s="114"/>
      <c r="YX31" s="114"/>
      <c r="YY31" s="114"/>
      <c r="YZ31" s="114"/>
      <c r="ZA31" s="114"/>
      <c r="ZB31" s="114"/>
      <c r="ZC31" s="114"/>
      <c r="ZD31" s="114"/>
      <c r="ZE31" s="114"/>
      <c r="ZF31" s="114"/>
      <c r="ZG31" s="114"/>
      <c r="ZH31" s="114"/>
      <c r="ZI31" s="114"/>
      <c r="ZJ31" s="114"/>
      <c r="ZK31" s="114"/>
      <c r="ZL31" s="114"/>
      <c r="ZM31" s="114"/>
      <c r="ZN31" s="114"/>
      <c r="ZO31" s="114"/>
      <c r="ZP31" s="114"/>
      <c r="ZQ31" s="114"/>
      <c r="ZR31" s="114"/>
      <c r="ZS31" s="114"/>
      <c r="ZT31" s="114"/>
      <c r="ZU31" s="114"/>
      <c r="ZV31" s="114"/>
      <c r="ZW31" s="114"/>
      <c r="ZX31" s="114"/>
      <c r="ZY31" s="114"/>
      <c r="ZZ31" s="114"/>
      <c r="AAA31" s="114"/>
      <c r="AAB31" s="114"/>
      <c r="AAC31" s="114"/>
      <c r="AAD31" s="114"/>
      <c r="AAE31" s="114"/>
      <c r="AAF31" s="114"/>
      <c r="AAG31" s="114"/>
      <c r="AAH31" s="114"/>
      <c r="AAI31" s="114"/>
      <c r="AAJ31" s="114"/>
      <c r="AAK31" s="114"/>
      <c r="AAL31" s="114"/>
      <c r="AAM31" s="114"/>
      <c r="AAN31" s="114"/>
      <c r="AAO31" s="114"/>
      <c r="AAP31" s="114"/>
      <c r="AAQ31" s="114"/>
      <c r="AAR31" s="114"/>
      <c r="AAS31" s="114"/>
      <c r="AAT31" s="114"/>
      <c r="AAU31" s="114"/>
      <c r="AAV31" s="114"/>
      <c r="AAW31" s="114"/>
      <c r="AAX31" s="114"/>
      <c r="AAY31" s="114"/>
      <c r="AAZ31" s="114"/>
      <c r="ABA31" s="114"/>
      <c r="ABB31" s="114"/>
      <c r="ABC31" s="114"/>
      <c r="ABD31" s="114"/>
      <c r="ABE31" s="114"/>
      <c r="ABF31" s="114"/>
      <c r="ABG31" s="114"/>
      <c r="ABH31" s="114"/>
      <c r="ABI31" s="114"/>
      <c r="ABJ31" s="114"/>
      <c r="ABK31" s="114"/>
      <c r="ABL31" s="114"/>
      <c r="ABM31" s="114"/>
      <c r="ABN31" s="114"/>
      <c r="ABO31" s="114"/>
      <c r="ABP31" s="114"/>
      <c r="ABQ31" s="114"/>
      <c r="ABR31" s="114"/>
      <c r="ABS31" s="114"/>
      <c r="ABT31" s="114"/>
      <c r="ABU31" s="114"/>
      <c r="ABV31" s="114"/>
      <c r="ABW31" s="114"/>
      <c r="ABX31" s="114"/>
      <c r="ABY31" s="114"/>
      <c r="ABZ31" s="114"/>
      <c r="ACA31" s="114"/>
      <c r="ACB31" s="114"/>
      <c r="ACC31" s="114"/>
      <c r="ACD31" s="114"/>
      <c r="ACE31" s="114"/>
      <c r="ACF31" s="114"/>
      <c r="ACG31" s="114"/>
      <c r="ACH31" s="114"/>
      <c r="ACI31" s="114"/>
      <c r="ACJ31" s="114"/>
      <c r="ACK31" s="114"/>
      <c r="ACL31" s="114"/>
      <c r="ACM31" s="114"/>
      <c r="ACN31" s="114"/>
      <c r="ACO31" s="114"/>
      <c r="ACP31" s="114"/>
      <c r="ACQ31" s="114"/>
      <c r="ACR31" s="114"/>
      <c r="ACS31" s="114"/>
      <c r="ACT31" s="114"/>
      <c r="ACU31" s="114"/>
      <c r="ACV31" s="114"/>
      <c r="ACW31" s="114"/>
      <c r="ACX31" s="114"/>
      <c r="ACY31" s="114"/>
      <c r="ACZ31" s="114"/>
      <c r="ADA31" s="114"/>
      <c r="ADB31" s="114"/>
      <c r="ADC31" s="114"/>
      <c r="ADD31" s="114"/>
      <c r="ADE31" s="114"/>
      <c r="ADF31" s="114"/>
      <c r="ADG31" s="114"/>
      <c r="ADH31" s="114"/>
      <c r="ADI31" s="114"/>
      <c r="ADJ31" s="114"/>
      <c r="ADK31" s="114"/>
      <c r="ADL31" s="114"/>
      <c r="ADM31" s="114"/>
      <c r="ADN31" s="114"/>
      <c r="ADO31" s="114"/>
      <c r="ADP31" s="114"/>
      <c r="ADQ31" s="114"/>
      <c r="ADR31" s="114"/>
      <c r="ADS31" s="114"/>
      <c r="ADT31" s="114"/>
      <c r="ADU31" s="114"/>
      <c r="ADV31" s="114"/>
      <c r="ADW31" s="114"/>
      <c r="ADX31" s="114"/>
      <c r="ADY31" s="114"/>
      <c r="ADZ31" s="114"/>
      <c r="AEA31" s="114"/>
      <c r="AEB31" s="114"/>
      <c r="AEC31" s="114"/>
      <c r="AED31" s="114"/>
      <c r="AEE31" s="114"/>
      <c r="AEF31" s="114"/>
      <c r="AEG31" s="114"/>
      <c r="AEH31" s="114"/>
      <c r="AEI31" s="114"/>
      <c r="AEJ31" s="114"/>
      <c r="AEK31" s="114"/>
      <c r="AEL31" s="114"/>
      <c r="AEM31" s="114"/>
      <c r="AEN31" s="114"/>
      <c r="AEO31" s="114"/>
      <c r="AEP31" s="114"/>
      <c r="AEQ31" s="114"/>
      <c r="AER31" s="114"/>
      <c r="AES31" s="114"/>
      <c r="AET31" s="114"/>
      <c r="AEU31" s="114"/>
      <c r="AEV31" s="114"/>
      <c r="AEW31" s="114"/>
      <c r="AEX31" s="114"/>
      <c r="AEY31" s="114"/>
      <c r="AEZ31" s="114"/>
      <c r="AFA31" s="114"/>
      <c r="AFB31" s="114"/>
      <c r="AFC31" s="114"/>
      <c r="AFD31" s="114"/>
      <c r="AFE31" s="114"/>
      <c r="AFF31" s="114"/>
      <c r="AFG31" s="114"/>
      <c r="AFH31" s="114"/>
      <c r="AFI31" s="114"/>
      <c r="AFJ31" s="114"/>
      <c r="AFK31" s="114"/>
      <c r="AFL31" s="114"/>
      <c r="AFM31" s="114"/>
      <c r="AFN31" s="114"/>
      <c r="AFO31" s="114"/>
      <c r="AFP31" s="114"/>
      <c r="AFQ31" s="114"/>
      <c r="AFR31" s="114"/>
      <c r="AFS31" s="114"/>
      <c r="AFT31" s="114"/>
      <c r="AFU31" s="114"/>
      <c r="AFV31" s="114"/>
      <c r="AFW31" s="114"/>
      <c r="AFX31" s="114"/>
      <c r="AFY31" s="114"/>
      <c r="AFZ31" s="114"/>
      <c r="AGA31" s="114"/>
      <c r="AGB31" s="114"/>
      <c r="AGC31" s="114"/>
      <c r="AGD31" s="114"/>
      <c r="AGE31" s="114"/>
      <c r="AGF31" s="114"/>
      <c r="AGG31" s="114"/>
      <c r="AGH31" s="114"/>
      <c r="AGI31" s="114"/>
      <c r="AGJ31" s="114"/>
      <c r="AGK31" s="114"/>
      <c r="AGL31" s="114"/>
      <c r="AGM31" s="114"/>
      <c r="AGN31" s="114"/>
      <c r="AGO31" s="114"/>
      <c r="AGP31" s="114"/>
      <c r="AGQ31" s="114"/>
      <c r="AGR31" s="114"/>
      <c r="AGS31" s="114"/>
      <c r="AGT31" s="114"/>
      <c r="AGU31" s="114"/>
      <c r="AGV31" s="114"/>
      <c r="AGW31" s="114"/>
      <c r="AGX31" s="114"/>
      <c r="AGY31" s="114"/>
      <c r="AGZ31" s="114"/>
      <c r="AHA31" s="114"/>
      <c r="AHB31" s="114"/>
      <c r="AHC31" s="114"/>
      <c r="AHD31" s="114"/>
      <c r="AHE31" s="114"/>
      <c r="AHF31" s="114"/>
      <c r="AHG31" s="114"/>
      <c r="AHH31" s="114"/>
      <c r="AHI31" s="114"/>
      <c r="AHJ31" s="114"/>
      <c r="AHK31" s="114"/>
      <c r="AHL31" s="114"/>
      <c r="AHM31" s="114"/>
      <c r="AHN31" s="114"/>
      <c r="AHO31" s="114"/>
      <c r="AHP31" s="114"/>
      <c r="AHQ31" s="114"/>
      <c r="AHR31" s="114"/>
      <c r="AHS31" s="114"/>
      <c r="AHT31" s="114"/>
      <c r="AHU31" s="114"/>
      <c r="AHV31" s="114"/>
    </row>
    <row r="32" spans="2:906" s="74" customFormat="1" ht="21.75" customHeight="1" x14ac:dyDescent="0.2">
      <c r="B32" s="284" t="s">
        <v>130</v>
      </c>
      <c r="C32" s="30" t="s">
        <v>126</v>
      </c>
      <c r="D32" s="144"/>
      <c r="E32" s="300"/>
      <c r="F32" s="150"/>
      <c r="G32" s="175"/>
      <c r="H32" s="114"/>
      <c r="I32" s="114"/>
      <c r="J32" s="175"/>
      <c r="K32" s="114"/>
      <c r="L32" s="114"/>
      <c r="M32" s="175"/>
      <c r="N32" s="114"/>
      <c r="O32" s="114"/>
      <c r="P32" s="175"/>
      <c r="Q32" s="114"/>
      <c r="R32" s="114"/>
      <c r="S32" s="175"/>
      <c r="T32" s="114"/>
      <c r="U32" s="114"/>
      <c r="V32" s="175"/>
      <c r="W32" s="114"/>
      <c r="X32" s="114"/>
      <c r="Y32" s="175"/>
      <c r="Z32" s="114"/>
      <c r="AA32" s="114"/>
      <c r="AB32" s="175"/>
      <c r="AC32" s="114"/>
      <c r="AD32" s="114"/>
      <c r="AE32" s="175"/>
      <c r="AF32" s="114"/>
      <c r="AG32" s="114"/>
      <c r="AH32" s="175"/>
      <c r="AI32" s="114"/>
      <c r="AJ32" s="114"/>
      <c r="AK32" s="175"/>
      <c r="AL32" s="114"/>
      <c r="AM32" s="114"/>
      <c r="AN32" s="175"/>
      <c r="AO32" s="114"/>
      <c r="AP32" s="114"/>
      <c r="AQ32" s="175"/>
      <c r="AR32" s="114"/>
      <c r="AS32" s="114"/>
      <c r="AT32" s="175"/>
      <c r="AU32" s="114"/>
      <c r="AV32" s="114"/>
      <c r="AW32" s="175"/>
      <c r="AX32" s="114"/>
      <c r="AY32" s="114"/>
      <c r="AZ32" s="175"/>
      <c r="BA32" s="114"/>
      <c r="BB32" s="114"/>
      <c r="BC32" s="175"/>
      <c r="BD32" s="114"/>
      <c r="BE32" s="114"/>
      <c r="BF32" s="175"/>
      <c r="BG32" s="114"/>
      <c r="BH32" s="114"/>
      <c r="BI32" s="175"/>
      <c r="BJ32" s="114"/>
      <c r="BK32" s="114"/>
      <c r="BL32" s="175"/>
      <c r="BM32" s="114"/>
      <c r="BN32" s="114"/>
      <c r="BO32" s="175"/>
      <c r="BP32" s="114"/>
      <c r="BQ32" s="114"/>
      <c r="BR32" s="175"/>
      <c r="BS32" s="114"/>
      <c r="BT32" s="114"/>
      <c r="BU32" s="175"/>
      <c r="BV32" s="114"/>
      <c r="BW32" s="114"/>
      <c r="BX32" s="175"/>
      <c r="BY32" s="114"/>
      <c r="BZ32" s="114"/>
      <c r="CA32" s="175"/>
      <c r="CB32" s="114"/>
      <c r="CC32" s="114"/>
      <c r="CD32" s="175"/>
      <c r="CE32" s="114"/>
      <c r="CF32" s="114"/>
      <c r="CG32" s="175"/>
      <c r="CH32" s="114"/>
      <c r="CI32" s="114"/>
      <c r="CJ32" s="175"/>
      <c r="CK32" s="114"/>
      <c r="CL32" s="114"/>
      <c r="CM32" s="175"/>
      <c r="CN32" s="114"/>
      <c r="CO32" s="114"/>
      <c r="CP32" s="175"/>
      <c r="CQ32" s="114"/>
      <c r="CR32" s="114"/>
      <c r="CS32" s="175"/>
      <c r="CT32" s="114"/>
      <c r="CU32" s="114"/>
      <c r="CV32" s="175"/>
      <c r="CW32" s="114"/>
      <c r="CX32" s="114"/>
      <c r="CY32" s="175"/>
      <c r="CZ32" s="114"/>
      <c r="DA32" s="114"/>
      <c r="DB32" s="175"/>
      <c r="DC32" s="114"/>
      <c r="DD32" s="114"/>
      <c r="DE32" s="175"/>
      <c r="DF32" s="114"/>
      <c r="DG32" s="114"/>
      <c r="DH32" s="175"/>
      <c r="DI32" s="114"/>
      <c r="DJ32" s="114"/>
      <c r="DK32" s="175"/>
      <c r="DL32" s="114"/>
      <c r="DM32" s="114"/>
      <c r="DN32" s="175"/>
      <c r="DO32" s="114"/>
      <c r="DP32" s="114"/>
      <c r="DQ32" s="175"/>
      <c r="DR32" s="114"/>
      <c r="DS32" s="114"/>
      <c r="DT32" s="175"/>
      <c r="DU32" s="114"/>
      <c r="DV32" s="114"/>
      <c r="DW32" s="175"/>
      <c r="DX32" s="114"/>
      <c r="DY32" s="114"/>
      <c r="DZ32" s="175"/>
      <c r="EA32" s="114"/>
      <c r="EB32" s="114"/>
      <c r="EC32" s="175"/>
      <c r="ED32" s="114"/>
      <c r="EE32" s="114"/>
      <c r="EF32" s="175"/>
      <c r="EG32" s="114"/>
      <c r="EH32" s="114"/>
      <c r="EI32" s="175"/>
      <c r="EJ32" s="114"/>
      <c r="EK32" s="114"/>
      <c r="EL32" s="175"/>
      <c r="EM32" s="114"/>
      <c r="EN32" s="114"/>
      <c r="EO32" s="175"/>
      <c r="EP32" s="114"/>
      <c r="EQ32" s="114"/>
      <c r="ER32" s="175"/>
      <c r="ES32" s="114"/>
      <c r="ET32" s="114"/>
      <c r="EU32" s="175"/>
      <c r="EV32" s="114"/>
      <c r="EW32" s="114"/>
      <c r="EX32" s="175"/>
      <c r="EY32" s="114"/>
      <c r="EZ32" s="114"/>
      <c r="FA32" s="175"/>
      <c r="FB32" s="114"/>
      <c r="FC32" s="114"/>
      <c r="FD32" s="175"/>
      <c r="FE32" s="114"/>
      <c r="FF32" s="114"/>
      <c r="FG32" s="175"/>
      <c r="FH32" s="114"/>
      <c r="FI32" s="114"/>
      <c r="FJ32" s="175"/>
      <c r="FK32" s="114"/>
      <c r="FL32" s="114"/>
      <c r="FM32" s="175"/>
      <c r="FN32" s="114"/>
      <c r="FO32" s="114"/>
      <c r="FP32" s="175"/>
      <c r="FQ32" s="114"/>
      <c r="FR32" s="114"/>
      <c r="FS32" s="175"/>
      <c r="FT32" s="114"/>
      <c r="FU32" s="114"/>
      <c r="FV32" s="175"/>
      <c r="FW32" s="114"/>
      <c r="FX32" s="114"/>
      <c r="FY32" s="175"/>
      <c r="FZ32" s="114"/>
      <c r="GA32" s="114"/>
      <c r="GB32" s="175"/>
      <c r="GC32" s="114"/>
      <c r="GD32" s="114"/>
      <c r="GE32" s="175"/>
      <c r="GF32" s="114"/>
      <c r="GG32" s="114"/>
      <c r="GH32" s="175"/>
      <c r="GI32" s="114"/>
      <c r="GJ32" s="114"/>
      <c r="GK32" s="175"/>
      <c r="GL32" s="114"/>
      <c r="GM32" s="114"/>
      <c r="GN32" s="175"/>
      <c r="GO32" s="114"/>
      <c r="GP32" s="114"/>
      <c r="GQ32" s="175"/>
      <c r="GR32" s="114"/>
      <c r="GS32" s="114"/>
      <c r="GT32" s="175"/>
      <c r="GU32" s="114"/>
      <c r="GV32" s="114"/>
      <c r="GW32" s="175"/>
      <c r="GX32" s="114"/>
      <c r="GY32" s="114"/>
      <c r="GZ32" s="175"/>
      <c r="HA32" s="114"/>
      <c r="HB32" s="114"/>
      <c r="HC32" s="175"/>
      <c r="HD32" s="114"/>
      <c r="HE32" s="114"/>
      <c r="HF32" s="175"/>
      <c r="HG32" s="114"/>
      <c r="HH32" s="114"/>
      <c r="HI32" s="175"/>
      <c r="HJ32" s="114"/>
      <c r="HK32" s="114"/>
      <c r="HL32" s="175"/>
      <c r="HM32" s="114"/>
      <c r="HN32" s="114"/>
      <c r="HO32" s="175"/>
      <c r="HP32" s="114"/>
      <c r="HQ32" s="114"/>
      <c r="HR32" s="175"/>
      <c r="HS32" s="114"/>
      <c r="HT32" s="114"/>
      <c r="HU32" s="175"/>
      <c r="HV32" s="114"/>
      <c r="HW32" s="114"/>
      <c r="HX32" s="175"/>
      <c r="HY32" s="114"/>
      <c r="HZ32" s="114"/>
      <c r="IA32" s="175"/>
      <c r="IB32" s="114"/>
      <c r="IC32" s="114"/>
      <c r="ID32" s="175"/>
      <c r="IE32" s="114"/>
      <c r="IF32" s="114"/>
      <c r="IG32" s="175"/>
      <c r="IH32" s="114"/>
      <c r="II32" s="114"/>
      <c r="IJ32" s="175"/>
      <c r="IK32" s="114"/>
      <c r="IL32" s="114"/>
      <c r="IM32" s="175"/>
      <c r="IN32" s="114"/>
      <c r="IO32" s="114"/>
      <c r="IP32" s="175"/>
      <c r="IQ32" s="114"/>
      <c r="IR32" s="114"/>
      <c r="IS32" s="175"/>
      <c r="IT32" s="114"/>
      <c r="IU32" s="114"/>
      <c r="IV32" s="175"/>
      <c r="IW32" s="114"/>
      <c r="IX32" s="114"/>
      <c r="IY32" s="175"/>
      <c r="IZ32" s="114"/>
      <c r="JA32" s="114"/>
      <c r="JB32" s="175"/>
      <c r="JC32" s="114"/>
      <c r="JD32" s="114"/>
      <c r="JE32" s="175"/>
      <c r="JF32" s="114"/>
      <c r="JG32" s="114"/>
      <c r="JH32" s="175"/>
      <c r="JI32" s="114"/>
      <c r="JJ32" s="114"/>
      <c r="JK32" s="175"/>
      <c r="JL32" s="114"/>
      <c r="JM32" s="114"/>
      <c r="JN32" s="175"/>
      <c r="JO32" s="114"/>
      <c r="JP32" s="114"/>
      <c r="JQ32" s="175"/>
      <c r="JR32" s="114"/>
      <c r="JS32" s="114"/>
      <c r="JT32" s="175"/>
      <c r="JU32" s="114"/>
      <c r="JV32" s="114"/>
      <c r="JW32" s="175"/>
      <c r="JX32" s="114"/>
      <c r="JY32" s="114"/>
      <c r="JZ32" s="175"/>
      <c r="KA32" s="114"/>
      <c r="KB32" s="114"/>
      <c r="KC32" s="175"/>
      <c r="KD32" s="114"/>
      <c r="KE32" s="114"/>
      <c r="KF32" s="175"/>
      <c r="KG32" s="114"/>
      <c r="KH32" s="114"/>
      <c r="KI32" s="175"/>
      <c r="KJ32" s="114"/>
      <c r="KK32" s="114"/>
      <c r="KL32" s="175"/>
      <c r="KM32" s="114"/>
      <c r="KN32" s="114"/>
      <c r="KO32" s="175"/>
      <c r="KP32" s="114"/>
      <c r="KQ32" s="114"/>
      <c r="KR32" s="175"/>
      <c r="KS32" s="114"/>
      <c r="KT32" s="114"/>
      <c r="KU32" s="175"/>
      <c r="KV32" s="114"/>
      <c r="KW32" s="114"/>
      <c r="KX32" s="175"/>
      <c r="KY32" s="114"/>
      <c r="KZ32" s="114"/>
      <c r="LA32" s="175"/>
      <c r="LB32" s="114"/>
      <c r="LC32" s="114"/>
      <c r="LD32" s="175"/>
      <c r="LE32" s="114"/>
      <c r="LF32" s="114"/>
      <c r="LG32" s="175"/>
      <c r="LH32" s="114"/>
      <c r="LI32" s="114"/>
      <c r="LJ32" s="175"/>
      <c r="LK32" s="114"/>
      <c r="LL32" s="114"/>
      <c r="LM32" s="175"/>
      <c r="LN32" s="114"/>
      <c r="LO32" s="114"/>
      <c r="LP32" s="175"/>
      <c r="LQ32" s="114"/>
      <c r="LR32" s="114"/>
      <c r="LS32" s="175"/>
      <c r="LT32" s="114"/>
      <c r="LU32" s="114"/>
      <c r="LV32" s="175"/>
      <c r="LW32" s="114"/>
      <c r="LX32" s="114"/>
      <c r="LY32" s="175"/>
      <c r="LZ32" s="114"/>
      <c r="MA32" s="114"/>
      <c r="MB32" s="175"/>
      <c r="MC32" s="114"/>
      <c r="MD32" s="114"/>
      <c r="ME32" s="175"/>
      <c r="MF32" s="114"/>
      <c r="MG32" s="114"/>
      <c r="MH32" s="175"/>
      <c r="MI32" s="114"/>
      <c r="MJ32" s="114"/>
      <c r="MK32" s="175"/>
      <c r="ML32" s="114"/>
      <c r="MM32" s="114"/>
      <c r="MN32" s="175"/>
      <c r="MO32" s="114"/>
      <c r="MP32" s="114"/>
      <c r="MQ32" s="175"/>
      <c r="MR32" s="114"/>
      <c r="MS32" s="114"/>
      <c r="MT32" s="175"/>
      <c r="MU32" s="114"/>
      <c r="MV32" s="114"/>
      <c r="MW32" s="175"/>
      <c r="MX32" s="114"/>
      <c r="MY32" s="114"/>
      <c r="MZ32" s="175"/>
      <c r="NA32" s="114"/>
      <c r="NB32" s="114"/>
      <c r="NC32" s="175"/>
      <c r="ND32" s="114"/>
      <c r="NE32" s="114"/>
      <c r="NF32" s="175"/>
      <c r="NG32" s="114"/>
      <c r="NH32" s="114"/>
      <c r="NI32" s="175"/>
      <c r="NJ32" s="114"/>
      <c r="NK32" s="114"/>
      <c r="NL32" s="175"/>
      <c r="NM32" s="114"/>
      <c r="NN32" s="114"/>
      <c r="NO32" s="175"/>
      <c r="NP32" s="114"/>
      <c r="NQ32" s="114"/>
      <c r="NR32" s="175"/>
      <c r="NS32" s="114"/>
      <c r="NT32" s="114"/>
      <c r="NU32" s="175"/>
      <c r="NV32" s="114"/>
      <c r="NW32" s="114"/>
      <c r="NX32" s="175"/>
      <c r="NY32" s="114"/>
      <c r="NZ32" s="114"/>
      <c r="OA32" s="175"/>
      <c r="OB32" s="114"/>
      <c r="OC32" s="114"/>
      <c r="OD32" s="175"/>
      <c r="OE32" s="114"/>
      <c r="OF32" s="114"/>
      <c r="OG32" s="175"/>
      <c r="OH32" s="114"/>
      <c r="OI32" s="114"/>
      <c r="OJ32" s="175"/>
      <c r="OK32" s="114"/>
      <c r="OL32" s="114"/>
      <c r="OM32" s="175"/>
      <c r="ON32" s="114"/>
      <c r="OO32" s="114"/>
      <c r="OP32" s="175"/>
      <c r="OQ32" s="114"/>
      <c r="OR32" s="114"/>
      <c r="OS32" s="175"/>
      <c r="OT32" s="114"/>
      <c r="OU32" s="114"/>
      <c r="OV32" s="175"/>
      <c r="OW32" s="114"/>
      <c r="OX32" s="114"/>
      <c r="OY32" s="175"/>
      <c r="OZ32" s="114"/>
      <c r="PA32" s="114"/>
      <c r="PB32" s="175"/>
      <c r="PC32" s="114"/>
      <c r="PD32" s="114"/>
      <c r="PE32" s="175"/>
      <c r="PF32" s="114"/>
      <c r="PG32" s="114"/>
      <c r="PH32" s="175"/>
      <c r="PI32" s="114"/>
      <c r="PJ32" s="114"/>
      <c r="PK32" s="175"/>
      <c r="PL32" s="114"/>
      <c r="PM32" s="114"/>
      <c r="PN32" s="175"/>
      <c r="PO32" s="114"/>
      <c r="PP32" s="114"/>
      <c r="PQ32" s="175"/>
      <c r="PR32" s="114"/>
      <c r="PS32" s="114"/>
      <c r="PT32" s="175"/>
      <c r="PU32" s="114"/>
      <c r="PV32" s="114"/>
      <c r="PW32" s="175"/>
      <c r="PX32" s="114"/>
      <c r="PY32" s="114"/>
      <c r="PZ32" s="175"/>
      <c r="QA32" s="114"/>
      <c r="QB32" s="114"/>
      <c r="QC32" s="175"/>
      <c r="QD32" s="114"/>
      <c r="QE32" s="114"/>
      <c r="QF32" s="175"/>
      <c r="QG32" s="114"/>
      <c r="QH32" s="114"/>
      <c r="QI32" s="175"/>
      <c r="QJ32" s="114"/>
      <c r="QK32" s="114"/>
      <c r="QL32" s="175"/>
      <c r="QM32" s="114"/>
      <c r="QN32" s="114"/>
      <c r="QO32" s="175"/>
      <c r="QP32" s="114"/>
      <c r="QQ32" s="114"/>
      <c r="QR32" s="175"/>
      <c r="QS32" s="114"/>
      <c r="QT32" s="114"/>
      <c r="QU32" s="175"/>
      <c r="QV32" s="114"/>
      <c r="QW32" s="114"/>
      <c r="QX32" s="175"/>
      <c r="QY32" s="114"/>
      <c r="QZ32" s="114"/>
      <c r="RA32" s="175"/>
      <c r="RB32" s="114"/>
      <c r="RC32" s="114"/>
      <c r="RD32" s="175"/>
      <c r="RE32" s="114"/>
      <c r="RF32" s="114"/>
      <c r="RG32" s="175"/>
      <c r="RH32" s="114"/>
      <c r="RI32" s="114"/>
      <c r="RJ32" s="175"/>
      <c r="RK32" s="114"/>
      <c r="RL32" s="114"/>
      <c r="RM32" s="175"/>
      <c r="RN32" s="114"/>
      <c r="RO32" s="114"/>
      <c r="RP32" s="175"/>
      <c r="RQ32" s="114"/>
      <c r="RR32" s="114"/>
      <c r="RS32" s="175"/>
      <c r="RT32" s="114"/>
      <c r="RU32" s="114"/>
      <c r="RV32" s="175"/>
      <c r="RW32" s="114"/>
      <c r="RX32" s="114"/>
      <c r="RY32" s="175"/>
      <c r="RZ32" s="114"/>
      <c r="SA32" s="114"/>
      <c r="SB32" s="175"/>
      <c r="SC32" s="114"/>
      <c r="SD32" s="114"/>
      <c r="SE32" s="175"/>
      <c r="SF32" s="114"/>
      <c r="SG32" s="114"/>
      <c r="SH32" s="175"/>
      <c r="SI32" s="114"/>
      <c r="SJ32" s="114"/>
      <c r="SK32" s="175"/>
      <c r="SL32" s="114"/>
      <c r="SM32" s="114"/>
      <c r="SN32" s="175"/>
      <c r="SO32" s="114"/>
      <c r="SP32" s="114"/>
      <c r="SQ32" s="175"/>
      <c r="SR32" s="114"/>
      <c r="SS32" s="114"/>
      <c r="ST32" s="175"/>
      <c r="SU32" s="114"/>
      <c r="SV32" s="114"/>
      <c r="SW32" s="175"/>
      <c r="SX32" s="114"/>
      <c r="SY32" s="114"/>
      <c r="SZ32" s="175"/>
      <c r="TA32" s="114"/>
      <c r="TB32" s="114"/>
      <c r="TC32" s="175"/>
      <c r="TD32" s="114"/>
      <c r="TE32" s="114"/>
      <c r="TF32" s="175"/>
      <c r="TG32" s="114"/>
      <c r="TH32" s="114"/>
      <c r="TI32" s="175"/>
      <c r="TJ32" s="114"/>
      <c r="TK32" s="114"/>
      <c r="TL32" s="175"/>
      <c r="TM32" s="114"/>
      <c r="TN32" s="114"/>
      <c r="TO32" s="175"/>
      <c r="TP32" s="114"/>
      <c r="TQ32" s="114"/>
      <c r="TR32" s="175"/>
      <c r="TS32" s="114"/>
      <c r="TT32" s="114"/>
      <c r="TU32" s="175"/>
      <c r="TV32" s="114"/>
      <c r="TW32" s="114"/>
      <c r="TX32" s="175"/>
      <c r="TY32" s="114"/>
      <c r="TZ32" s="114"/>
      <c r="UA32" s="175"/>
      <c r="UB32" s="114"/>
      <c r="UC32" s="114"/>
      <c r="UD32" s="175"/>
      <c r="UE32" s="114"/>
      <c r="UF32" s="114"/>
      <c r="UG32" s="175"/>
      <c r="UH32" s="114"/>
      <c r="UI32" s="114"/>
      <c r="UJ32" s="175"/>
      <c r="UK32" s="114"/>
      <c r="UL32" s="114"/>
      <c r="UM32" s="175"/>
      <c r="UN32" s="114"/>
      <c r="UO32" s="114"/>
      <c r="UP32" s="175"/>
      <c r="UQ32" s="114"/>
      <c r="UR32" s="114"/>
      <c r="US32" s="175"/>
      <c r="UT32" s="114"/>
      <c r="UU32" s="114"/>
      <c r="UV32" s="175"/>
      <c r="UW32" s="114"/>
      <c r="UX32" s="114"/>
      <c r="UY32" s="175"/>
      <c r="UZ32" s="114"/>
      <c r="VA32" s="114"/>
      <c r="VB32" s="175"/>
      <c r="VC32" s="114"/>
      <c r="VD32" s="114"/>
      <c r="VE32" s="175"/>
      <c r="VF32" s="114"/>
      <c r="VG32" s="114"/>
      <c r="VH32" s="175"/>
      <c r="VI32" s="114"/>
      <c r="VJ32" s="114"/>
      <c r="VK32" s="175"/>
      <c r="VL32" s="114"/>
      <c r="VM32" s="114"/>
      <c r="VN32" s="175"/>
      <c r="VO32" s="114"/>
      <c r="VP32" s="114"/>
      <c r="VQ32" s="175"/>
      <c r="VR32" s="114"/>
      <c r="VS32" s="114"/>
      <c r="VT32" s="175"/>
      <c r="VU32" s="114"/>
      <c r="VV32" s="114"/>
      <c r="VW32" s="175"/>
      <c r="VX32" s="114"/>
      <c r="VY32" s="114"/>
      <c r="VZ32" s="175"/>
      <c r="WA32" s="114"/>
      <c r="WB32" s="114"/>
      <c r="WC32" s="175"/>
      <c r="WD32" s="114"/>
      <c r="WE32" s="114"/>
      <c r="WF32" s="175"/>
      <c r="WG32" s="114"/>
      <c r="WH32" s="114"/>
      <c r="WI32" s="175"/>
      <c r="WJ32" s="114"/>
      <c r="WK32" s="114"/>
      <c r="WL32" s="175"/>
      <c r="WM32" s="114"/>
      <c r="WN32" s="114"/>
      <c r="WO32" s="175"/>
      <c r="WP32" s="114"/>
      <c r="WQ32" s="114"/>
      <c r="WR32" s="175"/>
      <c r="WS32" s="114"/>
      <c r="WT32" s="114"/>
      <c r="WU32" s="175"/>
      <c r="WV32" s="114"/>
      <c r="WW32" s="114"/>
      <c r="WX32" s="175"/>
      <c r="WY32" s="114"/>
      <c r="WZ32" s="114"/>
      <c r="XA32" s="175"/>
      <c r="XB32" s="114"/>
      <c r="XC32" s="114"/>
      <c r="XD32" s="175"/>
      <c r="XE32" s="114"/>
      <c r="XF32" s="114"/>
      <c r="XG32" s="175"/>
      <c r="XH32" s="114"/>
      <c r="XI32" s="114"/>
      <c r="XJ32" s="175"/>
      <c r="XK32" s="114"/>
      <c r="XL32" s="114"/>
      <c r="XM32" s="175"/>
      <c r="XN32" s="114"/>
      <c r="XO32" s="114"/>
      <c r="XP32" s="175"/>
      <c r="XQ32" s="114"/>
      <c r="XR32" s="114"/>
      <c r="XS32" s="175"/>
      <c r="XT32" s="114"/>
      <c r="XU32" s="114"/>
      <c r="XV32" s="175"/>
      <c r="XW32" s="114"/>
      <c r="XX32" s="114"/>
      <c r="XY32" s="175"/>
      <c r="XZ32" s="114"/>
      <c r="YA32" s="114"/>
      <c r="YB32" s="175"/>
      <c r="YC32" s="114"/>
      <c r="YD32" s="114"/>
      <c r="YE32" s="175"/>
      <c r="YF32" s="114"/>
      <c r="YG32" s="114"/>
      <c r="YH32" s="175"/>
      <c r="YI32" s="114"/>
      <c r="YJ32" s="114"/>
      <c r="YK32" s="175"/>
      <c r="YL32" s="114"/>
      <c r="YM32" s="114"/>
      <c r="YN32" s="175"/>
      <c r="YO32" s="114"/>
      <c r="YP32" s="114"/>
      <c r="YQ32" s="175"/>
      <c r="YR32" s="114"/>
      <c r="YS32" s="114"/>
      <c r="YT32" s="175"/>
      <c r="YU32" s="114"/>
      <c r="YV32" s="114"/>
      <c r="YW32" s="175"/>
      <c r="YX32" s="114"/>
      <c r="YY32" s="114"/>
      <c r="YZ32" s="175"/>
      <c r="ZA32" s="114"/>
      <c r="ZB32" s="114"/>
      <c r="ZC32" s="175"/>
      <c r="ZD32" s="114"/>
      <c r="ZE32" s="114"/>
      <c r="ZF32" s="175"/>
      <c r="ZG32" s="114"/>
      <c r="ZH32" s="114"/>
      <c r="ZI32" s="175"/>
      <c r="ZJ32" s="114"/>
      <c r="ZK32" s="114"/>
      <c r="ZL32" s="175"/>
      <c r="ZM32" s="114"/>
      <c r="ZN32" s="114"/>
      <c r="ZO32" s="175"/>
      <c r="ZP32" s="114"/>
      <c r="ZQ32" s="114"/>
      <c r="ZR32" s="175"/>
      <c r="ZS32" s="114"/>
      <c r="ZT32" s="114"/>
      <c r="ZU32" s="175"/>
      <c r="ZV32" s="114"/>
      <c r="ZW32" s="114"/>
      <c r="ZX32" s="175"/>
      <c r="ZY32" s="114"/>
      <c r="ZZ32" s="114"/>
      <c r="AAA32" s="175"/>
      <c r="AAB32" s="114"/>
      <c r="AAC32" s="114"/>
      <c r="AAD32" s="175"/>
      <c r="AAE32" s="114"/>
      <c r="AAF32" s="114"/>
      <c r="AAG32" s="175"/>
      <c r="AAH32" s="114"/>
      <c r="AAI32" s="114"/>
      <c r="AAJ32" s="175"/>
      <c r="AAK32" s="114"/>
      <c r="AAL32" s="114"/>
      <c r="AAM32" s="175"/>
      <c r="AAN32" s="114"/>
      <c r="AAO32" s="114"/>
      <c r="AAP32" s="175"/>
      <c r="AAQ32" s="114"/>
      <c r="AAR32" s="114"/>
      <c r="AAS32" s="175"/>
      <c r="AAT32" s="114"/>
      <c r="AAU32" s="114"/>
      <c r="AAV32" s="175"/>
      <c r="AAW32" s="114"/>
      <c r="AAX32" s="114"/>
      <c r="AAY32" s="175"/>
      <c r="AAZ32" s="114"/>
      <c r="ABA32" s="114"/>
      <c r="ABB32" s="175"/>
      <c r="ABC32" s="114"/>
      <c r="ABD32" s="114"/>
      <c r="ABE32" s="175"/>
      <c r="ABF32" s="114"/>
      <c r="ABG32" s="114"/>
      <c r="ABH32" s="175"/>
      <c r="ABI32" s="114"/>
      <c r="ABJ32" s="114"/>
      <c r="ABK32" s="175"/>
      <c r="ABL32" s="114"/>
      <c r="ABM32" s="114"/>
      <c r="ABN32" s="175"/>
      <c r="ABO32" s="114"/>
      <c r="ABP32" s="114"/>
      <c r="ABQ32" s="175"/>
      <c r="ABR32" s="114"/>
      <c r="ABS32" s="114"/>
      <c r="ABT32" s="175"/>
      <c r="ABU32" s="114"/>
      <c r="ABV32" s="114"/>
      <c r="ABW32" s="175"/>
      <c r="ABX32" s="114"/>
      <c r="ABY32" s="114"/>
      <c r="ABZ32" s="175"/>
      <c r="ACA32" s="114"/>
      <c r="ACB32" s="114"/>
      <c r="ACC32" s="175"/>
      <c r="ACD32" s="114"/>
      <c r="ACE32" s="114"/>
      <c r="ACF32" s="175"/>
      <c r="ACG32" s="114"/>
      <c r="ACH32" s="114"/>
      <c r="ACI32" s="175"/>
      <c r="ACJ32" s="114"/>
      <c r="ACK32" s="114"/>
      <c r="ACL32" s="175"/>
      <c r="ACM32" s="114"/>
      <c r="ACN32" s="114"/>
      <c r="ACO32" s="175"/>
      <c r="ACP32" s="114"/>
      <c r="ACQ32" s="114"/>
      <c r="ACR32" s="175"/>
      <c r="ACS32" s="114"/>
      <c r="ACT32" s="114"/>
      <c r="ACU32" s="175"/>
      <c r="ACV32" s="114"/>
      <c r="ACW32" s="114"/>
      <c r="ACX32" s="175"/>
      <c r="ACY32" s="114"/>
      <c r="ACZ32" s="114"/>
      <c r="ADA32" s="175"/>
      <c r="ADB32" s="114"/>
      <c r="ADC32" s="114"/>
      <c r="ADD32" s="175"/>
      <c r="ADE32" s="114"/>
      <c r="ADF32" s="114"/>
      <c r="ADG32" s="175"/>
      <c r="ADH32" s="114"/>
      <c r="ADI32" s="114"/>
      <c r="ADJ32" s="175"/>
      <c r="ADK32" s="114"/>
      <c r="ADL32" s="114"/>
      <c r="ADM32" s="175"/>
      <c r="ADN32" s="114"/>
      <c r="ADO32" s="114"/>
      <c r="ADP32" s="175"/>
      <c r="ADQ32" s="114"/>
      <c r="ADR32" s="114"/>
      <c r="ADS32" s="175"/>
      <c r="ADT32" s="114"/>
      <c r="ADU32" s="114"/>
      <c r="ADV32" s="175"/>
      <c r="ADW32" s="114"/>
      <c r="ADX32" s="114"/>
      <c r="ADY32" s="175"/>
      <c r="ADZ32" s="114"/>
      <c r="AEA32" s="114"/>
      <c r="AEB32" s="175"/>
      <c r="AEC32" s="114"/>
      <c r="AED32" s="114"/>
      <c r="AEE32" s="175"/>
      <c r="AEF32" s="114"/>
      <c r="AEG32" s="114"/>
      <c r="AEH32" s="175"/>
      <c r="AEI32" s="114"/>
      <c r="AEJ32" s="114"/>
      <c r="AEK32" s="175"/>
      <c r="AEL32" s="114"/>
      <c r="AEM32" s="114"/>
      <c r="AEN32" s="175"/>
      <c r="AEO32" s="114"/>
      <c r="AEP32" s="114"/>
      <c r="AEQ32" s="175"/>
      <c r="AER32" s="114"/>
      <c r="AES32" s="114"/>
      <c r="AET32" s="175"/>
      <c r="AEU32" s="114"/>
      <c r="AEV32" s="114"/>
      <c r="AEW32" s="175"/>
      <c r="AEX32" s="114"/>
      <c r="AEY32" s="114"/>
      <c r="AEZ32" s="175"/>
      <c r="AFA32" s="114"/>
      <c r="AFB32" s="114"/>
      <c r="AFC32" s="175"/>
      <c r="AFD32" s="114"/>
      <c r="AFE32" s="114"/>
      <c r="AFF32" s="175"/>
      <c r="AFG32" s="114"/>
      <c r="AFH32" s="114"/>
      <c r="AFI32" s="175"/>
      <c r="AFJ32" s="114"/>
      <c r="AFK32" s="114"/>
      <c r="AFL32" s="175"/>
      <c r="AFM32" s="114"/>
      <c r="AFN32" s="114"/>
      <c r="AFO32" s="175"/>
      <c r="AFP32" s="114"/>
      <c r="AFQ32" s="114"/>
      <c r="AFR32" s="175"/>
      <c r="AFS32" s="114"/>
      <c r="AFT32" s="114"/>
      <c r="AFU32" s="175"/>
      <c r="AFV32" s="114"/>
      <c r="AFW32" s="114"/>
      <c r="AFX32" s="175"/>
      <c r="AFY32" s="114"/>
      <c r="AFZ32" s="114"/>
      <c r="AGA32" s="175"/>
      <c r="AGB32" s="114"/>
      <c r="AGC32" s="114"/>
      <c r="AGD32" s="175"/>
      <c r="AGE32" s="114"/>
      <c r="AGF32" s="114"/>
      <c r="AGG32" s="175"/>
      <c r="AGH32" s="114"/>
      <c r="AGI32" s="114"/>
      <c r="AGJ32" s="175"/>
      <c r="AGK32" s="114"/>
      <c r="AGL32" s="114"/>
      <c r="AGM32" s="175"/>
      <c r="AGN32" s="114"/>
      <c r="AGO32" s="114"/>
      <c r="AGP32" s="175"/>
      <c r="AGQ32" s="114"/>
      <c r="AGR32" s="114"/>
      <c r="AGS32" s="175"/>
      <c r="AGT32" s="114"/>
      <c r="AGU32" s="114"/>
      <c r="AGV32" s="175"/>
      <c r="AGW32" s="114"/>
      <c r="AGX32" s="114"/>
      <c r="AGY32" s="175"/>
      <c r="AGZ32" s="114"/>
      <c r="AHA32" s="114"/>
      <c r="AHB32" s="175"/>
      <c r="AHC32" s="114"/>
      <c r="AHD32" s="114"/>
      <c r="AHE32" s="175"/>
      <c r="AHF32" s="114"/>
      <c r="AHG32" s="114"/>
      <c r="AHH32" s="175"/>
      <c r="AHI32" s="114"/>
      <c r="AHJ32" s="114"/>
      <c r="AHK32" s="175"/>
      <c r="AHL32" s="114"/>
      <c r="AHM32" s="114"/>
      <c r="AHN32" s="175"/>
      <c r="AHO32" s="114"/>
      <c r="AHP32" s="114"/>
      <c r="AHQ32" s="175"/>
      <c r="AHR32" s="114"/>
      <c r="AHS32" s="114"/>
      <c r="AHT32" s="175"/>
      <c r="AHU32" s="114"/>
      <c r="AHV32" s="114"/>
    </row>
    <row r="33" spans="2:906" s="74" customFormat="1" x14ac:dyDescent="0.2">
      <c r="B33" s="284"/>
      <c r="C33" s="30"/>
      <c r="D33" s="144"/>
      <c r="E33" s="300"/>
      <c r="F33" s="150"/>
      <c r="G33" s="75"/>
      <c r="H33" s="114"/>
      <c r="I33" s="114"/>
      <c r="J33" s="75"/>
      <c r="K33" s="114"/>
      <c r="L33" s="114"/>
      <c r="M33" s="75"/>
      <c r="N33" s="114"/>
      <c r="O33" s="114"/>
      <c r="P33" s="75"/>
      <c r="Q33" s="114"/>
      <c r="R33" s="114"/>
      <c r="S33" s="75"/>
      <c r="T33" s="114"/>
      <c r="U33" s="114"/>
      <c r="V33" s="75"/>
      <c r="W33" s="114"/>
      <c r="X33" s="114"/>
      <c r="Y33" s="75"/>
      <c r="Z33" s="114"/>
      <c r="AA33" s="114"/>
      <c r="AB33" s="75"/>
      <c r="AC33" s="114"/>
      <c r="AD33" s="114"/>
      <c r="AE33" s="75"/>
      <c r="AF33" s="114"/>
      <c r="AG33" s="114"/>
      <c r="AH33" s="75"/>
      <c r="AI33" s="114"/>
      <c r="AJ33" s="114"/>
      <c r="AK33" s="75"/>
      <c r="AL33" s="114"/>
      <c r="AM33" s="114"/>
      <c r="AN33" s="75"/>
      <c r="AO33" s="114"/>
      <c r="AP33" s="114"/>
      <c r="AQ33" s="75"/>
      <c r="AR33" s="114"/>
      <c r="AS33" s="114"/>
      <c r="AT33" s="75"/>
      <c r="AU33" s="114"/>
      <c r="AV33" s="114"/>
      <c r="AW33" s="75"/>
      <c r="AX33" s="114"/>
      <c r="AY33" s="114"/>
      <c r="AZ33" s="75"/>
      <c r="BA33" s="114"/>
      <c r="BB33" s="114"/>
      <c r="BC33" s="75"/>
      <c r="BD33" s="114"/>
      <c r="BE33" s="114"/>
      <c r="BF33" s="75"/>
      <c r="BG33" s="114"/>
      <c r="BH33" s="114"/>
      <c r="BI33" s="75"/>
      <c r="BJ33" s="114"/>
      <c r="BK33" s="114"/>
      <c r="BL33" s="75"/>
      <c r="BM33" s="114"/>
      <c r="BN33" s="114"/>
      <c r="BO33" s="75"/>
      <c r="BP33" s="114"/>
      <c r="BQ33" s="114"/>
      <c r="BR33" s="75"/>
      <c r="BS33" s="114"/>
      <c r="BT33" s="114"/>
      <c r="BU33" s="75"/>
      <c r="BV33" s="114"/>
      <c r="BW33" s="114"/>
      <c r="BX33" s="75"/>
      <c r="BY33" s="114"/>
      <c r="BZ33" s="114"/>
      <c r="CA33" s="75"/>
      <c r="CB33" s="114"/>
      <c r="CC33" s="114"/>
      <c r="CD33" s="75"/>
      <c r="CE33" s="114"/>
      <c r="CF33" s="114"/>
      <c r="CG33" s="75"/>
      <c r="CH33" s="114"/>
      <c r="CI33" s="114"/>
      <c r="CJ33" s="75"/>
      <c r="CK33" s="114"/>
      <c r="CL33" s="114"/>
      <c r="CM33" s="75"/>
      <c r="CN33" s="114"/>
      <c r="CO33" s="114"/>
      <c r="CP33" s="75"/>
      <c r="CQ33" s="114"/>
      <c r="CR33" s="114"/>
      <c r="CS33" s="75"/>
      <c r="CT33" s="114"/>
      <c r="CU33" s="114"/>
      <c r="CV33" s="75"/>
      <c r="CW33" s="114"/>
      <c r="CX33" s="114"/>
      <c r="CY33" s="75"/>
      <c r="CZ33" s="114"/>
      <c r="DA33" s="114"/>
      <c r="DB33" s="75"/>
      <c r="DC33" s="114"/>
      <c r="DD33" s="114"/>
      <c r="DE33" s="75"/>
      <c r="DF33" s="114"/>
      <c r="DG33" s="114"/>
      <c r="DH33" s="75"/>
      <c r="DI33" s="114"/>
      <c r="DJ33" s="114"/>
      <c r="DK33" s="75"/>
      <c r="DL33" s="114"/>
      <c r="DM33" s="114"/>
      <c r="DN33" s="75"/>
      <c r="DO33" s="114"/>
      <c r="DP33" s="114"/>
      <c r="DQ33" s="75"/>
      <c r="DR33" s="114"/>
      <c r="DS33" s="114"/>
      <c r="DT33" s="75"/>
      <c r="DU33" s="114"/>
      <c r="DV33" s="114"/>
      <c r="DW33" s="75"/>
      <c r="DX33" s="114"/>
      <c r="DY33" s="114"/>
      <c r="DZ33" s="75"/>
      <c r="EA33" s="114"/>
      <c r="EB33" s="114"/>
      <c r="EC33" s="75"/>
      <c r="ED33" s="114"/>
      <c r="EE33" s="114"/>
      <c r="EF33" s="75"/>
      <c r="EG33" s="114"/>
      <c r="EH33" s="114"/>
      <c r="EI33" s="75"/>
      <c r="EJ33" s="114"/>
      <c r="EK33" s="114"/>
      <c r="EL33" s="75"/>
      <c r="EM33" s="114"/>
      <c r="EN33" s="114"/>
      <c r="EO33" s="75"/>
      <c r="EP33" s="114"/>
      <c r="EQ33" s="114"/>
      <c r="ER33" s="75"/>
      <c r="ES33" s="114"/>
      <c r="ET33" s="114"/>
      <c r="EU33" s="75"/>
      <c r="EV33" s="114"/>
      <c r="EW33" s="114"/>
      <c r="EX33" s="75"/>
      <c r="EY33" s="114"/>
      <c r="EZ33" s="114"/>
      <c r="FA33" s="75"/>
      <c r="FB33" s="114"/>
      <c r="FC33" s="114"/>
      <c r="FD33" s="75"/>
      <c r="FE33" s="114"/>
      <c r="FF33" s="114"/>
      <c r="FG33" s="75"/>
      <c r="FH33" s="114"/>
      <c r="FI33" s="114"/>
      <c r="FJ33" s="75"/>
      <c r="FK33" s="114"/>
      <c r="FL33" s="114"/>
      <c r="FM33" s="75"/>
      <c r="FN33" s="114"/>
      <c r="FO33" s="114"/>
      <c r="FP33" s="75"/>
      <c r="FQ33" s="114"/>
      <c r="FR33" s="114"/>
      <c r="FS33" s="75"/>
      <c r="FT33" s="114"/>
      <c r="FU33" s="114"/>
      <c r="FV33" s="75"/>
      <c r="FW33" s="114"/>
      <c r="FX33" s="114"/>
      <c r="FY33" s="75"/>
      <c r="FZ33" s="114"/>
      <c r="GA33" s="114"/>
      <c r="GB33" s="75"/>
      <c r="GC33" s="114"/>
      <c r="GD33" s="114"/>
      <c r="GE33" s="75"/>
      <c r="GF33" s="114"/>
      <c r="GG33" s="114"/>
      <c r="GH33" s="75"/>
      <c r="GI33" s="114"/>
      <c r="GJ33" s="114"/>
      <c r="GK33" s="75"/>
      <c r="GL33" s="114"/>
      <c r="GM33" s="114"/>
      <c r="GN33" s="75"/>
      <c r="GO33" s="114"/>
      <c r="GP33" s="114"/>
      <c r="GQ33" s="75"/>
      <c r="GR33" s="114"/>
      <c r="GS33" s="114"/>
      <c r="GT33" s="75"/>
      <c r="GU33" s="114"/>
      <c r="GV33" s="114"/>
      <c r="GW33" s="75"/>
      <c r="GX33" s="114"/>
      <c r="GY33" s="114"/>
      <c r="GZ33" s="75"/>
      <c r="HA33" s="114"/>
      <c r="HB33" s="114"/>
      <c r="HC33" s="75"/>
      <c r="HD33" s="114"/>
      <c r="HE33" s="114"/>
      <c r="HF33" s="75"/>
      <c r="HG33" s="114"/>
      <c r="HH33" s="114"/>
      <c r="HI33" s="75"/>
      <c r="HJ33" s="114"/>
      <c r="HK33" s="114"/>
      <c r="HL33" s="75"/>
      <c r="HM33" s="114"/>
      <c r="HN33" s="114"/>
      <c r="HO33" s="75"/>
      <c r="HP33" s="114"/>
      <c r="HQ33" s="114"/>
      <c r="HR33" s="75"/>
      <c r="HS33" s="114"/>
      <c r="HT33" s="114"/>
      <c r="HU33" s="75"/>
      <c r="HV33" s="114"/>
      <c r="HW33" s="114"/>
      <c r="HX33" s="75"/>
      <c r="HY33" s="114"/>
      <c r="HZ33" s="114"/>
      <c r="IA33" s="75"/>
      <c r="IB33" s="114"/>
      <c r="IC33" s="114"/>
      <c r="ID33" s="75"/>
      <c r="IE33" s="114"/>
      <c r="IF33" s="114"/>
      <c r="IG33" s="75"/>
      <c r="IH33" s="114"/>
      <c r="II33" s="114"/>
      <c r="IJ33" s="75"/>
      <c r="IK33" s="114"/>
      <c r="IL33" s="114"/>
      <c r="IM33" s="75"/>
      <c r="IN33" s="114"/>
      <c r="IO33" s="114"/>
      <c r="IP33" s="75"/>
      <c r="IQ33" s="114"/>
      <c r="IR33" s="114"/>
      <c r="IS33" s="75"/>
      <c r="IT33" s="114"/>
      <c r="IU33" s="114"/>
      <c r="IV33" s="75"/>
      <c r="IW33" s="114"/>
      <c r="IX33" s="114"/>
      <c r="IY33" s="75"/>
      <c r="IZ33" s="114"/>
      <c r="JA33" s="114"/>
      <c r="JB33" s="75"/>
      <c r="JC33" s="114"/>
      <c r="JD33" s="114"/>
      <c r="JE33" s="75"/>
      <c r="JF33" s="114"/>
      <c r="JG33" s="114"/>
      <c r="JH33" s="75"/>
      <c r="JI33" s="114"/>
      <c r="JJ33" s="114"/>
      <c r="JK33" s="75"/>
      <c r="JL33" s="114"/>
      <c r="JM33" s="114"/>
      <c r="JN33" s="75"/>
      <c r="JO33" s="114"/>
      <c r="JP33" s="114"/>
      <c r="JQ33" s="75"/>
      <c r="JR33" s="114"/>
      <c r="JS33" s="114"/>
      <c r="JT33" s="75"/>
      <c r="JU33" s="114"/>
      <c r="JV33" s="114"/>
      <c r="JW33" s="75"/>
      <c r="JX33" s="114"/>
      <c r="JY33" s="114"/>
      <c r="JZ33" s="75"/>
      <c r="KA33" s="114"/>
      <c r="KB33" s="114"/>
      <c r="KC33" s="75"/>
      <c r="KD33" s="114"/>
      <c r="KE33" s="114"/>
      <c r="KF33" s="75"/>
      <c r="KG33" s="114"/>
      <c r="KH33" s="114"/>
      <c r="KI33" s="75"/>
      <c r="KJ33" s="114"/>
      <c r="KK33" s="114"/>
      <c r="KL33" s="75"/>
      <c r="KM33" s="114"/>
      <c r="KN33" s="114"/>
      <c r="KO33" s="75"/>
      <c r="KP33" s="114"/>
      <c r="KQ33" s="114"/>
      <c r="KR33" s="75"/>
      <c r="KS33" s="114"/>
      <c r="KT33" s="114"/>
      <c r="KU33" s="75"/>
      <c r="KV33" s="114"/>
      <c r="KW33" s="114"/>
      <c r="KX33" s="75"/>
      <c r="KY33" s="114"/>
      <c r="KZ33" s="114"/>
      <c r="LA33" s="75"/>
      <c r="LB33" s="114"/>
      <c r="LC33" s="114"/>
      <c r="LD33" s="75"/>
      <c r="LE33" s="114"/>
      <c r="LF33" s="114"/>
      <c r="LG33" s="75"/>
      <c r="LH33" s="114"/>
      <c r="LI33" s="114"/>
      <c r="LJ33" s="75"/>
      <c r="LK33" s="114"/>
      <c r="LL33" s="114"/>
      <c r="LM33" s="75"/>
      <c r="LN33" s="114"/>
      <c r="LO33" s="114"/>
      <c r="LP33" s="75"/>
      <c r="LQ33" s="114"/>
      <c r="LR33" s="114"/>
      <c r="LS33" s="75"/>
      <c r="LT33" s="114"/>
      <c r="LU33" s="114"/>
      <c r="LV33" s="75"/>
      <c r="LW33" s="114"/>
      <c r="LX33" s="114"/>
      <c r="LY33" s="75"/>
      <c r="LZ33" s="114"/>
      <c r="MA33" s="114"/>
      <c r="MB33" s="75"/>
      <c r="MC33" s="114"/>
      <c r="MD33" s="114"/>
      <c r="ME33" s="75"/>
      <c r="MF33" s="114"/>
      <c r="MG33" s="114"/>
      <c r="MH33" s="75"/>
      <c r="MI33" s="114"/>
      <c r="MJ33" s="114"/>
      <c r="MK33" s="75"/>
      <c r="ML33" s="114"/>
      <c r="MM33" s="114"/>
      <c r="MN33" s="75"/>
      <c r="MO33" s="114"/>
      <c r="MP33" s="114"/>
      <c r="MQ33" s="75"/>
      <c r="MR33" s="114"/>
      <c r="MS33" s="114"/>
      <c r="MT33" s="75"/>
      <c r="MU33" s="114"/>
      <c r="MV33" s="114"/>
      <c r="MW33" s="75"/>
      <c r="MX33" s="114"/>
      <c r="MY33" s="114"/>
      <c r="MZ33" s="75"/>
      <c r="NA33" s="114"/>
      <c r="NB33" s="114"/>
      <c r="NC33" s="75"/>
      <c r="ND33" s="114"/>
      <c r="NE33" s="114"/>
      <c r="NF33" s="75"/>
      <c r="NG33" s="114"/>
      <c r="NH33" s="114"/>
      <c r="NI33" s="75"/>
      <c r="NJ33" s="114"/>
      <c r="NK33" s="114"/>
      <c r="NL33" s="75"/>
      <c r="NM33" s="114"/>
      <c r="NN33" s="114"/>
      <c r="NO33" s="75"/>
      <c r="NP33" s="114"/>
      <c r="NQ33" s="114"/>
      <c r="NR33" s="75"/>
      <c r="NS33" s="114"/>
      <c r="NT33" s="114"/>
      <c r="NU33" s="75"/>
      <c r="NV33" s="114"/>
      <c r="NW33" s="114"/>
      <c r="NX33" s="75"/>
      <c r="NY33" s="114"/>
      <c r="NZ33" s="114"/>
      <c r="OA33" s="75"/>
      <c r="OB33" s="114"/>
      <c r="OC33" s="114"/>
      <c r="OD33" s="75"/>
      <c r="OE33" s="114"/>
      <c r="OF33" s="114"/>
      <c r="OG33" s="75"/>
      <c r="OH33" s="114"/>
      <c r="OI33" s="114"/>
      <c r="OJ33" s="75"/>
      <c r="OK33" s="114"/>
      <c r="OL33" s="114"/>
      <c r="OM33" s="75"/>
      <c r="ON33" s="114"/>
      <c r="OO33" s="114"/>
      <c r="OP33" s="75"/>
      <c r="OQ33" s="114"/>
      <c r="OR33" s="114"/>
      <c r="OS33" s="75"/>
      <c r="OT33" s="114"/>
      <c r="OU33" s="114"/>
      <c r="OV33" s="75"/>
      <c r="OW33" s="114"/>
      <c r="OX33" s="114"/>
      <c r="OY33" s="75"/>
      <c r="OZ33" s="114"/>
      <c r="PA33" s="114"/>
      <c r="PB33" s="75"/>
      <c r="PC33" s="114"/>
      <c r="PD33" s="114"/>
      <c r="PE33" s="75"/>
      <c r="PF33" s="114"/>
      <c r="PG33" s="114"/>
      <c r="PH33" s="75"/>
      <c r="PI33" s="114"/>
      <c r="PJ33" s="114"/>
      <c r="PK33" s="75"/>
      <c r="PL33" s="114"/>
      <c r="PM33" s="114"/>
      <c r="PN33" s="75"/>
      <c r="PO33" s="114"/>
      <c r="PP33" s="114"/>
      <c r="PQ33" s="75"/>
      <c r="PR33" s="114"/>
      <c r="PS33" s="114"/>
      <c r="PT33" s="75"/>
      <c r="PU33" s="114"/>
      <c r="PV33" s="114"/>
      <c r="PW33" s="75"/>
      <c r="PX33" s="114"/>
      <c r="PY33" s="114"/>
      <c r="PZ33" s="75"/>
      <c r="QA33" s="114"/>
      <c r="QB33" s="114"/>
      <c r="QC33" s="75"/>
      <c r="QD33" s="114"/>
      <c r="QE33" s="114"/>
      <c r="QF33" s="75"/>
      <c r="QG33" s="114"/>
      <c r="QH33" s="114"/>
      <c r="QI33" s="75"/>
      <c r="QJ33" s="114"/>
      <c r="QK33" s="114"/>
      <c r="QL33" s="75"/>
      <c r="QM33" s="114"/>
      <c r="QN33" s="114"/>
      <c r="QO33" s="75"/>
      <c r="QP33" s="114"/>
      <c r="QQ33" s="114"/>
      <c r="QR33" s="75"/>
      <c r="QS33" s="114"/>
      <c r="QT33" s="114"/>
      <c r="QU33" s="75"/>
      <c r="QV33" s="114"/>
      <c r="QW33" s="114"/>
      <c r="QX33" s="75"/>
      <c r="QY33" s="114"/>
      <c r="QZ33" s="114"/>
      <c r="RA33" s="75"/>
      <c r="RB33" s="114"/>
      <c r="RC33" s="114"/>
      <c r="RD33" s="75"/>
      <c r="RE33" s="114"/>
      <c r="RF33" s="114"/>
      <c r="RG33" s="75"/>
      <c r="RH33" s="114"/>
      <c r="RI33" s="114"/>
      <c r="RJ33" s="75"/>
      <c r="RK33" s="114"/>
      <c r="RL33" s="114"/>
      <c r="RM33" s="75"/>
      <c r="RN33" s="114"/>
      <c r="RO33" s="114"/>
      <c r="RP33" s="75"/>
      <c r="RQ33" s="114"/>
      <c r="RR33" s="114"/>
      <c r="RS33" s="75"/>
      <c r="RT33" s="114"/>
      <c r="RU33" s="114"/>
      <c r="RV33" s="75"/>
      <c r="RW33" s="114"/>
      <c r="RX33" s="114"/>
      <c r="RY33" s="75"/>
      <c r="RZ33" s="114"/>
      <c r="SA33" s="114"/>
      <c r="SB33" s="75"/>
      <c r="SC33" s="114"/>
      <c r="SD33" s="114"/>
      <c r="SE33" s="75"/>
      <c r="SF33" s="114"/>
      <c r="SG33" s="114"/>
      <c r="SH33" s="75"/>
      <c r="SI33" s="114"/>
      <c r="SJ33" s="114"/>
      <c r="SK33" s="75"/>
      <c r="SL33" s="114"/>
      <c r="SM33" s="114"/>
      <c r="SN33" s="75"/>
      <c r="SO33" s="114"/>
      <c r="SP33" s="114"/>
      <c r="SQ33" s="75"/>
      <c r="SR33" s="114"/>
      <c r="SS33" s="114"/>
      <c r="ST33" s="75"/>
      <c r="SU33" s="114"/>
      <c r="SV33" s="114"/>
      <c r="SW33" s="75"/>
      <c r="SX33" s="114"/>
      <c r="SY33" s="114"/>
      <c r="SZ33" s="75"/>
      <c r="TA33" s="114"/>
      <c r="TB33" s="114"/>
      <c r="TC33" s="75"/>
      <c r="TD33" s="114"/>
      <c r="TE33" s="114"/>
      <c r="TF33" s="75"/>
      <c r="TG33" s="114"/>
      <c r="TH33" s="114"/>
      <c r="TI33" s="75"/>
      <c r="TJ33" s="114"/>
      <c r="TK33" s="114"/>
      <c r="TL33" s="75"/>
      <c r="TM33" s="114"/>
      <c r="TN33" s="114"/>
      <c r="TO33" s="75"/>
      <c r="TP33" s="114"/>
      <c r="TQ33" s="114"/>
      <c r="TR33" s="75"/>
      <c r="TS33" s="114"/>
      <c r="TT33" s="114"/>
      <c r="TU33" s="75"/>
      <c r="TV33" s="114"/>
      <c r="TW33" s="114"/>
      <c r="TX33" s="75"/>
      <c r="TY33" s="114"/>
      <c r="TZ33" s="114"/>
      <c r="UA33" s="75"/>
      <c r="UB33" s="114"/>
      <c r="UC33" s="114"/>
      <c r="UD33" s="75"/>
      <c r="UE33" s="114"/>
      <c r="UF33" s="114"/>
      <c r="UG33" s="75"/>
      <c r="UH33" s="114"/>
      <c r="UI33" s="114"/>
      <c r="UJ33" s="75"/>
      <c r="UK33" s="114"/>
      <c r="UL33" s="114"/>
      <c r="UM33" s="75"/>
      <c r="UN33" s="114"/>
      <c r="UO33" s="114"/>
      <c r="UP33" s="75"/>
      <c r="UQ33" s="114"/>
      <c r="UR33" s="114"/>
      <c r="US33" s="75"/>
      <c r="UT33" s="114"/>
      <c r="UU33" s="114"/>
      <c r="UV33" s="75"/>
      <c r="UW33" s="114"/>
      <c r="UX33" s="114"/>
      <c r="UY33" s="75"/>
      <c r="UZ33" s="114"/>
      <c r="VA33" s="114"/>
      <c r="VB33" s="75"/>
      <c r="VC33" s="114"/>
      <c r="VD33" s="114"/>
      <c r="VE33" s="75"/>
      <c r="VF33" s="114"/>
      <c r="VG33" s="114"/>
      <c r="VH33" s="75"/>
      <c r="VI33" s="114"/>
      <c r="VJ33" s="114"/>
      <c r="VK33" s="75"/>
      <c r="VL33" s="114"/>
      <c r="VM33" s="114"/>
      <c r="VN33" s="75"/>
      <c r="VO33" s="114"/>
      <c r="VP33" s="114"/>
      <c r="VQ33" s="75"/>
      <c r="VR33" s="114"/>
      <c r="VS33" s="114"/>
      <c r="VT33" s="75"/>
      <c r="VU33" s="114"/>
      <c r="VV33" s="114"/>
      <c r="VW33" s="75"/>
      <c r="VX33" s="114"/>
      <c r="VY33" s="114"/>
      <c r="VZ33" s="75"/>
      <c r="WA33" s="114"/>
      <c r="WB33" s="114"/>
      <c r="WC33" s="75"/>
      <c r="WD33" s="114"/>
      <c r="WE33" s="114"/>
      <c r="WF33" s="75"/>
      <c r="WG33" s="114"/>
      <c r="WH33" s="114"/>
      <c r="WI33" s="75"/>
      <c r="WJ33" s="114"/>
      <c r="WK33" s="114"/>
      <c r="WL33" s="75"/>
      <c r="WM33" s="114"/>
      <c r="WN33" s="114"/>
      <c r="WO33" s="75"/>
      <c r="WP33" s="114"/>
      <c r="WQ33" s="114"/>
      <c r="WR33" s="75"/>
      <c r="WS33" s="114"/>
      <c r="WT33" s="114"/>
      <c r="WU33" s="75"/>
      <c r="WV33" s="114"/>
      <c r="WW33" s="114"/>
      <c r="WX33" s="75"/>
      <c r="WY33" s="114"/>
      <c r="WZ33" s="114"/>
      <c r="XA33" s="75"/>
      <c r="XB33" s="114"/>
      <c r="XC33" s="114"/>
      <c r="XD33" s="75"/>
      <c r="XE33" s="114"/>
      <c r="XF33" s="114"/>
      <c r="XG33" s="75"/>
      <c r="XH33" s="114"/>
      <c r="XI33" s="114"/>
      <c r="XJ33" s="75"/>
      <c r="XK33" s="114"/>
      <c r="XL33" s="114"/>
      <c r="XM33" s="75"/>
      <c r="XN33" s="114"/>
      <c r="XO33" s="114"/>
      <c r="XP33" s="75"/>
      <c r="XQ33" s="114"/>
      <c r="XR33" s="114"/>
      <c r="XS33" s="75"/>
      <c r="XT33" s="114"/>
      <c r="XU33" s="114"/>
      <c r="XV33" s="75"/>
      <c r="XW33" s="114"/>
      <c r="XX33" s="114"/>
      <c r="XY33" s="75"/>
      <c r="XZ33" s="114"/>
      <c r="YA33" s="114"/>
      <c r="YB33" s="75"/>
      <c r="YC33" s="114"/>
      <c r="YD33" s="114"/>
      <c r="YE33" s="75"/>
      <c r="YF33" s="114"/>
      <c r="YG33" s="114"/>
      <c r="YH33" s="75"/>
      <c r="YI33" s="114"/>
      <c r="YJ33" s="114"/>
      <c r="YK33" s="75"/>
      <c r="YL33" s="114"/>
      <c r="YM33" s="114"/>
      <c r="YN33" s="75"/>
      <c r="YO33" s="114"/>
      <c r="YP33" s="114"/>
      <c r="YQ33" s="75"/>
      <c r="YR33" s="114"/>
      <c r="YS33" s="114"/>
      <c r="YT33" s="75"/>
      <c r="YU33" s="114"/>
      <c r="YV33" s="114"/>
      <c r="YW33" s="75"/>
      <c r="YX33" s="114"/>
      <c r="YY33" s="114"/>
      <c r="YZ33" s="75"/>
      <c r="ZA33" s="114"/>
      <c r="ZB33" s="114"/>
      <c r="ZC33" s="75"/>
      <c r="ZD33" s="114"/>
      <c r="ZE33" s="114"/>
      <c r="ZF33" s="75"/>
      <c r="ZG33" s="114"/>
      <c r="ZH33" s="114"/>
      <c r="ZI33" s="75"/>
      <c r="ZJ33" s="114"/>
      <c r="ZK33" s="114"/>
      <c r="ZL33" s="75"/>
      <c r="ZM33" s="114"/>
      <c r="ZN33" s="114"/>
      <c r="ZO33" s="75"/>
      <c r="ZP33" s="114"/>
      <c r="ZQ33" s="114"/>
      <c r="ZR33" s="75"/>
      <c r="ZS33" s="114"/>
      <c r="ZT33" s="114"/>
      <c r="ZU33" s="75"/>
      <c r="ZV33" s="114"/>
      <c r="ZW33" s="114"/>
      <c r="ZX33" s="75"/>
      <c r="ZY33" s="114"/>
      <c r="ZZ33" s="114"/>
      <c r="AAA33" s="75"/>
      <c r="AAB33" s="114"/>
      <c r="AAC33" s="114"/>
      <c r="AAD33" s="75"/>
      <c r="AAE33" s="114"/>
      <c r="AAF33" s="114"/>
      <c r="AAG33" s="75"/>
      <c r="AAH33" s="114"/>
      <c r="AAI33" s="114"/>
      <c r="AAJ33" s="75"/>
      <c r="AAK33" s="114"/>
      <c r="AAL33" s="114"/>
      <c r="AAM33" s="75"/>
      <c r="AAN33" s="114"/>
      <c r="AAO33" s="114"/>
      <c r="AAP33" s="75"/>
      <c r="AAQ33" s="114"/>
      <c r="AAR33" s="114"/>
      <c r="AAS33" s="75"/>
      <c r="AAT33" s="114"/>
      <c r="AAU33" s="114"/>
      <c r="AAV33" s="75"/>
      <c r="AAW33" s="114"/>
      <c r="AAX33" s="114"/>
      <c r="AAY33" s="75"/>
      <c r="AAZ33" s="114"/>
      <c r="ABA33" s="114"/>
      <c r="ABB33" s="75"/>
      <c r="ABC33" s="114"/>
      <c r="ABD33" s="114"/>
      <c r="ABE33" s="75"/>
      <c r="ABF33" s="114"/>
      <c r="ABG33" s="114"/>
      <c r="ABH33" s="75"/>
      <c r="ABI33" s="114"/>
      <c r="ABJ33" s="114"/>
      <c r="ABK33" s="75"/>
      <c r="ABL33" s="114"/>
      <c r="ABM33" s="114"/>
      <c r="ABN33" s="75"/>
      <c r="ABO33" s="114"/>
      <c r="ABP33" s="114"/>
      <c r="ABQ33" s="75"/>
      <c r="ABR33" s="114"/>
      <c r="ABS33" s="114"/>
      <c r="ABT33" s="75"/>
      <c r="ABU33" s="114"/>
      <c r="ABV33" s="114"/>
      <c r="ABW33" s="75"/>
      <c r="ABX33" s="114"/>
      <c r="ABY33" s="114"/>
      <c r="ABZ33" s="75"/>
      <c r="ACA33" s="114"/>
      <c r="ACB33" s="114"/>
      <c r="ACC33" s="75"/>
      <c r="ACD33" s="114"/>
      <c r="ACE33" s="114"/>
      <c r="ACF33" s="75"/>
      <c r="ACG33" s="114"/>
      <c r="ACH33" s="114"/>
      <c r="ACI33" s="75"/>
      <c r="ACJ33" s="114"/>
      <c r="ACK33" s="114"/>
      <c r="ACL33" s="75"/>
      <c r="ACM33" s="114"/>
      <c r="ACN33" s="114"/>
      <c r="ACO33" s="75"/>
      <c r="ACP33" s="114"/>
      <c r="ACQ33" s="114"/>
      <c r="ACR33" s="75"/>
      <c r="ACS33" s="114"/>
      <c r="ACT33" s="114"/>
      <c r="ACU33" s="75"/>
      <c r="ACV33" s="114"/>
      <c r="ACW33" s="114"/>
      <c r="ACX33" s="75"/>
      <c r="ACY33" s="114"/>
      <c r="ACZ33" s="114"/>
      <c r="ADA33" s="75"/>
      <c r="ADB33" s="114"/>
      <c r="ADC33" s="114"/>
      <c r="ADD33" s="75"/>
      <c r="ADE33" s="114"/>
      <c r="ADF33" s="114"/>
      <c r="ADG33" s="75"/>
      <c r="ADH33" s="114"/>
      <c r="ADI33" s="114"/>
      <c r="ADJ33" s="75"/>
      <c r="ADK33" s="114"/>
      <c r="ADL33" s="114"/>
      <c r="ADM33" s="75"/>
      <c r="ADN33" s="114"/>
      <c r="ADO33" s="114"/>
      <c r="ADP33" s="75"/>
      <c r="ADQ33" s="114"/>
      <c r="ADR33" s="114"/>
      <c r="ADS33" s="75"/>
      <c r="ADT33" s="114"/>
      <c r="ADU33" s="114"/>
      <c r="ADV33" s="75"/>
      <c r="ADW33" s="114"/>
      <c r="ADX33" s="114"/>
      <c r="ADY33" s="75"/>
      <c r="ADZ33" s="114"/>
      <c r="AEA33" s="114"/>
      <c r="AEB33" s="75"/>
      <c r="AEC33" s="114"/>
      <c r="AED33" s="114"/>
      <c r="AEE33" s="75"/>
      <c r="AEF33" s="114"/>
      <c r="AEG33" s="114"/>
      <c r="AEH33" s="75"/>
      <c r="AEI33" s="114"/>
      <c r="AEJ33" s="114"/>
      <c r="AEK33" s="75"/>
      <c r="AEL33" s="114"/>
      <c r="AEM33" s="114"/>
      <c r="AEN33" s="75"/>
      <c r="AEO33" s="114"/>
      <c r="AEP33" s="114"/>
      <c r="AEQ33" s="75"/>
      <c r="AER33" s="114"/>
      <c r="AES33" s="114"/>
      <c r="AET33" s="75"/>
      <c r="AEU33" s="114"/>
      <c r="AEV33" s="114"/>
      <c r="AEW33" s="75"/>
      <c r="AEX33" s="114"/>
      <c r="AEY33" s="114"/>
      <c r="AEZ33" s="75"/>
      <c r="AFA33" s="114"/>
      <c r="AFB33" s="114"/>
      <c r="AFC33" s="75"/>
      <c r="AFD33" s="114"/>
      <c r="AFE33" s="114"/>
      <c r="AFF33" s="75"/>
      <c r="AFG33" s="114"/>
      <c r="AFH33" s="114"/>
      <c r="AFI33" s="75"/>
      <c r="AFJ33" s="114"/>
      <c r="AFK33" s="114"/>
      <c r="AFL33" s="75"/>
      <c r="AFM33" s="114"/>
      <c r="AFN33" s="114"/>
      <c r="AFO33" s="75"/>
      <c r="AFP33" s="114"/>
      <c r="AFQ33" s="114"/>
      <c r="AFR33" s="75"/>
      <c r="AFS33" s="114"/>
      <c r="AFT33" s="114"/>
      <c r="AFU33" s="75"/>
      <c r="AFV33" s="114"/>
      <c r="AFW33" s="114"/>
      <c r="AFX33" s="75"/>
      <c r="AFY33" s="114"/>
      <c r="AFZ33" s="114"/>
      <c r="AGA33" s="75"/>
      <c r="AGB33" s="114"/>
      <c r="AGC33" s="114"/>
      <c r="AGD33" s="75"/>
      <c r="AGE33" s="114"/>
      <c r="AGF33" s="114"/>
      <c r="AGG33" s="75"/>
      <c r="AGH33" s="114"/>
      <c r="AGI33" s="114"/>
      <c r="AGJ33" s="75"/>
      <c r="AGK33" s="114"/>
      <c r="AGL33" s="114"/>
      <c r="AGM33" s="75"/>
      <c r="AGN33" s="114"/>
      <c r="AGO33" s="114"/>
      <c r="AGP33" s="75"/>
      <c r="AGQ33" s="114"/>
      <c r="AGR33" s="114"/>
      <c r="AGS33" s="75"/>
      <c r="AGT33" s="114"/>
      <c r="AGU33" s="114"/>
      <c r="AGV33" s="75"/>
      <c r="AGW33" s="114"/>
      <c r="AGX33" s="114"/>
      <c r="AGY33" s="75"/>
      <c r="AGZ33" s="114"/>
      <c r="AHA33" s="114"/>
      <c r="AHB33" s="75"/>
      <c r="AHC33" s="114"/>
      <c r="AHD33" s="114"/>
      <c r="AHE33" s="75"/>
      <c r="AHF33" s="114"/>
      <c r="AHG33" s="114"/>
      <c r="AHH33" s="75"/>
      <c r="AHI33" s="114"/>
      <c r="AHJ33" s="114"/>
      <c r="AHK33" s="75"/>
      <c r="AHL33" s="114"/>
      <c r="AHM33" s="114"/>
      <c r="AHN33" s="75"/>
      <c r="AHO33" s="114"/>
      <c r="AHP33" s="114"/>
      <c r="AHQ33" s="75"/>
      <c r="AHR33" s="114"/>
      <c r="AHS33" s="114"/>
      <c r="AHT33" s="75"/>
      <c r="AHU33" s="114"/>
      <c r="AHV33" s="114"/>
    </row>
    <row r="34" spans="2:906" s="67" customFormat="1" ht="21.75" customHeight="1" thickBot="1" x14ac:dyDescent="0.25">
      <c r="B34" s="284" t="s">
        <v>131</v>
      </c>
      <c r="C34" s="34" t="s">
        <v>132</v>
      </c>
      <c r="D34" s="139"/>
      <c r="E34" s="301"/>
      <c r="F34" s="151"/>
      <c r="G34" s="307">
        <f>G27*G32</f>
        <v>0</v>
      </c>
      <c r="H34" s="114"/>
      <c r="I34" s="114"/>
      <c r="J34" s="307">
        <f>J27*J32</f>
        <v>0</v>
      </c>
      <c r="K34" s="114"/>
      <c r="L34" s="114"/>
      <c r="M34" s="307">
        <v>0</v>
      </c>
      <c r="N34" s="114"/>
      <c r="O34" s="114"/>
      <c r="P34" s="307">
        <v>0</v>
      </c>
      <c r="Q34" s="114"/>
      <c r="R34" s="114"/>
      <c r="S34" s="307">
        <f>S27*S32</f>
        <v>0</v>
      </c>
      <c r="T34" s="114"/>
      <c r="U34" s="114"/>
      <c r="V34" s="307">
        <f>V27*V32</f>
        <v>0</v>
      </c>
      <c r="W34" s="114"/>
      <c r="X34" s="114"/>
      <c r="Y34" s="307">
        <f>Y27*Y32</f>
        <v>0</v>
      </c>
      <c r="Z34" s="114"/>
      <c r="AA34" s="114"/>
      <c r="AB34" s="307">
        <f>AB27*AB32</f>
        <v>0</v>
      </c>
      <c r="AC34" s="114"/>
      <c r="AD34" s="114"/>
      <c r="AE34" s="307">
        <f>IF(ISERROR(AE27*AE32),".",AE27*AE32)</f>
        <v>0</v>
      </c>
      <c r="AF34" s="114"/>
      <c r="AG34" s="114"/>
      <c r="AH34" s="307">
        <f>IF(ISERROR(AH27*AH32),".",AH27*AH32)</f>
        <v>0</v>
      </c>
      <c r="AI34" s="114"/>
      <c r="AJ34" s="114"/>
      <c r="AK34" s="307">
        <f>IF(ISERROR(AK27*AK32),".",AK27*AK32)</f>
        <v>0</v>
      </c>
      <c r="AL34" s="114"/>
      <c r="AM34" s="114"/>
      <c r="AN34" s="307">
        <f>IF(ISERROR(AN27*AN32),".",AN27*AN32)</f>
        <v>0</v>
      </c>
      <c r="AO34" s="114"/>
      <c r="AP34" s="114"/>
      <c r="AQ34" s="307">
        <f>IF(ISERROR(AQ27*AQ32),".",AQ27*AQ32)</f>
        <v>0</v>
      </c>
      <c r="AR34" s="114"/>
      <c r="AS34" s="114"/>
      <c r="AT34" s="307">
        <f>IF(ISERROR(AT27*AT32),".",AT27*AT32)</f>
        <v>0</v>
      </c>
      <c r="AU34" s="114"/>
      <c r="AV34" s="114"/>
      <c r="AW34" s="307">
        <f>IF(ISERROR(AW27*AW32),".",AW27*AW32)</f>
        <v>0</v>
      </c>
      <c r="AX34" s="114"/>
      <c r="AY34" s="114"/>
      <c r="AZ34" s="307">
        <f>IF(ISERROR(AZ27*AZ32),".",AZ27*AZ32)</f>
        <v>0</v>
      </c>
      <c r="BA34" s="114"/>
      <c r="BB34" s="114"/>
      <c r="BC34" s="307">
        <f>IF(ISERROR(BC27*BC32),".",BC27*BC32)</f>
        <v>0</v>
      </c>
      <c r="BD34" s="114"/>
      <c r="BE34" s="114"/>
      <c r="BF34" s="307">
        <f>IF(ISERROR(BF27*BF32),".",BF27*BF32)</f>
        <v>0</v>
      </c>
      <c r="BG34" s="114"/>
      <c r="BH34" s="114"/>
      <c r="BI34" s="307">
        <f>IF(ISERROR(BI27*BI32),".",BI27*BI32)</f>
        <v>0</v>
      </c>
      <c r="BJ34" s="114"/>
      <c r="BK34" s="114"/>
      <c r="BL34" s="307">
        <f>IF(ISERROR(BL27*BL32),".",BL27*BL32)</f>
        <v>0</v>
      </c>
      <c r="BM34" s="114"/>
      <c r="BN34" s="114"/>
      <c r="BO34" s="307">
        <f>IF(ISERROR(BO27*BO32),".",BO27*BO32)</f>
        <v>0</v>
      </c>
      <c r="BP34" s="114"/>
      <c r="BQ34" s="114"/>
      <c r="BR34" s="307">
        <f>IF(ISERROR(BR27*BR32),".",BR27*BR32)</f>
        <v>0</v>
      </c>
      <c r="BS34" s="114"/>
      <c r="BT34" s="114"/>
      <c r="BU34" s="307">
        <f>IF(ISERROR(BU27*BU32),".",BU27*BU32)</f>
        <v>0</v>
      </c>
      <c r="BV34" s="114"/>
      <c r="BW34" s="114"/>
      <c r="BX34" s="307">
        <f>IF(ISERROR(BX27*BX32),".",BX27*BX32)</f>
        <v>0</v>
      </c>
      <c r="BY34" s="114"/>
      <c r="BZ34" s="114"/>
      <c r="CA34" s="307">
        <f>IF(ISERROR(CA27*CA32),".",CA27*CA32)</f>
        <v>0</v>
      </c>
      <c r="CB34" s="114"/>
      <c r="CC34" s="114"/>
      <c r="CD34" s="307">
        <f>IF(ISERROR(CD27*CD32),".",CD27*CD32)</f>
        <v>0</v>
      </c>
      <c r="CE34" s="114"/>
      <c r="CF34" s="114"/>
      <c r="CG34" s="307">
        <f>IF(ISERROR(CG27*CG32),".",CG27*CG32)</f>
        <v>0</v>
      </c>
      <c r="CH34" s="114"/>
      <c r="CI34" s="114"/>
      <c r="CJ34" s="307">
        <f>IF(ISERROR(CJ27*CJ32),".",CJ27*CJ32)</f>
        <v>0</v>
      </c>
      <c r="CK34" s="114"/>
      <c r="CL34" s="114"/>
      <c r="CM34" s="307">
        <f>IF(ISERROR(CM27*CM32),".",CM27*CM32)</f>
        <v>0</v>
      </c>
      <c r="CN34" s="114"/>
      <c r="CO34" s="114"/>
      <c r="CP34" s="307">
        <f>IF(ISERROR(CP27*CP32),".",CP27*CP32)</f>
        <v>0</v>
      </c>
      <c r="CQ34" s="114"/>
      <c r="CR34" s="114"/>
      <c r="CS34" s="307">
        <f>IF(ISERROR(CS27*CS32),".",CS27*CS32)</f>
        <v>0</v>
      </c>
      <c r="CT34" s="114"/>
      <c r="CU34" s="114"/>
      <c r="CV34" s="307">
        <f>IF(ISERROR(CV27*CV32),".",CV27*CV32)</f>
        <v>0</v>
      </c>
      <c r="CW34" s="114"/>
      <c r="CX34" s="114"/>
      <c r="CY34" s="307">
        <f>IF(ISERROR(CY27*CY32),".",CY27*CY32)</f>
        <v>0</v>
      </c>
      <c r="CZ34" s="114"/>
      <c r="DA34" s="114"/>
      <c r="DB34" s="307">
        <f>IF(ISERROR(DB27*DB32),".",DB27*DB32)</f>
        <v>0</v>
      </c>
      <c r="DC34" s="114"/>
      <c r="DD34" s="114"/>
      <c r="DE34" s="307">
        <f>IF(ISERROR(DE27*DE32),".",DE27*DE32)</f>
        <v>0</v>
      </c>
      <c r="DF34" s="114"/>
      <c r="DG34" s="114"/>
      <c r="DH34" s="307">
        <f>IF(ISERROR(DH27*DH32),".",DH27*DH32)</f>
        <v>0</v>
      </c>
      <c r="DI34" s="114"/>
      <c r="DJ34" s="114"/>
      <c r="DK34" s="307">
        <f>IF(ISERROR(DK27*DK32),".",DK27*DK32)</f>
        <v>0</v>
      </c>
      <c r="DL34" s="114"/>
      <c r="DM34" s="114"/>
      <c r="DN34" s="307">
        <f>IF(ISERROR(DN27*DN32),".",DN27*DN32)</f>
        <v>0</v>
      </c>
      <c r="DO34" s="114"/>
      <c r="DP34" s="114"/>
      <c r="DQ34" s="307">
        <f>IF(ISERROR(DQ27*DQ32),".",DQ27*DQ32)</f>
        <v>0</v>
      </c>
      <c r="DR34" s="114"/>
      <c r="DS34" s="114"/>
      <c r="DT34" s="307">
        <f>IF(ISERROR(DT27*DT32),".",DT27*DT32)</f>
        <v>0</v>
      </c>
      <c r="DU34" s="114"/>
      <c r="DV34" s="114"/>
      <c r="DW34" s="307">
        <f>IF(ISERROR(DW27*DW32),".",DW27*DW32)</f>
        <v>0</v>
      </c>
      <c r="DX34" s="114"/>
      <c r="DY34" s="114"/>
      <c r="DZ34" s="307">
        <f>IF(ISERROR(DZ27*DZ32),".",DZ27*DZ32)</f>
        <v>0</v>
      </c>
      <c r="EA34" s="114"/>
      <c r="EB34" s="114"/>
      <c r="EC34" s="307">
        <f>IF(ISERROR(EC27*EC32),".",EC27*EC32)</f>
        <v>0</v>
      </c>
      <c r="ED34" s="114"/>
      <c r="EE34" s="114"/>
      <c r="EF34" s="307">
        <f>IF(ISERROR(EF27*EF32),".",EF27*EF32)</f>
        <v>0</v>
      </c>
      <c r="EG34" s="114"/>
      <c r="EH34" s="114"/>
      <c r="EI34" s="307">
        <f>IF(ISERROR(EI27*EI32),".",EI27*EI32)</f>
        <v>0</v>
      </c>
      <c r="EJ34" s="114"/>
      <c r="EK34" s="114"/>
      <c r="EL34" s="307">
        <f>IF(ISERROR(EL27*EL32),".",EL27*EL32)</f>
        <v>0</v>
      </c>
      <c r="EM34" s="114"/>
      <c r="EN34" s="114"/>
      <c r="EO34" s="307">
        <f>IF(ISERROR(EO27*EO32),".",EO27*EO32)</f>
        <v>0</v>
      </c>
      <c r="EP34" s="114"/>
      <c r="EQ34" s="114"/>
      <c r="ER34" s="307">
        <f>IF(ISERROR(ER27*ER32),".",ER27*ER32)</f>
        <v>0</v>
      </c>
      <c r="ES34" s="114"/>
      <c r="ET34" s="114"/>
      <c r="EU34" s="307">
        <f>IF(ISERROR(EU27*EU32),".",EU27*EU32)</f>
        <v>0</v>
      </c>
      <c r="EV34" s="114"/>
      <c r="EW34" s="114"/>
      <c r="EX34" s="307">
        <f>IF(ISERROR(EX27*EX32),".",EX27*EX32)</f>
        <v>0</v>
      </c>
      <c r="EY34" s="114"/>
      <c r="EZ34" s="114"/>
      <c r="FA34" s="307">
        <f>IF(ISERROR(FA27*FA32),".",FA27*FA32)</f>
        <v>0</v>
      </c>
      <c r="FB34" s="114"/>
      <c r="FC34" s="114"/>
      <c r="FD34" s="307">
        <f>IF(ISERROR(FD27*FD32),".",FD27*FD32)</f>
        <v>0</v>
      </c>
      <c r="FE34" s="114"/>
      <c r="FF34" s="114"/>
      <c r="FG34" s="307">
        <f>IF(ISERROR(FG27*FG32),".",FG27*FG32)</f>
        <v>0</v>
      </c>
      <c r="FH34" s="114"/>
      <c r="FI34" s="114"/>
      <c r="FJ34" s="307">
        <f>IF(ISERROR(FJ27*FJ32),".",FJ27*FJ32)</f>
        <v>0</v>
      </c>
      <c r="FK34" s="114"/>
      <c r="FL34" s="114"/>
      <c r="FM34" s="307">
        <f>IF(ISERROR(FM27*FM32),".",FM27*FM32)</f>
        <v>0</v>
      </c>
      <c r="FN34" s="114"/>
      <c r="FO34" s="114"/>
      <c r="FP34" s="307">
        <f>IF(ISERROR(FP27*FP32),".",FP27*FP32)</f>
        <v>0</v>
      </c>
      <c r="FQ34" s="114"/>
      <c r="FR34" s="114"/>
      <c r="FS34" s="307">
        <f>IF(ISERROR(FS27*FS32),".",FS27*FS32)</f>
        <v>0</v>
      </c>
      <c r="FT34" s="114"/>
      <c r="FU34" s="114"/>
      <c r="FV34" s="307">
        <f>IF(ISERROR(FV27*FV32),".",FV27*FV32)</f>
        <v>0</v>
      </c>
      <c r="FW34" s="114"/>
      <c r="FX34" s="114"/>
      <c r="FY34" s="307">
        <f>IF(ISERROR(FY27*FY32),".",FY27*FY32)</f>
        <v>0</v>
      </c>
      <c r="FZ34" s="114"/>
      <c r="GA34" s="114"/>
      <c r="GB34" s="307">
        <f>IF(ISERROR(GB27*GB32),".",GB27*GB32)</f>
        <v>0</v>
      </c>
      <c r="GC34" s="114"/>
      <c r="GD34" s="114"/>
      <c r="GE34" s="307">
        <f>IF(ISERROR(GE27*GE32),".",GE27*GE32)</f>
        <v>0</v>
      </c>
      <c r="GF34" s="114"/>
      <c r="GG34" s="114"/>
      <c r="GH34" s="307">
        <f>IF(ISERROR(GH27*GH32),".",GH27*GH32)</f>
        <v>0</v>
      </c>
      <c r="GI34" s="114"/>
      <c r="GJ34" s="114"/>
      <c r="GK34" s="307">
        <f>IF(ISERROR(GK27*GK32),".",GK27*GK32)</f>
        <v>0</v>
      </c>
      <c r="GL34" s="114"/>
      <c r="GM34" s="114"/>
      <c r="GN34" s="307">
        <f>IF(ISERROR(GN27*GN32),".",GN27*GN32)</f>
        <v>0</v>
      </c>
      <c r="GO34" s="114"/>
      <c r="GP34" s="114"/>
      <c r="GQ34" s="307">
        <f>IF(ISERROR(GQ27*GQ32),".",GQ27*GQ32)</f>
        <v>0</v>
      </c>
      <c r="GR34" s="114"/>
      <c r="GS34" s="114"/>
      <c r="GT34" s="307">
        <f>IF(ISERROR(GT27*GT32),".",GT27*GT32)</f>
        <v>0</v>
      </c>
      <c r="GU34" s="114"/>
      <c r="GV34" s="114"/>
      <c r="GW34" s="307">
        <f>IF(ISERROR(GW27*GW32),".",GW27*GW32)</f>
        <v>0</v>
      </c>
      <c r="GX34" s="114"/>
      <c r="GY34" s="114"/>
      <c r="GZ34" s="307">
        <f>IF(ISERROR(GZ27*GZ32),".",GZ27*GZ32)</f>
        <v>0</v>
      </c>
      <c r="HA34" s="114"/>
      <c r="HB34" s="114"/>
      <c r="HC34" s="307">
        <f>IF(ISERROR(HC27*HC32),".",HC27*HC32)</f>
        <v>0</v>
      </c>
      <c r="HD34" s="114"/>
      <c r="HE34" s="114"/>
      <c r="HF34" s="307">
        <f>IF(ISERROR(HF27*HF32),".",HF27*HF32)</f>
        <v>0</v>
      </c>
      <c r="HG34" s="114"/>
      <c r="HH34" s="114"/>
      <c r="HI34" s="307">
        <f>IF(ISERROR(HI27*HI32),".",HI27*HI32)</f>
        <v>0</v>
      </c>
      <c r="HJ34" s="114"/>
      <c r="HK34" s="114"/>
      <c r="HL34" s="307">
        <f>IF(ISERROR(HL27*HL32),".",HL27*HL32)</f>
        <v>0</v>
      </c>
      <c r="HM34" s="114"/>
      <c r="HN34" s="114"/>
      <c r="HO34" s="307">
        <f>IF(ISERROR(HO27*HO32),".",HO27*HO32)</f>
        <v>0</v>
      </c>
      <c r="HP34" s="114"/>
      <c r="HQ34" s="114"/>
      <c r="HR34" s="307">
        <f>IF(ISERROR(HR27*HR32),".",HR27*HR32)</f>
        <v>0</v>
      </c>
      <c r="HS34" s="114"/>
      <c r="HT34" s="114"/>
      <c r="HU34" s="307">
        <f>IF(ISERROR(HU27*HU32),".",HU27*HU32)</f>
        <v>0</v>
      </c>
      <c r="HV34" s="114"/>
      <c r="HW34" s="114"/>
      <c r="HX34" s="307">
        <f>IF(ISERROR(HX27*HX32),".",HX27*HX32)</f>
        <v>0</v>
      </c>
      <c r="HY34" s="114"/>
      <c r="HZ34" s="114"/>
      <c r="IA34" s="307">
        <f>IF(ISERROR(IA27*IA32),".",IA27*IA32)</f>
        <v>0</v>
      </c>
      <c r="IB34" s="114"/>
      <c r="IC34" s="114"/>
      <c r="ID34" s="307">
        <f>IF(ISERROR(ID27*ID32),".",ID27*ID32)</f>
        <v>0</v>
      </c>
      <c r="IE34" s="114"/>
      <c r="IF34" s="114"/>
      <c r="IG34" s="307">
        <f>IF(ISERROR(IG27*IG32),".",IG27*IG32)</f>
        <v>0</v>
      </c>
      <c r="IH34" s="114"/>
      <c r="II34" s="114"/>
      <c r="IJ34" s="307">
        <f>IF(ISERROR(IJ27*IJ32),".",IJ27*IJ32)</f>
        <v>0</v>
      </c>
      <c r="IK34" s="114"/>
      <c r="IL34" s="114"/>
      <c r="IM34" s="307">
        <f>IF(ISERROR(IM27*IM32),".",IM27*IM32)</f>
        <v>0</v>
      </c>
      <c r="IN34" s="114"/>
      <c r="IO34" s="114"/>
      <c r="IP34" s="307">
        <f>IF(ISERROR(IP27*IP32),".",IP27*IP32)</f>
        <v>0</v>
      </c>
      <c r="IQ34" s="114"/>
      <c r="IR34" s="114"/>
      <c r="IS34" s="307">
        <f>IF(ISERROR(IS27*IS32),".",IS27*IS32)</f>
        <v>0</v>
      </c>
      <c r="IT34" s="114"/>
      <c r="IU34" s="114"/>
      <c r="IV34" s="307">
        <f>IF(ISERROR(IV27*IV32),".",IV27*IV32)</f>
        <v>0</v>
      </c>
      <c r="IW34" s="114"/>
      <c r="IX34" s="114"/>
      <c r="IY34" s="307">
        <f>IF(ISERROR(IY27*IY32),".",IY27*IY32)</f>
        <v>0</v>
      </c>
      <c r="IZ34" s="114"/>
      <c r="JA34" s="114"/>
      <c r="JB34" s="307">
        <f>IF(ISERROR(JB27*JB32),".",JB27*JB32)</f>
        <v>0</v>
      </c>
      <c r="JC34" s="114"/>
      <c r="JD34" s="114"/>
      <c r="JE34" s="307">
        <f>IF(ISERROR(JE27*JE32),".",JE27*JE32)</f>
        <v>0</v>
      </c>
      <c r="JF34" s="114"/>
      <c r="JG34" s="114"/>
      <c r="JH34" s="307">
        <f>IF(ISERROR(JH27*JH32),".",JH27*JH32)</f>
        <v>0</v>
      </c>
      <c r="JI34" s="114"/>
      <c r="JJ34" s="114"/>
      <c r="JK34" s="307">
        <f>IF(ISERROR(JK27*JK32),".",JK27*JK32)</f>
        <v>0</v>
      </c>
      <c r="JL34" s="114"/>
      <c r="JM34" s="114"/>
      <c r="JN34" s="307">
        <f>IF(ISERROR(JN27*JN32),".",JN27*JN32)</f>
        <v>0</v>
      </c>
      <c r="JO34" s="114"/>
      <c r="JP34" s="114"/>
      <c r="JQ34" s="307">
        <f>IF(ISERROR(JQ27*JQ32),".",JQ27*JQ32)</f>
        <v>0</v>
      </c>
      <c r="JR34" s="114"/>
      <c r="JS34" s="114"/>
      <c r="JT34" s="307">
        <f>IF(ISERROR(JT27*JT32),".",JT27*JT32)</f>
        <v>0</v>
      </c>
      <c r="JU34" s="114"/>
      <c r="JV34" s="114"/>
      <c r="JW34" s="307">
        <f>IF(ISERROR(JW27*JW32),".",JW27*JW32)</f>
        <v>0</v>
      </c>
      <c r="JX34" s="114"/>
      <c r="JY34" s="114"/>
      <c r="JZ34" s="307">
        <f>IF(ISERROR(JZ27*JZ32),".",JZ27*JZ32)</f>
        <v>0</v>
      </c>
      <c r="KA34" s="114"/>
      <c r="KB34" s="114"/>
      <c r="KC34" s="307">
        <f>IF(ISERROR(KC27*KC32),".",KC27*KC32)</f>
        <v>0</v>
      </c>
      <c r="KD34" s="114"/>
      <c r="KE34" s="114"/>
      <c r="KF34" s="307">
        <f>IF(ISERROR(KF27*KF32),".",KF27*KF32)</f>
        <v>0</v>
      </c>
      <c r="KG34" s="114"/>
      <c r="KH34" s="114"/>
      <c r="KI34" s="307">
        <f>IF(ISERROR(KI27*KI32),".",KI27*KI32)</f>
        <v>0</v>
      </c>
      <c r="KJ34" s="114"/>
      <c r="KK34" s="114"/>
      <c r="KL34" s="307">
        <f>IF(ISERROR(KL27*KL32),".",KL27*KL32)</f>
        <v>0</v>
      </c>
      <c r="KM34" s="114"/>
      <c r="KN34" s="114"/>
      <c r="KO34" s="307">
        <f>IF(ISERROR(KO27*KO32),".",KO27*KO32)</f>
        <v>0</v>
      </c>
      <c r="KP34" s="114"/>
      <c r="KQ34" s="114"/>
      <c r="KR34" s="307">
        <f>IF(ISERROR(KR27*KR32),".",KR27*KR32)</f>
        <v>0</v>
      </c>
      <c r="KS34" s="114"/>
      <c r="KT34" s="114"/>
      <c r="KU34" s="307">
        <f>IF(ISERROR(KU27*KU32),".",KU27*KU32)</f>
        <v>0</v>
      </c>
      <c r="KV34" s="114"/>
      <c r="KW34" s="114"/>
      <c r="KX34" s="307">
        <f>IF(ISERROR(KX27*KX32),".",KX27*KX32)</f>
        <v>0</v>
      </c>
      <c r="KY34" s="114"/>
      <c r="KZ34" s="114"/>
      <c r="LA34" s="307">
        <f>IF(ISERROR(LA27*LA32),".",LA27*LA32)</f>
        <v>0</v>
      </c>
      <c r="LB34" s="114"/>
      <c r="LC34" s="114"/>
      <c r="LD34" s="307">
        <f>IF(ISERROR(LD27*LD32),".",LD27*LD32)</f>
        <v>0</v>
      </c>
      <c r="LE34" s="114"/>
      <c r="LF34" s="114"/>
      <c r="LG34" s="307">
        <f>IF(ISERROR(LG27*LG32),".",LG27*LG32)</f>
        <v>0</v>
      </c>
      <c r="LH34" s="114"/>
      <c r="LI34" s="114"/>
      <c r="LJ34" s="307">
        <f>IF(ISERROR(LJ27*LJ32),".",LJ27*LJ32)</f>
        <v>0</v>
      </c>
      <c r="LK34" s="114"/>
      <c r="LL34" s="114"/>
      <c r="LM34" s="307">
        <f>IF(ISERROR(LM27*LM32),".",LM27*LM32)</f>
        <v>0</v>
      </c>
      <c r="LN34" s="114"/>
      <c r="LO34" s="114"/>
      <c r="LP34" s="307">
        <f>IF(ISERROR(LP27*LP32),".",LP27*LP32)</f>
        <v>0</v>
      </c>
      <c r="LQ34" s="114"/>
      <c r="LR34" s="114"/>
      <c r="LS34" s="307">
        <f>IF(ISERROR(LS27*LS32),".",LS27*LS32)</f>
        <v>0</v>
      </c>
      <c r="LT34" s="114"/>
      <c r="LU34" s="114"/>
      <c r="LV34" s="307">
        <f>IF(ISERROR(LV27*LV32),".",LV27*LV32)</f>
        <v>0</v>
      </c>
      <c r="LW34" s="114"/>
      <c r="LX34" s="114"/>
      <c r="LY34" s="307">
        <f>IF(ISERROR(LY27*LY32),".",LY27*LY32)</f>
        <v>0</v>
      </c>
      <c r="LZ34" s="114"/>
      <c r="MA34" s="114"/>
      <c r="MB34" s="307">
        <f>IF(ISERROR(MB27*MB32),".",MB27*MB32)</f>
        <v>0</v>
      </c>
      <c r="MC34" s="114"/>
      <c r="MD34" s="114"/>
      <c r="ME34" s="307">
        <f>IF(ISERROR(ME27*ME32),".",ME27*ME32)</f>
        <v>0</v>
      </c>
      <c r="MF34" s="114"/>
      <c r="MG34" s="114"/>
      <c r="MH34" s="307">
        <f>IF(ISERROR(MH27*MH32),".",MH27*MH32)</f>
        <v>0</v>
      </c>
      <c r="MI34" s="114"/>
      <c r="MJ34" s="114"/>
      <c r="MK34" s="307">
        <f>IF(ISERROR(MK27*MK32),".",MK27*MK32)</f>
        <v>0</v>
      </c>
      <c r="ML34" s="114"/>
      <c r="MM34" s="114"/>
      <c r="MN34" s="307">
        <f>IF(ISERROR(MN27*MN32),".",MN27*MN32)</f>
        <v>0</v>
      </c>
      <c r="MO34" s="114"/>
      <c r="MP34" s="114"/>
      <c r="MQ34" s="307">
        <f>IF(ISERROR(MQ27*MQ32),".",MQ27*MQ32)</f>
        <v>0</v>
      </c>
      <c r="MR34" s="114"/>
      <c r="MS34" s="114"/>
      <c r="MT34" s="307">
        <f>IF(ISERROR(MT27*MT32),".",MT27*MT32)</f>
        <v>0</v>
      </c>
      <c r="MU34" s="114"/>
      <c r="MV34" s="114"/>
      <c r="MW34" s="307">
        <f>IF(ISERROR(MW27*MW32),".",MW27*MW32)</f>
        <v>0</v>
      </c>
      <c r="MX34" s="114"/>
      <c r="MY34" s="114"/>
      <c r="MZ34" s="307">
        <f>IF(ISERROR(MZ27*MZ32),".",MZ27*MZ32)</f>
        <v>0</v>
      </c>
      <c r="NA34" s="114"/>
      <c r="NB34" s="114"/>
      <c r="NC34" s="307">
        <f>IF(ISERROR(NC27*NC32),".",NC27*NC32)</f>
        <v>0</v>
      </c>
      <c r="ND34" s="114"/>
      <c r="NE34" s="114"/>
      <c r="NF34" s="307">
        <f>IF(ISERROR(NF27*NF32),".",NF27*NF32)</f>
        <v>0</v>
      </c>
      <c r="NG34" s="114"/>
      <c r="NH34" s="114"/>
      <c r="NI34" s="307">
        <f>IF(ISERROR(NI27*NI32),".",NI27*NI32)</f>
        <v>0</v>
      </c>
      <c r="NJ34" s="114"/>
      <c r="NK34" s="114"/>
      <c r="NL34" s="307">
        <f>IF(ISERROR(NL27*NL32),".",NL27*NL32)</f>
        <v>0</v>
      </c>
      <c r="NM34" s="114"/>
      <c r="NN34" s="114"/>
      <c r="NO34" s="307">
        <f>IF(ISERROR(NO27*NO32),".",NO27*NO32)</f>
        <v>0</v>
      </c>
      <c r="NP34" s="114"/>
      <c r="NQ34" s="114"/>
      <c r="NR34" s="307">
        <f>IF(ISERROR(NR27*NR32),".",NR27*NR32)</f>
        <v>0</v>
      </c>
      <c r="NS34" s="114"/>
      <c r="NT34" s="114"/>
      <c r="NU34" s="307">
        <f>IF(ISERROR(NU27*NU32),".",NU27*NU32)</f>
        <v>0</v>
      </c>
      <c r="NV34" s="114"/>
      <c r="NW34" s="114"/>
      <c r="NX34" s="307">
        <f>IF(ISERROR(NX27*NX32),".",NX27*NX32)</f>
        <v>0</v>
      </c>
      <c r="NY34" s="114"/>
      <c r="NZ34" s="114"/>
      <c r="OA34" s="307">
        <f>IF(ISERROR(OA27*OA32),".",OA27*OA32)</f>
        <v>0</v>
      </c>
      <c r="OB34" s="114"/>
      <c r="OC34" s="114"/>
      <c r="OD34" s="307">
        <f>IF(ISERROR(OD27*OD32),".",OD27*OD32)</f>
        <v>0</v>
      </c>
      <c r="OE34" s="114"/>
      <c r="OF34" s="114"/>
      <c r="OG34" s="307">
        <f>IF(ISERROR(OG27*OG32),".",OG27*OG32)</f>
        <v>0</v>
      </c>
      <c r="OH34" s="114"/>
      <c r="OI34" s="114"/>
      <c r="OJ34" s="307">
        <f>IF(ISERROR(OJ27*OJ32),".",OJ27*OJ32)</f>
        <v>0</v>
      </c>
      <c r="OK34" s="114"/>
      <c r="OL34" s="114"/>
      <c r="OM34" s="307">
        <f>IF(ISERROR(OM27*OM32),".",OM27*OM32)</f>
        <v>0</v>
      </c>
      <c r="ON34" s="114"/>
      <c r="OO34" s="114"/>
      <c r="OP34" s="307">
        <f>IF(ISERROR(OP27*OP32),".",OP27*OP32)</f>
        <v>0</v>
      </c>
      <c r="OQ34" s="114"/>
      <c r="OR34" s="114"/>
      <c r="OS34" s="307">
        <f>IF(ISERROR(OS27*OS32),".",OS27*OS32)</f>
        <v>0</v>
      </c>
      <c r="OT34" s="114"/>
      <c r="OU34" s="114"/>
      <c r="OV34" s="307">
        <f>IF(ISERROR(OV27*OV32),".",OV27*OV32)</f>
        <v>0</v>
      </c>
      <c r="OW34" s="114"/>
      <c r="OX34" s="114"/>
      <c r="OY34" s="307">
        <f>IF(ISERROR(OY27*OY32),".",OY27*OY32)</f>
        <v>0</v>
      </c>
      <c r="OZ34" s="114"/>
      <c r="PA34" s="114"/>
      <c r="PB34" s="307">
        <f>IF(ISERROR(PB27*PB32),".",PB27*PB32)</f>
        <v>0</v>
      </c>
      <c r="PC34" s="114"/>
      <c r="PD34" s="114"/>
      <c r="PE34" s="307">
        <f>IF(ISERROR(PE27*PE32),".",PE27*PE32)</f>
        <v>0</v>
      </c>
      <c r="PF34" s="114"/>
      <c r="PG34" s="114"/>
      <c r="PH34" s="307">
        <f>IF(ISERROR(PH27*PH32),".",PH27*PH32)</f>
        <v>0</v>
      </c>
      <c r="PI34" s="114"/>
      <c r="PJ34" s="114"/>
      <c r="PK34" s="307">
        <f>IF(ISERROR(PK27*PK32),".",PK27*PK32)</f>
        <v>0</v>
      </c>
      <c r="PL34" s="114"/>
      <c r="PM34" s="114"/>
      <c r="PN34" s="307">
        <f>IF(ISERROR(PN27*PN32),".",PN27*PN32)</f>
        <v>0</v>
      </c>
      <c r="PO34" s="114"/>
      <c r="PP34" s="114"/>
      <c r="PQ34" s="307">
        <f>IF(ISERROR(PQ27*PQ32),".",PQ27*PQ32)</f>
        <v>0</v>
      </c>
      <c r="PR34" s="114"/>
      <c r="PS34" s="114"/>
      <c r="PT34" s="307">
        <f>IF(ISERROR(PT27*PT32),".",PT27*PT32)</f>
        <v>0</v>
      </c>
      <c r="PU34" s="114"/>
      <c r="PV34" s="114"/>
      <c r="PW34" s="307">
        <f>IF(ISERROR(PW27*PW32),".",PW27*PW32)</f>
        <v>0</v>
      </c>
      <c r="PX34" s="114"/>
      <c r="PY34" s="114"/>
      <c r="PZ34" s="307">
        <f>IF(ISERROR(PZ27*PZ32),".",PZ27*PZ32)</f>
        <v>0</v>
      </c>
      <c r="QA34" s="114"/>
      <c r="QB34" s="114"/>
      <c r="QC34" s="307">
        <f>IF(ISERROR(QC27*QC32),".",QC27*QC32)</f>
        <v>0</v>
      </c>
      <c r="QD34" s="114"/>
      <c r="QE34" s="114"/>
      <c r="QF34" s="307">
        <f>IF(ISERROR(QF27*QF32),".",QF27*QF32)</f>
        <v>0</v>
      </c>
      <c r="QG34" s="114"/>
      <c r="QH34" s="114"/>
      <c r="QI34" s="307">
        <f>IF(ISERROR(QI27*QI32),".",QI27*QI32)</f>
        <v>0</v>
      </c>
      <c r="QJ34" s="114"/>
      <c r="QK34" s="114"/>
      <c r="QL34" s="307">
        <f>IF(ISERROR(QL27*QL32),".",QL27*QL32)</f>
        <v>0</v>
      </c>
      <c r="QM34" s="114"/>
      <c r="QN34" s="114"/>
      <c r="QO34" s="307">
        <f>IF(ISERROR(QO27*QO32),".",QO27*QO32)</f>
        <v>0</v>
      </c>
      <c r="QP34" s="114"/>
      <c r="QQ34" s="114"/>
      <c r="QR34" s="307">
        <f>IF(ISERROR(QR27*QR32),".",QR27*QR32)</f>
        <v>0</v>
      </c>
      <c r="QS34" s="114"/>
      <c r="QT34" s="114"/>
      <c r="QU34" s="307">
        <f>IF(ISERROR(QU27*QU32),".",QU27*QU32)</f>
        <v>0</v>
      </c>
      <c r="QV34" s="114"/>
      <c r="QW34" s="114"/>
      <c r="QX34" s="307">
        <f>IF(ISERROR(QX27*QX32),".",QX27*QX32)</f>
        <v>0</v>
      </c>
      <c r="QY34" s="114"/>
      <c r="QZ34" s="114"/>
      <c r="RA34" s="307">
        <f>IF(ISERROR(RA27*RA32),".",RA27*RA32)</f>
        <v>0</v>
      </c>
      <c r="RB34" s="114"/>
      <c r="RC34" s="114"/>
      <c r="RD34" s="307">
        <f>IF(ISERROR(RD27*RD32),".",RD27*RD32)</f>
        <v>0</v>
      </c>
      <c r="RE34" s="114"/>
      <c r="RF34" s="114"/>
      <c r="RG34" s="307">
        <f>IF(ISERROR(RG27*RG32),".",RG27*RG32)</f>
        <v>0</v>
      </c>
      <c r="RH34" s="114"/>
      <c r="RI34" s="114"/>
      <c r="RJ34" s="307">
        <f>IF(ISERROR(RJ27*RJ32),".",RJ27*RJ32)</f>
        <v>0</v>
      </c>
      <c r="RK34" s="114"/>
      <c r="RL34" s="114"/>
      <c r="RM34" s="307">
        <f>IF(ISERROR(RM27*RM32),".",RM27*RM32)</f>
        <v>0</v>
      </c>
      <c r="RN34" s="114"/>
      <c r="RO34" s="114"/>
      <c r="RP34" s="307">
        <f>IF(ISERROR(RP27*RP32),".",RP27*RP32)</f>
        <v>0</v>
      </c>
      <c r="RQ34" s="114"/>
      <c r="RR34" s="114"/>
      <c r="RS34" s="307">
        <f>IF(ISERROR(RS27*RS32),".",RS27*RS32)</f>
        <v>0</v>
      </c>
      <c r="RT34" s="114"/>
      <c r="RU34" s="114"/>
      <c r="RV34" s="307">
        <f>IF(ISERROR(RV27*RV32),".",RV27*RV32)</f>
        <v>0</v>
      </c>
      <c r="RW34" s="114"/>
      <c r="RX34" s="114"/>
      <c r="RY34" s="307">
        <f>IF(ISERROR(RY27*RY32),".",RY27*RY32)</f>
        <v>0</v>
      </c>
      <c r="RZ34" s="114"/>
      <c r="SA34" s="114"/>
      <c r="SB34" s="307">
        <f>IF(ISERROR(SB27*SB32),".",SB27*SB32)</f>
        <v>0</v>
      </c>
      <c r="SC34" s="114"/>
      <c r="SD34" s="114"/>
      <c r="SE34" s="307">
        <f>IF(ISERROR(SE27*SE32),".",SE27*SE32)</f>
        <v>0</v>
      </c>
      <c r="SF34" s="114"/>
      <c r="SG34" s="114"/>
      <c r="SH34" s="307">
        <f>IF(ISERROR(SH27*SH32),".",SH27*SH32)</f>
        <v>0</v>
      </c>
      <c r="SI34" s="114"/>
      <c r="SJ34" s="114"/>
      <c r="SK34" s="307">
        <f>IF(ISERROR(SK27*SK32),".",SK27*SK32)</f>
        <v>0</v>
      </c>
      <c r="SL34" s="114"/>
      <c r="SM34" s="114"/>
      <c r="SN34" s="307">
        <f>IF(ISERROR(SN27*SN32),".",SN27*SN32)</f>
        <v>0</v>
      </c>
      <c r="SO34" s="114"/>
      <c r="SP34" s="114"/>
      <c r="SQ34" s="307">
        <f>IF(ISERROR(SQ27*SQ32),".",SQ27*SQ32)</f>
        <v>0</v>
      </c>
      <c r="SR34" s="114"/>
      <c r="SS34" s="114"/>
      <c r="ST34" s="307">
        <f>IF(ISERROR(ST27*ST32),".",ST27*ST32)</f>
        <v>0</v>
      </c>
      <c r="SU34" s="114"/>
      <c r="SV34" s="114"/>
      <c r="SW34" s="307">
        <f>IF(ISERROR(SW27*SW32),".",SW27*SW32)</f>
        <v>0</v>
      </c>
      <c r="SX34" s="114"/>
      <c r="SY34" s="114"/>
      <c r="SZ34" s="307">
        <f>IF(ISERROR(SZ27*SZ32),".",SZ27*SZ32)</f>
        <v>0</v>
      </c>
      <c r="TA34" s="114"/>
      <c r="TB34" s="114"/>
      <c r="TC34" s="307">
        <f>IF(ISERROR(TC27*TC32),".",TC27*TC32)</f>
        <v>0</v>
      </c>
      <c r="TD34" s="114"/>
      <c r="TE34" s="114"/>
      <c r="TF34" s="307">
        <f>IF(ISERROR(TF27*TF32),".",TF27*TF32)</f>
        <v>0</v>
      </c>
      <c r="TG34" s="114"/>
      <c r="TH34" s="114"/>
      <c r="TI34" s="307">
        <f>IF(ISERROR(TI27*TI32),".",TI27*TI32)</f>
        <v>0</v>
      </c>
      <c r="TJ34" s="114"/>
      <c r="TK34" s="114"/>
      <c r="TL34" s="307">
        <f>IF(ISERROR(TL27*TL32),".",TL27*TL32)</f>
        <v>0</v>
      </c>
      <c r="TM34" s="114"/>
      <c r="TN34" s="114"/>
      <c r="TO34" s="307">
        <f>IF(ISERROR(TO27*TO32),".",TO27*TO32)</f>
        <v>0</v>
      </c>
      <c r="TP34" s="114"/>
      <c r="TQ34" s="114"/>
      <c r="TR34" s="307">
        <f>IF(ISERROR(TR27*TR32),".",TR27*TR32)</f>
        <v>0</v>
      </c>
      <c r="TS34" s="114"/>
      <c r="TT34" s="114"/>
      <c r="TU34" s="307">
        <f>IF(ISERROR(TU27*TU32),".",TU27*TU32)</f>
        <v>0</v>
      </c>
      <c r="TV34" s="114"/>
      <c r="TW34" s="114"/>
      <c r="TX34" s="307">
        <f>IF(ISERROR(TX27*TX32),".",TX27*TX32)</f>
        <v>0</v>
      </c>
      <c r="TY34" s="114"/>
      <c r="TZ34" s="114"/>
      <c r="UA34" s="307">
        <f>IF(ISERROR(UA27*UA32),".",UA27*UA32)</f>
        <v>0</v>
      </c>
      <c r="UB34" s="114"/>
      <c r="UC34" s="114"/>
      <c r="UD34" s="307">
        <f>IF(ISERROR(UD27*UD32),".",UD27*UD32)</f>
        <v>0</v>
      </c>
      <c r="UE34" s="114"/>
      <c r="UF34" s="114"/>
      <c r="UG34" s="307">
        <f>IF(ISERROR(UG27*UG32),".",UG27*UG32)</f>
        <v>0</v>
      </c>
      <c r="UH34" s="114"/>
      <c r="UI34" s="114"/>
      <c r="UJ34" s="307">
        <f>IF(ISERROR(UJ27*UJ32),".",UJ27*UJ32)</f>
        <v>0</v>
      </c>
      <c r="UK34" s="114"/>
      <c r="UL34" s="114"/>
      <c r="UM34" s="307">
        <f>IF(ISERROR(UM27*UM32),".",UM27*UM32)</f>
        <v>0</v>
      </c>
      <c r="UN34" s="114"/>
      <c r="UO34" s="114"/>
      <c r="UP34" s="307">
        <f>IF(ISERROR(UP27*UP32),".",UP27*UP32)</f>
        <v>0</v>
      </c>
      <c r="UQ34" s="114"/>
      <c r="UR34" s="114"/>
      <c r="US34" s="307">
        <f>IF(ISERROR(US27*US32),".",US27*US32)</f>
        <v>0</v>
      </c>
      <c r="UT34" s="114"/>
      <c r="UU34" s="114"/>
      <c r="UV34" s="307">
        <f>IF(ISERROR(UV27*UV32),".",UV27*UV32)</f>
        <v>0</v>
      </c>
      <c r="UW34" s="114"/>
      <c r="UX34" s="114"/>
      <c r="UY34" s="307">
        <f>IF(ISERROR(UY27*UY32),".",UY27*UY32)</f>
        <v>0</v>
      </c>
      <c r="UZ34" s="114"/>
      <c r="VA34" s="114"/>
      <c r="VB34" s="307">
        <f>IF(ISERROR(VB27*VB32),".",VB27*VB32)</f>
        <v>0</v>
      </c>
      <c r="VC34" s="114"/>
      <c r="VD34" s="114"/>
      <c r="VE34" s="307">
        <f>IF(ISERROR(VE27*VE32),".",VE27*VE32)</f>
        <v>0</v>
      </c>
      <c r="VF34" s="114"/>
      <c r="VG34" s="114"/>
      <c r="VH34" s="307">
        <f>IF(ISERROR(VH27*VH32),".",VH27*VH32)</f>
        <v>0</v>
      </c>
      <c r="VI34" s="114"/>
      <c r="VJ34" s="114"/>
      <c r="VK34" s="307">
        <f>IF(ISERROR(VK27*VK32),".",VK27*VK32)</f>
        <v>0</v>
      </c>
      <c r="VL34" s="114"/>
      <c r="VM34" s="114"/>
      <c r="VN34" s="307">
        <f>IF(ISERROR(VN27*VN32),".",VN27*VN32)</f>
        <v>0</v>
      </c>
      <c r="VO34" s="114"/>
      <c r="VP34" s="114"/>
      <c r="VQ34" s="307">
        <f>IF(ISERROR(VQ27*VQ32),".",VQ27*VQ32)</f>
        <v>0</v>
      </c>
      <c r="VR34" s="114"/>
      <c r="VS34" s="114"/>
      <c r="VT34" s="307">
        <f>IF(ISERROR(VT27*VT32),".",VT27*VT32)</f>
        <v>0</v>
      </c>
      <c r="VU34" s="114"/>
      <c r="VV34" s="114"/>
      <c r="VW34" s="307">
        <f>IF(ISERROR(VW27*VW32),".",VW27*VW32)</f>
        <v>0</v>
      </c>
      <c r="VX34" s="114"/>
      <c r="VY34" s="114"/>
      <c r="VZ34" s="307">
        <f>IF(ISERROR(VZ27*VZ32),".",VZ27*VZ32)</f>
        <v>0</v>
      </c>
      <c r="WA34" s="114"/>
      <c r="WB34" s="114"/>
      <c r="WC34" s="307">
        <f>IF(ISERROR(WC27*WC32),".",WC27*WC32)</f>
        <v>0</v>
      </c>
      <c r="WD34" s="114"/>
      <c r="WE34" s="114"/>
      <c r="WF34" s="307">
        <f>IF(ISERROR(WF27*WF32),".",WF27*WF32)</f>
        <v>0</v>
      </c>
      <c r="WG34" s="114"/>
      <c r="WH34" s="114"/>
      <c r="WI34" s="307">
        <f>IF(ISERROR(WI27*WI32),".",WI27*WI32)</f>
        <v>0</v>
      </c>
      <c r="WJ34" s="114"/>
      <c r="WK34" s="114"/>
      <c r="WL34" s="307">
        <f>IF(ISERROR(WL27*WL32),".",WL27*WL32)</f>
        <v>0</v>
      </c>
      <c r="WM34" s="114"/>
      <c r="WN34" s="114"/>
      <c r="WO34" s="307">
        <f>IF(ISERROR(WO27*WO32),".",WO27*WO32)</f>
        <v>0</v>
      </c>
      <c r="WP34" s="114"/>
      <c r="WQ34" s="114"/>
      <c r="WR34" s="307">
        <f>IF(ISERROR(WR27*WR32),".",WR27*WR32)</f>
        <v>0</v>
      </c>
      <c r="WS34" s="114"/>
      <c r="WT34" s="114"/>
      <c r="WU34" s="307">
        <f>IF(ISERROR(WU27*WU32),".",WU27*WU32)</f>
        <v>0</v>
      </c>
      <c r="WV34" s="114"/>
      <c r="WW34" s="114"/>
      <c r="WX34" s="307">
        <f>IF(ISERROR(WX27*WX32),".",WX27*WX32)</f>
        <v>0</v>
      </c>
      <c r="WY34" s="114"/>
      <c r="WZ34" s="114"/>
      <c r="XA34" s="307">
        <f>IF(ISERROR(XA27*XA32),".",XA27*XA32)</f>
        <v>0</v>
      </c>
      <c r="XB34" s="114"/>
      <c r="XC34" s="114"/>
      <c r="XD34" s="307">
        <f>IF(ISERROR(XD27*XD32),".",XD27*XD32)</f>
        <v>0</v>
      </c>
      <c r="XE34" s="114"/>
      <c r="XF34" s="114"/>
      <c r="XG34" s="307">
        <f>IF(ISERROR(XG27*XG32),".",XG27*XG32)</f>
        <v>0</v>
      </c>
      <c r="XH34" s="114"/>
      <c r="XI34" s="114"/>
      <c r="XJ34" s="307">
        <f>IF(ISERROR(XJ27*XJ32),".",XJ27*XJ32)</f>
        <v>0</v>
      </c>
      <c r="XK34" s="114"/>
      <c r="XL34" s="114"/>
      <c r="XM34" s="307">
        <f>IF(ISERROR(XM27*XM32),".",XM27*XM32)</f>
        <v>0</v>
      </c>
      <c r="XN34" s="114"/>
      <c r="XO34" s="114"/>
      <c r="XP34" s="307">
        <f>IF(ISERROR(XP27*XP32),".",XP27*XP32)</f>
        <v>0</v>
      </c>
      <c r="XQ34" s="114"/>
      <c r="XR34" s="114"/>
      <c r="XS34" s="307">
        <f>IF(ISERROR(XS27*XS32),".",XS27*XS32)</f>
        <v>0</v>
      </c>
      <c r="XT34" s="114"/>
      <c r="XU34" s="114"/>
      <c r="XV34" s="307">
        <f>IF(ISERROR(XV27*XV32),".",XV27*XV32)</f>
        <v>0</v>
      </c>
      <c r="XW34" s="114"/>
      <c r="XX34" s="114"/>
      <c r="XY34" s="307">
        <f>IF(ISERROR(XY27*XY32),".",XY27*XY32)</f>
        <v>0</v>
      </c>
      <c r="XZ34" s="114"/>
      <c r="YA34" s="114"/>
      <c r="YB34" s="307">
        <f>IF(ISERROR(YB27*YB32),".",YB27*YB32)</f>
        <v>0</v>
      </c>
      <c r="YC34" s="114"/>
      <c r="YD34" s="114"/>
      <c r="YE34" s="307">
        <f>IF(ISERROR(YE27*YE32),".",YE27*YE32)</f>
        <v>0</v>
      </c>
      <c r="YF34" s="114"/>
      <c r="YG34" s="114"/>
      <c r="YH34" s="307">
        <f>IF(ISERROR(YH27*YH32),".",YH27*YH32)</f>
        <v>0</v>
      </c>
      <c r="YI34" s="114"/>
      <c r="YJ34" s="114"/>
      <c r="YK34" s="307">
        <f>IF(ISERROR(YK27*YK32),".",YK27*YK32)</f>
        <v>0</v>
      </c>
      <c r="YL34" s="114"/>
      <c r="YM34" s="114"/>
      <c r="YN34" s="307">
        <f>IF(ISERROR(YN27*YN32),".",YN27*YN32)</f>
        <v>0</v>
      </c>
      <c r="YO34" s="114"/>
      <c r="YP34" s="114"/>
      <c r="YQ34" s="307">
        <f>IF(ISERROR(YQ27*YQ32),".",YQ27*YQ32)</f>
        <v>0</v>
      </c>
      <c r="YR34" s="114"/>
      <c r="YS34" s="114"/>
      <c r="YT34" s="307">
        <f>IF(ISERROR(YT27*YT32),".",YT27*YT32)</f>
        <v>0</v>
      </c>
      <c r="YU34" s="114"/>
      <c r="YV34" s="114"/>
      <c r="YW34" s="307">
        <f>IF(ISERROR(YW27*YW32),".",YW27*YW32)</f>
        <v>0</v>
      </c>
      <c r="YX34" s="114"/>
      <c r="YY34" s="114"/>
      <c r="YZ34" s="307">
        <f>IF(ISERROR(YZ27*YZ32),".",YZ27*YZ32)</f>
        <v>0</v>
      </c>
      <c r="ZA34" s="114"/>
      <c r="ZB34" s="114"/>
      <c r="ZC34" s="307">
        <f>IF(ISERROR(ZC27*ZC32),".",ZC27*ZC32)</f>
        <v>0</v>
      </c>
      <c r="ZD34" s="114"/>
      <c r="ZE34" s="114"/>
      <c r="ZF34" s="307">
        <f>IF(ISERROR(ZF27*ZF32),".",ZF27*ZF32)</f>
        <v>0</v>
      </c>
      <c r="ZG34" s="114"/>
      <c r="ZH34" s="114"/>
      <c r="ZI34" s="307">
        <f>IF(ISERROR(ZI27*ZI32),".",ZI27*ZI32)</f>
        <v>0</v>
      </c>
      <c r="ZJ34" s="114"/>
      <c r="ZK34" s="114"/>
      <c r="ZL34" s="307">
        <f>IF(ISERROR(ZL27*ZL32),".",ZL27*ZL32)</f>
        <v>0</v>
      </c>
      <c r="ZM34" s="114"/>
      <c r="ZN34" s="114"/>
      <c r="ZO34" s="307">
        <f>IF(ISERROR(ZO27*ZO32),".",ZO27*ZO32)</f>
        <v>0</v>
      </c>
      <c r="ZP34" s="114"/>
      <c r="ZQ34" s="114"/>
      <c r="ZR34" s="307">
        <f>IF(ISERROR(ZR27*ZR32),".",ZR27*ZR32)</f>
        <v>0</v>
      </c>
      <c r="ZS34" s="114"/>
      <c r="ZT34" s="114"/>
      <c r="ZU34" s="307">
        <f>IF(ISERROR(ZU27*ZU32),".",ZU27*ZU32)</f>
        <v>0</v>
      </c>
      <c r="ZV34" s="114"/>
      <c r="ZW34" s="114"/>
      <c r="ZX34" s="307">
        <f>IF(ISERROR(ZX27*ZX32),".",ZX27*ZX32)</f>
        <v>0</v>
      </c>
      <c r="ZY34" s="114"/>
      <c r="ZZ34" s="114"/>
      <c r="AAA34" s="307">
        <f>IF(ISERROR(AAA27*AAA32),".",AAA27*AAA32)</f>
        <v>0</v>
      </c>
      <c r="AAB34" s="114"/>
      <c r="AAC34" s="114"/>
      <c r="AAD34" s="307">
        <f>IF(ISERROR(AAD27*AAD32),".",AAD27*AAD32)</f>
        <v>0</v>
      </c>
      <c r="AAE34" s="114"/>
      <c r="AAF34" s="114"/>
      <c r="AAG34" s="307">
        <f>IF(ISERROR(AAG27*AAG32),".",AAG27*AAG32)</f>
        <v>0</v>
      </c>
      <c r="AAH34" s="114"/>
      <c r="AAI34" s="114"/>
      <c r="AAJ34" s="307">
        <f>IF(ISERROR(AAJ27*AAJ32),".",AAJ27*AAJ32)</f>
        <v>0</v>
      </c>
      <c r="AAK34" s="114"/>
      <c r="AAL34" s="114"/>
      <c r="AAM34" s="307">
        <f>IF(ISERROR(AAM27*AAM32),".",AAM27*AAM32)</f>
        <v>0</v>
      </c>
      <c r="AAN34" s="114"/>
      <c r="AAO34" s="114"/>
      <c r="AAP34" s="307">
        <f>IF(ISERROR(AAP27*AAP32),".",AAP27*AAP32)</f>
        <v>0</v>
      </c>
      <c r="AAQ34" s="114"/>
      <c r="AAR34" s="114"/>
      <c r="AAS34" s="307">
        <f>IF(ISERROR(AAS27*AAS32),".",AAS27*AAS32)</f>
        <v>0</v>
      </c>
      <c r="AAT34" s="114"/>
      <c r="AAU34" s="114"/>
      <c r="AAV34" s="307">
        <f>IF(ISERROR(AAV27*AAV32),".",AAV27*AAV32)</f>
        <v>0</v>
      </c>
      <c r="AAW34" s="114"/>
      <c r="AAX34" s="114"/>
      <c r="AAY34" s="307">
        <f>IF(ISERROR(AAY27*AAY32),".",AAY27*AAY32)</f>
        <v>0</v>
      </c>
      <c r="AAZ34" s="114"/>
      <c r="ABA34" s="114"/>
      <c r="ABB34" s="307">
        <f>IF(ISERROR(ABB27*ABB32),".",ABB27*ABB32)</f>
        <v>0</v>
      </c>
      <c r="ABC34" s="114"/>
      <c r="ABD34" s="114"/>
      <c r="ABE34" s="307">
        <f>IF(ISERROR(ABE27*ABE32),".",ABE27*ABE32)</f>
        <v>0</v>
      </c>
      <c r="ABF34" s="114"/>
      <c r="ABG34" s="114"/>
      <c r="ABH34" s="307">
        <f>IF(ISERROR(ABH27*ABH32),".",ABH27*ABH32)</f>
        <v>0</v>
      </c>
      <c r="ABI34" s="114"/>
      <c r="ABJ34" s="114"/>
      <c r="ABK34" s="307">
        <f>IF(ISERROR(ABK27*ABK32),".",ABK27*ABK32)</f>
        <v>0</v>
      </c>
      <c r="ABL34" s="114"/>
      <c r="ABM34" s="114"/>
      <c r="ABN34" s="307">
        <f>IF(ISERROR(ABN27*ABN32),".",ABN27*ABN32)</f>
        <v>0</v>
      </c>
      <c r="ABO34" s="114"/>
      <c r="ABP34" s="114"/>
      <c r="ABQ34" s="307">
        <f>IF(ISERROR(ABQ27*ABQ32),".",ABQ27*ABQ32)</f>
        <v>0</v>
      </c>
      <c r="ABR34" s="114"/>
      <c r="ABS34" s="114"/>
      <c r="ABT34" s="307">
        <f>IF(ISERROR(ABT27*ABT32),".",ABT27*ABT32)</f>
        <v>0</v>
      </c>
      <c r="ABU34" s="114"/>
      <c r="ABV34" s="114"/>
      <c r="ABW34" s="307">
        <f>IF(ISERROR(ABW27*ABW32),".",ABW27*ABW32)</f>
        <v>0</v>
      </c>
      <c r="ABX34" s="114"/>
      <c r="ABY34" s="114"/>
      <c r="ABZ34" s="307">
        <f>IF(ISERROR(ABZ27*ABZ32),".",ABZ27*ABZ32)</f>
        <v>0</v>
      </c>
      <c r="ACA34" s="114"/>
      <c r="ACB34" s="114"/>
      <c r="ACC34" s="307">
        <f>IF(ISERROR(ACC27*ACC32),".",ACC27*ACC32)</f>
        <v>0</v>
      </c>
      <c r="ACD34" s="114"/>
      <c r="ACE34" s="114"/>
      <c r="ACF34" s="307">
        <f>IF(ISERROR(ACF27*ACF32),".",ACF27*ACF32)</f>
        <v>0</v>
      </c>
      <c r="ACG34" s="114"/>
      <c r="ACH34" s="114"/>
      <c r="ACI34" s="307">
        <f>IF(ISERROR(ACI27*ACI32),".",ACI27*ACI32)</f>
        <v>0</v>
      </c>
      <c r="ACJ34" s="114"/>
      <c r="ACK34" s="114"/>
      <c r="ACL34" s="307">
        <f>IF(ISERROR(ACL27*ACL32),".",ACL27*ACL32)</f>
        <v>0</v>
      </c>
      <c r="ACM34" s="114"/>
      <c r="ACN34" s="114"/>
      <c r="ACO34" s="307">
        <f>IF(ISERROR(ACO27*ACO32),".",ACO27*ACO32)</f>
        <v>0</v>
      </c>
      <c r="ACP34" s="114"/>
      <c r="ACQ34" s="114"/>
      <c r="ACR34" s="307">
        <f>IF(ISERROR(ACR27*ACR32),".",ACR27*ACR32)</f>
        <v>0</v>
      </c>
      <c r="ACS34" s="114"/>
      <c r="ACT34" s="114"/>
      <c r="ACU34" s="307">
        <f>IF(ISERROR(ACU27*ACU32),".",ACU27*ACU32)</f>
        <v>0</v>
      </c>
      <c r="ACV34" s="114"/>
      <c r="ACW34" s="114"/>
      <c r="ACX34" s="307">
        <f>IF(ISERROR(ACX27*ACX32),".",ACX27*ACX32)</f>
        <v>0</v>
      </c>
      <c r="ACY34" s="114"/>
      <c r="ACZ34" s="114"/>
      <c r="ADA34" s="307">
        <f>IF(ISERROR(ADA27*ADA32),".",ADA27*ADA32)</f>
        <v>0</v>
      </c>
      <c r="ADB34" s="114"/>
      <c r="ADC34" s="114"/>
      <c r="ADD34" s="307">
        <f>IF(ISERROR(ADD27*ADD32),".",ADD27*ADD32)</f>
        <v>0</v>
      </c>
      <c r="ADE34" s="114"/>
      <c r="ADF34" s="114"/>
      <c r="ADG34" s="307">
        <f>IF(ISERROR(ADG27*ADG32),".",ADG27*ADG32)</f>
        <v>0</v>
      </c>
      <c r="ADH34" s="114"/>
      <c r="ADI34" s="114"/>
      <c r="ADJ34" s="307">
        <f>IF(ISERROR(ADJ27*ADJ32),".",ADJ27*ADJ32)</f>
        <v>0</v>
      </c>
      <c r="ADK34" s="114"/>
      <c r="ADL34" s="114"/>
      <c r="ADM34" s="307">
        <f>IF(ISERROR(ADM27*ADM32),".",ADM27*ADM32)</f>
        <v>0</v>
      </c>
      <c r="ADN34" s="114"/>
      <c r="ADO34" s="114"/>
      <c r="ADP34" s="307">
        <f>IF(ISERROR(ADP27*ADP32),".",ADP27*ADP32)</f>
        <v>0</v>
      </c>
      <c r="ADQ34" s="114"/>
      <c r="ADR34" s="114"/>
      <c r="ADS34" s="307">
        <f>IF(ISERROR(ADS27*ADS32),".",ADS27*ADS32)</f>
        <v>0</v>
      </c>
      <c r="ADT34" s="114"/>
      <c r="ADU34" s="114"/>
      <c r="ADV34" s="307">
        <f>IF(ISERROR(ADV27*ADV32),".",ADV27*ADV32)</f>
        <v>0</v>
      </c>
      <c r="ADW34" s="114"/>
      <c r="ADX34" s="114"/>
      <c r="ADY34" s="307">
        <f>IF(ISERROR(ADY27*ADY32),".",ADY27*ADY32)</f>
        <v>0</v>
      </c>
      <c r="ADZ34" s="114"/>
      <c r="AEA34" s="114"/>
      <c r="AEB34" s="307">
        <f>IF(ISERROR(AEB27*AEB32),".",AEB27*AEB32)</f>
        <v>0</v>
      </c>
      <c r="AEC34" s="114"/>
      <c r="AED34" s="114"/>
      <c r="AEE34" s="307">
        <f>IF(ISERROR(AEE27*AEE32),".",AEE27*AEE32)</f>
        <v>0</v>
      </c>
      <c r="AEF34" s="114"/>
      <c r="AEG34" s="114"/>
      <c r="AEH34" s="307">
        <f>IF(ISERROR(AEH27*AEH32),".",AEH27*AEH32)</f>
        <v>0</v>
      </c>
      <c r="AEI34" s="114"/>
      <c r="AEJ34" s="114"/>
      <c r="AEK34" s="307">
        <f>IF(ISERROR(AEK27*AEK32),".",AEK27*AEK32)</f>
        <v>0</v>
      </c>
      <c r="AEL34" s="114"/>
      <c r="AEM34" s="114"/>
      <c r="AEN34" s="307">
        <f>IF(ISERROR(AEN27*AEN32),".",AEN27*AEN32)</f>
        <v>0</v>
      </c>
      <c r="AEO34" s="114"/>
      <c r="AEP34" s="114"/>
      <c r="AEQ34" s="307">
        <f>IF(ISERROR(AEQ27*AEQ32),".",AEQ27*AEQ32)</f>
        <v>0</v>
      </c>
      <c r="AER34" s="114"/>
      <c r="AES34" s="114"/>
      <c r="AET34" s="307">
        <f>IF(ISERROR(AET27*AET32),".",AET27*AET32)</f>
        <v>0</v>
      </c>
      <c r="AEU34" s="114"/>
      <c r="AEV34" s="114"/>
      <c r="AEW34" s="307">
        <f>IF(ISERROR(AEW27*AEW32),".",AEW27*AEW32)</f>
        <v>0</v>
      </c>
      <c r="AEX34" s="114"/>
      <c r="AEY34" s="114"/>
      <c r="AEZ34" s="307">
        <f>IF(ISERROR(AEZ27*AEZ32),".",AEZ27*AEZ32)</f>
        <v>0</v>
      </c>
      <c r="AFA34" s="114"/>
      <c r="AFB34" s="114"/>
      <c r="AFC34" s="307">
        <f>IF(ISERROR(AFC27*AFC32),".",AFC27*AFC32)</f>
        <v>0</v>
      </c>
      <c r="AFD34" s="114"/>
      <c r="AFE34" s="114"/>
      <c r="AFF34" s="307">
        <f>IF(ISERROR(AFF27*AFF32),".",AFF27*AFF32)</f>
        <v>0</v>
      </c>
      <c r="AFG34" s="114"/>
      <c r="AFH34" s="114"/>
      <c r="AFI34" s="307">
        <f>IF(ISERROR(AFI27*AFI32),".",AFI27*AFI32)</f>
        <v>0</v>
      </c>
      <c r="AFJ34" s="114"/>
      <c r="AFK34" s="114"/>
      <c r="AFL34" s="307">
        <f>IF(ISERROR(AFL27*AFL32),".",AFL27*AFL32)</f>
        <v>0</v>
      </c>
      <c r="AFM34" s="114"/>
      <c r="AFN34" s="114"/>
      <c r="AFO34" s="307">
        <f>IF(ISERROR(AFO27*AFO32),".",AFO27*AFO32)</f>
        <v>0</v>
      </c>
      <c r="AFP34" s="114"/>
      <c r="AFQ34" s="114"/>
      <c r="AFR34" s="307">
        <f>IF(ISERROR(AFR27*AFR32),".",AFR27*AFR32)</f>
        <v>0</v>
      </c>
      <c r="AFS34" s="114"/>
      <c r="AFT34" s="114"/>
      <c r="AFU34" s="307">
        <f>IF(ISERROR(AFU27*AFU32),".",AFU27*AFU32)</f>
        <v>0</v>
      </c>
      <c r="AFV34" s="114"/>
      <c r="AFW34" s="114"/>
      <c r="AFX34" s="307">
        <f>IF(ISERROR(AFX27*AFX32),".",AFX27*AFX32)</f>
        <v>0</v>
      </c>
      <c r="AFY34" s="114"/>
      <c r="AFZ34" s="114"/>
      <c r="AGA34" s="307">
        <f>IF(ISERROR(AGA27*AGA32),".",AGA27*AGA32)</f>
        <v>0</v>
      </c>
      <c r="AGB34" s="114"/>
      <c r="AGC34" s="114"/>
      <c r="AGD34" s="307">
        <f>IF(ISERROR(AGD27*AGD32),".",AGD27*AGD32)</f>
        <v>0</v>
      </c>
      <c r="AGE34" s="114"/>
      <c r="AGF34" s="114"/>
      <c r="AGG34" s="307">
        <f>IF(ISERROR(AGG27*AGG32),".",AGG27*AGG32)</f>
        <v>0</v>
      </c>
      <c r="AGH34" s="114"/>
      <c r="AGI34" s="114"/>
      <c r="AGJ34" s="307">
        <f>IF(ISERROR(AGJ27*AGJ32),".",AGJ27*AGJ32)</f>
        <v>0</v>
      </c>
      <c r="AGK34" s="114"/>
      <c r="AGL34" s="114"/>
      <c r="AGM34" s="307">
        <f>IF(ISERROR(AGM27*AGM32),".",AGM27*AGM32)</f>
        <v>0</v>
      </c>
      <c r="AGN34" s="114"/>
      <c r="AGO34" s="114"/>
      <c r="AGP34" s="307">
        <f>IF(ISERROR(AGP27*AGP32),".",AGP27*AGP32)</f>
        <v>0</v>
      </c>
      <c r="AGQ34" s="114"/>
      <c r="AGR34" s="114"/>
      <c r="AGS34" s="307">
        <f>IF(ISERROR(AGS27*AGS32),".",AGS27*AGS32)</f>
        <v>0</v>
      </c>
      <c r="AGT34" s="114"/>
      <c r="AGU34" s="114"/>
      <c r="AGV34" s="307">
        <f>IF(ISERROR(AGV27*AGV32),".",AGV27*AGV32)</f>
        <v>0</v>
      </c>
      <c r="AGW34" s="114"/>
      <c r="AGX34" s="114"/>
      <c r="AGY34" s="307">
        <f>IF(ISERROR(AGY27*AGY32),".",AGY27*AGY32)</f>
        <v>0</v>
      </c>
      <c r="AGZ34" s="114"/>
      <c r="AHA34" s="114"/>
      <c r="AHB34" s="307">
        <f>IF(ISERROR(AHB27*AHB32),".",AHB27*AHB32)</f>
        <v>0</v>
      </c>
      <c r="AHC34" s="114"/>
      <c r="AHD34" s="114"/>
      <c r="AHE34" s="307">
        <f>IF(ISERROR(AHE27*AHE32),".",AHE27*AHE32)</f>
        <v>0</v>
      </c>
      <c r="AHF34" s="114"/>
      <c r="AHG34" s="114"/>
      <c r="AHH34" s="307">
        <f>IF(ISERROR(AHH27*AHH32),".",AHH27*AHH32)</f>
        <v>0</v>
      </c>
      <c r="AHI34" s="114"/>
      <c r="AHJ34" s="114"/>
      <c r="AHK34" s="307">
        <f>IF(ISERROR(AHK27*AHK32),".",AHK27*AHK32)</f>
        <v>0</v>
      </c>
      <c r="AHL34" s="114"/>
      <c r="AHM34" s="114"/>
      <c r="AHN34" s="307">
        <f>IF(ISERROR(AHN27*AHN32),".",AHN27*AHN32)</f>
        <v>0</v>
      </c>
      <c r="AHO34" s="114"/>
      <c r="AHP34" s="114"/>
      <c r="AHQ34" s="307">
        <f>IF(ISERROR(AHQ27*AHQ32),".",AHQ27*AHQ32)</f>
        <v>0</v>
      </c>
      <c r="AHR34" s="114"/>
      <c r="AHS34" s="114"/>
      <c r="AHT34" s="307">
        <f>IF(ISERROR(AHT27*AHT32),".",AHT27*AHT32)</f>
        <v>0</v>
      </c>
      <c r="AHU34" s="114"/>
      <c r="AHV34" s="114"/>
    </row>
    <row r="35" spans="2:906" s="74" customFormat="1" ht="14.3" thickTop="1" x14ac:dyDescent="0.2">
      <c r="B35" s="284"/>
      <c r="C35" s="30"/>
      <c r="D35" s="139"/>
      <c r="E35" s="300"/>
      <c r="F35" s="152"/>
      <c r="G35" s="422"/>
      <c r="H35" s="114"/>
      <c r="I35" s="114"/>
      <c r="J35" s="422"/>
      <c r="K35" s="114"/>
      <c r="L35" s="114"/>
      <c r="M35" s="422"/>
      <c r="N35" s="114"/>
      <c r="O35" s="114"/>
      <c r="P35" s="422"/>
      <c r="Q35" s="114"/>
      <c r="R35" s="114"/>
      <c r="S35" s="422"/>
      <c r="T35" s="114"/>
      <c r="U35" s="114"/>
      <c r="V35" s="422"/>
      <c r="W35" s="114"/>
      <c r="X35" s="114"/>
      <c r="Y35" s="422"/>
      <c r="Z35" s="114"/>
      <c r="AA35" s="114"/>
      <c r="AB35" s="75"/>
      <c r="AC35" s="114"/>
      <c r="AD35" s="114"/>
      <c r="AE35" s="75"/>
      <c r="AF35" s="114"/>
      <c r="AG35" s="114"/>
      <c r="AH35" s="75"/>
      <c r="AI35" s="114"/>
      <c r="AJ35" s="114"/>
      <c r="AK35" s="75"/>
      <c r="AL35" s="114"/>
      <c r="AM35" s="114"/>
      <c r="AN35" s="75"/>
      <c r="AO35" s="114"/>
      <c r="AP35" s="114"/>
      <c r="AQ35" s="75"/>
      <c r="AR35" s="114"/>
      <c r="AS35" s="114"/>
      <c r="AT35" s="75"/>
      <c r="AU35" s="114"/>
      <c r="AV35" s="114"/>
      <c r="AW35" s="75"/>
      <c r="AX35" s="114"/>
      <c r="AY35" s="114"/>
      <c r="AZ35" s="75"/>
      <c r="BA35" s="114"/>
      <c r="BB35" s="114"/>
      <c r="BC35" s="75"/>
      <c r="BD35" s="114"/>
      <c r="BE35" s="114"/>
      <c r="BF35" s="75"/>
      <c r="BG35" s="114"/>
      <c r="BH35" s="114"/>
      <c r="BI35" s="75"/>
      <c r="BJ35" s="114"/>
      <c r="BK35" s="114"/>
      <c r="BL35" s="75"/>
      <c r="BM35" s="114"/>
      <c r="BN35" s="114"/>
      <c r="BO35" s="75"/>
      <c r="BP35" s="114"/>
      <c r="BQ35" s="114"/>
      <c r="BR35" s="75"/>
      <c r="BS35" s="114"/>
      <c r="BT35" s="114"/>
      <c r="BU35" s="75"/>
      <c r="BV35" s="114"/>
      <c r="BW35" s="114"/>
      <c r="BX35" s="75"/>
      <c r="BY35" s="114"/>
      <c r="BZ35" s="114"/>
      <c r="CA35" s="75"/>
      <c r="CB35" s="114"/>
      <c r="CC35" s="114"/>
      <c r="CD35" s="75"/>
      <c r="CE35" s="114"/>
      <c r="CF35" s="114"/>
      <c r="CG35" s="75"/>
      <c r="CH35" s="114"/>
      <c r="CI35" s="114"/>
      <c r="CJ35" s="75"/>
      <c r="CK35" s="114"/>
      <c r="CL35" s="114"/>
      <c r="CM35" s="75"/>
      <c r="CN35" s="114"/>
      <c r="CO35" s="114"/>
      <c r="CP35" s="75"/>
      <c r="CQ35" s="114"/>
      <c r="CR35" s="114"/>
      <c r="CS35" s="75"/>
      <c r="CT35" s="114"/>
      <c r="CU35" s="114"/>
      <c r="CV35" s="75"/>
      <c r="CW35" s="114"/>
      <c r="CX35" s="114"/>
      <c r="CY35" s="75"/>
      <c r="CZ35" s="114"/>
      <c r="DA35" s="114"/>
      <c r="DB35" s="75"/>
      <c r="DC35" s="114"/>
      <c r="DD35" s="114"/>
      <c r="DE35" s="75"/>
      <c r="DF35" s="114"/>
      <c r="DG35" s="114"/>
      <c r="DH35" s="75"/>
      <c r="DI35" s="114"/>
      <c r="DJ35" s="114"/>
      <c r="DK35" s="75"/>
      <c r="DL35" s="114"/>
      <c r="DM35" s="114"/>
      <c r="DN35" s="75"/>
      <c r="DO35" s="114"/>
      <c r="DP35" s="114"/>
      <c r="DQ35" s="75"/>
      <c r="DR35" s="114"/>
      <c r="DS35" s="114"/>
      <c r="DT35" s="75"/>
      <c r="DU35" s="114"/>
      <c r="DV35" s="114"/>
      <c r="DW35" s="75"/>
      <c r="DX35" s="114"/>
      <c r="DY35" s="114"/>
      <c r="DZ35" s="75"/>
      <c r="EA35" s="114"/>
      <c r="EB35" s="114"/>
      <c r="EC35" s="75"/>
      <c r="ED35" s="114"/>
      <c r="EE35" s="114"/>
      <c r="EF35" s="75"/>
      <c r="EG35" s="114"/>
      <c r="EH35" s="114"/>
      <c r="EI35" s="75"/>
      <c r="EJ35" s="114"/>
      <c r="EK35" s="114"/>
      <c r="EL35" s="75"/>
      <c r="EM35" s="114"/>
      <c r="EN35" s="114"/>
      <c r="EO35" s="75"/>
      <c r="EP35" s="114"/>
      <c r="EQ35" s="114"/>
      <c r="ER35" s="75"/>
      <c r="ES35" s="114"/>
      <c r="ET35" s="114"/>
      <c r="EU35" s="75"/>
      <c r="EV35" s="114"/>
      <c r="EW35" s="114"/>
      <c r="EX35" s="75"/>
      <c r="EY35" s="114"/>
      <c r="EZ35" s="114"/>
      <c r="FA35" s="75"/>
      <c r="FB35" s="114"/>
      <c r="FC35" s="114"/>
      <c r="FD35" s="75"/>
      <c r="FE35" s="114"/>
      <c r="FF35" s="114"/>
      <c r="FG35" s="75"/>
      <c r="FH35" s="114"/>
      <c r="FI35" s="114"/>
      <c r="FJ35" s="75"/>
      <c r="FK35" s="114"/>
      <c r="FL35" s="114"/>
      <c r="FM35" s="75"/>
      <c r="FN35" s="114"/>
      <c r="FO35" s="114"/>
      <c r="FP35" s="75"/>
      <c r="FQ35" s="114"/>
      <c r="FR35" s="114"/>
      <c r="FS35" s="75"/>
      <c r="FT35" s="114"/>
      <c r="FU35" s="114"/>
      <c r="FV35" s="75"/>
      <c r="FW35" s="114"/>
      <c r="FX35" s="114"/>
      <c r="FY35" s="75"/>
      <c r="FZ35" s="114"/>
      <c r="GA35" s="114"/>
      <c r="GB35" s="75"/>
      <c r="GC35" s="114"/>
      <c r="GD35" s="114"/>
      <c r="GE35" s="75"/>
      <c r="GF35" s="114"/>
      <c r="GG35" s="114"/>
      <c r="GH35" s="75"/>
      <c r="GI35" s="114"/>
      <c r="GJ35" s="114"/>
      <c r="GK35" s="75"/>
      <c r="GL35" s="114"/>
      <c r="GM35" s="114"/>
      <c r="GN35" s="75"/>
      <c r="GO35" s="114"/>
      <c r="GP35" s="114"/>
      <c r="GQ35" s="75"/>
      <c r="GR35" s="114"/>
      <c r="GS35" s="114"/>
      <c r="GT35" s="75"/>
      <c r="GU35" s="114"/>
      <c r="GV35" s="114"/>
      <c r="GW35" s="75"/>
      <c r="GX35" s="114"/>
      <c r="GY35" s="114"/>
      <c r="GZ35" s="75"/>
      <c r="HA35" s="114"/>
      <c r="HB35" s="114"/>
      <c r="HC35" s="75"/>
      <c r="HD35" s="114"/>
      <c r="HE35" s="114"/>
      <c r="HF35" s="75"/>
      <c r="HG35" s="114"/>
      <c r="HH35" s="114"/>
      <c r="HI35" s="75"/>
      <c r="HJ35" s="114"/>
      <c r="HK35" s="114"/>
      <c r="HL35" s="75"/>
      <c r="HM35" s="114"/>
      <c r="HN35" s="114"/>
      <c r="HO35" s="75"/>
      <c r="HP35" s="114"/>
      <c r="HQ35" s="114"/>
      <c r="HR35" s="75"/>
      <c r="HS35" s="114"/>
      <c r="HT35" s="114"/>
      <c r="HU35" s="75"/>
      <c r="HV35" s="114"/>
      <c r="HW35" s="114"/>
      <c r="HX35" s="75"/>
      <c r="HY35" s="114"/>
      <c r="HZ35" s="114"/>
      <c r="IA35" s="75"/>
      <c r="IB35" s="114"/>
      <c r="IC35" s="114"/>
      <c r="ID35" s="75"/>
      <c r="IE35" s="114"/>
      <c r="IF35" s="114"/>
      <c r="IG35" s="75"/>
      <c r="IH35" s="114"/>
      <c r="II35" s="114"/>
      <c r="IJ35" s="75"/>
      <c r="IK35" s="114"/>
      <c r="IL35" s="114"/>
      <c r="IM35" s="75"/>
      <c r="IN35" s="114"/>
      <c r="IO35" s="114"/>
      <c r="IP35" s="75"/>
      <c r="IQ35" s="114"/>
      <c r="IR35" s="114"/>
      <c r="IS35" s="75"/>
      <c r="IT35" s="114"/>
      <c r="IU35" s="114"/>
      <c r="IV35" s="75"/>
      <c r="IW35" s="114"/>
      <c r="IX35" s="114"/>
      <c r="IY35" s="75"/>
      <c r="IZ35" s="114"/>
      <c r="JA35" s="114"/>
      <c r="JB35" s="75"/>
      <c r="JC35" s="114"/>
      <c r="JD35" s="114"/>
      <c r="JE35" s="75"/>
      <c r="JF35" s="114"/>
      <c r="JG35" s="114"/>
      <c r="JH35" s="75"/>
      <c r="JI35" s="114"/>
      <c r="JJ35" s="114"/>
      <c r="JK35" s="75"/>
      <c r="JL35" s="114"/>
      <c r="JM35" s="114"/>
      <c r="JN35" s="75"/>
      <c r="JO35" s="114"/>
      <c r="JP35" s="114"/>
      <c r="JQ35" s="75"/>
      <c r="JR35" s="114"/>
      <c r="JS35" s="114"/>
      <c r="JT35" s="75"/>
      <c r="JU35" s="114"/>
      <c r="JV35" s="114"/>
      <c r="JW35" s="75"/>
      <c r="JX35" s="114"/>
      <c r="JY35" s="114"/>
      <c r="JZ35" s="75"/>
      <c r="KA35" s="114"/>
      <c r="KB35" s="114"/>
      <c r="KC35" s="75"/>
      <c r="KD35" s="114"/>
      <c r="KE35" s="114"/>
      <c r="KF35" s="75"/>
      <c r="KG35" s="114"/>
      <c r="KH35" s="114"/>
      <c r="KI35" s="75"/>
      <c r="KJ35" s="114"/>
      <c r="KK35" s="114"/>
      <c r="KL35" s="75"/>
      <c r="KM35" s="114"/>
      <c r="KN35" s="114"/>
      <c r="KO35" s="75"/>
      <c r="KP35" s="114"/>
      <c r="KQ35" s="114"/>
      <c r="KR35" s="75"/>
      <c r="KS35" s="114"/>
      <c r="KT35" s="114"/>
      <c r="KU35" s="75"/>
      <c r="KV35" s="114"/>
      <c r="KW35" s="114"/>
      <c r="KX35" s="75"/>
      <c r="KY35" s="114"/>
      <c r="KZ35" s="114"/>
      <c r="LA35" s="75"/>
      <c r="LB35" s="114"/>
      <c r="LC35" s="114"/>
      <c r="LD35" s="75"/>
      <c r="LE35" s="114"/>
      <c r="LF35" s="114"/>
      <c r="LG35" s="75"/>
      <c r="LH35" s="114"/>
      <c r="LI35" s="114"/>
      <c r="LJ35" s="75"/>
      <c r="LK35" s="114"/>
      <c r="LL35" s="114"/>
      <c r="LM35" s="75"/>
      <c r="LN35" s="114"/>
      <c r="LO35" s="114"/>
      <c r="LP35" s="75"/>
      <c r="LQ35" s="114"/>
      <c r="LR35" s="114"/>
      <c r="LS35" s="75"/>
      <c r="LT35" s="114"/>
      <c r="LU35" s="114"/>
      <c r="LV35" s="75"/>
      <c r="LW35" s="114"/>
      <c r="LX35" s="114"/>
      <c r="LY35" s="75"/>
      <c r="LZ35" s="114"/>
      <c r="MA35" s="114"/>
      <c r="MB35" s="75"/>
      <c r="MC35" s="114"/>
      <c r="MD35" s="114"/>
      <c r="ME35" s="75"/>
      <c r="MF35" s="114"/>
      <c r="MG35" s="114"/>
      <c r="MH35" s="75"/>
      <c r="MI35" s="114"/>
      <c r="MJ35" s="114"/>
      <c r="MK35" s="75"/>
      <c r="ML35" s="114"/>
      <c r="MM35" s="114"/>
      <c r="MN35" s="75"/>
      <c r="MO35" s="114"/>
      <c r="MP35" s="114"/>
      <c r="MQ35" s="75"/>
      <c r="MR35" s="114"/>
      <c r="MS35" s="114"/>
      <c r="MT35" s="75"/>
      <c r="MU35" s="114"/>
      <c r="MV35" s="114"/>
      <c r="MW35" s="75"/>
      <c r="MX35" s="114"/>
      <c r="MY35" s="114"/>
      <c r="MZ35" s="75"/>
      <c r="NA35" s="114"/>
      <c r="NB35" s="114"/>
      <c r="NC35" s="75"/>
      <c r="ND35" s="114"/>
      <c r="NE35" s="114"/>
      <c r="NF35" s="75"/>
      <c r="NG35" s="114"/>
      <c r="NH35" s="114"/>
      <c r="NI35" s="75"/>
      <c r="NJ35" s="114"/>
      <c r="NK35" s="114"/>
      <c r="NL35" s="75"/>
      <c r="NM35" s="114"/>
      <c r="NN35" s="114"/>
      <c r="NO35" s="75"/>
      <c r="NP35" s="114"/>
      <c r="NQ35" s="114"/>
      <c r="NR35" s="75"/>
      <c r="NS35" s="114"/>
      <c r="NT35" s="114"/>
      <c r="NU35" s="75"/>
      <c r="NV35" s="114"/>
      <c r="NW35" s="114"/>
      <c r="NX35" s="75"/>
      <c r="NY35" s="114"/>
      <c r="NZ35" s="114"/>
      <c r="OA35" s="75"/>
      <c r="OB35" s="114"/>
      <c r="OC35" s="114"/>
      <c r="OD35" s="75"/>
      <c r="OE35" s="114"/>
      <c r="OF35" s="114"/>
      <c r="OG35" s="75"/>
      <c r="OH35" s="114"/>
      <c r="OI35" s="114"/>
      <c r="OJ35" s="75"/>
      <c r="OK35" s="114"/>
      <c r="OL35" s="114"/>
      <c r="OM35" s="75"/>
      <c r="ON35" s="114"/>
      <c r="OO35" s="114"/>
      <c r="OP35" s="75"/>
      <c r="OQ35" s="114"/>
      <c r="OR35" s="114"/>
      <c r="OS35" s="75"/>
      <c r="OT35" s="114"/>
      <c r="OU35" s="114"/>
      <c r="OV35" s="75"/>
      <c r="OW35" s="114"/>
      <c r="OX35" s="114"/>
      <c r="OY35" s="75"/>
      <c r="OZ35" s="114"/>
      <c r="PA35" s="114"/>
      <c r="PB35" s="75"/>
      <c r="PC35" s="114"/>
      <c r="PD35" s="114"/>
      <c r="PE35" s="75"/>
      <c r="PF35" s="114"/>
      <c r="PG35" s="114"/>
      <c r="PH35" s="75"/>
      <c r="PI35" s="114"/>
      <c r="PJ35" s="114"/>
      <c r="PK35" s="75"/>
      <c r="PL35" s="114"/>
      <c r="PM35" s="114"/>
      <c r="PN35" s="75"/>
      <c r="PO35" s="114"/>
      <c r="PP35" s="114"/>
      <c r="PQ35" s="75"/>
      <c r="PR35" s="114"/>
      <c r="PS35" s="114"/>
      <c r="PT35" s="75"/>
      <c r="PU35" s="114"/>
      <c r="PV35" s="114"/>
      <c r="PW35" s="75"/>
      <c r="PX35" s="114"/>
      <c r="PY35" s="114"/>
      <c r="PZ35" s="75"/>
      <c r="QA35" s="114"/>
      <c r="QB35" s="114"/>
      <c r="QC35" s="75"/>
      <c r="QD35" s="114"/>
      <c r="QE35" s="114"/>
      <c r="QF35" s="75"/>
      <c r="QG35" s="114"/>
      <c r="QH35" s="114"/>
      <c r="QI35" s="75"/>
      <c r="QJ35" s="114"/>
      <c r="QK35" s="114"/>
      <c r="QL35" s="75"/>
      <c r="QM35" s="114"/>
      <c r="QN35" s="114"/>
      <c r="QO35" s="75"/>
      <c r="QP35" s="114"/>
      <c r="QQ35" s="114"/>
      <c r="QR35" s="75"/>
      <c r="QS35" s="114"/>
      <c r="QT35" s="114"/>
      <c r="QU35" s="75"/>
      <c r="QV35" s="114"/>
      <c r="QW35" s="114"/>
      <c r="QX35" s="75"/>
      <c r="QY35" s="114"/>
      <c r="QZ35" s="114"/>
      <c r="RA35" s="75"/>
      <c r="RB35" s="114"/>
      <c r="RC35" s="114"/>
      <c r="RD35" s="75"/>
      <c r="RE35" s="114"/>
      <c r="RF35" s="114"/>
      <c r="RG35" s="75"/>
      <c r="RH35" s="114"/>
      <c r="RI35" s="114"/>
      <c r="RJ35" s="75"/>
      <c r="RK35" s="114"/>
      <c r="RL35" s="114"/>
      <c r="RM35" s="75"/>
      <c r="RN35" s="114"/>
      <c r="RO35" s="114"/>
      <c r="RP35" s="75"/>
      <c r="RQ35" s="114"/>
      <c r="RR35" s="114"/>
      <c r="RS35" s="75"/>
      <c r="RT35" s="114"/>
      <c r="RU35" s="114"/>
      <c r="RV35" s="75"/>
      <c r="RW35" s="114"/>
      <c r="RX35" s="114"/>
      <c r="RY35" s="75"/>
      <c r="RZ35" s="114"/>
      <c r="SA35" s="114"/>
      <c r="SB35" s="75"/>
      <c r="SC35" s="114"/>
      <c r="SD35" s="114"/>
      <c r="SE35" s="75"/>
      <c r="SF35" s="114"/>
      <c r="SG35" s="114"/>
      <c r="SH35" s="75"/>
      <c r="SI35" s="114"/>
      <c r="SJ35" s="114"/>
      <c r="SK35" s="75"/>
      <c r="SL35" s="114"/>
      <c r="SM35" s="114"/>
      <c r="SN35" s="75"/>
      <c r="SO35" s="114"/>
      <c r="SP35" s="114"/>
      <c r="SQ35" s="75"/>
      <c r="SR35" s="114"/>
      <c r="SS35" s="114"/>
      <c r="ST35" s="75"/>
      <c r="SU35" s="114"/>
      <c r="SV35" s="114"/>
      <c r="SW35" s="75"/>
      <c r="SX35" s="114"/>
      <c r="SY35" s="114"/>
      <c r="SZ35" s="75"/>
      <c r="TA35" s="114"/>
      <c r="TB35" s="114"/>
      <c r="TC35" s="75"/>
      <c r="TD35" s="114"/>
      <c r="TE35" s="114"/>
      <c r="TF35" s="75"/>
      <c r="TG35" s="114"/>
      <c r="TH35" s="114"/>
      <c r="TI35" s="75"/>
      <c r="TJ35" s="114"/>
      <c r="TK35" s="114"/>
      <c r="TL35" s="75"/>
      <c r="TM35" s="114"/>
      <c r="TN35" s="114"/>
      <c r="TO35" s="75"/>
      <c r="TP35" s="114"/>
      <c r="TQ35" s="114"/>
      <c r="TR35" s="75"/>
      <c r="TS35" s="114"/>
      <c r="TT35" s="114"/>
      <c r="TU35" s="75"/>
      <c r="TV35" s="114"/>
      <c r="TW35" s="114"/>
      <c r="TX35" s="75"/>
      <c r="TY35" s="114"/>
      <c r="TZ35" s="114"/>
      <c r="UA35" s="75"/>
      <c r="UB35" s="114"/>
      <c r="UC35" s="114"/>
      <c r="UD35" s="75"/>
      <c r="UE35" s="114"/>
      <c r="UF35" s="114"/>
      <c r="UG35" s="75"/>
      <c r="UH35" s="114"/>
      <c r="UI35" s="114"/>
      <c r="UJ35" s="75"/>
      <c r="UK35" s="114"/>
      <c r="UL35" s="114"/>
      <c r="UM35" s="75"/>
      <c r="UN35" s="114"/>
      <c r="UO35" s="114"/>
      <c r="UP35" s="75"/>
      <c r="UQ35" s="114"/>
      <c r="UR35" s="114"/>
      <c r="US35" s="75"/>
      <c r="UT35" s="114"/>
      <c r="UU35" s="114"/>
      <c r="UV35" s="75"/>
      <c r="UW35" s="114"/>
      <c r="UX35" s="114"/>
      <c r="UY35" s="75"/>
      <c r="UZ35" s="114"/>
      <c r="VA35" s="114"/>
      <c r="VB35" s="75"/>
      <c r="VC35" s="114"/>
      <c r="VD35" s="114"/>
      <c r="VE35" s="75"/>
      <c r="VF35" s="114"/>
      <c r="VG35" s="114"/>
      <c r="VH35" s="75"/>
      <c r="VI35" s="114"/>
      <c r="VJ35" s="114"/>
      <c r="VK35" s="75"/>
      <c r="VL35" s="114"/>
      <c r="VM35" s="114"/>
      <c r="VN35" s="75"/>
      <c r="VO35" s="114"/>
      <c r="VP35" s="114"/>
      <c r="VQ35" s="75"/>
      <c r="VR35" s="114"/>
      <c r="VS35" s="114"/>
      <c r="VT35" s="75"/>
      <c r="VU35" s="114"/>
      <c r="VV35" s="114"/>
      <c r="VW35" s="75"/>
      <c r="VX35" s="114"/>
      <c r="VY35" s="114"/>
      <c r="VZ35" s="75"/>
      <c r="WA35" s="114"/>
      <c r="WB35" s="114"/>
      <c r="WC35" s="75"/>
      <c r="WD35" s="114"/>
      <c r="WE35" s="114"/>
      <c r="WF35" s="75"/>
      <c r="WG35" s="114"/>
      <c r="WH35" s="114"/>
      <c r="WI35" s="75"/>
      <c r="WJ35" s="114"/>
      <c r="WK35" s="114"/>
      <c r="WL35" s="75"/>
      <c r="WM35" s="114"/>
      <c r="WN35" s="114"/>
      <c r="WO35" s="75"/>
      <c r="WP35" s="114"/>
      <c r="WQ35" s="114"/>
      <c r="WR35" s="75"/>
      <c r="WS35" s="114"/>
      <c r="WT35" s="114"/>
      <c r="WU35" s="75"/>
      <c r="WV35" s="114"/>
      <c r="WW35" s="114"/>
      <c r="WX35" s="75"/>
      <c r="WY35" s="114"/>
      <c r="WZ35" s="114"/>
      <c r="XA35" s="75"/>
      <c r="XB35" s="114"/>
      <c r="XC35" s="114"/>
      <c r="XD35" s="75"/>
      <c r="XE35" s="114"/>
      <c r="XF35" s="114"/>
      <c r="XG35" s="75"/>
      <c r="XH35" s="114"/>
      <c r="XI35" s="114"/>
      <c r="XJ35" s="75"/>
      <c r="XK35" s="114"/>
      <c r="XL35" s="114"/>
      <c r="XM35" s="75"/>
      <c r="XN35" s="114"/>
      <c r="XO35" s="114"/>
      <c r="XP35" s="75"/>
      <c r="XQ35" s="114"/>
      <c r="XR35" s="114"/>
      <c r="XS35" s="75"/>
      <c r="XT35" s="114"/>
      <c r="XU35" s="114"/>
      <c r="XV35" s="75"/>
      <c r="XW35" s="114"/>
      <c r="XX35" s="114"/>
      <c r="XY35" s="75"/>
      <c r="XZ35" s="114"/>
      <c r="YA35" s="114"/>
      <c r="YB35" s="75"/>
      <c r="YC35" s="114"/>
      <c r="YD35" s="114"/>
      <c r="YE35" s="75"/>
      <c r="YF35" s="114"/>
      <c r="YG35" s="114"/>
      <c r="YH35" s="75"/>
      <c r="YI35" s="114"/>
      <c r="YJ35" s="114"/>
      <c r="YK35" s="75"/>
      <c r="YL35" s="114"/>
      <c r="YM35" s="114"/>
      <c r="YN35" s="75"/>
      <c r="YO35" s="114"/>
      <c r="YP35" s="114"/>
      <c r="YQ35" s="75"/>
      <c r="YR35" s="114"/>
      <c r="YS35" s="114"/>
      <c r="YT35" s="75"/>
      <c r="YU35" s="114"/>
      <c r="YV35" s="114"/>
      <c r="YW35" s="75"/>
      <c r="YX35" s="114"/>
      <c r="YY35" s="114"/>
      <c r="YZ35" s="75"/>
      <c r="ZA35" s="114"/>
      <c r="ZB35" s="114"/>
      <c r="ZC35" s="75"/>
      <c r="ZD35" s="114"/>
      <c r="ZE35" s="114"/>
      <c r="ZF35" s="75"/>
      <c r="ZG35" s="114"/>
      <c r="ZH35" s="114"/>
      <c r="ZI35" s="75"/>
      <c r="ZJ35" s="114"/>
      <c r="ZK35" s="114"/>
      <c r="ZL35" s="75"/>
      <c r="ZM35" s="114"/>
      <c r="ZN35" s="114"/>
      <c r="ZO35" s="75"/>
      <c r="ZP35" s="114"/>
      <c r="ZQ35" s="114"/>
      <c r="ZR35" s="75"/>
      <c r="ZS35" s="114"/>
      <c r="ZT35" s="114"/>
      <c r="ZU35" s="75"/>
      <c r="ZV35" s="114"/>
      <c r="ZW35" s="114"/>
      <c r="ZX35" s="75"/>
      <c r="ZY35" s="114"/>
      <c r="ZZ35" s="114"/>
      <c r="AAA35" s="75"/>
      <c r="AAB35" s="114"/>
      <c r="AAC35" s="114"/>
      <c r="AAD35" s="75"/>
      <c r="AAE35" s="114"/>
      <c r="AAF35" s="114"/>
      <c r="AAG35" s="75"/>
      <c r="AAH35" s="114"/>
      <c r="AAI35" s="114"/>
      <c r="AAJ35" s="75"/>
      <c r="AAK35" s="114"/>
      <c r="AAL35" s="114"/>
      <c r="AAM35" s="75"/>
      <c r="AAN35" s="114"/>
      <c r="AAO35" s="114"/>
      <c r="AAP35" s="75"/>
      <c r="AAQ35" s="114"/>
      <c r="AAR35" s="114"/>
      <c r="AAS35" s="75"/>
      <c r="AAT35" s="114"/>
      <c r="AAU35" s="114"/>
      <c r="AAV35" s="75"/>
      <c r="AAW35" s="114"/>
      <c r="AAX35" s="114"/>
      <c r="AAY35" s="75"/>
      <c r="AAZ35" s="114"/>
      <c r="ABA35" s="114"/>
      <c r="ABB35" s="75"/>
      <c r="ABC35" s="114"/>
      <c r="ABD35" s="114"/>
      <c r="ABE35" s="75"/>
      <c r="ABF35" s="114"/>
      <c r="ABG35" s="114"/>
      <c r="ABH35" s="75"/>
      <c r="ABI35" s="114"/>
      <c r="ABJ35" s="114"/>
      <c r="ABK35" s="75"/>
      <c r="ABL35" s="114"/>
      <c r="ABM35" s="114"/>
      <c r="ABN35" s="75"/>
      <c r="ABO35" s="114"/>
      <c r="ABP35" s="114"/>
      <c r="ABQ35" s="75"/>
      <c r="ABR35" s="114"/>
      <c r="ABS35" s="114"/>
      <c r="ABT35" s="75"/>
      <c r="ABU35" s="114"/>
      <c r="ABV35" s="114"/>
      <c r="ABW35" s="75"/>
      <c r="ABX35" s="114"/>
      <c r="ABY35" s="114"/>
      <c r="ABZ35" s="75"/>
      <c r="ACA35" s="114"/>
      <c r="ACB35" s="114"/>
      <c r="ACC35" s="75"/>
      <c r="ACD35" s="114"/>
      <c r="ACE35" s="114"/>
      <c r="ACF35" s="75"/>
      <c r="ACG35" s="114"/>
      <c r="ACH35" s="114"/>
      <c r="ACI35" s="75"/>
      <c r="ACJ35" s="114"/>
      <c r="ACK35" s="114"/>
      <c r="ACL35" s="75"/>
      <c r="ACM35" s="114"/>
      <c r="ACN35" s="114"/>
      <c r="ACO35" s="75"/>
      <c r="ACP35" s="114"/>
      <c r="ACQ35" s="114"/>
      <c r="ACR35" s="75"/>
      <c r="ACS35" s="114"/>
      <c r="ACT35" s="114"/>
      <c r="ACU35" s="75"/>
      <c r="ACV35" s="114"/>
      <c r="ACW35" s="114"/>
      <c r="ACX35" s="75"/>
      <c r="ACY35" s="114"/>
      <c r="ACZ35" s="114"/>
      <c r="ADA35" s="75"/>
      <c r="ADB35" s="114"/>
      <c r="ADC35" s="114"/>
      <c r="ADD35" s="75"/>
      <c r="ADE35" s="114"/>
      <c r="ADF35" s="114"/>
      <c r="ADG35" s="75"/>
      <c r="ADH35" s="114"/>
      <c r="ADI35" s="114"/>
      <c r="ADJ35" s="75"/>
      <c r="ADK35" s="114"/>
      <c r="ADL35" s="114"/>
      <c r="ADM35" s="75"/>
      <c r="ADN35" s="114"/>
      <c r="ADO35" s="114"/>
      <c r="ADP35" s="75"/>
      <c r="ADQ35" s="114"/>
      <c r="ADR35" s="114"/>
      <c r="ADS35" s="75"/>
      <c r="ADT35" s="114"/>
      <c r="ADU35" s="114"/>
      <c r="ADV35" s="75"/>
      <c r="ADW35" s="114"/>
      <c r="ADX35" s="114"/>
      <c r="ADY35" s="75"/>
      <c r="ADZ35" s="114"/>
      <c r="AEA35" s="114"/>
      <c r="AEB35" s="75"/>
      <c r="AEC35" s="114"/>
      <c r="AED35" s="114"/>
      <c r="AEE35" s="75"/>
      <c r="AEF35" s="114"/>
      <c r="AEG35" s="114"/>
      <c r="AEH35" s="75"/>
      <c r="AEI35" s="114"/>
      <c r="AEJ35" s="114"/>
      <c r="AEK35" s="75"/>
      <c r="AEL35" s="114"/>
      <c r="AEM35" s="114"/>
      <c r="AEN35" s="75"/>
      <c r="AEO35" s="114"/>
      <c r="AEP35" s="114"/>
      <c r="AEQ35" s="75"/>
      <c r="AER35" s="114"/>
      <c r="AES35" s="114"/>
      <c r="AET35" s="75"/>
      <c r="AEU35" s="114"/>
      <c r="AEV35" s="114"/>
      <c r="AEW35" s="75"/>
      <c r="AEX35" s="114"/>
      <c r="AEY35" s="114"/>
      <c r="AEZ35" s="75"/>
      <c r="AFA35" s="114"/>
      <c r="AFB35" s="114"/>
      <c r="AFC35" s="75"/>
      <c r="AFD35" s="114"/>
      <c r="AFE35" s="114"/>
      <c r="AFF35" s="75"/>
      <c r="AFG35" s="114"/>
      <c r="AFH35" s="114"/>
      <c r="AFI35" s="75"/>
      <c r="AFJ35" s="114"/>
      <c r="AFK35" s="114"/>
      <c r="AFL35" s="75"/>
      <c r="AFM35" s="114"/>
      <c r="AFN35" s="114"/>
      <c r="AFO35" s="75"/>
      <c r="AFP35" s="114"/>
      <c r="AFQ35" s="114"/>
      <c r="AFR35" s="75"/>
      <c r="AFS35" s="114"/>
      <c r="AFT35" s="114"/>
      <c r="AFU35" s="75"/>
      <c r="AFV35" s="114"/>
      <c r="AFW35" s="114"/>
      <c r="AFX35" s="75"/>
      <c r="AFY35" s="114"/>
      <c r="AFZ35" s="114"/>
      <c r="AGA35" s="75"/>
      <c r="AGB35" s="114"/>
      <c r="AGC35" s="114"/>
      <c r="AGD35" s="75"/>
      <c r="AGE35" s="114"/>
      <c r="AGF35" s="114"/>
      <c r="AGG35" s="75"/>
      <c r="AGH35" s="114"/>
      <c r="AGI35" s="114"/>
      <c r="AGJ35" s="75"/>
      <c r="AGK35" s="114"/>
      <c r="AGL35" s="114"/>
      <c r="AGM35" s="75"/>
      <c r="AGN35" s="114"/>
      <c r="AGO35" s="114"/>
      <c r="AGP35" s="75"/>
      <c r="AGQ35" s="114"/>
      <c r="AGR35" s="114"/>
      <c r="AGS35" s="75"/>
      <c r="AGT35" s="114"/>
      <c r="AGU35" s="114"/>
      <c r="AGV35" s="75"/>
      <c r="AGW35" s="114"/>
      <c r="AGX35" s="114"/>
      <c r="AGY35" s="75"/>
      <c r="AGZ35" s="114"/>
      <c r="AHA35" s="114"/>
      <c r="AHB35" s="75"/>
      <c r="AHC35" s="114"/>
      <c r="AHD35" s="114"/>
      <c r="AHE35" s="75"/>
      <c r="AHF35" s="114"/>
      <c r="AHG35" s="114"/>
      <c r="AHH35" s="75"/>
      <c r="AHI35" s="114"/>
      <c r="AHJ35" s="114"/>
      <c r="AHK35" s="75"/>
      <c r="AHL35" s="114"/>
      <c r="AHM35" s="114"/>
      <c r="AHN35" s="75"/>
      <c r="AHO35" s="114"/>
      <c r="AHP35" s="114"/>
      <c r="AHQ35" s="75"/>
      <c r="AHR35" s="114"/>
      <c r="AHS35" s="114"/>
      <c r="AHT35" s="75"/>
      <c r="AHU35" s="114"/>
      <c r="AHV35" s="114"/>
    </row>
    <row r="36" spans="2:906" s="77" customFormat="1" x14ac:dyDescent="0.2">
      <c r="B36" s="284"/>
      <c r="C36" s="30" t="s">
        <v>88</v>
      </c>
      <c r="D36" s="139"/>
      <c r="E36" s="302"/>
      <c r="F36" s="153"/>
      <c r="G36" s="178"/>
      <c r="H36" s="114"/>
      <c r="I36" s="114"/>
      <c r="J36" s="178"/>
      <c r="K36" s="114"/>
      <c r="L36" s="114"/>
      <c r="M36" s="178"/>
      <c r="N36" s="114"/>
      <c r="O36" s="114"/>
      <c r="P36" s="178"/>
      <c r="Q36" s="114"/>
      <c r="R36" s="114"/>
      <c r="S36" s="178"/>
      <c r="T36" s="114"/>
      <c r="U36" s="114"/>
      <c r="V36" s="178"/>
      <c r="W36" s="114"/>
      <c r="X36" s="114"/>
      <c r="Y36" s="178"/>
      <c r="Z36" s="114"/>
      <c r="AA36" s="114"/>
      <c r="AB36" s="178"/>
      <c r="AC36" s="114"/>
      <c r="AD36" s="114"/>
      <c r="AE36" s="178"/>
      <c r="AF36" s="114"/>
      <c r="AG36" s="114"/>
      <c r="AH36" s="178"/>
      <c r="AI36" s="114"/>
      <c r="AJ36" s="114"/>
      <c r="AK36" s="178"/>
      <c r="AL36" s="114"/>
      <c r="AM36" s="114"/>
      <c r="AN36" s="178"/>
      <c r="AO36" s="114"/>
      <c r="AP36" s="114"/>
      <c r="AQ36" s="178"/>
      <c r="AR36" s="114"/>
      <c r="AS36" s="114"/>
      <c r="AT36" s="178"/>
      <c r="AU36" s="114"/>
      <c r="AV36" s="114"/>
      <c r="AW36" s="178"/>
      <c r="AX36" s="114"/>
      <c r="AY36" s="114"/>
      <c r="AZ36" s="178"/>
      <c r="BA36" s="114"/>
      <c r="BB36" s="114"/>
      <c r="BC36" s="178"/>
      <c r="BD36" s="114"/>
      <c r="BE36" s="114"/>
      <c r="BF36" s="178"/>
      <c r="BG36" s="114"/>
      <c r="BH36" s="114"/>
      <c r="BI36" s="178"/>
      <c r="BJ36" s="114"/>
      <c r="BK36" s="114"/>
      <c r="BL36" s="178"/>
      <c r="BM36" s="114"/>
      <c r="BN36" s="114"/>
      <c r="BO36" s="178"/>
      <c r="BP36" s="114"/>
      <c r="BQ36" s="114"/>
      <c r="BR36" s="178"/>
      <c r="BS36" s="114"/>
      <c r="BT36" s="114"/>
      <c r="BU36" s="178"/>
      <c r="BV36" s="114"/>
      <c r="BW36" s="114"/>
      <c r="BX36" s="178"/>
      <c r="BY36" s="114"/>
      <c r="BZ36" s="114"/>
      <c r="CA36" s="178"/>
      <c r="CB36" s="114"/>
      <c r="CC36" s="114"/>
      <c r="CD36" s="178"/>
      <c r="CE36" s="114"/>
      <c r="CF36" s="114"/>
      <c r="CG36" s="178"/>
      <c r="CH36" s="114"/>
      <c r="CI36" s="114"/>
      <c r="CJ36" s="178"/>
      <c r="CK36" s="114"/>
      <c r="CL36" s="114"/>
      <c r="CM36" s="178"/>
      <c r="CN36" s="114"/>
      <c r="CO36" s="114"/>
      <c r="CP36" s="178"/>
      <c r="CQ36" s="114"/>
      <c r="CR36" s="114"/>
      <c r="CS36" s="178"/>
      <c r="CT36" s="114"/>
      <c r="CU36" s="114"/>
      <c r="CV36" s="178"/>
      <c r="CW36" s="114"/>
      <c r="CX36" s="114"/>
      <c r="CY36" s="178"/>
      <c r="CZ36" s="114"/>
      <c r="DA36" s="114"/>
      <c r="DB36" s="178"/>
      <c r="DC36" s="114"/>
      <c r="DD36" s="114"/>
      <c r="DE36" s="178"/>
      <c r="DF36" s="114"/>
      <c r="DG36" s="114"/>
      <c r="DH36" s="178"/>
      <c r="DI36" s="114"/>
      <c r="DJ36" s="114"/>
      <c r="DK36" s="178"/>
      <c r="DL36" s="114"/>
      <c r="DM36" s="114"/>
      <c r="DN36" s="178"/>
      <c r="DO36" s="114"/>
      <c r="DP36" s="114"/>
      <c r="DQ36" s="178"/>
      <c r="DR36" s="114"/>
      <c r="DS36" s="114"/>
      <c r="DT36" s="178"/>
      <c r="DU36" s="114"/>
      <c r="DV36" s="114"/>
      <c r="DW36" s="178"/>
      <c r="DX36" s="114"/>
      <c r="DY36" s="114"/>
      <c r="DZ36" s="178"/>
      <c r="EA36" s="114"/>
      <c r="EB36" s="114"/>
      <c r="EC36" s="178"/>
      <c r="ED36" s="114"/>
      <c r="EE36" s="114"/>
      <c r="EF36" s="178"/>
      <c r="EG36" s="114"/>
      <c r="EH36" s="114"/>
      <c r="EI36" s="178"/>
      <c r="EJ36" s="114"/>
      <c r="EK36" s="114"/>
      <c r="EL36" s="178"/>
      <c r="EM36" s="114"/>
      <c r="EN36" s="114"/>
      <c r="EO36" s="178"/>
      <c r="EP36" s="114"/>
      <c r="EQ36" s="114"/>
      <c r="ER36" s="178"/>
      <c r="ES36" s="114"/>
      <c r="ET36" s="114"/>
      <c r="EU36" s="178"/>
      <c r="EV36" s="114"/>
      <c r="EW36" s="114"/>
      <c r="EX36" s="178"/>
      <c r="EY36" s="114"/>
      <c r="EZ36" s="114"/>
      <c r="FA36" s="178"/>
      <c r="FB36" s="114"/>
      <c r="FC36" s="114"/>
      <c r="FD36" s="178"/>
      <c r="FE36" s="114"/>
      <c r="FF36" s="114"/>
      <c r="FG36" s="178"/>
      <c r="FH36" s="114"/>
      <c r="FI36" s="114"/>
      <c r="FJ36" s="178"/>
      <c r="FK36" s="114"/>
      <c r="FL36" s="114"/>
      <c r="FM36" s="178"/>
      <c r="FN36" s="114"/>
      <c r="FO36" s="114"/>
      <c r="FP36" s="178"/>
      <c r="FQ36" s="114"/>
      <c r="FR36" s="114"/>
      <c r="FS36" s="178"/>
      <c r="FT36" s="114"/>
      <c r="FU36" s="114"/>
      <c r="FV36" s="178"/>
      <c r="FW36" s="114"/>
      <c r="FX36" s="114"/>
      <c r="FY36" s="178"/>
      <c r="FZ36" s="114"/>
      <c r="GA36" s="114"/>
      <c r="GB36" s="178"/>
      <c r="GC36" s="114"/>
      <c r="GD36" s="114"/>
      <c r="GE36" s="178"/>
      <c r="GF36" s="114"/>
      <c r="GG36" s="114"/>
      <c r="GH36" s="178"/>
      <c r="GI36" s="114"/>
      <c r="GJ36" s="114"/>
      <c r="GK36" s="178"/>
      <c r="GL36" s="114"/>
      <c r="GM36" s="114"/>
      <c r="GN36" s="178"/>
      <c r="GO36" s="114"/>
      <c r="GP36" s="114"/>
      <c r="GQ36" s="178"/>
      <c r="GR36" s="114"/>
      <c r="GS36" s="114"/>
      <c r="GT36" s="178"/>
      <c r="GU36" s="114"/>
      <c r="GV36" s="114"/>
      <c r="GW36" s="178"/>
      <c r="GX36" s="114"/>
      <c r="GY36" s="114"/>
      <c r="GZ36" s="178"/>
      <c r="HA36" s="114"/>
      <c r="HB36" s="114"/>
      <c r="HC36" s="178"/>
      <c r="HD36" s="114"/>
      <c r="HE36" s="114"/>
      <c r="HF36" s="178"/>
      <c r="HG36" s="114"/>
      <c r="HH36" s="114"/>
      <c r="HI36" s="178"/>
      <c r="HJ36" s="114"/>
      <c r="HK36" s="114"/>
      <c r="HL36" s="178"/>
      <c r="HM36" s="114"/>
      <c r="HN36" s="114"/>
      <c r="HO36" s="178"/>
      <c r="HP36" s="114"/>
      <c r="HQ36" s="114"/>
      <c r="HR36" s="178"/>
      <c r="HS36" s="114"/>
      <c r="HT36" s="114"/>
      <c r="HU36" s="178"/>
      <c r="HV36" s="114"/>
      <c r="HW36" s="114"/>
      <c r="HX36" s="178"/>
      <c r="HY36" s="114"/>
      <c r="HZ36" s="114"/>
      <c r="IA36" s="178"/>
      <c r="IB36" s="114"/>
      <c r="IC36" s="114"/>
      <c r="ID36" s="178"/>
      <c r="IE36" s="114"/>
      <c r="IF36" s="114"/>
      <c r="IG36" s="178"/>
      <c r="IH36" s="114"/>
      <c r="II36" s="114"/>
      <c r="IJ36" s="178"/>
      <c r="IK36" s="114"/>
      <c r="IL36" s="114"/>
      <c r="IM36" s="178"/>
      <c r="IN36" s="114"/>
      <c r="IO36" s="114"/>
      <c r="IP36" s="178"/>
      <c r="IQ36" s="114"/>
      <c r="IR36" s="114"/>
      <c r="IS36" s="178"/>
      <c r="IT36" s="114"/>
      <c r="IU36" s="114"/>
      <c r="IV36" s="178"/>
      <c r="IW36" s="114"/>
      <c r="IX36" s="114"/>
      <c r="IY36" s="178"/>
      <c r="IZ36" s="114"/>
      <c r="JA36" s="114"/>
      <c r="JB36" s="178"/>
      <c r="JC36" s="114"/>
      <c r="JD36" s="114"/>
      <c r="JE36" s="178"/>
      <c r="JF36" s="114"/>
      <c r="JG36" s="114"/>
      <c r="JH36" s="178"/>
      <c r="JI36" s="114"/>
      <c r="JJ36" s="114"/>
      <c r="JK36" s="178"/>
      <c r="JL36" s="114"/>
      <c r="JM36" s="114"/>
      <c r="JN36" s="178"/>
      <c r="JO36" s="114"/>
      <c r="JP36" s="114"/>
      <c r="JQ36" s="178"/>
      <c r="JR36" s="114"/>
      <c r="JS36" s="114"/>
      <c r="JT36" s="178"/>
      <c r="JU36" s="114"/>
      <c r="JV36" s="114"/>
      <c r="JW36" s="178"/>
      <c r="JX36" s="114"/>
      <c r="JY36" s="114"/>
      <c r="JZ36" s="178"/>
      <c r="KA36" s="114"/>
      <c r="KB36" s="114"/>
      <c r="KC36" s="178"/>
      <c r="KD36" s="114"/>
      <c r="KE36" s="114"/>
      <c r="KF36" s="178"/>
      <c r="KG36" s="114"/>
      <c r="KH36" s="114"/>
      <c r="KI36" s="178"/>
      <c r="KJ36" s="114"/>
      <c r="KK36" s="114"/>
      <c r="KL36" s="178"/>
      <c r="KM36" s="114"/>
      <c r="KN36" s="114"/>
      <c r="KO36" s="178"/>
      <c r="KP36" s="114"/>
      <c r="KQ36" s="114"/>
      <c r="KR36" s="178"/>
      <c r="KS36" s="114"/>
      <c r="KT36" s="114"/>
      <c r="KU36" s="178"/>
      <c r="KV36" s="114"/>
      <c r="KW36" s="114"/>
      <c r="KX36" s="178"/>
      <c r="KY36" s="114"/>
      <c r="KZ36" s="114"/>
      <c r="LA36" s="178"/>
      <c r="LB36" s="114"/>
      <c r="LC36" s="114"/>
      <c r="LD36" s="178"/>
      <c r="LE36" s="114"/>
      <c r="LF36" s="114"/>
      <c r="LG36" s="178"/>
      <c r="LH36" s="114"/>
      <c r="LI36" s="114"/>
      <c r="LJ36" s="178"/>
      <c r="LK36" s="114"/>
      <c r="LL36" s="114"/>
      <c r="LM36" s="178"/>
      <c r="LN36" s="114"/>
      <c r="LO36" s="114"/>
      <c r="LP36" s="178"/>
      <c r="LQ36" s="114"/>
      <c r="LR36" s="114"/>
      <c r="LS36" s="178"/>
      <c r="LT36" s="114"/>
      <c r="LU36" s="114"/>
      <c r="LV36" s="178"/>
      <c r="LW36" s="114"/>
      <c r="LX36" s="114"/>
      <c r="LY36" s="178"/>
      <c r="LZ36" s="114"/>
      <c r="MA36" s="114"/>
      <c r="MB36" s="178"/>
      <c r="MC36" s="114"/>
      <c r="MD36" s="114"/>
      <c r="ME36" s="178"/>
      <c r="MF36" s="114"/>
      <c r="MG36" s="114"/>
      <c r="MH36" s="178"/>
      <c r="MI36" s="114"/>
      <c r="MJ36" s="114"/>
      <c r="MK36" s="178"/>
      <c r="ML36" s="114"/>
      <c r="MM36" s="114"/>
      <c r="MN36" s="178"/>
      <c r="MO36" s="114"/>
      <c r="MP36" s="114"/>
      <c r="MQ36" s="178"/>
      <c r="MR36" s="114"/>
      <c r="MS36" s="114"/>
      <c r="MT36" s="178"/>
      <c r="MU36" s="114"/>
      <c r="MV36" s="114"/>
      <c r="MW36" s="178"/>
      <c r="MX36" s="114"/>
      <c r="MY36" s="114"/>
      <c r="MZ36" s="178"/>
      <c r="NA36" s="114"/>
      <c r="NB36" s="114"/>
      <c r="NC36" s="178"/>
      <c r="ND36" s="114"/>
      <c r="NE36" s="114"/>
      <c r="NF36" s="178"/>
      <c r="NG36" s="114"/>
      <c r="NH36" s="114"/>
      <c r="NI36" s="178"/>
      <c r="NJ36" s="114"/>
      <c r="NK36" s="114"/>
      <c r="NL36" s="178"/>
      <c r="NM36" s="114"/>
      <c r="NN36" s="114"/>
      <c r="NO36" s="178"/>
      <c r="NP36" s="114"/>
      <c r="NQ36" s="114"/>
      <c r="NR36" s="178"/>
      <c r="NS36" s="114"/>
      <c r="NT36" s="114"/>
      <c r="NU36" s="178"/>
      <c r="NV36" s="114"/>
      <c r="NW36" s="114"/>
      <c r="NX36" s="178"/>
      <c r="NY36" s="114"/>
      <c r="NZ36" s="114"/>
      <c r="OA36" s="178"/>
      <c r="OB36" s="114"/>
      <c r="OC36" s="114"/>
      <c r="OD36" s="178"/>
      <c r="OE36" s="114"/>
      <c r="OF36" s="114"/>
      <c r="OG36" s="178"/>
      <c r="OH36" s="114"/>
      <c r="OI36" s="114"/>
      <c r="OJ36" s="178"/>
      <c r="OK36" s="114"/>
      <c r="OL36" s="114"/>
      <c r="OM36" s="178"/>
      <c r="ON36" s="114"/>
      <c r="OO36" s="114"/>
      <c r="OP36" s="178"/>
      <c r="OQ36" s="114"/>
      <c r="OR36" s="114"/>
      <c r="OS36" s="178"/>
      <c r="OT36" s="114"/>
      <c r="OU36" s="114"/>
      <c r="OV36" s="178"/>
      <c r="OW36" s="114"/>
      <c r="OX36" s="114"/>
      <c r="OY36" s="178"/>
      <c r="OZ36" s="114"/>
      <c r="PA36" s="114"/>
      <c r="PB36" s="178"/>
      <c r="PC36" s="114"/>
      <c r="PD36" s="114"/>
      <c r="PE36" s="178"/>
      <c r="PF36" s="114"/>
      <c r="PG36" s="114"/>
      <c r="PH36" s="178"/>
      <c r="PI36" s="114"/>
      <c r="PJ36" s="114"/>
      <c r="PK36" s="178"/>
      <c r="PL36" s="114"/>
      <c r="PM36" s="114"/>
      <c r="PN36" s="178"/>
      <c r="PO36" s="114"/>
      <c r="PP36" s="114"/>
      <c r="PQ36" s="178"/>
      <c r="PR36" s="114"/>
      <c r="PS36" s="114"/>
      <c r="PT36" s="178"/>
      <c r="PU36" s="114"/>
      <c r="PV36" s="114"/>
      <c r="PW36" s="178"/>
      <c r="PX36" s="114"/>
      <c r="PY36" s="114"/>
      <c r="PZ36" s="178"/>
      <c r="QA36" s="114"/>
      <c r="QB36" s="114"/>
      <c r="QC36" s="178"/>
      <c r="QD36" s="114"/>
      <c r="QE36" s="114"/>
      <c r="QF36" s="178"/>
      <c r="QG36" s="114"/>
      <c r="QH36" s="114"/>
      <c r="QI36" s="178"/>
      <c r="QJ36" s="114"/>
      <c r="QK36" s="114"/>
      <c r="QL36" s="178"/>
      <c r="QM36" s="114"/>
      <c r="QN36" s="114"/>
      <c r="QO36" s="178"/>
      <c r="QP36" s="114"/>
      <c r="QQ36" s="114"/>
      <c r="QR36" s="178"/>
      <c r="QS36" s="114"/>
      <c r="QT36" s="114"/>
      <c r="QU36" s="178"/>
      <c r="QV36" s="114"/>
      <c r="QW36" s="114"/>
      <c r="QX36" s="178"/>
      <c r="QY36" s="114"/>
      <c r="QZ36" s="114"/>
      <c r="RA36" s="178"/>
      <c r="RB36" s="114"/>
      <c r="RC36" s="114"/>
      <c r="RD36" s="178"/>
      <c r="RE36" s="114"/>
      <c r="RF36" s="114"/>
      <c r="RG36" s="178"/>
      <c r="RH36" s="114"/>
      <c r="RI36" s="114"/>
      <c r="RJ36" s="178"/>
      <c r="RK36" s="114"/>
      <c r="RL36" s="114"/>
      <c r="RM36" s="178"/>
      <c r="RN36" s="114"/>
      <c r="RO36" s="114"/>
      <c r="RP36" s="178"/>
      <c r="RQ36" s="114"/>
      <c r="RR36" s="114"/>
      <c r="RS36" s="178"/>
      <c r="RT36" s="114"/>
      <c r="RU36" s="114"/>
      <c r="RV36" s="178"/>
      <c r="RW36" s="114"/>
      <c r="RX36" s="114"/>
      <c r="RY36" s="178"/>
      <c r="RZ36" s="114"/>
      <c r="SA36" s="114"/>
      <c r="SB36" s="178"/>
      <c r="SC36" s="114"/>
      <c r="SD36" s="114"/>
      <c r="SE36" s="178"/>
      <c r="SF36" s="114"/>
      <c r="SG36" s="114"/>
      <c r="SH36" s="178"/>
      <c r="SI36" s="114"/>
      <c r="SJ36" s="114"/>
      <c r="SK36" s="178"/>
      <c r="SL36" s="114"/>
      <c r="SM36" s="114"/>
      <c r="SN36" s="178"/>
      <c r="SO36" s="114"/>
      <c r="SP36" s="114"/>
      <c r="SQ36" s="178"/>
      <c r="SR36" s="114"/>
      <c r="SS36" s="114"/>
      <c r="ST36" s="178"/>
      <c r="SU36" s="114"/>
      <c r="SV36" s="114"/>
      <c r="SW36" s="178"/>
      <c r="SX36" s="114"/>
      <c r="SY36" s="114"/>
      <c r="SZ36" s="178"/>
      <c r="TA36" s="114"/>
      <c r="TB36" s="114"/>
      <c r="TC36" s="178"/>
      <c r="TD36" s="114"/>
      <c r="TE36" s="114"/>
      <c r="TF36" s="178"/>
      <c r="TG36" s="114"/>
      <c r="TH36" s="114"/>
      <c r="TI36" s="178"/>
      <c r="TJ36" s="114"/>
      <c r="TK36" s="114"/>
      <c r="TL36" s="178"/>
      <c r="TM36" s="114"/>
      <c r="TN36" s="114"/>
      <c r="TO36" s="178"/>
      <c r="TP36" s="114"/>
      <c r="TQ36" s="114"/>
      <c r="TR36" s="178"/>
      <c r="TS36" s="114"/>
      <c r="TT36" s="114"/>
      <c r="TU36" s="178"/>
      <c r="TV36" s="114"/>
      <c r="TW36" s="114"/>
      <c r="TX36" s="178"/>
      <c r="TY36" s="114"/>
      <c r="TZ36" s="114"/>
      <c r="UA36" s="178"/>
      <c r="UB36" s="114"/>
      <c r="UC36" s="114"/>
      <c r="UD36" s="178"/>
      <c r="UE36" s="114"/>
      <c r="UF36" s="114"/>
      <c r="UG36" s="178"/>
      <c r="UH36" s="114"/>
      <c r="UI36" s="114"/>
      <c r="UJ36" s="178"/>
      <c r="UK36" s="114"/>
      <c r="UL36" s="114"/>
      <c r="UM36" s="178"/>
      <c r="UN36" s="114"/>
      <c r="UO36" s="114"/>
      <c r="UP36" s="178"/>
      <c r="UQ36" s="114"/>
      <c r="UR36" s="114"/>
      <c r="US36" s="178"/>
      <c r="UT36" s="114"/>
      <c r="UU36" s="114"/>
      <c r="UV36" s="178"/>
      <c r="UW36" s="114"/>
      <c r="UX36" s="114"/>
      <c r="UY36" s="178"/>
      <c r="UZ36" s="114"/>
      <c r="VA36" s="114"/>
      <c r="VB36" s="178"/>
      <c r="VC36" s="114"/>
      <c r="VD36" s="114"/>
      <c r="VE36" s="178"/>
      <c r="VF36" s="114"/>
      <c r="VG36" s="114"/>
      <c r="VH36" s="178"/>
      <c r="VI36" s="114"/>
      <c r="VJ36" s="114"/>
      <c r="VK36" s="178"/>
      <c r="VL36" s="114"/>
      <c r="VM36" s="114"/>
      <c r="VN36" s="178"/>
      <c r="VO36" s="114"/>
      <c r="VP36" s="114"/>
      <c r="VQ36" s="178"/>
      <c r="VR36" s="114"/>
      <c r="VS36" s="114"/>
      <c r="VT36" s="178"/>
      <c r="VU36" s="114"/>
      <c r="VV36" s="114"/>
      <c r="VW36" s="178"/>
      <c r="VX36" s="114"/>
      <c r="VY36" s="114"/>
      <c r="VZ36" s="178"/>
      <c r="WA36" s="114"/>
      <c r="WB36" s="114"/>
      <c r="WC36" s="178"/>
      <c r="WD36" s="114"/>
      <c r="WE36" s="114"/>
      <c r="WF36" s="178"/>
      <c r="WG36" s="114"/>
      <c r="WH36" s="114"/>
      <c r="WI36" s="178"/>
      <c r="WJ36" s="114"/>
      <c r="WK36" s="114"/>
      <c r="WL36" s="178"/>
      <c r="WM36" s="114"/>
      <c r="WN36" s="114"/>
      <c r="WO36" s="178"/>
      <c r="WP36" s="114"/>
      <c r="WQ36" s="114"/>
      <c r="WR36" s="178"/>
      <c r="WS36" s="114"/>
      <c r="WT36" s="114"/>
      <c r="WU36" s="178"/>
      <c r="WV36" s="114"/>
      <c r="WW36" s="114"/>
      <c r="WX36" s="178"/>
      <c r="WY36" s="114"/>
      <c r="WZ36" s="114"/>
      <c r="XA36" s="178"/>
      <c r="XB36" s="114"/>
      <c r="XC36" s="114"/>
      <c r="XD36" s="178"/>
      <c r="XE36" s="114"/>
      <c r="XF36" s="114"/>
      <c r="XG36" s="178"/>
      <c r="XH36" s="114"/>
      <c r="XI36" s="114"/>
      <c r="XJ36" s="178"/>
      <c r="XK36" s="114"/>
      <c r="XL36" s="114"/>
      <c r="XM36" s="178"/>
      <c r="XN36" s="114"/>
      <c r="XO36" s="114"/>
      <c r="XP36" s="178"/>
      <c r="XQ36" s="114"/>
      <c r="XR36" s="114"/>
      <c r="XS36" s="178"/>
      <c r="XT36" s="114"/>
      <c r="XU36" s="114"/>
      <c r="XV36" s="178"/>
      <c r="XW36" s="114"/>
      <c r="XX36" s="114"/>
      <c r="XY36" s="178"/>
      <c r="XZ36" s="114"/>
      <c r="YA36" s="114"/>
      <c r="YB36" s="178"/>
      <c r="YC36" s="114"/>
      <c r="YD36" s="114"/>
      <c r="YE36" s="178"/>
      <c r="YF36" s="114"/>
      <c r="YG36" s="114"/>
      <c r="YH36" s="178"/>
      <c r="YI36" s="114"/>
      <c r="YJ36" s="114"/>
      <c r="YK36" s="178"/>
      <c r="YL36" s="114"/>
      <c r="YM36" s="114"/>
      <c r="YN36" s="178"/>
      <c r="YO36" s="114"/>
      <c r="YP36" s="114"/>
      <c r="YQ36" s="178"/>
      <c r="YR36" s="114"/>
      <c r="YS36" s="114"/>
      <c r="YT36" s="178"/>
      <c r="YU36" s="114"/>
      <c r="YV36" s="114"/>
      <c r="YW36" s="178"/>
      <c r="YX36" s="114"/>
      <c r="YY36" s="114"/>
      <c r="YZ36" s="178"/>
      <c r="ZA36" s="114"/>
      <c r="ZB36" s="114"/>
      <c r="ZC36" s="178"/>
      <c r="ZD36" s="114"/>
      <c r="ZE36" s="114"/>
      <c r="ZF36" s="178"/>
      <c r="ZG36" s="114"/>
      <c r="ZH36" s="114"/>
      <c r="ZI36" s="178"/>
      <c r="ZJ36" s="114"/>
      <c r="ZK36" s="114"/>
      <c r="ZL36" s="178"/>
      <c r="ZM36" s="114"/>
      <c r="ZN36" s="114"/>
      <c r="ZO36" s="178"/>
      <c r="ZP36" s="114"/>
      <c r="ZQ36" s="114"/>
      <c r="ZR36" s="178"/>
      <c r="ZS36" s="114"/>
      <c r="ZT36" s="114"/>
      <c r="ZU36" s="178"/>
      <c r="ZV36" s="114"/>
      <c r="ZW36" s="114"/>
      <c r="ZX36" s="178"/>
      <c r="ZY36" s="114"/>
      <c r="ZZ36" s="114"/>
      <c r="AAA36" s="178"/>
      <c r="AAB36" s="114"/>
      <c r="AAC36" s="114"/>
      <c r="AAD36" s="178"/>
      <c r="AAE36" s="114"/>
      <c r="AAF36" s="114"/>
      <c r="AAG36" s="178"/>
      <c r="AAH36" s="114"/>
      <c r="AAI36" s="114"/>
      <c r="AAJ36" s="178"/>
      <c r="AAK36" s="114"/>
      <c r="AAL36" s="114"/>
      <c r="AAM36" s="178"/>
      <c r="AAN36" s="114"/>
      <c r="AAO36" s="114"/>
      <c r="AAP36" s="178"/>
      <c r="AAQ36" s="114"/>
      <c r="AAR36" s="114"/>
      <c r="AAS36" s="178"/>
      <c r="AAT36" s="114"/>
      <c r="AAU36" s="114"/>
      <c r="AAV36" s="178"/>
      <c r="AAW36" s="114"/>
      <c r="AAX36" s="114"/>
      <c r="AAY36" s="178"/>
      <c r="AAZ36" s="114"/>
      <c r="ABA36" s="114"/>
      <c r="ABB36" s="178"/>
      <c r="ABC36" s="114"/>
      <c r="ABD36" s="114"/>
      <c r="ABE36" s="178"/>
      <c r="ABF36" s="114"/>
      <c r="ABG36" s="114"/>
      <c r="ABH36" s="178"/>
      <c r="ABI36" s="114"/>
      <c r="ABJ36" s="114"/>
      <c r="ABK36" s="178"/>
      <c r="ABL36" s="114"/>
      <c r="ABM36" s="114"/>
      <c r="ABN36" s="178"/>
      <c r="ABO36" s="114"/>
      <c r="ABP36" s="114"/>
      <c r="ABQ36" s="178"/>
      <c r="ABR36" s="114"/>
      <c r="ABS36" s="114"/>
      <c r="ABT36" s="178"/>
      <c r="ABU36" s="114"/>
      <c r="ABV36" s="114"/>
      <c r="ABW36" s="178"/>
      <c r="ABX36" s="114"/>
      <c r="ABY36" s="114"/>
      <c r="ABZ36" s="178"/>
      <c r="ACA36" s="114"/>
      <c r="ACB36" s="114"/>
      <c r="ACC36" s="178"/>
      <c r="ACD36" s="114"/>
      <c r="ACE36" s="114"/>
      <c r="ACF36" s="178"/>
      <c r="ACG36" s="114"/>
      <c r="ACH36" s="114"/>
      <c r="ACI36" s="178"/>
      <c r="ACJ36" s="114"/>
      <c r="ACK36" s="114"/>
      <c r="ACL36" s="178"/>
      <c r="ACM36" s="114"/>
      <c r="ACN36" s="114"/>
      <c r="ACO36" s="178"/>
      <c r="ACP36" s="114"/>
      <c r="ACQ36" s="114"/>
      <c r="ACR36" s="178"/>
      <c r="ACS36" s="114"/>
      <c r="ACT36" s="114"/>
      <c r="ACU36" s="178"/>
      <c r="ACV36" s="114"/>
      <c r="ACW36" s="114"/>
      <c r="ACX36" s="178"/>
      <c r="ACY36" s="114"/>
      <c r="ACZ36" s="114"/>
      <c r="ADA36" s="178"/>
      <c r="ADB36" s="114"/>
      <c r="ADC36" s="114"/>
      <c r="ADD36" s="178"/>
      <c r="ADE36" s="114"/>
      <c r="ADF36" s="114"/>
      <c r="ADG36" s="178"/>
      <c r="ADH36" s="114"/>
      <c r="ADI36" s="114"/>
      <c r="ADJ36" s="178"/>
      <c r="ADK36" s="114"/>
      <c r="ADL36" s="114"/>
      <c r="ADM36" s="178"/>
      <c r="ADN36" s="114"/>
      <c r="ADO36" s="114"/>
      <c r="ADP36" s="178"/>
      <c r="ADQ36" s="114"/>
      <c r="ADR36" s="114"/>
      <c r="ADS36" s="178"/>
      <c r="ADT36" s="114"/>
      <c r="ADU36" s="114"/>
      <c r="ADV36" s="178"/>
      <c r="ADW36" s="114"/>
      <c r="ADX36" s="114"/>
      <c r="ADY36" s="178"/>
      <c r="ADZ36" s="114"/>
      <c r="AEA36" s="114"/>
      <c r="AEB36" s="178"/>
      <c r="AEC36" s="114"/>
      <c r="AED36" s="114"/>
      <c r="AEE36" s="178"/>
      <c r="AEF36" s="114"/>
      <c r="AEG36" s="114"/>
      <c r="AEH36" s="178"/>
      <c r="AEI36" s="114"/>
      <c r="AEJ36" s="114"/>
      <c r="AEK36" s="178"/>
      <c r="AEL36" s="114"/>
      <c r="AEM36" s="114"/>
      <c r="AEN36" s="178"/>
      <c r="AEO36" s="114"/>
      <c r="AEP36" s="114"/>
      <c r="AEQ36" s="178"/>
      <c r="AER36" s="114"/>
      <c r="AES36" s="114"/>
      <c r="AET36" s="178"/>
      <c r="AEU36" s="114"/>
      <c r="AEV36" s="114"/>
      <c r="AEW36" s="178"/>
      <c r="AEX36" s="114"/>
      <c r="AEY36" s="114"/>
      <c r="AEZ36" s="178"/>
      <c r="AFA36" s="114"/>
      <c r="AFB36" s="114"/>
      <c r="AFC36" s="178"/>
      <c r="AFD36" s="114"/>
      <c r="AFE36" s="114"/>
      <c r="AFF36" s="178"/>
      <c r="AFG36" s="114"/>
      <c r="AFH36" s="114"/>
      <c r="AFI36" s="178"/>
      <c r="AFJ36" s="114"/>
      <c r="AFK36" s="114"/>
      <c r="AFL36" s="178"/>
      <c r="AFM36" s="114"/>
      <c r="AFN36" s="114"/>
      <c r="AFO36" s="178"/>
      <c r="AFP36" s="114"/>
      <c r="AFQ36" s="114"/>
      <c r="AFR36" s="178"/>
      <c r="AFS36" s="114"/>
      <c r="AFT36" s="114"/>
      <c r="AFU36" s="178"/>
      <c r="AFV36" s="114"/>
      <c r="AFW36" s="114"/>
      <c r="AFX36" s="178"/>
      <c r="AFY36" s="114"/>
      <c r="AFZ36" s="114"/>
      <c r="AGA36" s="178"/>
      <c r="AGB36" s="114"/>
      <c r="AGC36" s="114"/>
      <c r="AGD36" s="178"/>
      <c r="AGE36" s="114"/>
      <c r="AGF36" s="114"/>
      <c r="AGG36" s="178"/>
      <c r="AGH36" s="114"/>
      <c r="AGI36" s="114"/>
      <c r="AGJ36" s="178"/>
      <c r="AGK36" s="114"/>
      <c r="AGL36" s="114"/>
      <c r="AGM36" s="178"/>
      <c r="AGN36" s="114"/>
      <c r="AGO36" s="114"/>
      <c r="AGP36" s="178"/>
      <c r="AGQ36" s="114"/>
      <c r="AGR36" s="114"/>
      <c r="AGS36" s="178"/>
      <c r="AGT36" s="114"/>
      <c r="AGU36" s="114"/>
      <c r="AGV36" s="178"/>
      <c r="AGW36" s="114"/>
      <c r="AGX36" s="114"/>
      <c r="AGY36" s="178"/>
      <c r="AGZ36" s="114"/>
      <c r="AHA36" s="114"/>
      <c r="AHB36" s="178"/>
      <c r="AHC36" s="114"/>
      <c r="AHD36" s="114"/>
      <c r="AHE36" s="178"/>
      <c r="AHF36" s="114"/>
      <c r="AHG36" s="114"/>
      <c r="AHH36" s="178"/>
      <c r="AHI36" s="114"/>
      <c r="AHJ36" s="114"/>
      <c r="AHK36" s="178"/>
      <c r="AHL36" s="114"/>
      <c r="AHM36" s="114"/>
      <c r="AHN36" s="178"/>
      <c r="AHO36" s="114"/>
      <c r="AHP36" s="114"/>
      <c r="AHQ36" s="178"/>
      <c r="AHR36" s="114"/>
      <c r="AHS36" s="114"/>
      <c r="AHT36" s="178"/>
      <c r="AHU36" s="114"/>
      <c r="AHV36" s="114"/>
    </row>
    <row r="37" spans="2:906" x14ac:dyDescent="0.2">
      <c r="C37" s="282"/>
      <c r="D37" s="124"/>
      <c r="E37" s="295"/>
      <c r="F37" s="154"/>
    </row>
    <row r="38" spans="2:906" s="67" customFormat="1" ht="21.75" customHeight="1" thickBot="1" x14ac:dyDescent="0.25">
      <c r="B38" s="284" t="s">
        <v>27</v>
      </c>
      <c r="C38" s="289" t="s">
        <v>135</v>
      </c>
      <c r="D38" s="283">
        <f>IF(ISERROR(SUM(G38:AHV38)),"",SUM(G38:AHV38))</f>
        <v>0</v>
      </c>
      <c r="E38" s="303"/>
      <c r="F38" s="79"/>
      <c r="G38" s="238">
        <f>IF(ISERROR(G34*G36),".",G34*G36)</f>
        <v>0</v>
      </c>
      <c r="H38" s="110"/>
      <c r="I38" s="79"/>
      <c r="J38" s="238">
        <f>IF(ISERROR(J34*J36),".",J34*J36)</f>
        <v>0</v>
      </c>
      <c r="K38" s="110"/>
      <c r="L38" s="79"/>
      <c r="M38" s="238">
        <f>IF(ISERROR(M34*M36),".",M34*M36)</f>
        <v>0</v>
      </c>
      <c r="N38" s="110"/>
      <c r="O38" s="79"/>
      <c r="P38" s="238">
        <f>IF(ISERROR(P34*P36),".",P34*P36)</f>
        <v>0</v>
      </c>
      <c r="Q38" s="110"/>
      <c r="R38" s="79"/>
      <c r="S38" s="238">
        <f>IF(ISERROR(S34*S36),".",S34*S36)</f>
        <v>0</v>
      </c>
      <c r="T38" s="110"/>
      <c r="U38" s="79"/>
      <c r="V38" s="238">
        <f>IF(ISERROR(V34*V36),".",V34*V36)</f>
        <v>0</v>
      </c>
      <c r="W38" s="110"/>
      <c r="X38" s="79"/>
      <c r="Y38" s="238">
        <f>IF(ISERROR(Y34*Y36),".",Y34*Y36)</f>
        <v>0</v>
      </c>
      <c r="Z38" s="110"/>
      <c r="AA38" s="79"/>
      <c r="AB38" s="238">
        <f>IF(ISERROR(AB34*AB36),".",AB34*AB36)</f>
        <v>0</v>
      </c>
      <c r="AC38" s="110"/>
      <c r="AD38" s="79"/>
      <c r="AE38" s="238">
        <f>IF(ISERROR(AE34*AE36),".",AE34*AE36)</f>
        <v>0</v>
      </c>
      <c r="AF38" s="110"/>
      <c r="AG38" s="79"/>
      <c r="AH38" s="238">
        <f>IF(ISERROR(AH34*AH36),".",AH34*AH36)</f>
        <v>0</v>
      </c>
      <c r="AI38" s="110"/>
      <c r="AJ38" s="79"/>
      <c r="AK38" s="238">
        <f>IF(ISERROR(AK34*AK36),".",AK34*AK36)</f>
        <v>0</v>
      </c>
      <c r="AL38" s="110"/>
      <c r="AM38" s="79"/>
      <c r="AN38" s="238">
        <f>IF(ISERROR(AN34*AN36),".",AN34*AN36)</f>
        <v>0</v>
      </c>
      <c r="AO38" s="110"/>
      <c r="AP38" s="79"/>
      <c r="AQ38" s="238">
        <f>IF(ISERROR(AQ34*AQ36),".",AQ34*AQ36)</f>
        <v>0</v>
      </c>
      <c r="AR38" s="110"/>
      <c r="AS38" s="79"/>
      <c r="AT38" s="238">
        <f>IF(ISERROR(AT34*AT36),".",AT34*AT36)</f>
        <v>0</v>
      </c>
      <c r="AU38" s="110"/>
      <c r="AV38" s="79"/>
      <c r="AW38" s="238">
        <f>IF(ISERROR(AW34*AW36),".",AW34*AW36)</f>
        <v>0</v>
      </c>
      <c r="AX38" s="110"/>
      <c r="AY38" s="79"/>
      <c r="AZ38" s="238">
        <f>IF(ISERROR(AZ34*AZ36),".",AZ34*AZ36)</f>
        <v>0</v>
      </c>
      <c r="BA38" s="110"/>
      <c r="BB38" s="79"/>
      <c r="BC38" s="238">
        <f>IF(ISERROR(BC34*BC36),".",BC34*BC36)</f>
        <v>0</v>
      </c>
      <c r="BD38" s="110"/>
      <c r="BE38" s="79"/>
      <c r="BF38" s="238">
        <f>IF(ISERROR(BF34*BF36),".",BF34*BF36)</f>
        <v>0</v>
      </c>
      <c r="BG38" s="110"/>
      <c r="BH38" s="79"/>
      <c r="BI38" s="238">
        <f>IF(ISERROR(BI34*BI36),".",BI34*BI36)</f>
        <v>0</v>
      </c>
      <c r="BJ38" s="110"/>
      <c r="BK38" s="79"/>
      <c r="BL38" s="238">
        <f>IF(ISERROR(BL34*BL36),".",BL34*BL36)</f>
        <v>0</v>
      </c>
      <c r="BM38" s="110"/>
      <c r="BN38" s="79"/>
      <c r="BO38" s="238">
        <f>IF(ISERROR(BO34*BO36),".",BO34*BO36)</f>
        <v>0</v>
      </c>
      <c r="BP38" s="110"/>
      <c r="BQ38" s="79"/>
      <c r="BR38" s="238">
        <f>IF(ISERROR(BR34*BR36),".",BR34*BR36)</f>
        <v>0</v>
      </c>
      <c r="BS38" s="110"/>
      <c r="BT38" s="79"/>
      <c r="BU38" s="238">
        <f>IF(ISERROR(BU34*BU36),".",BU34*BU36)</f>
        <v>0</v>
      </c>
      <c r="BV38" s="110"/>
      <c r="BW38" s="79"/>
      <c r="BX38" s="238">
        <f>IF(ISERROR(BX34*BX36),".",BX34*BX36)</f>
        <v>0</v>
      </c>
      <c r="BY38" s="110"/>
      <c r="BZ38" s="79"/>
      <c r="CA38" s="238">
        <f>IF(ISERROR(CA34*CA36),".",CA34*CA36)</f>
        <v>0</v>
      </c>
      <c r="CB38" s="110"/>
      <c r="CC38" s="79"/>
      <c r="CD38" s="238">
        <f>IF(ISERROR(CD34*CD36),".",CD34*CD36)</f>
        <v>0</v>
      </c>
      <c r="CE38" s="110"/>
      <c r="CF38" s="79"/>
      <c r="CG38" s="238">
        <f>IF(ISERROR(CG34*CG36),".",CG34*CG36)</f>
        <v>0</v>
      </c>
      <c r="CH38" s="110"/>
      <c r="CI38" s="79"/>
      <c r="CJ38" s="238">
        <f>IF(ISERROR(CJ34*CJ36),".",CJ34*CJ36)</f>
        <v>0</v>
      </c>
      <c r="CK38" s="110"/>
      <c r="CL38" s="79"/>
      <c r="CM38" s="238">
        <f>IF(ISERROR(CM34*CM36),".",CM34*CM36)</f>
        <v>0</v>
      </c>
      <c r="CN38" s="110"/>
      <c r="CO38" s="79"/>
      <c r="CP38" s="238">
        <f>IF(ISERROR(CP34*CP36),".",CP34*CP36)</f>
        <v>0</v>
      </c>
      <c r="CQ38" s="110"/>
      <c r="CR38" s="79"/>
      <c r="CS38" s="238">
        <f>IF(ISERROR(CS34*CS36),".",CS34*CS36)</f>
        <v>0</v>
      </c>
      <c r="CT38" s="110"/>
      <c r="CU38" s="79"/>
      <c r="CV38" s="238">
        <f>IF(ISERROR(CV34*CV36),".",CV34*CV36)</f>
        <v>0</v>
      </c>
      <c r="CW38" s="110"/>
      <c r="CX38" s="79"/>
      <c r="CY38" s="238">
        <f>IF(ISERROR(CY34*CY36),".",CY34*CY36)</f>
        <v>0</v>
      </c>
      <c r="CZ38" s="110"/>
      <c r="DA38" s="79"/>
      <c r="DB38" s="238">
        <f>IF(ISERROR(DB34*DB36),".",DB34*DB36)</f>
        <v>0</v>
      </c>
      <c r="DC38" s="110"/>
      <c r="DD38" s="79"/>
      <c r="DE38" s="238">
        <f>IF(ISERROR(DE34*DE36),".",DE34*DE36)</f>
        <v>0</v>
      </c>
      <c r="DF38" s="110"/>
      <c r="DG38" s="79"/>
      <c r="DH38" s="238">
        <f>IF(ISERROR(DH34*DH36),".",DH34*DH36)</f>
        <v>0</v>
      </c>
      <c r="DI38" s="110"/>
      <c r="DJ38" s="79"/>
      <c r="DK38" s="238">
        <f>IF(ISERROR(DK34*DK36),".",DK34*DK36)</f>
        <v>0</v>
      </c>
      <c r="DL38" s="110"/>
      <c r="DM38" s="79"/>
      <c r="DN38" s="238">
        <f>IF(ISERROR(DN34*DN36),".",DN34*DN36)</f>
        <v>0</v>
      </c>
      <c r="DO38" s="110"/>
      <c r="DP38" s="79"/>
      <c r="DQ38" s="238">
        <f>IF(ISERROR(DQ34*DQ36),".",DQ34*DQ36)</f>
        <v>0</v>
      </c>
      <c r="DR38" s="110"/>
      <c r="DS38" s="79"/>
      <c r="DT38" s="238">
        <f>IF(ISERROR(DT34*DT36),".",DT34*DT36)</f>
        <v>0</v>
      </c>
      <c r="DU38" s="110"/>
      <c r="DV38" s="79"/>
      <c r="DW38" s="238">
        <f>IF(ISERROR(DW34*DW36),".",DW34*DW36)</f>
        <v>0</v>
      </c>
      <c r="DX38" s="110"/>
      <c r="DY38" s="79"/>
      <c r="DZ38" s="238">
        <f>IF(ISERROR(DZ34*DZ36),".",DZ34*DZ36)</f>
        <v>0</v>
      </c>
      <c r="EA38" s="110"/>
      <c r="EB38" s="79"/>
      <c r="EC38" s="238">
        <f>IF(ISERROR(EC34*EC36),".",EC34*EC36)</f>
        <v>0</v>
      </c>
      <c r="ED38" s="110"/>
      <c r="EE38" s="79"/>
      <c r="EF38" s="238">
        <f>IF(ISERROR(EF34*EF36),".",EF34*EF36)</f>
        <v>0</v>
      </c>
      <c r="EG38" s="110"/>
      <c r="EH38" s="79"/>
      <c r="EI38" s="238">
        <f>IF(ISERROR(EI34*EI36),".",EI34*EI36)</f>
        <v>0</v>
      </c>
      <c r="EJ38" s="110"/>
      <c r="EK38" s="79"/>
      <c r="EL38" s="238">
        <f>IF(ISERROR(EL34*EL36),".",EL34*EL36)</f>
        <v>0</v>
      </c>
      <c r="EM38" s="110"/>
      <c r="EN38" s="79"/>
      <c r="EO38" s="238">
        <f>IF(ISERROR(EO34*EO36),".",EO34*EO36)</f>
        <v>0</v>
      </c>
      <c r="EP38" s="110"/>
      <c r="EQ38" s="79"/>
      <c r="ER38" s="238">
        <f>IF(ISERROR(ER34*ER36),".",ER34*ER36)</f>
        <v>0</v>
      </c>
      <c r="ES38" s="110"/>
      <c r="ET38" s="79"/>
      <c r="EU38" s="238">
        <f>IF(ISERROR(EU34*EU36),".",EU34*EU36)</f>
        <v>0</v>
      </c>
      <c r="EV38" s="110"/>
      <c r="EW38" s="79"/>
      <c r="EX38" s="238">
        <f>IF(ISERROR(EX34*EX36),".",EX34*EX36)</f>
        <v>0</v>
      </c>
      <c r="EY38" s="110"/>
      <c r="EZ38" s="79"/>
      <c r="FA38" s="238">
        <f>IF(ISERROR(FA34*FA36),".",FA34*FA36)</f>
        <v>0</v>
      </c>
      <c r="FB38" s="110"/>
      <c r="FC38" s="79"/>
      <c r="FD38" s="238">
        <f>IF(ISERROR(FD34*FD36),".",FD34*FD36)</f>
        <v>0</v>
      </c>
      <c r="FE38" s="110"/>
      <c r="FF38" s="79"/>
      <c r="FG38" s="238">
        <f>IF(ISERROR(FG34*FG36),".",FG34*FG36)</f>
        <v>0</v>
      </c>
      <c r="FH38" s="110"/>
      <c r="FI38" s="79"/>
      <c r="FJ38" s="238">
        <f>IF(ISERROR(FJ34*FJ36),".",FJ34*FJ36)</f>
        <v>0</v>
      </c>
      <c r="FK38" s="110"/>
      <c r="FL38" s="79"/>
      <c r="FM38" s="238">
        <f>IF(ISERROR(FM34*FM36),".",FM34*FM36)</f>
        <v>0</v>
      </c>
      <c r="FN38" s="110"/>
      <c r="FO38" s="79"/>
      <c r="FP38" s="238">
        <f>IF(ISERROR(FP34*FP36),".",FP34*FP36)</f>
        <v>0</v>
      </c>
      <c r="FQ38" s="110"/>
      <c r="FR38" s="79"/>
      <c r="FS38" s="238">
        <f>IF(ISERROR(FS34*FS36),".",FS34*FS36)</f>
        <v>0</v>
      </c>
      <c r="FT38" s="110"/>
      <c r="FU38" s="79"/>
      <c r="FV38" s="238">
        <f>IF(ISERROR(FV34*FV36),".",FV34*FV36)</f>
        <v>0</v>
      </c>
      <c r="FW38" s="110"/>
      <c r="FX38" s="79"/>
      <c r="FY38" s="238">
        <f>IF(ISERROR(FY34*FY36),".",FY34*FY36)</f>
        <v>0</v>
      </c>
      <c r="FZ38" s="110"/>
      <c r="GA38" s="79"/>
      <c r="GB38" s="238">
        <f>IF(ISERROR(GB34*GB36),".",GB34*GB36)</f>
        <v>0</v>
      </c>
      <c r="GC38" s="110"/>
      <c r="GD38" s="79"/>
      <c r="GE38" s="238">
        <f>IF(ISERROR(GE34*GE36),".",GE34*GE36)</f>
        <v>0</v>
      </c>
      <c r="GF38" s="110"/>
      <c r="GG38" s="79"/>
      <c r="GH38" s="238">
        <f>IF(ISERROR(GH34*GH36),".",GH34*GH36)</f>
        <v>0</v>
      </c>
      <c r="GI38" s="110"/>
      <c r="GJ38" s="79"/>
      <c r="GK38" s="238">
        <f>IF(ISERROR(GK34*GK36),".",GK34*GK36)</f>
        <v>0</v>
      </c>
      <c r="GL38" s="110"/>
      <c r="GM38" s="79"/>
      <c r="GN38" s="238">
        <f>IF(ISERROR(GN34*GN36),".",GN34*GN36)</f>
        <v>0</v>
      </c>
      <c r="GO38" s="110"/>
      <c r="GP38" s="79"/>
      <c r="GQ38" s="238">
        <f>IF(ISERROR(GQ34*GQ36),".",GQ34*GQ36)</f>
        <v>0</v>
      </c>
      <c r="GR38" s="110"/>
      <c r="GS38" s="79"/>
      <c r="GT38" s="238">
        <f>IF(ISERROR(GT34*GT36),".",GT34*GT36)</f>
        <v>0</v>
      </c>
      <c r="GU38" s="110"/>
      <c r="GV38" s="79"/>
      <c r="GW38" s="238">
        <f>IF(ISERROR(GW34*GW36),".",GW34*GW36)</f>
        <v>0</v>
      </c>
      <c r="GX38" s="110"/>
      <c r="GY38" s="79"/>
      <c r="GZ38" s="238">
        <f>IF(ISERROR(GZ34*GZ36),".",GZ34*GZ36)</f>
        <v>0</v>
      </c>
      <c r="HA38" s="110"/>
      <c r="HB38" s="79"/>
      <c r="HC38" s="238">
        <f>IF(ISERROR(HC34*HC36),".",HC34*HC36)</f>
        <v>0</v>
      </c>
      <c r="HD38" s="110"/>
      <c r="HE38" s="79"/>
      <c r="HF38" s="238">
        <f>IF(ISERROR(HF34*HF36),".",HF34*HF36)</f>
        <v>0</v>
      </c>
      <c r="HG38" s="110"/>
      <c r="HH38" s="79"/>
      <c r="HI38" s="238">
        <f>IF(ISERROR(HI34*HI36),".",HI34*HI36)</f>
        <v>0</v>
      </c>
      <c r="HJ38" s="110"/>
      <c r="HK38" s="79"/>
      <c r="HL38" s="238">
        <f>IF(ISERROR(HL34*HL36),".",HL34*HL36)</f>
        <v>0</v>
      </c>
      <c r="HM38" s="110"/>
      <c r="HN38" s="79"/>
      <c r="HO38" s="238">
        <f>IF(ISERROR(HO34*HO36),".",HO34*HO36)</f>
        <v>0</v>
      </c>
      <c r="HP38" s="110"/>
      <c r="HQ38" s="79"/>
      <c r="HR38" s="238">
        <f>IF(ISERROR(HR34*HR36),".",HR34*HR36)</f>
        <v>0</v>
      </c>
      <c r="HS38" s="110"/>
      <c r="HT38" s="79"/>
      <c r="HU38" s="238">
        <f>IF(ISERROR(HU34*HU36),".",HU34*HU36)</f>
        <v>0</v>
      </c>
      <c r="HV38" s="110"/>
      <c r="HW38" s="79"/>
      <c r="HX38" s="238">
        <f>IF(ISERROR(HX34*HX36),".",HX34*HX36)</f>
        <v>0</v>
      </c>
      <c r="HY38" s="110"/>
      <c r="HZ38" s="79"/>
      <c r="IA38" s="238">
        <f>IF(ISERROR(IA34*IA36),".",IA34*IA36)</f>
        <v>0</v>
      </c>
      <c r="IB38" s="110"/>
      <c r="IC38" s="79"/>
      <c r="ID38" s="238">
        <f>IF(ISERROR(ID34*ID36),".",ID34*ID36)</f>
        <v>0</v>
      </c>
      <c r="IE38" s="110"/>
      <c r="IF38" s="79"/>
      <c r="IG38" s="238">
        <f>IF(ISERROR(IG34*IG36),".",IG34*IG36)</f>
        <v>0</v>
      </c>
      <c r="IH38" s="110"/>
      <c r="II38" s="79"/>
      <c r="IJ38" s="238">
        <f>IF(ISERROR(IJ34*IJ36),".",IJ34*IJ36)</f>
        <v>0</v>
      </c>
      <c r="IK38" s="110"/>
      <c r="IL38" s="79"/>
      <c r="IM38" s="238">
        <f>IF(ISERROR(IM34*IM36),".",IM34*IM36)</f>
        <v>0</v>
      </c>
      <c r="IN38" s="110"/>
      <c r="IO38" s="79"/>
      <c r="IP38" s="238">
        <f>IF(ISERROR(IP34*IP36),".",IP34*IP36)</f>
        <v>0</v>
      </c>
      <c r="IQ38" s="110"/>
      <c r="IR38" s="79"/>
      <c r="IS38" s="238">
        <f>IF(ISERROR(IS34*IS36),".",IS34*IS36)</f>
        <v>0</v>
      </c>
      <c r="IT38" s="110"/>
      <c r="IU38" s="79"/>
      <c r="IV38" s="238">
        <f>IF(ISERROR(IV34*IV36),".",IV34*IV36)</f>
        <v>0</v>
      </c>
      <c r="IW38" s="110"/>
      <c r="IX38" s="79"/>
      <c r="IY38" s="238">
        <f>IF(ISERROR(IY34*IY36),".",IY34*IY36)</f>
        <v>0</v>
      </c>
      <c r="IZ38" s="110"/>
      <c r="JA38" s="79"/>
      <c r="JB38" s="238">
        <f>IF(ISERROR(JB34*JB36),".",JB34*JB36)</f>
        <v>0</v>
      </c>
      <c r="JC38" s="110"/>
      <c r="JD38" s="79"/>
      <c r="JE38" s="238">
        <f>IF(ISERROR(JE34*JE36),".",JE34*JE36)</f>
        <v>0</v>
      </c>
      <c r="JF38" s="110"/>
      <c r="JG38" s="79"/>
      <c r="JH38" s="238">
        <f>IF(ISERROR(JH34*JH36),".",JH34*JH36)</f>
        <v>0</v>
      </c>
      <c r="JI38" s="110"/>
      <c r="JJ38" s="79"/>
      <c r="JK38" s="238">
        <f>IF(ISERROR(JK34*JK36),".",JK34*JK36)</f>
        <v>0</v>
      </c>
      <c r="JL38" s="110"/>
      <c r="JM38" s="79"/>
      <c r="JN38" s="238">
        <f>IF(ISERROR(JN34*JN36),".",JN34*JN36)</f>
        <v>0</v>
      </c>
      <c r="JO38" s="110"/>
      <c r="JP38" s="79"/>
      <c r="JQ38" s="238">
        <f>IF(ISERROR(JQ34*JQ36),".",JQ34*JQ36)</f>
        <v>0</v>
      </c>
      <c r="JR38" s="110"/>
      <c r="JS38" s="79"/>
      <c r="JT38" s="238">
        <f>IF(ISERROR(JT34*JT36),".",JT34*JT36)</f>
        <v>0</v>
      </c>
      <c r="JU38" s="110"/>
      <c r="JV38" s="79"/>
      <c r="JW38" s="238">
        <f>IF(ISERROR(JW34*JW36),".",JW34*JW36)</f>
        <v>0</v>
      </c>
      <c r="JX38" s="110"/>
      <c r="JY38" s="79"/>
      <c r="JZ38" s="238">
        <f>IF(ISERROR(JZ34*JZ36),".",JZ34*JZ36)</f>
        <v>0</v>
      </c>
      <c r="KA38" s="110"/>
      <c r="KB38" s="79"/>
      <c r="KC38" s="238">
        <f>IF(ISERROR(KC34*KC36),".",KC34*KC36)</f>
        <v>0</v>
      </c>
      <c r="KD38" s="110"/>
      <c r="KE38" s="79"/>
      <c r="KF38" s="238">
        <f>IF(ISERROR(KF34*KF36),".",KF34*KF36)</f>
        <v>0</v>
      </c>
      <c r="KG38" s="110"/>
      <c r="KH38" s="79"/>
      <c r="KI38" s="238">
        <f>IF(ISERROR(KI34*KI36),".",KI34*KI36)</f>
        <v>0</v>
      </c>
      <c r="KJ38" s="110"/>
      <c r="KK38" s="79"/>
      <c r="KL38" s="238">
        <f>IF(ISERROR(KL34*KL36),".",KL34*KL36)</f>
        <v>0</v>
      </c>
      <c r="KM38" s="110"/>
      <c r="KN38" s="79"/>
      <c r="KO38" s="238">
        <f>IF(ISERROR(KO34*KO36),".",KO34*KO36)</f>
        <v>0</v>
      </c>
      <c r="KP38" s="110"/>
      <c r="KQ38" s="79"/>
      <c r="KR38" s="238">
        <f>IF(ISERROR(KR34*KR36),".",KR34*KR36)</f>
        <v>0</v>
      </c>
      <c r="KS38" s="110"/>
      <c r="KT38" s="79"/>
      <c r="KU38" s="238">
        <f>IF(ISERROR(KU34*KU36),".",KU34*KU36)</f>
        <v>0</v>
      </c>
      <c r="KV38" s="110"/>
      <c r="KW38" s="79"/>
      <c r="KX38" s="238">
        <f>IF(ISERROR(KX34*KX36),".",KX34*KX36)</f>
        <v>0</v>
      </c>
      <c r="KY38" s="110"/>
      <c r="KZ38" s="79"/>
      <c r="LA38" s="238">
        <f>IF(ISERROR(LA34*LA36),".",LA34*LA36)</f>
        <v>0</v>
      </c>
      <c r="LB38" s="110"/>
      <c r="LC38" s="79"/>
      <c r="LD38" s="238">
        <f>IF(ISERROR(LD34*LD36),".",LD34*LD36)</f>
        <v>0</v>
      </c>
      <c r="LE38" s="110"/>
      <c r="LF38" s="79"/>
      <c r="LG38" s="238">
        <f>IF(ISERROR(LG34*LG36),".",LG34*LG36)</f>
        <v>0</v>
      </c>
      <c r="LH38" s="110"/>
      <c r="LI38" s="79"/>
      <c r="LJ38" s="238">
        <f>IF(ISERROR(LJ34*LJ36),".",LJ34*LJ36)</f>
        <v>0</v>
      </c>
      <c r="LK38" s="110"/>
      <c r="LL38" s="79"/>
      <c r="LM38" s="238">
        <f>IF(ISERROR(LM34*LM36),".",LM34*LM36)</f>
        <v>0</v>
      </c>
      <c r="LN38" s="110"/>
      <c r="LO38" s="79"/>
      <c r="LP38" s="238">
        <f>IF(ISERROR(LP34*LP36),".",LP34*LP36)</f>
        <v>0</v>
      </c>
      <c r="LQ38" s="110"/>
      <c r="LR38" s="79"/>
      <c r="LS38" s="238">
        <f>IF(ISERROR(LS34*LS36),".",LS34*LS36)</f>
        <v>0</v>
      </c>
      <c r="LT38" s="110"/>
      <c r="LU38" s="79"/>
      <c r="LV38" s="238">
        <f>IF(ISERROR(LV34*LV36),".",LV34*LV36)</f>
        <v>0</v>
      </c>
      <c r="LW38" s="110"/>
      <c r="LX38" s="79"/>
      <c r="LY38" s="238">
        <f>IF(ISERROR(LY34*LY36),".",LY34*LY36)</f>
        <v>0</v>
      </c>
      <c r="LZ38" s="110"/>
      <c r="MA38" s="79"/>
      <c r="MB38" s="238">
        <f>IF(ISERROR(MB34*MB36),".",MB34*MB36)</f>
        <v>0</v>
      </c>
      <c r="MC38" s="110"/>
      <c r="MD38" s="79"/>
      <c r="ME38" s="238">
        <f>IF(ISERROR(ME34*ME36),".",ME34*ME36)</f>
        <v>0</v>
      </c>
      <c r="MF38" s="110"/>
      <c r="MG38" s="79"/>
      <c r="MH38" s="238">
        <f>IF(ISERROR(MH34*MH36),".",MH34*MH36)</f>
        <v>0</v>
      </c>
      <c r="MI38" s="110"/>
      <c r="MJ38" s="79"/>
      <c r="MK38" s="238">
        <f>IF(ISERROR(MK34*MK36),".",MK34*MK36)</f>
        <v>0</v>
      </c>
      <c r="ML38" s="110"/>
      <c r="MM38" s="79"/>
      <c r="MN38" s="238">
        <f>IF(ISERROR(MN34*MN36),".",MN34*MN36)</f>
        <v>0</v>
      </c>
      <c r="MO38" s="110"/>
      <c r="MP38" s="79"/>
      <c r="MQ38" s="238">
        <f>IF(ISERROR(MQ34*MQ36),".",MQ34*MQ36)</f>
        <v>0</v>
      </c>
      <c r="MR38" s="110"/>
      <c r="MS38" s="79"/>
      <c r="MT38" s="238">
        <f>IF(ISERROR(MT34*MT36),".",MT34*MT36)</f>
        <v>0</v>
      </c>
      <c r="MU38" s="110"/>
      <c r="MV38" s="79"/>
      <c r="MW38" s="238">
        <f>IF(ISERROR(MW34*MW36),".",MW34*MW36)</f>
        <v>0</v>
      </c>
      <c r="MX38" s="110"/>
      <c r="MY38" s="79"/>
      <c r="MZ38" s="238">
        <f>IF(ISERROR(MZ34*MZ36),".",MZ34*MZ36)</f>
        <v>0</v>
      </c>
      <c r="NA38" s="110"/>
      <c r="NB38" s="79"/>
      <c r="NC38" s="238">
        <f>IF(ISERROR(NC34*NC36),".",NC34*NC36)</f>
        <v>0</v>
      </c>
      <c r="ND38" s="110"/>
      <c r="NE38" s="79"/>
      <c r="NF38" s="238">
        <f>IF(ISERROR(NF34*NF36),".",NF34*NF36)</f>
        <v>0</v>
      </c>
      <c r="NG38" s="110"/>
      <c r="NH38" s="79"/>
      <c r="NI38" s="238">
        <f>IF(ISERROR(NI34*NI36),".",NI34*NI36)</f>
        <v>0</v>
      </c>
      <c r="NJ38" s="110"/>
      <c r="NK38" s="79"/>
      <c r="NL38" s="238">
        <f>IF(ISERROR(NL34*NL36),".",NL34*NL36)</f>
        <v>0</v>
      </c>
      <c r="NM38" s="110"/>
      <c r="NN38" s="79"/>
      <c r="NO38" s="238">
        <f>IF(ISERROR(NO34*NO36),".",NO34*NO36)</f>
        <v>0</v>
      </c>
      <c r="NP38" s="110"/>
      <c r="NQ38" s="79"/>
      <c r="NR38" s="238">
        <f>IF(ISERROR(NR34*NR36),".",NR34*NR36)</f>
        <v>0</v>
      </c>
      <c r="NS38" s="110"/>
      <c r="NT38" s="79"/>
      <c r="NU38" s="238">
        <f>IF(ISERROR(NU34*NU36),".",NU34*NU36)</f>
        <v>0</v>
      </c>
      <c r="NV38" s="110"/>
      <c r="NW38" s="79"/>
      <c r="NX38" s="238">
        <f>IF(ISERROR(NX34*NX36),".",NX34*NX36)</f>
        <v>0</v>
      </c>
      <c r="NY38" s="110"/>
      <c r="NZ38" s="79"/>
      <c r="OA38" s="238">
        <f>IF(ISERROR(OA34*OA36),".",OA34*OA36)</f>
        <v>0</v>
      </c>
      <c r="OB38" s="110"/>
      <c r="OC38" s="79"/>
      <c r="OD38" s="238">
        <f>IF(ISERROR(OD34*OD36),".",OD34*OD36)</f>
        <v>0</v>
      </c>
      <c r="OE38" s="110"/>
      <c r="OF38" s="79"/>
      <c r="OG38" s="238">
        <f>IF(ISERROR(OG34*OG36),".",OG34*OG36)</f>
        <v>0</v>
      </c>
      <c r="OH38" s="110"/>
      <c r="OI38" s="79"/>
      <c r="OJ38" s="238">
        <f>IF(ISERROR(OJ34*OJ36),".",OJ34*OJ36)</f>
        <v>0</v>
      </c>
      <c r="OK38" s="110"/>
      <c r="OL38" s="79"/>
      <c r="OM38" s="238">
        <f>IF(ISERROR(OM34*OM36),".",OM34*OM36)</f>
        <v>0</v>
      </c>
      <c r="ON38" s="110"/>
      <c r="OO38" s="79"/>
      <c r="OP38" s="238">
        <f>IF(ISERROR(OP34*OP36),".",OP34*OP36)</f>
        <v>0</v>
      </c>
      <c r="OQ38" s="110"/>
      <c r="OR38" s="79"/>
      <c r="OS38" s="238">
        <f>IF(ISERROR(OS34*OS36),".",OS34*OS36)</f>
        <v>0</v>
      </c>
      <c r="OT38" s="110"/>
      <c r="OU38" s="79"/>
      <c r="OV38" s="238">
        <f>IF(ISERROR(OV34*OV36),".",OV34*OV36)</f>
        <v>0</v>
      </c>
      <c r="OW38" s="110"/>
      <c r="OX38" s="79"/>
      <c r="OY38" s="238">
        <f>IF(ISERROR(OY34*OY36),".",OY34*OY36)</f>
        <v>0</v>
      </c>
      <c r="OZ38" s="110"/>
      <c r="PA38" s="79"/>
      <c r="PB38" s="238">
        <f>IF(ISERROR(PB34*PB36),".",PB34*PB36)</f>
        <v>0</v>
      </c>
      <c r="PC38" s="110"/>
      <c r="PD38" s="79"/>
      <c r="PE38" s="238">
        <f>IF(ISERROR(PE34*PE36),".",PE34*PE36)</f>
        <v>0</v>
      </c>
      <c r="PF38" s="110"/>
      <c r="PG38" s="79"/>
      <c r="PH38" s="238">
        <f>IF(ISERROR(PH34*PH36),".",PH34*PH36)</f>
        <v>0</v>
      </c>
      <c r="PI38" s="110"/>
      <c r="PJ38" s="79"/>
      <c r="PK38" s="238">
        <f>IF(ISERROR(PK34*PK36),".",PK34*PK36)</f>
        <v>0</v>
      </c>
      <c r="PL38" s="110"/>
      <c r="PM38" s="79"/>
      <c r="PN38" s="238">
        <f>IF(ISERROR(PN34*PN36),".",PN34*PN36)</f>
        <v>0</v>
      </c>
      <c r="PO38" s="110"/>
      <c r="PP38" s="79"/>
      <c r="PQ38" s="238">
        <f>IF(ISERROR(PQ34*PQ36),".",PQ34*PQ36)</f>
        <v>0</v>
      </c>
      <c r="PR38" s="110"/>
      <c r="PS38" s="79"/>
      <c r="PT38" s="238">
        <f>IF(ISERROR(PT34*PT36),".",PT34*PT36)</f>
        <v>0</v>
      </c>
      <c r="PU38" s="110"/>
      <c r="PV38" s="79"/>
      <c r="PW38" s="238">
        <f>IF(ISERROR(PW34*PW36),".",PW34*PW36)</f>
        <v>0</v>
      </c>
      <c r="PX38" s="110"/>
      <c r="PY38" s="79"/>
      <c r="PZ38" s="238">
        <f>IF(ISERROR(PZ34*PZ36),".",PZ34*PZ36)</f>
        <v>0</v>
      </c>
      <c r="QA38" s="110"/>
      <c r="QB38" s="79"/>
      <c r="QC38" s="238">
        <f>IF(ISERROR(QC34*QC36),".",QC34*QC36)</f>
        <v>0</v>
      </c>
      <c r="QD38" s="110"/>
      <c r="QE38" s="79"/>
      <c r="QF38" s="238">
        <f>IF(ISERROR(QF34*QF36),".",QF34*QF36)</f>
        <v>0</v>
      </c>
      <c r="QG38" s="110"/>
      <c r="QH38" s="79"/>
      <c r="QI38" s="238">
        <f>IF(ISERROR(QI34*QI36),".",QI34*QI36)</f>
        <v>0</v>
      </c>
      <c r="QJ38" s="110"/>
      <c r="QK38" s="79"/>
      <c r="QL38" s="238">
        <f>IF(ISERROR(QL34*QL36),".",QL34*QL36)</f>
        <v>0</v>
      </c>
      <c r="QM38" s="110"/>
      <c r="QN38" s="79"/>
      <c r="QO38" s="238">
        <f>IF(ISERROR(QO34*QO36),".",QO34*QO36)</f>
        <v>0</v>
      </c>
      <c r="QP38" s="110"/>
      <c r="QQ38" s="79"/>
      <c r="QR38" s="238">
        <f>IF(ISERROR(QR34*QR36),".",QR34*QR36)</f>
        <v>0</v>
      </c>
      <c r="QS38" s="110"/>
      <c r="QT38" s="79"/>
      <c r="QU38" s="238">
        <f>IF(ISERROR(QU34*QU36),".",QU34*QU36)</f>
        <v>0</v>
      </c>
      <c r="QV38" s="110"/>
      <c r="QW38" s="79"/>
      <c r="QX38" s="238">
        <f>IF(ISERROR(QX34*QX36),".",QX34*QX36)</f>
        <v>0</v>
      </c>
      <c r="QY38" s="110"/>
      <c r="QZ38" s="79"/>
      <c r="RA38" s="238">
        <f>IF(ISERROR(RA34*RA36),".",RA34*RA36)</f>
        <v>0</v>
      </c>
      <c r="RB38" s="110"/>
      <c r="RC38" s="79"/>
      <c r="RD38" s="238">
        <f>IF(ISERROR(RD34*RD36),".",RD34*RD36)</f>
        <v>0</v>
      </c>
      <c r="RE38" s="110"/>
      <c r="RF38" s="79"/>
      <c r="RG38" s="238">
        <f>IF(ISERROR(RG34*RG36),".",RG34*RG36)</f>
        <v>0</v>
      </c>
      <c r="RH38" s="110"/>
      <c r="RI38" s="79"/>
      <c r="RJ38" s="238">
        <f>IF(ISERROR(RJ34*RJ36),".",RJ34*RJ36)</f>
        <v>0</v>
      </c>
      <c r="RK38" s="110"/>
      <c r="RL38" s="79"/>
      <c r="RM38" s="238">
        <f>IF(ISERROR(RM34*RM36),".",RM34*RM36)</f>
        <v>0</v>
      </c>
      <c r="RN38" s="110"/>
      <c r="RO38" s="79"/>
      <c r="RP38" s="238">
        <f>IF(ISERROR(RP34*RP36),".",RP34*RP36)</f>
        <v>0</v>
      </c>
      <c r="RQ38" s="110"/>
      <c r="RR38" s="79"/>
      <c r="RS38" s="238">
        <f>IF(ISERROR(RS34*RS36),".",RS34*RS36)</f>
        <v>0</v>
      </c>
      <c r="RT38" s="110"/>
      <c r="RU38" s="79"/>
      <c r="RV38" s="238">
        <f>IF(ISERROR(RV34*RV36),".",RV34*RV36)</f>
        <v>0</v>
      </c>
      <c r="RW38" s="110"/>
      <c r="RX38" s="79"/>
      <c r="RY38" s="238">
        <f>IF(ISERROR(RY34*RY36),".",RY34*RY36)</f>
        <v>0</v>
      </c>
      <c r="RZ38" s="110"/>
      <c r="SA38" s="79"/>
      <c r="SB38" s="238">
        <f>IF(ISERROR(SB34*SB36),".",SB34*SB36)</f>
        <v>0</v>
      </c>
      <c r="SC38" s="110"/>
      <c r="SD38" s="79"/>
      <c r="SE38" s="238">
        <f>IF(ISERROR(SE34*SE36),".",SE34*SE36)</f>
        <v>0</v>
      </c>
      <c r="SF38" s="110"/>
      <c r="SG38" s="79"/>
      <c r="SH38" s="238">
        <f>IF(ISERROR(SH34*SH36),".",SH34*SH36)</f>
        <v>0</v>
      </c>
      <c r="SI38" s="110"/>
      <c r="SJ38" s="79"/>
      <c r="SK38" s="238">
        <f>IF(ISERROR(SK34*SK36),".",SK34*SK36)</f>
        <v>0</v>
      </c>
      <c r="SL38" s="110"/>
      <c r="SM38" s="79"/>
      <c r="SN38" s="238">
        <f>IF(ISERROR(SN34*SN36),".",SN34*SN36)</f>
        <v>0</v>
      </c>
      <c r="SO38" s="110"/>
      <c r="SP38" s="79"/>
      <c r="SQ38" s="238">
        <f>IF(ISERROR(SQ34*SQ36),".",SQ34*SQ36)</f>
        <v>0</v>
      </c>
      <c r="SR38" s="110"/>
      <c r="SS38" s="79"/>
      <c r="ST38" s="238">
        <f>IF(ISERROR(ST34*ST36),".",ST34*ST36)</f>
        <v>0</v>
      </c>
      <c r="SU38" s="110"/>
      <c r="SV38" s="79"/>
      <c r="SW38" s="238">
        <f>IF(ISERROR(SW34*SW36),".",SW34*SW36)</f>
        <v>0</v>
      </c>
      <c r="SX38" s="110"/>
      <c r="SY38" s="79"/>
      <c r="SZ38" s="238">
        <f>IF(ISERROR(SZ34*SZ36),".",SZ34*SZ36)</f>
        <v>0</v>
      </c>
      <c r="TA38" s="110"/>
      <c r="TB38" s="79"/>
      <c r="TC38" s="238">
        <f>IF(ISERROR(TC34*TC36),".",TC34*TC36)</f>
        <v>0</v>
      </c>
      <c r="TD38" s="110"/>
      <c r="TE38" s="79"/>
      <c r="TF38" s="238">
        <f>IF(ISERROR(TF34*TF36),".",TF34*TF36)</f>
        <v>0</v>
      </c>
      <c r="TG38" s="110"/>
      <c r="TH38" s="79"/>
      <c r="TI38" s="238">
        <f>IF(ISERROR(TI34*TI36),".",TI34*TI36)</f>
        <v>0</v>
      </c>
      <c r="TJ38" s="110"/>
      <c r="TK38" s="79"/>
      <c r="TL38" s="238">
        <f>IF(ISERROR(TL34*TL36),".",TL34*TL36)</f>
        <v>0</v>
      </c>
      <c r="TM38" s="110"/>
      <c r="TN38" s="79"/>
      <c r="TO38" s="238">
        <f>IF(ISERROR(TO34*TO36),".",TO34*TO36)</f>
        <v>0</v>
      </c>
      <c r="TP38" s="110"/>
      <c r="TQ38" s="79"/>
      <c r="TR38" s="238">
        <f>IF(ISERROR(TR34*TR36),".",TR34*TR36)</f>
        <v>0</v>
      </c>
      <c r="TS38" s="110"/>
      <c r="TT38" s="79"/>
      <c r="TU38" s="238">
        <f>IF(ISERROR(TU34*TU36),".",TU34*TU36)</f>
        <v>0</v>
      </c>
      <c r="TV38" s="110"/>
      <c r="TW38" s="79"/>
      <c r="TX38" s="238">
        <f>IF(ISERROR(TX34*TX36),".",TX34*TX36)</f>
        <v>0</v>
      </c>
      <c r="TY38" s="110"/>
      <c r="TZ38" s="79"/>
      <c r="UA38" s="238">
        <f>IF(ISERROR(UA34*UA36),".",UA34*UA36)</f>
        <v>0</v>
      </c>
      <c r="UB38" s="110"/>
      <c r="UC38" s="79"/>
      <c r="UD38" s="238">
        <f>IF(ISERROR(UD34*UD36),".",UD34*UD36)</f>
        <v>0</v>
      </c>
      <c r="UE38" s="110"/>
      <c r="UF38" s="79"/>
      <c r="UG38" s="238">
        <f>IF(ISERROR(UG34*UG36),".",UG34*UG36)</f>
        <v>0</v>
      </c>
      <c r="UH38" s="110"/>
      <c r="UI38" s="79"/>
      <c r="UJ38" s="238">
        <f>IF(ISERROR(UJ34*UJ36),".",UJ34*UJ36)</f>
        <v>0</v>
      </c>
      <c r="UK38" s="110"/>
      <c r="UL38" s="79"/>
      <c r="UM38" s="238">
        <f>IF(ISERROR(UM34*UM36),".",UM34*UM36)</f>
        <v>0</v>
      </c>
      <c r="UN38" s="110"/>
      <c r="UO38" s="79"/>
      <c r="UP38" s="238">
        <f>IF(ISERROR(UP34*UP36),".",UP34*UP36)</f>
        <v>0</v>
      </c>
      <c r="UQ38" s="110"/>
      <c r="UR38" s="79"/>
      <c r="US38" s="238">
        <f>IF(ISERROR(US34*US36),".",US34*US36)</f>
        <v>0</v>
      </c>
      <c r="UT38" s="110"/>
      <c r="UU38" s="79"/>
      <c r="UV38" s="238">
        <f>IF(ISERROR(UV34*UV36),".",UV34*UV36)</f>
        <v>0</v>
      </c>
      <c r="UW38" s="110"/>
      <c r="UX38" s="79"/>
      <c r="UY38" s="238">
        <f>IF(ISERROR(UY34*UY36),".",UY34*UY36)</f>
        <v>0</v>
      </c>
      <c r="UZ38" s="110"/>
      <c r="VA38" s="79"/>
      <c r="VB38" s="238">
        <f>IF(ISERROR(VB34*VB36),".",VB34*VB36)</f>
        <v>0</v>
      </c>
      <c r="VC38" s="110"/>
      <c r="VD38" s="79"/>
      <c r="VE38" s="238">
        <f>IF(ISERROR(VE34*VE36),".",VE34*VE36)</f>
        <v>0</v>
      </c>
      <c r="VF38" s="110"/>
      <c r="VG38" s="79"/>
      <c r="VH38" s="238">
        <f>IF(ISERROR(VH34*VH36),".",VH34*VH36)</f>
        <v>0</v>
      </c>
      <c r="VI38" s="110"/>
      <c r="VJ38" s="79"/>
      <c r="VK38" s="238">
        <f>IF(ISERROR(VK34*VK36),".",VK34*VK36)</f>
        <v>0</v>
      </c>
      <c r="VL38" s="110"/>
      <c r="VM38" s="79"/>
      <c r="VN38" s="238">
        <f>IF(ISERROR(VN34*VN36),".",VN34*VN36)</f>
        <v>0</v>
      </c>
      <c r="VO38" s="110"/>
      <c r="VP38" s="79"/>
      <c r="VQ38" s="238">
        <f>IF(ISERROR(VQ34*VQ36),".",VQ34*VQ36)</f>
        <v>0</v>
      </c>
      <c r="VR38" s="110"/>
      <c r="VS38" s="79"/>
      <c r="VT38" s="238">
        <f>IF(ISERROR(VT34*VT36),".",VT34*VT36)</f>
        <v>0</v>
      </c>
      <c r="VU38" s="110"/>
      <c r="VV38" s="79"/>
      <c r="VW38" s="238">
        <f>IF(ISERROR(VW34*VW36),".",VW34*VW36)</f>
        <v>0</v>
      </c>
      <c r="VX38" s="110"/>
      <c r="VY38" s="79"/>
      <c r="VZ38" s="238">
        <f>IF(ISERROR(VZ34*VZ36),".",VZ34*VZ36)</f>
        <v>0</v>
      </c>
      <c r="WA38" s="110"/>
      <c r="WB38" s="79"/>
      <c r="WC38" s="238">
        <f>IF(ISERROR(WC34*WC36),".",WC34*WC36)</f>
        <v>0</v>
      </c>
      <c r="WD38" s="110"/>
      <c r="WE38" s="79"/>
      <c r="WF38" s="238">
        <f>IF(ISERROR(WF34*WF36),".",WF34*WF36)</f>
        <v>0</v>
      </c>
      <c r="WG38" s="110"/>
      <c r="WH38" s="79"/>
      <c r="WI38" s="238">
        <f>IF(ISERROR(WI34*WI36),".",WI34*WI36)</f>
        <v>0</v>
      </c>
      <c r="WJ38" s="110"/>
      <c r="WK38" s="79"/>
      <c r="WL38" s="238">
        <f>IF(ISERROR(WL34*WL36),".",WL34*WL36)</f>
        <v>0</v>
      </c>
      <c r="WM38" s="110"/>
      <c r="WN38" s="79"/>
      <c r="WO38" s="238">
        <f>IF(ISERROR(WO34*WO36),".",WO34*WO36)</f>
        <v>0</v>
      </c>
      <c r="WP38" s="110"/>
      <c r="WQ38" s="79"/>
      <c r="WR38" s="238">
        <f>IF(ISERROR(WR34*WR36),".",WR34*WR36)</f>
        <v>0</v>
      </c>
      <c r="WS38" s="110"/>
      <c r="WT38" s="79"/>
      <c r="WU38" s="238">
        <f>IF(ISERROR(WU34*WU36),".",WU34*WU36)</f>
        <v>0</v>
      </c>
      <c r="WV38" s="110"/>
      <c r="WW38" s="79"/>
      <c r="WX38" s="238">
        <f>IF(ISERROR(WX34*WX36),".",WX34*WX36)</f>
        <v>0</v>
      </c>
      <c r="WY38" s="110"/>
      <c r="WZ38" s="79"/>
      <c r="XA38" s="238">
        <f>IF(ISERROR(XA34*XA36),".",XA34*XA36)</f>
        <v>0</v>
      </c>
      <c r="XB38" s="110"/>
      <c r="XC38" s="79"/>
      <c r="XD38" s="238">
        <f>IF(ISERROR(XD34*XD36),".",XD34*XD36)</f>
        <v>0</v>
      </c>
      <c r="XE38" s="110"/>
      <c r="XF38" s="79"/>
      <c r="XG38" s="238">
        <f>IF(ISERROR(XG34*XG36),".",XG34*XG36)</f>
        <v>0</v>
      </c>
      <c r="XH38" s="110"/>
      <c r="XI38" s="79"/>
      <c r="XJ38" s="238">
        <f>IF(ISERROR(XJ34*XJ36),".",XJ34*XJ36)</f>
        <v>0</v>
      </c>
      <c r="XK38" s="110"/>
      <c r="XL38" s="79"/>
      <c r="XM38" s="238">
        <f>IF(ISERROR(XM34*XM36),".",XM34*XM36)</f>
        <v>0</v>
      </c>
      <c r="XN38" s="110"/>
      <c r="XO38" s="79"/>
      <c r="XP38" s="238">
        <f>IF(ISERROR(XP34*XP36),".",XP34*XP36)</f>
        <v>0</v>
      </c>
      <c r="XQ38" s="110"/>
      <c r="XR38" s="79"/>
      <c r="XS38" s="238">
        <f>IF(ISERROR(XS34*XS36),".",XS34*XS36)</f>
        <v>0</v>
      </c>
      <c r="XT38" s="110"/>
      <c r="XU38" s="79"/>
      <c r="XV38" s="238">
        <f>IF(ISERROR(XV34*XV36),".",XV34*XV36)</f>
        <v>0</v>
      </c>
      <c r="XW38" s="110"/>
      <c r="XX38" s="79"/>
      <c r="XY38" s="238">
        <f>IF(ISERROR(XY34*XY36),".",XY34*XY36)</f>
        <v>0</v>
      </c>
      <c r="XZ38" s="110"/>
      <c r="YA38" s="79"/>
      <c r="YB38" s="238">
        <f>IF(ISERROR(YB34*YB36),".",YB34*YB36)</f>
        <v>0</v>
      </c>
      <c r="YC38" s="110"/>
      <c r="YD38" s="79"/>
      <c r="YE38" s="238">
        <f>IF(ISERROR(YE34*YE36),".",YE34*YE36)</f>
        <v>0</v>
      </c>
      <c r="YF38" s="110"/>
      <c r="YG38" s="79"/>
      <c r="YH38" s="238">
        <f>IF(ISERROR(YH34*YH36),".",YH34*YH36)</f>
        <v>0</v>
      </c>
      <c r="YI38" s="110"/>
      <c r="YJ38" s="79"/>
      <c r="YK38" s="238">
        <f>IF(ISERROR(YK34*YK36),".",YK34*YK36)</f>
        <v>0</v>
      </c>
      <c r="YL38" s="110"/>
      <c r="YM38" s="79"/>
      <c r="YN38" s="238">
        <f>IF(ISERROR(YN34*YN36),".",YN34*YN36)</f>
        <v>0</v>
      </c>
      <c r="YO38" s="110"/>
      <c r="YP38" s="79"/>
      <c r="YQ38" s="238">
        <f>IF(ISERROR(YQ34*YQ36),".",YQ34*YQ36)</f>
        <v>0</v>
      </c>
      <c r="YR38" s="110"/>
      <c r="YS38" s="79"/>
      <c r="YT38" s="238">
        <f>IF(ISERROR(YT34*YT36),".",YT34*YT36)</f>
        <v>0</v>
      </c>
      <c r="YU38" s="110"/>
      <c r="YV38" s="79"/>
      <c r="YW38" s="238">
        <f>IF(ISERROR(YW34*YW36),".",YW34*YW36)</f>
        <v>0</v>
      </c>
      <c r="YX38" s="110"/>
      <c r="YY38" s="79"/>
      <c r="YZ38" s="238">
        <f>IF(ISERROR(YZ34*YZ36),".",YZ34*YZ36)</f>
        <v>0</v>
      </c>
      <c r="ZA38" s="110"/>
      <c r="ZB38" s="79"/>
      <c r="ZC38" s="238">
        <f>IF(ISERROR(ZC34*ZC36),".",ZC34*ZC36)</f>
        <v>0</v>
      </c>
      <c r="ZD38" s="110"/>
      <c r="ZE38" s="79"/>
      <c r="ZF38" s="238">
        <f>IF(ISERROR(ZF34*ZF36),".",ZF34*ZF36)</f>
        <v>0</v>
      </c>
      <c r="ZG38" s="110"/>
      <c r="ZH38" s="79"/>
      <c r="ZI38" s="238">
        <f>IF(ISERROR(ZI34*ZI36),".",ZI34*ZI36)</f>
        <v>0</v>
      </c>
      <c r="ZJ38" s="110"/>
      <c r="ZK38" s="79"/>
      <c r="ZL38" s="238">
        <f>IF(ISERROR(ZL34*ZL36),".",ZL34*ZL36)</f>
        <v>0</v>
      </c>
      <c r="ZM38" s="110"/>
      <c r="ZN38" s="79"/>
      <c r="ZO38" s="238">
        <f>IF(ISERROR(ZO34*ZO36),".",ZO34*ZO36)</f>
        <v>0</v>
      </c>
      <c r="ZP38" s="110"/>
      <c r="ZQ38" s="79"/>
      <c r="ZR38" s="238">
        <f>IF(ISERROR(ZR34*ZR36),".",ZR34*ZR36)</f>
        <v>0</v>
      </c>
      <c r="ZS38" s="110"/>
      <c r="ZT38" s="79"/>
      <c r="ZU38" s="238">
        <f>IF(ISERROR(ZU34*ZU36),".",ZU34*ZU36)</f>
        <v>0</v>
      </c>
      <c r="ZV38" s="110"/>
      <c r="ZW38" s="79"/>
      <c r="ZX38" s="238">
        <f>IF(ISERROR(ZX34*ZX36),".",ZX34*ZX36)</f>
        <v>0</v>
      </c>
      <c r="ZY38" s="110"/>
      <c r="ZZ38" s="79"/>
      <c r="AAA38" s="238">
        <f>IF(ISERROR(AAA34*AAA36),".",AAA34*AAA36)</f>
        <v>0</v>
      </c>
      <c r="AAB38" s="110"/>
      <c r="AAC38" s="79"/>
      <c r="AAD38" s="238">
        <f>IF(ISERROR(AAD34*AAD36),".",AAD34*AAD36)</f>
        <v>0</v>
      </c>
      <c r="AAE38" s="110"/>
      <c r="AAF38" s="79"/>
      <c r="AAG38" s="238">
        <f>IF(ISERROR(AAG34*AAG36),".",AAG34*AAG36)</f>
        <v>0</v>
      </c>
      <c r="AAH38" s="110"/>
      <c r="AAI38" s="79"/>
      <c r="AAJ38" s="238">
        <f>IF(ISERROR(AAJ34*AAJ36),".",AAJ34*AAJ36)</f>
        <v>0</v>
      </c>
      <c r="AAK38" s="110"/>
      <c r="AAL38" s="79"/>
      <c r="AAM38" s="238">
        <f>IF(ISERROR(AAM34*AAM36),".",AAM34*AAM36)</f>
        <v>0</v>
      </c>
      <c r="AAN38" s="110"/>
      <c r="AAO38" s="79"/>
      <c r="AAP38" s="238">
        <f>IF(ISERROR(AAP34*AAP36),".",AAP34*AAP36)</f>
        <v>0</v>
      </c>
      <c r="AAQ38" s="110"/>
      <c r="AAR38" s="79"/>
      <c r="AAS38" s="238">
        <f>IF(ISERROR(AAS34*AAS36),".",AAS34*AAS36)</f>
        <v>0</v>
      </c>
      <c r="AAT38" s="110"/>
      <c r="AAU38" s="79"/>
      <c r="AAV38" s="238">
        <f>IF(ISERROR(AAV34*AAV36),".",AAV34*AAV36)</f>
        <v>0</v>
      </c>
      <c r="AAW38" s="110"/>
      <c r="AAX38" s="79"/>
      <c r="AAY38" s="238">
        <f>IF(ISERROR(AAY34*AAY36),".",AAY34*AAY36)</f>
        <v>0</v>
      </c>
      <c r="AAZ38" s="110"/>
      <c r="ABA38" s="79"/>
      <c r="ABB38" s="238">
        <f>IF(ISERROR(ABB34*ABB36),".",ABB34*ABB36)</f>
        <v>0</v>
      </c>
      <c r="ABC38" s="110"/>
      <c r="ABD38" s="79"/>
      <c r="ABE38" s="238">
        <f>IF(ISERROR(ABE34*ABE36),".",ABE34*ABE36)</f>
        <v>0</v>
      </c>
      <c r="ABF38" s="110"/>
      <c r="ABG38" s="79"/>
      <c r="ABH38" s="238">
        <f>IF(ISERROR(ABH34*ABH36),".",ABH34*ABH36)</f>
        <v>0</v>
      </c>
      <c r="ABI38" s="110"/>
      <c r="ABJ38" s="79"/>
      <c r="ABK38" s="238">
        <f>IF(ISERROR(ABK34*ABK36),".",ABK34*ABK36)</f>
        <v>0</v>
      </c>
      <c r="ABL38" s="110"/>
      <c r="ABM38" s="79"/>
      <c r="ABN38" s="238">
        <f>IF(ISERROR(ABN34*ABN36),".",ABN34*ABN36)</f>
        <v>0</v>
      </c>
      <c r="ABO38" s="110"/>
      <c r="ABP38" s="79"/>
      <c r="ABQ38" s="238">
        <f>IF(ISERROR(ABQ34*ABQ36),".",ABQ34*ABQ36)</f>
        <v>0</v>
      </c>
      <c r="ABR38" s="110"/>
      <c r="ABS38" s="79"/>
      <c r="ABT38" s="238">
        <f>IF(ISERROR(ABT34*ABT36),".",ABT34*ABT36)</f>
        <v>0</v>
      </c>
      <c r="ABU38" s="110"/>
      <c r="ABV38" s="79"/>
      <c r="ABW38" s="238">
        <f>IF(ISERROR(ABW34*ABW36),".",ABW34*ABW36)</f>
        <v>0</v>
      </c>
      <c r="ABX38" s="110"/>
      <c r="ABY38" s="79"/>
      <c r="ABZ38" s="238">
        <f>IF(ISERROR(ABZ34*ABZ36),".",ABZ34*ABZ36)</f>
        <v>0</v>
      </c>
      <c r="ACA38" s="110"/>
      <c r="ACB38" s="79"/>
      <c r="ACC38" s="238">
        <f>IF(ISERROR(ACC34*ACC36),".",ACC34*ACC36)</f>
        <v>0</v>
      </c>
      <c r="ACD38" s="110"/>
      <c r="ACE38" s="79"/>
      <c r="ACF38" s="238">
        <f>IF(ISERROR(ACF34*ACF36),".",ACF34*ACF36)</f>
        <v>0</v>
      </c>
      <c r="ACG38" s="110"/>
      <c r="ACH38" s="79"/>
      <c r="ACI38" s="238">
        <f>IF(ISERROR(ACI34*ACI36),".",ACI34*ACI36)</f>
        <v>0</v>
      </c>
      <c r="ACJ38" s="110"/>
      <c r="ACK38" s="79"/>
      <c r="ACL38" s="238">
        <f>IF(ISERROR(ACL34*ACL36),".",ACL34*ACL36)</f>
        <v>0</v>
      </c>
      <c r="ACM38" s="110"/>
      <c r="ACN38" s="79"/>
      <c r="ACO38" s="238">
        <f>IF(ISERROR(ACO34*ACO36),".",ACO34*ACO36)</f>
        <v>0</v>
      </c>
      <c r="ACP38" s="110"/>
      <c r="ACQ38" s="79"/>
      <c r="ACR38" s="238">
        <f>IF(ISERROR(ACR34*ACR36),".",ACR34*ACR36)</f>
        <v>0</v>
      </c>
      <c r="ACS38" s="110"/>
      <c r="ACT38" s="79"/>
      <c r="ACU38" s="238">
        <f>IF(ISERROR(ACU34*ACU36),".",ACU34*ACU36)</f>
        <v>0</v>
      </c>
      <c r="ACV38" s="110"/>
      <c r="ACW38" s="79"/>
      <c r="ACX38" s="238">
        <f>IF(ISERROR(ACX34*ACX36),".",ACX34*ACX36)</f>
        <v>0</v>
      </c>
      <c r="ACY38" s="110"/>
      <c r="ACZ38" s="79"/>
      <c r="ADA38" s="238">
        <f>IF(ISERROR(ADA34*ADA36),".",ADA34*ADA36)</f>
        <v>0</v>
      </c>
      <c r="ADB38" s="110"/>
      <c r="ADC38" s="79"/>
      <c r="ADD38" s="238">
        <f>IF(ISERROR(ADD34*ADD36),".",ADD34*ADD36)</f>
        <v>0</v>
      </c>
      <c r="ADE38" s="110"/>
      <c r="ADF38" s="79"/>
      <c r="ADG38" s="238">
        <f>IF(ISERROR(ADG34*ADG36),".",ADG34*ADG36)</f>
        <v>0</v>
      </c>
      <c r="ADH38" s="110"/>
      <c r="ADI38" s="79"/>
      <c r="ADJ38" s="238">
        <f>IF(ISERROR(ADJ34*ADJ36),".",ADJ34*ADJ36)</f>
        <v>0</v>
      </c>
      <c r="ADK38" s="110"/>
      <c r="ADL38" s="79"/>
      <c r="ADM38" s="238">
        <f>IF(ISERROR(ADM34*ADM36),".",ADM34*ADM36)</f>
        <v>0</v>
      </c>
      <c r="ADN38" s="110"/>
      <c r="ADO38" s="79"/>
      <c r="ADP38" s="238">
        <f>IF(ISERROR(ADP34*ADP36),".",ADP34*ADP36)</f>
        <v>0</v>
      </c>
      <c r="ADQ38" s="110"/>
      <c r="ADR38" s="79"/>
      <c r="ADS38" s="238">
        <f>IF(ISERROR(ADS34*ADS36),".",ADS34*ADS36)</f>
        <v>0</v>
      </c>
      <c r="ADT38" s="110"/>
      <c r="ADU38" s="79"/>
      <c r="ADV38" s="238">
        <f>IF(ISERROR(ADV34*ADV36),".",ADV34*ADV36)</f>
        <v>0</v>
      </c>
      <c r="ADW38" s="110"/>
      <c r="ADX38" s="79"/>
      <c r="ADY38" s="238">
        <f>IF(ISERROR(ADY34*ADY36),".",ADY34*ADY36)</f>
        <v>0</v>
      </c>
      <c r="ADZ38" s="110"/>
      <c r="AEA38" s="79"/>
      <c r="AEB38" s="238">
        <f>IF(ISERROR(AEB34*AEB36),".",AEB34*AEB36)</f>
        <v>0</v>
      </c>
      <c r="AEC38" s="110"/>
      <c r="AED38" s="79"/>
      <c r="AEE38" s="238">
        <f>IF(ISERROR(AEE34*AEE36),".",AEE34*AEE36)</f>
        <v>0</v>
      </c>
      <c r="AEF38" s="110"/>
      <c r="AEG38" s="79"/>
      <c r="AEH38" s="238">
        <f>IF(ISERROR(AEH34*AEH36),".",AEH34*AEH36)</f>
        <v>0</v>
      </c>
      <c r="AEI38" s="110"/>
      <c r="AEJ38" s="79"/>
      <c r="AEK38" s="238">
        <f>IF(ISERROR(AEK34*AEK36),".",AEK34*AEK36)</f>
        <v>0</v>
      </c>
      <c r="AEL38" s="110"/>
      <c r="AEM38" s="79"/>
      <c r="AEN38" s="238">
        <f>IF(ISERROR(AEN34*AEN36),".",AEN34*AEN36)</f>
        <v>0</v>
      </c>
      <c r="AEO38" s="110"/>
      <c r="AEP38" s="79"/>
      <c r="AEQ38" s="238">
        <f>IF(ISERROR(AEQ34*AEQ36),".",AEQ34*AEQ36)</f>
        <v>0</v>
      </c>
      <c r="AER38" s="110"/>
      <c r="AES38" s="79"/>
      <c r="AET38" s="238">
        <f>IF(ISERROR(AET34*AET36),".",AET34*AET36)</f>
        <v>0</v>
      </c>
      <c r="AEU38" s="110"/>
      <c r="AEV38" s="79"/>
      <c r="AEW38" s="238">
        <f>IF(ISERROR(AEW34*AEW36),".",AEW34*AEW36)</f>
        <v>0</v>
      </c>
      <c r="AEX38" s="110"/>
      <c r="AEY38" s="79"/>
      <c r="AEZ38" s="238">
        <f>IF(ISERROR(AEZ34*AEZ36),".",AEZ34*AEZ36)</f>
        <v>0</v>
      </c>
      <c r="AFA38" s="110"/>
      <c r="AFB38" s="79"/>
      <c r="AFC38" s="238">
        <f>IF(ISERROR(AFC34*AFC36),".",AFC34*AFC36)</f>
        <v>0</v>
      </c>
      <c r="AFD38" s="110"/>
      <c r="AFE38" s="79"/>
      <c r="AFF38" s="238">
        <f>IF(ISERROR(AFF34*AFF36),".",AFF34*AFF36)</f>
        <v>0</v>
      </c>
      <c r="AFG38" s="110"/>
      <c r="AFH38" s="79"/>
      <c r="AFI38" s="238">
        <f>IF(ISERROR(AFI34*AFI36),".",AFI34*AFI36)</f>
        <v>0</v>
      </c>
      <c r="AFJ38" s="110"/>
      <c r="AFK38" s="79"/>
      <c r="AFL38" s="238">
        <f>IF(ISERROR(AFL34*AFL36),".",AFL34*AFL36)</f>
        <v>0</v>
      </c>
      <c r="AFM38" s="110"/>
      <c r="AFN38" s="79"/>
      <c r="AFO38" s="238">
        <f>IF(ISERROR(AFO34*AFO36),".",AFO34*AFO36)</f>
        <v>0</v>
      </c>
      <c r="AFP38" s="110"/>
      <c r="AFQ38" s="79"/>
      <c r="AFR38" s="238">
        <f>IF(ISERROR(AFR34*AFR36),".",AFR34*AFR36)</f>
        <v>0</v>
      </c>
      <c r="AFS38" s="110"/>
      <c r="AFT38" s="79"/>
      <c r="AFU38" s="238">
        <f>IF(ISERROR(AFU34*AFU36),".",AFU34*AFU36)</f>
        <v>0</v>
      </c>
      <c r="AFV38" s="110"/>
      <c r="AFW38" s="79"/>
      <c r="AFX38" s="238">
        <f>IF(ISERROR(AFX34*AFX36),".",AFX34*AFX36)</f>
        <v>0</v>
      </c>
      <c r="AFY38" s="110"/>
      <c r="AFZ38" s="79"/>
      <c r="AGA38" s="238">
        <f>IF(ISERROR(AGA34*AGA36),".",AGA34*AGA36)</f>
        <v>0</v>
      </c>
      <c r="AGB38" s="110"/>
      <c r="AGC38" s="79"/>
      <c r="AGD38" s="238">
        <f>IF(ISERROR(AGD34*AGD36),".",AGD34*AGD36)</f>
        <v>0</v>
      </c>
      <c r="AGE38" s="110"/>
      <c r="AGF38" s="79"/>
      <c r="AGG38" s="238">
        <f>IF(ISERROR(AGG34*AGG36),".",AGG34*AGG36)</f>
        <v>0</v>
      </c>
      <c r="AGH38" s="110"/>
      <c r="AGI38" s="79"/>
      <c r="AGJ38" s="238">
        <f>IF(ISERROR(AGJ34*AGJ36),".",AGJ34*AGJ36)</f>
        <v>0</v>
      </c>
      <c r="AGK38" s="110"/>
      <c r="AGL38" s="79"/>
      <c r="AGM38" s="238">
        <f>IF(ISERROR(AGM34*AGM36),".",AGM34*AGM36)</f>
        <v>0</v>
      </c>
      <c r="AGN38" s="110"/>
      <c r="AGO38" s="79"/>
      <c r="AGP38" s="238">
        <f>IF(ISERROR(AGP34*AGP36),".",AGP34*AGP36)</f>
        <v>0</v>
      </c>
      <c r="AGQ38" s="110"/>
      <c r="AGR38" s="79"/>
      <c r="AGS38" s="238">
        <f>IF(ISERROR(AGS34*AGS36),".",AGS34*AGS36)</f>
        <v>0</v>
      </c>
      <c r="AGT38" s="110"/>
      <c r="AGU38" s="79"/>
      <c r="AGV38" s="238">
        <f>IF(ISERROR(AGV34*AGV36),".",AGV34*AGV36)</f>
        <v>0</v>
      </c>
      <c r="AGW38" s="110"/>
      <c r="AGX38" s="79"/>
      <c r="AGY38" s="238">
        <f>IF(ISERROR(AGY34*AGY36),".",AGY34*AGY36)</f>
        <v>0</v>
      </c>
      <c r="AGZ38" s="110"/>
      <c r="AHA38" s="79"/>
      <c r="AHB38" s="238">
        <f>IF(ISERROR(AHB34*AHB36),".",AHB34*AHB36)</f>
        <v>0</v>
      </c>
      <c r="AHC38" s="110"/>
      <c r="AHD38" s="79"/>
      <c r="AHE38" s="238">
        <f>IF(ISERROR(AHE34*AHE36),".",AHE34*AHE36)</f>
        <v>0</v>
      </c>
      <c r="AHF38" s="110"/>
      <c r="AHG38" s="79"/>
      <c r="AHH38" s="238">
        <f>IF(ISERROR(AHH34*AHH36),".",AHH34*AHH36)</f>
        <v>0</v>
      </c>
      <c r="AHI38" s="110"/>
      <c r="AHJ38" s="79"/>
      <c r="AHK38" s="238">
        <f>IF(ISERROR(AHK34*AHK36),".",AHK34*AHK36)</f>
        <v>0</v>
      </c>
      <c r="AHL38" s="110"/>
      <c r="AHM38" s="79"/>
      <c r="AHN38" s="238">
        <f>IF(ISERROR(AHN34*AHN36),".",AHN34*AHN36)</f>
        <v>0</v>
      </c>
      <c r="AHO38" s="110"/>
      <c r="AHP38" s="79"/>
      <c r="AHQ38" s="238">
        <f>IF(ISERROR(AHQ34*AHQ36),".",AHQ34*AHQ36)</f>
        <v>0</v>
      </c>
      <c r="AHR38" s="110"/>
      <c r="AHS38" s="79"/>
      <c r="AHT38" s="238">
        <f>IF(ISERROR(AHT34*AHT36),".",AHT34*AHT36)</f>
        <v>0</v>
      </c>
      <c r="AHU38" s="110"/>
      <c r="AHV38" s="79"/>
    </row>
    <row r="39" spans="2:906" s="15" customFormat="1" ht="14.3" thickTop="1" x14ac:dyDescent="0.2">
      <c r="B39" s="284"/>
      <c r="C39" s="30"/>
      <c r="D39" s="114"/>
      <c r="E39" s="297"/>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c r="GI39" s="114"/>
      <c r="GJ39" s="114"/>
      <c r="GK39" s="114"/>
      <c r="GL39" s="114"/>
      <c r="GM39" s="114"/>
      <c r="GN39" s="114"/>
      <c r="GO39" s="114"/>
      <c r="GP39" s="114"/>
      <c r="GQ39" s="114"/>
      <c r="GR39" s="114"/>
      <c r="GS39" s="114"/>
      <c r="GT39" s="114"/>
      <c r="GU39" s="114"/>
      <c r="GV39" s="114"/>
      <c r="GW39" s="114"/>
      <c r="GX39" s="114"/>
      <c r="GY39" s="114"/>
      <c r="GZ39" s="114"/>
      <c r="HA39" s="114"/>
      <c r="HB39" s="114"/>
      <c r="HC39" s="114"/>
      <c r="HD39" s="114"/>
      <c r="HE39" s="114"/>
      <c r="HF39" s="114"/>
      <c r="HG39" s="114"/>
      <c r="HH39" s="114"/>
      <c r="HI39" s="114"/>
      <c r="HJ39" s="114"/>
      <c r="HK39" s="114"/>
      <c r="HL39" s="114"/>
      <c r="HM39" s="114"/>
      <c r="HN39" s="114"/>
      <c r="HO39" s="114"/>
      <c r="HP39" s="114"/>
      <c r="HQ39" s="114"/>
      <c r="HR39" s="114"/>
      <c r="HS39" s="114"/>
      <c r="HT39" s="114"/>
      <c r="HU39" s="114"/>
      <c r="HV39" s="114"/>
      <c r="HW39" s="114"/>
      <c r="HX39" s="114"/>
      <c r="HY39" s="114"/>
      <c r="HZ39" s="114"/>
      <c r="IA39" s="114"/>
      <c r="IB39" s="114"/>
      <c r="IC39" s="114"/>
      <c r="ID39" s="114"/>
      <c r="IE39" s="114"/>
      <c r="IF39" s="114"/>
      <c r="IG39" s="114"/>
      <c r="IH39" s="114"/>
      <c r="II39" s="114"/>
      <c r="IJ39" s="114"/>
      <c r="IK39" s="114"/>
      <c r="IL39" s="114"/>
      <c r="IM39" s="114"/>
      <c r="IN39" s="114"/>
      <c r="IO39" s="114"/>
      <c r="IP39" s="114"/>
      <c r="IQ39" s="114"/>
      <c r="IR39" s="114"/>
      <c r="IS39" s="114"/>
      <c r="IT39" s="114"/>
      <c r="IU39" s="114"/>
      <c r="IV39" s="114"/>
      <c r="IW39" s="114"/>
      <c r="IX39" s="114"/>
      <c r="IY39" s="114"/>
      <c r="IZ39" s="114"/>
      <c r="JA39" s="114"/>
      <c r="JB39" s="114"/>
      <c r="JC39" s="114"/>
      <c r="JD39" s="114"/>
      <c r="JE39" s="114"/>
      <c r="JF39" s="114"/>
      <c r="JG39" s="114"/>
      <c r="JH39" s="114"/>
      <c r="JI39" s="114"/>
      <c r="JJ39" s="114"/>
      <c r="JK39" s="114"/>
      <c r="JL39" s="114"/>
      <c r="JM39" s="114"/>
      <c r="JN39" s="114"/>
      <c r="JO39" s="114"/>
      <c r="JP39" s="114"/>
      <c r="JQ39" s="114"/>
      <c r="JR39" s="114"/>
      <c r="JS39" s="114"/>
      <c r="JT39" s="114"/>
      <c r="JU39" s="114"/>
      <c r="JV39" s="114"/>
      <c r="JW39" s="114"/>
      <c r="JX39" s="114"/>
      <c r="JY39" s="114"/>
      <c r="JZ39" s="114"/>
      <c r="KA39" s="114"/>
      <c r="KB39" s="114"/>
      <c r="KC39" s="114"/>
      <c r="KD39" s="114"/>
      <c r="KE39" s="114"/>
      <c r="KF39" s="114"/>
      <c r="KG39" s="114"/>
      <c r="KH39" s="114"/>
      <c r="KI39" s="114"/>
      <c r="KJ39" s="114"/>
      <c r="KK39" s="114"/>
      <c r="KL39" s="114"/>
      <c r="KM39" s="114"/>
      <c r="KN39" s="114"/>
      <c r="KO39" s="114"/>
      <c r="KP39" s="114"/>
      <c r="KQ39" s="114"/>
      <c r="KR39" s="114"/>
      <c r="KS39" s="114"/>
      <c r="KT39" s="114"/>
      <c r="KU39" s="114"/>
      <c r="KV39" s="114"/>
      <c r="KW39" s="114"/>
      <c r="KX39" s="114"/>
      <c r="KY39" s="114"/>
      <c r="KZ39" s="114"/>
      <c r="LA39" s="114"/>
      <c r="LB39" s="114"/>
      <c r="LC39" s="114"/>
      <c r="LD39" s="114"/>
      <c r="LE39" s="114"/>
      <c r="LF39" s="114"/>
      <c r="LG39" s="114"/>
      <c r="LH39" s="114"/>
      <c r="LI39" s="114"/>
      <c r="LJ39" s="114"/>
      <c r="LK39" s="114"/>
      <c r="LL39" s="114"/>
      <c r="LM39" s="114"/>
      <c r="LN39" s="114"/>
      <c r="LO39" s="114"/>
      <c r="LP39" s="114"/>
      <c r="LQ39" s="114"/>
      <c r="LR39" s="114"/>
      <c r="LS39" s="114"/>
      <c r="LT39" s="114"/>
      <c r="LU39" s="114"/>
      <c r="LV39" s="114"/>
      <c r="LW39" s="114"/>
      <c r="LX39" s="114"/>
      <c r="LY39" s="114"/>
      <c r="LZ39" s="114"/>
      <c r="MA39" s="114"/>
      <c r="MB39" s="114"/>
      <c r="MC39" s="114"/>
      <c r="MD39" s="114"/>
      <c r="ME39" s="114"/>
      <c r="MF39" s="114"/>
      <c r="MG39" s="114"/>
      <c r="MH39" s="114"/>
      <c r="MI39" s="114"/>
      <c r="MJ39" s="114"/>
      <c r="MK39" s="114"/>
      <c r="ML39" s="114"/>
      <c r="MM39" s="114"/>
      <c r="MN39" s="114"/>
      <c r="MO39" s="114"/>
      <c r="MP39" s="114"/>
      <c r="MQ39" s="114"/>
      <c r="MR39" s="114"/>
      <c r="MS39" s="114"/>
      <c r="MT39" s="114"/>
      <c r="MU39" s="114"/>
      <c r="MV39" s="114"/>
      <c r="MW39" s="114"/>
      <c r="MX39" s="114"/>
      <c r="MY39" s="114"/>
      <c r="MZ39" s="114"/>
      <c r="NA39" s="114"/>
      <c r="NB39" s="114"/>
      <c r="NC39" s="114"/>
      <c r="ND39" s="114"/>
      <c r="NE39" s="114"/>
      <c r="NF39" s="114"/>
      <c r="NG39" s="114"/>
      <c r="NH39" s="114"/>
      <c r="NI39" s="114"/>
      <c r="NJ39" s="114"/>
      <c r="NK39" s="114"/>
      <c r="NL39" s="114"/>
      <c r="NM39" s="114"/>
      <c r="NN39" s="114"/>
      <c r="NO39" s="114"/>
      <c r="NP39" s="114"/>
      <c r="NQ39" s="114"/>
      <c r="NR39" s="114"/>
      <c r="NS39" s="114"/>
      <c r="NT39" s="114"/>
      <c r="NU39" s="114"/>
      <c r="NV39" s="114"/>
      <c r="NW39" s="114"/>
      <c r="NX39" s="114"/>
      <c r="NY39" s="114"/>
      <c r="NZ39" s="114"/>
      <c r="OA39" s="114"/>
      <c r="OB39" s="114"/>
      <c r="OC39" s="114"/>
      <c r="OD39" s="114"/>
      <c r="OE39" s="114"/>
      <c r="OF39" s="114"/>
      <c r="OG39" s="114"/>
      <c r="OH39" s="114"/>
      <c r="OI39" s="114"/>
      <c r="OJ39" s="114"/>
      <c r="OK39" s="114"/>
      <c r="OL39" s="114"/>
      <c r="OM39" s="114"/>
      <c r="ON39" s="114"/>
      <c r="OO39" s="114"/>
      <c r="OP39" s="114"/>
      <c r="OQ39" s="114"/>
      <c r="OR39" s="114"/>
      <c r="OS39" s="114"/>
      <c r="OT39" s="114"/>
      <c r="OU39" s="114"/>
      <c r="OV39" s="114"/>
      <c r="OW39" s="114"/>
      <c r="OX39" s="114"/>
      <c r="OY39" s="114"/>
      <c r="OZ39" s="114"/>
      <c r="PA39" s="114"/>
      <c r="PB39" s="114"/>
      <c r="PC39" s="114"/>
      <c r="PD39" s="114"/>
      <c r="PE39" s="114"/>
      <c r="PF39" s="114"/>
      <c r="PG39" s="114"/>
      <c r="PH39" s="114"/>
      <c r="PI39" s="114"/>
      <c r="PJ39" s="114"/>
      <c r="PK39" s="114"/>
      <c r="PL39" s="114"/>
      <c r="PM39" s="114"/>
      <c r="PN39" s="114"/>
      <c r="PO39" s="114"/>
      <c r="PP39" s="114"/>
      <c r="PQ39" s="114"/>
      <c r="PR39" s="114"/>
      <c r="PS39" s="114"/>
      <c r="PT39" s="114"/>
      <c r="PU39" s="114"/>
      <c r="PV39" s="114"/>
      <c r="PW39" s="114"/>
      <c r="PX39" s="114"/>
      <c r="PY39" s="114"/>
      <c r="PZ39" s="114"/>
      <c r="QA39" s="114"/>
      <c r="QB39" s="114"/>
      <c r="QC39" s="114"/>
      <c r="QD39" s="114"/>
      <c r="QE39" s="114"/>
      <c r="QF39" s="114"/>
      <c r="QG39" s="114"/>
      <c r="QH39" s="114"/>
      <c r="QI39" s="114"/>
      <c r="QJ39" s="114"/>
      <c r="QK39" s="114"/>
      <c r="QL39" s="114"/>
      <c r="QM39" s="114"/>
      <c r="QN39" s="114"/>
      <c r="QO39" s="114"/>
      <c r="QP39" s="114"/>
      <c r="QQ39" s="114"/>
      <c r="QR39" s="114"/>
      <c r="QS39" s="114"/>
      <c r="QT39" s="114"/>
      <c r="QU39" s="114"/>
      <c r="QV39" s="114"/>
      <c r="QW39" s="114"/>
      <c r="QX39" s="114"/>
      <c r="QY39" s="114"/>
      <c r="QZ39" s="114"/>
      <c r="RA39" s="114"/>
      <c r="RB39" s="114"/>
      <c r="RC39" s="114"/>
      <c r="RD39" s="114"/>
      <c r="RE39" s="114"/>
      <c r="RF39" s="114"/>
      <c r="RG39" s="114"/>
      <c r="RH39" s="114"/>
      <c r="RI39" s="114"/>
      <c r="RJ39" s="114"/>
      <c r="RK39" s="114"/>
      <c r="RL39" s="114"/>
      <c r="RM39" s="114"/>
      <c r="RN39" s="114"/>
      <c r="RO39" s="114"/>
      <c r="RP39" s="114"/>
      <c r="RQ39" s="114"/>
      <c r="RR39" s="114"/>
      <c r="RS39" s="114"/>
      <c r="RT39" s="114"/>
      <c r="RU39" s="114"/>
      <c r="RV39" s="114"/>
      <c r="RW39" s="114"/>
      <c r="RX39" s="114"/>
      <c r="RY39" s="114"/>
      <c r="RZ39" s="114"/>
      <c r="SA39" s="114"/>
      <c r="SB39" s="114"/>
      <c r="SC39" s="114"/>
      <c r="SD39" s="114"/>
      <c r="SE39" s="114"/>
      <c r="SF39" s="114"/>
      <c r="SG39" s="114"/>
      <c r="SH39" s="114"/>
      <c r="SI39" s="114"/>
      <c r="SJ39" s="114"/>
      <c r="SK39" s="114"/>
      <c r="SL39" s="114"/>
      <c r="SM39" s="114"/>
      <c r="SN39" s="114"/>
      <c r="SO39" s="114"/>
      <c r="SP39" s="114"/>
      <c r="SQ39" s="114"/>
      <c r="SR39" s="114"/>
      <c r="SS39" s="114"/>
      <c r="ST39" s="114"/>
      <c r="SU39" s="114"/>
      <c r="SV39" s="114"/>
      <c r="SW39" s="114"/>
      <c r="SX39" s="114"/>
      <c r="SY39" s="114"/>
      <c r="SZ39" s="114"/>
      <c r="TA39" s="114"/>
      <c r="TB39" s="114"/>
      <c r="TC39" s="114"/>
      <c r="TD39" s="114"/>
      <c r="TE39" s="114"/>
      <c r="TF39" s="114"/>
      <c r="TG39" s="114"/>
      <c r="TH39" s="114"/>
      <c r="TI39" s="114"/>
      <c r="TJ39" s="114"/>
      <c r="TK39" s="114"/>
      <c r="TL39" s="114"/>
      <c r="TM39" s="114"/>
      <c r="TN39" s="114"/>
      <c r="TO39" s="114"/>
      <c r="TP39" s="114"/>
      <c r="TQ39" s="114"/>
      <c r="TR39" s="114"/>
      <c r="TS39" s="114"/>
      <c r="TT39" s="114"/>
      <c r="TU39" s="114"/>
      <c r="TV39" s="114"/>
      <c r="TW39" s="114"/>
      <c r="TX39" s="114"/>
      <c r="TY39" s="114"/>
      <c r="TZ39" s="114"/>
      <c r="UA39" s="114"/>
      <c r="UB39" s="114"/>
      <c r="UC39" s="114"/>
      <c r="UD39" s="114"/>
      <c r="UE39" s="114"/>
      <c r="UF39" s="114"/>
      <c r="UG39" s="114"/>
      <c r="UH39" s="114"/>
      <c r="UI39" s="114"/>
      <c r="UJ39" s="114"/>
      <c r="UK39" s="114"/>
      <c r="UL39" s="114"/>
      <c r="UM39" s="114"/>
      <c r="UN39" s="114"/>
      <c r="UO39" s="114"/>
      <c r="UP39" s="114"/>
      <c r="UQ39" s="114"/>
      <c r="UR39" s="114"/>
      <c r="US39" s="114"/>
      <c r="UT39" s="114"/>
      <c r="UU39" s="114"/>
      <c r="UV39" s="114"/>
      <c r="UW39" s="114"/>
      <c r="UX39" s="114"/>
      <c r="UY39" s="114"/>
      <c r="UZ39" s="114"/>
      <c r="VA39" s="114"/>
      <c r="VB39" s="114"/>
      <c r="VC39" s="114"/>
      <c r="VD39" s="114"/>
      <c r="VE39" s="114"/>
      <c r="VF39" s="114"/>
      <c r="VG39" s="114"/>
      <c r="VH39" s="114"/>
      <c r="VI39" s="114"/>
      <c r="VJ39" s="114"/>
      <c r="VK39" s="114"/>
      <c r="VL39" s="114"/>
      <c r="VM39" s="114"/>
      <c r="VN39" s="114"/>
      <c r="VO39" s="114"/>
      <c r="VP39" s="114"/>
      <c r="VQ39" s="114"/>
      <c r="VR39" s="114"/>
      <c r="VS39" s="114"/>
      <c r="VT39" s="114"/>
      <c r="VU39" s="114"/>
      <c r="VV39" s="114"/>
      <c r="VW39" s="114"/>
      <c r="VX39" s="114"/>
      <c r="VY39" s="114"/>
      <c r="VZ39" s="114"/>
      <c r="WA39" s="114"/>
      <c r="WB39" s="114"/>
      <c r="WC39" s="114"/>
      <c r="WD39" s="114"/>
      <c r="WE39" s="114"/>
      <c r="WF39" s="114"/>
      <c r="WG39" s="114"/>
      <c r="WH39" s="114"/>
      <c r="WI39" s="114"/>
      <c r="WJ39" s="114"/>
      <c r="WK39" s="114"/>
      <c r="WL39" s="114"/>
      <c r="WM39" s="114"/>
      <c r="WN39" s="114"/>
      <c r="WO39" s="114"/>
      <c r="WP39" s="114"/>
      <c r="WQ39" s="114"/>
      <c r="WR39" s="114"/>
      <c r="WS39" s="114"/>
      <c r="WT39" s="114"/>
      <c r="WU39" s="114"/>
      <c r="WV39" s="114"/>
      <c r="WW39" s="114"/>
      <c r="WX39" s="114"/>
      <c r="WY39" s="114"/>
      <c r="WZ39" s="114"/>
      <c r="XA39" s="114"/>
      <c r="XB39" s="114"/>
      <c r="XC39" s="114"/>
      <c r="XD39" s="114"/>
      <c r="XE39" s="114"/>
      <c r="XF39" s="114"/>
      <c r="XG39" s="114"/>
      <c r="XH39" s="114"/>
      <c r="XI39" s="114"/>
      <c r="XJ39" s="114"/>
      <c r="XK39" s="114"/>
      <c r="XL39" s="114"/>
      <c r="XM39" s="114"/>
      <c r="XN39" s="114"/>
      <c r="XO39" s="114"/>
      <c r="XP39" s="114"/>
      <c r="XQ39" s="114"/>
      <c r="XR39" s="114"/>
      <c r="XS39" s="114"/>
      <c r="XT39" s="114"/>
      <c r="XU39" s="114"/>
      <c r="XV39" s="114"/>
      <c r="XW39" s="114"/>
      <c r="XX39" s="114"/>
      <c r="XY39" s="114"/>
      <c r="XZ39" s="114"/>
      <c r="YA39" s="114"/>
      <c r="YB39" s="114"/>
      <c r="YC39" s="114"/>
      <c r="YD39" s="114"/>
      <c r="YE39" s="114"/>
      <c r="YF39" s="114"/>
      <c r="YG39" s="114"/>
      <c r="YH39" s="114"/>
      <c r="YI39" s="114"/>
      <c r="YJ39" s="114"/>
      <c r="YK39" s="114"/>
      <c r="YL39" s="114"/>
      <c r="YM39" s="114"/>
      <c r="YN39" s="114"/>
      <c r="YO39" s="114"/>
      <c r="YP39" s="114"/>
      <c r="YQ39" s="114"/>
      <c r="YR39" s="114"/>
      <c r="YS39" s="114"/>
      <c r="YT39" s="114"/>
      <c r="YU39" s="114"/>
      <c r="YV39" s="114"/>
      <c r="YW39" s="114"/>
      <c r="YX39" s="114"/>
      <c r="YY39" s="114"/>
      <c r="YZ39" s="114"/>
      <c r="ZA39" s="114"/>
      <c r="ZB39" s="114"/>
      <c r="ZC39" s="114"/>
      <c r="ZD39" s="114"/>
      <c r="ZE39" s="114"/>
      <c r="ZF39" s="114"/>
      <c r="ZG39" s="114"/>
      <c r="ZH39" s="114"/>
      <c r="ZI39" s="114"/>
      <c r="ZJ39" s="114"/>
      <c r="ZK39" s="114"/>
      <c r="ZL39" s="114"/>
      <c r="ZM39" s="114"/>
      <c r="ZN39" s="114"/>
      <c r="ZO39" s="114"/>
      <c r="ZP39" s="114"/>
      <c r="ZQ39" s="114"/>
      <c r="ZR39" s="114"/>
      <c r="ZS39" s="114"/>
      <c r="ZT39" s="114"/>
      <c r="ZU39" s="114"/>
      <c r="ZV39" s="114"/>
      <c r="ZW39" s="114"/>
      <c r="ZX39" s="114"/>
      <c r="ZY39" s="114"/>
      <c r="ZZ39" s="114"/>
      <c r="AAA39" s="114"/>
      <c r="AAB39" s="114"/>
      <c r="AAC39" s="114"/>
      <c r="AAD39" s="114"/>
      <c r="AAE39" s="114"/>
      <c r="AAF39" s="114"/>
      <c r="AAG39" s="114"/>
      <c r="AAH39" s="114"/>
      <c r="AAI39" s="114"/>
      <c r="AAJ39" s="114"/>
      <c r="AAK39" s="114"/>
      <c r="AAL39" s="114"/>
      <c r="AAM39" s="114"/>
      <c r="AAN39" s="114"/>
      <c r="AAO39" s="114"/>
      <c r="AAP39" s="114"/>
      <c r="AAQ39" s="114"/>
      <c r="AAR39" s="114"/>
      <c r="AAS39" s="114"/>
      <c r="AAT39" s="114"/>
      <c r="AAU39" s="114"/>
      <c r="AAV39" s="114"/>
      <c r="AAW39" s="114"/>
      <c r="AAX39" s="114"/>
      <c r="AAY39" s="114"/>
      <c r="AAZ39" s="114"/>
      <c r="ABA39" s="114"/>
      <c r="ABB39" s="114"/>
      <c r="ABC39" s="114"/>
      <c r="ABD39" s="114"/>
      <c r="ABE39" s="114"/>
      <c r="ABF39" s="114"/>
      <c r="ABG39" s="114"/>
      <c r="ABH39" s="114"/>
      <c r="ABI39" s="114"/>
      <c r="ABJ39" s="114"/>
      <c r="ABK39" s="114"/>
      <c r="ABL39" s="114"/>
      <c r="ABM39" s="114"/>
      <c r="ABN39" s="114"/>
      <c r="ABO39" s="114"/>
      <c r="ABP39" s="114"/>
      <c r="ABQ39" s="114"/>
      <c r="ABR39" s="114"/>
      <c r="ABS39" s="114"/>
      <c r="ABT39" s="114"/>
      <c r="ABU39" s="114"/>
      <c r="ABV39" s="114"/>
      <c r="ABW39" s="114"/>
      <c r="ABX39" s="114"/>
      <c r="ABY39" s="114"/>
      <c r="ABZ39" s="114"/>
      <c r="ACA39" s="114"/>
      <c r="ACB39" s="114"/>
      <c r="ACC39" s="114"/>
      <c r="ACD39" s="114"/>
      <c r="ACE39" s="114"/>
      <c r="ACF39" s="114"/>
      <c r="ACG39" s="114"/>
      <c r="ACH39" s="114"/>
      <c r="ACI39" s="114"/>
      <c r="ACJ39" s="114"/>
      <c r="ACK39" s="114"/>
      <c r="ACL39" s="114"/>
      <c r="ACM39" s="114"/>
      <c r="ACN39" s="114"/>
      <c r="ACO39" s="114"/>
      <c r="ACP39" s="114"/>
      <c r="ACQ39" s="114"/>
      <c r="ACR39" s="114"/>
      <c r="ACS39" s="114"/>
      <c r="ACT39" s="114"/>
      <c r="ACU39" s="114"/>
      <c r="ACV39" s="114"/>
      <c r="ACW39" s="114"/>
      <c r="ACX39" s="114"/>
      <c r="ACY39" s="114"/>
      <c r="ACZ39" s="114"/>
      <c r="ADA39" s="114"/>
      <c r="ADB39" s="114"/>
      <c r="ADC39" s="114"/>
      <c r="ADD39" s="114"/>
      <c r="ADE39" s="114"/>
      <c r="ADF39" s="114"/>
      <c r="ADG39" s="114"/>
      <c r="ADH39" s="114"/>
      <c r="ADI39" s="114"/>
      <c r="ADJ39" s="114"/>
      <c r="ADK39" s="114"/>
      <c r="ADL39" s="114"/>
      <c r="ADM39" s="114"/>
      <c r="ADN39" s="114"/>
      <c r="ADO39" s="114"/>
      <c r="ADP39" s="114"/>
      <c r="ADQ39" s="114"/>
      <c r="ADR39" s="114"/>
      <c r="ADS39" s="114"/>
      <c r="ADT39" s="114"/>
      <c r="ADU39" s="114"/>
      <c r="ADV39" s="114"/>
      <c r="ADW39" s="114"/>
      <c r="ADX39" s="114"/>
      <c r="ADY39" s="114"/>
      <c r="ADZ39" s="114"/>
      <c r="AEA39" s="114"/>
      <c r="AEB39" s="114"/>
      <c r="AEC39" s="114"/>
      <c r="AED39" s="114"/>
      <c r="AEE39" s="114"/>
      <c r="AEF39" s="114"/>
      <c r="AEG39" s="114"/>
      <c r="AEH39" s="114"/>
      <c r="AEI39" s="114"/>
      <c r="AEJ39" s="114"/>
      <c r="AEK39" s="114"/>
      <c r="AEL39" s="114"/>
      <c r="AEM39" s="114"/>
      <c r="AEN39" s="114"/>
      <c r="AEO39" s="114"/>
      <c r="AEP39" s="114"/>
      <c r="AEQ39" s="114"/>
      <c r="AER39" s="114"/>
      <c r="AES39" s="114"/>
      <c r="AET39" s="114"/>
      <c r="AEU39" s="114"/>
      <c r="AEV39" s="114"/>
      <c r="AEW39" s="114"/>
      <c r="AEX39" s="114"/>
      <c r="AEY39" s="114"/>
      <c r="AEZ39" s="114"/>
      <c r="AFA39" s="114"/>
      <c r="AFB39" s="114"/>
      <c r="AFC39" s="114"/>
      <c r="AFD39" s="114"/>
      <c r="AFE39" s="114"/>
      <c r="AFF39" s="114"/>
      <c r="AFG39" s="114"/>
      <c r="AFH39" s="114"/>
      <c r="AFI39" s="114"/>
      <c r="AFJ39" s="114"/>
      <c r="AFK39" s="114"/>
      <c r="AFL39" s="114"/>
      <c r="AFM39" s="114"/>
      <c r="AFN39" s="114"/>
      <c r="AFO39" s="114"/>
      <c r="AFP39" s="114"/>
      <c r="AFQ39" s="114"/>
      <c r="AFR39" s="114"/>
      <c r="AFS39" s="114"/>
      <c r="AFT39" s="114"/>
      <c r="AFU39" s="114"/>
      <c r="AFV39" s="114"/>
      <c r="AFW39" s="114"/>
      <c r="AFX39" s="114"/>
      <c r="AFY39" s="114"/>
      <c r="AFZ39" s="114"/>
      <c r="AGA39" s="114"/>
      <c r="AGB39" s="114"/>
      <c r="AGC39" s="114"/>
      <c r="AGD39" s="114"/>
      <c r="AGE39" s="114"/>
      <c r="AGF39" s="114"/>
      <c r="AGG39" s="114"/>
      <c r="AGH39" s="114"/>
      <c r="AGI39" s="114"/>
      <c r="AGJ39" s="114"/>
      <c r="AGK39" s="114"/>
      <c r="AGL39" s="114"/>
      <c r="AGM39" s="114"/>
      <c r="AGN39" s="114"/>
      <c r="AGO39" s="114"/>
      <c r="AGP39" s="114"/>
      <c r="AGQ39" s="114"/>
      <c r="AGR39" s="114"/>
      <c r="AGS39" s="114"/>
      <c r="AGT39" s="114"/>
      <c r="AGU39" s="114"/>
      <c r="AGV39" s="114"/>
      <c r="AGW39" s="114"/>
      <c r="AGX39" s="114"/>
      <c r="AGY39" s="114"/>
      <c r="AGZ39" s="114"/>
      <c r="AHA39" s="114"/>
      <c r="AHB39" s="114"/>
      <c r="AHC39" s="114"/>
      <c r="AHD39" s="114"/>
      <c r="AHE39" s="114"/>
      <c r="AHF39" s="114"/>
      <c r="AHG39" s="114"/>
      <c r="AHH39" s="114"/>
      <c r="AHI39" s="114"/>
      <c r="AHJ39" s="114"/>
      <c r="AHK39" s="114"/>
      <c r="AHL39" s="114"/>
      <c r="AHM39" s="114"/>
      <c r="AHN39" s="114"/>
      <c r="AHO39" s="114"/>
      <c r="AHP39" s="114"/>
      <c r="AHQ39" s="114"/>
      <c r="AHR39" s="114"/>
      <c r="AHS39" s="114"/>
      <c r="AHT39" s="114"/>
      <c r="AHU39" s="114"/>
      <c r="AHV39" s="114"/>
    </row>
    <row r="40" spans="2:906" s="15" customFormat="1" x14ac:dyDescent="0.2">
      <c r="B40" s="284"/>
      <c r="C40" s="30"/>
      <c r="D40" s="117"/>
      <c r="E40" s="296"/>
      <c r="F40" s="69"/>
      <c r="G40" s="37"/>
      <c r="H40" s="92"/>
      <c r="I40" s="16"/>
      <c r="J40" s="37"/>
      <c r="K40" s="92"/>
      <c r="L40" s="16"/>
      <c r="M40" s="37"/>
      <c r="N40" s="92"/>
      <c r="O40" s="16"/>
      <c r="P40" s="37"/>
      <c r="Q40" s="92"/>
      <c r="R40" s="16"/>
      <c r="S40" s="37"/>
      <c r="T40" s="92"/>
      <c r="U40" s="16"/>
      <c r="V40" s="37"/>
      <c r="W40" s="92"/>
      <c r="X40" s="16"/>
      <c r="Y40" s="37"/>
      <c r="Z40" s="92"/>
      <c r="AA40" s="16"/>
      <c r="AB40" s="37"/>
      <c r="AC40" s="92"/>
      <c r="AD40" s="16"/>
      <c r="AE40" s="37"/>
      <c r="AF40" s="92"/>
      <c r="AG40" s="16"/>
      <c r="AH40" s="37"/>
      <c r="AI40" s="92"/>
      <c r="AJ40" s="16"/>
      <c r="AK40" s="37"/>
      <c r="AL40" s="92"/>
      <c r="AM40" s="16"/>
      <c r="AN40" s="37"/>
      <c r="AO40" s="92"/>
      <c r="AP40" s="16"/>
      <c r="AQ40" s="37"/>
      <c r="AR40" s="92"/>
      <c r="AS40" s="16"/>
      <c r="AT40" s="37"/>
      <c r="AU40" s="92"/>
      <c r="AV40" s="16"/>
      <c r="AW40" s="37"/>
      <c r="AX40" s="92"/>
      <c r="AY40" s="16"/>
      <c r="AZ40" s="37"/>
      <c r="BA40" s="92"/>
      <c r="BB40" s="16"/>
      <c r="BC40" s="37"/>
      <c r="BD40" s="92"/>
      <c r="BE40" s="16"/>
      <c r="BF40" s="37"/>
      <c r="BG40" s="92"/>
      <c r="BH40" s="16"/>
      <c r="BI40" s="37"/>
      <c r="BJ40" s="92"/>
      <c r="BK40" s="16"/>
      <c r="BL40" s="37"/>
      <c r="BM40" s="92"/>
      <c r="BN40" s="16"/>
      <c r="BO40" s="37"/>
      <c r="BP40" s="92"/>
      <c r="BQ40" s="16"/>
      <c r="BR40" s="37"/>
      <c r="BS40" s="92"/>
      <c r="BT40" s="16"/>
      <c r="BU40" s="37"/>
      <c r="BV40" s="92"/>
      <c r="BW40" s="16"/>
      <c r="BX40" s="37"/>
      <c r="BY40" s="92"/>
      <c r="BZ40" s="16"/>
      <c r="CA40" s="37"/>
      <c r="CB40" s="92"/>
      <c r="CC40" s="16"/>
      <c r="CD40" s="37"/>
      <c r="CE40" s="92"/>
      <c r="CF40" s="16"/>
      <c r="CG40" s="37"/>
      <c r="CH40" s="92"/>
      <c r="CI40" s="16"/>
      <c r="CJ40" s="37"/>
      <c r="CK40" s="92"/>
      <c r="CL40" s="16"/>
      <c r="CM40" s="37"/>
      <c r="CN40" s="92"/>
      <c r="CO40" s="16"/>
      <c r="CP40" s="37"/>
      <c r="CQ40" s="92"/>
      <c r="CR40" s="16"/>
      <c r="CS40" s="37"/>
      <c r="CT40" s="92"/>
      <c r="CU40" s="16"/>
      <c r="CV40" s="37"/>
      <c r="CW40" s="92"/>
      <c r="CX40" s="16"/>
      <c r="CY40" s="37"/>
      <c r="CZ40" s="92"/>
      <c r="DA40" s="16"/>
      <c r="DB40" s="37"/>
      <c r="DC40" s="92"/>
      <c r="DD40" s="16"/>
      <c r="DE40" s="37"/>
      <c r="DF40" s="92"/>
      <c r="DG40" s="16"/>
      <c r="DH40" s="37"/>
      <c r="DI40" s="92"/>
      <c r="DJ40" s="16"/>
      <c r="DK40" s="37"/>
      <c r="DL40" s="92"/>
      <c r="DM40" s="16"/>
      <c r="DN40" s="37"/>
      <c r="DO40" s="92"/>
      <c r="DP40" s="16"/>
      <c r="DQ40" s="37"/>
      <c r="DR40" s="92"/>
      <c r="DS40" s="16"/>
      <c r="DT40" s="37"/>
      <c r="DU40" s="92"/>
      <c r="DV40" s="16"/>
      <c r="DW40" s="37"/>
      <c r="DX40" s="92"/>
      <c r="DY40" s="16"/>
      <c r="DZ40" s="37"/>
      <c r="EA40" s="92"/>
      <c r="EB40" s="16"/>
      <c r="EC40" s="37"/>
      <c r="ED40" s="92"/>
      <c r="EE40" s="16"/>
      <c r="EF40" s="37"/>
      <c r="EG40" s="92"/>
      <c r="EH40" s="16"/>
      <c r="EI40" s="37"/>
      <c r="EJ40" s="92"/>
      <c r="EK40" s="16"/>
      <c r="EL40" s="37"/>
      <c r="EM40" s="92"/>
      <c r="EN40" s="16"/>
      <c r="EO40" s="37"/>
      <c r="EP40" s="92"/>
      <c r="EQ40" s="16"/>
      <c r="ER40" s="37"/>
      <c r="ES40" s="92"/>
      <c r="ET40" s="16"/>
      <c r="EU40" s="37"/>
      <c r="EV40" s="92"/>
      <c r="EW40" s="16"/>
      <c r="EX40" s="37"/>
      <c r="EY40" s="92"/>
      <c r="EZ40" s="16"/>
      <c r="FA40" s="37"/>
      <c r="FB40" s="92"/>
      <c r="FC40" s="16"/>
      <c r="FD40" s="37"/>
      <c r="FE40" s="92"/>
      <c r="FF40" s="16"/>
      <c r="FG40" s="37"/>
      <c r="FH40" s="92"/>
      <c r="FI40" s="16"/>
      <c r="FJ40" s="37"/>
      <c r="FK40" s="92"/>
      <c r="FL40" s="16"/>
      <c r="FM40" s="37"/>
      <c r="FN40" s="92"/>
      <c r="FO40" s="16"/>
      <c r="FP40" s="37"/>
      <c r="FQ40" s="92"/>
      <c r="FR40" s="16"/>
      <c r="FS40" s="37"/>
      <c r="FT40" s="92"/>
      <c r="FU40" s="16"/>
      <c r="FV40" s="37"/>
      <c r="FW40" s="92"/>
      <c r="FX40" s="16"/>
      <c r="FY40" s="37"/>
      <c r="FZ40" s="92"/>
      <c r="GA40" s="16"/>
      <c r="GB40" s="37"/>
      <c r="GC40" s="92"/>
      <c r="GD40" s="16"/>
      <c r="GE40" s="37"/>
      <c r="GF40" s="92"/>
      <c r="GG40" s="16"/>
      <c r="GH40" s="37"/>
      <c r="GI40" s="92"/>
      <c r="GJ40" s="16"/>
      <c r="GK40" s="37"/>
      <c r="GL40" s="92"/>
      <c r="GM40" s="16"/>
      <c r="GN40" s="37"/>
      <c r="GO40" s="92"/>
      <c r="GP40" s="16"/>
      <c r="GQ40" s="37"/>
      <c r="GR40" s="92"/>
      <c r="GS40" s="16"/>
      <c r="GT40" s="37"/>
      <c r="GU40" s="92"/>
      <c r="GV40" s="16"/>
      <c r="GW40" s="37"/>
      <c r="GX40" s="92"/>
      <c r="GY40" s="16"/>
      <c r="GZ40" s="37"/>
      <c r="HA40" s="92"/>
      <c r="HB40" s="16"/>
      <c r="HC40" s="37"/>
      <c r="HD40" s="92"/>
      <c r="HE40" s="16"/>
      <c r="HF40" s="37"/>
      <c r="HG40" s="92"/>
      <c r="HH40" s="16"/>
      <c r="HI40" s="37"/>
      <c r="HJ40" s="92"/>
      <c r="HK40" s="16"/>
      <c r="HL40" s="37"/>
      <c r="HM40" s="92"/>
      <c r="HN40" s="16"/>
      <c r="HO40" s="37"/>
      <c r="HP40" s="92"/>
      <c r="HQ40" s="16"/>
      <c r="HR40" s="37"/>
      <c r="HS40" s="92"/>
      <c r="HT40" s="16"/>
      <c r="HU40" s="37"/>
      <c r="HV40" s="92"/>
      <c r="HW40" s="16"/>
      <c r="HX40" s="37"/>
      <c r="HY40" s="92"/>
      <c r="HZ40" s="16"/>
      <c r="IA40" s="37"/>
      <c r="IB40" s="92"/>
      <c r="IC40" s="16"/>
      <c r="ID40" s="37"/>
      <c r="IE40" s="92"/>
      <c r="IF40" s="16"/>
      <c r="IG40" s="37"/>
      <c r="IH40" s="92"/>
      <c r="II40" s="16"/>
      <c r="IJ40" s="37"/>
      <c r="IK40" s="92"/>
      <c r="IL40" s="16"/>
      <c r="IM40" s="37"/>
      <c r="IN40" s="92"/>
      <c r="IO40" s="16"/>
      <c r="IP40" s="37"/>
      <c r="IQ40" s="92"/>
      <c r="IR40" s="16"/>
      <c r="IS40" s="37"/>
      <c r="IT40" s="92"/>
      <c r="IU40" s="16"/>
      <c r="IV40" s="37"/>
      <c r="IW40" s="92"/>
      <c r="IX40" s="16"/>
      <c r="IY40" s="37"/>
      <c r="IZ40" s="92"/>
      <c r="JA40" s="16"/>
      <c r="JB40" s="37"/>
      <c r="JC40" s="92"/>
      <c r="JD40" s="16"/>
      <c r="JE40" s="37"/>
      <c r="JF40" s="92"/>
      <c r="JG40" s="16"/>
      <c r="JH40" s="37"/>
      <c r="JI40" s="92"/>
      <c r="JJ40" s="16"/>
      <c r="JK40" s="37"/>
      <c r="JL40" s="92"/>
      <c r="JM40" s="16"/>
      <c r="JN40" s="37"/>
      <c r="JO40" s="92"/>
      <c r="JP40" s="16"/>
      <c r="JQ40" s="37"/>
      <c r="JR40" s="92"/>
      <c r="JS40" s="16"/>
      <c r="JT40" s="37"/>
      <c r="JU40" s="92"/>
      <c r="JV40" s="16"/>
      <c r="JW40" s="37"/>
      <c r="JX40" s="92"/>
      <c r="JY40" s="16"/>
      <c r="JZ40" s="37"/>
      <c r="KA40" s="92"/>
      <c r="KB40" s="16"/>
      <c r="KC40" s="37"/>
      <c r="KD40" s="92"/>
      <c r="KE40" s="16"/>
      <c r="KF40" s="37"/>
      <c r="KG40" s="92"/>
      <c r="KH40" s="16"/>
      <c r="KI40" s="37"/>
      <c r="KJ40" s="92"/>
      <c r="KK40" s="16"/>
      <c r="KL40" s="37"/>
      <c r="KM40" s="92"/>
      <c r="KN40" s="16"/>
      <c r="KO40" s="37"/>
      <c r="KP40" s="92"/>
      <c r="KQ40" s="16"/>
      <c r="KR40" s="37"/>
      <c r="KS40" s="92"/>
      <c r="KT40" s="16"/>
      <c r="KU40" s="37"/>
      <c r="KV40" s="92"/>
      <c r="KW40" s="16"/>
      <c r="KX40" s="37"/>
      <c r="KY40" s="92"/>
      <c r="KZ40" s="16"/>
      <c r="LA40" s="37"/>
      <c r="LB40" s="92"/>
      <c r="LC40" s="16"/>
      <c r="LD40" s="37"/>
      <c r="LE40" s="92"/>
      <c r="LF40" s="16"/>
      <c r="LG40" s="37"/>
      <c r="LH40" s="92"/>
      <c r="LI40" s="16"/>
      <c r="LJ40" s="37"/>
      <c r="LK40" s="92"/>
      <c r="LL40" s="16"/>
      <c r="LM40" s="37"/>
      <c r="LN40" s="92"/>
      <c r="LO40" s="16"/>
      <c r="LP40" s="37"/>
      <c r="LQ40" s="92"/>
      <c r="LR40" s="16"/>
      <c r="LS40" s="37"/>
      <c r="LT40" s="92"/>
      <c r="LU40" s="16"/>
      <c r="LV40" s="37"/>
      <c r="LW40" s="92"/>
      <c r="LX40" s="16"/>
      <c r="LY40" s="37"/>
      <c r="LZ40" s="92"/>
      <c r="MA40" s="16"/>
      <c r="MB40" s="37"/>
      <c r="MC40" s="92"/>
      <c r="MD40" s="16"/>
      <c r="ME40" s="37"/>
      <c r="MF40" s="92"/>
      <c r="MG40" s="16"/>
      <c r="MH40" s="37"/>
      <c r="MI40" s="92"/>
      <c r="MJ40" s="16"/>
      <c r="MK40" s="37"/>
      <c r="ML40" s="92"/>
      <c r="MM40" s="16"/>
      <c r="MN40" s="37"/>
      <c r="MO40" s="92"/>
      <c r="MP40" s="16"/>
      <c r="MQ40" s="37"/>
      <c r="MR40" s="92"/>
      <c r="MS40" s="16"/>
      <c r="MT40" s="37"/>
      <c r="MU40" s="92"/>
      <c r="MV40" s="16"/>
      <c r="MW40" s="37"/>
      <c r="MX40" s="92"/>
      <c r="MY40" s="16"/>
      <c r="MZ40" s="37"/>
      <c r="NA40" s="92"/>
      <c r="NB40" s="16"/>
      <c r="NC40" s="37"/>
      <c r="ND40" s="92"/>
      <c r="NE40" s="16"/>
      <c r="NF40" s="37"/>
      <c r="NG40" s="92"/>
      <c r="NH40" s="16"/>
      <c r="NI40" s="37"/>
      <c r="NJ40" s="92"/>
      <c r="NK40" s="16"/>
      <c r="NL40" s="37"/>
      <c r="NM40" s="92"/>
      <c r="NN40" s="16"/>
      <c r="NO40" s="37"/>
      <c r="NP40" s="92"/>
      <c r="NQ40" s="16"/>
      <c r="NR40" s="37"/>
      <c r="NS40" s="92"/>
      <c r="NT40" s="16"/>
      <c r="NU40" s="37"/>
      <c r="NV40" s="92"/>
      <c r="NW40" s="16"/>
      <c r="NX40" s="37"/>
      <c r="NY40" s="92"/>
      <c r="NZ40" s="16"/>
      <c r="OA40" s="37"/>
      <c r="OB40" s="92"/>
      <c r="OC40" s="16"/>
      <c r="OD40" s="37"/>
      <c r="OE40" s="92"/>
      <c r="OF40" s="16"/>
      <c r="OG40" s="37"/>
      <c r="OH40" s="92"/>
      <c r="OI40" s="16"/>
      <c r="OJ40" s="37"/>
      <c r="OK40" s="92"/>
      <c r="OL40" s="16"/>
      <c r="OM40" s="37"/>
      <c r="ON40" s="92"/>
      <c r="OO40" s="16"/>
      <c r="OP40" s="37"/>
      <c r="OQ40" s="92"/>
      <c r="OR40" s="16"/>
      <c r="OS40" s="37"/>
      <c r="OT40" s="92"/>
      <c r="OU40" s="16"/>
      <c r="OV40" s="37"/>
      <c r="OW40" s="92"/>
      <c r="OX40" s="16"/>
      <c r="OY40" s="37"/>
      <c r="OZ40" s="92"/>
      <c r="PA40" s="16"/>
      <c r="PB40" s="37"/>
      <c r="PC40" s="92"/>
      <c r="PD40" s="16"/>
      <c r="PE40" s="37"/>
      <c r="PF40" s="92"/>
      <c r="PG40" s="16"/>
      <c r="PH40" s="37"/>
      <c r="PI40" s="92"/>
      <c r="PJ40" s="16"/>
      <c r="PK40" s="37"/>
      <c r="PL40" s="92"/>
      <c r="PM40" s="16"/>
      <c r="PN40" s="37"/>
      <c r="PO40" s="92"/>
      <c r="PP40" s="16"/>
      <c r="PQ40" s="37"/>
      <c r="PR40" s="92"/>
      <c r="PS40" s="16"/>
      <c r="PT40" s="37"/>
      <c r="PU40" s="92"/>
      <c r="PV40" s="16"/>
      <c r="PW40" s="37"/>
      <c r="PX40" s="92"/>
      <c r="PY40" s="16"/>
      <c r="PZ40" s="37"/>
      <c r="QA40" s="92"/>
      <c r="QB40" s="16"/>
      <c r="QC40" s="37"/>
      <c r="QD40" s="92"/>
      <c r="QE40" s="16"/>
      <c r="QF40" s="37"/>
      <c r="QG40" s="92"/>
      <c r="QH40" s="16"/>
      <c r="QI40" s="37"/>
      <c r="QJ40" s="92"/>
      <c r="QK40" s="16"/>
      <c r="QL40" s="37"/>
      <c r="QM40" s="92"/>
      <c r="QN40" s="16"/>
      <c r="QO40" s="37"/>
      <c r="QP40" s="92"/>
      <c r="QQ40" s="16"/>
      <c r="QR40" s="37"/>
      <c r="QS40" s="92"/>
      <c r="QT40" s="16"/>
      <c r="QU40" s="37"/>
      <c r="QV40" s="92"/>
      <c r="QW40" s="16"/>
      <c r="QX40" s="37"/>
      <c r="QY40" s="92"/>
      <c r="QZ40" s="16"/>
      <c r="RA40" s="37"/>
      <c r="RB40" s="92"/>
      <c r="RC40" s="16"/>
      <c r="RD40" s="37"/>
      <c r="RE40" s="92"/>
      <c r="RF40" s="16"/>
      <c r="RG40" s="37"/>
      <c r="RH40" s="92"/>
      <c r="RI40" s="16"/>
      <c r="RJ40" s="37"/>
      <c r="RK40" s="92"/>
      <c r="RL40" s="16"/>
      <c r="RM40" s="37"/>
      <c r="RN40" s="92"/>
      <c r="RO40" s="16"/>
      <c r="RP40" s="37"/>
      <c r="RQ40" s="92"/>
      <c r="RR40" s="16"/>
      <c r="RS40" s="37"/>
      <c r="RT40" s="92"/>
      <c r="RU40" s="16"/>
      <c r="RV40" s="37"/>
      <c r="RW40" s="92"/>
      <c r="RX40" s="16"/>
      <c r="RY40" s="37"/>
      <c r="RZ40" s="92"/>
      <c r="SA40" s="16"/>
      <c r="SB40" s="37"/>
      <c r="SC40" s="92"/>
      <c r="SD40" s="16"/>
      <c r="SE40" s="37"/>
      <c r="SF40" s="92"/>
      <c r="SG40" s="16"/>
      <c r="SH40" s="37"/>
      <c r="SI40" s="92"/>
      <c r="SJ40" s="16"/>
      <c r="SK40" s="37"/>
      <c r="SL40" s="92"/>
      <c r="SM40" s="16"/>
      <c r="SN40" s="37"/>
      <c r="SO40" s="92"/>
      <c r="SP40" s="16"/>
      <c r="SQ40" s="37"/>
      <c r="SR40" s="92"/>
      <c r="SS40" s="16"/>
      <c r="ST40" s="37"/>
      <c r="SU40" s="92"/>
      <c r="SV40" s="16"/>
      <c r="SW40" s="37"/>
      <c r="SX40" s="92"/>
      <c r="SY40" s="16"/>
      <c r="SZ40" s="37"/>
      <c r="TA40" s="92"/>
      <c r="TB40" s="16"/>
      <c r="TC40" s="37"/>
      <c r="TD40" s="92"/>
      <c r="TE40" s="16"/>
      <c r="TF40" s="37"/>
      <c r="TG40" s="92"/>
      <c r="TH40" s="16"/>
      <c r="TI40" s="37"/>
      <c r="TJ40" s="92"/>
      <c r="TK40" s="16"/>
      <c r="TL40" s="37"/>
      <c r="TM40" s="92"/>
      <c r="TN40" s="16"/>
      <c r="TO40" s="37"/>
      <c r="TP40" s="92"/>
      <c r="TQ40" s="16"/>
      <c r="TR40" s="37"/>
      <c r="TS40" s="92"/>
      <c r="TT40" s="16"/>
      <c r="TU40" s="37"/>
      <c r="TV40" s="92"/>
      <c r="TW40" s="16"/>
      <c r="TX40" s="37"/>
      <c r="TY40" s="92"/>
      <c r="TZ40" s="16"/>
      <c r="UA40" s="37"/>
      <c r="UB40" s="92"/>
      <c r="UC40" s="16"/>
      <c r="UD40" s="37"/>
      <c r="UE40" s="92"/>
      <c r="UF40" s="16"/>
      <c r="UG40" s="37"/>
      <c r="UH40" s="92"/>
      <c r="UI40" s="16"/>
      <c r="UJ40" s="37"/>
      <c r="UK40" s="92"/>
      <c r="UL40" s="16"/>
      <c r="UM40" s="37"/>
      <c r="UN40" s="92"/>
      <c r="UO40" s="16"/>
      <c r="UP40" s="37"/>
      <c r="UQ40" s="92"/>
      <c r="UR40" s="16"/>
      <c r="US40" s="37"/>
      <c r="UT40" s="92"/>
      <c r="UU40" s="16"/>
      <c r="UV40" s="37"/>
      <c r="UW40" s="92"/>
      <c r="UX40" s="16"/>
      <c r="UY40" s="37"/>
      <c r="UZ40" s="92"/>
      <c r="VA40" s="16"/>
      <c r="VB40" s="37"/>
      <c r="VC40" s="92"/>
      <c r="VD40" s="16"/>
      <c r="VE40" s="37"/>
      <c r="VF40" s="92"/>
      <c r="VG40" s="16"/>
      <c r="VH40" s="37"/>
      <c r="VI40" s="92"/>
      <c r="VJ40" s="16"/>
      <c r="VK40" s="37"/>
      <c r="VL40" s="92"/>
      <c r="VM40" s="16"/>
      <c r="VN40" s="37"/>
      <c r="VO40" s="92"/>
      <c r="VP40" s="16"/>
      <c r="VQ40" s="37"/>
      <c r="VR40" s="92"/>
      <c r="VS40" s="16"/>
      <c r="VT40" s="37"/>
      <c r="VU40" s="92"/>
      <c r="VV40" s="16"/>
      <c r="VW40" s="37"/>
      <c r="VX40" s="92"/>
      <c r="VY40" s="16"/>
      <c r="VZ40" s="37"/>
      <c r="WA40" s="92"/>
      <c r="WB40" s="16"/>
      <c r="WC40" s="37"/>
      <c r="WD40" s="92"/>
      <c r="WE40" s="16"/>
      <c r="WF40" s="37"/>
      <c r="WG40" s="92"/>
      <c r="WH40" s="16"/>
      <c r="WI40" s="37"/>
      <c r="WJ40" s="92"/>
      <c r="WK40" s="16"/>
      <c r="WL40" s="37"/>
      <c r="WM40" s="92"/>
      <c r="WN40" s="16"/>
      <c r="WO40" s="37"/>
      <c r="WP40" s="92"/>
      <c r="WQ40" s="16"/>
      <c r="WR40" s="37"/>
      <c r="WS40" s="92"/>
      <c r="WT40" s="16"/>
      <c r="WU40" s="37"/>
      <c r="WV40" s="92"/>
      <c r="WW40" s="16"/>
      <c r="WX40" s="37"/>
      <c r="WY40" s="92"/>
      <c r="WZ40" s="16"/>
      <c r="XA40" s="37"/>
      <c r="XB40" s="92"/>
      <c r="XC40" s="16"/>
      <c r="XD40" s="37"/>
      <c r="XE40" s="92"/>
      <c r="XF40" s="16"/>
      <c r="XG40" s="37"/>
      <c r="XH40" s="92"/>
      <c r="XI40" s="16"/>
      <c r="XJ40" s="37"/>
      <c r="XK40" s="92"/>
      <c r="XL40" s="16"/>
      <c r="XM40" s="37"/>
      <c r="XN40" s="92"/>
      <c r="XO40" s="16"/>
      <c r="XP40" s="37"/>
      <c r="XQ40" s="92"/>
      <c r="XR40" s="16"/>
      <c r="XS40" s="37"/>
      <c r="XT40" s="92"/>
      <c r="XU40" s="16"/>
      <c r="XV40" s="37"/>
      <c r="XW40" s="92"/>
      <c r="XX40" s="16"/>
      <c r="XY40" s="37"/>
      <c r="XZ40" s="92"/>
      <c r="YA40" s="16"/>
      <c r="YB40" s="37"/>
      <c r="YC40" s="92"/>
      <c r="YD40" s="16"/>
      <c r="YE40" s="37"/>
      <c r="YF40" s="92"/>
      <c r="YG40" s="16"/>
      <c r="YH40" s="37"/>
      <c r="YI40" s="92"/>
      <c r="YJ40" s="16"/>
      <c r="YK40" s="37"/>
      <c r="YL40" s="92"/>
      <c r="YM40" s="16"/>
      <c r="YN40" s="37"/>
      <c r="YO40" s="92"/>
      <c r="YP40" s="16"/>
      <c r="YQ40" s="37"/>
      <c r="YR40" s="92"/>
      <c r="YS40" s="16"/>
      <c r="YT40" s="37"/>
      <c r="YU40" s="92"/>
      <c r="YV40" s="16"/>
      <c r="YW40" s="37"/>
      <c r="YX40" s="92"/>
      <c r="YY40" s="16"/>
      <c r="YZ40" s="37"/>
      <c r="ZA40" s="92"/>
      <c r="ZB40" s="16"/>
      <c r="ZC40" s="37"/>
      <c r="ZD40" s="92"/>
      <c r="ZE40" s="16"/>
      <c r="ZF40" s="37"/>
      <c r="ZG40" s="92"/>
      <c r="ZH40" s="16"/>
      <c r="ZI40" s="37"/>
      <c r="ZJ40" s="92"/>
      <c r="ZK40" s="16"/>
      <c r="ZL40" s="37"/>
      <c r="ZM40" s="92"/>
      <c r="ZN40" s="16"/>
      <c r="ZO40" s="37"/>
      <c r="ZP40" s="92"/>
      <c r="ZQ40" s="16"/>
      <c r="ZR40" s="37"/>
      <c r="ZS40" s="92"/>
      <c r="ZT40" s="16"/>
      <c r="ZU40" s="37"/>
      <c r="ZV40" s="92"/>
      <c r="ZW40" s="16"/>
      <c r="ZX40" s="37"/>
      <c r="ZY40" s="92"/>
      <c r="ZZ40" s="16"/>
      <c r="AAA40" s="37"/>
      <c r="AAB40" s="92"/>
      <c r="AAC40" s="16"/>
      <c r="AAD40" s="37"/>
      <c r="AAE40" s="92"/>
      <c r="AAF40" s="16"/>
      <c r="AAG40" s="37"/>
      <c r="AAH40" s="92"/>
      <c r="AAI40" s="16"/>
      <c r="AAJ40" s="37"/>
      <c r="AAK40" s="92"/>
      <c r="AAL40" s="16"/>
      <c r="AAM40" s="37"/>
      <c r="AAN40" s="92"/>
      <c r="AAO40" s="16"/>
      <c r="AAP40" s="37"/>
      <c r="AAQ40" s="92"/>
      <c r="AAR40" s="16"/>
      <c r="AAS40" s="37"/>
      <c r="AAT40" s="92"/>
      <c r="AAU40" s="16"/>
      <c r="AAV40" s="37"/>
      <c r="AAW40" s="92"/>
      <c r="AAX40" s="16"/>
      <c r="AAY40" s="37"/>
      <c r="AAZ40" s="92"/>
      <c r="ABA40" s="16"/>
      <c r="ABB40" s="37"/>
      <c r="ABC40" s="92"/>
      <c r="ABD40" s="16"/>
      <c r="ABE40" s="37"/>
      <c r="ABF40" s="92"/>
      <c r="ABG40" s="16"/>
      <c r="ABH40" s="37"/>
      <c r="ABI40" s="92"/>
      <c r="ABJ40" s="16"/>
      <c r="ABK40" s="37"/>
      <c r="ABL40" s="92"/>
      <c r="ABM40" s="16"/>
      <c r="ABN40" s="37"/>
      <c r="ABO40" s="92"/>
      <c r="ABP40" s="16"/>
      <c r="ABQ40" s="37"/>
      <c r="ABR40" s="92"/>
      <c r="ABS40" s="16"/>
      <c r="ABT40" s="37"/>
      <c r="ABU40" s="92"/>
      <c r="ABV40" s="16"/>
      <c r="ABW40" s="37"/>
      <c r="ABX40" s="92"/>
      <c r="ABY40" s="16"/>
      <c r="ABZ40" s="37"/>
      <c r="ACA40" s="92"/>
      <c r="ACB40" s="16"/>
      <c r="ACC40" s="37"/>
      <c r="ACD40" s="92"/>
      <c r="ACE40" s="16"/>
      <c r="ACF40" s="37"/>
      <c r="ACG40" s="92"/>
      <c r="ACH40" s="16"/>
      <c r="ACI40" s="37"/>
      <c r="ACJ40" s="92"/>
      <c r="ACK40" s="16"/>
      <c r="ACL40" s="37"/>
      <c r="ACM40" s="92"/>
      <c r="ACN40" s="16"/>
      <c r="ACO40" s="37"/>
      <c r="ACP40" s="92"/>
      <c r="ACQ40" s="16"/>
      <c r="ACR40" s="37"/>
      <c r="ACS40" s="92"/>
      <c r="ACT40" s="16"/>
      <c r="ACU40" s="37"/>
      <c r="ACV40" s="92"/>
      <c r="ACW40" s="16"/>
      <c r="ACX40" s="37"/>
      <c r="ACY40" s="92"/>
      <c r="ACZ40" s="16"/>
      <c r="ADA40" s="37"/>
      <c r="ADB40" s="92"/>
      <c r="ADC40" s="16"/>
      <c r="ADD40" s="37"/>
      <c r="ADE40" s="92"/>
      <c r="ADF40" s="16"/>
      <c r="ADG40" s="37"/>
      <c r="ADH40" s="92"/>
      <c r="ADI40" s="16"/>
      <c r="ADJ40" s="37"/>
      <c r="ADK40" s="92"/>
      <c r="ADL40" s="16"/>
      <c r="ADM40" s="37"/>
      <c r="ADN40" s="92"/>
      <c r="ADO40" s="16"/>
      <c r="ADP40" s="37"/>
      <c r="ADQ40" s="92"/>
      <c r="ADR40" s="16"/>
      <c r="ADS40" s="37"/>
      <c r="ADT40" s="92"/>
      <c r="ADU40" s="16"/>
      <c r="ADV40" s="37"/>
      <c r="ADW40" s="92"/>
      <c r="ADX40" s="16"/>
      <c r="ADY40" s="37"/>
      <c r="ADZ40" s="92"/>
      <c r="AEA40" s="16"/>
      <c r="AEB40" s="37"/>
      <c r="AEC40" s="92"/>
      <c r="AED40" s="16"/>
      <c r="AEE40" s="37"/>
      <c r="AEF40" s="92"/>
      <c r="AEG40" s="16"/>
      <c r="AEH40" s="37"/>
      <c r="AEI40" s="92"/>
      <c r="AEJ40" s="16"/>
      <c r="AEK40" s="37"/>
      <c r="AEL40" s="92"/>
      <c r="AEM40" s="16"/>
      <c r="AEN40" s="37"/>
      <c r="AEO40" s="92"/>
      <c r="AEP40" s="16"/>
      <c r="AEQ40" s="37"/>
      <c r="AER40" s="92"/>
      <c r="AES40" s="16"/>
      <c r="AET40" s="37"/>
      <c r="AEU40" s="92"/>
      <c r="AEV40" s="16"/>
      <c r="AEW40" s="37"/>
      <c r="AEX40" s="92"/>
      <c r="AEY40" s="16"/>
      <c r="AEZ40" s="37"/>
      <c r="AFA40" s="92"/>
      <c r="AFB40" s="16"/>
      <c r="AFC40" s="37"/>
      <c r="AFD40" s="92"/>
      <c r="AFE40" s="16"/>
      <c r="AFF40" s="37"/>
      <c r="AFG40" s="92"/>
      <c r="AFH40" s="16"/>
      <c r="AFI40" s="37"/>
      <c r="AFJ40" s="92"/>
      <c r="AFK40" s="16"/>
      <c r="AFL40" s="37"/>
      <c r="AFM40" s="92"/>
      <c r="AFN40" s="16"/>
      <c r="AFO40" s="37"/>
      <c r="AFP40" s="92"/>
      <c r="AFQ40" s="16"/>
      <c r="AFR40" s="37"/>
      <c r="AFS40" s="92"/>
      <c r="AFT40" s="16"/>
      <c r="AFU40" s="37"/>
      <c r="AFV40" s="92"/>
      <c r="AFW40" s="16"/>
      <c r="AFX40" s="37"/>
      <c r="AFY40" s="92"/>
      <c r="AFZ40" s="16"/>
      <c r="AGA40" s="37"/>
      <c r="AGB40" s="92"/>
      <c r="AGC40" s="16"/>
      <c r="AGD40" s="37"/>
      <c r="AGE40" s="92"/>
      <c r="AGF40" s="16"/>
      <c r="AGG40" s="37"/>
      <c r="AGH40" s="92"/>
      <c r="AGI40" s="16"/>
      <c r="AGJ40" s="37"/>
      <c r="AGK40" s="92"/>
      <c r="AGL40" s="16"/>
      <c r="AGM40" s="37"/>
      <c r="AGN40" s="92"/>
      <c r="AGO40" s="16"/>
      <c r="AGP40" s="37"/>
      <c r="AGQ40" s="92"/>
      <c r="AGR40" s="16"/>
      <c r="AGS40" s="37"/>
      <c r="AGT40" s="92"/>
      <c r="AGU40" s="16"/>
      <c r="AGV40" s="37"/>
      <c r="AGW40" s="92"/>
      <c r="AGX40" s="16"/>
      <c r="AGY40" s="37"/>
      <c r="AGZ40" s="92"/>
      <c r="AHA40" s="16"/>
      <c r="AHB40" s="37"/>
      <c r="AHC40" s="92"/>
      <c r="AHD40" s="16"/>
      <c r="AHE40" s="37"/>
      <c r="AHF40" s="92"/>
      <c r="AHG40" s="16"/>
      <c r="AHH40" s="37"/>
      <c r="AHI40" s="92"/>
      <c r="AHJ40" s="16"/>
      <c r="AHK40" s="37"/>
      <c r="AHL40" s="92"/>
      <c r="AHM40" s="16"/>
      <c r="AHN40" s="37"/>
      <c r="AHO40" s="92"/>
      <c r="AHP40" s="16"/>
      <c r="AHQ40" s="37"/>
      <c r="AHR40" s="92"/>
      <c r="AHS40" s="16"/>
      <c r="AHT40" s="37"/>
      <c r="AHU40" s="92"/>
      <c r="AHV40" s="16"/>
    </row>
    <row r="41" spans="2:906" s="11" customFormat="1" ht="18" customHeight="1" x14ac:dyDescent="0.25">
      <c r="B41" s="284"/>
      <c r="C41" s="12" t="s">
        <v>42</v>
      </c>
      <c r="D41" s="39"/>
      <c r="E41" s="299"/>
      <c r="F41" s="38"/>
      <c r="G41" s="39"/>
      <c r="H41" s="95"/>
      <c r="I41" s="38"/>
      <c r="J41" s="39"/>
      <c r="K41" s="95"/>
      <c r="L41" s="38"/>
      <c r="M41" s="39"/>
      <c r="N41" s="95"/>
      <c r="O41" s="38"/>
      <c r="P41" s="39"/>
      <c r="Q41" s="95"/>
      <c r="R41" s="38"/>
      <c r="S41" s="39"/>
      <c r="T41" s="95"/>
      <c r="U41" s="38"/>
      <c r="V41" s="39"/>
      <c r="W41" s="95"/>
      <c r="X41" s="38"/>
      <c r="Y41" s="39"/>
      <c r="Z41" s="95"/>
      <c r="AA41" s="38"/>
      <c r="AB41" s="39"/>
      <c r="AC41" s="95"/>
      <c r="AD41" s="38"/>
      <c r="AE41" s="39"/>
      <c r="AF41" s="95"/>
      <c r="AG41" s="38"/>
      <c r="AH41" s="39"/>
      <c r="AI41" s="95"/>
      <c r="AJ41" s="38"/>
      <c r="AK41" s="39"/>
      <c r="AL41" s="95"/>
      <c r="AM41" s="38"/>
      <c r="AN41" s="39"/>
      <c r="AO41" s="95"/>
      <c r="AP41" s="38"/>
      <c r="AQ41" s="39"/>
      <c r="AR41" s="95"/>
      <c r="AS41" s="38"/>
      <c r="AT41" s="39"/>
      <c r="AU41" s="95"/>
      <c r="AV41" s="38"/>
      <c r="AW41" s="39"/>
      <c r="AX41" s="95"/>
      <c r="AY41" s="38"/>
      <c r="AZ41" s="39"/>
      <c r="BA41" s="95"/>
      <c r="BB41" s="38"/>
      <c r="BC41" s="39"/>
      <c r="BD41" s="95"/>
      <c r="BE41" s="38"/>
      <c r="BF41" s="39"/>
      <c r="BG41" s="95"/>
      <c r="BH41" s="38"/>
      <c r="BI41" s="39"/>
      <c r="BJ41" s="95"/>
      <c r="BK41" s="38"/>
      <c r="BL41" s="39"/>
      <c r="BM41" s="95"/>
      <c r="BN41" s="38"/>
      <c r="BO41" s="39"/>
      <c r="BP41" s="95"/>
      <c r="BQ41" s="38"/>
      <c r="BR41" s="39"/>
      <c r="BS41" s="95"/>
      <c r="BT41" s="38"/>
      <c r="BU41" s="39"/>
      <c r="BV41" s="95"/>
      <c r="BW41" s="38"/>
      <c r="BX41" s="39"/>
      <c r="BY41" s="95"/>
      <c r="BZ41" s="38"/>
      <c r="CA41" s="39"/>
      <c r="CB41" s="95"/>
      <c r="CC41" s="38"/>
      <c r="CD41" s="39"/>
      <c r="CE41" s="95"/>
      <c r="CF41" s="38"/>
      <c r="CG41" s="39"/>
      <c r="CH41" s="95"/>
      <c r="CI41" s="38"/>
      <c r="CJ41" s="39"/>
      <c r="CK41" s="95"/>
      <c r="CL41" s="38"/>
      <c r="CM41" s="39"/>
      <c r="CN41" s="95"/>
      <c r="CO41" s="38"/>
      <c r="CP41" s="39"/>
      <c r="CQ41" s="95"/>
      <c r="CR41" s="38"/>
      <c r="CS41" s="39"/>
      <c r="CT41" s="95"/>
      <c r="CU41" s="38"/>
      <c r="CV41" s="39"/>
      <c r="CW41" s="95"/>
      <c r="CX41" s="38"/>
      <c r="CY41" s="39"/>
      <c r="CZ41" s="95"/>
      <c r="DA41" s="38"/>
      <c r="DB41" s="39"/>
      <c r="DC41" s="95"/>
      <c r="DD41" s="38"/>
      <c r="DE41" s="39"/>
      <c r="DF41" s="95"/>
      <c r="DG41" s="38"/>
      <c r="DH41" s="39"/>
      <c r="DI41" s="95"/>
      <c r="DJ41" s="38"/>
      <c r="DK41" s="39"/>
      <c r="DL41" s="95"/>
      <c r="DM41" s="38"/>
      <c r="DN41" s="39"/>
      <c r="DO41" s="95"/>
      <c r="DP41" s="38"/>
      <c r="DQ41" s="39"/>
      <c r="DR41" s="95"/>
      <c r="DS41" s="38"/>
      <c r="DT41" s="39"/>
      <c r="DU41" s="95"/>
      <c r="DV41" s="38"/>
      <c r="DW41" s="39"/>
      <c r="DX41" s="95"/>
      <c r="DY41" s="38"/>
      <c r="DZ41" s="39"/>
      <c r="EA41" s="95"/>
      <c r="EB41" s="38"/>
      <c r="EC41" s="39"/>
      <c r="ED41" s="95"/>
      <c r="EE41" s="38"/>
      <c r="EF41" s="39"/>
      <c r="EG41" s="95"/>
      <c r="EH41" s="38"/>
      <c r="EI41" s="39"/>
      <c r="EJ41" s="95"/>
      <c r="EK41" s="38"/>
      <c r="EL41" s="39"/>
      <c r="EM41" s="95"/>
      <c r="EN41" s="38"/>
      <c r="EO41" s="39"/>
      <c r="EP41" s="95"/>
      <c r="EQ41" s="38"/>
      <c r="ER41" s="39"/>
      <c r="ES41" s="95"/>
      <c r="ET41" s="38"/>
      <c r="EU41" s="39"/>
      <c r="EV41" s="95"/>
      <c r="EW41" s="38"/>
      <c r="EX41" s="39"/>
      <c r="EY41" s="95"/>
      <c r="EZ41" s="38"/>
      <c r="FA41" s="39"/>
      <c r="FB41" s="95"/>
      <c r="FC41" s="38"/>
      <c r="FD41" s="39"/>
      <c r="FE41" s="95"/>
      <c r="FF41" s="38"/>
      <c r="FG41" s="39"/>
      <c r="FH41" s="95"/>
      <c r="FI41" s="38"/>
      <c r="FJ41" s="39"/>
      <c r="FK41" s="95"/>
      <c r="FL41" s="38"/>
      <c r="FM41" s="39"/>
      <c r="FN41" s="95"/>
      <c r="FO41" s="38"/>
      <c r="FP41" s="39"/>
      <c r="FQ41" s="95"/>
      <c r="FR41" s="38"/>
      <c r="FS41" s="39"/>
      <c r="FT41" s="95"/>
      <c r="FU41" s="38"/>
      <c r="FV41" s="39"/>
      <c r="FW41" s="95"/>
      <c r="FX41" s="38"/>
      <c r="FY41" s="39"/>
      <c r="FZ41" s="95"/>
      <c r="GA41" s="38"/>
      <c r="GB41" s="39"/>
      <c r="GC41" s="95"/>
      <c r="GD41" s="38"/>
      <c r="GE41" s="39"/>
      <c r="GF41" s="95"/>
      <c r="GG41" s="38"/>
      <c r="GH41" s="39"/>
      <c r="GI41" s="95"/>
      <c r="GJ41" s="38"/>
      <c r="GK41" s="39"/>
      <c r="GL41" s="95"/>
      <c r="GM41" s="38"/>
      <c r="GN41" s="39"/>
      <c r="GO41" s="95"/>
      <c r="GP41" s="38"/>
      <c r="GQ41" s="39"/>
      <c r="GR41" s="95"/>
      <c r="GS41" s="38"/>
      <c r="GT41" s="39"/>
      <c r="GU41" s="95"/>
      <c r="GV41" s="38"/>
      <c r="GW41" s="39"/>
      <c r="GX41" s="95"/>
      <c r="GY41" s="38"/>
      <c r="GZ41" s="39"/>
      <c r="HA41" s="95"/>
      <c r="HB41" s="38"/>
      <c r="HC41" s="39"/>
      <c r="HD41" s="95"/>
      <c r="HE41" s="38"/>
      <c r="HF41" s="39"/>
      <c r="HG41" s="95"/>
      <c r="HH41" s="38"/>
      <c r="HI41" s="39"/>
      <c r="HJ41" s="95"/>
      <c r="HK41" s="38"/>
      <c r="HL41" s="39"/>
      <c r="HM41" s="95"/>
      <c r="HN41" s="38"/>
      <c r="HO41" s="39"/>
      <c r="HP41" s="95"/>
      <c r="HQ41" s="38"/>
      <c r="HR41" s="39"/>
      <c r="HS41" s="95"/>
      <c r="HT41" s="38"/>
      <c r="HU41" s="39"/>
      <c r="HV41" s="95"/>
      <c r="HW41" s="38"/>
      <c r="HX41" s="39"/>
      <c r="HY41" s="95"/>
      <c r="HZ41" s="38"/>
      <c r="IA41" s="39"/>
      <c r="IB41" s="95"/>
      <c r="IC41" s="38"/>
      <c r="ID41" s="39"/>
      <c r="IE41" s="95"/>
      <c r="IF41" s="38"/>
      <c r="IG41" s="39"/>
      <c r="IH41" s="95"/>
      <c r="II41" s="38"/>
      <c r="IJ41" s="39"/>
      <c r="IK41" s="95"/>
      <c r="IL41" s="38"/>
      <c r="IM41" s="39"/>
      <c r="IN41" s="95"/>
      <c r="IO41" s="38"/>
      <c r="IP41" s="39"/>
      <c r="IQ41" s="95"/>
      <c r="IR41" s="38"/>
      <c r="IS41" s="39"/>
      <c r="IT41" s="95"/>
      <c r="IU41" s="38"/>
      <c r="IV41" s="39"/>
      <c r="IW41" s="95"/>
      <c r="IX41" s="38"/>
      <c r="IY41" s="39"/>
      <c r="IZ41" s="95"/>
      <c r="JA41" s="38"/>
      <c r="JB41" s="39"/>
      <c r="JC41" s="95"/>
      <c r="JD41" s="38"/>
      <c r="JE41" s="39"/>
      <c r="JF41" s="95"/>
      <c r="JG41" s="38"/>
      <c r="JH41" s="39"/>
      <c r="JI41" s="95"/>
      <c r="JJ41" s="38"/>
      <c r="JK41" s="39"/>
      <c r="JL41" s="95"/>
      <c r="JM41" s="38"/>
      <c r="JN41" s="39"/>
      <c r="JO41" s="95"/>
      <c r="JP41" s="38"/>
      <c r="JQ41" s="39"/>
      <c r="JR41" s="95"/>
      <c r="JS41" s="38"/>
      <c r="JT41" s="39"/>
      <c r="JU41" s="95"/>
      <c r="JV41" s="38"/>
      <c r="JW41" s="39"/>
      <c r="JX41" s="95"/>
      <c r="JY41" s="38"/>
      <c r="JZ41" s="39"/>
      <c r="KA41" s="95"/>
      <c r="KB41" s="38"/>
      <c r="KC41" s="39"/>
      <c r="KD41" s="95"/>
      <c r="KE41" s="38"/>
      <c r="KF41" s="39"/>
      <c r="KG41" s="95"/>
      <c r="KH41" s="38"/>
      <c r="KI41" s="39"/>
      <c r="KJ41" s="95"/>
      <c r="KK41" s="38"/>
      <c r="KL41" s="39"/>
      <c r="KM41" s="95"/>
      <c r="KN41" s="38"/>
      <c r="KO41" s="39"/>
      <c r="KP41" s="95"/>
      <c r="KQ41" s="38"/>
      <c r="KR41" s="39"/>
      <c r="KS41" s="95"/>
      <c r="KT41" s="38"/>
      <c r="KU41" s="39"/>
      <c r="KV41" s="95"/>
      <c r="KW41" s="38"/>
      <c r="KX41" s="39"/>
      <c r="KY41" s="95"/>
      <c r="KZ41" s="38"/>
      <c r="LA41" s="39"/>
      <c r="LB41" s="95"/>
      <c r="LC41" s="38"/>
      <c r="LD41" s="39"/>
      <c r="LE41" s="95"/>
      <c r="LF41" s="38"/>
      <c r="LG41" s="39"/>
      <c r="LH41" s="95"/>
      <c r="LI41" s="38"/>
      <c r="LJ41" s="39"/>
      <c r="LK41" s="95"/>
      <c r="LL41" s="38"/>
      <c r="LM41" s="39"/>
      <c r="LN41" s="95"/>
      <c r="LO41" s="38"/>
      <c r="LP41" s="39"/>
      <c r="LQ41" s="95"/>
      <c r="LR41" s="38"/>
      <c r="LS41" s="39"/>
      <c r="LT41" s="95"/>
      <c r="LU41" s="38"/>
      <c r="LV41" s="39"/>
      <c r="LW41" s="95"/>
      <c r="LX41" s="38"/>
      <c r="LY41" s="39"/>
      <c r="LZ41" s="95"/>
      <c r="MA41" s="38"/>
      <c r="MB41" s="39"/>
      <c r="MC41" s="95"/>
      <c r="MD41" s="38"/>
      <c r="ME41" s="39"/>
      <c r="MF41" s="95"/>
      <c r="MG41" s="38"/>
      <c r="MH41" s="39"/>
      <c r="MI41" s="95"/>
      <c r="MJ41" s="38"/>
      <c r="MK41" s="39"/>
      <c r="ML41" s="95"/>
      <c r="MM41" s="38"/>
      <c r="MN41" s="39"/>
      <c r="MO41" s="95"/>
      <c r="MP41" s="38"/>
      <c r="MQ41" s="39"/>
      <c r="MR41" s="95"/>
      <c r="MS41" s="38"/>
      <c r="MT41" s="39"/>
      <c r="MU41" s="95"/>
      <c r="MV41" s="38"/>
      <c r="MW41" s="39"/>
      <c r="MX41" s="95"/>
      <c r="MY41" s="38"/>
      <c r="MZ41" s="39"/>
      <c r="NA41" s="95"/>
      <c r="NB41" s="38"/>
      <c r="NC41" s="39"/>
      <c r="ND41" s="95"/>
      <c r="NE41" s="38"/>
      <c r="NF41" s="39"/>
      <c r="NG41" s="95"/>
      <c r="NH41" s="38"/>
      <c r="NI41" s="39"/>
      <c r="NJ41" s="95"/>
      <c r="NK41" s="38"/>
      <c r="NL41" s="39"/>
      <c r="NM41" s="95"/>
      <c r="NN41" s="38"/>
      <c r="NO41" s="39"/>
      <c r="NP41" s="95"/>
      <c r="NQ41" s="38"/>
      <c r="NR41" s="39"/>
      <c r="NS41" s="95"/>
      <c r="NT41" s="38"/>
      <c r="NU41" s="39"/>
      <c r="NV41" s="95"/>
      <c r="NW41" s="38"/>
      <c r="NX41" s="39"/>
      <c r="NY41" s="95"/>
      <c r="NZ41" s="38"/>
      <c r="OA41" s="39"/>
      <c r="OB41" s="95"/>
      <c r="OC41" s="38"/>
      <c r="OD41" s="39"/>
      <c r="OE41" s="95"/>
      <c r="OF41" s="38"/>
      <c r="OG41" s="39"/>
      <c r="OH41" s="95"/>
      <c r="OI41" s="38"/>
      <c r="OJ41" s="39"/>
      <c r="OK41" s="95"/>
      <c r="OL41" s="38"/>
      <c r="OM41" s="39"/>
      <c r="ON41" s="95"/>
      <c r="OO41" s="38"/>
      <c r="OP41" s="39"/>
      <c r="OQ41" s="95"/>
      <c r="OR41" s="38"/>
      <c r="OS41" s="39"/>
      <c r="OT41" s="95"/>
      <c r="OU41" s="38"/>
      <c r="OV41" s="39"/>
      <c r="OW41" s="95"/>
      <c r="OX41" s="38"/>
      <c r="OY41" s="39"/>
      <c r="OZ41" s="95"/>
      <c r="PA41" s="38"/>
      <c r="PB41" s="39"/>
      <c r="PC41" s="95"/>
      <c r="PD41" s="38"/>
      <c r="PE41" s="39"/>
      <c r="PF41" s="95"/>
      <c r="PG41" s="38"/>
      <c r="PH41" s="39"/>
      <c r="PI41" s="95"/>
      <c r="PJ41" s="38"/>
      <c r="PK41" s="39"/>
      <c r="PL41" s="95"/>
      <c r="PM41" s="38"/>
      <c r="PN41" s="39"/>
      <c r="PO41" s="95"/>
      <c r="PP41" s="38"/>
      <c r="PQ41" s="39"/>
      <c r="PR41" s="95"/>
      <c r="PS41" s="38"/>
      <c r="PT41" s="39"/>
      <c r="PU41" s="95"/>
      <c r="PV41" s="38"/>
      <c r="PW41" s="39"/>
      <c r="PX41" s="95"/>
      <c r="PY41" s="38"/>
      <c r="PZ41" s="39"/>
      <c r="QA41" s="95"/>
      <c r="QB41" s="38"/>
      <c r="QC41" s="39"/>
      <c r="QD41" s="95"/>
      <c r="QE41" s="38"/>
      <c r="QF41" s="39"/>
      <c r="QG41" s="95"/>
      <c r="QH41" s="38"/>
      <c r="QI41" s="39"/>
      <c r="QJ41" s="95"/>
      <c r="QK41" s="38"/>
      <c r="QL41" s="39"/>
      <c r="QM41" s="95"/>
      <c r="QN41" s="38"/>
      <c r="QO41" s="39"/>
      <c r="QP41" s="95"/>
      <c r="QQ41" s="38"/>
      <c r="QR41" s="39"/>
      <c r="QS41" s="95"/>
      <c r="QT41" s="38"/>
      <c r="QU41" s="39"/>
      <c r="QV41" s="95"/>
      <c r="QW41" s="38"/>
      <c r="QX41" s="39"/>
      <c r="QY41" s="95"/>
      <c r="QZ41" s="38"/>
      <c r="RA41" s="39"/>
      <c r="RB41" s="95"/>
      <c r="RC41" s="38"/>
      <c r="RD41" s="39"/>
      <c r="RE41" s="95"/>
      <c r="RF41" s="38"/>
      <c r="RG41" s="39"/>
      <c r="RH41" s="95"/>
      <c r="RI41" s="38"/>
      <c r="RJ41" s="39"/>
      <c r="RK41" s="95"/>
      <c r="RL41" s="38"/>
      <c r="RM41" s="39"/>
      <c r="RN41" s="95"/>
      <c r="RO41" s="38"/>
      <c r="RP41" s="39"/>
      <c r="RQ41" s="95"/>
      <c r="RR41" s="38"/>
      <c r="RS41" s="39"/>
      <c r="RT41" s="95"/>
      <c r="RU41" s="38"/>
      <c r="RV41" s="39"/>
      <c r="RW41" s="95"/>
      <c r="RX41" s="38"/>
      <c r="RY41" s="39"/>
      <c r="RZ41" s="95"/>
      <c r="SA41" s="38"/>
      <c r="SB41" s="39"/>
      <c r="SC41" s="95"/>
      <c r="SD41" s="38"/>
      <c r="SE41" s="39"/>
      <c r="SF41" s="95"/>
      <c r="SG41" s="38"/>
      <c r="SH41" s="39"/>
      <c r="SI41" s="95"/>
      <c r="SJ41" s="38"/>
      <c r="SK41" s="39"/>
      <c r="SL41" s="95"/>
      <c r="SM41" s="38"/>
      <c r="SN41" s="39"/>
      <c r="SO41" s="95"/>
      <c r="SP41" s="38"/>
      <c r="SQ41" s="39"/>
      <c r="SR41" s="95"/>
      <c r="SS41" s="38"/>
      <c r="ST41" s="39"/>
      <c r="SU41" s="95"/>
      <c r="SV41" s="38"/>
      <c r="SW41" s="39"/>
      <c r="SX41" s="95"/>
      <c r="SY41" s="38"/>
      <c r="SZ41" s="39"/>
      <c r="TA41" s="95"/>
      <c r="TB41" s="38"/>
      <c r="TC41" s="39"/>
      <c r="TD41" s="95"/>
      <c r="TE41" s="38"/>
      <c r="TF41" s="39"/>
      <c r="TG41" s="95"/>
      <c r="TH41" s="38"/>
      <c r="TI41" s="39"/>
      <c r="TJ41" s="95"/>
      <c r="TK41" s="38"/>
      <c r="TL41" s="39"/>
      <c r="TM41" s="95"/>
      <c r="TN41" s="38"/>
      <c r="TO41" s="39"/>
      <c r="TP41" s="95"/>
      <c r="TQ41" s="38"/>
      <c r="TR41" s="39"/>
      <c r="TS41" s="95"/>
      <c r="TT41" s="38"/>
      <c r="TU41" s="39"/>
      <c r="TV41" s="95"/>
      <c r="TW41" s="38"/>
      <c r="TX41" s="39"/>
      <c r="TY41" s="95"/>
      <c r="TZ41" s="38"/>
      <c r="UA41" s="39"/>
      <c r="UB41" s="95"/>
      <c r="UC41" s="38"/>
      <c r="UD41" s="39"/>
      <c r="UE41" s="95"/>
      <c r="UF41" s="38"/>
      <c r="UG41" s="39"/>
      <c r="UH41" s="95"/>
      <c r="UI41" s="38"/>
      <c r="UJ41" s="39"/>
      <c r="UK41" s="95"/>
      <c r="UL41" s="38"/>
      <c r="UM41" s="39"/>
      <c r="UN41" s="95"/>
      <c r="UO41" s="38"/>
      <c r="UP41" s="39"/>
      <c r="UQ41" s="95"/>
      <c r="UR41" s="38"/>
      <c r="US41" s="39"/>
      <c r="UT41" s="95"/>
      <c r="UU41" s="38"/>
      <c r="UV41" s="39"/>
      <c r="UW41" s="95"/>
      <c r="UX41" s="38"/>
      <c r="UY41" s="39"/>
      <c r="UZ41" s="95"/>
      <c r="VA41" s="38"/>
      <c r="VB41" s="39"/>
      <c r="VC41" s="95"/>
      <c r="VD41" s="38"/>
      <c r="VE41" s="39"/>
      <c r="VF41" s="95"/>
      <c r="VG41" s="38"/>
      <c r="VH41" s="39"/>
      <c r="VI41" s="95"/>
      <c r="VJ41" s="38"/>
      <c r="VK41" s="39"/>
      <c r="VL41" s="95"/>
      <c r="VM41" s="38"/>
      <c r="VN41" s="39"/>
      <c r="VO41" s="95"/>
      <c r="VP41" s="38"/>
      <c r="VQ41" s="39"/>
      <c r="VR41" s="95"/>
      <c r="VS41" s="38"/>
      <c r="VT41" s="39"/>
      <c r="VU41" s="95"/>
      <c r="VV41" s="38"/>
      <c r="VW41" s="39"/>
      <c r="VX41" s="95"/>
      <c r="VY41" s="38"/>
      <c r="VZ41" s="39"/>
      <c r="WA41" s="95"/>
      <c r="WB41" s="38"/>
      <c r="WC41" s="39"/>
      <c r="WD41" s="95"/>
      <c r="WE41" s="38"/>
      <c r="WF41" s="39"/>
      <c r="WG41" s="95"/>
      <c r="WH41" s="38"/>
      <c r="WI41" s="39"/>
      <c r="WJ41" s="95"/>
      <c r="WK41" s="38"/>
      <c r="WL41" s="39"/>
      <c r="WM41" s="95"/>
      <c r="WN41" s="38"/>
      <c r="WO41" s="39"/>
      <c r="WP41" s="95"/>
      <c r="WQ41" s="38"/>
      <c r="WR41" s="39"/>
      <c r="WS41" s="95"/>
      <c r="WT41" s="38"/>
      <c r="WU41" s="39"/>
      <c r="WV41" s="95"/>
      <c r="WW41" s="38"/>
      <c r="WX41" s="39"/>
      <c r="WY41" s="95"/>
      <c r="WZ41" s="38"/>
      <c r="XA41" s="39"/>
      <c r="XB41" s="95"/>
      <c r="XC41" s="38"/>
      <c r="XD41" s="39"/>
      <c r="XE41" s="95"/>
      <c r="XF41" s="38"/>
      <c r="XG41" s="39"/>
      <c r="XH41" s="95"/>
      <c r="XI41" s="38"/>
      <c r="XJ41" s="39"/>
      <c r="XK41" s="95"/>
      <c r="XL41" s="38"/>
      <c r="XM41" s="39"/>
      <c r="XN41" s="95"/>
      <c r="XO41" s="38"/>
      <c r="XP41" s="39"/>
      <c r="XQ41" s="95"/>
      <c r="XR41" s="38"/>
      <c r="XS41" s="39"/>
      <c r="XT41" s="95"/>
      <c r="XU41" s="38"/>
      <c r="XV41" s="39"/>
      <c r="XW41" s="95"/>
      <c r="XX41" s="38"/>
      <c r="XY41" s="39"/>
      <c r="XZ41" s="95"/>
      <c r="YA41" s="38"/>
      <c r="YB41" s="39"/>
      <c r="YC41" s="95"/>
      <c r="YD41" s="38"/>
      <c r="YE41" s="39"/>
      <c r="YF41" s="95"/>
      <c r="YG41" s="38"/>
      <c r="YH41" s="39"/>
      <c r="YI41" s="95"/>
      <c r="YJ41" s="38"/>
      <c r="YK41" s="39"/>
      <c r="YL41" s="95"/>
      <c r="YM41" s="38"/>
      <c r="YN41" s="39"/>
      <c r="YO41" s="95"/>
      <c r="YP41" s="38"/>
      <c r="YQ41" s="39"/>
      <c r="YR41" s="95"/>
      <c r="YS41" s="38"/>
      <c r="YT41" s="39"/>
      <c r="YU41" s="95"/>
      <c r="YV41" s="38"/>
      <c r="YW41" s="39"/>
      <c r="YX41" s="95"/>
      <c r="YY41" s="38"/>
      <c r="YZ41" s="39"/>
      <c r="ZA41" s="95"/>
      <c r="ZB41" s="38"/>
      <c r="ZC41" s="39"/>
      <c r="ZD41" s="95"/>
      <c r="ZE41" s="38"/>
      <c r="ZF41" s="39"/>
      <c r="ZG41" s="95"/>
      <c r="ZH41" s="38"/>
      <c r="ZI41" s="39"/>
      <c r="ZJ41" s="95"/>
      <c r="ZK41" s="38"/>
      <c r="ZL41" s="39"/>
      <c r="ZM41" s="95"/>
      <c r="ZN41" s="38"/>
      <c r="ZO41" s="39"/>
      <c r="ZP41" s="95"/>
      <c r="ZQ41" s="38"/>
      <c r="ZR41" s="39"/>
      <c r="ZS41" s="95"/>
      <c r="ZT41" s="38"/>
      <c r="ZU41" s="39"/>
      <c r="ZV41" s="95"/>
      <c r="ZW41" s="38"/>
      <c r="ZX41" s="39"/>
      <c r="ZY41" s="95"/>
      <c r="ZZ41" s="38"/>
      <c r="AAA41" s="39"/>
      <c r="AAB41" s="95"/>
      <c r="AAC41" s="38"/>
      <c r="AAD41" s="39"/>
      <c r="AAE41" s="95"/>
      <c r="AAF41" s="38"/>
      <c r="AAG41" s="39"/>
      <c r="AAH41" s="95"/>
      <c r="AAI41" s="38"/>
      <c r="AAJ41" s="39"/>
      <c r="AAK41" s="95"/>
      <c r="AAL41" s="38"/>
      <c r="AAM41" s="39"/>
      <c r="AAN41" s="95"/>
      <c r="AAO41" s="38"/>
      <c r="AAP41" s="39"/>
      <c r="AAQ41" s="95"/>
      <c r="AAR41" s="38"/>
      <c r="AAS41" s="39"/>
      <c r="AAT41" s="95"/>
      <c r="AAU41" s="38"/>
      <c r="AAV41" s="39"/>
      <c r="AAW41" s="95"/>
      <c r="AAX41" s="38"/>
      <c r="AAY41" s="39"/>
      <c r="AAZ41" s="95"/>
      <c r="ABA41" s="38"/>
      <c r="ABB41" s="39"/>
      <c r="ABC41" s="95"/>
      <c r="ABD41" s="38"/>
      <c r="ABE41" s="39"/>
      <c r="ABF41" s="95"/>
      <c r="ABG41" s="38"/>
      <c r="ABH41" s="39"/>
      <c r="ABI41" s="95"/>
      <c r="ABJ41" s="38"/>
      <c r="ABK41" s="39"/>
      <c r="ABL41" s="95"/>
      <c r="ABM41" s="38"/>
      <c r="ABN41" s="39"/>
      <c r="ABO41" s="95"/>
      <c r="ABP41" s="38"/>
      <c r="ABQ41" s="39"/>
      <c r="ABR41" s="95"/>
      <c r="ABS41" s="38"/>
      <c r="ABT41" s="39"/>
      <c r="ABU41" s="95"/>
      <c r="ABV41" s="38"/>
      <c r="ABW41" s="39"/>
      <c r="ABX41" s="95"/>
      <c r="ABY41" s="38"/>
      <c r="ABZ41" s="39"/>
      <c r="ACA41" s="95"/>
      <c r="ACB41" s="38"/>
      <c r="ACC41" s="39"/>
      <c r="ACD41" s="95"/>
      <c r="ACE41" s="38"/>
      <c r="ACF41" s="39"/>
      <c r="ACG41" s="95"/>
      <c r="ACH41" s="38"/>
      <c r="ACI41" s="39"/>
      <c r="ACJ41" s="95"/>
      <c r="ACK41" s="38"/>
      <c r="ACL41" s="39"/>
      <c r="ACM41" s="95"/>
      <c r="ACN41" s="38"/>
      <c r="ACO41" s="39"/>
      <c r="ACP41" s="95"/>
      <c r="ACQ41" s="38"/>
      <c r="ACR41" s="39"/>
      <c r="ACS41" s="95"/>
      <c r="ACT41" s="38"/>
      <c r="ACU41" s="39"/>
      <c r="ACV41" s="95"/>
      <c r="ACW41" s="38"/>
      <c r="ACX41" s="39"/>
      <c r="ACY41" s="95"/>
      <c r="ACZ41" s="38"/>
      <c r="ADA41" s="39"/>
      <c r="ADB41" s="95"/>
      <c r="ADC41" s="38"/>
      <c r="ADD41" s="39"/>
      <c r="ADE41" s="95"/>
      <c r="ADF41" s="38"/>
      <c r="ADG41" s="39"/>
      <c r="ADH41" s="95"/>
      <c r="ADI41" s="38"/>
      <c r="ADJ41" s="39"/>
      <c r="ADK41" s="95"/>
      <c r="ADL41" s="38"/>
      <c r="ADM41" s="39"/>
      <c r="ADN41" s="95"/>
      <c r="ADO41" s="38"/>
      <c r="ADP41" s="39"/>
      <c r="ADQ41" s="95"/>
      <c r="ADR41" s="38"/>
      <c r="ADS41" s="39"/>
      <c r="ADT41" s="95"/>
      <c r="ADU41" s="38"/>
      <c r="ADV41" s="39"/>
      <c r="ADW41" s="95"/>
      <c r="ADX41" s="38"/>
      <c r="ADY41" s="39"/>
      <c r="ADZ41" s="95"/>
      <c r="AEA41" s="38"/>
      <c r="AEB41" s="39"/>
      <c r="AEC41" s="95"/>
      <c r="AED41" s="38"/>
      <c r="AEE41" s="39"/>
      <c r="AEF41" s="95"/>
      <c r="AEG41" s="38"/>
      <c r="AEH41" s="39"/>
      <c r="AEI41" s="95"/>
      <c r="AEJ41" s="38"/>
      <c r="AEK41" s="39"/>
      <c r="AEL41" s="95"/>
      <c r="AEM41" s="38"/>
      <c r="AEN41" s="39"/>
      <c r="AEO41" s="95"/>
      <c r="AEP41" s="38"/>
      <c r="AEQ41" s="39"/>
      <c r="AER41" s="95"/>
      <c r="AES41" s="38"/>
      <c r="AET41" s="39"/>
      <c r="AEU41" s="95"/>
      <c r="AEV41" s="38"/>
      <c r="AEW41" s="39"/>
      <c r="AEX41" s="95"/>
      <c r="AEY41" s="38"/>
      <c r="AEZ41" s="39"/>
      <c r="AFA41" s="95"/>
      <c r="AFB41" s="38"/>
      <c r="AFC41" s="39"/>
      <c r="AFD41" s="95"/>
      <c r="AFE41" s="38"/>
      <c r="AFF41" s="39"/>
      <c r="AFG41" s="95"/>
      <c r="AFH41" s="38"/>
      <c r="AFI41" s="39"/>
      <c r="AFJ41" s="95"/>
      <c r="AFK41" s="38"/>
      <c r="AFL41" s="39"/>
      <c r="AFM41" s="95"/>
      <c r="AFN41" s="38"/>
      <c r="AFO41" s="39"/>
      <c r="AFP41" s="95"/>
      <c r="AFQ41" s="38"/>
      <c r="AFR41" s="39"/>
      <c r="AFS41" s="95"/>
      <c r="AFT41" s="38"/>
      <c r="AFU41" s="39"/>
      <c r="AFV41" s="95"/>
      <c r="AFW41" s="38"/>
      <c r="AFX41" s="39"/>
      <c r="AFY41" s="95"/>
      <c r="AFZ41" s="38"/>
      <c r="AGA41" s="39"/>
      <c r="AGB41" s="95"/>
      <c r="AGC41" s="38"/>
      <c r="AGD41" s="39"/>
      <c r="AGE41" s="95"/>
      <c r="AGF41" s="38"/>
      <c r="AGG41" s="39"/>
      <c r="AGH41" s="95"/>
      <c r="AGI41" s="38"/>
      <c r="AGJ41" s="39"/>
      <c r="AGK41" s="95"/>
      <c r="AGL41" s="38"/>
      <c r="AGM41" s="39"/>
      <c r="AGN41" s="95"/>
      <c r="AGO41" s="38"/>
      <c r="AGP41" s="39"/>
      <c r="AGQ41" s="95"/>
      <c r="AGR41" s="38"/>
      <c r="AGS41" s="39"/>
      <c r="AGT41" s="95"/>
      <c r="AGU41" s="38"/>
      <c r="AGV41" s="39"/>
      <c r="AGW41" s="95"/>
      <c r="AGX41" s="38"/>
      <c r="AGY41" s="39"/>
      <c r="AGZ41" s="95"/>
      <c r="AHA41" s="38"/>
      <c r="AHB41" s="39"/>
      <c r="AHC41" s="95"/>
      <c r="AHD41" s="38"/>
      <c r="AHE41" s="39"/>
      <c r="AHF41" s="95"/>
      <c r="AHG41" s="38"/>
      <c r="AHH41" s="39"/>
      <c r="AHI41" s="95"/>
      <c r="AHJ41" s="38"/>
      <c r="AHK41" s="39"/>
      <c r="AHL41" s="95"/>
      <c r="AHM41" s="38"/>
      <c r="AHN41" s="39"/>
      <c r="AHO41" s="95"/>
      <c r="AHP41" s="38"/>
      <c r="AHQ41" s="39"/>
      <c r="AHR41" s="95"/>
      <c r="AHS41" s="38"/>
      <c r="AHT41" s="39"/>
      <c r="AHU41" s="95"/>
      <c r="AHV41" s="38"/>
    </row>
    <row r="42" spans="2:906" s="74" customFormat="1" x14ac:dyDescent="0.2">
      <c r="B42" s="284"/>
      <c r="C42" s="30"/>
      <c r="D42" s="144"/>
      <c r="E42" s="300"/>
      <c r="F42" s="150"/>
      <c r="G42" s="75"/>
      <c r="H42" s="107"/>
      <c r="I42" s="73"/>
      <c r="J42" s="75"/>
      <c r="K42" s="107"/>
      <c r="L42" s="73"/>
      <c r="M42" s="75"/>
      <c r="N42" s="107"/>
      <c r="O42" s="73"/>
      <c r="P42" s="75"/>
      <c r="Q42" s="107"/>
      <c r="R42" s="73"/>
      <c r="S42" s="75"/>
      <c r="T42" s="107"/>
      <c r="U42" s="73"/>
      <c r="V42" s="75"/>
      <c r="W42" s="107"/>
      <c r="X42" s="73"/>
      <c r="Y42" s="75"/>
      <c r="Z42" s="107"/>
      <c r="AA42" s="73"/>
      <c r="AB42" s="75"/>
      <c r="AC42" s="107"/>
      <c r="AD42" s="73"/>
      <c r="AE42" s="75"/>
      <c r="AF42" s="107"/>
      <c r="AG42" s="73"/>
      <c r="AH42" s="75"/>
      <c r="AI42" s="107"/>
      <c r="AJ42" s="73"/>
      <c r="AK42" s="75"/>
      <c r="AL42" s="107"/>
      <c r="AM42" s="73"/>
      <c r="AN42" s="75"/>
      <c r="AO42" s="107"/>
      <c r="AP42" s="73"/>
      <c r="AQ42" s="75"/>
      <c r="AR42" s="107"/>
      <c r="AS42" s="73"/>
      <c r="AT42" s="75"/>
      <c r="AU42" s="107"/>
      <c r="AV42" s="73"/>
      <c r="AW42" s="75"/>
      <c r="AX42" s="107"/>
      <c r="AY42" s="73"/>
      <c r="AZ42" s="75"/>
      <c r="BA42" s="107"/>
      <c r="BB42" s="73"/>
      <c r="BC42" s="75"/>
      <c r="BD42" s="107"/>
      <c r="BE42" s="73"/>
      <c r="BF42" s="75"/>
      <c r="BG42" s="107"/>
      <c r="BH42" s="73"/>
      <c r="BI42" s="75"/>
      <c r="BJ42" s="107"/>
      <c r="BK42" s="73"/>
      <c r="BL42" s="75"/>
      <c r="BM42" s="107"/>
      <c r="BN42" s="73"/>
      <c r="BO42" s="75"/>
      <c r="BP42" s="107"/>
      <c r="BQ42" s="73"/>
      <c r="BR42" s="75"/>
      <c r="BS42" s="107"/>
      <c r="BT42" s="73"/>
      <c r="BU42" s="75"/>
      <c r="BV42" s="107"/>
      <c r="BW42" s="73"/>
      <c r="BX42" s="75"/>
      <c r="BY42" s="107"/>
      <c r="BZ42" s="73"/>
      <c r="CA42" s="75"/>
      <c r="CB42" s="107"/>
      <c r="CC42" s="73"/>
      <c r="CD42" s="75"/>
      <c r="CE42" s="107"/>
      <c r="CF42" s="73"/>
      <c r="CG42" s="75"/>
      <c r="CH42" s="107"/>
      <c r="CI42" s="73"/>
      <c r="CJ42" s="75"/>
      <c r="CK42" s="107"/>
      <c r="CL42" s="73"/>
      <c r="CM42" s="75"/>
      <c r="CN42" s="107"/>
      <c r="CO42" s="73"/>
      <c r="CP42" s="75"/>
      <c r="CQ42" s="107"/>
      <c r="CR42" s="73"/>
      <c r="CS42" s="75"/>
      <c r="CT42" s="107"/>
      <c r="CU42" s="73"/>
      <c r="CV42" s="75"/>
      <c r="CW42" s="107"/>
      <c r="CX42" s="73"/>
      <c r="CY42" s="75"/>
      <c r="CZ42" s="107"/>
      <c r="DA42" s="73"/>
      <c r="DB42" s="75"/>
      <c r="DC42" s="107"/>
      <c r="DD42" s="73"/>
      <c r="DE42" s="75"/>
      <c r="DF42" s="107"/>
      <c r="DG42" s="73"/>
      <c r="DH42" s="75"/>
      <c r="DI42" s="107"/>
      <c r="DJ42" s="73"/>
      <c r="DK42" s="75"/>
      <c r="DL42" s="107"/>
      <c r="DM42" s="73"/>
      <c r="DN42" s="75"/>
      <c r="DO42" s="107"/>
      <c r="DP42" s="73"/>
      <c r="DQ42" s="75"/>
      <c r="DR42" s="107"/>
      <c r="DS42" s="73"/>
      <c r="DT42" s="75"/>
      <c r="DU42" s="107"/>
      <c r="DV42" s="73"/>
      <c r="DW42" s="75"/>
      <c r="DX42" s="107"/>
      <c r="DY42" s="73"/>
      <c r="DZ42" s="75"/>
      <c r="EA42" s="107"/>
      <c r="EB42" s="73"/>
      <c r="EC42" s="75"/>
      <c r="ED42" s="107"/>
      <c r="EE42" s="73"/>
      <c r="EF42" s="75"/>
      <c r="EG42" s="107"/>
      <c r="EH42" s="73"/>
      <c r="EI42" s="75"/>
      <c r="EJ42" s="107"/>
      <c r="EK42" s="73"/>
      <c r="EL42" s="75"/>
      <c r="EM42" s="107"/>
      <c r="EN42" s="73"/>
      <c r="EO42" s="75"/>
      <c r="EP42" s="107"/>
      <c r="EQ42" s="73"/>
      <c r="ER42" s="75"/>
      <c r="ES42" s="107"/>
      <c r="ET42" s="73"/>
      <c r="EU42" s="75"/>
      <c r="EV42" s="107"/>
      <c r="EW42" s="73"/>
      <c r="EX42" s="75"/>
      <c r="EY42" s="107"/>
      <c r="EZ42" s="73"/>
      <c r="FA42" s="75"/>
      <c r="FB42" s="107"/>
      <c r="FC42" s="73"/>
      <c r="FD42" s="75"/>
      <c r="FE42" s="107"/>
      <c r="FF42" s="73"/>
      <c r="FG42" s="75"/>
      <c r="FH42" s="107"/>
      <c r="FI42" s="73"/>
      <c r="FJ42" s="75"/>
      <c r="FK42" s="107"/>
      <c r="FL42" s="73"/>
      <c r="FM42" s="75"/>
      <c r="FN42" s="107"/>
      <c r="FO42" s="73"/>
      <c r="FP42" s="75"/>
      <c r="FQ42" s="107"/>
      <c r="FR42" s="73"/>
      <c r="FS42" s="75"/>
      <c r="FT42" s="107"/>
      <c r="FU42" s="73"/>
      <c r="FV42" s="75"/>
      <c r="FW42" s="107"/>
      <c r="FX42" s="73"/>
      <c r="FY42" s="75"/>
      <c r="FZ42" s="107"/>
      <c r="GA42" s="73"/>
      <c r="GB42" s="75"/>
      <c r="GC42" s="107"/>
      <c r="GD42" s="73"/>
      <c r="GE42" s="75"/>
      <c r="GF42" s="107"/>
      <c r="GG42" s="73"/>
      <c r="GH42" s="75"/>
      <c r="GI42" s="107"/>
      <c r="GJ42" s="73"/>
      <c r="GK42" s="75"/>
      <c r="GL42" s="107"/>
      <c r="GM42" s="73"/>
      <c r="GN42" s="75"/>
      <c r="GO42" s="107"/>
      <c r="GP42" s="73"/>
      <c r="GQ42" s="75"/>
      <c r="GR42" s="107"/>
      <c r="GS42" s="73"/>
      <c r="GT42" s="75"/>
      <c r="GU42" s="107"/>
      <c r="GV42" s="73"/>
      <c r="GW42" s="75"/>
      <c r="GX42" s="107"/>
      <c r="GY42" s="73"/>
      <c r="GZ42" s="75"/>
      <c r="HA42" s="107"/>
      <c r="HB42" s="73"/>
      <c r="HC42" s="75"/>
      <c r="HD42" s="107"/>
      <c r="HE42" s="73"/>
      <c r="HF42" s="75"/>
      <c r="HG42" s="107"/>
      <c r="HH42" s="73"/>
      <c r="HI42" s="75"/>
      <c r="HJ42" s="107"/>
      <c r="HK42" s="73"/>
      <c r="HL42" s="75"/>
      <c r="HM42" s="107"/>
      <c r="HN42" s="73"/>
      <c r="HO42" s="75"/>
      <c r="HP42" s="107"/>
      <c r="HQ42" s="73"/>
      <c r="HR42" s="75"/>
      <c r="HS42" s="107"/>
      <c r="HT42" s="73"/>
      <c r="HU42" s="75"/>
      <c r="HV42" s="107"/>
      <c r="HW42" s="73"/>
      <c r="HX42" s="75"/>
      <c r="HY42" s="107"/>
      <c r="HZ42" s="73"/>
      <c r="IA42" s="75"/>
      <c r="IB42" s="107"/>
      <c r="IC42" s="73"/>
      <c r="ID42" s="75"/>
      <c r="IE42" s="107"/>
      <c r="IF42" s="73"/>
      <c r="IG42" s="75"/>
      <c r="IH42" s="107"/>
      <c r="II42" s="73"/>
      <c r="IJ42" s="75"/>
      <c r="IK42" s="107"/>
      <c r="IL42" s="73"/>
      <c r="IM42" s="75"/>
      <c r="IN42" s="107"/>
      <c r="IO42" s="73"/>
      <c r="IP42" s="75"/>
      <c r="IQ42" s="107"/>
      <c r="IR42" s="73"/>
      <c r="IS42" s="75"/>
      <c r="IT42" s="107"/>
      <c r="IU42" s="73"/>
      <c r="IV42" s="75"/>
      <c r="IW42" s="107"/>
      <c r="IX42" s="73"/>
      <c r="IY42" s="75"/>
      <c r="IZ42" s="107"/>
      <c r="JA42" s="73"/>
      <c r="JB42" s="75"/>
      <c r="JC42" s="107"/>
      <c r="JD42" s="73"/>
      <c r="JE42" s="75"/>
      <c r="JF42" s="107"/>
      <c r="JG42" s="73"/>
      <c r="JH42" s="75"/>
      <c r="JI42" s="107"/>
      <c r="JJ42" s="73"/>
      <c r="JK42" s="75"/>
      <c r="JL42" s="107"/>
      <c r="JM42" s="73"/>
      <c r="JN42" s="75"/>
      <c r="JO42" s="107"/>
      <c r="JP42" s="73"/>
      <c r="JQ42" s="75"/>
      <c r="JR42" s="107"/>
      <c r="JS42" s="73"/>
      <c r="JT42" s="75"/>
      <c r="JU42" s="107"/>
      <c r="JV42" s="73"/>
      <c r="JW42" s="75"/>
      <c r="JX42" s="107"/>
      <c r="JY42" s="73"/>
      <c r="JZ42" s="75"/>
      <c r="KA42" s="107"/>
      <c r="KB42" s="73"/>
      <c r="KC42" s="75"/>
      <c r="KD42" s="107"/>
      <c r="KE42" s="73"/>
      <c r="KF42" s="75"/>
      <c r="KG42" s="107"/>
      <c r="KH42" s="73"/>
      <c r="KI42" s="75"/>
      <c r="KJ42" s="107"/>
      <c r="KK42" s="73"/>
      <c r="KL42" s="75"/>
      <c r="KM42" s="107"/>
      <c r="KN42" s="73"/>
      <c r="KO42" s="75"/>
      <c r="KP42" s="107"/>
      <c r="KQ42" s="73"/>
      <c r="KR42" s="75"/>
      <c r="KS42" s="107"/>
      <c r="KT42" s="73"/>
      <c r="KU42" s="75"/>
      <c r="KV42" s="107"/>
      <c r="KW42" s="73"/>
      <c r="KX42" s="75"/>
      <c r="KY42" s="107"/>
      <c r="KZ42" s="73"/>
      <c r="LA42" s="75"/>
      <c r="LB42" s="107"/>
      <c r="LC42" s="73"/>
      <c r="LD42" s="75"/>
      <c r="LE42" s="107"/>
      <c r="LF42" s="73"/>
      <c r="LG42" s="75"/>
      <c r="LH42" s="107"/>
      <c r="LI42" s="73"/>
      <c r="LJ42" s="75"/>
      <c r="LK42" s="107"/>
      <c r="LL42" s="73"/>
      <c r="LM42" s="75"/>
      <c r="LN42" s="107"/>
      <c r="LO42" s="73"/>
      <c r="LP42" s="75"/>
      <c r="LQ42" s="107"/>
      <c r="LR42" s="73"/>
      <c r="LS42" s="75"/>
      <c r="LT42" s="107"/>
      <c r="LU42" s="73"/>
      <c r="LV42" s="75"/>
      <c r="LW42" s="107"/>
      <c r="LX42" s="73"/>
      <c r="LY42" s="75"/>
      <c r="LZ42" s="107"/>
      <c r="MA42" s="73"/>
      <c r="MB42" s="75"/>
      <c r="MC42" s="107"/>
      <c r="MD42" s="73"/>
      <c r="ME42" s="75"/>
      <c r="MF42" s="107"/>
      <c r="MG42" s="73"/>
      <c r="MH42" s="75"/>
      <c r="MI42" s="107"/>
      <c r="MJ42" s="73"/>
      <c r="MK42" s="75"/>
      <c r="ML42" s="107"/>
      <c r="MM42" s="73"/>
      <c r="MN42" s="75"/>
      <c r="MO42" s="107"/>
      <c r="MP42" s="73"/>
      <c r="MQ42" s="75"/>
      <c r="MR42" s="107"/>
      <c r="MS42" s="73"/>
      <c r="MT42" s="75"/>
      <c r="MU42" s="107"/>
      <c r="MV42" s="73"/>
      <c r="MW42" s="75"/>
      <c r="MX42" s="107"/>
      <c r="MY42" s="73"/>
      <c r="MZ42" s="75"/>
      <c r="NA42" s="107"/>
      <c r="NB42" s="73"/>
      <c r="NC42" s="75"/>
      <c r="ND42" s="107"/>
      <c r="NE42" s="73"/>
      <c r="NF42" s="75"/>
      <c r="NG42" s="107"/>
      <c r="NH42" s="73"/>
      <c r="NI42" s="75"/>
      <c r="NJ42" s="107"/>
      <c r="NK42" s="73"/>
      <c r="NL42" s="75"/>
      <c r="NM42" s="107"/>
      <c r="NN42" s="73"/>
      <c r="NO42" s="75"/>
      <c r="NP42" s="107"/>
      <c r="NQ42" s="73"/>
      <c r="NR42" s="75"/>
      <c r="NS42" s="107"/>
      <c r="NT42" s="73"/>
      <c r="NU42" s="75"/>
      <c r="NV42" s="107"/>
      <c r="NW42" s="73"/>
      <c r="NX42" s="75"/>
      <c r="NY42" s="107"/>
      <c r="NZ42" s="73"/>
      <c r="OA42" s="75"/>
      <c r="OB42" s="107"/>
      <c r="OC42" s="73"/>
      <c r="OD42" s="75"/>
      <c r="OE42" s="107"/>
      <c r="OF42" s="73"/>
      <c r="OG42" s="75"/>
      <c r="OH42" s="107"/>
      <c r="OI42" s="73"/>
      <c r="OJ42" s="75"/>
      <c r="OK42" s="107"/>
      <c r="OL42" s="73"/>
      <c r="OM42" s="75"/>
      <c r="ON42" s="107"/>
      <c r="OO42" s="73"/>
      <c r="OP42" s="75"/>
      <c r="OQ42" s="107"/>
      <c r="OR42" s="73"/>
      <c r="OS42" s="75"/>
      <c r="OT42" s="107"/>
      <c r="OU42" s="73"/>
      <c r="OV42" s="75"/>
      <c r="OW42" s="107"/>
      <c r="OX42" s="73"/>
      <c r="OY42" s="75"/>
      <c r="OZ42" s="107"/>
      <c r="PA42" s="73"/>
      <c r="PB42" s="75"/>
      <c r="PC42" s="107"/>
      <c r="PD42" s="73"/>
      <c r="PE42" s="75"/>
      <c r="PF42" s="107"/>
      <c r="PG42" s="73"/>
      <c r="PH42" s="75"/>
      <c r="PI42" s="107"/>
      <c r="PJ42" s="73"/>
      <c r="PK42" s="75"/>
      <c r="PL42" s="107"/>
      <c r="PM42" s="73"/>
      <c r="PN42" s="75"/>
      <c r="PO42" s="107"/>
      <c r="PP42" s="73"/>
      <c r="PQ42" s="75"/>
      <c r="PR42" s="107"/>
      <c r="PS42" s="73"/>
      <c r="PT42" s="75"/>
      <c r="PU42" s="107"/>
      <c r="PV42" s="73"/>
      <c r="PW42" s="75"/>
      <c r="PX42" s="107"/>
      <c r="PY42" s="73"/>
      <c r="PZ42" s="75"/>
      <c r="QA42" s="107"/>
      <c r="QB42" s="73"/>
      <c r="QC42" s="75"/>
      <c r="QD42" s="107"/>
      <c r="QE42" s="73"/>
      <c r="QF42" s="75"/>
      <c r="QG42" s="107"/>
      <c r="QH42" s="73"/>
      <c r="QI42" s="75"/>
      <c r="QJ42" s="107"/>
      <c r="QK42" s="73"/>
      <c r="QL42" s="75"/>
      <c r="QM42" s="107"/>
      <c r="QN42" s="73"/>
      <c r="QO42" s="75"/>
      <c r="QP42" s="107"/>
      <c r="QQ42" s="73"/>
      <c r="QR42" s="75"/>
      <c r="QS42" s="107"/>
      <c r="QT42" s="73"/>
      <c r="QU42" s="75"/>
      <c r="QV42" s="107"/>
      <c r="QW42" s="73"/>
      <c r="QX42" s="75"/>
      <c r="QY42" s="107"/>
      <c r="QZ42" s="73"/>
      <c r="RA42" s="75"/>
      <c r="RB42" s="107"/>
      <c r="RC42" s="73"/>
      <c r="RD42" s="75"/>
      <c r="RE42" s="107"/>
      <c r="RF42" s="73"/>
      <c r="RG42" s="75"/>
      <c r="RH42" s="107"/>
      <c r="RI42" s="73"/>
      <c r="RJ42" s="75"/>
      <c r="RK42" s="107"/>
      <c r="RL42" s="73"/>
      <c r="RM42" s="75"/>
      <c r="RN42" s="107"/>
      <c r="RO42" s="73"/>
      <c r="RP42" s="75"/>
      <c r="RQ42" s="107"/>
      <c r="RR42" s="73"/>
      <c r="RS42" s="75"/>
      <c r="RT42" s="107"/>
      <c r="RU42" s="73"/>
      <c r="RV42" s="75"/>
      <c r="RW42" s="107"/>
      <c r="RX42" s="73"/>
      <c r="RY42" s="75"/>
      <c r="RZ42" s="107"/>
      <c r="SA42" s="73"/>
      <c r="SB42" s="75"/>
      <c r="SC42" s="107"/>
      <c r="SD42" s="73"/>
      <c r="SE42" s="75"/>
      <c r="SF42" s="107"/>
      <c r="SG42" s="73"/>
      <c r="SH42" s="75"/>
      <c r="SI42" s="107"/>
      <c r="SJ42" s="73"/>
      <c r="SK42" s="75"/>
      <c r="SL42" s="107"/>
      <c r="SM42" s="73"/>
      <c r="SN42" s="75"/>
      <c r="SO42" s="107"/>
      <c r="SP42" s="73"/>
      <c r="SQ42" s="75"/>
      <c r="SR42" s="107"/>
      <c r="SS42" s="73"/>
      <c r="ST42" s="75"/>
      <c r="SU42" s="107"/>
      <c r="SV42" s="73"/>
      <c r="SW42" s="75"/>
      <c r="SX42" s="107"/>
      <c r="SY42" s="73"/>
      <c r="SZ42" s="75"/>
      <c r="TA42" s="107"/>
      <c r="TB42" s="73"/>
      <c r="TC42" s="75"/>
      <c r="TD42" s="107"/>
      <c r="TE42" s="73"/>
      <c r="TF42" s="75"/>
      <c r="TG42" s="107"/>
      <c r="TH42" s="73"/>
      <c r="TI42" s="75"/>
      <c r="TJ42" s="107"/>
      <c r="TK42" s="73"/>
      <c r="TL42" s="75"/>
      <c r="TM42" s="107"/>
      <c r="TN42" s="73"/>
      <c r="TO42" s="75"/>
      <c r="TP42" s="107"/>
      <c r="TQ42" s="73"/>
      <c r="TR42" s="75"/>
      <c r="TS42" s="107"/>
      <c r="TT42" s="73"/>
      <c r="TU42" s="75"/>
      <c r="TV42" s="107"/>
      <c r="TW42" s="73"/>
      <c r="TX42" s="75"/>
      <c r="TY42" s="107"/>
      <c r="TZ42" s="73"/>
      <c r="UA42" s="75"/>
      <c r="UB42" s="107"/>
      <c r="UC42" s="73"/>
      <c r="UD42" s="75"/>
      <c r="UE42" s="107"/>
      <c r="UF42" s="73"/>
      <c r="UG42" s="75"/>
      <c r="UH42" s="107"/>
      <c r="UI42" s="73"/>
      <c r="UJ42" s="75"/>
      <c r="UK42" s="107"/>
      <c r="UL42" s="73"/>
      <c r="UM42" s="75"/>
      <c r="UN42" s="107"/>
      <c r="UO42" s="73"/>
      <c r="UP42" s="75"/>
      <c r="UQ42" s="107"/>
      <c r="UR42" s="73"/>
      <c r="US42" s="75"/>
      <c r="UT42" s="107"/>
      <c r="UU42" s="73"/>
      <c r="UV42" s="75"/>
      <c r="UW42" s="107"/>
      <c r="UX42" s="73"/>
      <c r="UY42" s="75"/>
      <c r="UZ42" s="107"/>
      <c r="VA42" s="73"/>
      <c r="VB42" s="75"/>
      <c r="VC42" s="107"/>
      <c r="VD42" s="73"/>
      <c r="VE42" s="75"/>
      <c r="VF42" s="107"/>
      <c r="VG42" s="73"/>
      <c r="VH42" s="75"/>
      <c r="VI42" s="107"/>
      <c r="VJ42" s="73"/>
      <c r="VK42" s="75"/>
      <c r="VL42" s="107"/>
      <c r="VM42" s="73"/>
      <c r="VN42" s="75"/>
      <c r="VO42" s="107"/>
      <c r="VP42" s="73"/>
      <c r="VQ42" s="75"/>
      <c r="VR42" s="107"/>
      <c r="VS42" s="73"/>
      <c r="VT42" s="75"/>
      <c r="VU42" s="107"/>
      <c r="VV42" s="73"/>
      <c r="VW42" s="75"/>
      <c r="VX42" s="107"/>
      <c r="VY42" s="73"/>
      <c r="VZ42" s="75"/>
      <c r="WA42" s="107"/>
      <c r="WB42" s="73"/>
      <c r="WC42" s="75"/>
      <c r="WD42" s="107"/>
      <c r="WE42" s="73"/>
      <c r="WF42" s="75"/>
      <c r="WG42" s="107"/>
      <c r="WH42" s="73"/>
      <c r="WI42" s="75"/>
      <c r="WJ42" s="107"/>
      <c r="WK42" s="73"/>
      <c r="WL42" s="75"/>
      <c r="WM42" s="107"/>
      <c r="WN42" s="73"/>
      <c r="WO42" s="75"/>
      <c r="WP42" s="107"/>
      <c r="WQ42" s="73"/>
      <c r="WR42" s="75"/>
      <c r="WS42" s="107"/>
      <c r="WT42" s="73"/>
      <c r="WU42" s="75"/>
      <c r="WV42" s="107"/>
      <c r="WW42" s="73"/>
      <c r="WX42" s="75"/>
      <c r="WY42" s="107"/>
      <c r="WZ42" s="73"/>
      <c r="XA42" s="75"/>
      <c r="XB42" s="107"/>
      <c r="XC42" s="73"/>
      <c r="XD42" s="75"/>
      <c r="XE42" s="107"/>
      <c r="XF42" s="73"/>
      <c r="XG42" s="75"/>
      <c r="XH42" s="107"/>
      <c r="XI42" s="73"/>
      <c r="XJ42" s="75"/>
      <c r="XK42" s="107"/>
      <c r="XL42" s="73"/>
      <c r="XM42" s="75"/>
      <c r="XN42" s="107"/>
      <c r="XO42" s="73"/>
      <c r="XP42" s="75"/>
      <c r="XQ42" s="107"/>
      <c r="XR42" s="73"/>
      <c r="XS42" s="75"/>
      <c r="XT42" s="107"/>
      <c r="XU42" s="73"/>
      <c r="XV42" s="75"/>
      <c r="XW42" s="107"/>
      <c r="XX42" s="73"/>
      <c r="XY42" s="75"/>
      <c r="XZ42" s="107"/>
      <c r="YA42" s="73"/>
      <c r="YB42" s="75"/>
      <c r="YC42" s="107"/>
      <c r="YD42" s="73"/>
      <c r="YE42" s="75"/>
      <c r="YF42" s="107"/>
      <c r="YG42" s="73"/>
      <c r="YH42" s="75"/>
      <c r="YI42" s="107"/>
      <c r="YJ42" s="73"/>
      <c r="YK42" s="75"/>
      <c r="YL42" s="107"/>
      <c r="YM42" s="73"/>
      <c r="YN42" s="75"/>
      <c r="YO42" s="107"/>
      <c r="YP42" s="73"/>
      <c r="YQ42" s="75"/>
      <c r="YR42" s="107"/>
      <c r="YS42" s="73"/>
      <c r="YT42" s="75"/>
      <c r="YU42" s="107"/>
      <c r="YV42" s="73"/>
      <c r="YW42" s="75"/>
      <c r="YX42" s="107"/>
      <c r="YY42" s="73"/>
      <c r="YZ42" s="75"/>
      <c r="ZA42" s="107"/>
      <c r="ZB42" s="73"/>
      <c r="ZC42" s="75"/>
      <c r="ZD42" s="107"/>
      <c r="ZE42" s="73"/>
      <c r="ZF42" s="75"/>
      <c r="ZG42" s="107"/>
      <c r="ZH42" s="73"/>
      <c r="ZI42" s="75"/>
      <c r="ZJ42" s="107"/>
      <c r="ZK42" s="73"/>
      <c r="ZL42" s="75"/>
      <c r="ZM42" s="107"/>
      <c r="ZN42" s="73"/>
      <c r="ZO42" s="75"/>
      <c r="ZP42" s="107"/>
      <c r="ZQ42" s="73"/>
      <c r="ZR42" s="75"/>
      <c r="ZS42" s="107"/>
      <c r="ZT42" s="73"/>
      <c r="ZU42" s="75"/>
      <c r="ZV42" s="107"/>
      <c r="ZW42" s="73"/>
      <c r="ZX42" s="75"/>
      <c r="ZY42" s="107"/>
      <c r="ZZ42" s="73"/>
      <c r="AAA42" s="75"/>
      <c r="AAB42" s="107"/>
      <c r="AAC42" s="73"/>
      <c r="AAD42" s="75"/>
      <c r="AAE42" s="107"/>
      <c r="AAF42" s="73"/>
      <c r="AAG42" s="75"/>
      <c r="AAH42" s="107"/>
      <c r="AAI42" s="73"/>
      <c r="AAJ42" s="75"/>
      <c r="AAK42" s="107"/>
      <c r="AAL42" s="73"/>
      <c r="AAM42" s="75"/>
      <c r="AAN42" s="107"/>
      <c r="AAO42" s="73"/>
      <c r="AAP42" s="75"/>
      <c r="AAQ42" s="107"/>
      <c r="AAR42" s="73"/>
      <c r="AAS42" s="75"/>
      <c r="AAT42" s="107"/>
      <c r="AAU42" s="73"/>
      <c r="AAV42" s="75"/>
      <c r="AAW42" s="107"/>
      <c r="AAX42" s="73"/>
      <c r="AAY42" s="75"/>
      <c r="AAZ42" s="107"/>
      <c r="ABA42" s="73"/>
      <c r="ABB42" s="75"/>
      <c r="ABC42" s="107"/>
      <c r="ABD42" s="73"/>
      <c r="ABE42" s="75"/>
      <c r="ABF42" s="107"/>
      <c r="ABG42" s="73"/>
      <c r="ABH42" s="75"/>
      <c r="ABI42" s="107"/>
      <c r="ABJ42" s="73"/>
      <c r="ABK42" s="75"/>
      <c r="ABL42" s="107"/>
      <c r="ABM42" s="73"/>
      <c r="ABN42" s="75"/>
      <c r="ABO42" s="107"/>
      <c r="ABP42" s="73"/>
      <c r="ABQ42" s="75"/>
      <c r="ABR42" s="107"/>
      <c r="ABS42" s="73"/>
      <c r="ABT42" s="75"/>
      <c r="ABU42" s="107"/>
      <c r="ABV42" s="73"/>
      <c r="ABW42" s="75"/>
      <c r="ABX42" s="107"/>
      <c r="ABY42" s="73"/>
      <c r="ABZ42" s="75"/>
      <c r="ACA42" s="107"/>
      <c r="ACB42" s="73"/>
      <c r="ACC42" s="75"/>
      <c r="ACD42" s="107"/>
      <c r="ACE42" s="73"/>
      <c r="ACF42" s="75"/>
      <c r="ACG42" s="107"/>
      <c r="ACH42" s="73"/>
      <c r="ACI42" s="75"/>
      <c r="ACJ42" s="107"/>
      <c r="ACK42" s="73"/>
      <c r="ACL42" s="75"/>
      <c r="ACM42" s="107"/>
      <c r="ACN42" s="73"/>
      <c r="ACO42" s="75"/>
      <c r="ACP42" s="107"/>
      <c r="ACQ42" s="73"/>
      <c r="ACR42" s="75"/>
      <c r="ACS42" s="107"/>
      <c r="ACT42" s="73"/>
      <c r="ACU42" s="75"/>
      <c r="ACV42" s="107"/>
      <c r="ACW42" s="73"/>
      <c r="ACX42" s="75"/>
      <c r="ACY42" s="107"/>
      <c r="ACZ42" s="73"/>
      <c r="ADA42" s="75"/>
      <c r="ADB42" s="107"/>
      <c r="ADC42" s="73"/>
      <c r="ADD42" s="75"/>
      <c r="ADE42" s="107"/>
      <c r="ADF42" s="73"/>
      <c r="ADG42" s="75"/>
      <c r="ADH42" s="107"/>
      <c r="ADI42" s="73"/>
      <c r="ADJ42" s="75"/>
      <c r="ADK42" s="107"/>
      <c r="ADL42" s="73"/>
      <c r="ADM42" s="75"/>
      <c r="ADN42" s="107"/>
      <c r="ADO42" s="73"/>
      <c r="ADP42" s="75"/>
      <c r="ADQ42" s="107"/>
      <c r="ADR42" s="73"/>
      <c r="ADS42" s="75"/>
      <c r="ADT42" s="107"/>
      <c r="ADU42" s="73"/>
      <c r="ADV42" s="75"/>
      <c r="ADW42" s="107"/>
      <c r="ADX42" s="73"/>
      <c r="ADY42" s="75"/>
      <c r="ADZ42" s="107"/>
      <c r="AEA42" s="73"/>
      <c r="AEB42" s="75"/>
      <c r="AEC42" s="107"/>
      <c r="AED42" s="73"/>
      <c r="AEE42" s="75"/>
      <c r="AEF42" s="107"/>
      <c r="AEG42" s="73"/>
      <c r="AEH42" s="75"/>
      <c r="AEI42" s="107"/>
      <c r="AEJ42" s="73"/>
      <c r="AEK42" s="75"/>
      <c r="AEL42" s="107"/>
      <c r="AEM42" s="73"/>
      <c r="AEN42" s="75"/>
      <c r="AEO42" s="107"/>
      <c r="AEP42" s="73"/>
      <c r="AEQ42" s="75"/>
      <c r="AER42" s="107"/>
      <c r="AES42" s="73"/>
      <c r="AET42" s="75"/>
      <c r="AEU42" s="107"/>
      <c r="AEV42" s="73"/>
      <c r="AEW42" s="75"/>
      <c r="AEX42" s="107"/>
      <c r="AEY42" s="73"/>
      <c r="AEZ42" s="75"/>
      <c r="AFA42" s="107"/>
      <c r="AFB42" s="73"/>
      <c r="AFC42" s="75"/>
      <c r="AFD42" s="107"/>
      <c r="AFE42" s="73"/>
      <c r="AFF42" s="75"/>
      <c r="AFG42" s="107"/>
      <c r="AFH42" s="73"/>
      <c r="AFI42" s="75"/>
      <c r="AFJ42" s="107"/>
      <c r="AFK42" s="73"/>
      <c r="AFL42" s="75"/>
      <c r="AFM42" s="107"/>
      <c r="AFN42" s="73"/>
      <c r="AFO42" s="75"/>
      <c r="AFP42" s="107"/>
      <c r="AFQ42" s="73"/>
      <c r="AFR42" s="75"/>
      <c r="AFS42" s="107"/>
      <c r="AFT42" s="73"/>
      <c r="AFU42" s="75"/>
      <c r="AFV42" s="107"/>
      <c r="AFW42" s="73"/>
      <c r="AFX42" s="75"/>
      <c r="AFY42" s="107"/>
      <c r="AFZ42" s="73"/>
      <c r="AGA42" s="75"/>
      <c r="AGB42" s="107"/>
      <c r="AGC42" s="73"/>
      <c r="AGD42" s="75"/>
      <c r="AGE42" s="107"/>
      <c r="AGF42" s="73"/>
      <c r="AGG42" s="75"/>
      <c r="AGH42" s="107"/>
      <c r="AGI42" s="73"/>
      <c r="AGJ42" s="75"/>
      <c r="AGK42" s="107"/>
      <c r="AGL42" s="73"/>
      <c r="AGM42" s="75"/>
      <c r="AGN42" s="107"/>
      <c r="AGO42" s="73"/>
      <c r="AGP42" s="75"/>
      <c r="AGQ42" s="107"/>
      <c r="AGR42" s="73"/>
      <c r="AGS42" s="75"/>
      <c r="AGT42" s="107"/>
      <c r="AGU42" s="73"/>
      <c r="AGV42" s="75"/>
      <c r="AGW42" s="107"/>
      <c r="AGX42" s="73"/>
      <c r="AGY42" s="75"/>
      <c r="AGZ42" s="107"/>
      <c r="AHA42" s="73"/>
      <c r="AHB42" s="75"/>
      <c r="AHC42" s="107"/>
      <c r="AHD42" s="73"/>
      <c r="AHE42" s="75"/>
      <c r="AHF42" s="107"/>
      <c r="AHG42" s="73"/>
      <c r="AHH42" s="75"/>
      <c r="AHI42" s="107"/>
      <c r="AHJ42" s="73"/>
      <c r="AHK42" s="75"/>
      <c r="AHL42" s="107"/>
      <c r="AHM42" s="73"/>
      <c r="AHN42" s="75"/>
      <c r="AHO42" s="107"/>
      <c r="AHP42" s="73"/>
      <c r="AHQ42" s="75"/>
      <c r="AHR42" s="107"/>
      <c r="AHS42" s="73"/>
      <c r="AHT42" s="75"/>
      <c r="AHU42" s="107"/>
      <c r="AHV42" s="73"/>
    </row>
    <row r="43" spans="2:906" s="74" customFormat="1" ht="29.25" customHeight="1" x14ac:dyDescent="0.2">
      <c r="B43" s="284" t="s">
        <v>133</v>
      </c>
      <c r="C43" s="86" t="s">
        <v>191</v>
      </c>
      <c r="D43" s="144"/>
      <c r="E43" s="300"/>
      <c r="F43" s="150"/>
      <c r="G43" s="175"/>
      <c r="H43" s="107"/>
      <c r="I43" s="73"/>
      <c r="J43" s="175"/>
      <c r="K43" s="107"/>
      <c r="L43" s="73"/>
      <c r="M43" s="175"/>
      <c r="N43" s="107"/>
      <c r="O43" s="73"/>
      <c r="P43" s="175"/>
      <c r="Q43" s="107"/>
      <c r="R43" s="73"/>
      <c r="S43" s="175"/>
      <c r="T43" s="107"/>
      <c r="U43" s="73"/>
      <c r="V43" s="175"/>
      <c r="W43" s="107"/>
      <c r="X43" s="73"/>
      <c r="Y43" s="175"/>
      <c r="Z43" s="107"/>
      <c r="AA43" s="73"/>
      <c r="AB43" s="175"/>
      <c r="AC43" s="107"/>
      <c r="AD43" s="73"/>
      <c r="AE43" s="175"/>
      <c r="AF43" s="107"/>
      <c r="AG43" s="73"/>
      <c r="AH43" s="175"/>
      <c r="AI43" s="107"/>
      <c r="AJ43" s="73"/>
      <c r="AK43" s="175"/>
      <c r="AL43" s="107"/>
      <c r="AM43" s="73"/>
      <c r="AN43" s="175"/>
      <c r="AO43" s="107"/>
      <c r="AP43" s="73"/>
      <c r="AQ43" s="175"/>
      <c r="AR43" s="107"/>
      <c r="AS43" s="73"/>
      <c r="AT43" s="175"/>
      <c r="AU43" s="107"/>
      <c r="AV43" s="73"/>
      <c r="AW43" s="175"/>
      <c r="AX43" s="107"/>
      <c r="AY43" s="73"/>
      <c r="AZ43" s="175"/>
      <c r="BA43" s="107"/>
      <c r="BB43" s="73"/>
      <c r="BC43" s="175"/>
      <c r="BD43" s="107"/>
      <c r="BE43" s="73"/>
      <c r="BF43" s="175"/>
      <c r="BG43" s="107"/>
      <c r="BH43" s="73"/>
      <c r="BI43" s="175"/>
      <c r="BJ43" s="107"/>
      <c r="BK43" s="73"/>
      <c r="BL43" s="175"/>
      <c r="BM43" s="107"/>
      <c r="BN43" s="73"/>
      <c r="BO43" s="175"/>
      <c r="BP43" s="107"/>
      <c r="BQ43" s="73"/>
      <c r="BR43" s="175"/>
      <c r="BS43" s="107"/>
      <c r="BT43" s="73"/>
      <c r="BU43" s="175"/>
      <c r="BV43" s="107"/>
      <c r="BW43" s="73"/>
      <c r="BX43" s="175"/>
      <c r="BY43" s="107"/>
      <c r="BZ43" s="73"/>
      <c r="CA43" s="175"/>
      <c r="CB43" s="107"/>
      <c r="CC43" s="73"/>
      <c r="CD43" s="175"/>
      <c r="CE43" s="107"/>
      <c r="CF43" s="73"/>
      <c r="CG43" s="175"/>
      <c r="CH43" s="107"/>
      <c r="CI43" s="73"/>
      <c r="CJ43" s="175"/>
      <c r="CK43" s="107"/>
      <c r="CL43" s="73"/>
      <c r="CM43" s="175"/>
      <c r="CN43" s="107"/>
      <c r="CO43" s="73"/>
      <c r="CP43" s="175"/>
      <c r="CQ43" s="107"/>
      <c r="CR43" s="73"/>
      <c r="CS43" s="175"/>
      <c r="CT43" s="107"/>
      <c r="CU43" s="73"/>
      <c r="CV43" s="175"/>
      <c r="CW43" s="107"/>
      <c r="CX43" s="73"/>
      <c r="CY43" s="175"/>
      <c r="CZ43" s="107"/>
      <c r="DA43" s="73"/>
      <c r="DB43" s="175"/>
      <c r="DC43" s="107"/>
      <c r="DD43" s="73"/>
      <c r="DE43" s="175"/>
      <c r="DF43" s="107"/>
      <c r="DG43" s="73"/>
      <c r="DH43" s="175"/>
      <c r="DI43" s="107"/>
      <c r="DJ43" s="73"/>
      <c r="DK43" s="175"/>
      <c r="DL43" s="107"/>
      <c r="DM43" s="73"/>
      <c r="DN43" s="175"/>
      <c r="DO43" s="107"/>
      <c r="DP43" s="73"/>
      <c r="DQ43" s="175"/>
      <c r="DR43" s="107"/>
      <c r="DS43" s="73"/>
      <c r="DT43" s="175"/>
      <c r="DU43" s="107"/>
      <c r="DV43" s="73"/>
      <c r="DW43" s="175"/>
      <c r="DX43" s="107"/>
      <c r="DY43" s="73"/>
      <c r="DZ43" s="175"/>
      <c r="EA43" s="107"/>
      <c r="EB43" s="73"/>
      <c r="EC43" s="175"/>
      <c r="ED43" s="107"/>
      <c r="EE43" s="73"/>
      <c r="EF43" s="175"/>
      <c r="EG43" s="107"/>
      <c r="EH43" s="73"/>
      <c r="EI43" s="175"/>
      <c r="EJ43" s="107"/>
      <c r="EK43" s="73"/>
      <c r="EL43" s="175"/>
      <c r="EM43" s="107"/>
      <c r="EN43" s="73"/>
      <c r="EO43" s="175"/>
      <c r="EP43" s="107"/>
      <c r="EQ43" s="73"/>
      <c r="ER43" s="175"/>
      <c r="ES43" s="107"/>
      <c r="ET43" s="73"/>
      <c r="EU43" s="175"/>
      <c r="EV43" s="107"/>
      <c r="EW43" s="73"/>
      <c r="EX43" s="175"/>
      <c r="EY43" s="107"/>
      <c r="EZ43" s="73"/>
      <c r="FA43" s="175"/>
      <c r="FB43" s="107"/>
      <c r="FC43" s="73"/>
      <c r="FD43" s="175"/>
      <c r="FE43" s="107"/>
      <c r="FF43" s="73"/>
      <c r="FG43" s="175"/>
      <c r="FH43" s="107"/>
      <c r="FI43" s="73"/>
      <c r="FJ43" s="175"/>
      <c r="FK43" s="107"/>
      <c r="FL43" s="73"/>
      <c r="FM43" s="175"/>
      <c r="FN43" s="107"/>
      <c r="FO43" s="73"/>
      <c r="FP43" s="175"/>
      <c r="FQ43" s="107"/>
      <c r="FR43" s="73"/>
      <c r="FS43" s="175"/>
      <c r="FT43" s="107"/>
      <c r="FU43" s="73"/>
      <c r="FV43" s="175"/>
      <c r="FW43" s="107"/>
      <c r="FX43" s="73"/>
      <c r="FY43" s="175"/>
      <c r="FZ43" s="107"/>
      <c r="GA43" s="73"/>
      <c r="GB43" s="175"/>
      <c r="GC43" s="107"/>
      <c r="GD43" s="73"/>
      <c r="GE43" s="175"/>
      <c r="GF43" s="107"/>
      <c r="GG43" s="73"/>
      <c r="GH43" s="175"/>
      <c r="GI43" s="107"/>
      <c r="GJ43" s="73"/>
      <c r="GK43" s="175"/>
      <c r="GL43" s="107"/>
      <c r="GM43" s="73"/>
      <c r="GN43" s="175"/>
      <c r="GO43" s="107"/>
      <c r="GP43" s="73"/>
      <c r="GQ43" s="175"/>
      <c r="GR43" s="107"/>
      <c r="GS43" s="73"/>
      <c r="GT43" s="175"/>
      <c r="GU43" s="107"/>
      <c r="GV43" s="73"/>
      <c r="GW43" s="175"/>
      <c r="GX43" s="107"/>
      <c r="GY43" s="73"/>
      <c r="GZ43" s="175"/>
      <c r="HA43" s="107"/>
      <c r="HB43" s="73"/>
      <c r="HC43" s="175"/>
      <c r="HD43" s="107"/>
      <c r="HE43" s="73"/>
      <c r="HF43" s="175"/>
      <c r="HG43" s="107"/>
      <c r="HH43" s="73"/>
      <c r="HI43" s="175"/>
      <c r="HJ43" s="107"/>
      <c r="HK43" s="73"/>
      <c r="HL43" s="175"/>
      <c r="HM43" s="107"/>
      <c r="HN43" s="73"/>
      <c r="HO43" s="175"/>
      <c r="HP43" s="107"/>
      <c r="HQ43" s="73"/>
      <c r="HR43" s="175"/>
      <c r="HS43" s="107"/>
      <c r="HT43" s="73"/>
      <c r="HU43" s="175"/>
      <c r="HV43" s="107"/>
      <c r="HW43" s="73"/>
      <c r="HX43" s="175"/>
      <c r="HY43" s="107"/>
      <c r="HZ43" s="73"/>
      <c r="IA43" s="175"/>
      <c r="IB43" s="107"/>
      <c r="IC43" s="73"/>
      <c r="ID43" s="175"/>
      <c r="IE43" s="107"/>
      <c r="IF43" s="73"/>
      <c r="IG43" s="175"/>
      <c r="IH43" s="107"/>
      <c r="II43" s="73"/>
      <c r="IJ43" s="175"/>
      <c r="IK43" s="107"/>
      <c r="IL43" s="73"/>
      <c r="IM43" s="175"/>
      <c r="IN43" s="107"/>
      <c r="IO43" s="73"/>
      <c r="IP43" s="175"/>
      <c r="IQ43" s="107"/>
      <c r="IR43" s="73"/>
      <c r="IS43" s="175"/>
      <c r="IT43" s="107"/>
      <c r="IU43" s="73"/>
      <c r="IV43" s="175"/>
      <c r="IW43" s="107"/>
      <c r="IX43" s="73"/>
      <c r="IY43" s="175"/>
      <c r="IZ43" s="107"/>
      <c r="JA43" s="73"/>
      <c r="JB43" s="175"/>
      <c r="JC43" s="107"/>
      <c r="JD43" s="73"/>
      <c r="JE43" s="175"/>
      <c r="JF43" s="107"/>
      <c r="JG43" s="73"/>
      <c r="JH43" s="175"/>
      <c r="JI43" s="107"/>
      <c r="JJ43" s="73"/>
      <c r="JK43" s="175"/>
      <c r="JL43" s="107"/>
      <c r="JM43" s="73"/>
      <c r="JN43" s="175"/>
      <c r="JO43" s="107"/>
      <c r="JP43" s="73"/>
      <c r="JQ43" s="175"/>
      <c r="JR43" s="107"/>
      <c r="JS43" s="73"/>
      <c r="JT43" s="175"/>
      <c r="JU43" s="107"/>
      <c r="JV43" s="73"/>
      <c r="JW43" s="175"/>
      <c r="JX43" s="107"/>
      <c r="JY43" s="73"/>
      <c r="JZ43" s="175"/>
      <c r="KA43" s="107"/>
      <c r="KB43" s="73"/>
      <c r="KC43" s="175"/>
      <c r="KD43" s="107"/>
      <c r="KE43" s="73"/>
      <c r="KF43" s="175"/>
      <c r="KG43" s="107"/>
      <c r="KH43" s="73"/>
      <c r="KI43" s="175"/>
      <c r="KJ43" s="107"/>
      <c r="KK43" s="73"/>
      <c r="KL43" s="175"/>
      <c r="KM43" s="107"/>
      <c r="KN43" s="73"/>
      <c r="KO43" s="175"/>
      <c r="KP43" s="107"/>
      <c r="KQ43" s="73"/>
      <c r="KR43" s="175"/>
      <c r="KS43" s="107"/>
      <c r="KT43" s="73"/>
      <c r="KU43" s="175"/>
      <c r="KV43" s="107"/>
      <c r="KW43" s="73"/>
      <c r="KX43" s="175"/>
      <c r="KY43" s="107"/>
      <c r="KZ43" s="73"/>
      <c r="LA43" s="175"/>
      <c r="LB43" s="107"/>
      <c r="LC43" s="73"/>
      <c r="LD43" s="175"/>
      <c r="LE43" s="107"/>
      <c r="LF43" s="73"/>
      <c r="LG43" s="175"/>
      <c r="LH43" s="107"/>
      <c r="LI43" s="73"/>
      <c r="LJ43" s="175"/>
      <c r="LK43" s="107"/>
      <c r="LL43" s="73"/>
      <c r="LM43" s="175"/>
      <c r="LN43" s="107"/>
      <c r="LO43" s="73"/>
      <c r="LP43" s="175"/>
      <c r="LQ43" s="107"/>
      <c r="LR43" s="73"/>
      <c r="LS43" s="175"/>
      <c r="LT43" s="107"/>
      <c r="LU43" s="73"/>
      <c r="LV43" s="175"/>
      <c r="LW43" s="107"/>
      <c r="LX43" s="73"/>
      <c r="LY43" s="175"/>
      <c r="LZ43" s="107"/>
      <c r="MA43" s="73"/>
      <c r="MB43" s="175"/>
      <c r="MC43" s="107"/>
      <c r="MD43" s="73"/>
      <c r="ME43" s="175"/>
      <c r="MF43" s="107"/>
      <c r="MG43" s="73"/>
      <c r="MH43" s="175"/>
      <c r="MI43" s="107"/>
      <c r="MJ43" s="73"/>
      <c r="MK43" s="175"/>
      <c r="ML43" s="107"/>
      <c r="MM43" s="73"/>
      <c r="MN43" s="175"/>
      <c r="MO43" s="107"/>
      <c r="MP43" s="73"/>
      <c r="MQ43" s="175"/>
      <c r="MR43" s="107"/>
      <c r="MS43" s="73"/>
      <c r="MT43" s="175"/>
      <c r="MU43" s="107"/>
      <c r="MV43" s="73"/>
      <c r="MW43" s="175"/>
      <c r="MX43" s="107"/>
      <c r="MY43" s="73"/>
      <c r="MZ43" s="175"/>
      <c r="NA43" s="107"/>
      <c r="NB43" s="73"/>
      <c r="NC43" s="175"/>
      <c r="ND43" s="107"/>
      <c r="NE43" s="73"/>
      <c r="NF43" s="175"/>
      <c r="NG43" s="107"/>
      <c r="NH43" s="73"/>
      <c r="NI43" s="175"/>
      <c r="NJ43" s="107"/>
      <c r="NK43" s="73"/>
      <c r="NL43" s="175"/>
      <c r="NM43" s="107"/>
      <c r="NN43" s="73"/>
      <c r="NO43" s="175"/>
      <c r="NP43" s="107"/>
      <c r="NQ43" s="73"/>
      <c r="NR43" s="175"/>
      <c r="NS43" s="107"/>
      <c r="NT43" s="73"/>
      <c r="NU43" s="175"/>
      <c r="NV43" s="107"/>
      <c r="NW43" s="73"/>
      <c r="NX43" s="175"/>
      <c r="NY43" s="107"/>
      <c r="NZ43" s="73"/>
      <c r="OA43" s="175"/>
      <c r="OB43" s="107"/>
      <c r="OC43" s="73"/>
      <c r="OD43" s="175"/>
      <c r="OE43" s="107"/>
      <c r="OF43" s="73"/>
      <c r="OG43" s="175"/>
      <c r="OH43" s="107"/>
      <c r="OI43" s="73"/>
      <c r="OJ43" s="175"/>
      <c r="OK43" s="107"/>
      <c r="OL43" s="73"/>
      <c r="OM43" s="175"/>
      <c r="ON43" s="107"/>
      <c r="OO43" s="73"/>
      <c r="OP43" s="175"/>
      <c r="OQ43" s="107"/>
      <c r="OR43" s="73"/>
      <c r="OS43" s="175"/>
      <c r="OT43" s="107"/>
      <c r="OU43" s="73"/>
      <c r="OV43" s="175"/>
      <c r="OW43" s="107"/>
      <c r="OX43" s="73"/>
      <c r="OY43" s="175"/>
      <c r="OZ43" s="107"/>
      <c r="PA43" s="73"/>
      <c r="PB43" s="175"/>
      <c r="PC43" s="107"/>
      <c r="PD43" s="73"/>
      <c r="PE43" s="175"/>
      <c r="PF43" s="107"/>
      <c r="PG43" s="73"/>
      <c r="PH43" s="175"/>
      <c r="PI43" s="107"/>
      <c r="PJ43" s="73"/>
      <c r="PK43" s="175"/>
      <c r="PL43" s="107"/>
      <c r="PM43" s="73"/>
      <c r="PN43" s="175"/>
      <c r="PO43" s="107"/>
      <c r="PP43" s="73"/>
      <c r="PQ43" s="175"/>
      <c r="PR43" s="107"/>
      <c r="PS43" s="73"/>
      <c r="PT43" s="175"/>
      <c r="PU43" s="107"/>
      <c r="PV43" s="73"/>
      <c r="PW43" s="175"/>
      <c r="PX43" s="107"/>
      <c r="PY43" s="73"/>
      <c r="PZ43" s="175"/>
      <c r="QA43" s="107"/>
      <c r="QB43" s="73"/>
      <c r="QC43" s="175"/>
      <c r="QD43" s="107"/>
      <c r="QE43" s="73"/>
      <c r="QF43" s="175"/>
      <c r="QG43" s="107"/>
      <c r="QH43" s="73"/>
      <c r="QI43" s="175"/>
      <c r="QJ43" s="107"/>
      <c r="QK43" s="73"/>
      <c r="QL43" s="175"/>
      <c r="QM43" s="107"/>
      <c r="QN43" s="73"/>
      <c r="QO43" s="175"/>
      <c r="QP43" s="107"/>
      <c r="QQ43" s="73"/>
      <c r="QR43" s="175"/>
      <c r="QS43" s="107"/>
      <c r="QT43" s="73"/>
      <c r="QU43" s="175"/>
      <c r="QV43" s="107"/>
      <c r="QW43" s="73"/>
      <c r="QX43" s="175"/>
      <c r="QY43" s="107"/>
      <c r="QZ43" s="73"/>
      <c r="RA43" s="175"/>
      <c r="RB43" s="107"/>
      <c r="RC43" s="73"/>
      <c r="RD43" s="175"/>
      <c r="RE43" s="107"/>
      <c r="RF43" s="73"/>
      <c r="RG43" s="175"/>
      <c r="RH43" s="107"/>
      <c r="RI43" s="73"/>
      <c r="RJ43" s="175"/>
      <c r="RK43" s="107"/>
      <c r="RL43" s="73"/>
      <c r="RM43" s="175"/>
      <c r="RN43" s="107"/>
      <c r="RO43" s="73"/>
      <c r="RP43" s="175"/>
      <c r="RQ43" s="107"/>
      <c r="RR43" s="73"/>
      <c r="RS43" s="175"/>
      <c r="RT43" s="107"/>
      <c r="RU43" s="73"/>
      <c r="RV43" s="175"/>
      <c r="RW43" s="107"/>
      <c r="RX43" s="73"/>
      <c r="RY43" s="175"/>
      <c r="RZ43" s="107"/>
      <c r="SA43" s="73"/>
      <c r="SB43" s="175"/>
      <c r="SC43" s="107"/>
      <c r="SD43" s="73"/>
      <c r="SE43" s="175"/>
      <c r="SF43" s="107"/>
      <c r="SG43" s="73"/>
      <c r="SH43" s="175"/>
      <c r="SI43" s="107"/>
      <c r="SJ43" s="73"/>
      <c r="SK43" s="175"/>
      <c r="SL43" s="107"/>
      <c r="SM43" s="73"/>
      <c r="SN43" s="175"/>
      <c r="SO43" s="107"/>
      <c r="SP43" s="73"/>
      <c r="SQ43" s="175"/>
      <c r="SR43" s="107"/>
      <c r="SS43" s="73"/>
      <c r="ST43" s="175"/>
      <c r="SU43" s="107"/>
      <c r="SV43" s="73"/>
      <c r="SW43" s="175"/>
      <c r="SX43" s="107"/>
      <c r="SY43" s="73"/>
      <c r="SZ43" s="175"/>
      <c r="TA43" s="107"/>
      <c r="TB43" s="73"/>
      <c r="TC43" s="175"/>
      <c r="TD43" s="107"/>
      <c r="TE43" s="73"/>
      <c r="TF43" s="175"/>
      <c r="TG43" s="107"/>
      <c r="TH43" s="73"/>
      <c r="TI43" s="175"/>
      <c r="TJ43" s="107"/>
      <c r="TK43" s="73"/>
      <c r="TL43" s="175"/>
      <c r="TM43" s="107"/>
      <c r="TN43" s="73"/>
      <c r="TO43" s="175"/>
      <c r="TP43" s="107"/>
      <c r="TQ43" s="73"/>
      <c r="TR43" s="175"/>
      <c r="TS43" s="107"/>
      <c r="TT43" s="73"/>
      <c r="TU43" s="175"/>
      <c r="TV43" s="107"/>
      <c r="TW43" s="73"/>
      <c r="TX43" s="175"/>
      <c r="TY43" s="107"/>
      <c r="TZ43" s="73"/>
      <c r="UA43" s="175"/>
      <c r="UB43" s="107"/>
      <c r="UC43" s="73"/>
      <c r="UD43" s="175"/>
      <c r="UE43" s="107"/>
      <c r="UF43" s="73"/>
      <c r="UG43" s="175"/>
      <c r="UH43" s="107"/>
      <c r="UI43" s="73"/>
      <c r="UJ43" s="175"/>
      <c r="UK43" s="107"/>
      <c r="UL43" s="73"/>
      <c r="UM43" s="175"/>
      <c r="UN43" s="107"/>
      <c r="UO43" s="73"/>
      <c r="UP43" s="175"/>
      <c r="UQ43" s="107"/>
      <c r="UR43" s="73"/>
      <c r="US43" s="175"/>
      <c r="UT43" s="107"/>
      <c r="UU43" s="73"/>
      <c r="UV43" s="175"/>
      <c r="UW43" s="107"/>
      <c r="UX43" s="73"/>
      <c r="UY43" s="175"/>
      <c r="UZ43" s="107"/>
      <c r="VA43" s="73"/>
      <c r="VB43" s="175"/>
      <c r="VC43" s="107"/>
      <c r="VD43" s="73"/>
      <c r="VE43" s="175"/>
      <c r="VF43" s="107"/>
      <c r="VG43" s="73"/>
      <c r="VH43" s="175"/>
      <c r="VI43" s="107"/>
      <c r="VJ43" s="73"/>
      <c r="VK43" s="175"/>
      <c r="VL43" s="107"/>
      <c r="VM43" s="73"/>
      <c r="VN43" s="175"/>
      <c r="VO43" s="107"/>
      <c r="VP43" s="73"/>
      <c r="VQ43" s="175"/>
      <c r="VR43" s="107"/>
      <c r="VS43" s="73"/>
      <c r="VT43" s="175"/>
      <c r="VU43" s="107"/>
      <c r="VV43" s="73"/>
      <c r="VW43" s="175"/>
      <c r="VX43" s="107"/>
      <c r="VY43" s="73"/>
      <c r="VZ43" s="175"/>
      <c r="WA43" s="107"/>
      <c r="WB43" s="73"/>
      <c r="WC43" s="175"/>
      <c r="WD43" s="107"/>
      <c r="WE43" s="73"/>
      <c r="WF43" s="175"/>
      <c r="WG43" s="107"/>
      <c r="WH43" s="73"/>
      <c r="WI43" s="175"/>
      <c r="WJ43" s="107"/>
      <c r="WK43" s="73"/>
      <c r="WL43" s="175"/>
      <c r="WM43" s="107"/>
      <c r="WN43" s="73"/>
      <c r="WO43" s="175"/>
      <c r="WP43" s="107"/>
      <c r="WQ43" s="73"/>
      <c r="WR43" s="175"/>
      <c r="WS43" s="107"/>
      <c r="WT43" s="73"/>
      <c r="WU43" s="175"/>
      <c r="WV43" s="107"/>
      <c r="WW43" s="73"/>
      <c r="WX43" s="175"/>
      <c r="WY43" s="107"/>
      <c r="WZ43" s="73"/>
      <c r="XA43" s="175"/>
      <c r="XB43" s="107"/>
      <c r="XC43" s="73"/>
      <c r="XD43" s="175"/>
      <c r="XE43" s="107"/>
      <c r="XF43" s="73"/>
      <c r="XG43" s="175"/>
      <c r="XH43" s="107"/>
      <c r="XI43" s="73"/>
      <c r="XJ43" s="175"/>
      <c r="XK43" s="107"/>
      <c r="XL43" s="73"/>
      <c r="XM43" s="175"/>
      <c r="XN43" s="107"/>
      <c r="XO43" s="73"/>
      <c r="XP43" s="175"/>
      <c r="XQ43" s="107"/>
      <c r="XR43" s="73"/>
      <c r="XS43" s="175"/>
      <c r="XT43" s="107"/>
      <c r="XU43" s="73"/>
      <c r="XV43" s="175"/>
      <c r="XW43" s="107"/>
      <c r="XX43" s="73"/>
      <c r="XY43" s="175"/>
      <c r="XZ43" s="107"/>
      <c r="YA43" s="73"/>
      <c r="YB43" s="175"/>
      <c r="YC43" s="107"/>
      <c r="YD43" s="73"/>
      <c r="YE43" s="175"/>
      <c r="YF43" s="107"/>
      <c r="YG43" s="73"/>
      <c r="YH43" s="175"/>
      <c r="YI43" s="107"/>
      <c r="YJ43" s="73"/>
      <c r="YK43" s="175"/>
      <c r="YL43" s="107"/>
      <c r="YM43" s="73"/>
      <c r="YN43" s="175"/>
      <c r="YO43" s="107"/>
      <c r="YP43" s="73"/>
      <c r="YQ43" s="175"/>
      <c r="YR43" s="107"/>
      <c r="YS43" s="73"/>
      <c r="YT43" s="175"/>
      <c r="YU43" s="107"/>
      <c r="YV43" s="73"/>
      <c r="YW43" s="175"/>
      <c r="YX43" s="107"/>
      <c r="YY43" s="73"/>
      <c r="YZ43" s="175"/>
      <c r="ZA43" s="107"/>
      <c r="ZB43" s="73"/>
      <c r="ZC43" s="175"/>
      <c r="ZD43" s="107"/>
      <c r="ZE43" s="73"/>
      <c r="ZF43" s="175"/>
      <c r="ZG43" s="107"/>
      <c r="ZH43" s="73"/>
      <c r="ZI43" s="175"/>
      <c r="ZJ43" s="107"/>
      <c r="ZK43" s="73"/>
      <c r="ZL43" s="175"/>
      <c r="ZM43" s="107"/>
      <c r="ZN43" s="73"/>
      <c r="ZO43" s="175"/>
      <c r="ZP43" s="107"/>
      <c r="ZQ43" s="73"/>
      <c r="ZR43" s="175"/>
      <c r="ZS43" s="107"/>
      <c r="ZT43" s="73"/>
      <c r="ZU43" s="175"/>
      <c r="ZV43" s="107"/>
      <c r="ZW43" s="73"/>
      <c r="ZX43" s="175"/>
      <c r="ZY43" s="107"/>
      <c r="ZZ43" s="73"/>
      <c r="AAA43" s="175"/>
      <c r="AAB43" s="107"/>
      <c r="AAC43" s="73"/>
      <c r="AAD43" s="175"/>
      <c r="AAE43" s="107"/>
      <c r="AAF43" s="73"/>
      <c r="AAG43" s="175"/>
      <c r="AAH43" s="107"/>
      <c r="AAI43" s="73"/>
      <c r="AAJ43" s="175"/>
      <c r="AAK43" s="107"/>
      <c r="AAL43" s="73"/>
      <c r="AAM43" s="175"/>
      <c r="AAN43" s="107"/>
      <c r="AAO43" s="73"/>
      <c r="AAP43" s="175"/>
      <c r="AAQ43" s="107"/>
      <c r="AAR43" s="73"/>
      <c r="AAS43" s="175"/>
      <c r="AAT43" s="107"/>
      <c r="AAU43" s="73"/>
      <c r="AAV43" s="175"/>
      <c r="AAW43" s="107"/>
      <c r="AAX43" s="73"/>
      <c r="AAY43" s="175"/>
      <c r="AAZ43" s="107"/>
      <c r="ABA43" s="73"/>
      <c r="ABB43" s="175"/>
      <c r="ABC43" s="107"/>
      <c r="ABD43" s="73"/>
      <c r="ABE43" s="175"/>
      <c r="ABF43" s="107"/>
      <c r="ABG43" s="73"/>
      <c r="ABH43" s="175"/>
      <c r="ABI43" s="107"/>
      <c r="ABJ43" s="73"/>
      <c r="ABK43" s="175"/>
      <c r="ABL43" s="107"/>
      <c r="ABM43" s="73"/>
      <c r="ABN43" s="175"/>
      <c r="ABO43" s="107"/>
      <c r="ABP43" s="73"/>
      <c r="ABQ43" s="175"/>
      <c r="ABR43" s="107"/>
      <c r="ABS43" s="73"/>
      <c r="ABT43" s="175"/>
      <c r="ABU43" s="107"/>
      <c r="ABV43" s="73"/>
      <c r="ABW43" s="175"/>
      <c r="ABX43" s="107"/>
      <c r="ABY43" s="73"/>
      <c r="ABZ43" s="175"/>
      <c r="ACA43" s="107"/>
      <c r="ACB43" s="73"/>
      <c r="ACC43" s="175"/>
      <c r="ACD43" s="107"/>
      <c r="ACE43" s="73"/>
      <c r="ACF43" s="175"/>
      <c r="ACG43" s="107"/>
      <c r="ACH43" s="73"/>
      <c r="ACI43" s="175"/>
      <c r="ACJ43" s="107"/>
      <c r="ACK43" s="73"/>
      <c r="ACL43" s="175"/>
      <c r="ACM43" s="107"/>
      <c r="ACN43" s="73"/>
      <c r="ACO43" s="175"/>
      <c r="ACP43" s="107"/>
      <c r="ACQ43" s="73"/>
      <c r="ACR43" s="175"/>
      <c r="ACS43" s="107"/>
      <c r="ACT43" s="73"/>
      <c r="ACU43" s="175"/>
      <c r="ACV43" s="107"/>
      <c r="ACW43" s="73"/>
      <c r="ACX43" s="175"/>
      <c r="ACY43" s="107"/>
      <c r="ACZ43" s="73"/>
      <c r="ADA43" s="175"/>
      <c r="ADB43" s="107"/>
      <c r="ADC43" s="73"/>
      <c r="ADD43" s="175"/>
      <c r="ADE43" s="107"/>
      <c r="ADF43" s="73"/>
      <c r="ADG43" s="175"/>
      <c r="ADH43" s="107"/>
      <c r="ADI43" s="73"/>
      <c r="ADJ43" s="175"/>
      <c r="ADK43" s="107"/>
      <c r="ADL43" s="73"/>
      <c r="ADM43" s="175"/>
      <c r="ADN43" s="107"/>
      <c r="ADO43" s="73"/>
      <c r="ADP43" s="175"/>
      <c r="ADQ43" s="107"/>
      <c r="ADR43" s="73"/>
      <c r="ADS43" s="175"/>
      <c r="ADT43" s="107"/>
      <c r="ADU43" s="73"/>
      <c r="ADV43" s="175"/>
      <c r="ADW43" s="107"/>
      <c r="ADX43" s="73"/>
      <c r="ADY43" s="175"/>
      <c r="ADZ43" s="107"/>
      <c r="AEA43" s="73"/>
      <c r="AEB43" s="175"/>
      <c r="AEC43" s="107"/>
      <c r="AED43" s="73"/>
      <c r="AEE43" s="175"/>
      <c r="AEF43" s="107"/>
      <c r="AEG43" s="73"/>
      <c r="AEH43" s="175"/>
      <c r="AEI43" s="107"/>
      <c r="AEJ43" s="73"/>
      <c r="AEK43" s="175"/>
      <c r="AEL43" s="107"/>
      <c r="AEM43" s="73"/>
      <c r="AEN43" s="175"/>
      <c r="AEO43" s="107"/>
      <c r="AEP43" s="73"/>
      <c r="AEQ43" s="175"/>
      <c r="AER43" s="107"/>
      <c r="AES43" s="73"/>
      <c r="AET43" s="175"/>
      <c r="AEU43" s="107"/>
      <c r="AEV43" s="73"/>
      <c r="AEW43" s="175"/>
      <c r="AEX43" s="107"/>
      <c r="AEY43" s="73"/>
      <c r="AEZ43" s="175"/>
      <c r="AFA43" s="107"/>
      <c r="AFB43" s="73"/>
      <c r="AFC43" s="175"/>
      <c r="AFD43" s="107"/>
      <c r="AFE43" s="73"/>
      <c r="AFF43" s="175"/>
      <c r="AFG43" s="107"/>
      <c r="AFH43" s="73"/>
      <c r="AFI43" s="175"/>
      <c r="AFJ43" s="107"/>
      <c r="AFK43" s="73"/>
      <c r="AFL43" s="175"/>
      <c r="AFM43" s="107"/>
      <c r="AFN43" s="73"/>
      <c r="AFO43" s="175"/>
      <c r="AFP43" s="107"/>
      <c r="AFQ43" s="73"/>
      <c r="AFR43" s="175"/>
      <c r="AFS43" s="107"/>
      <c r="AFT43" s="73"/>
      <c r="AFU43" s="175"/>
      <c r="AFV43" s="107"/>
      <c r="AFW43" s="73"/>
      <c r="AFX43" s="175"/>
      <c r="AFY43" s="107"/>
      <c r="AFZ43" s="73"/>
      <c r="AGA43" s="175"/>
      <c r="AGB43" s="107"/>
      <c r="AGC43" s="73"/>
      <c r="AGD43" s="175"/>
      <c r="AGE43" s="107"/>
      <c r="AGF43" s="73"/>
      <c r="AGG43" s="175"/>
      <c r="AGH43" s="107"/>
      <c r="AGI43" s="73"/>
      <c r="AGJ43" s="175"/>
      <c r="AGK43" s="107"/>
      <c r="AGL43" s="73"/>
      <c r="AGM43" s="175"/>
      <c r="AGN43" s="107"/>
      <c r="AGO43" s="73"/>
      <c r="AGP43" s="175"/>
      <c r="AGQ43" s="107"/>
      <c r="AGR43" s="73"/>
      <c r="AGS43" s="175"/>
      <c r="AGT43" s="107"/>
      <c r="AGU43" s="73"/>
      <c r="AGV43" s="175"/>
      <c r="AGW43" s="107"/>
      <c r="AGX43" s="73"/>
      <c r="AGY43" s="175"/>
      <c r="AGZ43" s="107"/>
      <c r="AHA43" s="73"/>
      <c r="AHB43" s="175"/>
      <c r="AHC43" s="107"/>
      <c r="AHD43" s="73"/>
      <c r="AHE43" s="175"/>
      <c r="AHF43" s="107"/>
      <c r="AHG43" s="73"/>
      <c r="AHH43" s="175"/>
      <c r="AHI43" s="107"/>
      <c r="AHJ43" s="73"/>
      <c r="AHK43" s="175"/>
      <c r="AHL43" s="107"/>
      <c r="AHM43" s="73"/>
      <c r="AHN43" s="175"/>
      <c r="AHO43" s="107"/>
      <c r="AHP43" s="73"/>
      <c r="AHQ43" s="175"/>
      <c r="AHR43" s="107"/>
      <c r="AHS43" s="73"/>
      <c r="AHT43" s="175"/>
      <c r="AHU43" s="107"/>
      <c r="AHV43" s="73"/>
    </row>
    <row r="44" spans="2:906" s="74" customFormat="1" x14ac:dyDescent="0.2">
      <c r="B44" s="284"/>
      <c r="C44" s="30"/>
      <c r="D44" s="144"/>
      <c r="E44" s="300"/>
      <c r="F44" s="150"/>
      <c r="G44" s="75"/>
      <c r="H44" s="107"/>
      <c r="I44" s="73"/>
      <c r="J44" s="75"/>
      <c r="K44" s="107"/>
      <c r="L44" s="73"/>
      <c r="M44" s="75"/>
      <c r="N44" s="107"/>
      <c r="O44" s="73"/>
      <c r="P44" s="75"/>
      <c r="Q44" s="107"/>
      <c r="R44" s="73"/>
      <c r="S44" s="75"/>
      <c r="T44" s="107"/>
      <c r="U44" s="73"/>
      <c r="V44" s="75"/>
      <c r="W44" s="107"/>
      <c r="X44" s="73"/>
      <c r="Y44" s="75"/>
      <c r="Z44" s="107"/>
      <c r="AA44" s="73"/>
      <c r="AB44" s="75"/>
      <c r="AC44" s="107"/>
      <c r="AD44" s="73"/>
      <c r="AE44" s="75"/>
      <c r="AF44" s="107"/>
      <c r="AG44" s="73"/>
      <c r="AH44" s="75"/>
      <c r="AI44" s="107"/>
      <c r="AJ44" s="73"/>
      <c r="AK44" s="75"/>
      <c r="AL44" s="107"/>
      <c r="AM44" s="73"/>
      <c r="AN44" s="75"/>
      <c r="AO44" s="107"/>
      <c r="AP44" s="73"/>
      <c r="AQ44" s="75"/>
      <c r="AR44" s="107"/>
      <c r="AS44" s="73"/>
      <c r="AT44" s="75"/>
      <c r="AU44" s="107"/>
      <c r="AV44" s="73"/>
      <c r="AW44" s="75"/>
      <c r="AX44" s="107"/>
      <c r="AY44" s="73"/>
      <c r="AZ44" s="75"/>
      <c r="BA44" s="107"/>
      <c r="BB44" s="73"/>
      <c r="BC44" s="75"/>
      <c r="BD44" s="107"/>
      <c r="BE44" s="73"/>
      <c r="BF44" s="75"/>
      <c r="BG44" s="107"/>
      <c r="BH44" s="73"/>
      <c r="BI44" s="75"/>
      <c r="BJ44" s="107"/>
      <c r="BK44" s="73"/>
      <c r="BL44" s="75"/>
      <c r="BM44" s="107"/>
      <c r="BN44" s="73"/>
      <c r="BO44" s="75"/>
      <c r="BP44" s="107"/>
      <c r="BQ44" s="73"/>
      <c r="BR44" s="75"/>
      <c r="BS44" s="107"/>
      <c r="BT44" s="73"/>
      <c r="BU44" s="75"/>
      <c r="BV44" s="107"/>
      <c r="BW44" s="73"/>
      <c r="BX44" s="75"/>
      <c r="BY44" s="107"/>
      <c r="BZ44" s="73"/>
      <c r="CA44" s="75"/>
      <c r="CB44" s="107"/>
      <c r="CC44" s="73"/>
      <c r="CD44" s="75"/>
      <c r="CE44" s="107"/>
      <c r="CF44" s="73"/>
      <c r="CG44" s="75"/>
      <c r="CH44" s="107"/>
      <c r="CI44" s="73"/>
      <c r="CJ44" s="75"/>
      <c r="CK44" s="107"/>
      <c r="CL44" s="73"/>
      <c r="CM44" s="75"/>
      <c r="CN44" s="107"/>
      <c r="CO44" s="73"/>
      <c r="CP44" s="75"/>
      <c r="CQ44" s="107"/>
      <c r="CR44" s="73"/>
      <c r="CS44" s="75"/>
      <c r="CT44" s="107"/>
      <c r="CU44" s="73"/>
      <c r="CV44" s="75"/>
      <c r="CW44" s="107"/>
      <c r="CX44" s="73"/>
      <c r="CY44" s="75"/>
      <c r="CZ44" s="107"/>
      <c r="DA44" s="73"/>
      <c r="DB44" s="75"/>
      <c r="DC44" s="107"/>
      <c r="DD44" s="73"/>
      <c r="DE44" s="75"/>
      <c r="DF44" s="107"/>
      <c r="DG44" s="73"/>
      <c r="DH44" s="75"/>
      <c r="DI44" s="107"/>
      <c r="DJ44" s="73"/>
      <c r="DK44" s="75"/>
      <c r="DL44" s="107"/>
      <c r="DM44" s="73"/>
      <c r="DN44" s="75"/>
      <c r="DO44" s="107"/>
      <c r="DP44" s="73"/>
      <c r="DQ44" s="75"/>
      <c r="DR44" s="107"/>
      <c r="DS44" s="73"/>
      <c r="DT44" s="75"/>
      <c r="DU44" s="107"/>
      <c r="DV44" s="73"/>
      <c r="DW44" s="75"/>
      <c r="DX44" s="107"/>
      <c r="DY44" s="73"/>
      <c r="DZ44" s="75"/>
      <c r="EA44" s="107"/>
      <c r="EB44" s="73"/>
      <c r="EC44" s="75"/>
      <c r="ED44" s="107"/>
      <c r="EE44" s="73"/>
      <c r="EF44" s="75"/>
      <c r="EG44" s="107"/>
      <c r="EH44" s="73"/>
      <c r="EI44" s="75"/>
      <c r="EJ44" s="107"/>
      <c r="EK44" s="73"/>
      <c r="EL44" s="75"/>
      <c r="EM44" s="107"/>
      <c r="EN44" s="73"/>
      <c r="EO44" s="75"/>
      <c r="EP44" s="107"/>
      <c r="EQ44" s="73"/>
      <c r="ER44" s="75"/>
      <c r="ES44" s="107"/>
      <c r="ET44" s="73"/>
      <c r="EU44" s="75"/>
      <c r="EV44" s="107"/>
      <c r="EW44" s="73"/>
      <c r="EX44" s="75"/>
      <c r="EY44" s="107"/>
      <c r="EZ44" s="73"/>
      <c r="FA44" s="75"/>
      <c r="FB44" s="107"/>
      <c r="FC44" s="73"/>
      <c r="FD44" s="75"/>
      <c r="FE44" s="107"/>
      <c r="FF44" s="73"/>
      <c r="FG44" s="75"/>
      <c r="FH44" s="107"/>
      <c r="FI44" s="73"/>
      <c r="FJ44" s="75"/>
      <c r="FK44" s="107"/>
      <c r="FL44" s="73"/>
      <c r="FM44" s="75"/>
      <c r="FN44" s="107"/>
      <c r="FO44" s="73"/>
      <c r="FP44" s="75"/>
      <c r="FQ44" s="107"/>
      <c r="FR44" s="73"/>
      <c r="FS44" s="75"/>
      <c r="FT44" s="107"/>
      <c r="FU44" s="73"/>
      <c r="FV44" s="75"/>
      <c r="FW44" s="107"/>
      <c r="FX44" s="73"/>
      <c r="FY44" s="75"/>
      <c r="FZ44" s="107"/>
      <c r="GA44" s="73"/>
      <c r="GB44" s="75"/>
      <c r="GC44" s="107"/>
      <c r="GD44" s="73"/>
      <c r="GE44" s="75"/>
      <c r="GF44" s="107"/>
      <c r="GG44" s="73"/>
      <c r="GH44" s="75"/>
      <c r="GI44" s="107"/>
      <c r="GJ44" s="73"/>
      <c r="GK44" s="75"/>
      <c r="GL44" s="107"/>
      <c r="GM44" s="73"/>
      <c r="GN44" s="75"/>
      <c r="GO44" s="107"/>
      <c r="GP44" s="73"/>
      <c r="GQ44" s="75"/>
      <c r="GR44" s="107"/>
      <c r="GS44" s="73"/>
      <c r="GT44" s="75"/>
      <c r="GU44" s="107"/>
      <c r="GV44" s="73"/>
      <c r="GW44" s="75"/>
      <c r="GX44" s="107"/>
      <c r="GY44" s="73"/>
      <c r="GZ44" s="75"/>
      <c r="HA44" s="107"/>
      <c r="HB44" s="73"/>
      <c r="HC44" s="75"/>
      <c r="HD44" s="107"/>
      <c r="HE44" s="73"/>
      <c r="HF44" s="75"/>
      <c r="HG44" s="107"/>
      <c r="HH44" s="73"/>
      <c r="HI44" s="75"/>
      <c r="HJ44" s="107"/>
      <c r="HK44" s="73"/>
      <c r="HL44" s="75"/>
      <c r="HM44" s="107"/>
      <c r="HN44" s="73"/>
      <c r="HO44" s="75"/>
      <c r="HP44" s="107"/>
      <c r="HQ44" s="73"/>
      <c r="HR44" s="75"/>
      <c r="HS44" s="107"/>
      <c r="HT44" s="73"/>
      <c r="HU44" s="75"/>
      <c r="HV44" s="107"/>
      <c r="HW44" s="73"/>
      <c r="HX44" s="75"/>
      <c r="HY44" s="107"/>
      <c r="HZ44" s="73"/>
      <c r="IA44" s="75"/>
      <c r="IB44" s="107"/>
      <c r="IC44" s="73"/>
      <c r="ID44" s="75"/>
      <c r="IE44" s="107"/>
      <c r="IF44" s="73"/>
      <c r="IG44" s="75"/>
      <c r="IH44" s="107"/>
      <c r="II44" s="73"/>
      <c r="IJ44" s="75"/>
      <c r="IK44" s="107"/>
      <c r="IL44" s="73"/>
      <c r="IM44" s="75"/>
      <c r="IN44" s="107"/>
      <c r="IO44" s="73"/>
      <c r="IP44" s="75"/>
      <c r="IQ44" s="107"/>
      <c r="IR44" s="73"/>
      <c r="IS44" s="75"/>
      <c r="IT44" s="107"/>
      <c r="IU44" s="73"/>
      <c r="IV44" s="75"/>
      <c r="IW44" s="107"/>
      <c r="IX44" s="73"/>
      <c r="IY44" s="75"/>
      <c r="IZ44" s="107"/>
      <c r="JA44" s="73"/>
      <c r="JB44" s="75"/>
      <c r="JC44" s="107"/>
      <c r="JD44" s="73"/>
      <c r="JE44" s="75"/>
      <c r="JF44" s="107"/>
      <c r="JG44" s="73"/>
      <c r="JH44" s="75"/>
      <c r="JI44" s="107"/>
      <c r="JJ44" s="73"/>
      <c r="JK44" s="75"/>
      <c r="JL44" s="107"/>
      <c r="JM44" s="73"/>
      <c r="JN44" s="75"/>
      <c r="JO44" s="107"/>
      <c r="JP44" s="73"/>
      <c r="JQ44" s="75"/>
      <c r="JR44" s="107"/>
      <c r="JS44" s="73"/>
      <c r="JT44" s="75"/>
      <c r="JU44" s="107"/>
      <c r="JV44" s="73"/>
      <c r="JW44" s="75"/>
      <c r="JX44" s="107"/>
      <c r="JY44" s="73"/>
      <c r="JZ44" s="75"/>
      <c r="KA44" s="107"/>
      <c r="KB44" s="73"/>
      <c r="KC44" s="75"/>
      <c r="KD44" s="107"/>
      <c r="KE44" s="73"/>
      <c r="KF44" s="75"/>
      <c r="KG44" s="107"/>
      <c r="KH44" s="73"/>
      <c r="KI44" s="75"/>
      <c r="KJ44" s="107"/>
      <c r="KK44" s="73"/>
      <c r="KL44" s="75"/>
      <c r="KM44" s="107"/>
      <c r="KN44" s="73"/>
      <c r="KO44" s="75"/>
      <c r="KP44" s="107"/>
      <c r="KQ44" s="73"/>
      <c r="KR44" s="75"/>
      <c r="KS44" s="107"/>
      <c r="KT44" s="73"/>
      <c r="KU44" s="75"/>
      <c r="KV44" s="107"/>
      <c r="KW44" s="73"/>
      <c r="KX44" s="75"/>
      <c r="KY44" s="107"/>
      <c r="KZ44" s="73"/>
      <c r="LA44" s="75"/>
      <c r="LB44" s="107"/>
      <c r="LC44" s="73"/>
      <c r="LD44" s="75"/>
      <c r="LE44" s="107"/>
      <c r="LF44" s="73"/>
      <c r="LG44" s="75"/>
      <c r="LH44" s="107"/>
      <c r="LI44" s="73"/>
      <c r="LJ44" s="75"/>
      <c r="LK44" s="107"/>
      <c r="LL44" s="73"/>
      <c r="LM44" s="75"/>
      <c r="LN44" s="107"/>
      <c r="LO44" s="73"/>
      <c r="LP44" s="75"/>
      <c r="LQ44" s="107"/>
      <c r="LR44" s="73"/>
      <c r="LS44" s="75"/>
      <c r="LT44" s="107"/>
      <c r="LU44" s="73"/>
      <c r="LV44" s="75"/>
      <c r="LW44" s="107"/>
      <c r="LX44" s="73"/>
      <c r="LY44" s="75"/>
      <c r="LZ44" s="107"/>
      <c r="MA44" s="73"/>
      <c r="MB44" s="75"/>
      <c r="MC44" s="107"/>
      <c r="MD44" s="73"/>
      <c r="ME44" s="75"/>
      <c r="MF44" s="107"/>
      <c r="MG44" s="73"/>
      <c r="MH44" s="75"/>
      <c r="MI44" s="107"/>
      <c r="MJ44" s="73"/>
      <c r="MK44" s="75"/>
      <c r="ML44" s="107"/>
      <c r="MM44" s="73"/>
      <c r="MN44" s="75"/>
      <c r="MO44" s="107"/>
      <c r="MP44" s="73"/>
      <c r="MQ44" s="75"/>
      <c r="MR44" s="107"/>
      <c r="MS44" s="73"/>
      <c r="MT44" s="75"/>
      <c r="MU44" s="107"/>
      <c r="MV44" s="73"/>
      <c r="MW44" s="75"/>
      <c r="MX44" s="107"/>
      <c r="MY44" s="73"/>
      <c r="MZ44" s="75"/>
      <c r="NA44" s="107"/>
      <c r="NB44" s="73"/>
      <c r="NC44" s="75"/>
      <c r="ND44" s="107"/>
      <c r="NE44" s="73"/>
      <c r="NF44" s="75"/>
      <c r="NG44" s="107"/>
      <c r="NH44" s="73"/>
      <c r="NI44" s="75"/>
      <c r="NJ44" s="107"/>
      <c r="NK44" s="73"/>
      <c r="NL44" s="75"/>
      <c r="NM44" s="107"/>
      <c r="NN44" s="73"/>
      <c r="NO44" s="75"/>
      <c r="NP44" s="107"/>
      <c r="NQ44" s="73"/>
      <c r="NR44" s="75"/>
      <c r="NS44" s="107"/>
      <c r="NT44" s="73"/>
      <c r="NU44" s="75"/>
      <c r="NV44" s="107"/>
      <c r="NW44" s="73"/>
      <c r="NX44" s="75"/>
      <c r="NY44" s="107"/>
      <c r="NZ44" s="73"/>
      <c r="OA44" s="75"/>
      <c r="OB44" s="107"/>
      <c r="OC44" s="73"/>
      <c r="OD44" s="75"/>
      <c r="OE44" s="107"/>
      <c r="OF44" s="73"/>
      <c r="OG44" s="75"/>
      <c r="OH44" s="107"/>
      <c r="OI44" s="73"/>
      <c r="OJ44" s="75"/>
      <c r="OK44" s="107"/>
      <c r="OL44" s="73"/>
      <c r="OM44" s="75"/>
      <c r="ON44" s="107"/>
      <c r="OO44" s="73"/>
      <c r="OP44" s="75"/>
      <c r="OQ44" s="107"/>
      <c r="OR44" s="73"/>
      <c r="OS44" s="75"/>
      <c r="OT44" s="107"/>
      <c r="OU44" s="73"/>
      <c r="OV44" s="75"/>
      <c r="OW44" s="107"/>
      <c r="OX44" s="73"/>
      <c r="OY44" s="75"/>
      <c r="OZ44" s="107"/>
      <c r="PA44" s="73"/>
      <c r="PB44" s="75"/>
      <c r="PC44" s="107"/>
      <c r="PD44" s="73"/>
      <c r="PE44" s="75"/>
      <c r="PF44" s="107"/>
      <c r="PG44" s="73"/>
      <c r="PH44" s="75"/>
      <c r="PI44" s="107"/>
      <c r="PJ44" s="73"/>
      <c r="PK44" s="75"/>
      <c r="PL44" s="107"/>
      <c r="PM44" s="73"/>
      <c r="PN44" s="75"/>
      <c r="PO44" s="107"/>
      <c r="PP44" s="73"/>
      <c r="PQ44" s="75"/>
      <c r="PR44" s="107"/>
      <c r="PS44" s="73"/>
      <c r="PT44" s="75"/>
      <c r="PU44" s="107"/>
      <c r="PV44" s="73"/>
      <c r="PW44" s="75"/>
      <c r="PX44" s="107"/>
      <c r="PY44" s="73"/>
      <c r="PZ44" s="75"/>
      <c r="QA44" s="107"/>
      <c r="QB44" s="73"/>
      <c r="QC44" s="75"/>
      <c r="QD44" s="107"/>
      <c r="QE44" s="73"/>
      <c r="QF44" s="75"/>
      <c r="QG44" s="107"/>
      <c r="QH44" s="73"/>
      <c r="QI44" s="75"/>
      <c r="QJ44" s="107"/>
      <c r="QK44" s="73"/>
      <c r="QL44" s="75"/>
      <c r="QM44" s="107"/>
      <c r="QN44" s="73"/>
      <c r="QO44" s="75"/>
      <c r="QP44" s="107"/>
      <c r="QQ44" s="73"/>
      <c r="QR44" s="75"/>
      <c r="QS44" s="107"/>
      <c r="QT44" s="73"/>
      <c r="QU44" s="75"/>
      <c r="QV44" s="107"/>
      <c r="QW44" s="73"/>
      <c r="QX44" s="75"/>
      <c r="QY44" s="107"/>
      <c r="QZ44" s="73"/>
      <c r="RA44" s="75"/>
      <c r="RB44" s="107"/>
      <c r="RC44" s="73"/>
      <c r="RD44" s="75"/>
      <c r="RE44" s="107"/>
      <c r="RF44" s="73"/>
      <c r="RG44" s="75"/>
      <c r="RH44" s="107"/>
      <c r="RI44" s="73"/>
      <c r="RJ44" s="75"/>
      <c r="RK44" s="107"/>
      <c r="RL44" s="73"/>
      <c r="RM44" s="75"/>
      <c r="RN44" s="107"/>
      <c r="RO44" s="73"/>
      <c r="RP44" s="75"/>
      <c r="RQ44" s="107"/>
      <c r="RR44" s="73"/>
      <c r="RS44" s="75"/>
      <c r="RT44" s="107"/>
      <c r="RU44" s="73"/>
      <c r="RV44" s="75"/>
      <c r="RW44" s="107"/>
      <c r="RX44" s="73"/>
      <c r="RY44" s="75"/>
      <c r="RZ44" s="107"/>
      <c r="SA44" s="73"/>
      <c r="SB44" s="75"/>
      <c r="SC44" s="107"/>
      <c r="SD44" s="73"/>
      <c r="SE44" s="75"/>
      <c r="SF44" s="107"/>
      <c r="SG44" s="73"/>
      <c r="SH44" s="75"/>
      <c r="SI44" s="107"/>
      <c r="SJ44" s="73"/>
      <c r="SK44" s="75"/>
      <c r="SL44" s="107"/>
      <c r="SM44" s="73"/>
      <c r="SN44" s="75"/>
      <c r="SO44" s="107"/>
      <c r="SP44" s="73"/>
      <c r="SQ44" s="75"/>
      <c r="SR44" s="107"/>
      <c r="SS44" s="73"/>
      <c r="ST44" s="75"/>
      <c r="SU44" s="107"/>
      <c r="SV44" s="73"/>
      <c r="SW44" s="75"/>
      <c r="SX44" s="107"/>
      <c r="SY44" s="73"/>
      <c r="SZ44" s="75"/>
      <c r="TA44" s="107"/>
      <c r="TB44" s="73"/>
      <c r="TC44" s="75"/>
      <c r="TD44" s="107"/>
      <c r="TE44" s="73"/>
      <c r="TF44" s="75"/>
      <c r="TG44" s="107"/>
      <c r="TH44" s="73"/>
      <c r="TI44" s="75"/>
      <c r="TJ44" s="107"/>
      <c r="TK44" s="73"/>
      <c r="TL44" s="75"/>
      <c r="TM44" s="107"/>
      <c r="TN44" s="73"/>
      <c r="TO44" s="75"/>
      <c r="TP44" s="107"/>
      <c r="TQ44" s="73"/>
      <c r="TR44" s="75"/>
      <c r="TS44" s="107"/>
      <c r="TT44" s="73"/>
      <c r="TU44" s="75"/>
      <c r="TV44" s="107"/>
      <c r="TW44" s="73"/>
      <c r="TX44" s="75"/>
      <c r="TY44" s="107"/>
      <c r="TZ44" s="73"/>
      <c r="UA44" s="75"/>
      <c r="UB44" s="107"/>
      <c r="UC44" s="73"/>
      <c r="UD44" s="75"/>
      <c r="UE44" s="107"/>
      <c r="UF44" s="73"/>
      <c r="UG44" s="75"/>
      <c r="UH44" s="107"/>
      <c r="UI44" s="73"/>
      <c r="UJ44" s="75"/>
      <c r="UK44" s="107"/>
      <c r="UL44" s="73"/>
      <c r="UM44" s="75"/>
      <c r="UN44" s="107"/>
      <c r="UO44" s="73"/>
      <c r="UP44" s="75"/>
      <c r="UQ44" s="107"/>
      <c r="UR44" s="73"/>
      <c r="US44" s="75"/>
      <c r="UT44" s="107"/>
      <c r="UU44" s="73"/>
      <c r="UV44" s="75"/>
      <c r="UW44" s="107"/>
      <c r="UX44" s="73"/>
      <c r="UY44" s="75"/>
      <c r="UZ44" s="107"/>
      <c r="VA44" s="73"/>
      <c r="VB44" s="75"/>
      <c r="VC44" s="107"/>
      <c r="VD44" s="73"/>
      <c r="VE44" s="75"/>
      <c r="VF44" s="107"/>
      <c r="VG44" s="73"/>
      <c r="VH44" s="75"/>
      <c r="VI44" s="107"/>
      <c r="VJ44" s="73"/>
      <c r="VK44" s="75"/>
      <c r="VL44" s="107"/>
      <c r="VM44" s="73"/>
      <c r="VN44" s="75"/>
      <c r="VO44" s="107"/>
      <c r="VP44" s="73"/>
      <c r="VQ44" s="75"/>
      <c r="VR44" s="107"/>
      <c r="VS44" s="73"/>
      <c r="VT44" s="75"/>
      <c r="VU44" s="107"/>
      <c r="VV44" s="73"/>
      <c r="VW44" s="75"/>
      <c r="VX44" s="107"/>
      <c r="VY44" s="73"/>
      <c r="VZ44" s="75"/>
      <c r="WA44" s="107"/>
      <c r="WB44" s="73"/>
      <c r="WC44" s="75"/>
      <c r="WD44" s="107"/>
      <c r="WE44" s="73"/>
      <c r="WF44" s="75"/>
      <c r="WG44" s="107"/>
      <c r="WH44" s="73"/>
      <c r="WI44" s="75"/>
      <c r="WJ44" s="107"/>
      <c r="WK44" s="73"/>
      <c r="WL44" s="75"/>
      <c r="WM44" s="107"/>
      <c r="WN44" s="73"/>
      <c r="WO44" s="75"/>
      <c r="WP44" s="107"/>
      <c r="WQ44" s="73"/>
      <c r="WR44" s="75"/>
      <c r="WS44" s="107"/>
      <c r="WT44" s="73"/>
      <c r="WU44" s="75"/>
      <c r="WV44" s="107"/>
      <c r="WW44" s="73"/>
      <c r="WX44" s="75"/>
      <c r="WY44" s="107"/>
      <c r="WZ44" s="73"/>
      <c r="XA44" s="75"/>
      <c r="XB44" s="107"/>
      <c r="XC44" s="73"/>
      <c r="XD44" s="75"/>
      <c r="XE44" s="107"/>
      <c r="XF44" s="73"/>
      <c r="XG44" s="75"/>
      <c r="XH44" s="107"/>
      <c r="XI44" s="73"/>
      <c r="XJ44" s="75"/>
      <c r="XK44" s="107"/>
      <c r="XL44" s="73"/>
      <c r="XM44" s="75"/>
      <c r="XN44" s="107"/>
      <c r="XO44" s="73"/>
      <c r="XP44" s="75"/>
      <c r="XQ44" s="107"/>
      <c r="XR44" s="73"/>
      <c r="XS44" s="75"/>
      <c r="XT44" s="107"/>
      <c r="XU44" s="73"/>
      <c r="XV44" s="75"/>
      <c r="XW44" s="107"/>
      <c r="XX44" s="73"/>
      <c r="XY44" s="75"/>
      <c r="XZ44" s="107"/>
      <c r="YA44" s="73"/>
      <c r="YB44" s="75"/>
      <c r="YC44" s="107"/>
      <c r="YD44" s="73"/>
      <c r="YE44" s="75"/>
      <c r="YF44" s="107"/>
      <c r="YG44" s="73"/>
      <c r="YH44" s="75"/>
      <c r="YI44" s="107"/>
      <c r="YJ44" s="73"/>
      <c r="YK44" s="75"/>
      <c r="YL44" s="107"/>
      <c r="YM44" s="73"/>
      <c r="YN44" s="75"/>
      <c r="YO44" s="107"/>
      <c r="YP44" s="73"/>
      <c r="YQ44" s="75"/>
      <c r="YR44" s="107"/>
      <c r="YS44" s="73"/>
      <c r="YT44" s="75"/>
      <c r="YU44" s="107"/>
      <c r="YV44" s="73"/>
      <c r="YW44" s="75"/>
      <c r="YX44" s="107"/>
      <c r="YY44" s="73"/>
      <c r="YZ44" s="75"/>
      <c r="ZA44" s="107"/>
      <c r="ZB44" s="73"/>
      <c r="ZC44" s="75"/>
      <c r="ZD44" s="107"/>
      <c r="ZE44" s="73"/>
      <c r="ZF44" s="75"/>
      <c r="ZG44" s="107"/>
      <c r="ZH44" s="73"/>
      <c r="ZI44" s="75"/>
      <c r="ZJ44" s="107"/>
      <c r="ZK44" s="73"/>
      <c r="ZL44" s="75"/>
      <c r="ZM44" s="107"/>
      <c r="ZN44" s="73"/>
      <c r="ZO44" s="75"/>
      <c r="ZP44" s="107"/>
      <c r="ZQ44" s="73"/>
      <c r="ZR44" s="75"/>
      <c r="ZS44" s="107"/>
      <c r="ZT44" s="73"/>
      <c r="ZU44" s="75"/>
      <c r="ZV44" s="107"/>
      <c r="ZW44" s="73"/>
      <c r="ZX44" s="75"/>
      <c r="ZY44" s="107"/>
      <c r="ZZ44" s="73"/>
      <c r="AAA44" s="75"/>
      <c r="AAB44" s="107"/>
      <c r="AAC44" s="73"/>
      <c r="AAD44" s="75"/>
      <c r="AAE44" s="107"/>
      <c r="AAF44" s="73"/>
      <c r="AAG44" s="75"/>
      <c r="AAH44" s="107"/>
      <c r="AAI44" s="73"/>
      <c r="AAJ44" s="75"/>
      <c r="AAK44" s="107"/>
      <c r="AAL44" s="73"/>
      <c r="AAM44" s="75"/>
      <c r="AAN44" s="107"/>
      <c r="AAO44" s="73"/>
      <c r="AAP44" s="75"/>
      <c r="AAQ44" s="107"/>
      <c r="AAR44" s="73"/>
      <c r="AAS44" s="75"/>
      <c r="AAT44" s="107"/>
      <c r="AAU44" s="73"/>
      <c r="AAV44" s="75"/>
      <c r="AAW44" s="107"/>
      <c r="AAX44" s="73"/>
      <c r="AAY44" s="75"/>
      <c r="AAZ44" s="107"/>
      <c r="ABA44" s="73"/>
      <c r="ABB44" s="75"/>
      <c r="ABC44" s="107"/>
      <c r="ABD44" s="73"/>
      <c r="ABE44" s="75"/>
      <c r="ABF44" s="107"/>
      <c r="ABG44" s="73"/>
      <c r="ABH44" s="75"/>
      <c r="ABI44" s="107"/>
      <c r="ABJ44" s="73"/>
      <c r="ABK44" s="75"/>
      <c r="ABL44" s="107"/>
      <c r="ABM44" s="73"/>
      <c r="ABN44" s="75"/>
      <c r="ABO44" s="107"/>
      <c r="ABP44" s="73"/>
      <c r="ABQ44" s="75"/>
      <c r="ABR44" s="107"/>
      <c r="ABS44" s="73"/>
      <c r="ABT44" s="75"/>
      <c r="ABU44" s="107"/>
      <c r="ABV44" s="73"/>
      <c r="ABW44" s="75"/>
      <c r="ABX44" s="107"/>
      <c r="ABY44" s="73"/>
      <c r="ABZ44" s="75"/>
      <c r="ACA44" s="107"/>
      <c r="ACB44" s="73"/>
      <c r="ACC44" s="75"/>
      <c r="ACD44" s="107"/>
      <c r="ACE44" s="73"/>
      <c r="ACF44" s="75"/>
      <c r="ACG44" s="107"/>
      <c r="ACH44" s="73"/>
      <c r="ACI44" s="75"/>
      <c r="ACJ44" s="107"/>
      <c r="ACK44" s="73"/>
      <c r="ACL44" s="75"/>
      <c r="ACM44" s="107"/>
      <c r="ACN44" s="73"/>
      <c r="ACO44" s="75"/>
      <c r="ACP44" s="107"/>
      <c r="ACQ44" s="73"/>
      <c r="ACR44" s="75"/>
      <c r="ACS44" s="107"/>
      <c r="ACT44" s="73"/>
      <c r="ACU44" s="75"/>
      <c r="ACV44" s="107"/>
      <c r="ACW44" s="73"/>
      <c r="ACX44" s="75"/>
      <c r="ACY44" s="107"/>
      <c r="ACZ44" s="73"/>
      <c r="ADA44" s="75"/>
      <c r="ADB44" s="107"/>
      <c r="ADC44" s="73"/>
      <c r="ADD44" s="75"/>
      <c r="ADE44" s="107"/>
      <c r="ADF44" s="73"/>
      <c r="ADG44" s="75"/>
      <c r="ADH44" s="107"/>
      <c r="ADI44" s="73"/>
      <c r="ADJ44" s="75"/>
      <c r="ADK44" s="107"/>
      <c r="ADL44" s="73"/>
      <c r="ADM44" s="75"/>
      <c r="ADN44" s="107"/>
      <c r="ADO44" s="73"/>
      <c r="ADP44" s="75"/>
      <c r="ADQ44" s="107"/>
      <c r="ADR44" s="73"/>
      <c r="ADS44" s="75"/>
      <c r="ADT44" s="107"/>
      <c r="ADU44" s="73"/>
      <c r="ADV44" s="75"/>
      <c r="ADW44" s="107"/>
      <c r="ADX44" s="73"/>
      <c r="ADY44" s="75"/>
      <c r="ADZ44" s="107"/>
      <c r="AEA44" s="73"/>
      <c r="AEB44" s="75"/>
      <c r="AEC44" s="107"/>
      <c r="AED44" s="73"/>
      <c r="AEE44" s="75"/>
      <c r="AEF44" s="107"/>
      <c r="AEG44" s="73"/>
      <c r="AEH44" s="75"/>
      <c r="AEI44" s="107"/>
      <c r="AEJ44" s="73"/>
      <c r="AEK44" s="75"/>
      <c r="AEL44" s="107"/>
      <c r="AEM44" s="73"/>
      <c r="AEN44" s="75"/>
      <c r="AEO44" s="107"/>
      <c r="AEP44" s="73"/>
      <c r="AEQ44" s="75"/>
      <c r="AER44" s="107"/>
      <c r="AES44" s="73"/>
      <c r="AET44" s="75"/>
      <c r="AEU44" s="107"/>
      <c r="AEV44" s="73"/>
      <c r="AEW44" s="75"/>
      <c r="AEX44" s="107"/>
      <c r="AEY44" s="73"/>
      <c r="AEZ44" s="75"/>
      <c r="AFA44" s="107"/>
      <c r="AFB44" s="73"/>
      <c r="AFC44" s="75"/>
      <c r="AFD44" s="107"/>
      <c r="AFE44" s="73"/>
      <c r="AFF44" s="75"/>
      <c r="AFG44" s="107"/>
      <c r="AFH44" s="73"/>
      <c r="AFI44" s="75"/>
      <c r="AFJ44" s="107"/>
      <c r="AFK44" s="73"/>
      <c r="AFL44" s="75"/>
      <c r="AFM44" s="107"/>
      <c r="AFN44" s="73"/>
      <c r="AFO44" s="75"/>
      <c r="AFP44" s="107"/>
      <c r="AFQ44" s="73"/>
      <c r="AFR44" s="75"/>
      <c r="AFS44" s="107"/>
      <c r="AFT44" s="73"/>
      <c r="AFU44" s="75"/>
      <c r="AFV44" s="107"/>
      <c r="AFW44" s="73"/>
      <c r="AFX44" s="75"/>
      <c r="AFY44" s="107"/>
      <c r="AFZ44" s="73"/>
      <c r="AGA44" s="75"/>
      <c r="AGB44" s="107"/>
      <c r="AGC44" s="73"/>
      <c r="AGD44" s="75"/>
      <c r="AGE44" s="107"/>
      <c r="AGF44" s="73"/>
      <c r="AGG44" s="75"/>
      <c r="AGH44" s="107"/>
      <c r="AGI44" s="73"/>
      <c r="AGJ44" s="75"/>
      <c r="AGK44" s="107"/>
      <c r="AGL44" s="73"/>
      <c r="AGM44" s="75"/>
      <c r="AGN44" s="107"/>
      <c r="AGO44" s="73"/>
      <c r="AGP44" s="75"/>
      <c r="AGQ44" s="107"/>
      <c r="AGR44" s="73"/>
      <c r="AGS44" s="75"/>
      <c r="AGT44" s="107"/>
      <c r="AGU44" s="73"/>
      <c r="AGV44" s="75"/>
      <c r="AGW44" s="107"/>
      <c r="AGX44" s="73"/>
      <c r="AGY44" s="75"/>
      <c r="AGZ44" s="107"/>
      <c r="AHA44" s="73"/>
      <c r="AHB44" s="75"/>
      <c r="AHC44" s="107"/>
      <c r="AHD44" s="73"/>
      <c r="AHE44" s="75"/>
      <c r="AHF44" s="107"/>
      <c r="AHG44" s="73"/>
      <c r="AHH44" s="75"/>
      <c r="AHI44" s="107"/>
      <c r="AHJ44" s="73"/>
      <c r="AHK44" s="75"/>
      <c r="AHL44" s="107"/>
      <c r="AHM44" s="73"/>
      <c r="AHN44" s="75"/>
      <c r="AHO44" s="107"/>
      <c r="AHP44" s="73"/>
      <c r="AHQ44" s="75"/>
      <c r="AHR44" s="107"/>
      <c r="AHS44" s="73"/>
      <c r="AHT44" s="75"/>
      <c r="AHU44" s="107"/>
      <c r="AHV44" s="73"/>
    </row>
    <row r="45" spans="2:906" s="67" customFormat="1" ht="32.299999999999997" customHeight="1" thickBot="1" x14ac:dyDescent="0.25">
      <c r="B45" s="284" t="s">
        <v>134</v>
      </c>
      <c r="C45" s="423" t="s">
        <v>192</v>
      </c>
      <c r="D45" s="139"/>
      <c r="E45" s="301"/>
      <c r="F45" s="151"/>
      <c r="G45" s="307">
        <f>G27*G43</f>
        <v>0</v>
      </c>
      <c r="H45" s="108"/>
      <c r="J45" s="307">
        <f>J27*J43</f>
        <v>0</v>
      </c>
      <c r="K45" s="108"/>
      <c r="M45" s="307">
        <f>M27*M43</f>
        <v>0</v>
      </c>
      <c r="N45" s="108"/>
      <c r="P45" s="307">
        <f>P27*P43</f>
        <v>0</v>
      </c>
      <c r="Q45" s="108"/>
      <c r="S45" s="307">
        <f>S27*S43</f>
        <v>0</v>
      </c>
      <c r="T45" s="108"/>
      <c r="V45" s="307">
        <f>V27*V43</f>
        <v>0</v>
      </c>
      <c r="W45" s="108"/>
      <c r="Y45" s="307">
        <v>0</v>
      </c>
      <c r="Z45" s="108"/>
      <c r="AB45" s="307">
        <f>AB27*AB43</f>
        <v>0</v>
      </c>
      <c r="AC45" s="108"/>
      <c r="AE45" s="307">
        <f>IF(ISERROR(AE27*AE43),".",AE27*AE43)</f>
        <v>0</v>
      </c>
      <c r="AF45" s="108"/>
      <c r="AH45" s="307">
        <f>IF(ISERROR(AH27*AH43),".",AH27*AH43)</f>
        <v>0</v>
      </c>
      <c r="AI45" s="108"/>
      <c r="AK45" s="307">
        <f>IF(ISERROR(AK27*AK43),".",AK27*AK43)</f>
        <v>0</v>
      </c>
      <c r="AL45" s="108"/>
      <c r="AN45" s="307">
        <f>IF(ISERROR(AN27*AN43),".",AN27*AN43)</f>
        <v>0</v>
      </c>
      <c r="AO45" s="108"/>
      <c r="AQ45" s="307">
        <f>IF(ISERROR(AQ27*AQ43),".",AQ27*AQ43)</f>
        <v>0</v>
      </c>
      <c r="AR45" s="108"/>
      <c r="AT45" s="307">
        <f>IF(ISERROR(AT27*AT43),".",AT27*AT43)</f>
        <v>0</v>
      </c>
      <c r="AU45" s="108"/>
      <c r="AW45" s="307">
        <f>IF(ISERROR(AW27*AW43),".",AW27*AW43)</f>
        <v>0</v>
      </c>
      <c r="AX45" s="108"/>
      <c r="AZ45" s="307">
        <f>IF(ISERROR(AZ27*AZ43),".",AZ27*AZ43)</f>
        <v>0</v>
      </c>
      <c r="BA45" s="108"/>
      <c r="BC45" s="307">
        <f>IF(ISERROR(BC27*BC43),".",BC27*BC43)</f>
        <v>0</v>
      </c>
      <c r="BD45" s="108"/>
      <c r="BF45" s="307">
        <f>IF(ISERROR(BF27*BF43),".",BF27*BF43)</f>
        <v>0</v>
      </c>
      <c r="BG45" s="108"/>
      <c r="BI45" s="307">
        <f>IF(ISERROR(BI27*BI43),".",BI27*BI43)</f>
        <v>0</v>
      </c>
      <c r="BJ45" s="108"/>
      <c r="BL45" s="307">
        <f>IF(ISERROR(BL27*BL43),".",BL27*BL43)</f>
        <v>0</v>
      </c>
      <c r="BM45" s="108"/>
      <c r="BO45" s="307">
        <f>IF(ISERROR(BO27*BO43),".",BO27*BO43)</f>
        <v>0</v>
      </c>
      <c r="BP45" s="108"/>
      <c r="BR45" s="307">
        <f>IF(ISERROR(BR27*BR43),".",BR27*BR43)</f>
        <v>0</v>
      </c>
      <c r="BS45" s="108"/>
      <c r="BU45" s="307">
        <f>IF(ISERROR(BU27*BU43),".",BU27*BU43)</f>
        <v>0</v>
      </c>
      <c r="BV45" s="108"/>
      <c r="BX45" s="307">
        <f>IF(ISERROR(BX27*BX43),".",BX27*BX43)</f>
        <v>0</v>
      </c>
      <c r="BY45" s="108"/>
      <c r="CA45" s="307">
        <f>IF(ISERROR(CA27*CA43),".",CA27*CA43)</f>
        <v>0</v>
      </c>
      <c r="CB45" s="108"/>
      <c r="CD45" s="307">
        <f>IF(ISERROR(CD27*CD43),".",CD27*CD43)</f>
        <v>0</v>
      </c>
      <c r="CE45" s="108"/>
      <c r="CG45" s="307">
        <f>IF(ISERROR(CG27*CG43),".",CG27*CG43)</f>
        <v>0</v>
      </c>
      <c r="CH45" s="108"/>
      <c r="CJ45" s="307">
        <f>IF(ISERROR(CJ27*CJ43),".",CJ27*CJ43)</f>
        <v>0</v>
      </c>
      <c r="CK45" s="108"/>
      <c r="CM45" s="307">
        <f>IF(ISERROR(CM27*CM43),".",CM27*CM43)</f>
        <v>0</v>
      </c>
      <c r="CN45" s="108"/>
      <c r="CP45" s="307">
        <f>IF(ISERROR(CP27*CP43),".",CP27*CP43)</f>
        <v>0</v>
      </c>
      <c r="CQ45" s="108"/>
      <c r="CS45" s="307">
        <f>IF(ISERROR(CS27*CS43),".",CS27*CS43)</f>
        <v>0</v>
      </c>
      <c r="CT45" s="108"/>
      <c r="CV45" s="307">
        <f>IF(ISERROR(CV27*CV43),".",CV27*CV43)</f>
        <v>0</v>
      </c>
      <c r="CW45" s="108"/>
      <c r="CY45" s="307">
        <f>IF(ISERROR(CY27*CY43),".",CY27*CY43)</f>
        <v>0</v>
      </c>
      <c r="CZ45" s="108"/>
      <c r="DB45" s="307">
        <f>IF(ISERROR(DB27*DB43),".",DB27*DB43)</f>
        <v>0</v>
      </c>
      <c r="DC45" s="108"/>
      <c r="DE45" s="307">
        <f>IF(ISERROR(DE27*DE43),".",DE27*DE43)</f>
        <v>0</v>
      </c>
      <c r="DF45" s="108"/>
      <c r="DH45" s="307">
        <f>IF(ISERROR(DH27*DH43),".",DH27*DH43)</f>
        <v>0</v>
      </c>
      <c r="DI45" s="108"/>
      <c r="DK45" s="307">
        <f>IF(ISERROR(DK27*DK43),".",DK27*DK43)</f>
        <v>0</v>
      </c>
      <c r="DL45" s="108"/>
      <c r="DN45" s="307">
        <f>IF(ISERROR(DN27*DN43),".",DN27*DN43)</f>
        <v>0</v>
      </c>
      <c r="DO45" s="108"/>
      <c r="DQ45" s="307">
        <f>IF(ISERROR(DQ27*DQ43),".",DQ27*DQ43)</f>
        <v>0</v>
      </c>
      <c r="DR45" s="108"/>
      <c r="DT45" s="307">
        <f>IF(ISERROR(DT27*DT43),".",DT27*DT43)</f>
        <v>0</v>
      </c>
      <c r="DU45" s="108"/>
      <c r="DW45" s="307">
        <f>IF(ISERROR(DW27*DW43),".",DW27*DW43)</f>
        <v>0</v>
      </c>
      <c r="DX45" s="108"/>
      <c r="DZ45" s="307">
        <f>IF(ISERROR(DZ27*DZ43),".",DZ27*DZ43)</f>
        <v>0</v>
      </c>
      <c r="EA45" s="108"/>
      <c r="EC45" s="307">
        <f>IF(ISERROR(EC27*EC43),".",EC27*EC43)</f>
        <v>0</v>
      </c>
      <c r="ED45" s="108"/>
      <c r="EF45" s="307">
        <f>IF(ISERROR(EF27*EF43),".",EF27*EF43)</f>
        <v>0</v>
      </c>
      <c r="EG45" s="108"/>
      <c r="EI45" s="307">
        <f>IF(ISERROR(EI27*EI43),".",EI27*EI43)</f>
        <v>0</v>
      </c>
      <c r="EJ45" s="108"/>
      <c r="EL45" s="307">
        <f>IF(ISERROR(EL27*EL43),".",EL27*EL43)</f>
        <v>0</v>
      </c>
      <c r="EM45" s="108"/>
      <c r="EO45" s="307">
        <f>IF(ISERROR(EO27*EO43),".",EO27*EO43)</f>
        <v>0</v>
      </c>
      <c r="EP45" s="108"/>
      <c r="ER45" s="307">
        <f>IF(ISERROR(ER27*ER43),".",ER27*ER43)</f>
        <v>0</v>
      </c>
      <c r="ES45" s="108"/>
      <c r="EU45" s="307">
        <f>IF(ISERROR(EU27*EU43),".",EU27*EU43)</f>
        <v>0</v>
      </c>
      <c r="EV45" s="108"/>
      <c r="EX45" s="307">
        <f>IF(ISERROR(EX27*EX43),".",EX27*EX43)</f>
        <v>0</v>
      </c>
      <c r="EY45" s="108"/>
      <c r="FA45" s="307">
        <f>IF(ISERROR(FA27*FA43),".",FA27*FA43)</f>
        <v>0</v>
      </c>
      <c r="FB45" s="108"/>
      <c r="FD45" s="307">
        <f>IF(ISERROR(FD27*FD43),".",FD27*FD43)</f>
        <v>0</v>
      </c>
      <c r="FE45" s="108"/>
      <c r="FG45" s="307">
        <f>IF(ISERROR(FG27*FG43),".",FG27*FG43)</f>
        <v>0</v>
      </c>
      <c r="FH45" s="108"/>
      <c r="FJ45" s="307">
        <f>IF(ISERROR(FJ27*FJ43),".",FJ27*FJ43)</f>
        <v>0</v>
      </c>
      <c r="FK45" s="108"/>
      <c r="FM45" s="307">
        <f>IF(ISERROR(FM27*FM43),".",FM27*FM43)</f>
        <v>0</v>
      </c>
      <c r="FN45" s="108"/>
      <c r="FP45" s="307">
        <f>IF(ISERROR(FP27*FP43),".",FP27*FP43)</f>
        <v>0</v>
      </c>
      <c r="FQ45" s="108"/>
      <c r="FS45" s="307">
        <f>IF(ISERROR(FS27*FS43),".",FS27*FS43)</f>
        <v>0</v>
      </c>
      <c r="FT45" s="108"/>
      <c r="FV45" s="307">
        <f>IF(ISERROR(FV27*FV43),".",FV27*FV43)</f>
        <v>0</v>
      </c>
      <c r="FW45" s="108"/>
      <c r="FY45" s="307">
        <f>IF(ISERROR(FY27*FY43),".",FY27*FY43)</f>
        <v>0</v>
      </c>
      <c r="FZ45" s="108"/>
      <c r="GB45" s="307">
        <f>IF(ISERROR(GB27*GB43),".",GB27*GB43)</f>
        <v>0</v>
      </c>
      <c r="GC45" s="108"/>
      <c r="GE45" s="307">
        <f>IF(ISERROR(GE27*GE43),".",GE27*GE43)</f>
        <v>0</v>
      </c>
      <c r="GF45" s="108"/>
      <c r="GH45" s="307">
        <f>IF(ISERROR(GH27*GH43),".",GH27*GH43)</f>
        <v>0</v>
      </c>
      <c r="GI45" s="108"/>
      <c r="GK45" s="307">
        <f>IF(ISERROR(GK27*GK43),".",GK27*GK43)</f>
        <v>0</v>
      </c>
      <c r="GL45" s="108"/>
      <c r="GN45" s="307">
        <f>IF(ISERROR(GN27*GN43),".",GN27*GN43)</f>
        <v>0</v>
      </c>
      <c r="GO45" s="108"/>
      <c r="GQ45" s="307">
        <f>IF(ISERROR(GQ27*GQ43),".",GQ27*GQ43)</f>
        <v>0</v>
      </c>
      <c r="GR45" s="108"/>
      <c r="GT45" s="307">
        <f>IF(ISERROR(GT27*GT43),".",GT27*GT43)</f>
        <v>0</v>
      </c>
      <c r="GU45" s="108"/>
      <c r="GW45" s="307">
        <f>IF(ISERROR(GW27*GW43),".",GW27*GW43)</f>
        <v>0</v>
      </c>
      <c r="GX45" s="108"/>
      <c r="GZ45" s="307">
        <f>IF(ISERROR(GZ27*GZ43),".",GZ27*GZ43)</f>
        <v>0</v>
      </c>
      <c r="HA45" s="108"/>
      <c r="HC45" s="307">
        <f>IF(ISERROR(HC27*HC43),".",HC27*HC43)</f>
        <v>0</v>
      </c>
      <c r="HD45" s="108"/>
      <c r="HF45" s="307">
        <f>IF(ISERROR(HF27*HF43),".",HF27*HF43)</f>
        <v>0</v>
      </c>
      <c r="HG45" s="108"/>
      <c r="HI45" s="307">
        <f>IF(ISERROR(HI27*HI43),".",HI27*HI43)</f>
        <v>0</v>
      </c>
      <c r="HJ45" s="108"/>
      <c r="HL45" s="307">
        <f>IF(ISERROR(HL27*HL43),".",HL27*HL43)</f>
        <v>0</v>
      </c>
      <c r="HM45" s="108"/>
      <c r="HO45" s="307">
        <f>IF(ISERROR(HO27*HO43),".",HO27*HO43)</f>
        <v>0</v>
      </c>
      <c r="HP45" s="108"/>
      <c r="HR45" s="307">
        <f>IF(ISERROR(HR27*HR43),".",HR27*HR43)</f>
        <v>0</v>
      </c>
      <c r="HS45" s="108"/>
      <c r="HU45" s="307">
        <f>IF(ISERROR(HU27*HU43),".",HU27*HU43)</f>
        <v>0</v>
      </c>
      <c r="HV45" s="108"/>
      <c r="HX45" s="307">
        <f>IF(ISERROR(HX27*HX43),".",HX27*HX43)</f>
        <v>0</v>
      </c>
      <c r="HY45" s="108"/>
      <c r="IA45" s="307">
        <f>IF(ISERROR(IA27*IA43),".",IA27*IA43)</f>
        <v>0</v>
      </c>
      <c r="IB45" s="108"/>
      <c r="ID45" s="307">
        <f>IF(ISERROR(ID27*ID43),".",ID27*ID43)</f>
        <v>0</v>
      </c>
      <c r="IE45" s="108"/>
      <c r="IG45" s="307">
        <f>IF(ISERROR(IG27*IG43),".",IG27*IG43)</f>
        <v>0</v>
      </c>
      <c r="IH45" s="108"/>
      <c r="IJ45" s="307">
        <f>IF(ISERROR(IJ27*IJ43),".",IJ27*IJ43)</f>
        <v>0</v>
      </c>
      <c r="IK45" s="108"/>
      <c r="IM45" s="307">
        <f>IF(ISERROR(IM27*IM43),".",IM27*IM43)</f>
        <v>0</v>
      </c>
      <c r="IN45" s="108"/>
      <c r="IP45" s="307">
        <f>IF(ISERROR(IP27*IP43),".",IP27*IP43)</f>
        <v>0</v>
      </c>
      <c r="IQ45" s="108"/>
      <c r="IS45" s="307">
        <f>IF(ISERROR(IS27*IS43),".",IS27*IS43)</f>
        <v>0</v>
      </c>
      <c r="IT45" s="108"/>
      <c r="IV45" s="307">
        <f>IF(ISERROR(IV27*IV43),".",IV27*IV43)</f>
        <v>0</v>
      </c>
      <c r="IW45" s="108"/>
      <c r="IY45" s="307">
        <f>IF(ISERROR(IY27*IY43),".",IY27*IY43)</f>
        <v>0</v>
      </c>
      <c r="IZ45" s="108"/>
      <c r="JB45" s="307">
        <f>IF(ISERROR(JB27*JB43),".",JB27*JB43)</f>
        <v>0</v>
      </c>
      <c r="JC45" s="108"/>
      <c r="JE45" s="307">
        <f>IF(ISERROR(JE27*JE43),".",JE27*JE43)</f>
        <v>0</v>
      </c>
      <c r="JF45" s="108"/>
      <c r="JH45" s="307">
        <f>IF(ISERROR(JH27*JH43),".",JH27*JH43)</f>
        <v>0</v>
      </c>
      <c r="JI45" s="108"/>
      <c r="JK45" s="307">
        <f>IF(ISERROR(JK27*JK43),".",JK27*JK43)</f>
        <v>0</v>
      </c>
      <c r="JL45" s="108"/>
      <c r="JN45" s="307">
        <f>IF(ISERROR(JN27*JN43),".",JN27*JN43)</f>
        <v>0</v>
      </c>
      <c r="JO45" s="108"/>
      <c r="JQ45" s="307">
        <f>IF(ISERROR(JQ27*JQ43),".",JQ27*JQ43)</f>
        <v>0</v>
      </c>
      <c r="JR45" s="108"/>
      <c r="JT45" s="307">
        <f>IF(ISERROR(JT27*JT43),".",JT27*JT43)</f>
        <v>0</v>
      </c>
      <c r="JU45" s="108"/>
      <c r="JW45" s="307">
        <f>IF(ISERROR(JW27*JW43),".",JW27*JW43)</f>
        <v>0</v>
      </c>
      <c r="JX45" s="108"/>
      <c r="JZ45" s="307">
        <f>IF(ISERROR(JZ27*JZ43),".",JZ27*JZ43)</f>
        <v>0</v>
      </c>
      <c r="KA45" s="108"/>
      <c r="KC45" s="307">
        <f>IF(ISERROR(KC27*KC43),".",KC27*KC43)</f>
        <v>0</v>
      </c>
      <c r="KD45" s="108"/>
      <c r="KF45" s="307">
        <f>IF(ISERROR(KF27*KF43),".",KF27*KF43)</f>
        <v>0</v>
      </c>
      <c r="KG45" s="108"/>
      <c r="KI45" s="307">
        <f>IF(ISERROR(KI27*KI43),".",KI27*KI43)</f>
        <v>0</v>
      </c>
      <c r="KJ45" s="108"/>
      <c r="KL45" s="307">
        <f>IF(ISERROR(KL27*KL43),".",KL27*KL43)</f>
        <v>0</v>
      </c>
      <c r="KM45" s="108"/>
      <c r="KO45" s="307">
        <f>IF(ISERROR(KO27*KO43),".",KO27*KO43)</f>
        <v>0</v>
      </c>
      <c r="KP45" s="108"/>
      <c r="KR45" s="307">
        <f>IF(ISERROR(KR27*KR43),".",KR27*KR43)</f>
        <v>0</v>
      </c>
      <c r="KS45" s="108"/>
      <c r="KU45" s="307">
        <f>IF(ISERROR(KU27*KU43),".",KU27*KU43)</f>
        <v>0</v>
      </c>
      <c r="KV45" s="108"/>
      <c r="KX45" s="307">
        <f>IF(ISERROR(KX27*KX43),".",KX27*KX43)</f>
        <v>0</v>
      </c>
      <c r="KY45" s="108"/>
      <c r="LA45" s="307">
        <f>IF(ISERROR(LA27*LA43),".",LA27*LA43)</f>
        <v>0</v>
      </c>
      <c r="LB45" s="108"/>
      <c r="LD45" s="307">
        <f>IF(ISERROR(LD27*LD43),".",LD27*LD43)</f>
        <v>0</v>
      </c>
      <c r="LE45" s="108"/>
      <c r="LG45" s="307">
        <f>IF(ISERROR(LG27*LG43),".",LG27*LG43)</f>
        <v>0</v>
      </c>
      <c r="LH45" s="108"/>
      <c r="LJ45" s="307">
        <f>IF(ISERROR(LJ27*LJ43),".",LJ27*LJ43)</f>
        <v>0</v>
      </c>
      <c r="LK45" s="108"/>
      <c r="LM45" s="307">
        <f>IF(ISERROR(LM27*LM43),".",LM27*LM43)</f>
        <v>0</v>
      </c>
      <c r="LN45" s="108"/>
      <c r="LP45" s="307">
        <f>IF(ISERROR(LP27*LP43),".",LP27*LP43)</f>
        <v>0</v>
      </c>
      <c r="LQ45" s="108"/>
      <c r="LS45" s="307">
        <f>IF(ISERROR(LS27*LS43),".",LS27*LS43)</f>
        <v>0</v>
      </c>
      <c r="LT45" s="108"/>
      <c r="LV45" s="307">
        <f>IF(ISERROR(LV27*LV43),".",LV27*LV43)</f>
        <v>0</v>
      </c>
      <c r="LW45" s="108"/>
      <c r="LY45" s="307">
        <f>IF(ISERROR(LY27*LY43),".",LY27*LY43)</f>
        <v>0</v>
      </c>
      <c r="LZ45" s="108"/>
      <c r="MB45" s="307">
        <f>IF(ISERROR(MB27*MB43),".",MB27*MB43)</f>
        <v>0</v>
      </c>
      <c r="MC45" s="108"/>
      <c r="ME45" s="307">
        <f>IF(ISERROR(ME27*ME43),".",ME27*ME43)</f>
        <v>0</v>
      </c>
      <c r="MF45" s="108"/>
      <c r="MH45" s="307">
        <f>IF(ISERROR(MH27*MH43),".",MH27*MH43)</f>
        <v>0</v>
      </c>
      <c r="MI45" s="108"/>
      <c r="MK45" s="307">
        <f>IF(ISERROR(MK27*MK43),".",MK27*MK43)</f>
        <v>0</v>
      </c>
      <c r="ML45" s="108"/>
      <c r="MN45" s="307">
        <f>IF(ISERROR(MN27*MN43),".",MN27*MN43)</f>
        <v>0</v>
      </c>
      <c r="MO45" s="108"/>
      <c r="MQ45" s="307">
        <f>IF(ISERROR(MQ27*MQ43),".",MQ27*MQ43)</f>
        <v>0</v>
      </c>
      <c r="MR45" s="108"/>
      <c r="MT45" s="307">
        <f>IF(ISERROR(MT27*MT43),".",MT27*MT43)</f>
        <v>0</v>
      </c>
      <c r="MU45" s="108"/>
      <c r="MW45" s="307">
        <f>IF(ISERROR(MW27*MW43),".",MW27*MW43)</f>
        <v>0</v>
      </c>
      <c r="MX45" s="108"/>
      <c r="MZ45" s="307">
        <f>IF(ISERROR(MZ27*MZ43),".",MZ27*MZ43)</f>
        <v>0</v>
      </c>
      <c r="NA45" s="108"/>
      <c r="NC45" s="307">
        <f>IF(ISERROR(NC27*NC43),".",NC27*NC43)</f>
        <v>0</v>
      </c>
      <c r="ND45" s="108"/>
      <c r="NF45" s="307">
        <f>IF(ISERROR(NF27*NF43),".",NF27*NF43)</f>
        <v>0</v>
      </c>
      <c r="NG45" s="108"/>
      <c r="NI45" s="307">
        <f>IF(ISERROR(NI27*NI43),".",NI27*NI43)</f>
        <v>0</v>
      </c>
      <c r="NJ45" s="108"/>
      <c r="NL45" s="307">
        <f>IF(ISERROR(NL27*NL43),".",NL27*NL43)</f>
        <v>0</v>
      </c>
      <c r="NM45" s="108"/>
      <c r="NO45" s="307">
        <f>IF(ISERROR(NO27*NO43),".",NO27*NO43)</f>
        <v>0</v>
      </c>
      <c r="NP45" s="108"/>
      <c r="NR45" s="307">
        <f>IF(ISERROR(NR27*NR43),".",NR27*NR43)</f>
        <v>0</v>
      </c>
      <c r="NS45" s="108"/>
      <c r="NU45" s="307">
        <f>IF(ISERROR(NU27*NU43),".",NU27*NU43)</f>
        <v>0</v>
      </c>
      <c r="NV45" s="108"/>
      <c r="NX45" s="307">
        <f>IF(ISERROR(NX27*NX43),".",NX27*NX43)</f>
        <v>0</v>
      </c>
      <c r="NY45" s="108"/>
      <c r="OA45" s="307">
        <f>IF(ISERROR(OA27*OA43),".",OA27*OA43)</f>
        <v>0</v>
      </c>
      <c r="OB45" s="108"/>
      <c r="OD45" s="307">
        <f>IF(ISERROR(OD27*OD43),".",OD27*OD43)</f>
        <v>0</v>
      </c>
      <c r="OE45" s="108"/>
      <c r="OG45" s="307">
        <f>IF(ISERROR(OG27*OG43),".",OG27*OG43)</f>
        <v>0</v>
      </c>
      <c r="OH45" s="108"/>
      <c r="OJ45" s="307">
        <f>IF(ISERROR(OJ27*OJ43),".",OJ27*OJ43)</f>
        <v>0</v>
      </c>
      <c r="OK45" s="108"/>
      <c r="OM45" s="307">
        <f>IF(ISERROR(OM27*OM43),".",OM27*OM43)</f>
        <v>0</v>
      </c>
      <c r="ON45" s="108"/>
      <c r="OP45" s="307">
        <f>IF(ISERROR(OP27*OP43),".",OP27*OP43)</f>
        <v>0</v>
      </c>
      <c r="OQ45" s="108"/>
      <c r="OS45" s="307">
        <f>IF(ISERROR(OS27*OS43),".",OS27*OS43)</f>
        <v>0</v>
      </c>
      <c r="OT45" s="108"/>
      <c r="OV45" s="307">
        <f>IF(ISERROR(OV27*OV43),".",OV27*OV43)</f>
        <v>0</v>
      </c>
      <c r="OW45" s="108"/>
      <c r="OY45" s="307">
        <f>IF(ISERROR(OY27*OY43),".",OY27*OY43)</f>
        <v>0</v>
      </c>
      <c r="OZ45" s="108"/>
      <c r="PB45" s="307">
        <f>IF(ISERROR(PB27*PB43),".",PB27*PB43)</f>
        <v>0</v>
      </c>
      <c r="PC45" s="108"/>
      <c r="PE45" s="307">
        <f>IF(ISERROR(PE27*PE43),".",PE27*PE43)</f>
        <v>0</v>
      </c>
      <c r="PF45" s="108"/>
      <c r="PH45" s="307">
        <f>IF(ISERROR(PH27*PH43),".",PH27*PH43)</f>
        <v>0</v>
      </c>
      <c r="PI45" s="108"/>
      <c r="PK45" s="307">
        <f>IF(ISERROR(PK27*PK43),".",PK27*PK43)</f>
        <v>0</v>
      </c>
      <c r="PL45" s="108"/>
      <c r="PN45" s="307">
        <f>IF(ISERROR(PN27*PN43),".",PN27*PN43)</f>
        <v>0</v>
      </c>
      <c r="PO45" s="108"/>
      <c r="PQ45" s="307">
        <f>IF(ISERROR(PQ27*PQ43),".",PQ27*PQ43)</f>
        <v>0</v>
      </c>
      <c r="PR45" s="108"/>
      <c r="PT45" s="307">
        <f>IF(ISERROR(PT27*PT43),".",PT27*PT43)</f>
        <v>0</v>
      </c>
      <c r="PU45" s="108"/>
      <c r="PW45" s="307">
        <f>IF(ISERROR(PW27*PW43),".",PW27*PW43)</f>
        <v>0</v>
      </c>
      <c r="PX45" s="108"/>
      <c r="PZ45" s="307">
        <f>IF(ISERROR(PZ27*PZ43),".",PZ27*PZ43)</f>
        <v>0</v>
      </c>
      <c r="QA45" s="108"/>
      <c r="QC45" s="307">
        <f>IF(ISERROR(QC27*QC43),".",QC27*QC43)</f>
        <v>0</v>
      </c>
      <c r="QD45" s="108"/>
      <c r="QF45" s="307">
        <f>IF(ISERROR(QF27*QF43),".",QF27*QF43)</f>
        <v>0</v>
      </c>
      <c r="QG45" s="108"/>
      <c r="QI45" s="307">
        <f>IF(ISERROR(QI27*QI43),".",QI27*QI43)</f>
        <v>0</v>
      </c>
      <c r="QJ45" s="108"/>
      <c r="QL45" s="307">
        <f>IF(ISERROR(QL27*QL43),".",QL27*QL43)</f>
        <v>0</v>
      </c>
      <c r="QM45" s="108"/>
      <c r="QO45" s="307">
        <f>IF(ISERROR(QO27*QO43),".",QO27*QO43)</f>
        <v>0</v>
      </c>
      <c r="QP45" s="108"/>
      <c r="QR45" s="307">
        <f>IF(ISERROR(QR27*QR43),".",QR27*QR43)</f>
        <v>0</v>
      </c>
      <c r="QS45" s="108"/>
      <c r="QU45" s="307">
        <f>IF(ISERROR(QU27*QU43),".",QU27*QU43)</f>
        <v>0</v>
      </c>
      <c r="QV45" s="108"/>
      <c r="QX45" s="307">
        <f>IF(ISERROR(QX27*QX43),".",QX27*QX43)</f>
        <v>0</v>
      </c>
      <c r="QY45" s="108"/>
      <c r="RA45" s="307">
        <f>IF(ISERROR(RA27*RA43),".",RA27*RA43)</f>
        <v>0</v>
      </c>
      <c r="RB45" s="108"/>
      <c r="RD45" s="307">
        <f>IF(ISERROR(RD27*RD43),".",RD27*RD43)</f>
        <v>0</v>
      </c>
      <c r="RE45" s="108"/>
      <c r="RG45" s="307">
        <f>IF(ISERROR(RG27*RG43),".",RG27*RG43)</f>
        <v>0</v>
      </c>
      <c r="RH45" s="108"/>
      <c r="RJ45" s="307">
        <f>IF(ISERROR(RJ27*RJ43),".",RJ27*RJ43)</f>
        <v>0</v>
      </c>
      <c r="RK45" s="108"/>
      <c r="RM45" s="307">
        <f>IF(ISERROR(RM27*RM43),".",RM27*RM43)</f>
        <v>0</v>
      </c>
      <c r="RN45" s="108"/>
      <c r="RP45" s="307">
        <f>IF(ISERROR(RP27*RP43),".",RP27*RP43)</f>
        <v>0</v>
      </c>
      <c r="RQ45" s="108"/>
      <c r="RS45" s="307">
        <f>IF(ISERROR(RS27*RS43),".",RS27*RS43)</f>
        <v>0</v>
      </c>
      <c r="RT45" s="108"/>
      <c r="RV45" s="307">
        <f>IF(ISERROR(RV27*RV43),".",RV27*RV43)</f>
        <v>0</v>
      </c>
      <c r="RW45" s="108"/>
      <c r="RY45" s="307">
        <f>IF(ISERROR(RY27*RY43),".",RY27*RY43)</f>
        <v>0</v>
      </c>
      <c r="RZ45" s="108"/>
      <c r="SB45" s="307">
        <f>IF(ISERROR(SB27*SB43),".",SB27*SB43)</f>
        <v>0</v>
      </c>
      <c r="SC45" s="108"/>
      <c r="SE45" s="307">
        <f>IF(ISERROR(SE27*SE43),".",SE27*SE43)</f>
        <v>0</v>
      </c>
      <c r="SF45" s="108"/>
      <c r="SH45" s="307">
        <f>IF(ISERROR(SH27*SH43),".",SH27*SH43)</f>
        <v>0</v>
      </c>
      <c r="SI45" s="108"/>
      <c r="SK45" s="307">
        <f>IF(ISERROR(SK27*SK43),".",SK27*SK43)</f>
        <v>0</v>
      </c>
      <c r="SL45" s="108"/>
      <c r="SN45" s="307">
        <f>IF(ISERROR(SN27*SN43),".",SN27*SN43)</f>
        <v>0</v>
      </c>
      <c r="SO45" s="108"/>
      <c r="SQ45" s="307">
        <f>IF(ISERROR(SQ27*SQ43),".",SQ27*SQ43)</f>
        <v>0</v>
      </c>
      <c r="SR45" s="108"/>
      <c r="ST45" s="307">
        <f>IF(ISERROR(ST27*ST43),".",ST27*ST43)</f>
        <v>0</v>
      </c>
      <c r="SU45" s="108"/>
      <c r="SW45" s="307">
        <f>IF(ISERROR(SW27*SW43),".",SW27*SW43)</f>
        <v>0</v>
      </c>
      <c r="SX45" s="108"/>
      <c r="SZ45" s="307">
        <f>IF(ISERROR(SZ27*SZ43),".",SZ27*SZ43)</f>
        <v>0</v>
      </c>
      <c r="TA45" s="108"/>
      <c r="TC45" s="307">
        <f>IF(ISERROR(TC27*TC43),".",TC27*TC43)</f>
        <v>0</v>
      </c>
      <c r="TD45" s="108"/>
      <c r="TF45" s="307">
        <f>IF(ISERROR(TF27*TF43),".",TF27*TF43)</f>
        <v>0</v>
      </c>
      <c r="TG45" s="108"/>
      <c r="TI45" s="307">
        <f>IF(ISERROR(TI27*TI43),".",TI27*TI43)</f>
        <v>0</v>
      </c>
      <c r="TJ45" s="108"/>
      <c r="TL45" s="307">
        <f>IF(ISERROR(TL27*TL43),".",TL27*TL43)</f>
        <v>0</v>
      </c>
      <c r="TM45" s="108"/>
      <c r="TO45" s="307">
        <f>IF(ISERROR(TO27*TO43),".",TO27*TO43)</f>
        <v>0</v>
      </c>
      <c r="TP45" s="108"/>
      <c r="TR45" s="307">
        <f>IF(ISERROR(TR27*TR43),".",TR27*TR43)</f>
        <v>0</v>
      </c>
      <c r="TS45" s="108"/>
      <c r="TU45" s="307">
        <f>IF(ISERROR(TU27*TU43),".",TU27*TU43)</f>
        <v>0</v>
      </c>
      <c r="TV45" s="108"/>
      <c r="TX45" s="307">
        <f>IF(ISERROR(TX27*TX43),".",TX27*TX43)</f>
        <v>0</v>
      </c>
      <c r="TY45" s="108"/>
      <c r="UA45" s="307">
        <f>IF(ISERROR(UA27*UA43),".",UA27*UA43)</f>
        <v>0</v>
      </c>
      <c r="UB45" s="108"/>
      <c r="UD45" s="307">
        <f>IF(ISERROR(UD27*UD43),".",UD27*UD43)</f>
        <v>0</v>
      </c>
      <c r="UE45" s="108"/>
      <c r="UG45" s="307">
        <f>IF(ISERROR(UG27*UG43),".",UG27*UG43)</f>
        <v>0</v>
      </c>
      <c r="UH45" s="108"/>
      <c r="UJ45" s="307">
        <f>IF(ISERROR(UJ27*UJ43),".",UJ27*UJ43)</f>
        <v>0</v>
      </c>
      <c r="UK45" s="108"/>
      <c r="UM45" s="307">
        <f>IF(ISERROR(UM27*UM43),".",UM27*UM43)</f>
        <v>0</v>
      </c>
      <c r="UN45" s="108"/>
      <c r="UP45" s="307">
        <f>IF(ISERROR(UP27*UP43),".",UP27*UP43)</f>
        <v>0</v>
      </c>
      <c r="UQ45" s="108"/>
      <c r="US45" s="307">
        <f>IF(ISERROR(US27*US43),".",US27*US43)</f>
        <v>0</v>
      </c>
      <c r="UT45" s="108"/>
      <c r="UV45" s="307">
        <f>IF(ISERROR(UV27*UV43),".",UV27*UV43)</f>
        <v>0</v>
      </c>
      <c r="UW45" s="108"/>
      <c r="UY45" s="307">
        <f>IF(ISERROR(UY27*UY43),".",UY27*UY43)</f>
        <v>0</v>
      </c>
      <c r="UZ45" s="108"/>
      <c r="VB45" s="307">
        <f>IF(ISERROR(VB27*VB43),".",VB27*VB43)</f>
        <v>0</v>
      </c>
      <c r="VC45" s="108"/>
      <c r="VE45" s="307">
        <f>IF(ISERROR(VE27*VE43),".",VE27*VE43)</f>
        <v>0</v>
      </c>
      <c r="VF45" s="108"/>
      <c r="VH45" s="307">
        <f>IF(ISERROR(VH27*VH43),".",VH27*VH43)</f>
        <v>0</v>
      </c>
      <c r="VI45" s="108"/>
      <c r="VK45" s="307">
        <f>IF(ISERROR(VK27*VK43),".",VK27*VK43)</f>
        <v>0</v>
      </c>
      <c r="VL45" s="108"/>
      <c r="VN45" s="307">
        <f>IF(ISERROR(VN27*VN43),".",VN27*VN43)</f>
        <v>0</v>
      </c>
      <c r="VO45" s="108"/>
      <c r="VQ45" s="307">
        <f>IF(ISERROR(VQ27*VQ43),".",VQ27*VQ43)</f>
        <v>0</v>
      </c>
      <c r="VR45" s="108"/>
      <c r="VT45" s="307">
        <f>IF(ISERROR(VT27*VT43),".",VT27*VT43)</f>
        <v>0</v>
      </c>
      <c r="VU45" s="108"/>
      <c r="VW45" s="307">
        <f>IF(ISERROR(VW27*VW43),".",VW27*VW43)</f>
        <v>0</v>
      </c>
      <c r="VX45" s="108"/>
      <c r="VZ45" s="307">
        <f>IF(ISERROR(VZ27*VZ43),".",VZ27*VZ43)</f>
        <v>0</v>
      </c>
      <c r="WA45" s="108"/>
      <c r="WC45" s="307">
        <f>IF(ISERROR(WC27*WC43),".",WC27*WC43)</f>
        <v>0</v>
      </c>
      <c r="WD45" s="108"/>
      <c r="WF45" s="307">
        <f>IF(ISERROR(WF27*WF43),".",WF27*WF43)</f>
        <v>0</v>
      </c>
      <c r="WG45" s="108"/>
      <c r="WI45" s="307">
        <f>IF(ISERROR(WI27*WI43),".",WI27*WI43)</f>
        <v>0</v>
      </c>
      <c r="WJ45" s="108"/>
      <c r="WL45" s="307">
        <f>IF(ISERROR(WL27*WL43),".",WL27*WL43)</f>
        <v>0</v>
      </c>
      <c r="WM45" s="108"/>
      <c r="WO45" s="307">
        <f>IF(ISERROR(WO27*WO43),".",WO27*WO43)</f>
        <v>0</v>
      </c>
      <c r="WP45" s="108"/>
      <c r="WR45" s="307">
        <f>IF(ISERROR(WR27*WR43),".",WR27*WR43)</f>
        <v>0</v>
      </c>
      <c r="WS45" s="108"/>
      <c r="WU45" s="307">
        <f>IF(ISERROR(WU27*WU43),".",WU27*WU43)</f>
        <v>0</v>
      </c>
      <c r="WV45" s="108"/>
      <c r="WX45" s="307">
        <f>IF(ISERROR(WX27*WX43),".",WX27*WX43)</f>
        <v>0</v>
      </c>
      <c r="WY45" s="108"/>
      <c r="XA45" s="307">
        <f>IF(ISERROR(XA27*XA43),".",XA27*XA43)</f>
        <v>0</v>
      </c>
      <c r="XB45" s="108"/>
      <c r="XD45" s="307">
        <f>IF(ISERROR(XD27*XD43),".",XD27*XD43)</f>
        <v>0</v>
      </c>
      <c r="XE45" s="108"/>
      <c r="XG45" s="307">
        <f>IF(ISERROR(XG27*XG43),".",XG27*XG43)</f>
        <v>0</v>
      </c>
      <c r="XH45" s="108"/>
      <c r="XJ45" s="307">
        <f>IF(ISERROR(XJ27*XJ43),".",XJ27*XJ43)</f>
        <v>0</v>
      </c>
      <c r="XK45" s="108"/>
      <c r="XM45" s="307">
        <f>IF(ISERROR(XM27*XM43),".",XM27*XM43)</f>
        <v>0</v>
      </c>
      <c r="XN45" s="108"/>
      <c r="XP45" s="307">
        <f>IF(ISERROR(XP27*XP43),".",XP27*XP43)</f>
        <v>0</v>
      </c>
      <c r="XQ45" s="108"/>
      <c r="XS45" s="307">
        <f>IF(ISERROR(XS27*XS43),".",XS27*XS43)</f>
        <v>0</v>
      </c>
      <c r="XT45" s="108"/>
      <c r="XV45" s="307">
        <f>IF(ISERROR(XV27*XV43),".",XV27*XV43)</f>
        <v>0</v>
      </c>
      <c r="XW45" s="108"/>
      <c r="XY45" s="307">
        <f>IF(ISERROR(XY27*XY43),".",XY27*XY43)</f>
        <v>0</v>
      </c>
      <c r="XZ45" s="108"/>
      <c r="YB45" s="307">
        <f>IF(ISERROR(YB27*YB43),".",YB27*YB43)</f>
        <v>0</v>
      </c>
      <c r="YC45" s="108"/>
      <c r="YE45" s="307">
        <f>IF(ISERROR(YE27*YE43),".",YE27*YE43)</f>
        <v>0</v>
      </c>
      <c r="YF45" s="108"/>
      <c r="YH45" s="307">
        <f>IF(ISERROR(YH27*YH43),".",YH27*YH43)</f>
        <v>0</v>
      </c>
      <c r="YI45" s="108"/>
      <c r="YK45" s="307">
        <f>IF(ISERROR(YK27*YK43),".",YK27*YK43)</f>
        <v>0</v>
      </c>
      <c r="YL45" s="108"/>
      <c r="YN45" s="307">
        <f>IF(ISERROR(YN27*YN43),".",YN27*YN43)</f>
        <v>0</v>
      </c>
      <c r="YO45" s="108"/>
      <c r="YQ45" s="307">
        <f>IF(ISERROR(YQ27*YQ43),".",YQ27*YQ43)</f>
        <v>0</v>
      </c>
      <c r="YR45" s="108"/>
      <c r="YT45" s="307">
        <f>IF(ISERROR(YT27*YT43),".",YT27*YT43)</f>
        <v>0</v>
      </c>
      <c r="YU45" s="108"/>
      <c r="YW45" s="307">
        <f>IF(ISERROR(YW27*YW43),".",YW27*YW43)</f>
        <v>0</v>
      </c>
      <c r="YX45" s="108"/>
      <c r="YZ45" s="307">
        <f>IF(ISERROR(YZ27*YZ43),".",YZ27*YZ43)</f>
        <v>0</v>
      </c>
      <c r="ZA45" s="108"/>
      <c r="ZC45" s="307">
        <f>IF(ISERROR(ZC27*ZC43),".",ZC27*ZC43)</f>
        <v>0</v>
      </c>
      <c r="ZD45" s="108"/>
      <c r="ZF45" s="307">
        <f>IF(ISERROR(ZF27*ZF43),".",ZF27*ZF43)</f>
        <v>0</v>
      </c>
      <c r="ZG45" s="108"/>
      <c r="ZI45" s="307">
        <f>IF(ISERROR(ZI27*ZI43),".",ZI27*ZI43)</f>
        <v>0</v>
      </c>
      <c r="ZJ45" s="108"/>
      <c r="ZL45" s="307">
        <f>IF(ISERROR(ZL27*ZL43),".",ZL27*ZL43)</f>
        <v>0</v>
      </c>
      <c r="ZM45" s="108"/>
      <c r="ZO45" s="307">
        <f>IF(ISERROR(ZO27*ZO43),".",ZO27*ZO43)</f>
        <v>0</v>
      </c>
      <c r="ZP45" s="108"/>
      <c r="ZR45" s="307">
        <f>IF(ISERROR(ZR27*ZR43),".",ZR27*ZR43)</f>
        <v>0</v>
      </c>
      <c r="ZS45" s="108"/>
      <c r="ZU45" s="307">
        <f>IF(ISERROR(ZU27*ZU43),".",ZU27*ZU43)</f>
        <v>0</v>
      </c>
      <c r="ZV45" s="108"/>
      <c r="ZX45" s="307">
        <f>IF(ISERROR(ZX27*ZX43),".",ZX27*ZX43)</f>
        <v>0</v>
      </c>
      <c r="ZY45" s="108"/>
      <c r="AAA45" s="307">
        <f>IF(ISERROR(AAA27*AAA43),".",AAA27*AAA43)</f>
        <v>0</v>
      </c>
      <c r="AAB45" s="108"/>
      <c r="AAD45" s="307">
        <f>IF(ISERROR(AAD27*AAD43),".",AAD27*AAD43)</f>
        <v>0</v>
      </c>
      <c r="AAE45" s="108"/>
      <c r="AAG45" s="307">
        <f>IF(ISERROR(AAG27*AAG43),".",AAG27*AAG43)</f>
        <v>0</v>
      </c>
      <c r="AAH45" s="108"/>
      <c r="AAJ45" s="307">
        <f>IF(ISERROR(AAJ27*AAJ43),".",AAJ27*AAJ43)</f>
        <v>0</v>
      </c>
      <c r="AAK45" s="108"/>
      <c r="AAM45" s="307">
        <f>IF(ISERROR(AAM27*AAM43),".",AAM27*AAM43)</f>
        <v>0</v>
      </c>
      <c r="AAN45" s="108"/>
      <c r="AAP45" s="307">
        <f>IF(ISERROR(AAP27*AAP43),".",AAP27*AAP43)</f>
        <v>0</v>
      </c>
      <c r="AAQ45" s="108"/>
      <c r="AAS45" s="307">
        <f>IF(ISERROR(AAS27*AAS43),".",AAS27*AAS43)</f>
        <v>0</v>
      </c>
      <c r="AAT45" s="108"/>
      <c r="AAV45" s="307">
        <f>IF(ISERROR(AAV27*AAV43),".",AAV27*AAV43)</f>
        <v>0</v>
      </c>
      <c r="AAW45" s="108"/>
      <c r="AAY45" s="307">
        <f>IF(ISERROR(AAY27*AAY43),".",AAY27*AAY43)</f>
        <v>0</v>
      </c>
      <c r="AAZ45" s="108"/>
      <c r="ABB45" s="307">
        <f>IF(ISERROR(ABB27*ABB43),".",ABB27*ABB43)</f>
        <v>0</v>
      </c>
      <c r="ABC45" s="108"/>
      <c r="ABE45" s="307">
        <f>IF(ISERROR(ABE27*ABE43),".",ABE27*ABE43)</f>
        <v>0</v>
      </c>
      <c r="ABF45" s="108"/>
      <c r="ABH45" s="307">
        <f>IF(ISERROR(ABH27*ABH43),".",ABH27*ABH43)</f>
        <v>0</v>
      </c>
      <c r="ABI45" s="108"/>
      <c r="ABK45" s="307">
        <f>IF(ISERROR(ABK27*ABK43),".",ABK27*ABK43)</f>
        <v>0</v>
      </c>
      <c r="ABL45" s="108"/>
      <c r="ABN45" s="307">
        <f>IF(ISERROR(ABN27*ABN43),".",ABN27*ABN43)</f>
        <v>0</v>
      </c>
      <c r="ABO45" s="108"/>
      <c r="ABQ45" s="307">
        <f>IF(ISERROR(ABQ27*ABQ43),".",ABQ27*ABQ43)</f>
        <v>0</v>
      </c>
      <c r="ABR45" s="108"/>
      <c r="ABT45" s="307">
        <f>IF(ISERROR(ABT27*ABT43),".",ABT27*ABT43)</f>
        <v>0</v>
      </c>
      <c r="ABU45" s="108"/>
      <c r="ABW45" s="307">
        <f>IF(ISERROR(ABW27*ABW43),".",ABW27*ABW43)</f>
        <v>0</v>
      </c>
      <c r="ABX45" s="108"/>
      <c r="ABZ45" s="307">
        <f>IF(ISERROR(ABZ27*ABZ43),".",ABZ27*ABZ43)</f>
        <v>0</v>
      </c>
      <c r="ACA45" s="108"/>
      <c r="ACC45" s="307">
        <f>IF(ISERROR(ACC27*ACC43),".",ACC27*ACC43)</f>
        <v>0</v>
      </c>
      <c r="ACD45" s="108"/>
      <c r="ACF45" s="307">
        <f>IF(ISERROR(ACF27*ACF43),".",ACF27*ACF43)</f>
        <v>0</v>
      </c>
      <c r="ACG45" s="108"/>
      <c r="ACI45" s="307">
        <f>IF(ISERROR(ACI27*ACI43),".",ACI27*ACI43)</f>
        <v>0</v>
      </c>
      <c r="ACJ45" s="108"/>
      <c r="ACL45" s="307">
        <f>IF(ISERROR(ACL27*ACL43),".",ACL27*ACL43)</f>
        <v>0</v>
      </c>
      <c r="ACM45" s="108"/>
      <c r="ACO45" s="307">
        <f>IF(ISERROR(ACO27*ACO43),".",ACO27*ACO43)</f>
        <v>0</v>
      </c>
      <c r="ACP45" s="108"/>
      <c r="ACR45" s="307">
        <f>IF(ISERROR(ACR27*ACR43),".",ACR27*ACR43)</f>
        <v>0</v>
      </c>
      <c r="ACS45" s="108"/>
      <c r="ACU45" s="307">
        <f>IF(ISERROR(ACU27*ACU43),".",ACU27*ACU43)</f>
        <v>0</v>
      </c>
      <c r="ACV45" s="108"/>
      <c r="ACX45" s="307">
        <f>IF(ISERROR(ACX27*ACX43),".",ACX27*ACX43)</f>
        <v>0</v>
      </c>
      <c r="ACY45" s="108"/>
      <c r="ADA45" s="307">
        <f>IF(ISERROR(ADA27*ADA43),".",ADA27*ADA43)</f>
        <v>0</v>
      </c>
      <c r="ADB45" s="108"/>
      <c r="ADD45" s="307">
        <f>IF(ISERROR(ADD27*ADD43),".",ADD27*ADD43)</f>
        <v>0</v>
      </c>
      <c r="ADE45" s="108"/>
      <c r="ADG45" s="307">
        <f>IF(ISERROR(ADG27*ADG43),".",ADG27*ADG43)</f>
        <v>0</v>
      </c>
      <c r="ADH45" s="108"/>
      <c r="ADJ45" s="307">
        <f>IF(ISERROR(ADJ27*ADJ43),".",ADJ27*ADJ43)</f>
        <v>0</v>
      </c>
      <c r="ADK45" s="108"/>
      <c r="ADM45" s="307">
        <f>IF(ISERROR(ADM27*ADM43),".",ADM27*ADM43)</f>
        <v>0</v>
      </c>
      <c r="ADN45" s="108"/>
      <c r="ADP45" s="307">
        <f>IF(ISERROR(ADP27*ADP43),".",ADP27*ADP43)</f>
        <v>0</v>
      </c>
      <c r="ADQ45" s="108"/>
      <c r="ADS45" s="307">
        <f>IF(ISERROR(ADS27*ADS43),".",ADS27*ADS43)</f>
        <v>0</v>
      </c>
      <c r="ADT45" s="108"/>
      <c r="ADV45" s="307">
        <f>IF(ISERROR(ADV27*ADV43),".",ADV27*ADV43)</f>
        <v>0</v>
      </c>
      <c r="ADW45" s="108"/>
      <c r="ADY45" s="307">
        <f>IF(ISERROR(ADY27*ADY43),".",ADY27*ADY43)</f>
        <v>0</v>
      </c>
      <c r="ADZ45" s="108"/>
      <c r="AEB45" s="307">
        <f>IF(ISERROR(AEB27*AEB43),".",AEB27*AEB43)</f>
        <v>0</v>
      </c>
      <c r="AEC45" s="108"/>
      <c r="AEE45" s="307">
        <f>IF(ISERROR(AEE27*AEE43),".",AEE27*AEE43)</f>
        <v>0</v>
      </c>
      <c r="AEF45" s="108"/>
      <c r="AEH45" s="307">
        <f>IF(ISERROR(AEH27*AEH43),".",AEH27*AEH43)</f>
        <v>0</v>
      </c>
      <c r="AEI45" s="108"/>
      <c r="AEK45" s="307">
        <f>IF(ISERROR(AEK27*AEK43),".",AEK27*AEK43)</f>
        <v>0</v>
      </c>
      <c r="AEL45" s="108"/>
      <c r="AEN45" s="307">
        <f>IF(ISERROR(AEN27*AEN43),".",AEN27*AEN43)</f>
        <v>0</v>
      </c>
      <c r="AEO45" s="108"/>
      <c r="AEQ45" s="307">
        <f>IF(ISERROR(AEQ27*AEQ43),".",AEQ27*AEQ43)</f>
        <v>0</v>
      </c>
      <c r="AER45" s="108"/>
      <c r="AET45" s="307">
        <f>IF(ISERROR(AET27*AET43),".",AET27*AET43)</f>
        <v>0</v>
      </c>
      <c r="AEU45" s="108"/>
      <c r="AEW45" s="307">
        <f>IF(ISERROR(AEW27*AEW43),".",AEW27*AEW43)</f>
        <v>0</v>
      </c>
      <c r="AEX45" s="108"/>
      <c r="AEZ45" s="307">
        <f>IF(ISERROR(AEZ27*AEZ43),".",AEZ27*AEZ43)</f>
        <v>0</v>
      </c>
      <c r="AFA45" s="108"/>
      <c r="AFC45" s="307">
        <f>IF(ISERROR(AFC27*AFC43),".",AFC27*AFC43)</f>
        <v>0</v>
      </c>
      <c r="AFD45" s="108"/>
      <c r="AFF45" s="307">
        <f>IF(ISERROR(AFF27*AFF43),".",AFF27*AFF43)</f>
        <v>0</v>
      </c>
      <c r="AFG45" s="108"/>
      <c r="AFI45" s="307">
        <f>IF(ISERROR(AFI27*AFI43),".",AFI27*AFI43)</f>
        <v>0</v>
      </c>
      <c r="AFJ45" s="108"/>
      <c r="AFL45" s="307">
        <f>IF(ISERROR(AFL27*AFL43),".",AFL27*AFL43)</f>
        <v>0</v>
      </c>
      <c r="AFM45" s="108"/>
      <c r="AFO45" s="307">
        <f>IF(ISERROR(AFO27*AFO43),".",AFO27*AFO43)</f>
        <v>0</v>
      </c>
      <c r="AFP45" s="108"/>
      <c r="AFR45" s="307">
        <f>IF(ISERROR(AFR27*AFR43),".",AFR27*AFR43)</f>
        <v>0</v>
      </c>
      <c r="AFS45" s="108"/>
      <c r="AFU45" s="307">
        <f>IF(ISERROR(AFU27*AFU43),".",AFU27*AFU43)</f>
        <v>0</v>
      </c>
      <c r="AFV45" s="108"/>
      <c r="AFX45" s="307">
        <f>IF(ISERROR(AFX27*AFX43),".",AFX27*AFX43)</f>
        <v>0</v>
      </c>
      <c r="AFY45" s="108"/>
      <c r="AGA45" s="307">
        <f>IF(ISERROR(AGA27*AGA43),".",AGA27*AGA43)</f>
        <v>0</v>
      </c>
      <c r="AGB45" s="108"/>
      <c r="AGD45" s="307">
        <f>IF(ISERROR(AGD27*AGD43),".",AGD27*AGD43)</f>
        <v>0</v>
      </c>
      <c r="AGE45" s="108"/>
      <c r="AGG45" s="307">
        <f>IF(ISERROR(AGG27*AGG43),".",AGG27*AGG43)</f>
        <v>0</v>
      </c>
      <c r="AGH45" s="108"/>
      <c r="AGJ45" s="307">
        <f>IF(ISERROR(AGJ27*AGJ43),".",AGJ27*AGJ43)</f>
        <v>0</v>
      </c>
      <c r="AGK45" s="108"/>
      <c r="AGM45" s="307">
        <f>IF(ISERROR(AGM27*AGM43),".",AGM27*AGM43)</f>
        <v>0</v>
      </c>
      <c r="AGN45" s="108"/>
      <c r="AGP45" s="307">
        <f>IF(ISERROR(AGP27*AGP43),".",AGP27*AGP43)</f>
        <v>0</v>
      </c>
      <c r="AGQ45" s="108"/>
      <c r="AGS45" s="307">
        <f>IF(ISERROR(AGS27*AGS43),".",AGS27*AGS43)</f>
        <v>0</v>
      </c>
      <c r="AGT45" s="108"/>
      <c r="AGV45" s="307">
        <f>IF(ISERROR(AGV27*AGV43),".",AGV27*AGV43)</f>
        <v>0</v>
      </c>
      <c r="AGW45" s="108"/>
      <c r="AGY45" s="307">
        <f>IF(ISERROR(AGY27*AGY43),".",AGY27*AGY43)</f>
        <v>0</v>
      </c>
      <c r="AGZ45" s="108"/>
      <c r="AHB45" s="307">
        <f>IF(ISERROR(AHB27*AHB43),".",AHB27*AHB43)</f>
        <v>0</v>
      </c>
      <c r="AHC45" s="108"/>
      <c r="AHE45" s="307">
        <f>IF(ISERROR(AHE27*AHE43),".",AHE27*AHE43)</f>
        <v>0</v>
      </c>
      <c r="AHF45" s="108"/>
      <c r="AHH45" s="307">
        <f>IF(ISERROR(AHH27*AHH43),".",AHH27*AHH43)</f>
        <v>0</v>
      </c>
      <c r="AHI45" s="108"/>
      <c r="AHK45" s="307">
        <f>IF(ISERROR(AHK27*AHK43),".",AHK27*AHK43)</f>
        <v>0</v>
      </c>
      <c r="AHL45" s="108"/>
      <c r="AHN45" s="307">
        <f>IF(ISERROR(AHN27*AHN43),".",AHN27*AHN43)</f>
        <v>0</v>
      </c>
      <c r="AHO45" s="108"/>
      <c r="AHQ45" s="307">
        <f>IF(ISERROR(AHQ27*AHQ43),".",AHQ27*AHQ43)</f>
        <v>0</v>
      </c>
      <c r="AHR45" s="108"/>
      <c r="AHT45" s="307">
        <f>IF(ISERROR(AHT27*AHT43),".",AHT27*AHT43)</f>
        <v>0</v>
      </c>
      <c r="AHU45" s="108"/>
    </row>
    <row r="46" spans="2:906" s="74" customFormat="1" ht="14.3" thickTop="1" x14ac:dyDescent="0.2">
      <c r="B46" s="284"/>
      <c r="C46" s="30"/>
      <c r="D46" s="144"/>
      <c r="E46" s="300"/>
      <c r="F46" s="152"/>
      <c r="G46" s="75"/>
      <c r="H46" s="107"/>
      <c r="J46" s="75"/>
      <c r="K46" s="107"/>
      <c r="M46" s="75"/>
      <c r="N46" s="107"/>
      <c r="P46" s="75"/>
      <c r="Q46" s="107"/>
      <c r="S46" s="75"/>
      <c r="T46" s="107"/>
      <c r="V46" s="75"/>
      <c r="W46" s="107"/>
      <c r="Y46" s="75"/>
      <c r="Z46" s="107"/>
      <c r="AB46" s="75"/>
      <c r="AC46" s="107"/>
      <c r="AE46" s="75"/>
      <c r="AF46" s="107"/>
      <c r="AH46" s="75"/>
      <c r="AI46" s="107"/>
      <c r="AK46" s="75"/>
      <c r="AL46" s="107"/>
      <c r="AN46" s="75"/>
      <c r="AO46" s="107"/>
      <c r="AQ46" s="75"/>
      <c r="AR46" s="107"/>
      <c r="AT46" s="75"/>
      <c r="AU46" s="107"/>
      <c r="AW46" s="75"/>
      <c r="AX46" s="107"/>
      <c r="AZ46" s="75"/>
      <c r="BA46" s="107"/>
      <c r="BC46" s="75"/>
      <c r="BD46" s="107"/>
      <c r="BF46" s="75"/>
      <c r="BG46" s="107"/>
      <c r="BI46" s="75"/>
      <c r="BJ46" s="107"/>
      <c r="BL46" s="75"/>
      <c r="BM46" s="107"/>
      <c r="BO46" s="75"/>
      <c r="BP46" s="107"/>
      <c r="BR46" s="75"/>
      <c r="BS46" s="107"/>
      <c r="BU46" s="75"/>
      <c r="BV46" s="107"/>
      <c r="BX46" s="75"/>
      <c r="BY46" s="107"/>
      <c r="CA46" s="75"/>
      <c r="CB46" s="107"/>
      <c r="CD46" s="75"/>
      <c r="CE46" s="107"/>
      <c r="CG46" s="75"/>
      <c r="CH46" s="107"/>
      <c r="CJ46" s="75"/>
      <c r="CK46" s="107"/>
      <c r="CM46" s="75"/>
      <c r="CN46" s="107"/>
      <c r="CP46" s="75"/>
      <c r="CQ46" s="107"/>
      <c r="CS46" s="75"/>
      <c r="CT46" s="107"/>
      <c r="CV46" s="75"/>
      <c r="CW46" s="107"/>
      <c r="CY46" s="75"/>
      <c r="CZ46" s="107"/>
      <c r="DB46" s="75"/>
      <c r="DC46" s="107"/>
      <c r="DE46" s="75"/>
      <c r="DF46" s="107"/>
      <c r="DH46" s="75"/>
      <c r="DI46" s="107"/>
      <c r="DK46" s="75"/>
      <c r="DL46" s="107"/>
      <c r="DN46" s="75"/>
      <c r="DO46" s="107"/>
      <c r="DQ46" s="75"/>
      <c r="DR46" s="107"/>
      <c r="DT46" s="75"/>
      <c r="DU46" s="107"/>
      <c r="DW46" s="75"/>
      <c r="DX46" s="107"/>
      <c r="DZ46" s="75"/>
      <c r="EA46" s="107"/>
      <c r="EC46" s="75"/>
      <c r="ED46" s="107"/>
      <c r="EF46" s="75"/>
      <c r="EG46" s="107"/>
      <c r="EI46" s="75"/>
      <c r="EJ46" s="107"/>
      <c r="EL46" s="75"/>
      <c r="EM46" s="107"/>
      <c r="EO46" s="75"/>
      <c r="EP46" s="107"/>
      <c r="ER46" s="75"/>
      <c r="ES46" s="107"/>
      <c r="EU46" s="75"/>
      <c r="EV46" s="107"/>
      <c r="EX46" s="75"/>
      <c r="EY46" s="107"/>
      <c r="FA46" s="75"/>
      <c r="FB46" s="107"/>
      <c r="FD46" s="75"/>
      <c r="FE46" s="107"/>
      <c r="FG46" s="75"/>
      <c r="FH46" s="107"/>
      <c r="FJ46" s="75"/>
      <c r="FK46" s="107"/>
      <c r="FM46" s="75"/>
      <c r="FN46" s="107"/>
      <c r="FP46" s="75"/>
      <c r="FQ46" s="107"/>
      <c r="FS46" s="75"/>
      <c r="FT46" s="107"/>
      <c r="FV46" s="75"/>
      <c r="FW46" s="107"/>
      <c r="FY46" s="75"/>
      <c r="FZ46" s="107"/>
      <c r="GB46" s="75"/>
      <c r="GC46" s="107"/>
      <c r="GE46" s="75"/>
      <c r="GF46" s="107"/>
      <c r="GH46" s="75"/>
      <c r="GI46" s="107"/>
      <c r="GK46" s="75"/>
      <c r="GL46" s="107"/>
      <c r="GN46" s="75"/>
      <c r="GO46" s="107"/>
      <c r="GQ46" s="75"/>
      <c r="GR46" s="107"/>
      <c r="GT46" s="75"/>
      <c r="GU46" s="107"/>
      <c r="GW46" s="75"/>
      <c r="GX46" s="107"/>
      <c r="GZ46" s="75"/>
      <c r="HA46" s="107"/>
      <c r="HC46" s="75"/>
      <c r="HD46" s="107"/>
      <c r="HF46" s="75"/>
      <c r="HG46" s="107"/>
      <c r="HI46" s="75"/>
      <c r="HJ46" s="107"/>
      <c r="HL46" s="75"/>
      <c r="HM46" s="107"/>
      <c r="HO46" s="75"/>
      <c r="HP46" s="107"/>
      <c r="HR46" s="75"/>
      <c r="HS46" s="107"/>
      <c r="HU46" s="75"/>
      <c r="HV46" s="107"/>
      <c r="HX46" s="75"/>
      <c r="HY46" s="107"/>
      <c r="IA46" s="75"/>
      <c r="IB46" s="107"/>
      <c r="ID46" s="75"/>
      <c r="IE46" s="107"/>
      <c r="IG46" s="75"/>
      <c r="IH46" s="107"/>
      <c r="IJ46" s="75"/>
      <c r="IK46" s="107"/>
      <c r="IM46" s="75"/>
      <c r="IN46" s="107"/>
      <c r="IP46" s="75"/>
      <c r="IQ46" s="107"/>
      <c r="IS46" s="75"/>
      <c r="IT46" s="107"/>
      <c r="IV46" s="75"/>
      <c r="IW46" s="107"/>
      <c r="IY46" s="75"/>
      <c r="IZ46" s="107"/>
      <c r="JB46" s="75"/>
      <c r="JC46" s="107"/>
      <c r="JE46" s="75"/>
      <c r="JF46" s="107"/>
      <c r="JH46" s="75"/>
      <c r="JI46" s="107"/>
      <c r="JK46" s="75"/>
      <c r="JL46" s="107"/>
      <c r="JN46" s="75"/>
      <c r="JO46" s="107"/>
      <c r="JQ46" s="75"/>
      <c r="JR46" s="107"/>
      <c r="JT46" s="75"/>
      <c r="JU46" s="107"/>
      <c r="JW46" s="75"/>
      <c r="JX46" s="107"/>
      <c r="JZ46" s="75"/>
      <c r="KA46" s="107"/>
      <c r="KC46" s="75"/>
      <c r="KD46" s="107"/>
      <c r="KF46" s="75"/>
      <c r="KG46" s="107"/>
      <c r="KI46" s="75"/>
      <c r="KJ46" s="107"/>
      <c r="KL46" s="75"/>
      <c r="KM46" s="107"/>
      <c r="KO46" s="75"/>
      <c r="KP46" s="107"/>
      <c r="KR46" s="75"/>
      <c r="KS46" s="107"/>
      <c r="KU46" s="75"/>
      <c r="KV46" s="107"/>
      <c r="KX46" s="75"/>
      <c r="KY46" s="107"/>
      <c r="LA46" s="75"/>
      <c r="LB46" s="107"/>
      <c r="LD46" s="75"/>
      <c r="LE46" s="107"/>
      <c r="LG46" s="75"/>
      <c r="LH46" s="107"/>
      <c r="LJ46" s="75"/>
      <c r="LK46" s="107"/>
      <c r="LM46" s="75"/>
      <c r="LN46" s="107"/>
      <c r="LP46" s="75"/>
      <c r="LQ46" s="107"/>
      <c r="LS46" s="75"/>
      <c r="LT46" s="107"/>
      <c r="LV46" s="75"/>
      <c r="LW46" s="107"/>
      <c r="LY46" s="75"/>
      <c r="LZ46" s="107"/>
      <c r="MB46" s="75"/>
      <c r="MC46" s="107"/>
      <c r="ME46" s="75"/>
      <c r="MF46" s="107"/>
      <c r="MH46" s="75"/>
      <c r="MI46" s="107"/>
      <c r="MK46" s="75"/>
      <c r="ML46" s="107"/>
      <c r="MN46" s="75"/>
      <c r="MO46" s="107"/>
      <c r="MQ46" s="75"/>
      <c r="MR46" s="107"/>
      <c r="MT46" s="75"/>
      <c r="MU46" s="107"/>
      <c r="MW46" s="75"/>
      <c r="MX46" s="107"/>
      <c r="MZ46" s="75"/>
      <c r="NA46" s="107"/>
      <c r="NC46" s="75"/>
      <c r="ND46" s="107"/>
      <c r="NF46" s="75"/>
      <c r="NG46" s="107"/>
      <c r="NI46" s="75"/>
      <c r="NJ46" s="107"/>
      <c r="NL46" s="75"/>
      <c r="NM46" s="107"/>
      <c r="NO46" s="75"/>
      <c r="NP46" s="107"/>
      <c r="NR46" s="75"/>
      <c r="NS46" s="107"/>
      <c r="NU46" s="75"/>
      <c r="NV46" s="107"/>
      <c r="NX46" s="75"/>
      <c r="NY46" s="107"/>
      <c r="OA46" s="75"/>
      <c r="OB46" s="107"/>
      <c r="OD46" s="75"/>
      <c r="OE46" s="107"/>
      <c r="OG46" s="75"/>
      <c r="OH46" s="107"/>
      <c r="OJ46" s="75"/>
      <c r="OK46" s="107"/>
      <c r="OM46" s="75"/>
      <c r="ON46" s="107"/>
      <c r="OP46" s="75"/>
      <c r="OQ46" s="107"/>
      <c r="OS46" s="75"/>
      <c r="OT46" s="107"/>
      <c r="OV46" s="75"/>
      <c r="OW46" s="107"/>
      <c r="OY46" s="75"/>
      <c r="OZ46" s="107"/>
      <c r="PB46" s="75"/>
      <c r="PC46" s="107"/>
      <c r="PE46" s="75"/>
      <c r="PF46" s="107"/>
      <c r="PH46" s="75"/>
      <c r="PI46" s="107"/>
      <c r="PK46" s="75"/>
      <c r="PL46" s="107"/>
      <c r="PN46" s="75"/>
      <c r="PO46" s="107"/>
      <c r="PQ46" s="75"/>
      <c r="PR46" s="107"/>
      <c r="PT46" s="75"/>
      <c r="PU46" s="107"/>
      <c r="PW46" s="75"/>
      <c r="PX46" s="107"/>
      <c r="PZ46" s="75"/>
      <c r="QA46" s="107"/>
      <c r="QC46" s="75"/>
      <c r="QD46" s="107"/>
      <c r="QF46" s="75"/>
      <c r="QG46" s="107"/>
      <c r="QI46" s="75"/>
      <c r="QJ46" s="107"/>
      <c r="QL46" s="75"/>
      <c r="QM46" s="107"/>
      <c r="QO46" s="75"/>
      <c r="QP46" s="107"/>
      <c r="QR46" s="75"/>
      <c r="QS46" s="107"/>
      <c r="QU46" s="75"/>
      <c r="QV46" s="107"/>
      <c r="QX46" s="75"/>
      <c r="QY46" s="107"/>
      <c r="RA46" s="75"/>
      <c r="RB46" s="107"/>
      <c r="RD46" s="75"/>
      <c r="RE46" s="107"/>
      <c r="RG46" s="75"/>
      <c r="RH46" s="107"/>
      <c r="RJ46" s="75"/>
      <c r="RK46" s="107"/>
      <c r="RM46" s="75"/>
      <c r="RN46" s="107"/>
      <c r="RP46" s="75"/>
      <c r="RQ46" s="107"/>
      <c r="RS46" s="75"/>
      <c r="RT46" s="107"/>
      <c r="RV46" s="75"/>
      <c r="RW46" s="107"/>
      <c r="RY46" s="75"/>
      <c r="RZ46" s="107"/>
      <c r="SB46" s="75"/>
      <c r="SC46" s="107"/>
      <c r="SE46" s="75"/>
      <c r="SF46" s="107"/>
      <c r="SH46" s="75"/>
      <c r="SI46" s="107"/>
      <c r="SK46" s="75"/>
      <c r="SL46" s="107"/>
      <c r="SN46" s="75"/>
      <c r="SO46" s="107"/>
      <c r="SQ46" s="75"/>
      <c r="SR46" s="107"/>
      <c r="ST46" s="75"/>
      <c r="SU46" s="107"/>
      <c r="SW46" s="75"/>
      <c r="SX46" s="107"/>
      <c r="SZ46" s="75"/>
      <c r="TA46" s="107"/>
      <c r="TC46" s="75"/>
      <c r="TD46" s="107"/>
      <c r="TF46" s="75"/>
      <c r="TG46" s="107"/>
      <c r="TI46" s="75"/>
      <c r="TJ46" s="107"/>
      <c r="TL46" s="75"/>
      <c r="TM46" s="107"/>
      <c r="TO46" s="75"/>
      <c r="TP46" s="107"/>
      <c r="TR46" s="75"/>
      <c r="TS46" s="107"/>
      <c r="TU46" s="75"/>
      <c r="TV46" s="107"/>
      <c r="TX46" s="75"/>
      <c r="TY46" s="107"/>
      <c r="UA46" s="75"/>
      <c r="UB46" s="107"/>
      <c r="UD46" s="75"/>
      <c r="UE46" s="107"/>
      <c r="UG46" s="75"/>
      <c r="UH46" s="107"/>
      <c r="UJ46" s="75"/>
      <c r="UK46" s="107"/>
      <c r="UM46" s="75"/>
      <c r="UN46" s="107"/>
      <c r="UP46" s="75"/>
      <c r="UQ46" s="107"/>
      <c r="US46" s="75"/>
      <c r="UT46" s="107"/>
      <c r="UV46" s="75"/>
      <c r="UW46" s="107"/>
      <c r="UY46" s="75"/>
      <c r="UZ46" s="107"/>
      <c r="VB46" s="75"/>
      <c r="VC46" s="107"/>
      <c r="VE46" s="75"/>
      <c r="VF46" s="107"/>
      <c r="VH46" s="75"/>
      <c r="VI46" s="107"/>
      <c r="VK46" s="75"/>
      <c r="VL46" s="107"/>
      <c r="VN46" s="75"/>
      <c r="VO46" s="107"/>
      <c r="VQ46" s="75"/>
      <c r="VR46" s="107"/>
      <c r="VT46" s="75"/>
      <c r="VU46" s="107"/>
      <c r="VW46" s="75"/>
      <c r="VX46" s="107"/>
      <c r="VZ46" s="75"/>
      <c r="WA46" s="107"/>
      <c r="WC46" s="75"/>
      <c r="WD46" s="107"/>
      <c r="WF46" s="75"/>
      <c r="WG46" s="107"/>
      <c r="WI46" s="75"/>
      <c r="WJ46" s="107"/>
      <c r="WL46" s="75"/>
      <c r="WM46" s="107"/>
      <c r="WO46" s="75"/>
      <c r="WP46" s="107"/>
      <c r="WR46" s="75"/>
      <c r="WS46" s="107"/>
      <c r="WU46" s="75"/>
      <c r="WV46" s="107"/>
      <c r="WX46" s="75"/>
      <c r="WY46" s="107"/>
      <c r="XA46" s="75"/>
      <c r="XB46" s="107"/>
      <c r="XD46" s="75"/>
      <c r="XE46" s="107"/>
      <c r="XG46" s="75"/>
      <c r="XH46" s="107"/>
      <c r="XJ46" s="75"/>
      <c r="XK46" s="107"/>
      <c r="XM46" s="75"/>
      <c r="XN46" s="107"/>
      <c r="XP46" s="75"/>
      <c r="XQ46" s="107"/>
      <c r="XS46" s="75"/>
      <c r="XT46" s="107"/>
      <c r="XV46" s="75"/>
      <c r="XW46" s="107"/>
      <c r="XY46" s="75"/>
      <c r="XZ46" s="107"/>
      <c r="YB46" s="75"/>
      <c r="YC46" s="107"/>
      <c r="YE46" s="75"/>
      <c r="YF46" s="107"/>
      <c r="YH46" s="75"/>
      <c r="YI46" s="107"/>
      <c r="YK46" s="75"/>
      <c r="YL46" s="107"/>
      <c r="YN46" s="75"/>
      <c r="YO46" s="107"/>
      <c r="YQ46" s="75"/>
      <c r="YR46" s="107"/>
      <c r="YT46" s="75"/>
      <c r="YU46" s="107"/>
      <c r="YW46" s="75"/>
      <c r="YX46" s="107"/>
      <c r="YZ46" s="75"/>
      <c r="ZA46" s="107"/>
      <c r="ZC46" s="75"/>
      <c r="ZD46" s="107"/>
      <c r="ZF46" s="75"/>
      <c r="ZG46" s="107"/>
      <c r="ZI46" s="75"/>
      <c r="ZJ46" s="107"/>
      <c r="ZL46" s="75"/>
      <c r="ZM46" s="107"/>
      <c r="ZO46" s="75"/>
      <c r="ZP46" s="107"/>
      <c r="ZR46" s="75"/>
      <c r="ZS46" s="107"/>
      <c r="ZU46" s="75"/>
      <c r="ZV46" s="107"/>
      <c r="ZX46" s="75"/>
      <c r="ZY46" s="107"/>
      <c r="AAA46" s="75"/>
      <c r="AAB46" s="107"/>
      <c r="AAD46" s="75"/>
      <c r="AAE46" s="107"/>
      <c r="AAG46" s="75"/>
      <c r="AAH46" s="107"/>
      <c r="AAJ46" s="75"/>
      <c r="AAK46" s="107"/>
      <c r="AAM46" s="75"/>
      <c r="AAN46" s="107"/>
      <c r="AAP46" s="75"/>
      <c r="AAQ46" s="107"/>
      <c r="AAS46" s="75"/>
      <c r="AAT46" s="107"/>
      <c r="AAV46" s="75"/>
      <c r="AAW46" s="107"/>
      <c r="AAY46" s="75"/>
      <c r="AAZ46" s="107"/>
      <c r="ABB46" s="75"/>
      <c r="ABC46" s="107"/>
      <c r="ABE46" s="75"/>
      <c r="ABF46" s="107"/>
      <c r="ABH46" s="75"/>
      <c r="ABI46" s="107"/>
      <c r="ABK46" s="75"/>
      <c r="ABL46" s="107"/>
      <c r="ABN46" s="75"/>
      <c r="ABO46" s="107"/>
      <c r="ABQ46" s="75"/>
      <c r="ABR46" s="107"/>
      <c r="ABT46" s="75"/>
      <c r="ABU46" s="107"/>
      <c r="ABW46" s="75"/>
      <c r="ABX46" s="107"/>
      <c r="ABZ46" s="75"/>
      <c r="ACA46" s="107"/>
      <c r="ACC46" s="75"/>
      <c r="ACD46" s="107"/>
      <c r="ACF46" s="75"/>
      <c r="ACG46" s="107"/>
      <c r="ACI46" s="75"/>
      <c r="ACJ46" s="107"/>
      <c r="ACL46" s="75"/>
      <c r="ACM46" s="107"/>
      <c r="ACO46" s="75"/>
      <c r="ACP46" s="107"/>
      <c r="ACR46" s="75"/>
      <c r="ACS46" s="107"/>
      <c r="ACU46" s="75"/>
      <c r="ACV46" s="107"/>
      <c r="ACX46" s="75"/>
      <c r="ACY46" s="107"/>
      <c r="ADA46" s="75"/>
      <c r="ADB46" s="107"/>
      <c r="ADD46" s="75"/>
      <c r="ADE46" s="107"/>
      <c r="ADG46" s="75"/>
      <c r="ADH46" s="107"/>
      <c r="ADJ46" s="75"/>
      <c r="ADK46" s="107"/>
      <c r="ADM46" s="75"/>
      <c r="ADN46" s="107"/>
      <c r="ADP46" s="75"/>
      <c r="ADQ46" s="107"/>
      <c r="ADS46" s="75"/>
      <c r="ADT46" s="107"/>
      <c r="ADV46" s="75"/>
      <c r="ADW46" s="107"/>
      <c r="ADY46" s="75"/>
      <c r="ADZ46" s="107"/>
      <c r="AEB46" s="75"/>
      <c r="AEC46" s="107"/>
      <c r="AEE46" s="75"/>
      <c r="AEF46" s="107"/>
      <c r="AEH46" s="75"/>
      <c r="AEI46" s="107"/>
      <c r="AEK46" s="75"/>
      <c r="AEL46" s="107"/>
      <c r="AEN46" s="75"/>
      <c r="AEO46" s="107"/>
      <c r="AEQ46" s="75"/>
      <c r="AER46" s="107"/>
      <c r="AET46" s="75"/>
      <c r="AEU46" s="107"/>
      <c r="AEW46" s="75"/>
      <c r="AEX46" s="107"/>
      <c r="AEZ46" s="75"/>
      <c r="AFA46" s="107"/>
      <c r="AFC46" s="75"/>
      <c r="AFD46" s="107"/>
      <c r="AFF46" s="75"/>
      <c r="AFG46" s="107"/>
      <c r="AFI46" s="75"/>
      <c r="AFJ46" s="107"/>
      <c r="AFL46" s="75"/>
      <c r="AFM46" s="107"/>
      <c r="AFO46" s="75"/>
      <c r="AFP46" s="107"/>
      <c r="AFR46" s="75"/>
      <c r="AFS46" s="107"/>
      <c r="AFU46" s="75"/>
      <c r="AFV46" s="107"/>
      <c r="AFX46" s="75"/>
      <c r="AFY46" s="107"/>
      <c r="AGA46" s="75"/>
      <c r="AGB46" s="107"/>
      <c r="AGD46" s="75"/>
      <c r="AGE46" s="107"/>
      <c r="AGG46" s="75"/>
      <c r="AGH46" s="107"/>
      <c r="AGJ46" s="75"/>
      <c r="AGK46" s="107"/>
      <c r="AGM46" s="75"/>
      <c r="AGN46" s="107"/>
      <c r="AGP46" s="75"/>
      <c r="AGQ46" s="107"/>
      <c r="AGS46" s="75"/>
      <c r="AGT46" s="107"/>
      <c r="AGV46" s="75"/>
      <c r="AGW46" s="107"/>
      <c r="AGY46" s="75"/>
      <c r="AGZ46" s="107"/>
      <c r="AHB46" s="75"/>
      <c r="AHC46" s="107"/>
      <c r="AHE46" s="75"/>
      <c r="AHF46" s="107"/>
      <c r="AHH46" s="75"/>
      <c r="AHI46" s="107"/>
      <c r="AHK46" s="75"/>
      <c r="AHL46" s="107"/>
      <c r="AHN46" s="75"/>
      <c r="AHO46" s="107"/>
      <c r="AHQ46" s="75"/>
      <c r="AHR46" s="107"/>
      <c r="AHT46" s="75"/>
      <c r="AHU46" s="107"/>
    </row>
    <row r="47" spans="2:906" s="77" customFormat="1" x14ac:dyDescent="0.2">
      <c r="B47" s="284"/>
      <c r="C47" s="30" t="s">
        <v>88</v>
      </c>
      <c r="D47" s="157"/>
      <c r="E47" s="302"/>
      <c r="F47" s="153"/>
      <c r="G47" s="178"/>
      <c r="H47" s="109"/>
      <c r="I47" s="76"/>
      <c r="J47" s="178"/>
      <c r="K47" s="109"/>
      <c r="L47" s="76"/>
      <c r="M47" s="178"/>
      <c r="N47" s="109"/>
      <c r="O47" s="76"/>
      <c r="P47" s="178"/>
      <c r="Q47" s="109"/>
      <c r="R47" s="76"/>
      <c r="S47" s="178"/>
      <c r="T47" s="109"/>
      <c r="U47" s="76"/>
      <c r="V47" s="178"/>
      <c r="W47" s="109"/>
      <c r="X47" s="76"/>
      <c r="Y47" s="178"/>
      <c r="Z47" s="109"/>
      <c r="AA47" s="76"/>
      <c r="AB47" s="178"/>
      <c r="AC47" s="109"/>
      <c r="AD47" s="76"/>
      <c r="AE47" s="178"/>
      <c r="AF47" s="109"/>
      <c r="AG47" s="76"/>
      <c r="AH47" s="178"/>
      <c r="AI47" s="109"/>
      <c r="AJ47" s="76"/>
      <c r="AK47" s="178"/>
      <c r="AL47" s="109"/>
      <c r="AM47" s="76"/>
      <c r="AN47" s="178"/>
      <c r="AO47" s="109"/>
      <c r="AP47" s="76"/>
      <c r="AQ47" s="178"/>
      <c r="AR47" s="109"/>
      <c r="AS47" s="76"/>
      <c r="AT47" s="178"/>
      <c r="AU47" s="109"/>
      <c r="AV47" s="76"/>
      <c r="AW47" s="178"/>
      <c r="AX47" s="109"/>
      <c r="AY47" s="76"/>
      <c r="AZ47" s="178"/>
      <c r="BA47" s="109"/>
      <c r="BB47" s="76"/>
      <c r="BC47" s="178"/>
      <c r="BD47" s="109"/>
      <c r="BE47" s="76"/>
      <c r="BF47" s="178"/>
      <c r="BG47" s="109"/>
      <c r="BH47" s="76"/>
      <c r="BI47" s="178"/>
      <c r="BJ47" s="109"/>
      <c r="BK47" s="76"/>
      <c r="BL47" s="178"/>
      <c r="BM47" s="109"/>
      <c r="BN47" s="76"/>
      <c r="BO47" s="178"/>
      <c r="BP47" s="109"/>
      <c r="BQ47" s="76"/>
      <c r="BR47" s="178"/>
      <c r="BS47" s="109"/>
      <c r="BT47" s="76"/>
      <c r="BU47" s="178"/>
      <c r="BV47" s="109"/>
      <c r="BW47" s="76"/>
      <c r="BX47" s="178"/>
      <c r="BY47" s="109"/>
      <c r="BZ47" s="76"/>
      <c r="CA47" s="178"/>
      <c r="CB47" s="109"/>
      <c r="CC47" s="76"/>
      <c r="CD47" s="178"/>
      <c r="CE47" s="109"/>
      <c r="CF47" s="76"/>
      <c r="CG47" s="178"/>
      <c r="CH47" s="109"/>
      <c r="CI47" s="76"/>
      <c r="CJ47" s="178"/>
      <c r="CK47" s="109"/>
      <c r="CL47" s="76"/>
      <c r="CM47" s="178"/>
      <c r="CN47" s="109"/>
      <c r="CO47" s="76"/>
      <c r="CP47" s="178"/>
      <c r="CQ47" s="109"/>
      <c r="CR47" s="76"/>
      <c r="CS47" s="178"/>
      <c r="CT47" s="109"/>
      <c r="CU47" s="76"/>
      <c r="CV47" s="178"/>
      <c r="CW47" s="109"/>
      <c r="CX47" s="76"/>
      <c r="CY47" s="178"/>
      <c r="CZ47" s="109"/>
      <c r="DA47" s="76"/>
      <c r="DB47" s="178"/>
      <c r="DC47" s="109"/>
      <c r="DD47" s="76"/>
      <c r="DE47" s="178"/>
      <c r="DF47" s="109"/>
      <c r="DG47" s="76"/>
      <c r="DH47" s="178"/>
      <c r="DI47" s="109"/>
      <c r="DJ47" s="76"/>
      <c r="DK47" s="178"/>
      <c r="DL47" s="109"/>
      <c r="DM47" s="76"/>
      <c r="DN47" s="178"/>
      <c r="DO47" s="109"/>
      <c r="DP47" s="76"/>
      <c r="DQ47" s="178"/>
      <c r="DR47" s="109"/>
      <c r="DS47" s="76"/>
      <c r="DT47" s="178"/>
      <c r="DU47" s="109"/>
      <c r="DV47" s="76"/>
      <c r="DW47" s="178"/>
      <c r="DX47" s="109"/>
      <c r="DY47" s="76"/>
      <c r="DZ47" s="178"/>
      <c r="EA47" s="109"/>
      <c r="EB47" s="76"/>
      <c r="EC47" s="178"/>
      <c r="ED47" s="109"/>
      <c r="EE47" s="76"/>
      <c r="EF47" s="178"/>
      <c r="EG47" s="109"/>
      <c r="EH47" s="76"/>
      <c r="EI47" s="178"/>
      <c r="EJ47" s="109"/>
      <c r="EK47" s="76"/>
      <c r="EL47" s="178"/>
      <c r="EM47" s="109"/>
      <c r="EN47" s="76"/>
      <c r="EO47" s="178"/>
      <c r="EP47" s="109"/>
      <c r="EQ47" s="76"/>
      <c r="ER47" s="178"/>
      <c r="ES47" s="109"/>
      <c r="ET47" s="76"/>
      <c r="EU47" s="178"/>
      <c r="EV47" s="109"/>
      <c r="EW47" s="76"/>
      <c r="EX47" s="178"/>
      <c r="EY47" s="109"/>
      <c r="EZ47" s="76"/>
      <c r="FA47" s="178"/>
      <c r="FB47" s="109"/>
      <c r="FC47" s="76"/>
      <c r="FD47" s="178"/>
      <c r="FE47" s="109"/>
      <c r="FF47" s="76"/>
      <c r="FG47" s="178"/>
      <c r="FH47" s="109"/>
      <c r="FI47" s="76"/>
      <c r="FJ47" s="178"/>
      <c r="FK47" s="109"/>
      <c r="FL47" s="76"/>
      <c r="FM47" s="178"/>
      <c r="FN47" s="109"/>
      <c r="FO47" s="76"/>
      <c r="FP47" s="178"/>
      <c r="FQ47" s="109"/>
      <c r="FR47" s="76"/>
      <c r="FS47" s="178"/>
      <c r="FT47" s="109"/>
      <c r="FU47" s="76"/>
      <c r="FV47" s="178"/>
      <c r="FW47" s="109"/>
      <c r="FX47" s="76"/>
      <c r="FY47" s="178"/>
      <c r="FZ47" s="109"/>
      <c r="GA47" s="76"/>
      <c r="GB47" s="178"/>
      <c r="GC47" s="109"/>
      <c r="GD47" s="76"/>
      <c r="GE47" s="178"/>
      <c r="GF47" s="109"/>
      <c r="GG47" s="76"/>
      <c r="GH47" s="178"/>
      <c r="GI47" s="109"/>
      <c r="GJ47" s="76"/>
      <c r="GK47" s="178"/>
      <c r="GL47" s="109"/>
      <c r="GM47" s="76"/>
      <c r="GN47" s="178"/>
      <c r="GO47" s="109"/>
      <c r="GP47" s="76"/>
      <c r="GQ47" s="178"/>
      <c r="GR47" s="109"/>
      <c r="GS47" s="76"/>
      <c r="GT47" s="178"/>
      <c r="GU47" s="109"/>
      <c r="GV47" s="76"/>
      <c r="GW47" s="178"/>
      <c r="GX47" s="109"/>
      <c r="GY47" s="76"/>
      <c r="GZ47" s="178"/>
      <c r="HA47" s="109"/>
      <c r="HB47" s="76"/>
      <c r="HC47" s="178"/>
      <c r="HD47" s="109"/>
      <c r="HE47" s="76"/>
      <c r="HF47" s="178"/>
      <c r="HG47" s="109"/>
      <c r="HH47" s="76"/>
      <c r="HI47" s="178"/>
      <c r="HJ47" s="109"/>
      <c r="HK47" s="76"/>
      <c r="HL47" s="178"/>
      <c r="HM47" s="109"/>
      <c r="HN47" s="76"/>
      <c r="HO47" s="178"/>
      <c r="HP47" s="109"/>
      <c r="HQ47" s="76"/>
      <c r="HR47" s="178"/>
      <c r="HS47" s="109"/>
      <c r="HT47" s="76"/>
      <c r="HU47" s="178"/>
      <c r="HV47" s="109"/>
      <c r="HW47" s="76"/>
      <c r="HX47" s="178"/>
      <c r="HY47" s="109"/>
      <c r="HZ47" s="76"/>
      <c r="IA47" s="178"/>
      <c r="IB47" s="109"/>
      <c r="IC47" s="76"/>
      <c r="ID47" s="178"/>
      <c r="IE47" s="109"/>
      <c r="IF47" s="76"/>
      <c r="IG47" s="178"/>
      <c r="IH47" s="109"/>
      <c r="II47" s="76"/>
      <c r="IJ47" s="178"/>
      <c r="IK47" s="109"/>
      <c r="IL47" s="76"/>
      <c r="IM47" s="178"/>
      <c r="IN47" s="109"/>
      <c r="IO47" s="76"/>
      <c r="IP47" s="178"/>
      <c r="IQ47" s="109"/>
      <c r="IR47" s="76"/>
      <c r="IS47" s="178"/>
      <c r="IT47" s="109"/>
      <c r="IU47" s="76"/>
      <c r="IV47" s="178"/>
      <c r="IW47" s="109"/>
      <c r="IX47" s="76"/>
      <c r="IY47" s="178"/>
      <c r="IZ47" s="109"/>
      <c r="JA47" s="76"/>
      <c r="JB47" s="178"/>
      <c r="JC47" s="109"/>
      <c r="JD47" s="76"/>
      <c r="JE47" s="178"/>
      <c r="JF47" s="109"/>
      <c r="JG47" s="76"/>
      <c r="JH47" s="178"/>
      <c r="JI47" s="109"/>
      <c r="JJ47" s="76"/>
      <c r="JK47" s="178"/>
      <c r="JL47" s="109"/>
      <c r="JM47" s="76"/>
      <c r="JN47" s="178"/>
      <c r="JO47" s="109"/>
      <c r="JP47" s="76"/>
      <c r="JQ47" s="178"/>
      <c r="JR47" s="109"/>
      <c r="JS47" s="76"/>
      <c r="JT47" s="178"/>
      <c r="JU47" s="109"/>
      <c r="JV47" s="76"/>
      <c r="JW47" s="178"/>
      <c r="JX47" s="109"/>
      <c r="JY47" s="76"/>
      <c r="JZ47" s="178"/>
      <c r="KA47" s="109"/>
      <c r="KB47" s="76"/>
      <c r="KC47" s="178"/>
      <c r="KD47" s="109"/>
      <c r="KE47" s="76"/>
      <c r="KF47" s="178"/>
      <c r="KG47" s="109"/>
      <c r="KH47" s="76"/>
      <c r="KI47" s="178"/>
      <c r="KJ47" s="109"/>
      <c r="KK47" s="76"/>
      <c r="KL47" s="178"/>
      <c r="KM47" s="109"/>
      <c r="KN47" s="76"/>
      <c r="KO47" s="178"/>
      <c r="KP47" s="109"/>
      <c r="KQ47" s="76"/>
      <c r="KR47" s="178"/>
      <c r="KS47" s="109"/>
      <c r="KT47" s="76"/>
      <c r="KU47" s="178"/>
      <c r="KV47" s="109"/>
      <c r="KW47" s="76"/>
      <c r="KX47" s="178"/>
      <c r="KY47" s="109"/>
      <c r="KZ47" s="76"/>
      <c r="LA47" s="178"/>
      <c r="LB47" s="109"/>
      <c r="LC47" s="76"/>
      <c r="LD47" s="178"/>
      <c r="LE47" s="109"/>
      <c r="LF47" s="76"/>
      <c r="LG47" s="178"/>
      <c r="LH47" s="109"/>
      <c r="LI47" s="76"/>
      <c r="LJ47" s="178"/>
      <c r="LK47" s="109"/>
      <c r="LL47" s="76"/>
      <c r="LM47" s="178"/>
      <c r="LN47" s="109"/>
      <c r="LO47" s="76"/>
      <c r="LP47" s="178"/>
      <c r="LQ47" s="109"/>
      <c r="LR47" s="76"/>
      <c r="LS47" s="178"/>
      <c r="LT47" s="109"/>
      <c r="LU47" s="76"/>
      <c r="LV47" s="178"/>
      <c r="LW47" s="109"/>
      <c r="LX47" s="76"/>
      <c r="LY47" s="178"/>
      <c r="LZ47" s="109"/>
      <c r="MA47" s="76"/>
      <c r="MB47" s="178"/>
      <c r="MC47" s="109"/>
      <c r="MD47" s="76"/>
      <c r="ME47" s="178"/>
      <c r="MF47" s="109"/>
      <c r="MG47" s="76"/>
      <c r="MH47" s="178"/>
      <c r="MI47" s="109"/>
      <c r="MJ47" s="76"/>
      <c r="MK47" s="178"/>
      <c r="ML47" s="109"/>
      <c r="MM47" s="76"/>
      <c r="MN47" s="178"/>
      <c r="MO47" s="109"/>
      <c r="MP47" s="76"/>
      <c r="MQ47" s="178"/>
      <c r="MR47" s="109"/>
      <c r="MS47" s="76"/>
      <c r="MT47" s="178"/>
      <c r="MU47" s="109"/>
      <c r="MV47" s="76"/>
      <c r="MW47" s="178"/>
      <c r="MX47" s="109"/>
      <c r="MY47" s="76"/>
      <c r="MZ47" s="178"/>
      <c r="NA47" s="109"/>
      <c r="NB47" s="76"/>
      <c r="NC47" s="178"/>
      <c r="ND47" s="109"/>
      <c r="NE47" s="76"/>
      <c r="NF47" s="178"/>
      <c r="NG47" s="109"/>
      <c r="NH47" s="76"/>
      <c r="NI47" s="178"/>
      <c r="NJ47" s="109"/>
      <c r="NK47" s="76"/>
      <c r="NL47" s="178"/>
      <c r="NM47" s="109"/>
      <c r="NN47" s="76"/>
      <c r="NO47" s="178"/>
      <c r="NP47" s="109"/>
      <c r="NQ47" s="76"/>
      <c r="NR47" s="178"/>
      <c r="NS47" s="109"/>
      <c r="NT47" s="76"/>
      <c r="NU47" s="178"/>
      <c r="NV47" s="109"/>
      <c r="NW47" s="76"/>
      <c r="NX47" s="178"/>
      <c r="NY47" s="109"/>
      <c r="NZ47" s="76"/>
      <c r="OA47" s="178"/>
      <c r="OB47" s="109"/>
      <c r="OC47" s="76"/>
      <c r="OD47" s="178"/>
      <c r="OE47" s="109"/>
      <c r="OF47" s="76"/>
      <c r="OG47" s="178"/>
      <c r="OH47" s="109"/>
      <c r="OI47" s="76"/>
      <c r="OJ47" s="178"/>
      <c r="OK47" s="109"/>
      <c r="OL47" s="76"/>
      <c r="OM47" s="178"/>
      <c r="ON47" s="109"/>
      <c r="OO47" s="76"/>
      <c r="OP47" s="178"/>
      <c r="OQ47" s="109"/>
      <c r="OR47" s="76"/>
      <c r="OS47" s="178"/>
      <c r="OT47" s="109"/>
      <c r="OU47" s="76"/>
      <c r="OV47" s="178"/>
      <c r="OW47" s="109"/>
      <c r="OX47" s="76"/>
      <c r="OY47" s="178"/>
      <c r="OZ47" s="109"/>
      <c r="PA47" s="76"/>
      <c r="PB47" s="178"/>
      <c r="PC47" s="109"/>
      <c r="PD47" s="76"/>
      <c r="PE47" s="178"/>
      <c r="PF47" s="109"/>
      <c r="PG47" s="76"/>
      <c r="PH47" s="178"/>
      <c r="PI47" s="109"/>
      <c r="PJ47" s="76"/>
      <c r="PK47" s="178"/>
      <c r="PL47" s="109"/>
      <c r="PM47" s="76"/>
      <c r="PN47" s="178"/>
      <c r="PO47" s="109"/>
      <c r="PP47" s="76"/>
      <c r="PQ47" s="178"/>
      <c r="PR47" s="109"/>
      <c r="PS47" s="76"/>
      <c r="PT47" s="178"/>
      <c r="PU47" s="109"/>
      <c r="PV47" s="76"/>
      <c r="PW47" s="178"/>
      <c r="PX47" s="109"/>
      <c r="PY47" s="76"/>
      <c r="PZ47" s="178"/>
      <c r="QA47" s="109"/>
      <c r="QB47" s="76"/>
      <c r="QC47" s="178"/>
      <c r="QD47" s="109"/>
      <c r="QE47" s="76"/>
      <c r="QF47" s="178"/>
      <c r="QG47" s="109"/>
      <c r="QH47" s="76"/>
      <c r="QI47" s="178"/>
      <c r="QJ47" s="109"/>
      <c r="QK47" s="76"/>
      <c r="QL47" s="178"/>
      <c r="QM47" s="109"/>
      <c r="QN47" s="76"/>
      <c r="QO47" s="178"/>
      <c r="QP47" s="109"/>
      <c r="QQ47" s="76"/>
      <c r="QR47" s="178"/>
      <c r="QS47" s="109"/>
      <c r="QT47" s="76"/>
      <c r="QU47" s="178"/>
      <c r="QV47" s="109"/>
      <c r="QW47" s="76"/>
      <c r="QX47" s="178"/>
      <c r="QY47" s="109"/>
      <c r="QZ47" s="76"/>
      <c r="RA47" s="178"/>
      <c r="RB47" s="109"/>
      <c r="RC47" s="76"/>
      <c r="RD47" s="178"/>
      <c r="RE47" s="109"/>
      <c r="RF47" s="76"/>
      <c r="RG47" s="178"/>
      <c r="RH47" s="109"/>
      <c r="RI47" s="76"/>
      <c r="RJ47" s="178"/>
      <c r="RK47" s="109"/>
      <c r="RL47" s="76"/>
      <c r="RM47" s="178"/>
      <c r="RN47" s="109"/>
      <c r="RO47" s="76"/>
      <c r="RP47" s="178"/>
      <c r="RQ47" s="109"/>
      <c r="RR47" s="76"/>
      <c r="RS47" s="178"/>
      <c r="RT47" s="109"/>
      <c r="RU47" s="76"/>
      <c r="RV47" s="178"/>
      <c r="RW47" s="109"/>
      <c r="RX47" s="76"/>
      <c r="RY47" s="178"/>
      <c r="RZ47" s="109"/>
      <c r="SA47" s="76"/>
      <c r="SB47" s="178"/>
      <c r="SC47" s="109"/>
      <c r="SD47" s="76"/>
      <c r="SE47" s="178"/>
      <c r="SF47" s="109"/>
      <c r="SG47" s="76"/>
      <c r="SH47" s="178"/>
      <c r="SI47" s="109"/>
      <c r="SJ47" s="76"/>
      <c r="SK47" s="178"/>
      <c r="SL47" s="109"/>
      <c r="SM47" s="76"/>
      <c r="SN47" s="178"/>
      <c r="SO47" s="109"/>
      <c r="SP47" s="76"/>
      <c r="SQ47" s="178"/>
      <c r="SR47" s="109"/>
      <c r="SS47" s="76"/>
      <c r="ST47" s="178"/>
      <c r="SU47" s="109"/>
      <c r="SV47" s="76"/>
      <c r="SW47" s="178"/>
      <c r="SX47" s="109"/>
      <c r="SY47" s="76"/>
      <c r="SZ47" s="178"/>
      <c r="TA47" s="109"/>
      <c r="TB47" s="76"/>
      <c r="TC47" s="178"/>
      <c r="TD47" s="109"/>
      <c r="TE47" s="76"/>
      <c r="TF47" s="178"/>
      <c r="TG47" s="109"/>
      <c r="TH47" s="76"/>
      <c r="TI47" s="178"/>
      <c r="TJ47" s="109"/>
      <c r="TK47" s="76"/>
      <c r="TL47" s="178"/>
      <c r="TM47" s="109"/>
      <c r="TN47" s="76"/>
      <c r="TO47" s="178"/>
      <c r="TP47" s="109"/>
      <c r="TQ47" s="76"/>
      <c r="TR47" s="178"/>
      <c r="TS47" s="109"/>
      <c r="TT47" s="76"/>
      <c r="TU47" s="178"/>
      <c r="TV47" s="109"/>
      <c r="TW47" s="76"/>
      <c r="TX47" s="178"/>
      <c r="TY47" s="109"/>
      <c r="TZ47" s="76"/>
      <c r="UA47" s="178"/>
      <c r="UB47" s="109"/>
      <c r="UC47" s="76"/>
      <c r="UD47" s="178"/>
      <c r="UE47" s="109"/>
      <c r="UF47" s="76"/>
      <c r="UG47" s="178"/>
      <c r="UH47" s="109"/>
      <c r="UI47" s="76"/>
      <c r="UJ47" s="178"/>
      <c r="UK47" s="109"/>
      <c r="UL47" s="76"/>
      <c r="UM47" s="178"/>
      <c r="UN47" s="109"/>
      <c r="UO47" s="76"/>
      <c r="UP47" s="178"/>
      <c r="UQ47" s="109"/>
      <c r="UR47" s="76"/>
      <c r="US47" s="178"/>
      <c r="UT47" s="109"/>
      <c r="UU47" s="76"/>
      <c r="UV47" s="178"/>
      <c r="UW47" s="109"/>
      <c r="UX47" s="76"/>
      <c r="UY47" s="178"/>
      <c r="UZ47" s="109"/>
      <c r="VA47" s="76"/>
      <c r="VB47" s="178"/>
      <c r="VC47" s="109"/>
      <c r="VD47" s="76"/>
      <c r="VE47" s="178"/>
      <c r="VF47" s="109"/>
      <c r="VG47" s="76"/>
      <c r="VH47" s="178"/>
      <c r="VI47" s="109"/>
      <c r="VJ47" s="76"/>
      <c r="VK47" s="178"/>
      <c r="VL47" s="109"/>
      <c r="VM47" s="76"/>
      <c r="VN47" s="178"/>
      <c r="VO47" s="109"/>
      <c r="VP47" s="76"/>
      <c r="VQ47" s="178"/>
      <c r="VR47" s="109"/>
      <c r="VS47" s="76"/>
      <c r="VT47" s="178"/>
      <c r="VU47" s="109"/>
      <c r="VV47" s="76"/>
      <c r="VW47" s="178"/>
      <c r="VX47" s="109"/>
      <c r="VY47" s="76"/>
      <c r="VZ47" s="178"/>
      <c r="WA47" s="109"/>
      <c r="WB47" s="76"/>
      <c r="WC47" s="178"/>
      <c r="WD47" s="109"/>
      <c r="WE47" s="76"/>
      <c r="WF47" s="178"/>
      <c r="WG47" s="109"/>
      <c r="WH47" s="76"/>
      <c r="WI47" s="178"/>
      <c r="WJ47" s="109"/>
      <c r="WK47" s="76"/>
      <c r="WL47" s="178"/>
      <c r="WM47" s="109"/>
      <c r="WN47" s="76"/>
      <c r="WO47" s="178"/>
      <c r="WP47" s="109"/>
      <c r="WQ47" s="76"/>
      <c r="WR47" s="178"/>
      <c r="WS47" s="109"/>
      <c r="WT47" s="76"/>
      <c r="WU47" s="178"/>
      <c r="WV47" s="109"/>
      <c r="WW47" s="76"/>
      <c r="WX47" s="178"/>
      <c r="WY47" s="109"/>
      <c r="WZ47" s="76"/>
      <c r="XA47" s="178"/>
      <c r="XB47" s="109"/>
      <c r="XC47" s="76"/>
      <c r="XD47" s="178"/>
      <c r="XE47" s="109"/>
      <c r="XF47" s="76"/>
      <c r="XG47" s="178"/>
      <c r="XH47" s="109"/>
      <c r="XI47" s="76"/>
      <c r="XJ47" s="178"/>
      <c r="XK47" s="109"/>
      <c r="XL47" s="76"/>
      <c r="XM47" s="178"/>
      <c r="XN47" s="109"/>
      <c r="XO47" s="76"/>
      <c r="XP47" s="178"/>
      <c r="XQ47" s="109"/>
      <c r="XR47" s="76"/>
      <c r="XS47" s="178"/>
      <c r="XT47" s="109"/>
      <c r="XU47" s="76"/>
      <c r="XV47" s="178"/>
      <c r="XW47" s="109"/>
      <c r="XX47" s="76"/>
      <c r="XY47" s="178"/>
      <c r="XZ47" s="109"/>
      <c r="YA47" s="76"/>
      <c r="YB47" s="178"/>
      <c r="YC47" s="109"/>
      <c r="YD47" s="76"/>
      <c r="YE47" s="178"/>
      <c r="YF47" s="109"/>
      <c r="YG47" s="76"/>
      <c r="YH47" s="178"/>
      <c r="YI47" s="109"/>
      <c r="YJ47" s="76"/>
      <c r="YK47" s="178"/>
      <c r="YL47" s="109"/>
      <c r="YM47" s="76"/>
      <c r="YN47" s="178"/>
      <c r="YO47" s="109"/>
      <c r="YP47" s="76"/>
      <c r="YQ47" s="178"/>
      <c r="YR47" s="109"/>
      <c r="YS47" s="76"/>
      <c r="YT47" s="178"/>
      <c r="YU47" s="109"/>
      <c r="YV47" s="76"/>
      <c r="YW47" s="178"/>
      <c r="YX47" s="109"/>
      <c r="YY47" s="76"/>
      <c r="YZ47" s="178"/>
      <c r="ZA47" s="109"/>
      <c r="ZB47" s="76"/>
      <c r="ZC47" s="178"/>
      <c r="ZD47" s="109"/>
      <c r="ZE47" s="76"/>
      <c r="ZF47" s="178"/>
      <c r="ZG47" s="109"/>
      <c r="ZH47" s="76"/>
      <c r="ZI47" s="178"/>
      <c r="ZJ47" s="109"/>
      <c r="ZK47" s="76"/>
      <c r="ZL47" s="178"/>
      <c r="ZM47" s="109"/>
      <c r="ZN47" s="76"/>
      <c r="ZO47" s="178"/>
      <c r="ZP47" s="109"/>
      <c r="ZQ47" s="76"/>
      <c r="ZR47" s="178"/>
      <c r="ZS47" s="109"/>
      <c r="ZT47" s="76"/>
      <c r="ZU47" s="178"/>
      <c r="ZV47" s="109"/>
      <c r="ZW47" s="76"/>
      <c r="ZX47" s="178"/>
      <c r="ZY47" s="109"/>
      <c r="ZZ47" s="76"/>
      <c r="AAA47" s="178"/>
      <c r="AAB47" s="109"/>
      <c r="AAC47" s="76"/>
      <c r="AAD47" s="178"/>
      <c r="AAE47" s="109"/>
      <c r="AAF47" s="76"/>
      <c r="AAG47" s="178"/>
      <c r="AAH47" s="109"/>
      <c r="AAI47" s="76"/>
      <c r="AAJ47" s="178"/>
      <c r="AAK47" s="109"/>
      <c r="AAL47" s="76"/>
      <c r="AAM47" s="178"/>
      <c r="AAN47" s="109"/>
      <c r="AAO47" s="76"/>
      <c r="AAP47" s="178"/>
      <c r="AAQ47" s="109"/>
      <c r="AAR47" s="76"/>
      <c r="AAS47" s="178"/>
      <c r="AAT47" s="109"/>
      <c r="AAU47" s="76"/>
      <c r="AAV47" s="178"/>
      <c r="AAW47" s="109"/>
      <c r="AAX47" s="76"/>
      <c r="AAY47" s="178"/>
      <c r="AAZ47" s="109"/>
      <c r="ABA47" s="76"/>
      <c r="ABB47" s="178"/>
      <c r="ABC47" s="109"/>
      <c r="ABD47" s="76"/>
      <c r="ABE47" s="178"/>
      <c r="ABF47" s="109"/>
      <c r="ABG47" s="76"/>
      <c r="ABH47" s="178"/>
      <c r="ABI47" s="109"/>
      <c r="ABJ47" s="76"/>
      <c r="ABK47" s="178"/>
      <c r="ABL47" s="109"/>
      <c r="ABM47" s="76"/>
      <c r="ABN47" s="178"/>
      <c r="ABO47" s="109"/>
      <c r="ABP47" s="76"/>
      <c r="ABQ47" s="178"/>
      <c r="ABR47" s="109"/>
      <c r="ABS47" s="76"/>
      <c r="ABT47" s="178"/>
      <c r="ABU47" s="109"/>
      <c r="ABV47" s="76"/>
      <c r="ABW47" s="178"/>
      <c r="ABX47" s="109"/>
      <c r="ABY47" s="76"/>
      <c r="ABZ47" s="178"/>
      <c r="ACA47" s="109"/>
      <c r="ACB47" s="76"/>
      <c r="ACC47" s="178"/>
      <c r="ACD47" s="109"/>
      <c r="ACE47" s="76"/>
      <c r="ACF47" s="178"/>
      <c r="ACG47" s="109"/>
      <c r="ACH47" s="76"/>
      <c r="ACI47" s="178"/>
      <c r="ACJ47" s="109"/>
      <c r="ACK47" s="76"/>
      <c r="ACL47" s="178"/>
      <c r="ACM47" s="109"/>
      <c r="ACN47" s="76"/>
      <c r="ACO47" s="178"/>
      <c r="ACP47" s="109"/>
      <c r="ACQ47" s="76"/>
      <c r="ACR47" s="178"/>
      <c r="ACS47" s="109"/>
      <c r="ACT47" s="76"/>
      <c r="ACU47" s="178"/>
      <c r="ACV47" s="109"/>
      <c r="ACW47" s="76"/>
      <c r="ACX47" s="178"/>
      <c r="ACY47" s="109"/>
      <c r="ACZ47" s="76"/>
      <c r="ADA47" s="178"/>
      <c r="ADB47" s="109"/>
      <c r="ADC47" s="76"/>
      <c r="ADD47" s="178"/>
      <c r="ADE47" s="109"/>
      <c r="ADF47" s="76"/>
      <c r="ADG47" s="178"/>
      <c r="ADH47" s="109"/>
      <c r="ADI47" s="76"/>
      <c r="ADJ47" s="178"/>
      <c r="ADK47" s="109"/>
      <c r="ADL47" s="76"/>
      <c r="ADM47" s="178"/>
      <c r="ADN47" s="109"/>
      <c r="ADO47" s="76"/>
      <c r="ADP47" s="178"/>
      <c r="ADQ47" s="109"/>
      <c r="ADR47" s="76"/>
      <c r="ADS47" s="178"/>
      <c r="ADT47" s="109"/>
      <c r="ADU47" s="76"/>
      <c r="ADV47" s="178"/>
      <c r="ADW47" s="109"/>
      <c r="ADX47" s="76"/>
      <c r="ADY47" s="178"/>
      <c r="ADZ47" s="109"/>
      <c r="AEA47" s="76"/>
      <c r="AEB47" s="178"/>
      <c r="AEC47" s="109"/>
      <c r="AED47" s="76"/>
      <c r="AEE47" s="178"/>
      <c r="AEF47" s="109"/>
      <c r="AEG47" s="76"/>
      <c r="AEH47" s="178"/>
      <c r="AEI47" s="109"/>
      <c r="AEJ47" s="76"/>
      <c r="AEK47" s="178"/>
      <c r="AEL47" s="109"/>
      <c r="AEM47" s="76"/>
      <c r="AEN47" s="178"/>
      <c r="AEO47" s="109"/>
      <c r="AEP47" s="76"/>
      <c r="AEQ47" s="178"/>
      <c r="AER47" s="109"/>
      <c r="AES47" s="76"/>
      <c r="AET47" s="178"/>
      <c r="AEU47" s="109"/>
      <c r="AEV47" s="76"/>
      <c r="AEW47" s="178"/>
      <c r="AEX47" s="109"/>
      <c r="AEY47" s="76"/>
      <c r="AEZ47" s="178"/>
      <c r="AFA47" s="109"/>
      <c r="AFB47" s="76"/>
      <c r="AFC47" s="178"/>
      <c r="AFD47" s="109"/>
      <c r="AFE47" s="76"/>
      <c r="AFF47" s="178"/>
      <c r="AFG47" s="109"/>
      <c r="AFH47" s="76"/>
      <c r="AFI47" s="178"/>
      <c r="AFJ47" s="109"/>
      <c r="AFK47" s="76"/>
      <c r="AFL47" s="178"/>
      <c r="AFM47" s="109"/>
      <c r="AFN47" s="76"/>
      <c r="AFO47" s="178"/>
      <c r="AFP47" s="109"/>
      <c r="AFQ47" s="76"/>
      <c r="AFR47" s="178"/>
      <c r="AFS47" s="109"/>
      <c r="AFT47" s="76"/>
      <c r="AFU47" s="178"/>
      <c r="AFV47" s="109"/>
      <c r="AFW47" s="76"/>
      <c r="AFX47" s="178"/>
      <c r="AFY47" s="109"/>
      <c r="AFZ47" s="76"/>
      <c r="AGA47" s="178"/>
      <c r="AGB47" s="109"/>
      <c r="AGC47" s="76"/>
      <c r="AGD47" s="178"/>
      <c r="AGE47" s="109"/>
      <c r="AGF47" s="76"/>
      <c r="AGG47" s="178"/>
      <c r="AGH47" s="109"/>
      <c r="AGI47" s="76"/>
      <c r="AGJ47" s="178"/>
      <c r="AGK47" s="109"/>
      <c r="AGL47" s="76"/>
      <c r="AGM47" s="178"/>
      <c r="AGN47" s="109"/>
      <c r="AGO47" s="76"/>
      <c r="AGP47" s="178"/>
      <c r="AGQ47" s="109"/>
      <c r="AGR47" s="76"/>
      <c r="AGS47" s="178"/>
      <c r="AGT47" s="109"/>
      <c r="AGU47" s="76"/>
      <c r="AGV47" s="178"/>
      <c r="AGW47" s="109"/>
      <c r="AGX47" s="76"/>
      <c r="AGY47" s="178"/>
      <c r="AGZ47" s="109"/>
      <c r="AHA47" s="76"/>
      <c r="AHB47" s="178"/>
      <c r="AHC47" s="109"/>
      <c r="AHD47" s="76"/>
      <c r="AHE47" s="178"/>
      <c r="AHF47" s="109"/>
      <c r="AHG47" s="76"/>
      <c r="AHH47" s="178"/>
      <c r="AHI47" s="109"/>
      <c r="AHJ47" s="76"/>
      <c r="AHK47" s="178"/>
      <c r="AHL47" s="109"/>
      <c r="AHM47" s="76"/>
      <c r="AHN47" s="178"/>
      <c r="AHO47" s="109"/>
      <c r="AHP47" s="76"/>
      <c r="AHQ47" s="178"/>
      <c r="AHR47" s="109"/>
      <c r="AHS47" s="76"/>
      <c r="AHT47" s="178"/>
      <c r="AHU47" s="109"/>
      <c r="AHV47" s="76"/>
    </row>
    <row r="48" spans="2:906" x14ac:dyDescent="0.2">
      <c r="C48" s="282"/>
      <c r="D48" s="124"/>
      <c r="E48" s="295"/>
      <c r="F48" s="154"/>
    </row>
    <row r="49" spans="2:906" s="74" customFormat="1" x14ac:dyDescent="0.2">
      <c r="B49" s="284"/>
      <c r="C49" s="30"/>
      <c r="D49" s="148"/>
      <c r="E49" s="300"/>
      <c r="F49" s="152"/>
      <c r="G49" s="78"/>
      <c r="H49" s="107"/>
      <c r="J49" s="78"/>
      <c r="K49" s="107"/>
      <c r="M49" s="78"/>
      <c r="N49" s="107"/>
      <c r="P49" s="78"/>
      <c r="Q49" s="107"/>
      <c r="S49" s="78"/>
      <c r="T49" s="107"/>
      <c r="V49" s="78"/>
      <c r="W49" s="107"/>
      <c r="Y49" s="78"/>
      <c r="Z49" s="107"/>
      <c r="AB49" s="78"/>
      <c r="AC49" s="107"/>
      <c r="AE49" s="78"/>
      <c r="AF49" s="107"/>
      <c r="AH49" s="78"/>
      <c r="AI49" s="107"/>
      <c r="AK49" s="78"/>
      <c r="AL49" s="107"/>
      <c r="AN49" s="78"/>
      <c r="AO49" s="107"/>
      <c r="AQ49" s="78"/>
      <c r="AR49" s="107"/>
      <c r="AT49" s="78"/>
      <c r="AU49" s="107"/>
      <c r="AW49" s="78"/>
      <c r="AX49" s="107"/>
      <c r="AZ49" s="78"/>
      <c r="BA49" s="107"/>
      <c r="BC49" s="78"/>
      <c r="BD49" s="107"/>
      <c r="BF49" s="78"/>
      <c r="BG49" s="107"/>
      <c r="BI49" s="78"/>
      <c r="BJ49" s="107"/>
      <c r="BL49" s="78"/>
      <c r="BM49" s="107"/>
      <c r="BO49" s="78"/>
      <c r="BP49" s="107"/>
      <c r="BR49" s="78"/>
      <c r="BS49" s="107"/>
      <c r="BU49" s="78"/>
      <c r="BV49" s="107"/>
      <c r="BX49" s="78"/>
      <c r="BY49" s="107"/>
      <c r="CA49" s="78"/>
      <c r="CB49" s="107"/>
      <c r="CD49" s="78"/>
      <c r="CE49" s="107"/>
      <c r="CG49" s="78"/>
      <c r="CH49" s="107"/>
      <c r="CJ49" s="78"/>
      <c r="CK49" s="107"/>
      <c r="CM49" s="78"/>
      <c r="CN49" s="107"/>
      <c r="CP49" s="78"/>
      <c r="CQ49" s="107"/>
      <c r="CS49" s="78"/>
      <c r="CT49" s="107"/>
      <c r="CV49" s="78"/>
      <c r="CW49" s="107"/>
      <c r="CY49" s="78"/>
      <c r="CZ49" s="107"/>
      <c r="DB49" s="78"/>
      <c r="DC49" s="107"/>
      <c r="DE49" s="78"/>
      <c r="DF49" s="107"/>
      <c r="DH49" s="78"/>
      <c r="DI49" s="107"/>
      <c r="DK49" s="78"/>
      <c r="DL49" s="107"/>
      <c r="DN49" s="78"/>
      <c r="DO49" s="107"/>
      <c r="DQ49" s="78"/>
      <c r="DR49" s="107"/>
      <c r="DT49" s="78"/>
      <c r="DU49" s="107"/>
      <c r="DW49" s="78"/>
      <c r="DX49" s="107"/>
      <c r="DZ49" s="78"/>
      <c r="EA49" s="107"/>
      <c r="EC49" s="78"/>
      <c r="ED49" s="107"/>
      <c r="EF49" s="78"/>
      <c r="EG49" s="107"/>
      <c r="EI49" s="78"/>
      <c r="EJ49" s="107"/>
      <c r="EL49" s="78"/>
      <c r="EM49" s="107"/>
      <c r="EO49" s="78"/>
      <c r="EP49" s="107"/>
      <c r="ER49" s="78"/>
      <c r="ES49" s="107"/>
      <c r="EU49" s="78"/>
      <c r="EV49" s="107"/>
      <c r="EX49" s="78"/>
      <c r="EY49" s="107"/>
      <c r="FA49" s="78"/>
      <c r="FB49" s="107"/>
      <c r="FD49" s="78"/>
      <c r="FE49" s="107"/>
      <c r="FG49" s="78"/>
      <c r="FH49" s="107"/>
      <c r="FJ49" s="78"/>
      <c r="FK49" s="107"/>
      <c r="FM49" s="78"/>
      <c r="FN49" s="107"/>
      <c r="FP49" s="78"/>
      <c r="FQ49" s="107"/>
      <c r="FS49" s="78"/>
      <c r="FT49" s="107"/>
      <c r="FV49" s="78"/>
      <c r="FW49" s="107"/>
      <c r="FY49" s="78"/>
      <c r="FZ49" s="107"/>
      <c r="GB49" s="78"/>
      <c r="GC49" s="107"/>
      <c r="GE49" s="78"/>
      <c r="GF49" s="107"/>
      <c r="GH49" s="78"/>
      <c r="GI49" s="107"/>
      <c r="GK49" s="78"/>
      <c r="GL49" s="107"/>
      <c r="GN49" s="78"/>
      <c r="GO49" s="107"/>
      <c r="GQ49" s="78"/>
      <c r="GR49" s="107"/>
      <c r="GT49" s="78"/>
      <c r="GU49" s="107"/>
      <c r="GW49" s="78"/>
      <c r="GX49" s="107"/>
      <c r="GZ49" s="78"/>
      <c r="HA49" s="107"/>
      <c r="HC49" s="78"/>
      <c r="HD49" s="107"/>
      <c r="HF49" s="78"/>
      <c r="HG49" s="107"/>
      <c r="HI49" s="78"/>
      <c r="HJ49" s="107"/>
      <c r="HL49" s="78"/>
      <c r="HM49" s="107"/>
      <c r="HO49" s="78"/>
      <c r="HP49" s="107"/>
      <c r="HR49" s="78"/>
      <c r="HS49" s="107"/>
      <c r="HU49" s="78"/>
      <c r="HV49" s="107"/>
      <c r="HX49" s="78"/>
      <c r="HY49" s="107"/>
      <c r="IA49" s="78"/>
      <c r="IB49" s="107"/>
      <c r="ID49" s="78"/>
      <c r="IE49" s="107"/>
      <c r="IG49" s="78"/>
      <c r="IH49" s="107"/>
      <c r="IJ49" s="78"/>
      <c r="IK49" s="107"/>
      <c r="IM49" s="78"/>
      <c r="IN49" s="107"/>
      <c r="IP49" s="78"/>
      <c r="IQ49" s="107"/>
      <c r="IS49" s="78"/>
      <c r="IT49" s="107"/>
      <c r="IV49" s="78"/>
      <c r="IW49" s="107"/>
      <c r="IY49" s="78"/>
      <c r="IZ49" s="107"/>
      <c r="JB49" s="78"/>
      <c r="JC49" s="107"/>
      <c r="JE49" s="78"/>
      <c r="JF49" s="107"/>
      <c r="JH49" s="78"/>
      <c r="JI49" s="107"/>
      <c r="JK49" s="78"/>
      <c r="JL49" s="107"/>
      <c r="JN49" s="78"/>
      <c r="JO49" s="107"/>
      <c r="JQ49" s="78"/>
      <c r="JR49" s="107"/>
      <c r="JT49" s="78"/>
      <c r="JU49" s="107"/>
      <c r="JW49" s="78"/>
      <c r="JX49" s="107"/>
      <c r="JZ49" s="78"/>
      <c r="KA49" s="107"/>
      <c r="KC49" s="78"/>
      <c r="KD49" s="107"/>
      <c r="KF49" s="78"/>
      <c r="KG49" s="107"/>
      <c r="KI49" s="78"/>
      <c r="KJ49" s="107"/>
      <c r="KL49" s="78"/>
      <c r="KM49" s="107"/>
      <c r="KO49" s="78"/>
      <c r="KP49" s="107"/>
      <c r="KR49" s="78"/>
      <c r="KS49" s="107"/>
      <c r="KU49" s="78"/>
      <c r="KV49" s="107"/>
      <c r="KX49" s="78"/>
      <c r="KY49" s="107"/>
      <c r="LA49" s="78"/>
      <c r="LB49" s="107"/>
      <c r="LD49" s="78"/>
      <c r="LE49" s="107"/>
      <c r="LG49" s="78"/>
      <c r="LH49" s="107"/>
      <c r="LJ49" s="78"/>
      <c r="LK49" s="107"/>
      <c r="LM49" s="78"/>
      <c r="LN49" s="107"/>
      <c r="LP49" s="78"/>
      <c r="LQ49" s="107"/>
      <c r="LS49" s="78"/>
      <c r="LT49" s="107"/>
      <c r="LV49" s="78"/>
      <c r="LW49" s="107"/>
      <c r="LY49" s="78"/>
      <c r="LZ49" s="107"/>
      <c r="MB49" s="78"/>
      <c r="MC49" s="107"/>
      <c r="ME49" s="78"/>
      <c r="MF49" s="107"/>
      <c r="MH49" s="78"/>
      <c r="MI49" s="107"/>
      <c r="MK49" s="78"/>
      <c r="ML49" s="107"/>
      <c r="MN49" s="78"/>
      <c r="MO49" s="107"/>
      <c r="MQ49" s="78"/>
      <c r="MR49" s="107"/>
      <c r="MT49" s="78"/>
      <c r="MU49" s="107"/>
      <c r="MW49" s="78"/>
      <c r="MX49" s="107"/>
      <c r="MZ49" s="78"/>
      <c r="NA49" s="107"/>
      <c r="NC49" s="78"/>
      <c r="ND49" s="107"/>
      <c r="NF49" s="78"/>
      <c r="NG49" s="107"/>
      <c r="NI49" s="78"/>
      <c r="NJ49" s="107"/>
      <c r="NL49" s="78"/>
      <c r="NM49" s="107"/>
      <c r="NO49" s="78"/>
      <c r="NP49" s="107"/>
      <c r="NR49" s="78"/>
      <c r="NS49" s="107"/>
      <c r="NU49" s="78"/>
      <c r="NV49" s="107"/>
      <c r="NX49" s="78"/>
      <c r="NY49" s="107"/>
      <c r="OA49" s="78"/>
      <c r="OB49" s="107"/>
      <c r="OD49" s="78"/>
      <c r="OE49" s="107"/>
      <c r="OG49" s="78"/>
      <c r="OH49" s="107"/>
      <c r="OJ49" s="78"/>
      <c r="OK49" s="107"/>
      <c r="OM49" s="78"/>
      <c r="ON49" s="107"/>
      <c r="OP49" s="78"/>
      <c r="OQ49" s="107"/>
      <c r="OS49" s="78"/>
      <c r="OT49" s="107"/>
      <c r="OV49" s="78"/>
      <c r="OW49" s="107"/>
      <c r="OY49" s="78"/>
      <c r="OZ49" s="107"/>
      <c r="PB49" s="78"/>
      <c r="PC49" s="107"/>
      <c r="PE49" s="78"/>
      <c r="PF49" s="107"/>
      <c r="PH49" s="78"/>
      <c r="PI49" s="107"/>
      <c r="PK49" s="78"/>
      <c r="PL49" s="107"/>
      <c r="PN49" s="78"/>
      <c r="PO49" s="107"/>
      <c r="PQ49" s="78"/>
      <c r="PR49" s="107"/>
      <c r="PT49" s="78"/>
      <c r="PU49" s="107"/>
      <c r="PW49" s="78"/>
      <c r="PX49" s="107"/>
      <c r="PZ49" s="78"/>
      <c r="QA49" s="107"/>
      <c r="QC49" s="78"/>
      <c r="QD49" s="107"/>
      <c r="QF49" s="78"/>
      <c r="QG49" s="107"/>
      <c r="QI49" s="78"/>
      <c r="QJ49" s="107"/>
      <c r="QL49" s="78"/>
      <c r="QM49" s="107"/>
      <c r="QO49" s="78"/>
      <c r="QP49" s="107"/>
      <c r="QR49" s="78"/>
      <c r="QS49" s="107"/>
      <c r="QU49" s="78"/>
      <c r="QV49" s="107"/>
      <c r="QX49" s="78"/>
      <c r="QY49" s="107"/>
      <c r="RA49" s="78"/>
      <c r="RB49" s="107"/>
      <c r="RD49" s="78"/>
      <c r="RE49" s="107"/>
      <c r="RG49" s="78"/>
      <c r="RH49" s="107"/>
      <c r="RJ49" s="78"/>
      <c r="RK49" s="107"/>
      <c r="RM49" s="78"/>
      <c r="RN49" s="107"/>
      <c r="RP49" s="78"/>
      <c r="RQ49" s="107"/>
      <c r="RS49" s="78"/>
      <c r="RT49" s="107"/>
      <c r="RV49" s="78"/>
      <c r="RW49" s="107"/>
      <c r="RY49" s="78"/>
      <c r="RZ49" s="107"/>
      <c r="SB49" s="78"/>
      <c r="SC49" s="107"/>
      <c r="SE49" s="78"/>
      <c r="SF49" s="107"/>
      <c r="SH49" s="78"/>
      <c r="SI49" s="107"/>
      <c r="SK49" s="78"/>
      <c r="SL49" s="107"/>
      <c r="SN49" s="78"/>
      <c r="SO49" s="107"/>
      <c r="SQ49" s="78"/>
      <c r="SR49" s="107"/>
      <c r="ST49" s="78"/>
      <c r="SU49" s="107"/>
      <c r="SW49" s="78"/>
      <c r="SX49" s="107"/>
      <c r="SZ49" s="78"/>
      <c r="TA49" s="107"/>
      <c r="TC49" s="78"/>
      <c r="TD49" s="107"/>
      <c r="TF49" s="78"/>
      <c r="TG49" s="107"/>
      <c r="TI49" s="78"/>
      <c r="TJ49" s="107"/>
      <c r="TL49" s="78"/>
      <c r="TM49" s="107"/>
      <c r="TO49" s="78"/>
      <c r="TP49" s="107"/>
      <c r="TR49" s="78"/>
      <c r="TS49" s="107"/>
      <c r="TU49" s="78"/>
      <c r="TV49" s="107"/>
      <c r="TX49" s="78"/>
      <c r="TY49" s="107"/>
      <c r="UA49" s="78"/>
      <c r="UB49" s="107"/>
      <c r="UD49" s="78"/>
      <c r="UE49" s="107"/>
      <c r="UG49" s="78"/>
      <c r="UH49" s="107"/>
      <c r="UJ49" s="78"/>
      <c r="UK49" s="107"/>
      <c r="UM49" s="78"/>
      <c r="UN49" s="107"/>
      <c r="UP49" s="78"/>
      <c r="UQ49" s="107"/>
      <c r="US49" s="78"/>
      <c r="UT49" s="107"/>
      <c r="UV49" s="78"/>
      <c r="UW49" s="107"/>
      <c r="UY49" s="78"/>
      <c r="UZ49" s="107"/>
      <c r="VB49" s="78"/>
      <c r="VC49" s="107"/>
      <c r="VE49" s="78"/>
      <c r="VF49" s="107"/>
      <c r="VH49" s="78"/>
      <c r="VI49" s="107"/>
      <c r="VK49" s="78"/>
      <c r="VL49" s="107"/>
      <c r="VN49" s="78"/>
      <c r="VO49" s="107"/>
      <c r="VQ49" s="78"/>
      <c r="VR49" s="107"/>
      <c r="VT49" s="78"/>
      <c r="VU49" s="107"/>
      <c r="VW49" s="78"/>
      <c r="VX49" s="107"/>
      <c r="VZ49" s="78"/>
      <c r="WA49" s="107"/>
      <c r="WC49" s="78"/>
      <c r="WD49" s="107"/>
      <c r="WF49" s="78"/>
      <c r="WG49" s="107"/>
      <c r="WI49" s="78"/>
      <c r="WJ49" s="107"/>
      <c r="WL49" s="78"/>
      <c r="WM49" s="107"/>
      <c r="WO49" s="78"/>
      <c r="WP49" s="107"/>
      <c r="WR49" s="78"/>
      <c r="WS49" s="107"/>
      <c r="WU49" s="78"/>
      <c r="WV49" s="107"/>
      <c r="WX49" s="78"/>
      <c r="WY49" s="107"/>
      <c r="XA49" s="78"/>
      <c r="XB49" s="107"/>
      <c r="XD49" s="78"/>
      <c r="XE49" s="107"/>
      <c r="XG49" s="78"/>
      <c r="XH49" s="107"/>
      <c r="XJ49" s="78"/>
      <c r="XK49" s="107"/>
      <c r="XM49" s="78"/>
      <c r="XN49" s="107"/>
      <c r="XP49" s="78"/>
      <c r="XQ49" s="107"/>
      <c r="XS49" s="78"/>
      <c r="XT49" s="107"/>
      <c r="XV49" s="78"/>
      <c r="XW49" s="107"/>
      <c r="XY49" s="78"/>
      <c r="XZ49" s="107"/>
      <c r="YB49" s="78"/>
      <c r="YC49" s="107"/>
      <c r="YE49" s="78"/>
      <c r="YF49" s="107"/>
      <c r="YH49" s="78"/>
      <c r="YI49" s="107"/>
      <c r="YK49" s="78"/>
      <c r="YL49" s="107"/>
      <c r="YN49" s="78"/>
      <c r="YO49" s="107"/>
      <c r="YQ49" s="78"/>
      <c r="YR49" s="107"/>
      <c r="YT49" s="78"/>
      <c r="YU49" s="107"/>
      <c r="YW49" s="78"/>
      <c r="YX49" s="107"/>
      <c r="YZ49" s="78"/>
      <c r="ZA49" s="107"/>
      <c r="ZC49" s="78"/>
      <c r="ZD49" s="107"/>
      <c r="ZF49" s="78"/>
      <c r="ZG49" s="107"/>
      <c r="ZI49" s="78"/>
      <c r="ZJ49" s="107"/>
      <c r="ZL49" s="78"/>
      <c r="ZM49" s="107"/>
      <c r="ZO49" s="78"/>
      <c r="ZP49" s="107"/>
      <c r="ZR49" s="78"/>
      <c r="ZS49" s="107"/>
      <c r="ZU49" s="78"/>
      <c r="ZV49" s="107"/>
      <c r="ZX49" s="78"/>
      <c r="ZY49" s="107"/>
      <c r="AAA49" s="78"/>
      <c r="AAB49" s="107"/>
      <c r="AAD49" s="78"/>
      <c r="AAE49" s="107"/>
      <c r="AAG49" s="78"/>
      <c r="AAH49" s="107"/>
      <c r="AAJ49" s="78"/>
      <c r="AAK49" s="107"/>
      <c r="AAM49" s="78"/>
      <c r="AAN49" s="107"/>
      <c r="AAP49" s="78"/>
      <c r="AAQ49" s="107"/>
      <c r="AAS49" s="78"/>
      <c r="AAT49" s="107"/>
      <c r="AAV49" s="78"/>
      <c r="AAW49" s="107"/>
      <c r="AAY49" s="78"/>
      <c r="AAZ49" s="107"/>
      <c r="ABB49" s="78"/>
      <c r="ABC49" s="107"/>
      <c r="ABE49" s="78"/>
      <c r="ABF49" s="107"/>
      <c r="ABH49" s="78"/>
      <c r="ABI49" s="107"/>
      <c r="ABK49" s="78"/>
      <c r="ABL49" s="107"/>
      <c r="ABN49" s="78"/>
      <c r="ABO49" s="107"/>
      <c r="ABQ49" s="78"/>
      <c r="ABR49" s="107"/>
      <c r="ABT49" s="78"/>
      <c r="ABU49" s="107"/>
      <c r="ABW49" s="78"/>
      <c r="ABX49" s="107"/>
      <c r="ABZ49" s="78"/>
      <c r="ACA49" s="107"/>
      <c r="ACC49" s="78"/>
      <c r="ACD49" s="107"/>
      <c r="ACF49" s="78"/>
      <c r="ACG49" s="107"/>
      <c r="ACI49" s="78"/>
      <c r="ACJ49" s="107"/>
      <c r="ACL49" s="78"/>
      <c r="ACM49" s="107"/>
      <c r="ACO49" s="78"/>
      <c r="ACP49" s="107"/>
      <c r="ACR49" s="78"/>
      <c r="ACS49" s="107"/>
      <c r="ACU49" s="78"/>
      <c r="ACV49" s="107"/>
      <c r="ACX49" s="78"/>
      <c r="ACY49" s="107"/>
      <c r="ADA49" s="78"/>
      <c r="ADB49" s="107"/>
      <c r="ADD49" s="78"/>
      <c r="ADE49" s="107"/>
      <c r="ADG49" s="78"/>
      <c r="ADH49" s="107"/>
      <c r="ADJ49" s="78"/>
      <c r="ADK49" s="107"/>
      <c r="ADM49" s="78"/>
      <c r="ADN49" s="107"/>
      <c r="ADP49" s="78"/>
      <c r="ADQ49" s="107"/>
      <c r="ADS49" s="78"/>
      <c r="ADT49" s="107"/>
      <c r="ADV49" s="78"/>
      <c r="ADW49" s="107"/>
      <c r="ADY49" s="78"/>
      <c r="ADZ49" s="107"/>
      <c r="AEB49" s="78"/>
      <c r="AEC49" s="107"/>
      <c r="AEE49" s="78"/>
      <c r="AEF49" s="107"/>
      <c r="AEH49" s="78"/>
      <c r="AEI49" s="107"/>
      <c r="AEK49" s="78"/>
      <c r="AEL49" s="107"/>
      <c r="AEN49" s="78"/>
      <c r="AEO49" s="107"/>
      <c r="AEQ49" s="78"/>
      <c r="AER49" s="107"/>
      <c r="AET49" s="78"/>
      <c r="AEU49" s="107"/>
      <c r="AEW49" s="78"/>
      <c r="AEX49" s="107"/>
      <c r="AEZ49" s="78"/>
      <c r="AFA49" s="107"/>
      <c r="AFC49" s="78"/>
      <c r="AFD49" s="107"/>
      <c r="AFF49" s="78"/>
      <c r="AFG49" s="107"/>
      <c r="AFI49" s="78"/>
      <c r="AFJ49" s="107"/>
      <c r="AFL49" s="78"/>
      <c r="AFM49" s="107"/>
      <c r="AFO49" s="78"/>
      <c r="AFP49" s="107"/>
      <c r="AFR49" s="78"/>
      <c r="AFS49" s="107"/>
      <c r="AFU49" s="78"/>
      <c r="AFV49" s="107"/>
      <c r="AFX49" s="78"/>
      <c r="AFY49" s="107"/>
      <c r="AGA49" s="78"/>
      <c r="AGB49" s="107"/>
      <c r="AGD49" s="78"/>
      <c r="AGE49" s="107"/>
      <c r="AGG49" s="78"/>
      <c r="AGH49" s="107"/>
      <c r="AGJ49" s="78"/>
      <c r="AGK49" s="107"/>
      <c r="AGM49" s="78"/>
      <c r="AGN49" s="107"/>
      <c r="AGP49" s="78"/>
      <c r="AGQ49" s="107"/>
      <c r="AGS49" s="78"/>
      <c r="AGT49" s="107"/>
      <c r="AGV49" s="78"/>
      <c r="AGW49" s="107"/>
      <c r="AGY49" s="78"/>
      <c r="AGZ49" s="107"/>
      <c r="AHB49" s="78"/>
      <c r="AHC49" s="107"/>
      <c r="AHE49" s="78"/>
      <c r="AHF49" s="107"/>
      <c r="AHH49" s="78"/>
      <c r="AHI49" s="107"/>
      <c r="AHK49" s="78"/>
      <c r="AHL49" s="107"/>
      <c r="AHN49" s="78"/>
      <c r="AHO49" s="107"/>
      <c r="AHQ49" s="78"/>
      <c r="AHR49" s="107"/>
      <c r="AHT49" s="78"/>
      <c r="AHU49" s="107"/>
    </row>
    <row r="50" spans="2:906" s="67" customFormat="1" ht="21.75" customHeight="1" thickBot="1" x14ac:dyDescent="0.25">
      <c r="B50" s="284" t="s">
        <v>19</v>
      </c>
      <c r="C50" s="289" t="s">
        <v>129</v>
      </c>
      <c r="D50" s="283">
        <f>IF(ISERROR(SUM(G50:AHV50)),"",SUM(G50:AHV50))</f>
        <v>0</v>
      </c>
      <c r="E50" s="303"/>
      <c r="F50" s="79"/>
      <c r="G50" s="238">
        <f>IF(ISERROR(G45*G47),".",G45*G47)</f>
        <v>0</v>
      </c>
      <c r="H50" s="110"/>
      <c r="I50" s="79"/>
      <c r="J50" s="238">
        <f>IF(ISERROR(J45*J47),".",J45*J47)</f>
        <v>0</v>
      </c>
      <c r="K50" s="110"/>
      <c r="L50" s="79"/>
      <c r="M50" s="238">
        <f>IF(ISERROR(M45*M47),".",M45*M47)</f>
        <v>0</v>
      </c>
      <c r="N50" s="110"/>
      <c r="O50" s="79"/>
      <c r="P50" s="238">
        <f>IF(ISERROR(P45*P47),".",P45*P47)</f>
        <v>0</v>
      </c>
      <c r="Q50" s="110"/>
      <c r="R50" s="79"/>
      <c r="S50" s="238">
        <f>IF(ISERROR(S45*S47),".",S45*S47)</f>
        <v>0</v>
      </c>
      <c r="T50" s="110"/>
      <c r="U50" s="79"/>
      <c r="V50" s="238">
        <f>IF(ISERROR(V45*V47),".",V45*V47)</f>
        <v>0</v>
      </c>
      <c r="W50" s="110"/>
      <c r="X50" s="79"/>
      <c r="Y50" s="238">
        <f>IF(ISERROR(Y45*Y47),".",Y45*Y47)</f>
        <v>0</v>
      </c>
      <c r="Z50" s="110"/>
      <c r="AA50" s="79"/>
      <c r="AB50" s="238">
        <f>IF(ISERROR(AB45*AB47),".",AB45*AB47)</f>
        <v>0</v>
      </c>
      <c r="AC50" s="110"/>
      <c r="AD50" s="79"/>
      <c r="AE50" s="238">
        <f>IF(ISERROR(AE45*AE47),".",AE45*AE47)</f>
        <v>0</v>
      </c>
      <c r="AF50" s="110"/>
      <c r="AG50" s="79"/>
      <c r="AH50" s="238">
        <f>IF(ISERROR(AH45*AH47),".",AH45*AH47)</f>
        <v>0</v>
      </c>
      <c r="AI50" s="110"/>
      <c r="AJ50" s="79"/>
      <c r="AK50" s="238">
        <f>IF(ISERROR(AK45*AK47),".",AK45*AK47)</f>
        <v>0</v>
      </c>
      <c r="AL50" s="110"/>
      <c r="AM50" s="79"/>
      <c r="AN50" s="238">
        <f>IF(ISERROR(AN45*AN47),".",AN45*AN47)</f>
        <v>0</v>
      </c>
      <c r="AO50" s="110"/>
      <c r="AP50" s="79"/>
      <c r="AQ50" s="238">
        <f>IF(ISERROR(AQ45*AQ47),".",AQ45*AQ47)</f>
        <v>0</v>
      </c>
      <c r="AR50" s="110"/>
      <c r="AS50" s="79"/>
      <c r="AT50" s="238">
        <f>IF(ISERROR(AT45*AT47),".",AT45*AT47)</f>
        <v>0</v>
      </c>
      <c r="AU50" s="110"/>
      <c r="AV50" s="79"/>
      <c r="AW50" s="238">
        <f>IF(ISERROR(AW45*AW47),".",AW45*AW47)</f>
        <v>0</v>
      </c>
      <c r="AX50" s="110"/>
      <c r="AY50" s="79"/>
      <c r="AZ50" s="238">
        <f>IF(ISERROR(AZ45*AZ47),".",AZ45*AZ47)</f>
        <v>0</v>
      </c>
      <c r="BA50" s="110"/>
      <c r="BB50" s="79"/>
      <c r="BC50" s="238">
        <f>IF(ISERROR(BC45*BC47),".",BC45*BC47)</f>
        <v>0</v>
      </c>
      <c r="BD50" s="110"/>
      <c r="BE50" s="79"/>
      <c r="BF50" s="238">
        <f>IF(ISERROR(BF45*BF47),".",BF45*BF47)</f>
        <v>0</v>
      </c>
      <c r="BG50" s="110"/>
      <c r="BH50" s="79"/>
      <c r="BI50" s="238">
        <f>IF(ISERROR(BI45*BI47),".",BI45*BI47)</f>
        <v>0</v>
      </c>
      <c r="BJ50" s="110"/>
      <c r="BK50" s="79"/>
      <c r="BL50" s="238">
        <f>IF(ISERROR(BL45*BL47),".",BL45*BL47)</f>
        <v>0</v>
      </c>
      <c r="BM50" s="110"/>
      <c r="BN50" s="79"/>
      <c r="BO50" s="238">
        <f>IF(ISERROR(BO45*BO47),".",BO45*BO47)</f>
        <v>0</v>
      </c>
      <c r="BP50" s="110"/>
      <c r="BQ50" s="79"/>
      <c r="BR50" s="238">
        <f>IF(ISERROR(BR45*BR47),".",BR45*BR47)</f>
        <v>0</v>
      </c>
      <c r="BS50" s="110"/>
      <c r="BT50" s="79"/>
      <c r="BU50" s="238">
        <f>IF(ISERROR(BU45*BU47),".",BU45*BU47)</f>
        <v>0</v>
      </c>
      <c r="BV50" s="110"/>
      <c r="BW50" s="79"/>
      <c r="BX50" s="238">
        <f>IF(ISERROR(BX45*BX47),".",BX45*BX47)</f>
        <v>0</v>
      </c>
      <c r="BY50" s="110"/>
      <c r="BZ50" s="79"/>
      <c r="CA50" s="238">
        <f>IF(ISERROR(CA45*CA47),".",CA45*CA47)</f>
        <v>0</v>
      </c>
      <c r="CB50" s="110"/>
      <c r="CC50" s="79"/>
      <c r="CD50" s="238">
        <f>IF(ISERROR(CD45*CD47),".",CD45*CD47)</f>
        <v>0</v>
      </c>
      <c r="CE50" s="110"/>
      <c r="CF50" s="79"/>
      <c r="CG50" s="238">
        <f>IF(ISERROR(CG45*CG47),".",CG45*CG47)</f>
        <v>0</v>
      </c>
      <c r="CH50" s="110"/>
      <c r="CI50" s="79"/>
      <c r="CJ50" s="238">
        <f>IF(ISERROR(CJ45*CJ47),".",CJ45*CJ47)</f>
        <v>0</v>
      </c>
      <c r="CK50" s="110"/>
      <c r="CL50" s="79"/>
      <c r="CM50" s="238">
        <f>IF(ISERROR(CM45*CM47),".",CM45*CM47)</f>
        <v>0</v>
      </c>
      <c r="CN50" s="110"/>
      <c r="CO50" s="79"/>
      <c r="CP50" s="238">
        <f>IF(ISERROR(CP45*CP47),".",CP45*CP47)</f>
        <v>0</v>
      </c>
      <c r="CQ50" s="110"/>
      <c r="CR50" s="79"/>
      <c r="CS50" s="238">
        <f>IF(ISERROR(CS45*CS47),".",CS45*CS47)</f>
        <v>0</v>
      </c>
      <c r="CT50" s="110"/>
      <c r="CU50" s="79"/>
      <c r="CV50" s="238">
        <f>IF(ISERROR(CV45*CV47),".",CV45*CV47)</f>
        <v>0</v>
      </c>
      <c r="CW50" s="110"/>
      <c r="CX50" s="79"/>
      <c r="CY50" s="238">
        <f>IF(ISERROR(CY45*CY47),".",CY45*CY47)</f>
        <v>0</v>
      </c>
      <c r="CZ50" s="110"/>
      <c r="DA50" s="79"/>
      <c r="DB50" s="238">
        <f>IF(ISERROR(DB45*DB47),".",DB45*DB47)</f>
        <v>0</v>
      </c>
      <c r="DC50" s="110"/>
      <c r="DD50" s="79"/>
      <c r="DE50" s="238">
        <f>IF(ISERROR(DE45*DE47),".",DE45*DE47)</f>
        <v>0</v>
      </c>
      <c r="DF50" s="110"/>
      <c r="DG50" s="79"/>
      <c r="DH50" s="238">
        <f>IF(ISERROR(DH45*DH47),".",DH45*DH47)</f>
        <v>0</v>
      </c>
      <c r="DI50" s="110"/>
      <c r="DJ50" s="79"/>
      <c r="DK50" s="238">
        <f>IF(ISERROR(DK45*DK47),".",DK45*DK47)</f>
        <v>0</v>
      </c>
      <c r="DL50" s="110"/>
      <c r="DM50" s="79"/>
      <c r="DN50" s="238">
        <f>IF(ISERROR(DN45*DN47),".",DN45*DN47)</f>
        <v>0</v>
      </c>
      <c r="DO50" s="110"/>
      <c r="DP50" s="79"/>
      <c r="DQ50" s="238">
        <f>IF(ISERROR(DQ45*DQ47),".",DQ45*DQ47)</f>
        <v>0</v>
      </c>
      <c r="DR50" s="110"/>
      <c r="DS50" s="79"/>
      <c r="DT50" s="238">
        <f>IF(ISERROR(DT45*DT47),".",DT45*DT47)</f>
        <v>0</v>
      </c>
      <c r="DU50" s="110"/>
      <c r="DV50" s="79"/>
      <c r="DW50" s="238">
        <f>IF(ISERROR(DW45*DW47),".",DW45*DW47)</f>
        <v>0</v>
      </c>
      <c r="DX50" s="110"/>
      <c r="DY50" s="79"/>
      <c r="DZ50" s="238">
        <f>IF(ISERROR(DZ45*DZ47),".",DZ45*DZ47)</f>
        <v>0</v>
      </c>
      <c r="EA50" s="110"/>
      <c r="EB50" s="79"/>
      <c r="EC50" s="238">
        <f>IF(ISERROR(EC45*EC47),".",EC45*EC47)</f>
        <v>0</v>
      </c>
      <c r="ED50" s="110"/>
      <c r="EE50" s="79"/>
      <c r="EF50" s="238">
        <f>IF(ISERROR(EF45*EF47),".",EF45*EF47)</f>
        <v>0</v>
      </c>
      <c r="EG50" s="110"/>
      <c r="EH50" s="79"/>
      <c r="EI50" s="238">
        <f>IF(ISERROR(EI45*EI47),".",EI45*EI47)</f>
        <v>0</v>
      </c>
      <c r="EJ50" s="110"/>
      <c r="EK50" s="79"/>
      <c r="EL50" s="238">
        <f>IF(ISERROR(EL45*EL47),".",EL45*EL47)</f>
        <v>0</v>
      </c>
      <c r="EM50" s="110"/>
      <c r="EN50" s="79"/>
      <c r="EO50" s="238">
        <f>IF(ISERROR(EO45*EO47),".",EO45*EO47)</f>
        <v>0</v>
      </c>
      <c r="EP50" s="110"/>
      <c r="EQ50" s="79"/>
      <c r="ER50" s="238">
        <f>IF(ISERROR(ER45*ER47),".",ER45*ER47)</f>
        <v>0</v>
      </c>
      <c r="ES50" s="110"/>
      <c r="ET50" s="79"/>
      <c r="EU50" s="238">
        <f>IF(ISERROR(EU45*EU47),".",EU45*EU47)</f>
        <v>0</v>
      </c>
      <c r="EV50" s="110"/>
      <c r="EW50" s="79"/>
      <c r="EX50" s="238">
        <f>IF(ISERROR(EX45*EX47),".",EX45*EX47)</f>
        <v>0</v>
      </c>
      <c r="EY50" s="110"/>
      <c r="EZ50" s="79"/>
      <c r="FA50" s="238">
        <f>IF(ISERROR(FA45*FA47),".",FA45*FA47)</f>
        <v>0</v>
      </c>
      <c r="FB50" s="110"/>
      <c r="FC50" s="79"/>
      <c r="FD50" s="238">
        <f>IF(ISERROR(FD45*FD47),".",FD45*FD47)</f>
        <v>0</v>
      </c>
      <c r="FE50" s="110"/>
      <c r="FF50" s="79"/>
      <c r="FG50" s="238">
        <f>IF(ISERROR(FG45*FG47),".",FG45*FG47)</f>
        <v>0</v>
      </c>
      <c r="FH50" s="110"/>
      <c r="FI50" s="79"/>
      <c r="FJ50" s="238">
        <f>IF(ISERROR(FJ45*FJ47),".",FJ45*FJ47)</f>
        <v>0</v>
      </c>
      <c r="FK50" s="110"/>
      <c r="FL50" s="79"/>
      <c r="FM50" s="238">
        <f>IF(ISERROR(FM45*FM47),".",FM45*FM47)</f>
        <v>0</v>
      </c>
      <c r="FN50" s="110"/>
      <c r="FO50" s="79"/>
      <c r="FP50" s="238">
        <f>IF(ISERROR(FP45*FP47),".",FP45*FP47)</f>
        <v>0</v>
      </c>
      <c r="FQ50" s="110"/>
      <c r="FR50" s="79"/>
      <c r="FS50" s="238">
        <f>IF(ISERROR(FS45*FS47),".",FS45*FS47)</f>
        <v>0</v>
      </c>
      <c r="FT50" s="110"/>
      <c r="FU50" s="79"/>
      <c r="FV50" s="238">
        <f>IF(ISERROR(FV45*FV47),".",FV45*FV47)</f>
        <v>0</v>
      </c>
      <c r="FW50" s="110"/>
      <c r="FX50" s="79"/>
      <c r="FY50" s="238">
        <f>IF(ISERROR(FY45*FY47),".",FY45*FY47)</f>
        <v>0</v>
      </c>
      <c r="FZ50" s="110"/>
      <c r="GA50" s="79"/>
      <c r="GB50" s="238">
        <f>IF(ISERROR(GB45*GB47),".",GB45*GB47)</f>
        <v>0</v>
      </c>
      <c r="GC50" s="110"/>
      <c r="GD50" s="79"/>
      <c r="GE50" s="238">
        <f>IF(ISERROR(GE45*GE47),".",GE45*GE47)</f>
        <v>0</v>
      </c>
      <c r="GF50" s="110"/>
      <c r="GG50" s="79"/>
      <c r="GH50" s="238">
        <f>IF(ISERROR(GH45*GH47),".",GH45*GH47)</f>
        <v>0</v>
      </c>
      <c r="GI50" s="110"/>
      <c r="GJ50" s="79"/>
      <c r="GK50" s="238">
        <f>IF(ISERROR(GK45*GK47),".",GK45*GK47)</f>
        <v>0</v>
      </c>
      <c r="GL50" s="110"/>
      <c r="GM50" s="79"/>
      <c r="GN50" s="238">
        <f>IF(ISERROR(GN45*GN47),".",GN45*GN47)</f>
        <v>0</v>
      </c>
      <c r="GO50" s="110"/>
      <c r="GP50" s="79"/>
      <c r="GQ50" s="238">
        <f>IF(ISERROR(GQ45*GQ47),".",GQ45*GQ47)</f>
        <v>0</v>
      </c>
      <c r="GR50" s="110"/>
      <c r="GS50" s="79"/>
      <c r="GT50" s="238">
        <f>IF(ISERROR(GT45*GT47),".",GT45*GT47)</f>
        <v>0</v>
      </c>
      <c r="GU50" s="110"/>
      <c r="GV50" s="79"/>
      <c r="GW50" s="238">
        <f>IF(ISERROR(GW45*GW47),".",GW45*GW47)</f>
        <v>0</v>
      </c>
      <c r="GX50" s="110"/>
      <c r="GY50" s="79"/>
      <c r="GZ50" s="238">
        <f>IF(ISERROR(GZ45*GZ47),".",GZ45*GZ47)</f>
        <v>0</v>
      </c>
      <c r="HA50" s="110"/>
      <c r="HB50" s="79"/>
      <c r="HC50" s="238">
        <f>IF(ISERROR(HC45*HC47),".",HC45*HC47)</f>
        <v>0</v>
      </c>
      <c r="HD50" s="110"/>
      <c r="HE50" s="79"/>
      <c r="HF50" s="238">
        <f>IF(ISERROR(HF45*HF47),".",HF45*HF47)</f>
        <v>0</v>
      </c>
      <c r="HG50" s="110"/>
      <c r="HH50" s="79"/>
      <c r="HI50" s="238">
        <f>IF(ISERROR(HI45*HI47),".",HI45*HI47)</f>
        <v>0</v>
      </c>
      <c r="HJ50" s="110"/>
      <c r="HK50" s="79"/>
      <c r="HL50" s="238">
        <f>IF(ISERROR(HL45*HL47),".",HL45*HL47)</f>
        <v>0</v>
      </c>
      <c r="HM50" s="110"/>
      <c r="HN50" s="79"/>
      <c r="HO50" s="238">
        <f>IF(ISERROR(HO45*HO47),".",HO45*HO47)</f>
        <v>0</v>
      </c>
      <c r="HP50" s="110"/>
      <c r="HQ50" s="79"/>
      <c r="HR50" s="238">
        <f>IF(ISERROR(HR45*HR47),".",HR45*HR47)</f>
        <v>0</v>
      </c>
      <c r="HS50" s="110"/>
      <c r="HT50" s="79"/>
      <c r="HU50" s="238">
        <f>IF(ISERROR(HU45*HU47),".",HU45*HU47)</f>
        <v>0</v>
      </c>
      <c r="HV50" s="110"/>
      <c r="HW50" s="79"/>
      <c r="HX50" s="238">
        <f>IF(ISERROR(HX45*HX47),".",HX45*HX47)</f>
        <v>0</v>
      </c>
      <c r="HY50" s="110"/>
      <c r="HZ50" s="79"/>
      <c r="IA50" s="238">
        <f>IF(ISERROR(IA45*IA47),".",IA45*IA47)</f>
        <v>0</v>
      </c>
      <c r="IB50" s="110"/>
      <c r="IC50" s="79"/>
      <c r="ID50" s="238">
        <f>IF(ISERROR(ID45*ID47),".",ID45*ID47)</f>
        <v>0</v>
      </c>
      <c r="IE50" s="110"/>
      <c r="IF50" s="79"/>
      <c r="IG50" s="238">
        <f>IF(ISERROR(IG45*IG47),".",IG45*IG47)</f>
        <v>0</v>
      </c>
      <c r="IH50" s="110"/>
      <c r="II50" s="79"/>
      <c r="IJ50" s="238">
        <f>IF(ISERROR(IJ45*IJ47),".",IJ45*IJ47)</f>
        <v>0</v>
      </c>
      <c r="IK50" s="110"/>
      <c r="IL50" s="79"/>
      <c r="IM50" s="238">
        <f>IF(ISERROR(IM45*IM47),".",IM45*IM47)</f>
        <v>0</v>
      </c>
      <c r="IN50" s="110"/>
      <c r="IO50" s="79"/>
      <c r="IP50" s="238">
        <f>IF(ISERROR(IP45*IP47),".",IP45*IP47)</f>
        <v>0</v>
      </c>
      <c r="IQ50" s="110"/>
      <c r="IR50" s="79"/>
      <c r="IS50" s="238">
        <f>IF(ISERROR(IS45*IS47),".",IS45*IS47)</f>
        <v>0</v>
      </c>
      <c r="IT50" s="110"/>
      <c r="IU50" s="79"/>
      <c r="IV50" s="238">
        <f>IF(ISERROR(IV45*IV47),".",IV45*IV47)</f>
        <v>0</v>
      </c>
      <c r="IW50" s="110"/>
      <c r="IX50" s="79"/>
      <c r="IY50" s="238">
        <f>IF(ISERROR(IY45*IY47),".",IY45*IY47)</f>
        <v>0</v>
      </c>
      <c r="IZ50" s="110"/>
      <c r="JA50" s="79"/>
      <c r="JB50" s="238">
        <f>IF(ISERROR(JB45*JB47),".",JB45*JB47)</f>
        <v>0</v>
      </c>
      <c r="JC50" s="110"/>
      <c r="JD50" s="79"/>
      <c r="JE50" s="238">
        <f>IF(ISERROR(JE45*JE47),".",JE45*JE47)</f>
        <v>0</v>
      </c>
      <c r="JF50" s="110"/>
      <c r="JG50" s="79"/>
      <c r="JH50" s="238">
        <f>IF(ISERROR(JH45*JH47),".",JH45*JH47)</f>
        <v>0</v>
      </c>
      <c r="JI50" s="110"/>
      <c r="JJ50" s="79"/>
      <c r="JK50" s="238">
        <f>IF(ISERROR(JK45*JK47),".",JK45*JK47)</f>
        <v>0</v>
      </c>
      <c r="JL50" s="110"/>
      <c r="JM50" s="79"/>
      <c r="JN50" s="238">
        <f>IF(ISERROR(JN45*JN47),".",JN45*JN47)</f>
        <v>0</v>
      </c>
      <c r="JO50" s="110"/>
      <c r="JP50" s="79"/>
      <c r="JQ50" s="238">
        <f>IF(ISERROR(JQ45*JQ47),".",JQ45*JQ47)</f>
        <v>0</v>
      </c>
      <c r="JR50" s="110"/>
      <c r="JS50" s="79"/>
      <c r="JT50" s="238">
        <f>IF(ISERROR(JT45*JT47),".",JT45*JT47)</f>
        <v>0</v>
      </c>
      <c r="JU50" s="110"/>
      <c r="JV50" s="79"/>
      <c r="JW50" s="238">
        <f>IF(ISERROR(JW45*JW47),".",JW45*JW47)</f>
        <v>0</v>
      </c>
      <c r="JX50" s="110"/>
      <c r="JY50" s="79"/>
      <c r="JZ50" s="238">
        <f>IF(ISERROR(JZ45*JZ47),".",JZ45*JZ47)</f>
        <v>0</v>
      </c>
      <c r="KA50" s="110"/>
      <c r="KB50" s="79"/>
      <c r="KC50" s="238">
        <f>IF(ISERROR(KC45*KC47),".",KC45*KC47)</f>
        <v>0</v>
      </c>
      <c r="KD50" s="110"/>
      <c r="KE50" s="79"/>
      <c r="KF50" s="238">
        <f>IF(ISERROR(KF45*KF47),".",KF45*KF47)</f>
        <v>0</v>
      </c>
      <c r="KG50" s="110"/>
      <c r="KH50" s="79"/>
      <c r="KI50" s="238">
        <f>IF(ISERROR(KI45*KI47),".",KI45*KI47)</f>
        <v>0</v>
      </c>
      <c r="KJ50" s="110"/>
      <c r="KK50" s="79"/>
      <c r="KL50" s="238">
        <f>IF(ISERROR(KL45*KL47),".",KL45*KL47)</f>
        <v>0</v>
      </c>
      <c r="KM50" s="110"/>
      <c r="KN50" s="79"/>
      <c r="KO50" s="238">
        <f>IF(ISERROR(KO45*KO47),".",KO45*KO47)</f>
        <v>0</v>
      </c>
      <c r="KP50" s="110"/>
      <c r="KQ50" s="79"/>
      <c r="KR50" s="238">
        <f>IF(ISERROR(KR45*KR47),".",KR45*KR47)</f>
        <v>0</v>
      </c>
      <c r="KS50" s="110"/>
      <c r="KT50" s="79"/>
      <c r="KU50" s="238">
        <f>IF(ISERROR(KU45*KU47),".",KU45*KU47)</f>
        <v>0</v>
      </c>
      <c r="KV50" s="110"/>
      <c r="KW50" s="79"/>
      <c r="KX50" s="238">
        <f>IF(ISERROR(KX45*KX47),".",KX45*KX47)</f>
        <v>0</v>
      </c>
      <c r="KY50" s="110"/>
      <c r="KZ50" s="79"/>
      <c r="LA50" s="238">
        <f>IF(ISERROR(LA45*LA47),".",LA45*LA47)</f>
        <v>0</v>
      </c>
      <c r="LB50" s="110"/>
      <c r="LC50" s="79"/>
      <c r="LD50" s="238">
        <f>IF(ISERROR(LD45*LD47),".",LD45*LD47)</f>
        <v>0</v>
      </c>
      <c r="LE50" s="110"/>
      <c r="LF50" s="79"/>
      <c r="LG50" s="238">
        <f>IF(ISERROR(LG45*LG47),".",LG45*LG47)</f>
        <v>0</v>
      </c>
      <c r="LH50" s="110"/>
      <c r="LI50" s="79"/>
      <c r="LJ50" s="238">
        <f>IF(ISERROR(LJ45*LJ47),".",LJ45*LJ47)</f>
        <v>0</v>
      </c>
      <c r="LK50" s="110"/>
      <c r="LL50" s="79"/>
      <c r="LM50" s="238">
        <f>IF(ISERROR(LM45*LM47),".",LM45*LM47)</f>
        <v>0</v>
      </c>
      <c r="LN50" s="110"/>
      <c r="LO50" s="79"/>
      <c r="LP50" s="238">
        <f>IF(ISERROR(LP45*LP47),".",LP45*LP47)</f>
        <v>0</v>
      </c>
      <c r="LQ50" s="110"/>
      <c r="LR50" s="79"/>
      <c r="LS50" s="238">
        <f>IF(ISERROR(LS45*LS47),".",LS45*LS47)</f>
        <v>0</v>
      </c>
      <c r="LT50" s="110"/>
      <c r="LU50" s="79"/>
      <c r="LV50" s="238">
        <f>IF(ISERROR(LV45*LV47),".",LV45*LV47)</f>
        <v>0</v>
      </c>
      <c r="LW50" s="110"/>
      <c r="LX50" s="79"/>
      <c r="LY50" s="238">
        <f>IF(ISERROR(LY45*LY47),".",LY45*LY47)</f>
        <v>0</v>
      </c>
      <c r="LZ50" s="110"/>
      <c r="MA50" s="79"/>
      <c r="MB50" s="238">
        <f>IF(ISERROR(MB45*MB47),".",MB45*MB47)</f>
        <v>0</v>
      </c>
      <c r="MC50" s="110"/>
      <c r="MD50" s="79"/>
      <c r="ME50" s="238">
        <f>IF(ISERROR(ME45*ME47),".",ME45*ME47)</f>
        <v>0</v>
      </c>
      <c r="MF50" s="110"/>
      <c r="MG50" s="79"/>
      <c r="MH50" s="238">
        <f>IF(ISERROR(MH45*MH47),".",MH45*MH47)</f>
        <v>0</v>
      </c>
      <c r="MI50" s="110"/>
      <c r="MJ50" s="79"/>
      <c r="MK50" s="238">
        <f>IF(ISERROR(MK45*MK47),".",MK45*MK47)</f>
        <v>0</v>
      </c>
      <c r="ML50" s="110"/>
      <c r="MM50" s="79"/>
      <c r="MN50" s="238">
        <f>IF(ISERROR(MN45*MN47),".",MN45*MN47)</f>
        <v>0</v>
      </c>
      <c r="MO50" s="110"/>
      <c r="MP50" s="79"/>
      <c r="MQ50" s="238">
        <f>IF(ISERROR(MQ45*MQ47),".",MQ45*MQ47)</f>
        <v>0</v>
      </c>
      <c r="MR50" s="110"/>
      <c r="MS50" s="79"/>
      <c r="MT50" s="238">
        <f>IF(ISERROR(MT45*MT47),".",MT45*MT47)</f>
        <v>0</v>
      </c>
      <c r="MU50" s="110"/>
      <c r="MV50" s="79"/>
      <c r="MW50" s="238">
        <f>IF(ISERROR(MW45*MW47),".",MW45*MW47)</f>
        <v>0</v>
      </c>
      <c r="MX50" s="110"/>
      <c r="MY50" s="79"/>
      <c r="MZ50" s="238">
        <f>IF(ISERROR(MZ45*MZ47),".",MZ45*MZ47)</f>
        <v>0</v>
      </c>
      <c r="NA50" s="110"/>
      <c r="NB50" s="79"/>
      <c r="NC50" s="238">
        <f>IF(ISERROR(NC45*NC47),".",NC45*NC47)</f>
        <v>0</v>
      </c>
      <c r="ND50" s="110"/>
      <c r="NE50" s="79"/>
      <c r="NF50" s="238">
        <f>IF(ISERROR(NF45*NF47),".",NF45*NF47)</f>
        <v>0</v>
      </c>
      <c r="NG50" s="110"/>
      <c r="NH50" s="79"/>
      <c r="NI50" s="238">
        <f>IF(ISERROR(NI45*NI47),".",NI45*NI47)</f>
        <v>0</v>
      </c>
      <c r="NJ50" s="110"/>
      <c r="NK50" s="79"/>
      <c r="NL50" s="238">
        <f>IF(ISERROR(NL45*NL47),".",NL45*NL47)</f>
        <v>0</v>
      </c>
      <c r="NM50" s="110"/>
      <c r="NN50" s="79"/>
      <c r="NO50" s="238">
        <f>IF(ISERROR(NO45*NO47),".",NO45*NO47)</f>
        <v>0</v>
      </c>
      <c r="NP50" s="110"/>
      <c r="NQ50" s="79"/>
      <c r="NR50" s="238">
        <f>IF(ISERROR(NR45*NR47),".",NR45*NR47)</f>
        <v>0</v>
      </c>
      <c r="NS50" s="110"/>
      <c r="NT50" s="79"/>
      <c r="NU50" s="238">
        <f>IF(ISERROR(NU45*NU47),".",NU45*NU47)</f>
        <v>0</v>
      </c>
      <c r="NV50" s="110"/>
      <c r="NW50" s="79"/>
      <c r="NX50" s="238">
        <f>IF(ISERROR(NX45*NX47),".",NX45*NX47)</f>
        <v>0</v>
      </c>
      <c r="NY50" s="110"/>
      <c r="NZ50" s="79"/>
      <c r="OA50" s="238">
        <f>IF(ISERROR(OA45*OA47),".",OA45*OA47)</f>
        <v>0</v>
      </c>
      <c r="OB50" s="110"/>
      <c r="OC50" s="79"/>
      <c r="OD50" s="238">
        <f>IF(ISERROR(OD45*OD47),".",OD45*OD47)</f>
        <v>0</v>
      </c>
      <c r="OE50" s="110"/>
      <c r="OF50" s="79"/>
      <c r="OG50" s="238">
        <f>IF(ISERROR(OG45*OG47),".",OG45*OG47)</f>
        <v>0</v>
      </c>
      <c r="OH50" s="110"/>
      <c r="OI50" s="79"/>
      <c r="OJ50" s="238">
        <f>IF(ISERROR(OJ45*OJ47),".",OJ45*OJ47)</f>
        <v>0</v>
      </c>
      <c r="OK50" s="110"/>
      <c r="OL50" s="79"/>
      <c r="OM50" s="238">
        <f>IF(ISERROR(OM45*OM47),".",OM45*OM47)</f>
        <v>0</v>
      </c>
      <c r="ON50" s="110"/>
      <c r="OO50" s="79"/>
      <c r="OP50" s="238">
        <f>IF(ISERROR(OP45*OP47),".",OP45*OP47)</f>
        <v>0</v>
      </c>
      <c r="OQ50" s="110"/>
      <c r="OR50" s="79"/>
      <c r="OS50" s="238">
        <f>IF(ISERROR(OS45*OS47),".",OS45*OS47)</f>
        <v>0</v>
      </c>
      <c r="OT50" s="110"/>
      <c r="OU50" s="79"/>
      <c r="OV50" s="238">
        <f>IF(ISERROR(OV45*OV47),".",OV45*OV47)</f>
        <v>0</v>
      </c>
      <c r="OW50" s="110"/>
      <c r="OX50" s="79"/>
      <c r="OY50" s="238">
        <f>IF(ISERROR(OY45*OY47),".",OY45*OY47)</f>
        <v>0</v>
      </c>
      <c r="OZ50" s="110"/>
      <c r="PA50" s="79"/>
      <c r="PB50" s="238">
        <f>IF(ISERROR(PB45*PB47),".",PB45*PB47)</f>
        <v>0</v>
      </c>
      <c r="PC50" s="110"/>
      <c r="PD50" s="79"/>
      <c r="PE50" s="238">
        <f>IF(ISERROR(PE45*PE47),".",PE45*PE47)</f>
        <v>0</v>
      </c>
      <c r="PF50" s="110"/>
      <c r="PG50" s="79"/>
      <c r="PH50" s="238">
        <f>IF(ISERROR(PH45*PH47),".",PH45*PH47)</f>
        <v>0</v>
      </c>
      <c r="PI50" s="110"/>
      <c r="PJ50" s="79"/>
      <c r="PK50" s="238">
        <f>IF(ISERROR(PK45*PK47),".",PK45*PK47)</f>
        <v>0</v>
      </c>
      <c r="PL50" s="110"/>
      <c r="PM50" s="79"/>
      <c r="PN50" s="238">
        <f>IF(ISERROR(PN45*PN47),".",PN45*PN47)</f>
        <v>0</v>
      </c>
      <c r="PO50" s="110"/>
      <c r="PP50" s="79"/>
      <c r="PQ50" s="238">
        <f>IF(ISERROR(PQ45*PQ47),".",PQ45*PQ47)</f>
        <v>0</v>
      </c>
      <c r="PR50" s="110"/>
      <c r="PS50" s="79"/>
      <c r="PT50" s="238">
        <f>IF(ISERROR(PT45*PT47),".",PT45*PT47)</f>
        <v>0</v>
      </c>
      <c r="PU50" s="110"/>
      <c r="PV50" s="79"/>
      <c r="PW50" s="238">
        <f>IF(ISERROR(PW45*PW47),".",PW45*PW47)</f>
        <v>0</v>
      </c>
      <c r="PX50" s="110"/>
      <c r="PY50" s="79"/>
      <c r="PZ50" s="238">
        <f>IF(ISERROR(PZ45*PZ47),".",PZ45*PZ47)</f>
        <v>0</v>
      </c>
      <c r="QA50" s="110"/>
      <c r="QB50" s="79"/>
      <c r="QC50" s="238">
        <f>IF(ISERROR(QC45*QC47),".",QC45*QC47)</f>
        <v>0</v>
      </c>
      <c r="QD50" s="110"/>
      <c r="QE50" s="79"/>
      <c r="QF50" s="238">
        <f>IF(ISERROR(QF45*QF47),".",QF45*QF47)</f>
        <v>0</v>
      </c>
      <c r="QG50" s="110"/>
      <c r="QH50" s="79"/>
      <c r="QI50" s="238">
        <f>IF(ISERROR(QI45*QI47),".",QI45*QI47)</f>
        <v>0</v>
      </c>
      <c r="QJ50" s="110"/>
      <c r="QK50" s="79"/>
      <c r="QL50" s="238">
        <f>IF(ISERROR(QL45*QL47),".",QL45*QL47)</f>
        <v>0</v>
      </c>
      <c r="QM50" s="110"/>
      <c r="QN50" s="79"/>
      <c r="QO50" s="238">
        <f>IF(ISERROR(QO45*QO47),".",QO45*QO47)</f>
        <v>0</v>
      </c>
      <c r="QP50" s="110"/>
      <c r="QQ50" s="79"/>
      <c r="QR50" s="238">
        <f>IF(ISERROR(QR45*QR47),".",QR45*QR47)</f>
        <v>0</v>
      </c>
      <c r="QS50" s="110"/>
      <c r="QT50" s="79"/>
      <c r="QU50" s="238">
        <f>IF(ISERROR(QU45*QU47),".",QU45*QU47)</f>
        <v>0</v>
      </c>
      <c r="QV50" s="110"/>
      <c r="QW50" s="79"/>
      <c r="QX50" s="238">
        <f>IF(ISERROR(QX45*QX47),".",QX45*QX47)</f>
        <v>0</v>
      </c>
      <c r="QY50" s="110"/>
      <c r="QZ50" s="79"/>
      <c r="RA50" s="238">
        <f>IF(ISERROR(RA45*RA47),".",RA45*RA47)</f>
        <v>0</v>
      </c>
      <c r="RB50" s="110"/>
      <c r="RC50" s="79"/>
      <c r="RD50" s="238">
        <f>IF(ISERROR(RD45*RD47),".",RD45*RD47)</f>
        <v>0</v>
      </c>
      <c r="RE50" s="110"/>
      <c r="RF50" s="79"/>
      <c r="RG50" s="238">
        <f>IF(ISERROR(RG45*RG47),".",RG45*RG47)</f>
        <v>0</v>
      </c>
      <c r="RH50" s="110"/>
      <c r="RI50" s="79"/>
      <c r="RJ50" s="238">
        <f>IF(ISERROR(RJ45*RJ47),".",RJ45*RJ47)</f>
        <v>0</v>
      </c>
      <c r="RK50" s="110"/>
      <c r="RL50" s="79"/>
      <c r="RM50" s="238">
        <f>IF(ISERROR(RM45*RM47),".",RM45*RM47)</f>
        <v>0</v>
      </c>
      <c r="RN50" s="110"/>
      <c r="RO50" s="79"/>
      <c r="RP50" s="238">
        <f>IF(ISERROR(RP45*RP47),".",RP45*RP47)</f>
        <v>0</v>
      </c>
      <c r="RQ50" s="110"/>
      <c r="RR50" s="79"/>
      <c r="RS50" s="238">
        <f>IF(ISERROR(RS45*RS47),".",RS45*RS47)</f>
        <v>0</v>
      </c>
      <c r="RT50" s="110"/>
      <c r="RU50" s="79"/>
      <c r="RV50" s="238">
        <f>IF(ISERROR(RV45*RV47),".",RV45*RV47)</f>
        <v>0</v>
      </c>
      <c r="RW50" s="110"/>
      <c r="RX50" s="79"/>
      <c r="RY50" s="238">
        <f>IF(ISERROR(RY45*RY47),".",RY45*RY47)</f>
        <v>0</v>
      </c>
      <c r="RZ50" s="110"/>
      <c r="SA50" s="79"/>
      <c r="SB50" s="238">
        <f>IF(ISERROR(SB45*SB47),".",SB45*SB47)</f>
        <v>0</v>
      </c>
      <c r="SC50" s="110"/>
      <c r="SD50" s="79"/>
      <c r="SE50" s="238">
        <f>IF(ISERROR(SE45*SE47),".",SE45*SE47)</f>
        <v>0</v>
      </c>
      <c r="SF50" s="110"/>
      <c r="SG50" s="79"/>
      <c r="SH50" s="238">
        <f>IF(ISERROR(SH45*SH47),".",SH45*SH47)</f>
        <v>0</v>
      </c>
      <c r="SI50" s="110"/>
      <c r="SJ50" s="79"/>
      <c r="SK50" s="238">
        <f>IF(ISERROR(SK45*SK47),".",SK45*SK47)</f>
        <v>0</v>
      </c>
      <c r="SL50" s="110"/>
      <c r="SM50" s="79"/>
      <c r="SN50" s="238">
        <f>IF(ISERROR(SN45*SN47),".",SN45*SN47)</f>
        <v>0</v>
      </c>
      <c r="SO50" s="110"/>
      <c r="SP50" s="79"/>
      <c r="SQ50" s="238">
        <f>IF(ISERROR(SQ45*SQ47),".",SQ45*SQ47)</f>
        <v>0</v>
      </c>
      <c r="SR50" s="110"/>
      <c r="SS50" s="79"/>
      <c r="ST50" s="238">
        <f>IF(ISERROR(ST45*ST47),".",ST45*ST47)</f>
        <v>0</v>
      </c>
      <c r="SU50" s="110"/>
      <c r="SV50" s="79"/>
      <c r="SW50" s="238">
        <f>IF(ISERROR(SW45*SW47),".",SW45*SW47)</f>
        <v>0</v>
      </c>
      <c r="SX50" s="110"/>
      <c r="SY50" s="79"/>
      <c r="SZ50" s="238">
        <f>IF(ISERROR(SZ45*SZ47),".",SZ45*SZ47)</f>
        <v>0</v>
      </c>
      <c r="TA50" s="110"/>
      <c r="TB50" s="79"/>
      <c r="TC50" s="238">
        <f>IF(ISERROR(TC45*TC47),".",TC45*TC47)</f>
        <v>0</v>
      </c>
      <c r="TD50" s="110"/>
      <c r="TE50" s="79"/>
      <c r="TF50" s="238">
        <f>IF(ISERROR(TF45*TF47),".",TF45*TF47)</f>
        <v>0</v>
      </c>
      <c r="TG50" s="110"/>
      <c r="TH50" s="79"/>
      <c r="TI50" s="238">
        <f>IF(ISERROR(TI45*TI47),".",TI45*TI47)</f>
        <v>0</v>
      </c>
      <c r="TJ50" s="110"/>
      <c r="TK50" s="79"/>
      <c r="TL50" s="238">
        <f>IF(ISERROR(TL45*TL47),".",TL45*TL47)</f>
        <v>0</v>
      </c>
      <c r="TM50" s="110"/>
      <c r="TN50" s="79"/>
      <c r="TO50" s="238">
        <f>IF(ISERROR(TO45*TO47),".",TO45*TO47)</f>
        <v>0</v>
      </c>
      <c r="TP50" s="110"/>
      <c r="TQ50" s="79"/>
      <c r="TR50" s="238">
        <f>IF(ISERROR(TR45*TR47),".",TR45*TR47)</f>
        <v>0</v>
      </c>
      <c r="TS50" s="110"/>
      <c r="TT50" s="79"/>
      <c r="TU50" s="238">
        <f>IF(ISERROR(TU45*TU47),".",TU45*TU47)</f>
        <v>0</v>
      </c>
      <c r="TV50" s="110"/>
      <c r="TW50" s="79"/>
      <c r="TX50" s="238">
        <f>IF(ISERROR(TX45*TX47),".",TX45*TX47)</f>
        <v>0</v>
      </c>
      <c r="TY50" s="110"/>
      <c r="TZ50" s="79"/>
      <c r="UA50" s="238">
        <f>IF(ISERROR(UA45*UA47),".",UA45*UA47)</f>
        <v>0</v>
      </c>
      <c r="UB50" s="110"/>
      <c r="UC50" s="79"/>
      <c r="UD50" s="238">
        <f>IF(ISERROR(UD45*UD47),".",UD45*UD47)</f>
        <v>0</v>
      </c>
      <c r="UE50" s="110"/>
      <c r="UF50" s="79"/>
      <c r="UG50" s="238">
        <f>IF(ISERROR(UG45*UG47),".",UG45*UG47)</f>
        <v>0</v>
      </c>
      <c r="UH50" s="110"/>
      <c r="UI50" s="79"/>
      <c r="UJ50" s="238">
        <f>IF(ISERROR(UJ45*UJ47),".",UJ45*UJ47)</f>
        <v>0</v>
      </c>
      <c r="UK50" s="110"/>
      <c r="UL50" s="79"/>
      <c r="UM50" s="238">
        <f>IF(ISERROR(UM45*UM47),".",UM45*UM47)</f>
        <v>0</v>
      </c>
      <c r="UN50" s="110"/>
      <c r="UO50" s="79"/>
      <c r="UP50" s="238">
        <f>IF(ISERROR(UP45*UP47),".",UP45*UP47)</f>
        <v>0</v>
      </c>
      <c r="UQ50" s="110"/>
      <c r="UR50" s="79"/>
      <c r="US50" s="238">
        <f>IF(ISERROR(US45*US47),".",US45*US47)</f>
        <v>0</v>
      </c>
      <c r="UT50" s="110"/>
      <c r="UU50" s="79"/>
      <c r="UV50" s="238">
        <f>IF(ISERROR(UV45*UV47),".",UV45*UV47)</f>
        <v>0</v>
      </c>
      <c r="UW50" s="110"/>
      <c r="UX50" s="79"/>
      <c r="UY50" s="238">
        <f>IF(ISERROR(UY45*UY47),".",UY45*UY47)</f>
        <v>0</v>
      </c>
      <c r="UZ50" s="110"/>
      <c r="VA50" s="79"/>
      <c r="VB50" s="238">
        <f>IF(ISERROR(VB45*VB47),".",VB45*VB47)</f>
        <v>0</v>
      </c>
      <c r="VC50" s="110"/>
      <c r="VD50" s="79"/>
      <c r="VE50" s="238">
        <f>IF(ISERROR(VE45*VE47),".",VE45*VE47)</f>
        <v>0</v>
      </c>
      <c r="VF50" s="110"/>
      <c r="VG50" s="79"/>
      <c r="VH50" s="238">
        <f>IF(ISERROR(VH45*VH47),".",VH45*VH47)</f>
        <v>0</v>
      </c>
      <c r="VI50" s="110"/>
      <c r="VJ50" s="79"/>
      <c r="VK50" s="238">
        <f>IF(ISERROR(VK45*VK47),".",VK45*VK47)</f>
        <v>0</v>
      </c>
      <c r="VL50" s="110"/>
      <c r="VM50" s="79"/>
      <c r="VN50" s="238">
        <f>IF(ISERROR(VN45*VN47),".",VN45*VN47)</f>
        <v>0</v>
      </c>
      <c r="VO50" s="110"/>
      <c r="VP50" s="79"/>
      <c r="VQ50" s="238">
        <f>IF(ISERROR(VQ45*VQ47),".",VQ45*VQ47)</f>
        <v>0</v>
      </c>
      <c r="VR50" s="110"/>
      <c r="VS50" s="79"/>
      <c r="VT50" s="238">
        <f>IF(ISERROR(VT45*VT47),".",VT45*VT47)</f>
        <v>0</v>
      </c>
      <c r="VU50" s="110"/>
      <c r="VV50" s="79"/>
      <c r="VW50" s="238">
        <f>IF(ISERROR(VW45*VW47),".",VW45*VW47)</f>
        <v>0</v>
      </c>
      <c r="VX50" s="110"/>
      <c r="VY50" s="79"/>
      <c r="VZ50" s="238">
        <f>IF(ISERROR(VZ45*VZ47),".",VZ45*VZ47)</f>
        <v>0</v>
      </c>
      <c r="WA50" s="110"/>
      <c r="WB50" s="79"/>
      <c r="WC50" s="238">
        <f>IF(ISERROR(WC45*WC47),".",WC45*WC47)</f>
        <v>0</v>
      </c>
      <c r="WD50" s="110"/>
      <c r="WE50" s="79"/>
      <c r="WF50" s="238">
        <f>IF(ISERROR(WF45*WF47),".",WF45*WF47)</f>
        <v>0</v>
      </c>
      <c r="WG50" s="110"/>
      <c r="WH50" s="79"/>
      <c r="WI50" s="238">
        <f>IF(ISERROR(WI45*WI47),".",WI45*WI47)</f>
        <v>0</v>
      </c>
      <c r="WJ50" s="110"/>
      <c r="WK50" s="79"/>
      <c r="WL50" s="238">
        <f>IF(ISERROR(WL45*WL47),".",WL45*WL47)</f>
        <v>0</v>
      </c>
      <c r="WM50" s="110"/>
      <c r="WN50" s="79"/>
      <c r="WO50" s="238">
        <f>IF(ISERROR(WO45*WO47),".",WO45*WO47)</f>
        <v>0</v>
      </c>
      <c r="WP50" s="110"/>
      <c r="WQ50" s="79"/>
      <c r="WR50" s="238">
        <f>IF(ISERROR(WR45*WR47),".",WR45*WR47)</f>
        <v>0</v>
      </c>
      <c r="WS50" s="110"/>
      <c r="WT50" s="79"/>
      <c r="WU50" s="238">
        <f>IF(ISERROR(WU45*WU47),".",WU45*WU47)</f>
        <v>0</v>
      </c>
      <c r="WV50" s="110"/>
      <c r="WW50" s="79"/>
      <c r="WX50" s="238">
        <f>IF(ISERROR(WX45*WX47),".",WX45*WX47)</f>
        <v>0</v>
      </c>
      <c r="WY50" s="110"/>
      <c r="WZ50" s="79"/>
      <c r="XA50" s="238">
        <f>IF(ISERROR(XA45*XA47),".",XA45*XA47)</f>
        <v>0</v>
      </c>
      <c r="XB50" s="110"/>
      <c r="XC50" s="79"/>
      <c r="XD50" s="238">
        <f>IF(ISERROR(XD45*XD47),".",XD45*XD47)</f>
        <v>0</v>
      </c>
      <c r="XE50" s="110"/>
      <c r="XF50" s="79"/>
      <c r="XG50" s="238">
        <f>IF(ISERROR(XG45*XG47),".",XG45*XG47)</f>
        <v>0</v>
      </c>
      <c r="XH50" s="110"/>
      <c r="XI50" s="79"/>
      <c r="XJ50" s="238">
        <f>IF(ISERROR(XJ45*XJ47),".",XJ45*XJ47)</f>
        <v>0</v>
      </c>
      <c r="XK50" s="110"/>
      <c r="XL50" s="79"/>
      <c r="XM50" s="238">
        <f>IF(ISERROR(XM45*XM47),".",XM45*XM47)</f>
        <v>0</v>
      </c>
      <c r="XN50" s="110"/>
      <c r="XO50" s="79"/>
      <c r="XP50" s="238">
        <f>IF(ISERROR(XP45*XP47),".",XP45*XP47)</f>
        <v>0</v>
      </c>
      <c r="XQ50" s="110"/>
      <c r="XR50" s="79"/>
      <c r="XS50" s="238">
        <f>IF(ISERROR(XS45*XS47),".",XS45*XS47)</f>
        <v>0</v>
      </c>
      <c r="XT50" s="110"/>
      <c r="XU50" s="79"/>
      <c r="XV50" s="238">
        <f>IF(ISERROR(XV45*XV47),".",XV45*XV47)</f>
        <v>0</v>
      </c>
      <c r="XW50" s="110"/>
      <c r="XX50" s="79"/>
      <c r="XY50" s="238">
        <f>IF(ISERROR(XY45*XY47),".",XY45*XY47)</f>
        <v>0</v>
      </c>
      <c r="XZ50" s="110"/>
      <c r="YA50" s="79"/>
      <c r="YB50" s="238">
        <f>IF(ISERROR(YB45*YB47),".",YB45*YB47)</f>
        <v>0</v>
      </c>
      <c r="YC50" s="110"/>
      <c r="YD50" s="79"/>
      <c r="YE50" s="238">
        <f>IF(ISERROR(YE45*YE47),".",YE45*YE47)</f>
        <v>0</v>
      </c>
      <c r="YF50" s="110"/>
      <c r="YG50" s="79"/>
      <c r="YH50" s="238">
        <f>IF(ISERROR(YH45*YH47),".",YH45*YH47)</f>
        <v>0</v>
      </c>
      <c r="YI50" s="110"/>
      <c r="YJ50" s="79"/>
      <c r="YK50" s="238">
        <f>IF(ISERROR(YK45*YK47),".",YK45*YK47)</f>
        <v>0</v>
      </c>
      <c r="YL50" s="110"/>
      <c r="YM50" s="79"/>
      <c r="YN50" s="238">
        <f>IF(ISERROR(YN45*YN47),".",YN45*YN47)</f>
        <v>0</v>
      </c>
      <c r="YO50" s="110"/>
      <c r="YP50" s="79"/>
      <c r="YQ50" s="238">
        <f>IF(ISERROR(YQ45*YQ47),".",YQ45*YQ47)</f>
        <v>0</v>
      </c>
      <c r="YR50" s="110"/>
      <c r="YS50" s="79"/>
      <c r="YT50" s="238">
        <f>IF(ISERROR(YT45*YT47),".",YT45*YT47)</f>
        <v>0</v>
      </c>
      <c r="YU50" s="110"/>
      <c r="YV50" s="79"/>
      <c r="YW50" s="238">
        <f>IF(ISERROR(YW45*YW47),".",YW45*YW47)</f>
        <v>0</v>
      </c>
      <c r="YX50" s="110"/>
      <c r="YY50" s="79"/>
      <c r="YZ50" s="238">
        <f>IF(ISERROR(YZ45*YZ47),".",YZ45*YZ47)</f>
        <v>0</v>
      </c>
      <c r="ZA50" s="110"/>
      <c r="ZB50" s="79"/>
      <c r="ZC50" s="238">
        <f>IF(ISERROR(ZC45*ZC47),".",ZC45*ZC47)</f>
        <v>0</v>
      </c>
      <c r="ZD50" s="110"/>
      <c r="ZE50" s="79"/>
      <c r="ZF50" s="238">
        <f>IF(ISERROR(ZF45*ZF47),".",ZF45*ZF47)</f>
        <v>0</v>
      </c>
      <c r="ZG50" s="110"/>
      <c r="ZH50" s="79"/>
      <c r="ZI50" s="238">
        <f>IF(ISERROR(ZI45*ZI47),".",ZI45*ZI47)</f>
        <v>0</v>
      </c>
      <c r="ZJ50" s="110"/>
      <c r="ZK50" s="79"/>
      <c r="ZL50" s="238">
        <f>IF(ISERROR(ZL45*ZL47),".",ZL45*ZL47)</f>
        <v>0</v>
      </c>
      <c r="ZM50" s="110"/>
      <c r="ZN50" s="79"/>
      <c r="ZO50" s="238">
        <f>IF(ISERROR(ZO45*ZO47),".",ZO45*ZO47)</f>
        <v>0</v>
      </c>
      <c r="ZP50" s="110"/>
      <c r="ZQ50" s="79"/>
      <c r="ZR50" s="238">
        <f>IF(ISERROR(ZR45*ZR47),".",ZR45*ZR47)</f>
        <v>0</v>
      </c>
      <c r="ZS50" s="110"/>
      <c r="ZT50" s="79"/>
      <c r="ZU50" s="238">
        <f>IF(ISERROR(ZU45*ZU47),".",ZU45*ZU47)</f>
        <v>0</v>
      </c>
      <c r="ZV50" s="110"/>
      <c r="ZW50" s="79"/>
      <c r="ZX50" s="238">
        <f>IF(ISERROR(ZX45*ZX47),".",ZX45*ZX47)</f>
        <v>0</v>
      </c>
      <c r="ZY50" s="110"/>
      <c r="ZZ50" s="79"/>
      <c r="AAA50" s="238">
        <f>IF(ISERROR(AAA45*AAA47),".",AAA45*AAA47)</f>
        <v>0</v>
      </c>
      <c r="AAB50" s="110"/>
      <c r="AAC50" s="79"/>
      <c r="AAD50" s="238">
        <f>IF(ISERROR(AAD45*AAD47),".",AAD45*AAD47)</f>
        <v>0</v>
      </c>
      <c r="AAE50" s="110"/>
      <c r="AAF50" s="79"/>
      <c r="AAG50" s="238">
        <f>IF(ISERROR(AAG45*AAG47),".",AAG45*AAG47)</f>
        <v>0</v>
      </c>
      <c r="AAH50" s="110"/>
      <c r="AAI50" s="79"/>
      <c r="AAJ50" s="238">
        <f>IF(ISERROR(AAJ45*AAJ47),".",AAJ45*AAJ47)</f>
        <v>0</v>
      </c>
      <c r="AAK50" s="110"/>
      <c r="AAL50" s="79"/>
      <c r="AAM50" s="238">
        <f>IF(ISERROR(AAM45*AAM47),".",AAM45*AAM47)</f>
        <v>0</v>
      </c>
      <c r="AAN50" s="110"/>
      <c r="AAO50" s="79"/>
      <c r="AAP50" s="238">
        <f>IF(ISERROR(AAP45*AAP47),".",AAP45*AAP47)</f>
        <v>0</v>
      </c>
      <c r="AAQ50" s="110"/>
      <c r="AAR50" s="79"/>
      <c r="AAS50" s="238">
        <f>IF(ISERROR(AAS45*AAS47),".",AAS45*AAS47)</f>
        <v>0</v>
      </c>
      <c r="AAT50" s="110"/>
      <c r="AAU50" s="79"/>
      <c r="AAV50" s="238">
        <f>IF(ISERROR(AAV45*AAV47),".",AAV45*AAV47)</f>
        <v>0</v>
      </c>
      <c r="AAW50" s="110"/>
      <c r="AAX50" s="79"/>
      <c r="AAY50" s="238">
        <f>IF(ISERROR(AAY45*AAY47),".",AAY45*AAY47)</f>
        <v>0</v>
      </c>
      <c r="AAZ50" s="110"/>
      <c r="ABA50" s="79"/>
      <c r="ABB50" s="238">
        <f>IF(ISERROR(ABB45*ABB47),".",ABB45*ABB47)</f>
        <v>0</v>
      </c>
      <c r="ABC50" s="110"/>
      <c r="ABD50" s="79"/>
      <c r="ABE50" s="238">
        <f>IF(ISERROR(ABE45*ABE47),".",ABE45*ABE47)</f>
        <v>0</v>
      </c>
      <c r="ABF50" s="110"/>
      <c r="ABG50" s="79"/>
      <c r="ABH50" s="238">
        <f>IF(ISERROR(ABH45*ABH47),".",ABH45*ABH47)</f>
        <v>0</v>
      </c>
      <c r="ABI50" s="110"/>
      <c r="ABJ50" s="79"/>
      <c r="ABK50" s="238">
        <f>IF(ISERROR(ABK45*ABK47),".",ABK45*ABK47)</f>
        <v>0</v>
      </c>
      <c r="ABL50" s="110"/>
      <c r="ABM50" s="79"/>
      <c r="ABN50" s="238">
        <f>IF(ISERROR(ABN45*ABN47),".",ABN45*ABN47)</f>
        <v>0</v>
      </c>
      <c r="ABO50" s="110"/>
      <c r="ABP50" s="79"/>
      <c r="ABQ50" s="238">
        <f>IF(ISERROR(ABQ45*ABQ47),".",ABQ45*ABQ47)</f>
        <v>0</v>
      </c>
      <c r="ABR50" s="110"/>
      <c r="ABS50" s="79"/>
      <c r="ABT50" s="238">
        <f>IF(ISERROR(ABT45*ABT47),".",ABT45*ABT47)</f>
        <v>0</v>
      </c>
      <c r="ABU50" s="110"/>
      <c r="ABV50" s="79"/>
      <c r="ABW50" s="238">
        <f>IF(ISERROR(ABW45*ABW47),".",ABW45*ABW47)</f>
        <v>0</v>
      </c>
      <c r="ABX50" s="110"/>
      <c r="ABY50" s="79"/>
      <c r="ABZ50" s="238">
        <f>IF(ISERROR(ABZ45*ABZ47),".",ABZ45*ABZ47)</f>
        <v>0</v>
      </c>
      <c r="ACA50" s="110"/>
      <c r="ACB50" s="79"/>
      <c r="ACC50" s="238">
        <f>IF(ISERROR(ACC45*ACC47),".",ACC45*ACC47)</f>
        <v>0</v>
      </c>
      <c r="ACD50" s="110"/>
      <c r="ACE50" s="79"/>
      <c r="ACF50" s="238">
        <f>IF(ISERROR(ACF45*ACF47),".",ACF45*ACF47)</f>
        <v>0</v>
      </c>
      <c r="ACG50" s="110"/>
      <c r="ACH50" s="79"/>
      <c r="ACI50" s="238">
        <f>IF(ISERROR(ACI45*ACI47),".",ACI45*ACI47)</f>
        <v>0</v>
      </c>
      <c r="ACJ50" s="110"/>
      <c r="ACK50" s="79"/>
      <c r="ACL50" s="238">
        <f>IF(ISERROR(ACL45*ACL47),".",ACL45*ACL47)</f>
        <v>0</v>
      </c>
      <c r="ACM50" s="110"/>
      <c r="ACN50" s="79"/>
      <c r="ACO50" s="238">
        <f>IF(ISERROR(ACO45*ACO47),".",ACO45*ACO47)</f>
        <v>0</v>
      </c>
      <c r="ACP50" s="110"/>
      <c r="ACQ50" s="79"/>
      <c r="ACR50" s="238">
        <f>IF(ISERROR(ACR45*ACR47),".",ACR45*ACR47)</f>
        <v>0</v>
      </c>
      <c r="ACS50" s="110"/>
      <c r="ACT50" s="79"/>
      <c r="ACU50" s="238">
        <f>IF(ISERROR(ACU45*ACU47),".",ACU45*ACU47)</f>
        <v>0</v>
      </c>
      <c r="ACV50" s="110"/>
      <c r="ACW50" s="79"/>
      <c r="ACX50" s="238">
        <f>IF(ISERROR(ACX45*ACX47),".",ACX45*ACX47)</f>
        <v>0</v>
      </c>
      <c r="ACY50" s="110"/>
      <c r="ACZ50" s="79"/>
      <c r="ADA50" s="238">
        <f>IF(ISERROR(ADA45*ADA47),".",ADA45*ADA47)</f>
        <v>0</v>
      </c>
      <c r="ADB50" s="110"/>
      <c r="ADC50" s="79"/>
      <c r="ADD50" s="238">
        <f>IF(ISERROR(ADD45*ADD47),".",ADD45*ADD47)</f>
        <v>0</v>
      </c>
      <c r="ADE50" s="110"/>
      <c r="ADF50" s="79"/>
      <c r="ADG50" s="238">
        <f>IF(ISERROR(ADG45*ADG47),".",ADG45*ADG47)</f>
        <v>0</v>
      </c>
      <c r="ADH50" s="110"/>
      <c r="ADI50" s="79"/>
      <c r="ADJ50" s="238">
        <f>IF(ISERROR(ADJ45*ADJ47),".",ADJ45*ADJ47)</f>
        <v>0</v>
      </c>
      <c r="ADK50" s="110"/>
      <c r="ADL50" s="79"/>
      <c r="ADM50" s="238">
        <f>IF(ISERROR(ADM45*ADM47),".",ADM45*ADM47)</f>
        <v>0</v>
      </c>
      <c r="ADN50" s="110"/>
      <c r="ADO50" s="79"/>
      <c r="ADP50" s="238">
        <f>IF(ISERROR(ADP45*ADP47),".",ADP45*ADP47)</f>
        <v>0</v>
      </c>
      <c r="ADQ50" s="110"/>
      <c r="ADR50" s="79"/>
      <c r="ADS50" s="238">
        <f>IF(ISERROR(ADS45*ADS47),".",ADS45*ADS47)</f>
        <v>0</v>
      </c>
      <c r="ADT50" s="110"/>
      <c r="ADU50" s="79"/>
      <c r="ADV50" s="238">
        <f>IF(ISERROR(ADV45*ADV47),".",ADV45*ADV47)</f>
        <v>0</v>
      </c>
      <c r="ADW50" s="110"/>
      <c r="ADX50" s="79"/>
      <c r="ADY50" s="238">
        <f>IF(ISERROR(ADY45*ADY47),".",ADY45*ADY47)</f>
        <v>0</v>
      </c>
      <c r="ADZ50" s="110"/>
      <c r="AEA50" s="79"/>
      <c r="AEB50" s="238">
        <f>IF(ISERROR(AEB45*AEB47),".",AEB45*AEB47)</f>
        <v>0</v>
      </c>
      <c r="AEC50" s="110"/>
      <c r="AED50" s="79"/>
      <c r="AEE50" s="238">
        <f>IF(ISERROR(AEE45*AEE47),".",AEE45*AEE47)</f>
        <v>0</v>
      </c>
      <c r="AEF50" s="110"/>
      <c r="AEG50" s="79"/>
      <c r="AEH50" s="238">
        <f>IF(ISERROR(AEH45*AEH47),".",AEH45*AEH47)</f>
        <v>0</v>
      </c>
      <c r="AEI50" s="110"/>
      <c r="AEJ50" s="79"/>
      <c r="AEK50" s="238">
        <f>IF(ISERROR(AEK45*AEK47),".",AEK45*AEK47)</f>
        <v>0</v>
      </c>
      <c r="AEL50" s="110"/>
      <c r="AEM50" s="79"/>
      <c r="AEN50" s="238">
        <f>IF(ISERROR(AEN45*AEN47),".",AEN45*AEN47)</f>
        <v>0</v>
      </c>
      <c r="AEO50" s="110"/>
      <c r="AEP50" s="79"/>
      <c r="AEQ50" s="238">
        <f>IF(ISERROR(AEQ45*AEQ47),".",AEQ45*AEQ47)</f>
        <v>0</v>
      </c>
      <c r="AER50" s="110"/>
      <c r="AES50" s="79"/>
      <c r="AET50" s="238">
        <f>IF(ISERROR(AET45*AET47),".",AET45*AET47)</f>
        <v>0</v>
      </c>
      <c r="AEU50" s="110"/>
      <c r="AEV50" s="79"/>
      <c r="AEW50" s="238">
        <f>IF(ISERROR(AEW45*AEW47),".",AEW45*AEW47)</f>
        <v>0</v>
      </c>
      <c r="AEX50" s="110"/>
      <c r="AEY50" s="79"/>
      <c r="AEZ50" s="238">
        <f>IF(ISERROR(AEZ45*AEZ47),".",AEZ45*AEZ47)</f>
        <v>0</v>
      </c>
      <c r="AFA50" s="110"/>
      <c r="AFB50" s="79"/>
      <c r="AFC50" s="238">
        <f>IF(ISERROR(AFC45*AFC47),".",AFC45*AFC47)</f>
        <v>0</v>
      </c>
      <c r="AFD50" s="110"/>
      <c r="AFE50" s="79"/>
      <c r="AFF50" s="238">
        <f>IF(ISERROR(AFF45*AFF47),".",AFF45*AFF47)</f>
        <v>0</v>
      </c>
      <c r="AFG50" s="110"/>
      <c r="AFH50" s="79"/>
      <c r="AFI50" s="238">
        <f>IF(ISERROR(AFI45*AFI47),".",AFI45*AFI47)</f>
        <v>0</v>
      </c>
      <c r="AFJ50" s="110"/>
      <c r="AFK50" s="79"/>
      <c r="AFL50" s="238">
        <f>IF(ISERROR(AFL45*AFL47),".",AFL45*AFL47)</f>
        <v>0</v>
      </c>
      <c r="AFM50" s="110"/>
      <c r="AFN50" s="79"/>
      <c r="AFO50" s="238">
        <f>IF(ISERROR(AFO45*AFO47),".",AFO45*AFO47)</f>
        <v>0</v>
      </c>
      <c r="AFP50" s="110"/>
      <c r="AFQ50" s="79"/>
      <c r="AFR50" s="238">
        <f>IF(ISERROR(AFR45*AFR47),".",AFR45*AFR47)</f>
        <v>0</v>
      </c>
      <c r="AFS50" s="110"/>
      <c r="AFT50" s="79"/>
      <c r="AFU50" s="238">
        <f>IF(ISERROR(AFU45*AFU47),".",AFU45*AFU47)</f>
        <v>0</v>
      </c>
      <c r="AFV50" s="110"/>
      <c r="AFW50" s="79"/>
      <c r="AFX50" s="238">
        <f>IF(ISERROR(AFX45*AFX47),".",AFX45*AFX47)</f>
        <v>0</v>
      </c>
      <c r="AFY50" s="110"/>
      <c r="AFZ50" s="79"/>
      <c r="AGA50" s="238">
        <f>IF(ISERROR(AGA45*AGA47),".",AGA45*AGA47)</f>
        <v>0</v>
      </c>
      <c r="AGB50" s="110"/>
      <c r="AGC50" s="79"/>
      <c r="AGD50" s="238">
        <f>IF(ISERROR(AGD45*AGD47),".",AGD45*AGD47)</f>
        <v>0</v>
      </c>
      <c r="AGE50" s="110"/>
      <c r="AGF50" s="79"/>
      <c r="AGG50" s="238">
        <f>IF(ISERROR(AGG45*AGG47),".",AGG45*AGG47)</f>
        <v>0</v>
      </c>
      <c r="AGH50" s="110"/>
      <c r="AGI50" s="79"/>
      <c r="AGJ50" s="238">
        <f>IF(ISERROR(AGJ45*AGJ47),".",AGJ45*AGJ47)</f>
        <v>0</v>
      </c>
      <c r="AGK50" s="110"/>
      <c r="AGL50" s="79"/>
      <c r="AGM50" s="238">
        <f>IF(ISERROR(AGM45*AGM47),".",AGM45*AGM47)</f>
        <v>0</v>
      </c>
      <c r="AGN50" s="110"/>
      <c r="AGO50" s="79"/>
      <c r="AGP50" s="238">
        <f>IF(ISERROR(AGP45*AGP47),".",AGP45*AGP47)</f>
        <v>0</v>
      </c>
      <c r="AGQ50" s="110"/>
      <c r="AGR50" s="79"/>
      <c r="AGS50" s="238">
        <f>IF(ISERROR(AGS45*AGS47),".",AGS45*AGS47)</f>
        <v>0</v>
      </c>
      <c r="AGT50" s="110"/>
      <c r="AGU50" s="79"/>
      <c r="AGV50" s="238">
        <f>IF(ISERROR(AGV45*AGV47),".",AGV45*AGV47)</f>
        <v>0</v>
      </c>
      <c r="AGW50" s="110"/>
      <c r="AGX50" s="79"/>
      <c r="AGY50" s="238">
        <f>IF(ISERROR(AGY45*AGY47),".",AGY45*AGY47)</f>
        <v>0</v>
      </c>
      <c r="AGZ50" s="110"/>
      <c r="AHA50" s="79"/>
      <c r="AHB50" s="238">
        <f>IF(ISERROR(AHB45*AHB47),".",AHB45*AHB47)</f>
        <v>0</v>
      </c>
      <c r="AHC50" s="110"/>
      <c r="AHD50" s="79"/>
      <c r="AHE50" s="238">
        <f>IF(ISERROR(AHE45*AHE47),".",AHE45*AHE47)</f>
        <v>0</v>
      </c>
      <c r="AHF50" s="110"/>
      <c r="AHG50" s="79"/>
      <c r="AHH50" s="238">
        <f>IF(ISERROR(AHH45*AHH47),".",AHH45*AHH47)</f>
        <v>0</v>
      </c>
      <c r="AHI50" s="110"/>
      <c r="AHJ50" s="79"/>
      <c r="AHK50" s="238">
        <f>IF(ISERROR(AHK45*AHK47),".",AHK45*AHK47)</f>
        <v>0</v>
      </c>
      <c r="AHL50" s="110"/>
      <c r="AHM50" s="79"/>
      <c r="AHN50" s="238">
        <f>IF(ISERROR(AHN45*AHN47),".",AHN45*AHN47)</f>
        <v>0</v>
      </c>
      <c r="AHO50" s="110"/>
      <c r="AHP50" s="79"/>
      <c r="AHQ50" s="238">
        <f>IF(ISERROR(AHQ45*AHQ47),".",AHQ45*AHQ47)</f>
        <v>0</v>
      </c>
      <c r="AHR50" s="110"/>
      <c r="AHS50" s="79"/>
      <c r="AHT50" s="238">
        <f>IF(ISERROR(AHT45*AHT47),".",AHT45*AHT47)</f>
        <v>0</v>
      </c>
      <c r="AHU50" s="110"/>
      <c r="AHV50" s="79"/>
    </row>
    <row r="51" spans="2:906" ht="14.3" thickTop="1" x14ac:dyDescent="0.2">
      <c r="C51" s="282"/>
    </row>
    <row r="52" spans="2:906" x14ac:dyDescent="0.2">
      <c r="C52" s="282"/>
    </row>
    <row r="53" spans="2:906" ht="48.75" customHeight="1" x14ac:dyDescent="0.2">
      <c r="B53" s="234" t="s">
        <v>45</v>
      </c>
      <c r="C53" s="235" t="s">
        <v>173</v>
      </c>
    </row>
    <row r="54" spans="2:906" ht="38.75" x14ac:dyDescent="0.2">
      <c r="B54" s="234" t="s">
        <v>46</v>
      </c>
      <c r="C54" s="236" t="s">
        <v>77</v>
      </c>
    </row>
    <row r="55" spans="2:906" x14ac:dyDescent="0.2">
      <c r="C55" s="282"/>
    </row>
    <row r="56" spans="2:906" x14ac:dyDescent="0.2">
      <c r="C56" s="282"/>
    </row>
    <row r="57" spans="2:906" x14ac:dyDescent="0.2">
      <c r="C57" s="282"/>
    </row>
    <row r="58" spans="2:906" x14ac:dyDescent="0.2">
      <c r="C58" s="282"/>
    </row>
    <row r="59" spans="2:906" x14ac:dyDescent="0.2">
      <c r="C59" s="282"/>
    </row>
  </sheetData>
  <sheetProtection algorithmName="SHA-512" hashValue="hINEiSZ5j6r+rknIQAp1/4J+sdxEvZeNtr35fgAabqdvvFd4is8o/pcX2T0wCnFHKg76/8U4aimk0zy1rt+5Tg==" saltValue="sOECLmiiA1MSPvdvUbqI9w==" spinCount="100000" sheet="1" objects="1" scenarios="1" formatCells="0" selectLockedCells="1"/>
  <mergeCells count="300">
    <mergeCell ref="AHT10:AHV10"/>
    <mergeCell ref="AHE10:AHG10"/>
    <mergeCell ref="AHH10:AHJ10"/>
    <mergeCell ref="AHK10:AHM10"/>
    <mergeCell ref="AHN10:AHP10"/>
    <mergeCell ref="AHQ10:AHS10"/>
    <mergeCell ref="AGP10:AGR10"/>
    <mergeCell ref="AGS10:AGU10"/>
    <mergeCell ref="AGV10:AGX10"/>
    <mergeCell ref="AGY10:AHA10"/>
    <mergeCell ref="AHB10:AHD10"/>
    <mergeCell ref="AGA10:AGC10"/>
    <mergeCell ref="AGD10:AGF10"/>
    <mergeCell ref="AGG10:AGI10"/>
    <mergeCell ref="AGJ10:AGL10"/>
    <mergeCell ref="AGM10:AGO10"/>
    <mergeCell ref="AFL10:AFN10"/>
    <mergeCell ref="AFO10:AFQ10"/>
    <mergeCell ref="AFR10:AFT10"/>
    <mergeCell ref="AFU10:AFW10"/>
    <mergeCell ref="AFX10:AFZ10"/>
    <mergeCell ref="AEW10:AEY10"/>
    <mergeCell ref="AEZ10:AFB10"/>
    <mergeCell ref="AFC10:AFE10"/>
    <mergeCell ref="AFF10:AFH10"/>
    <mergeCell ref="AFI10:AFK10"/>
    <mergeCell ref="AEH10:AEJ10"/>
    <mergeCell ref="AEK10:AEM10"/>
    <mergeCell ref="AEN10:AEP10"/>
    <mergeCell ref="AEQ10:AES10"/>
    <mergeCell ref="AET10:AEV10"/>
    <mergeCell ref="ADS10:ADU10"/>
    <mergeCell ref="ADV10:ADX10"/>
    <mergeCell ref="ADY10:AEA10"/>
    <mergeCell ref="AEB10:AED10"/>
    <mergeCell ref="AEE10:AEG10"/>
    <mergeCell ref="ADD10:ADF10"/>
    <mergeCell ref="ADG10:ADI10"/>
    <mergeCell ref="ADJ10:ADL10"/>
    <mergeCell ref="ADM10:ADO10"/>
    <mergeCell ref="ADP10:ADR10"/>
    <mergeCell ref="ACO10:ACQ10"/>
    <mergeCell ref="ACR10:ACT10"/>
    <mergeCell ref="ACU10:ACW10"/>
    <mergeCell ref="ACX10:ACZ10"/>
    <mergeCell ref="ADA10:ADC10"/>
    <mergeCell ref="ABZ10:ACB10"/>
    <mergeCell ref="ACC10:ACE10"/>
    <mergeCell ref="ACF10:ACH10"/>
    <mergeCell ref="ACI10:ACK10"/>
    <mergeCell ref="ACL10:ACN10"/>
    <mergeCell ref="ABK10:ABM10"/>
    <mergeCell ref="ABN10:ABP10"/>
    <mergeCell ref="ABQ10:ABS10"/>
    <mergeCell ref="ABT10:ABV10"/>
    <mergeCell ref="ABW10:ABY10"/>
    <mergeCell ref="AAV10:AAX10"/>
    <mergeCell ref="AAY10:ABA10"/>
    <mergeCell ref="ABB10:ABD10"/>
    <mergeCell ref="ABE10:ABG10"/>
    <mergeCell ref="ABH10:ABJ10"/>
    <mergeCell ref="AAG10:AAI10"/>
    <mergeCell ref="AAJ10:AAL10"/>
    <mergeCell ref="AAM10:AAO10"/>
    <mergeCell ref="AAP10:AAR10"/>
    <mergeCell ref="AAS10:AAU10"/>
    <mergeCell ref="ZR10:ZT10"/>
    <mergeCell ref="ZU10:ZW10"/>
    <mergeCell ref="ZX10:ZZ10"/>
    <mergeCell ref="AAA10:AAC10"/>
    <mergeCell ref="AAD10:AAF10"/>
    <mergeCell ref="ZC10:ZE10"/>
    <mergeCell ref="ZF10:ZH10"/>
    <mergeCell ref="ZI10:ZK10"/>
    <mergeCell ref="ZL10:ZN10"/>
    <mergeCell ref="ZO10:ZQ10"/>
    <mergeCell ref="YN10:YP10"/>
    <mergeCell ref="YQ10:YS10"/>
    <mergeCell ref="YT10:YV10"/>
    <mergeCell ref="YW10:YY10"/>
    <mergeCell ref="YZ10:ZB10"/>
    <mergeCell ref="XY10:YA10"/>
    <mergeCell ref="YB10:YD10"/>
    <mergeCell ref="YE10:YG10"/>
    <mergeCell ref="YH10:YJ10"/>
    <mergeCell ref="YK10:YM10"/>
    <mergeCell ref="XJ10:XL10"/>
    <mergeCell ref="XM10:XO10"/>
    <mergeCell ref="XP10:XR10"/>
    <mergeCell ref="XS10:XU10"/>
    <mergeCell ref="XV10:XX10"/>
    <mergeCell ref="WU10:WW10"/>
    <mergeCell ref="WX10:WZ10"/>
    <mergeCell ref="XA10:XC10"/>
    <mergeCell ref="XD10:XF10"/>
    <mergeCell ref="XG10:XI10"/>
    <mergeCell ref="WF10:WH10"/>
    <mergeCell ref="WI10:WK10"/>
    <mergeCell ref="WL10:WN10"/>
    <mergeCell ref="WO10:WQ10"/>
    <mergeCell ref="WR10:WT10"/>
    <mergeCell ref="VQ10:VS10"/>
    <mergeCell ref="VT10:VV10"/>
    <mergeCell ref="VW10:VY10"/>
    <mergeCell ref="VZ10:WB10"/>
    <mergeCell ref="WC10:WE10"/>
    <mergeCell ref="VB10:VD10"/>
    <mergeCell ref="VE10:VG10"/>
    <mergeCell ref="VH10:VJ10"/>
    <mergeCell ref="VK10:VM10"/>
    <mergeCell ref="VN10:VP10"/>
    <mergeCell ref="UM10:UO10"/>
    <mergeCell ref="UP10:UR10"/>
    <mergeCell ref="US10:UU10"/>
    <mergeCell ref="UV10:UX10"/>
    <mergeCell ref="UY10:VA10"/>
    <mergeCell ref="TX10:TZ10"/>
    <mergeCell ref="UA10:UC10"/>
    <mergeCell ref="UD10:UF10"/>
    <mergeCell ref="UG10:UI10"/>
    <mergeCell ref="UJ10:UL10"/>
    <mergeCell ref="TI10:TK10"/>
    <mergeCell ref="TL10:TN10"/>
    <mergeCell ref="TO10:TQ10"/>
    <mergeCell ref="TR10:TT10"/>
    <mergeCell ref="TU10:TW10"/>
    <mergeCell ref="ST10:SV10"/>
    <mergeCell ref="SW10:SY10"/>
    <mergeCell ref="SZ10:TB10"/>
    <mergeCell ref="TC10:TE10"/>
    <mergeCell ref="TF10:TH10"/>
    <mergeCell ref="SE10:SG10"/>
    <mergeCell ref="SH10:SJ10"/>
    <mergeCell ref="SK10:SM10"/>
    <mergeCell ref="SN10:SP10"/>
    <mergeCell ref="SQ10:SS10"/>
    <mergeCell ref="RP10:RR10"/>
    <mergeCell ref="RS10:RU10"/>
    <mergeCell ref="RV10:RX10"/>
    <mergeCell ref="RY10:SA10"/>
    <mergeCell ref="SB10:SD10"/>
    <mergeCell ref="RA10:RC10"/>
    <mergeCell ref="RD10:RF10"/>
    <mergeCell ref="RG10:RI10"/>
    <mergeCell ref="RJ10:RL10"/>
    <mergeCell ref="RM10:RO10"/>
    <mergeCell ref="QL10:QN10"/>
    <mergeCell ref="QO10:QQ10"/>
    <mergeCell ref="QR10:QT10"/>
    <mergeCell ref="QU10:QW10"/>
    <mergeCell ref="QX10:QZ10"/>
    <mergeCell ref="PW10:PY10"/>
    <mergeCell ref="PZ10:QB10"/>
    <mergeCell ref="QC10:QE10"/>
    <mergeCell ref="QF10:QH10"/>
    <mergeCell ref="QI10:QK10"/>
    <mergeCell ref="PH10:PJ10"/>
    <mergeCell ref="PK10:PM10"/>
    <mergeCell ref="PN10:PP10"/>
    <mergeCell ref="PQ10:PS10"/>
    <mergeCell ref="PT10:PV10"/>
    <mergeCell ref="OS10:OU10"/>
    <mergeCell ref="OV10:OX10"/>
    <mergeCell ref="OY10:PA10"/>
    <mergeCell ref="PB10:PD10"/>
    <mergeCell ref="PE10:PG10"/>
    <mergeCell ref="OD10:OF10"/>
    <mergeCell ref="OG10:OI10"/>
    <mergeCell ref="OJ10:OL10"/>
    <mergeCell ref="OM10:OO10"/>
    <mergeCell ref="OP10:OR10"/>
    <mergeCell ref="NO10:NQ10"/>
    <mergeCell ref="NR10:NT10"/>
    <mergeCell ref="NU10:NW10"/>
    <mergeCell ref="NX10:NZ10"/>
    <mergeCell ref="OA10:OC10"/>
    <mergeCell ref="MZ10:NB10"/>
    <mergeCell ref="NC10:NE10"/>
    <mergeCell ref="NF10:NH10"/>
    <mergeCell ref="NI10:NK10"/>
    <mergeCell ref="NL10:NN10"/>
    <mergeCell ref="MK10:MM10"/>
    <mergeCell ref="MN10:MP10"/>
    <mergeCell ref="MQ10:MS10"/>
    <mergeCell ref="MT10:MV10"/>
    <mergeCell ref="MW10:MY10"/>
    <mergeCell ref="LV10:LX10"/>
    <mergeCell ref="LY10:MA10"/>
    <mergeCell ref="MB10:MD10"/>
    <mergeCell ref="ME10:MG10"/>
    <mergeCell ref="MH10:MJ10"/>
    <mergeCell ref="LG10:LI10"/>
    <mergeCell ref="LJ10:LL10"/>
    <mergeCell ref="LM10:LO10"/>
    <mergeCell ref="LP10:LR10"/>
    <mergeCell ref="LS10:LU10"/>
    <mergeCell ref="KR10:KT10"/>
    <mergeCell ref="KU10:KW10"/>
    <mergeCell ref="KX10:KZ10"/>
    <mergeCell ref="LA10:LC10"/>
    <mergeCell ref="LD10:LF10"/>
    <mergeCell ref="KC10:KE10"/>
    <mergeCell ref="KF10:KH10"/>
    <mergeCell ref="KI10:KK10"/>
    <mergeCell ref="KL10:KN10"/>
    <mergeCell ref="KO10:KQ10"/>
    <mergeCell ref="JN10:JP10"/>
    <mergeCell ref="JQ10:JS10"/>
    <mergeCell ref="JT10:JV10"/>
    <mergeCell ref="JW10:JY10"/>
    <mergeCell ref="JZ10:KB10"/>
    <mergeCell ref="IY10:JA10"/>
    <mergeCell ref="JB10:JD10"/>
    <mergeCell ref="JE10:JG10"/>
    <mergeCell ref="JH10:JJ10"/>
    <mergeCell ref="JK10:JM10"/>
    <mergeCell ref="FY10:GA10"/>
    <mergeCell ref="IM10:IO10"/>
    <mergeCell ref="IP10:IR10"/>
    <mergeCell ref="IS10:IU10"/>
    <mergeCell ref="IV10:IX10"/>
    <mergeCell ref="IG10:II10"/>
    <mergeCell ref="HU10:HW10"/>
    <mergeCell ref="HX10:HZ10"/>
    <mergeCell ref="IA10:IC10"/>
    <mergeCell ref="ID10:IF10"/>
    <mergeCell ref="HI10:HK10"/>
    <mergeCell ref="HL10:HN10"/>
    <mergeCell ref="HO10:HQ10"/>
    <mergeCell ref="HR10:HT10"/>
    <mergeCell ref="GW10:GY10"/>
    <mergeCell ref="GZ10:HB10"/>
    <mergeCell ref="HC10:HE10"/>
    <mergeCell ref="IJ10:IL10"/>
    <mergeCell ref="HF10:HH10"/>
    <mergeCell ref="FA10:FC10"/>
    <mergeCell ref="FD10:FF10"/>
    <mergeCell ref="FG10:FI10"/>
    <mergeCell ref="FJ10:FL10"/>
    <mergeCell ref="EC10:EE10"/>
    <mergeCell ref="EF10:EH10"/>
    <mergeCell ref="EI10:EK10"/>
    <mergeCell ref="EL10:EN10"/>
    <mergeCell ref="EO10:EQ10"/>
    <mergeCell ref="ER10:ET10"/>
    <mergeCell ref="EU10:EW10"/>
    <mergeCell ref="EX10:EZ10"/>
    <mergeCell ref="GK10:GM10"/>
    <mergeCell ref="GN10:GP10"/>
    <mergeCell ref="GQ10:GS10"/>
    <mergeCell ref="GT10:GV10"/>
    <mergeCell ref="GB10:GD10"/>
    <mergeCell ref="GE10:GG10"/>
    <mergeCell ref="GH10:GJ10"/>
    <mergeCell ref="FM10:FO10"/>
    <mergeCell ref="FP10:FR10"/>
    <mergeCell ref="FS10:FU10"/>
    <mergeCell ref="FV10:FX10"/>
    <mergeCell ref="DZ10:EB10"/>
    <mergeCell ref="CS10:CU10"/>
    <mergeCell ref="CV10:CX10"/>
    <mergeCell ref="CY10:DA10"/>
    <mergeCell ref="DB10:DD10"/>
    <mergeCell ref="DE10:DG10"/>
    <mergeCell ref="DH10:DJ10"/>
    <mergeCell ref="DK10:DM10"/>
    <mergeCell ref="DN10:DP10"/>
    <mergeCell ref="DQ10:DS10"/>
    <mergeCell ref="DT10:DV10"/>
    <mergeCell ref="DW10:DY10"/>
    <mergeCell ref="CP10:CR10"/>
    <mergeCell ref="BI10:BK10"/>
    <mergeCell ref="BL10:BN10"/>
    <mergeCell ref="BO10:BQ10"/>
    <mergeCell ref="BR10:BT10"/>
    <mergeCell ref="BU10:BW10"/>
    <mergeCell ref="BX10:BZ10"/>
    <mergeCell ref="CA10:CC10"/>
    <mergeCell ref="CD10:CF10"/>
    <mergeCell ref="CG10:CI10"/>
    <mergeCell ref="CJ10:CL10"/>
    <mergeCell ref="CM10:CO10"/>
    <mergeCell ref="S10:U10"/>
    <mergeCell ref="V10:X10"/>
    <mergeCell ref="G10:I10"/>
    <mergeCell ref="J10:L10"/>
    <mergeCell ref="M10:O10"/>
    <mergeCell ref="P10:R10"/>
    <mergeCell ref="BF10:BH10"/>
    <mergeCell ref="AE10:AG10"/>
    <mergeCell ref="AH10:AJ10"/>
    <mergeCell ref="Y10:AA10"/>
    <mergeCell ref="AB10:AD10"/>
    <mergeCell ref="AK10:AM10"/>
    <mergeCell ref="AN10:AP10"/>
    <mergeCell ref="AQ10:AS10"/>
    <mergeCell ref="AT10:AV10"/>
    <mergeCell ref="AW10:AY10"/>
    <mergeCell ref="AZ10:BB10"/>
    <mergeCell ref="BC10:BE10"/>
  </mergeCells>
  <phoneticPr fontId="5" type="noConversion"/>
  <conditionalFormatting sqref="G18 J18 M18 P18 S18 V18 Y18 AB18 AE18 AH18 AK18 AN18 AQ18 AT18 AW18 AZ18 BC18 BF18 BI18 BL18 BO18 BR18 BU18 BX18 CA18 CD18 CG18 CJ18 CM18 CP18 CS18 CV18 CY18 DB18 DE18 DH18 DK18 DN18 DQ18 DT18 DW18 DZ18 EC18 EF18 EI18 EL18 EO18 ER18 EU18 EX18 FA18 FD18 FG18 FJ18 FM18 FP18 FS18 FV18 FY18 GB18 GE18 GH18 GK18 GN18 GQ18 GT18 GW18 GZ18 HC18 HF18 HI18 HL18 HO18 HR18 HU18 HX18 IA18 ID18 IG18 IJ18">
    <cfRule type="cellIs" dxfId="289" priority="31" stopIfTrue="1" operator="equal">
      <formula>"YES"</formula>
    </cfRule>
  </conditionalFormatting>
  <conditionalFormatting sqref="G19 J19 M19 P19 S19 V19 Y19 AB19 AE19 AH19 AK19 AN19 AQ19 AT19 AW19 AZ19 BC19 BF19 BI19 BL19 BO19 BR19 BU19 BX19 CA19 CD19 CG19 CJ19 CM19 CP19 CS19 CV19 CY19 DB19 DE19 DH19 DK19 DN19 DQ19 DT19 DW19 DZ19 EC19 EF19 EI19 EL19 EO19 ER19 EU19 EX19 FA19 FD19 FG19 FJ19 FM19 FP19 FS19 FV19 FY19 GB19 GE19 GH19 GK19 GN19 GQ19 GT19 GW19 GZ19 HC19 HF19 HI19 HL19 HO19 HR19 HU19 HX19 IA19 ID19 IG19 IJ19">
    <cfRule type="expression" dxfId="288" priority="32" stopIfTrue="1">
      <formula>G$18="YES"</formula>
    </cfRule>
  </conditionalFormatting>
  <conditionalFormatting sqref="IM18">
    <cfRule type="cellIs" dxfId="287" priority="30" stopIfTrue="1" operator="equal">
      <formula>"YES"</formula>
    </cfRule>
  </conditionalFormatting>
  <conditionalFormatting sqref="IM19">
    <cfRule type="expression" dxfId="286" priority="29" stopIfTrue="1">
      <formula>IM$18="YES"</formula>
    </cfRule>
  </conditionalFormatting>
  <conditionalFormatting sqref="IM18 IP18 IS18 IV18 IY18 JB18 JE18 JH18 JK18 JN18 JQ18 JT18 JW18 JZ18 KC18 KF18 KI18 KL18 KO18 KR18 KU18 KX18 LA18 LD18 LG18 LJ18 LM18 LP18 LS18 LV18 LY18 MB18 ME18 MH18 MK18 MN18 MQ18 MT18 MW18 MZ18">
    <cfRule type="cellIs" dxfId="285" priority="28" stopIfTrue="1" operator="equal">
      <formula>"YES"</formula>
    </cfRule>
  </conditionalFormatting>
  <conditionalFormatting sqref="IM19 IP19 IS19 IV19 IY19 JB19 JE19 JH19 JK19 JN19 JQ19 JT19 JW19 JZ19 KC19 KF19 KI19 KL19 KO19 KR19 KU19 KX19 LA19 LD19 LG19 LJ19 LM19 LP19 LS19 LV19 LY19 MB19 ME19 MH19 MK19 MN19 MQ19 MT19 MW19 MZ19">
    <cfRule type="expression" dxfId="284" priority="27" stopIfTrue="1">
      <formula>IM$18="YES"</formula>
    </cfRule>
  </conditionalFormatting>
  <conditionalFormatting sqref="NC18">
    <cfRule type="cellIs" dxfId="283" priority="26" stopIfTrue="1" operator="equal">
      <formula>"YES"</formula>
    </cfRule>
  </conditionalFormatting>
  <conditionalFormatting sqref="NC19">
    <cfRule type="expression" dxfId="282" priority="25" stopIfTrue="1">
      <formula>NC$18="YES"</formula>
    </cfRule>
  </conditionalFormatting>
  <conditionalFormatting sqref="NF18 NI18 NL18 NO18 NR18 NU18 NX18 OA18 OD18 OG18 OJ18 OM18 OP18 OS18 OV18 OY18 PB18 PE18 PH18 PK18 PN18 PQ18 PT18 PW18 PZ18 QC18 QF18 QI18 QL18 QO18 QR18 QU18 QX18 RA18 RD18 RG18 RJ18 RM18 RP18 RS18 RV18 RY18 SB18 SE18 SH18 SK18 SN18 SQ18 ST18 SW18 SZ18 TC18 TF18 TI18 TL18 TO18 TR18 TU18 TX18 UA18 UD18 UG18 UJ18 UM18 UP18 US18 UV18 UY18">
    <cfRule type="cellIs" dxfId="281" priority="24" stopIfTrue="1" operator="equal">
      <formula>"YES"</formula>
    </cfRule>
  </conditionalFormatting>
  <conditionalFormatting sqref="NF19 NI19 NL19 NO19 NR19 NU19 NX19 OA19 OD19 OG19 OJ19 OM19 OP19 OS19 OV19 OY19 PB19 PE19 PH19 PK19 PN19 PQ19 PT19 PW19 PZ19 QC19 QF19 QI19 QL19 QO19 QR19 QU19 QX19 RA19 RD19 RG19 RJ19 RM19 RP19 RS19 RV19 RY19 SB19 SE19 SH19 SK19 SN19 SQ19 ST19 SW19 SZ19 TC19 TF19 TI19 TL19 TO19 TR19 TU19 TX19 UA19 UD19 UG19 UJ19 UM19 UP19 US19 UV19 UY19">
    <cfRule type="expression" dxfId="280" priority="23" stopIfTrue="1">
      <formula>NF$18="YES"</formula>
    </cfRule>
  </conditionalFormatting>
  <conditionalFormatting sqref="VB18">
    <cfRule type="cellIs" dxfId="279" priority="22" stopIfTrue="1" operator="equal">
      <formula>"YES"</formula>
    </cfRule>
  </conditionalFormatting>
  <conditionalFormatting sqref="VB19">
    <cfRule type="expression" dxfId="278" priority="21" stopIfTrue="1">
      <formula>VB$18="YES"</formula>
    </cfRule>
  </conditionalFormatting>
  <conditionalFormatting sqref="VB18 VE18 VH18 VK18 VN18 VQ18 VT18 VW18 VZ18 WC18 WF18 WI18 WL18 WO18 WR18 WU18 WX18 XA18 XD18 XG18 XJ18 XM18 XP18 XS18 XV18 XY18 YB18 YE18 YH18 YK18 YN18 YQ18 YT18 YW18 YZ18 ZC18 ZF18 ZI18 ZL18 ZO18">
    <cfRule type="cellIs" dxfId="277" priority="20" stopIfTrue="1" operator="equal">
      <formula>"YES"</formula>
    </cfRule>
  </conditionalFormatting>
  <conditionalFormatting sqref="VB19 VE19 VH19 VK19 VN19 VQ19 VT19 VW19 VZ19 WC19 WF19 WI19 WL19 WO19 WR19 WU19 WX19 XA19 XD19 XG19 XJ19 XM19 XP19 XS19 XV19 XY19 YB19 YE19 YH19 YK19 YN19 YQ19 YT19 YW19 YZ19 ZC19 ZF19 ZI19 ZL19 ZO19">
    <cfRule type="expression" dxfId="276" priority="19" stopIfTrue="1">
      <formula>VB$18="YES"</formula>
    </cfRule>
  </conditionalFormatting>
  <conditionalFormatting sqref="ZR18">
    <cfRule type="cellIs" dxfId="275" priority="18" stopIfTrue="1" operator="equal">
      <formula>"YES"</formula>
    </cfRule>
  </conditionalFormatting>
  <conditionalFormatting sqref="ZR19">
    <cfRule type="expression" dxfId="274" priority="17" stopIfTrue="1">
      <formula>ZR$18="YES"</formula>
    </cfRule>
  </conditionalFormatting>
  <conditionalFormatting sqref="ZU18 ZX18 AAA18 AAD18 AAG18 AAJ18 AAM18 AAP18 AAS18 AAV18 AAY18 ABB18 ABE18 ABH18 ABK18 ABN18 ABQ18 ABT18 ABW18 ABZ18 ACC18 ACF18 ACI18 ACL18 ACO18 ACR18 ACU18 ACX18 ADA18 ADD18 ADG18 ADJ18 ADM18 ADP18 ADS18 ADV18 ADY18 AEB18 AEE18 AEH18 AEK18 AEN18 AEQ18 AET18 AEW18 AEZ18 AFC18 AFF18 AFI18 AFL18 AFO18 AFR18 AFU18 AFX18 AGA18 AGD18 AGG18 AGJ18 AGM18 AGP18 AGS18 AGV18 AGY18 AHB18 AHE18 AHH18 AHK18 AHN18">
    <cfRule type="cellIs" dxfId="273" priority="16" stopIfTrue="1" operator="equal">
      <formula>"YES"</formula>
    </cfRule>
  </conditionalFormatting>
  <conditionalFormatting sqref="ZU19 ZX19 AAA19 AAD19 AAG19 AAJ19 AAM19 AAP19 AAS19 AAV19 AAY19 ABB19 ABE19 ABH19 ABK19 ABN19 ABQ19 ABT19 ABW19 ABZ19 ACC19 ACF19 ACI19 ACL19 ACO19 ACR19 ACU19 ACX19 ADA19 ADD19 ADG19 ADJ19 ADM19 ADP19 ADS19 ADV19 ADY19 AEB19 AEE19 AEH19 AEK19 AEN19 AEQ19 AET19 AEW19 AEZ19 AFC19 AFF19 AFI19 AFL19 AFO19 AFR19 AFU19 AFX19 AGA19 AGD19 AGG19 AGJ19 AGM19 AGP19 AGS19 AGV19 AGY19 AHB19 AHE19 AHH19 AHK19 AHN19">
    <cfRule type="expression" dxfId="272" priority="15" stopIfTrue="1">
      <formula>ZU$18="YES"</formula>
    </cfRule>
  </conditionalFormatting>
  <conditionalFormatting sqref="AHQ18">
    <cfRule type="cellIs" dxfId="271" priority="14" stopIfTrue="1" operator="equal">
      <formula>"YES"</formula>
    </cfRule>
  </conditionalFormatting>
  <conditionalFormatting sqref="AHQ19">
    <cfRule type="expression" dxfId="270" priority="13" stopIfTrue="1">
      <formula>AHQ$18="YES"</formula>
    </cfRule>
  </conditionalFormatting>
  <conditionalFormatting sqref="AHQ18 AHT18">
    <cfRule type="cellIs" dxfId="269" priority="12" stopIfTrue="1" operator="equal">
      <formula>"YES"</formula>
    </cfRule>
  </conditionalFormatting>
  <conditionalFormatting sqref="AHQ19 AHT19">
    <cfRule type="expression" dxfId="268" priority="11" stopIfTrue="1">
      <formula>AHQ$18="YES"</formula>
    </cfRule>
  </conditionalFormatting>
  <dataValidations count="3">
    <dataValidation type="date" operator="greaterThan" allowBlank="1" showInputMessage="1" showErrorMessage="1" errorTitle="Incorrect Input Data" error="Please enter a date (DD.MM.YYYY) or leave cell empty" sqref="G23 IG23 P23 J23 M23 IJ23 Y23 AB23 AE23 AH23 AK23 AN23 AQ23 AT23 AW23 AZ23 BC23 BF23 BI23 BL23 BO23 BR23 BU23 BX23 CA23 CD23 CG23 CJ23 CM23 CP23 CS23 CV23 CY23 DB23 DE23 DH23 DK23 DN23 DQ23 DT23 DW23 DZ23 EC23 EF23 EI23 EL23 EO23 ER23 EU23 EX23 FA23 FD23 FG23 FJ23 FM23 FP23 FS23 FV23 FY23 GB23 GE23 GH23 GK23 GN23 GQ23 GT23 GW23 GZ23 HC23 HF23 HI23 HL23 HO23 HR23 HU23 HX23 IA23 ID23 S23 V23 G19 J19 M19 P19 S19 V19 Y19 AB19 AE19 AH19 AK19 AN19 AQ19 AT19 AW19 AZ19 BC19 BF19 BI19 BL19 BO19 BR19 BU19 BX19 CA19 CD19 CG19 CJ19 CM19 CP19 CS19 CV19 CY19 DB19 DE19 DH19 DK19 DN19 DQ19 DT19 DW19 DZ19 EC19 EF19 EI19 EL19 EO19 ER19 EU19 EX19 FA19 FD19 FG19 FJ19 FM19 FP19 FS19 FV19 FY19 GB19 GE19 GH19 GK19 GN19 GQ19 GT19 GW19 GZ19 HC19 HF19 HI19 HL19 HO19 HR19 HU19 HX19 IA19 ID19 IG19 IJ19 IM23 IP23 IS23 IV23 IY23 JB23 JE23 JH23 JK23 JN23 JQ23 JT23 JW23 JZ23 KC23 KF23 KI23 KL23 KO23 KR23 KU23 KX23 LA23 LD23 LG23 LJ23 LM23 LP23 LS23 LV23 LY23 MB23 ME23 MH23 MK23 MN23 MQ23 MT23 MW23 MZ23 IM19 IP19 IS19 IV19 IY19 JB19 JE19 JH19 JK19 JN19 JQ19 JT19 JW19 JZ19 KC19 KF19 KI19 KL19 KO19 KR19 KU19 KX19 LA19 LD19 LG19 LJ19 LM19 LP19 LS19 LV19 LY19 MB19 ME19 MH19 MK19 MN19 MQ19 MT19 MW19 MZ19 NC23 NC19 UV23 UY23 NF23 NI23 NL23 NO23 NR23 NU23 NX23 OA23 OD23 OG23 OJ23 OM23 OP23 OS23 OV23 OY23 PB23 PE23 PH23 PK23 PN23 PQ23 PT23 PW23 PZ23 QC23 QF23 QI23 QL23 QO23 QR23 QU23 QX23 RA23 RD23 RG23 RJ23 RM23 RP23 RS23 RV23 RY23 SB23 SE23 SH23 SK23 SN23 SQ23 ST23 SW23 SZ23 TC23 TF23 TI23 TL23 TO23 TR23 TU23 TX23 UA23 UD23 UG23 UJ23 UM23 UP23 US23 NF19 NI19 NL19 NO19 NR19 NU19 NX19 OA19 OD19 OG19 OJ19 OM19 OP19 OS19 OV19 OY19 PB19 PE19 PH19 PK19 PN19 PQ19 PT19 PW19 PZ19 QC19 QF19 QI19 QL19 QO19 QR19 QU19 QX19 RA19 RD19 RG19 RJ19 RM19 RP19 RS19 RV19 RY19 SB19 SE19 SH19 SK19 SN19 SQ19 ST19 SW19 SZ19 TC19 TF19 TI19 TL19 TO19 TR19 TU19 TX19 UA19 UD19 UG19 UJ19 UM19 UP19 US19 UV19 UY19 VB23 VE23 VH23 VK23 VN23 VQ23 VT23 VW23 VZ23 WC23 WF23 WI23 WL23 WO23 WR23 WU23 WX23 XA23 XD23 XG23 XJ23 XM23 XP23 XS23 XV23 XY23 YB23 YE23 YH23 YK23 YN23 YQ23 YT23 YW23 YZ23 ZC23 ZF23 ZI23 ZL23 ZO23 VB19 VE19 VH19 VK19 VN19 VQ19 VT19 VW19 VZ19 WC19 WF19 WI19 WL19 WO19 WR19 WU19 WX19 XA19 XD19 XG19 XJ19 XM19 XP19 XS19 XV19 XY19 YB19 YE19 YH19 YK19 YN19 YQ19 YT19 YW19 YZ19 ZC19 ZF19 ZI19 ZL19 ZO19 ZR23 ZR19 AHK23 AHN23 ZU23 ZX23 AAA23 AAD23 AAG23 AAJ23 AAM23 AAP23 AAS23 AAV23 AAY23 ABB23 ABE23 ABH23 ABK23 ABN23 ABQ23 ABT23 ABW23 ABZ23 ACC23 ACF23 ACI23 ACL23 ACO23 ACR23 ACU23 ACX23 ADA23 ADD23 ADG23 ADJ23 ADM23 ADP23 ADS23 ADV23 ADY23 AEB23 AEE23 AEH23 AEK23 AEN23 AEQ23 AET23 AEW23 AEZ23 AFC23 AFF23 AFI23 AFL23 AFO23 AFR23 AFU23 AFX23 AGA23 AGD23 AGG23 AGJ23 AGM23 AGP23 AGS23 AGV23 AGY23 AHB23 AHE23 AHH23 ZU19 ZX19 AAA19 AAD19 AAG19 AAJ19 AAM19 AAP19 AAS19 AAV19 AAY19 ABB19 ABE19 ABH19 ABK19 ABN19 ABQ19 ABT19 ABW19 ABZ19 ACC19 ACF19 ACI19 ACL19 ACO19 ACR19 ACU19 ACX19 ADA19 ADD19 ADG19 ADJ19 ADM19 ADP19 ADS19 ADV19 ADY19 AEB19 AEE19 AEH19 AEK19 AEN19 AEQ19 AET19 AEW19 AEZ19 AFC19 AFF19 AFI19 AFL19 AFO19 AFR19 AFU19 AFX19 AGA19 AGD19 AGG19 AGJ19 AGM19 AGP19 AGS19 AGV19 AGY19 AHB19 AHE19 AHH19 AHK19 AHN19 AHQ23 AHT23 AHQ19 AHT19">
      <formula1>1</formula1>
    </dataValidation>
    <dataValidation type="list" allowBlank="1" showInputMessage="1" showErrorMessage="1" errorTitle="Incorrect Input Data" error="Please enter &quot;YES&quot;, &quot;NO&quot; or &quot;NO INFO&quot;_x000a_" sqref="G21 P21 J21 M21 Y21 AB21 AE21 AH21 AK21 AN21 AQ21 AT21 AW21 AZ21 BC21 BF21 BI21 BL21 BO21 BR21 BU21 BX21 CA21 CD21 CG21 CJ21 CM21 CP21 CS21 CV21 CY21 DB21 DE21 DH21 DK21 DN21 DQ21 DT21 DW21 DZ21 EC21 EF21 EI21 EL21 EO21 ER21 EU21 EX21 FA21 FD21 FG21 FJ21 FM21 FP21 FS21 FV21 FY21 GB21 GE21 GH21 GK21 GN21 GQ21 GT21 GW21 GZ21 HC21 HF21 HI21 HL21 HO21 HR21 HU21 HX21 IA21 ID21 IG21 IJ21 S21 V21 V16 V14 S16 S14 HR16 HO16 HL16 HI16 HF16 HC16 GZ16 GW16 GT16 GQ16 GN16 GK16 GH16 GE16 GB16 FY16 FV16 FS16 FP16 FM16 FJ16 FG16 FD16 FA16 EX16 EU16 ER16 EO16 EL16 EI16 EF16 EC16 DZ16 DW16 DT16 DQ16 DN16 DK16 DH16 DE16 DB16 CY16 CV16 CS16 CP16 CM16 CJ16 CG16 CD16 CA16 BX16 BU16 BR16 BO16 BL16 BI16 BF16 BC16 AZ16 AW16 AT16 AQ16 AN16 AK16 AH16 AE16 AB16 IJ14 IG14 ID14 IA14 HX14 HU14 HR14 HO14 HL14 HI14 HF14 HC14 GZ14 GW14 GT14 GQ14 GN14 GK14 GH14 GE14 GB14 FY14 FV14 FS14 FP14 FM14 FJ14 FG14 FD14 FA14 EX14 EU14 ER14 EO14 EL14 EI14 EF14 EC14 DZ14 DW14 DT14 DQ14 DN14 DK14 DH14 DE14 DB14 CY14 CV14 CS14 CP14 CM14 CJ14 CG14 CD14 CA14 BX14 BU14 BR14 BO14 BL14 BI14 BF14 BC14 AZ14 AW14 AT14 AQ14 AN14 AK14 AH14 AE14 AB14 Y16 Y14 G16 G14 IJ16 J16 J14 P16 P14 M16 M14 IG16 ID16 IA16 HX16 HU16 IM21 IP21 IS21 IV21 IY21 JB21 JE21 JH21 JK21 JN21 JQ21 JT21 JW21 JZ21 KC21 KF21 KI21 KL21 KO21 KR21 KU21 KX21 LA21 LD21 LG21 LJ21 LM21 LP21 LS21 LV21 LY21 MB21 ME21 MH21 MK21 MN21 MQ21 MT21 MW21 MZ21 IM14 IP14 IS14 IV14 IY14 JB14 JE14 JH14 JK14 JN14 JQ14 JT14 JW14 JZ14 KC14 KF14 KI14 KL14 KO14 KR14 KU14 KX14 LA14 LD14 LG14 LJ14 LM14 LP14 LS14 LV14 LY14 MB14 ME14 MH14 MK14 MN14 MQ14 MT14 MW14 MZ14 IM16 IP16 IS16 IV16 IY16 JB16 JE16 JH16 JK16 JN16 JQ16 JT16 JW16 JZ16 KC16 KF16 KI16 KL16 KO16 KR16 KU16 KX16 LA16 LD16 LG16 LJ16 LM16 LP16 LS16 LV16 LY16 MB16 ME16 MH16 MK16 MN16 MQ16 MT16 MW16 MZ16 NC21 NC14 NC16 NF21 NI21 NL21 NO21 NR21 NU21 NX21 OA21 OD21 OG21 OJ21 OM21 OP21 OS21 OV21 OY21 PB21 PE21 PH21 PK21 PN21 PQ21 PT21 PW21 PZ21 QC21 QF21 QI21 QL21 QO21 QR21 QU21 QX21 RA21 RD21 RG21 RJ21 RM21 RP21 RS21 RV21 RY21 SB21 SE21 SH21 SK21 SN21 SQ21 ST21 SW21 SZ21 TC21 TF21 TI21 TL21 TO21 TR21 TU21 TX21 UA21 UD21 UG21 UJ21 UM21 UP21 US21 UV21 UY21 UG16 UD16 UA16 TX16 TU16 TR16 TO16 TL16 TI16 TF16 TC16 SZ16 SW16 ST16 SQ16 SN16 SK16 SH16 SE16 SB16 RY16 RV16 RS16 RP16 RM16 RJ16 RG16 RD16 RA16 QX16 QU16 QR16 QO16 QL16 QI16 QF16 QC16 PZ16 PW16 PT16 PQ16 PN16 PK16 PH16 PE16 PB16 OY16 OV16 OS16 OP16 OM16 OJ16 OG16 OD16 OA16 NX16 NU16 NR16 NO16 NL16 NI16 NF16 UY14 UV14 US14 UP14 UM14 UJ14 UG14 UD14 UA14 TX14 TU14 TR14 TO14 TL14 TI14 TF14 TC14 SZ14 SW14 ST14 SQ14 SN14 SK14 SH14 SE14 SB14 RY14 RV14 RS14 RP14 RM14 RJ14 RG14 RD14 RA14 QX14 QU14 QR14 QO14 QL14 QI14 QF14 QC14 PZ14 PW14 PT14 PQ14 PN14 PK14 PH14 PE14 PB14 OY14 OV14 OS14 OP14 OM14 OJ14 OG14 OD14 OA14 NX14 NU14 NR14 NO14 NL14 NI14 NF14 UY16 UV16 US16 UP16 UM16 UJ16 VB21 VE21 VH21 VK21 VN21 VQ21 VT21 VW21 VZ21 WC21 WF21 WI21 WL21 WO21 WR21 WU21 WX21 XA21 XD21 XG21 XJ21 XM21 XP21 XS21 XV21 XY21 YB21 YE21 YH21 YK21 YN21 YQ21 YT21 YW21 YZ21 ZC21 ZF21 ZI21 ZL21 ZO21 VB14 VE14 VH14 VK14 VN14 VQ14 VT14 VW14 VZ14 WC14 WF14 WI14 WL14 WO14 WR14 WU14 WX14 XA14 XD14 XG14 XJ14 XM14 XP14 XS14 XV14 XY14 YB14 YE14 YH14 YK14 YN14 YQ14 YT14 YW14 YZ14 ZC14 ZF14 ZI14 ZL14 ZO14 VB16 VE16 VH16 VK16 VN16 VQ16 VT16 VW16 VZ16 WC16 WF16 WI16 WL16 WO16 WR16 WU16 WX16 XA16 XD16 XG16 XJ16 XM16 XP16 XS16 XV16 XY16 YB16 YE16 YH16 YK16 YN16 YQ16 YT16 YW16 YZ16 ZC16 ZF16 ZI16 ZL16 ZO16 ZR21 ZR14 ZR16 ZU21 ZX21 AAA21 AAD21 AAG21 AAJ21 AAM21 AAP21 AAS21 AAV21 AAY21 ABB21 ABE21 ABH21 ABK21 ABN21 ABQ21 ABT21 ABW21 ABZ21 ACC21 ACF21 ACI21 ACL21 ACO21 ACR21 ACU21 ACX21 ADA21 ADD21 ADG21 ADJ21 ADM21 ADP21 ADS21 ADV21 ADY21 AEB21 AEE21 AEH21 AEK21 AEN21 AEQ21 AET21 AEW21 AEZ21 AFC21 AFF21 AFI21 AFL21 AFO21 AFR21 AFU21 AFX21 AGA21 AGD21 AGG21 AGJ21 AGM21 AGP21 AGS21 AGV21 AGY21 AHB21 AHE21 AHH21 AHK21 AHN21 AGV16 AGS16 AGP16 AGM16 AGJ16 AGG16 AGD16 AGA16 AFX16 AFU16 AFR16 AFO16 AFL16 AFI16 AFF16 AFC16 AEZ16 AEW16 AET16 AEQ16 AEN16 AEK16 AEH16 AEE16 AEB16 ADY16 ADV16 ADS16 ADP16 ADM16 ADJ16 ADG16 ADD16 ADA16 ACX16 ACU16 ACR16 ACO16 ACL16 ACI16 ACF16 ACC16 ABZ16 ABW16 ABT16 ABQ16 ABN16 ABK16 ABH16 ABE16 ABB16 AAY16 AAV16 AAS16 AAP16 AAM16 AAJ16 AAG16 AAD16 AAA16 ZX16 ZU16 AHN14 AHK14 AHH14 AHE14 AHB14 AGY14 AGV14 AGS14 AGP14 AGM14 AGJ14 AGG14 AGD14 AGA14 AFX14 AFU14 AFR14 AFO14 AFL14 AFI14 AFF14 AFC14 AEZ14 AEW14 AET14 AEQ14 AEN14 AEK14 AEH14 AEE14 AEB14 ADY14 ADV14 ADS14 ADP14 ADM14 ADJ14 ADG14 ADD14 ADA14 ACX14 ACU14 ACR14 ACO14 ACL14 ACI14 ACF14 ACC14 ABZ14 ABW14 ABT14 ABQ14 ABN14 ABK14 ABH14 ABE14 ABB14 AAY14 AAV14 AAS14 AAP14 AAM14 AAJ14 AAG14 AAD14 AAA14 ZX14 ZU14 AHN16 AHK16 AHH16 AHE16 AHB16 AGY16 AHQ21 AHT21 AHQ14 AHT14 AHQ16 AHT16">
      <formula1>"YES,NO,NO INFO"</formula1>
    </dataValidation>
    <dataValidation type="list" allowBlank="1" showInputMessage="1" showErrorMessage="1" errorTitle="Incorrect Input Data" error="Please enter &quot;YES&quot; (if &quot;CG&quot;) or &quot;NO&quot; (if &quot;CI&quot; or &quot;OTHER FUND&quot;)" sqref="G18 J18 M18 P18 S18 V18 Y18 AB18 AE18 AH18 AK18 AN18 AQ18 AT18 AW18 AZ18 BC18 BF18 BI18 BL18 BO18 BR18 BU18 BX18 CA18 CD18 CG18 CJ18 CM18 CP18 CS18 CV18 CY18 DB18 DE18 DH18 DK18 DN18 DQ18 DT18 DW18 DZ18 EC18 EF18 EI18 EL18 EO18 ER18 EU18 EX18 FA18 FD18 FG18 FJ18 FM18 FP18 FS18 FV18 FY18 GB18 GE18 GH18 GK18 GN18 GQ18 GT18 GW18 GZ18 HC18 HF18 HI18 HL18 HO18 HR18 HU18 HX18 IA18 ID18 IG18 IJ18 IM18 IP18 IS18 IV18 IY18 JB18 JE18 JH18 JK18 JN18 JQ18 JT18 JW18 JZ18 KC18 KF18 KI18 KL18 KO18 KR18 KU18 KX18 LA18 LD18 LG18 LJ18 LM18 LP18 LS18 LV18 LY18 MB18 ME18 MH18 MK18 MN18 MQ18 MT18 MW18 MZ18 NC18 NF18 NI18 NL18 NO18 NR18 NU18 NX18 OA18 OD18 OG18 OJ18 OM18 OP18 OS18 OV18 OY18 PB18 PE18 PH18 PK18 PN18 PQ18 PT18 PW18 PZ18 QC18 QF18 QI18 QL18 QO18 QR18 QU18 QX18 RA18 RD18 RG18 RJ18 RM18 RP18 RS18 RV18 RY18 SB18 SE18 SH18 SK18 SN18 SQ18 ST18 SW18 SZ18 TC18 TF18 TI18 TL18 TO18 TR18 TU18 TX18 UA18 UD18 UG18 UJ18 UM18 UP18 US18 UV18 UY18 VB18 VE18 VH18 VK18 VN18 VQ18 VT18 VW18 VZ18 WC18 WF18 WI18 WL18 WO18 WR18 WU18 WX18 XA18 XD18 XG18 XJ18 XM18 XP18 XS18 XV18 XY18 YB18 YE18 YH18 YK18 YN18 YQ18 YT18 YW18 YZ18 ZC18 ZF18 ZI18 ZL18 ZO18 ZR18 ZU18 ZX18 AAA18 AAD18 AAG18 AAJ18 AAM18 AAP18 AAS18 AAV18 AAY18 ABB18 ABE18 ABH18 ABK18 ABN18 ABQ18 ABT18 ABW18 ABZ18 ACC18 ACF18 ACI18 ACL18 ACO18 ACR18 ACU18 ACX18 ADA18 ADD18 ADG18 ADJ18 ADM18 ADP18 ADS18 ADV18 ADY18 AEB18 AEE18 AEH18 AEK18 AEN18 AEQ18 AET18 AEW18 AEZ18 AFC18 AFF18 AFI18 AFL18 AFO18 AFR18 AFU18 AFX18 AGA18 AGD18 AGG18 AGJ18 AGM18 AGP18 AGS18 AGV18 AGY18 AHB18 AHE18 AHH18 AHK18 AHN18 AHQ18 AHT18">
      <formula1>"YES,NO"</formula1>
    </dataValidation>
  </dataValidations>
  <pageMargins left="0.59055118110236227" right="0.59055118110236227" top="0.19685039370078741" bottom="0.19685039370078741" header="0.19685039370078741" footer="0.19685039370078741"/>
  <pageSetup paperSize="9" scale="49" fitToWidth="0" pageOrder="overThenDown" orientation="landscape" r:id="rId1"/>
  <headerFooter alignWithMargins="0">
    <oddFooter>&amp;C- &amp;P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AHV153"/>
  <sheetViews>
    <sheetView showGridLines="0" zoomScaleNormal="100" workbookViewId="0">
      <pane xSplit="3" ySplit="12" topLeftCell="D13" activePane="bottomRight" state="frozen"/>
      <selection activeCell="D4" sqref="D4"/>
      <selection pane="topRight" activeCell="D4" sqref="D4"/>
      <selection pane="bottomLeft" activeCell="D4" sqref="D4"/>
      <selection pane="bottomRight" activeCell="D1" sqref="D1"/>
    </sheetView>
  </sheetViews>
  <sheetFormatPr baseColWidth="10" defaultColWidth="9.125" defaultRowHeight="12.9" x14ac:dyDescent="0.2"/>
  <cols>
    <col min="1" max="1" width="1.75" style="2" customWidth="1"/>
    <col min="2" max="2" width="6.125" style="3" bestFit="1" customWidth="1"/>
    <col min="3" max="3" width="70.125" style="2" bestFit="1" customWidth="1"/>
    <col min="4" max="4" width="17.75" style="6" customWidth="1"/>
    <col min="5" max="5" width="5.75" style="88" customWidth="1"/>
    <col min="6" max="6" width="5.75" style="2" customWidth="1"/>
    <col min="7" max="7" width="17.75" style="6" customWidth="1"/>
    <col min="8" max="8" width="11.875" style="88" customWidth="1"/>
    <col min="9" max="9" width="2.75" style="2" customWidth="1"/>
    <col min="10" max="10" width="17.75" style="6" customWidth="1"/>
    <col min="11" max="11" width="11.875" style="88" customWidth="1"/>
    <col min="12" max="12" width="2.75" style="2" customWidth="1"/>
    <col min="13" max="13" width="17.75" style="6" customWidth="1"/>
    <col min="14" max="14" width="11.875" style="88" customWidth="1"/>
    <col min="15" max="15" width="2.75" style="2" customWidth="1"/>
    <col min="16" max="16" width="17.75" style="6" customWidth="1"/>
    <col min="17" max="17" width="11.875" style="88" customWidth="1"/>
    <col min="18" max="18" width="2.75" style="2" customWidth="1"/>
    <col min="19" max="19" width="17.75" style="6" customWidth="1"/>
    <col min="20" max="20" width="11.875" style="88" customWidth="1"/>
    <col min="21" max="21" width="2.75" style="2" customWidth="1"/>
    <col min="22" max="22" width="17.75" style="6" customWidth="1"/>
    <col min="23" max="23" width="11.875" style="88" customWidth="1"/>
    <col min="24" max="24" width="2.75" style="2" customWidth="1"/>
    <col min="25" max="25" width="17.75" style="6" customWidth="1"/>
    <col min="26" max="26" width="11.875" style="88" customWidth="1"/>
    <col min="27" max="27" width="2.75" style="2" customWidth="1"/>
    <col min="28" max="28" width="17.75" style="6" customWidth="1"/>
    <col min="29" max="29" width="11.875" style="88" customWidth="1"/>
    <col min="30" max="30" width="2.75" style="2" customWidth="1"/>
    <col min="31" max="31" width="17.75" style="6" customWidth="1"/>
    <col min="32" max="32" width="11.875" style="88" customWidth="1"/>
    <col min="33" max="33" width="2.75" style="2" customWidth="1"/>
    <col min="34" max="34" width="17.75" style="6" customWidth="1"/>
    <col min="35" max="35" width="11.875" style="88" customWidth="1"/>
    <col min="36" max="36" width="2.75" style="2" customWidth="1"/>
    <col min="37" max="37" width="17.75" style="6" customWidth="1"/>
    <col min="38" max="38" width="11.875" style="88" customWidth="1"/>
    <col min="39" max="39" width="2.75" style="2" customWidth="1"/>
    <col min="40" max="40" width="17.75" style="6" customWidth="1"/>
    <col min="41" max="41" width="11.875" style="88" customWidth="1"/>
    <col min="42" max="42" width="2.75" style="2" customWidth="1"/>
    <col min="43" max="43" width="17.75" style="6" customWidth="1"/>
    <col min="44" max="44" width="11.875" style="88" customWidth="1"/>
    <col min="45" max="45" width="2.75" style="2" customWidth="1"/>
    <col min="46" max="46" width="17.75" style="6" customWidth="1"/>
    <col min="47" max="47" width="11.875" style="88" customWidth="1"/>
    <col min="48" max="48" width="2.75" style="2" customWidth="1"/>
    <col min="49" max="49" width="17.75" style="6" customWidth="1"/>
    <col min="50" max="50" width="11.875" style="88" customWidth="1"/>
    <col min="51" max="51" width="2.75" style="2" customWidth="1"/>
    <col min="52" max="52" width="17.75" style="6" customWidth="1"/>
    <col min="53" max="53" width="11.875" style="88" customWidth="1"/>
    <col min="54" max="54" width="2.75" style="2" customWidth="1"/>
    <col min="55" max="55" width="17.75" style="6" customWidth="1"/>
    <col min="56" max="56" width="11.875" style="88" customWidth="1"/>
    <col min="57" max="57" width="2.75" style="2" customWidth="1"/>
    <col min="58" max="58" width="17.75" style="6" customWidth="1"/>
    <col min="59" max="59" width="11.875" style="88" customWidth="1"/>
    <col min="60" max="60" width="2.75" style="2" customWidth="1"/>
    <col min="61" max="61" width="17.75" style="6" customWidth="1"/>
    <col min="62" max="62" width="11.875" style="88" customWidth="1"/>
    <col min="63" max="63" width="2.75" style="2" customWidth="1"/>
    <col min="64" max="64" width="17.75" style="6" customWidth="1"/>
    <col min="65" max="65" width="11.875" style="88" customWidth="1"/>
    <col min="66" max="66" width="2.75" style="2" customWidth="1"/>
    <col min="67" max="67" width="17.75" style="6" customWidth="1"/>
    <col min="68" max="68" width="11.875" style="88" customWidth="1"/>
    <col min="69" max="69" width="2.75" style="2" customWidth="1"/>
    <col min="70" max="70" width="17.75" style="6" customWidth="1"/>
    <col min="71" max="71" width="11.875" style="88" customWidth="1"/>
    <col min="72" max="72" width="2.75" style="2" customWidth="1"/>
    <col min="73" max="73" width="17.75" style="6" customWidth="1"/>
    <col min="74" max="74" width="11.875" style="88" customWidth="1"/>
    <col min="75" max="75" width="2.75" style="2" customWidth="1"/>
    <col min="76" max="76" width="17.75" style="6" customWidth="1"/>
    <col min="77" max="77" width="11.875" style="88" customWidth="1"/>
    <col min="78" max="78" width="2.75" style="2" customWidth="1"/>
    <col min="79" max="79" width="17.75" style="6" customWidth="1"/>
    <col min="80" max="80" width="11.875" style="88" customWidth="1"/>
    <col min="81" max="81" width="2.75" style="2" customWidth="1"/>
    <col min="82" max="82" width="17.75" style="6" customWidth="1"/>
    <col min="83" max="83" width="11.875" style="88" customWidth="1"/>
    <col min="84" max="84" width="2.75" style="2" customWidth="1"/>
    <col min="85" max="85" width="17.75" style="6" customWidth="1"/>
    <col min="86" max="86" width="11.875" style="88" customWidth="1"/>
    <col min="87" max="87" width="2.75" style="2" customWidth="1"/>
    <col min="88" max="88" width="17.75" style="6" customWidth="1"/>
    <col min="89" max="89" width="11.875" style="88" customWidth="1"/>
    <col min="90" max="90" width="2.75" style="2" customWidth="1"/>
    <col min="91" max="91" width="17.75" style="6" customWidth="1"/>
    <col min="92" max="92" width="11.875" style="88" customWidth="1"/>
    <col min="93" max="93" width="2.75" style="2" customWidth="1"/>
    <col min="94" max="94" width="17.75" style="6" customWidth="1"/>
    <col min="95" max="95" width="11.875" style="88" customWidth="1"/>
    <col min="96" max="96" width="2.75" style="2" customWidth="1"/>
    <col min="97" max="97" width="17.75" style="6" customWidth="1"/>
    <col min="98" max="98" width="11.875" style="88" customWidth="1"/>
    <col min="99" max="99" width="2.75" style="2" customWidth="1"/>
    <col min="100" max="100" width="17.75" style="6" customWidth="1"/>
    <col min="101" max="101" width="11.875" style="88" customWidth="1"/>
    <col min="102" max="102" width="2.75" style="2" customWidth="1"/>
    <col min="103" max="103" width="17.75" style="6" customWidth="1"/>
    <col min="104" max="104" width="11.875" style="88" customWidth="1"/>
    <col min="105" max="105" width="2.75" style="2" customWidth="1"/>
    <col min="106" max="106" width="17.75" style="6" customWidth="1"/>
    <col min="107" max="107" width="11.875" style="88" customWidth="1"/>
    <col min="108" max="108" width="2.75" style="2" customWidth="1"/>
    <col min="109" max="109" width="17.75" style="6" customWidth="1"/>
    <col min="110" max="110" width="11.875" style="88" customWidth="1"/>
    <col min="111" max="111" width="2.75" style="2" customWidth="1"/>
    <col min="112" max="112" width="17.75" style="6" customWidth="1"/>
    <col min="113" max="113" width="11.875" style="88" customWidth="1"/>
    <col min="114" max="114" width="2.75" style="2" customWidth="1"/>
    <col min="115" max="115" width="17.75" style="6" customWidth="1"/>
    <col min="116" max="116" width="11.875" style="88" customWidth="1"/>
    <col min="117" max="117" width="2.75" style="2" customWidth="1"/>
    <col min="118" max="118" width="17.75" style="6" customWidth="1"/>
    <col min="119" max="119" width="11.875" style="88" customWidth="1"/>
    <col min="120" max="120" width="2.75" style="2" customWidth="1"/>
    <col min="121" max="121" width="17.75" style="6" customWidth="1"/>
    <col min="122" max="122" width="11.875" style="88" customWidth="1"/>
    <col min="123" max="123" width="2.75" style="2" customWidth="1"/>
    <col min="124" max="124" width="17.75" style="6" customWidth="1"/>
    <col min="125" max="125" width="11.875" style="88" customWidth="1"/>
    <col min="126" max="126" width="2.75" style="2" customWidth="1"/>
    <col min="127" max="127" width="17.75" style="6" customWidth="1"/>
    <col min="128" max="128" width="11.875" style="88" customWidth="1"/>
    <col min="129" max="129" width="2.75" style="2" customWidth="1"/>
    <col min="130" max="130" width="17.75" style="6" customWidth="1"/>
    <col min="131" max="131" width="11.875" style="88" customWidth="1"/>
    <col min="132" max="132" width="2.75" style="2" customWidth="1"/>
    <col min="133" max="133" width="17.75" style="6" customWidth="1"/>
    <col min="134" max="134" width="11.875" style="88" customWidth="1"/>
    <col min="135" max="135" width="2.75" style="2" customWidth="1"/>
    <col min="136" max="136" width="17.75" style="6" customWidth="1"/>
    <col min="137" max="137" width="11.875" style="88" customWidth="1"/>
    <col min="138" max="138" width="2.75" style="2" customWidth="1"/>
    <col min="139" max="139" width="17.75" style="6" customWidth="1"/>
    <col min="140" max="140" width="11.875" style="88" customWidth="1"/>
    <col min="141" max="141" width="2.75" style="2" customWidth="1"/>
    <col min="142" max="142" width="17.75" style="6" customWidth="1"/>
    <col min="143" max="143" width="11.875" style="88" customWidth="1"/>
    <col min="144" max="144" width="2.75" style="2" customWidth="1"/>
    <col min="145" max="145" width="17.75" style="6" customWidth="1"/>
    <col min="146" max="146" width="11.875" style="88" customWidth="1"/>
    <col min="147" max="147" width="2.75" style="2" customWidth="1"/>
    <col min="148" max="148" width="17.75" style="6" customWidth="1"/>
    <col min="149" max="149" width="11.875" style="88" customWidth="1"/>
    <col min="150" max="150" width="2.75" style="2" customWidth="1"/>
    <col min="151" max="151" width="17.75" style="6" customWidth="1"/>
    <col min="152" max="152" width="11.875" style="88" customWidth="1"/>
    <col min="153" max="153" width="2.75" style="2" customWidth="1"/>
    <col min="154" max="154" width="17.75" style="6" customWidth="1"/>
    <col min="155" max="155" width="11.875" style="88" customWidth="1"/>
    <col min="156" max="156" width="2.75" style="2" customWidth="1"/>
    <col min="157" max="157" width="17.75" style="6" customWidth="1"/>
    <col min="158" max="158" width="11.875" style="88" customWidth="1"/>
    <col min="159" max="159" width="2.75" style="2" customWidth="1"/>
    <col min="160" max="160" width="17.75" style="6" customWidth="1"/>
    <col min="161" max="161" width="11.875" style="88" customWidth="1"/>
    <col min="162" max="162" width="2.75" style="2" customWidth="1"/>
    <col min="163" max="163" width="17.75" style="6" customWidth="1"/>
    <col min="164" max="164" width="11.875" style="88" customWidth="1"/>
    <col min="165" max="165" width="2.75" style="2" customWidth="1"/>
    <col min="166" max="166" width="17.75" style="6" customWidth="1"/>
    <col min="167" max="167" width="11.875" style="88" customWidth="1"/>
    <col min="168" max="168" width="2.75" style="2" customWidth="1"/>
    <col min="169" max="169" width="17.75" style="6" customWidth="1"/>
    <col min="170" max="170" width="11.875" style="88" customWidth="1"/>
    <col min="171" max="171" width="2.75" style="2" customWidth="1"/>
    <col min="172" max="172" width="17.75" style="6" customWidth="1"/>
    <col min="173" max="173" width="11.875" style="88" customWidth="1"/>
    <col min="174" max="174" width="2.75" style="2" customWidth="1"/>
    <col min="175" max="175" width="17.75" style="6" customWidth="1"/>
    <col min="176" max="176" width="11.875" style="88" customWidth="1"/>
    <col min="177" max="177" width="2.75" style="2" customWidth="1"/>
    <col min="178" max="178" width="17.75" style="6" customWidth="1"/>
    <col min="179" max="179" width="11.875" style="88" customWidth="1"/>
    <col min="180" max="180" width="2.75" style="2" customWidth="1"/>
    <col min="181" max="181" width="17.75" style="6" customWidth="1"/>
    <col min="182" max="182" width="11.875" style="88" customWidth="1"/>
    <col min="183" max="183" width="2.75" style="2" customWidth="1"/>
    <col min="184" max="184" width="17.75" style="6" customWidth="1"/>
    <col min="185" max="185" width="11.875" style="88" customWidth="1"/>
    <col min="186" max="186" width="2.75" style="2" customWidth="1"/>
    <col min="187" max="187" width="17.75" style="6" customWidth="1"/>
    <col min="188" max="188" width="11.875" style="88" customWidth="1"/>
    <col min="189" max="189" width="2.75" style="2" customWidth="1"/>
    <col min="190" max="190" width="17.75" style="6" customWidth="1"/>
    <col min="191" max="191" width="11.875" style="88" customWidth="1"/>
    <col min="192" max="192" width="2.75" style="2" customWidth="1"/>
    <col min="193" max="193" width="17.75" style="6" customWidth="1"/>
    <col min="194" max="194" width="11.875" style="88" customWidth="1"/>
    <col min="195" max="195" width="2.75" style="2" customWidth="1"/>
    <col min="196" max="196" width="17.75" style="6" customWidth="1"/>
    <col min="197" max="197" width="11.875" style="88" customWidth="1"/>
    <col min="198" max="198" width="2.75" style="2" customWidth="1"/>
    <col min="199" max="199" width="17.75" style="6" customWidth="1"/>
    <col min="200" max="200" width="11.875" style="88" customWidth="1"/>
    <col min="201" max="201" width="2.75" style="2" customWidth="1"/>
    <col min="202" max="202" width="17.75" style="6" customWidth="1"/>
    <col min="203" max="203" width="11.875" style="88" customWidth="1"/>
    <col min="204" max="204" width="2.75" style="2" customWidth="1"/>
    <col min="205" max="205" width="17.75" style="6" customWidth="1"/>
    <col min="206" max="206" width="11.875" style="88" customWidth="1"/>
    <col min="207" max="207" width="2.75" style="2" customWidth="1"/>
    <col min="208" max="208" width="17.75" style="6" customWidth="1"/>
    <col min="209" max="209" width="11.875" style="88" customWidth="1"/>
    <col min="210" max="210" width="2.75" style="2" customWidth="1"/>
    <col min="211" max="211" width="17.75" style="6" customWidth="1"/>
    <col min="212" max="212" width="11.875" style="88" customWidth="1"/>
    <col min="213" max="213" width="2.75" style="2" customWidth="1"/>
    <col min="214" max="214" width="17.75" style="6" customWidth="1"/>
    <col min="215" max="215" width="11.875" style="88" customWidth="1"/>
    <col min="216" max="216" width="2.75" style="2" customWidth="1"/>
    <col min="217" max="217" width="17.75" style="6" customWidth="1"/>
    <col min="218" max="218" width="11.875" style="88" customWidth="1"/>
    <col min="219" max="219" width="2.75" style="2" customWidth="1"/>
    <col min="220" max="220" width="17.75" style="6" customWidth="1"/>
    <col min="221" max="221" width="11.875" style="88" customWidth="1"/>
    <col min="222" max="222" width="2.75" style="2" customWidth="1"/>
    <col min="223" max="223" width="17.75" style="6" customWidth="1"/>
    <col min="224" max="224" width="11.875" style="88" customWidth="1"/>
    <col min="225" max="225" width="2.75" style="2" customWidth="1"/>
    <col min="226" max="226" width="17.75" style="6" customWidth="1"/>
    <col min="227" max="227" width="11.875" style="88" customWidth="1"/>
    <col min="228" max="228" width="2.75" style="2" customWidth="1"/>
    <col min="229" max="229" width="17.75" style="6" customWidth="1"/>
    <col min="230" max="230" width="11.875" style="88" customWidth="1"/>
    <col min="231" max="231" width="2.75" style="2" customWidth="1"/>
    <col min="232" max="232" width="17.75" style="6" customWidth="1"/>
    <col min="233" max="233" width="11.875" style="88" customWidth="1"/>
    <col min="234" max="234" width="2.75" style="2" customWidth="1"/>
    <col min="235" max="235" width="17.75" style="6" customWidth="1"/>
    <col min="236" max="236" width="11.875" style="88" customWidth="1"/>
    <col min="237" max="237" width="2.75" style="2" customWidth="1"/>
    <col min="238" max="238" width="17.75" style="6" customWidth="1"/>
    <col min="239" max="239" width="11.875" style="88" customWidth="1"/>
    <col min="240" max="240" width="2.75" style="2" customWidth="1"/>
    <col min="241" max="241" width="17.75" style="6" customWidth="1"/>
    <col min="242" max="242" width="11.875" style="88" customWidth="1"/>
    <col min="243" max="243" width="2.75" style="2" customWidth="1"/>
    <col min="244" max="244" width="17.75" style="6" customWidth="1"/>
    <col min="245" max="245" width="11.875" style="88" customWidth="1"/>
    <col min="246" max="246" width="2.75" style="2" customWidth="1"/>
    <col min="247" max="247" width="17.75" style="6" customWidth="1"/>
    <col min="248" max="248" width="11.875" style="88" customWidth="1"/>
    <col min="249" max="249" width="2.75" style="2" customWidth="1"/>
    <col min="250" max="250" width="17.75" style="6" customWidth="1"/>
    <col min="251" max="251" width="11.875" style="88" customWidth="1"/>
    <col min="252" max="252" width="2.75" style="2" customWidth="1"/>
    <col min="253" max="253" width="17.75" style="6" customWidth="1"/>
    <col min="254" max="254" width="11.875" style="88" customWidth="1"/>
    <col min="255" max="255" width="2.75" style="2" customWidth="1"/>
    <col min="256" max="256" width="17.75" style="6" customWidth="1"/>
    <col min="257" max="257" width="11.875" style="88" customWidth="1"/>
    <col min="258" max="258" width="2.75" style="2" customWidth="1"/>
    <col min="259" max="259" width="17.75" style="6" customWidth="1"/>
    <col min="260" max="260" width="11.875" style="88" customWidth="1"/>
    <col min="261" max="261" width="2.75" style="2" customWidth="1"/>
    <col min="262" max="262" width="17.75" style="6" customWidth="1"/>
    <col min="263" max="263" width="11.875" style="88" customWidth="1"/>
    <col min="264" max="264" width="2.75" style="2" customWidth="1"/>
    <col min="265" max="265" width="17.75" style="6" customWidth="1"/>
    <col min="266" max="266" width="11.875" style="88" customWidth="1"/>
    <col min="267" max="267" width="2.75" style="2" customWidth="1"/>
    <col min="268" max="268" width="17.75" style="6" customWidth="1"/>
    <col min="269" max="269" width="11.875" style="88" customWidth="1"/>
    <col min="270" max="270" width="2.75" style="2" customWidth="1"/>
    <col min="271" max="271" width="17.75" style="6" customWidth="1"/>
    <col min="272" max="272" width="11.875" style="88" customWidth="1"/>
    <col min="273" max="273" width="2.75" style="2" customWidth="1"/>
    <col min="274" max="274" width="17.75" style="6" customWidth="1"/>
    <col min="275" max="275" width="11.875" style="88" customWidth="1"/>
    <col min="276" max="276" width="2.75" style="2" customWidth="1"/>
    <col min="277" max="277" width="17.75" style="6" customWidth="1"/>
    <col min="278" max="278" width="11.875" style="88" customWidth="1"/>
    <col min="279" max="279" width="2.75" style="2" customWidth="1"/>
    <col min="280" max="280" width="17.75" style="6" customWidth="1"/>
    <col min="281" max="281" width="11.875" style="88" customWidth="1"/>
    <col min="282" max="282" width="2.75" style="2" customWidth="1"/>
    <col min="283" max="283" width="17.75" style="6" customWidth="1"/>
    <col min="284" max="284" width="11.875" style="88" customWidth="1"/>
    <col min="285" max="285" width="2.75" style="2" customWidth="1"/>
    <col min="286" max="286" width="17.75" style="6" customWidth="1"/>
    <col min="287" max="287" width="11.875" style="88" customWidth="1"/>
    <col min="288" max="288" width="2.75" style="2" customWidth="1"/>
    <col min="289" max="289" width="17.75" style="6" customWidth="1"/>
    <col min="290" max="290" width="11.875" style="88" customWidth="1"/>
    <col min="291" max="291" width="2.75" style="2" customWidth="1"/>
    <col min="292" max="292" width="17.75" style="6" customWidth="1"/>
    <col min="293" max="293" width="11.875" style="88" customWidth="1"/>
    <col min="294" max="294" width="2.75" style="2" customWidth="1"/>
    <col min="295" max="295" width="17.75" style="6" customWidth="1"/>
    <col min="296" max="296" width="11.875" style="88" customWidth="1"/>
    <col min="297" max="297" width="2.75" style="2" customWidth="1"/>
    <col min="298" max="298" width="17.75" style="6" customWidth="1"/>
    <col min="299" max="299" width="11.875" style="88" customWidth="1"/>
    <col min="300" max="300" width="2.75" style="2" customWidth="1"/>
    <col min="301" max="301" width="17.75" style="6" customWidth="1"/>
    <col min="302" max="302" width="11.875" style="88" customWidth="1"/>
    <col min="303" max="303" width="2.75" style="2" customWidth="1"/>
    <col min="304" max="304" width="17.75" style="6" customWidth="1"/>
    <col min="305" max="305" width="11.875" style="88" customWidth="1"/>
    <col min="306" max="306" width="2.75" style="2" customWidth="1"/>
    <col min="307" max="307" width="17.75" style="6" customWidth="1"/>
    <col min="308" max="308" width="11.875" style="88" customWidth="1"/>
    <col min="309" max="309" width="2.75" style="2" customWidth="1"/>
    <col min="310" max="310" width="17.75" style="6" customWidth="1"/>
    <col min="311" max="311" width="11.875" style="88" customWidth="1"/>
    <col min="312" max="312" width="2.75" style="2" customWidth="1"/>
    <col min="313" max="313" width="17.75" style="6" customWidth="1"/>
    <col min="314" max="314" width="11.875" style="88" customWidth="1"/>
    <col min="315" max="315" width="2.75" style="2" customWidth="1"/>
    <col min="316" max="316" width="17.75" style="6" customWidth="1"/>
    <col min="317" max="317" width="11.875" style="88" customWidth="1"/>
    <col min="318" max="318" width="2.75" style="2" customWidth="1"/>
    <col min="319" max="319" width="17.75" style="6" customWidth="1"/>
    <col min="320" max="320" width="11.875" style="88" customWidth="1"/>
    <col min="321" max="321" width="2.75" style="2" customWidth="1"/>
    <col min="322" max="322" width="17.75" style="6" customWidth="1"/>
    <col min="323" max="323" width="11.875" style="88" customWidth="1"/>
    <col min="324" max="324" width="2.75" style="2" customWidth="1"/>
    <col min="325" max="325" width="17.75" style="6" customWidth="1"/>
    <col min="326" max="326" width="11.875" style="88" customWidth="1"/>
    <col min="327" max="327" width="2.75" style="2" customWidth="1"/>
    <col min="328" max="328" width="17.75" style="6" customWidth="1"/>
    <col min="329" max="329" width="11.875" style="88" customWidth="1"/>
    <col min="330" max="330" width="2.75" style="2" customWidth="1"/>
    <col min="331" max="331" width="17.75" style="6" customWidth="1"/>
    <col min="332" max="332" width="11.875" style="88" customWidth="1"/>
    <col min="333" max="333" width="2.75" style="2" customWidth="1"/>
    <col min="334" max="334" width="17.75" style="6" customWidth="1"/>
    <col min="335" max="335" width="11.875" style="88" customWidth="1"/>
    <col min="336" max="336" width="2.75" style="2" customWidth="1"/>
    <col min="337" max="337" width="17.75" style="6" customWidth="1"/>
    <col min="338" max="338" width="11.875" style="88" customWidth="1"/>
    <col min="339" max="339" width="2.75" style="2" customWidth="1"/>
    <col min="340" max="340" width="17.75" style="6" customWidth="1"/>
    <col min="341" max="341" width="11.875" style="88" customWidth="1"/>
    <col min="342" max="342" width="2.75" style="2" customWidth="1"/>
    <col min="343" max="343" width="17.75" style="6" customWidth="1"/>
    <col min="344" max="344" width="11.875" style="88" customWidth="1"/>
    <col min="345" max="345" width="2.75" style="2" customWidth="1"/>
    <col min="346" max="346" width="17.75" style="6" customWidth="1"/>
    <col min="347" max="347" width="11.875" style="88" customWidth="1"/>
    <col min="348" max="348" width="2.75" style="2" customWidth="1"/>
    <col min="349" max="349" width="17.75" style="6" customWidth="1"/>
    <col min="350" max="350" width="11.875" style="88" customWidth="1"/>
    <col min="351" max="351" width="2.75" style="2" customWidth="1"/>
    <col min="352" max="352" width="17.75" style="6" customWidth="1"/>
    <col min="353" max="353" width="11.875" style="88" customWidth="1"/>
    <col min="354" max="354" width="2.75" style="2" customWidth="1"/>
    <col min="355" max="355" width="17.75" style="6" customWidth="1"/>
    <col min="356" max="356" width="11.875" style="88" customWidth="1"/>
    <col min="357" max="357" width="2.75" style="2" customWidth="1"/>
    <col min="358" max="358" width="17.75" style="6" customWidth="1"/>
    <col min="359" max="359" width="11.875" style="88" customWidth="1"/>
    <col min="360" max="360" width="2.75" style="2" customWidth="1"/>
    <col min="361" max="361" width="17.75" style="6" customWidth="1"/>
    <col min="362" max="362" width="11.875" style="88" customWidth="1"/>
    <col min="363" max="363" width="2.75" style="2" customWidth="1"/>
    <col min="364" max="364" width="17.75" style="6" customWidth="1"/>
    <col min="365" max="365" width="11.875" style="88" customWidth="1"/>
    <col min="366" max="366" width="2.75" style="2" customWidth="1"/>
    <col min="367" max="367" width="17.75" style="6" customWidth="1"/>
    <col min="368" max="368" width="11.875" style="88" customWidth="1"/>
    <col min="369" max="369" width="2.75" style="2" customWidth="1"/>
    <col min="370" max="370" width="17.75" style="6" customWidth="1"/>
    <col min="371" max="371" width="11.875" style="88" customWidth="1"/>
    <col min="372" max="372" width="2.75" style="2" customWidth="1"/>
    <col min="373" max="373" width="17.75" style="6" customWidth="1"/>
    <col min="374" max="374" width="11.875" style="88" customWidth="1"/>
    <col min="375" max="375" width="2.75" style="2" customWidth="1"/>
    <col min="376" max="376" width="17.75" style="6" customWidth="1"/>
    <col min="377" max="377" width="11.875" style="88" customWidth="1"/>
    <col min="378" max="378" width="2.75" style="2" customWidth="1"/>
    <col min="379" max="379" width="17.75" style="6" customWidth="1"/>
    <col min="380" max="380" width="11.875" style="88" customWidth="1"/>
    <col min="381" max="381" width="2.75" style="2" customWidth="1"/>
    <col min="382" max="382" width="17.75" style="6" customWidth="1"/>
    <col min="383" max="383" width="11.875" style="88" customWidth="1"/>
    <col min="384" max="384" width="2.75" style="2" customWidth="1"/>
    <col min="385" max="385" width="17.75" style="6" customWidth="1"/>
    <col min="386" max="386" width="11.875" style="88" customWidth="1"/>
    <col min="387" max="387" width="2.75" style="2" customWidth="1"/>
    <col min="388" max="388" width="17.75" style="6" customWidth="1"/>
    <col min="389" max="389" width="11.875" style="88" customWidth="1"/>
    <col min="390" max="390" width="2.75" style="2" customWidth="1"/>
    <col min="391" max="391" width="17.75" style="6" customWidth="1"/>
    <col min="392" max="392" width="11.875" style="88" customWidth="1"/>
    <col min="393" max="393" width="2.75" style="2" customWidth="1"/>
    <col min="394" max="394" width="17.75" style="6" customWidth="1"/>
    <col min="395" max="395" width="11.875" style="88" customWidth="1"/>
    <col min="396" max="396" width="2.75" style="2" customWidth="1"/>
    <col min="397" max="397" width="17.75" style="6" customWidth="1"/>
    <col min="398" max="398" width="11.875" style="88" customWidth="1"/>
    <col min="399" max="399" width="2.75" style="2" customWidth="1"/>
    <col min="400" max="400" width="17.75" style="6" customWidth="1"/>
    <col min="401" max="401" width="11.875" style="88" customWidth="1"/>
    <col min="402" max="402" width="2.75" style="2" customWidth="1"/>
    <col min="403" max="403" width="17.75" style="6" customWidth="1"/>
    <col min="404" max="404" width="11.875" style="88" customWidth="1"/>
    <col min="405" max="405" width="2.75" style="2" customWidth="1"/>
    <col min="406" max="406" width="17.75" style="6" customWidth="1"/>
    <col min="407" max="407" width="11.875" style="88" customWidth="1"/>
    <col min="408" max="408" width="2.75" style="2" customWidth="1"/>
    <col min="409" max="409" width="17.75" style="6" customWidth="1"/>
    <col min="410" max="410" width="11.875" style="88" customWidth="1"/>
    <col min="411" max="411" width="2.75" style="2" customWidth="1"/>
    <col min="412" max="412" width="17.75" style="6" customWidth="1"/>
    <col min="413" max="413" width="11.875" style="88" customWidth="1"/>
    <col min="414" max="414" width="2.75" style="2" customWidth="1"/>
    <col min="415" max="415" width="17.75" style="6" customWidth="1"/>
    <col min="416" max="416" width="11.875" style="88" customWidth="1"/>
    <col min="417" max="417" width="2.75" style="2" customWidth="1"/>
    <col min="418" max="418" width="17.75" style="6" customWidth="1"/>
    <col min="419" max="419" width="11.875" style="88" customWidth="1"/>
    <col min="420" max="420" width="2.75" style="2" customWidth="1"/>
    <col min="421" max="421" width="17.75" style="6" customWidth="1"/>
    <col min="422" max="422" width="11.875" style="88" customWidth="1"/>
    <col min="423" max="423" width="2.75" style="2" customWidth="1"/>
    <col min="424" max="424" width="17.75" style="6" customWidth="1"/>
    <col min="425" max="425" width="11.875" style="88" customWidth="1"/>
    <col min="426" max="426" width="2.75" style="2" customWidth="1"/>
    <col min="427" max="427" width="17.75" style="6" customWidth="1"/>
    <col min="428" max="428" width="11.875" style="88" customWidth="1"/>
    <col min="429" max="429" width="2.75" style="2" customWidth="1"/>
    <col min="430" max="430" width="17.75" style="6" customWidth="1"/>
    <col min="431" max="431" width="11.875" style="88" customWidth="1"/>
    <col min="432" max="432" width="2.75" style="2" customWidth="1"/>
    <col min="433" max="433" width="17.75" style="6" customWidth="1"/>
    <col min="434" max="434" width="11.875" style="88" customWidth="1"/>
    <col min="435" max="435" width="2.75" style="2" customWidth="1"/>
    <col min="436" max="436" width="17.75" style="6" customWidth="1"/>
    <col min="437" max="437" width="11.875" style="88" customWidth="1"/>
    <col min="438" max="438" width="2.75" style="2" customWidth="1"/>
    <col min="439" max="439" width="17.75" style="6" customWidth="1"/>
    <col min="440" max="440" width="11.875" style="88" customWidth="1"/>
    <col min="441" max="441" width="2.75" style="2" customWidth="1"/>
    <col min="442" max="442" width="17.75" style="6" customWidth="1"/>
    <col min="443" max="443" width="11.875" style="88" customWidth="1"/>
    <col min="444" max="444" width="2.75" style="2" customWidth="1"/>
    <col min="445" max="445" width="17.75" style="6" customWidth="1"/>
    <col min="446" max="446" width="11.875" style="88" customWidth="1"/>
    <col min="447" max="447" width="2.75" style="2" customWidth="1"/>
    <col min="448" max="448" width="17.75" style="6" customWidth="1"/>
    <col min="449" max="449" width="11.875" style="88" customWidth="1"/>
    <col min="450" max="450" width="2.75" style="2" customWidth="1"/>
    <col min="451" max="451" width="17.75" style="6" customWidth="1"/>
    <col min="452" max="452" width="11.875" style="88" customWidth="1"/>
    <col min="453" max="453" width="2.75" style="2" customWidth="1"/>
    <col min="454" max="454" width="17.75" style="6" customWidth="1"/>
    <col min="455" max="455" width="11.875" style="88" customWidth="1"/>
    <col min="456" max="456" width="2.75" style="2" customWidth="1"/>
    <col min="457" max="457" width="17.75" style="6" customWidth="1"/>
    <col min="458" max="458" width="11.875" style="88" customWidth="1"/>
    <col min="459" max="459" width="2.75" style="2" customWidth="1"/>
    <col min="460" max="460" width="17.75" style="6" customWidth="1"/>
    <col min="461" max="461" width="11.875" style="88" customWidth="1"/>
    <col min="462" max="462" width="2.75" style="2" customWidth="1"/>
    <col min="463" max="463" width="17.75" style="6" customWidth="1"/>
    <col min="464" max="464" width="11.875" style="88" customWidth="1"/>
    <col min="465" max="465" width="2.75" style="2" customWidth="1"/>
    <col min="466" max="466" width="17.75" style="6" customWidth="1"/>
    <col min="467" max="467" width="11.875" style="88" customWidth="1"/>
    <col min="468" max="468" width="2.75" style="2" customWidth="1"/>
    <col min="469" max="469" width="17.75" style="6" customWidth="1"/>
    <col min="470" max="470" width="11.875" style="88" customWidth="1"/>
    <col min="471" max="471" width="2.75" style="2" customWidth="1"/>
    <col min="472" max="472" width="17.75" style="6" customWidth="1"/>
    <col min="473" max="473" width="11.875" style="88" customWidth="1"/>
    <col min="474" max="474" width="2.75" style="2" customWidth="1"/>
    <col min="475" max="475" width="17.75" style="6" customWidth="1"/>
    <col min="476" max="476" width="11.875" style="88" customWidth="1"/>
    <col min="477" max="477" width="2.75" style="2" customWidth="1"/>
    <col min="478" max="478" width="17.75" style="6" customWidth="1"/>
    <col min="479" max="479" width="11.875" style="88" customWidth="1"/>
    <col min="480" max="480" width="2.75" style="2" customWidth="1"/>
    <col min="481" max="481" width="17.75" style="6" customWidth="1"/>
    <col min="482" max="482" width="11.875" style="88" customWidth="1"/>
    <col min="483" max="483" width="2.75" style="2" customWidth="1"/>
    <col min="484" max="484" width="17.75" style="6" customWidth="1"/>
    <col min="485" max="485" width="11.875" style="88" customWidth="1"/>
    <col min="486" max="486" width="2.75" style="2" customWidth="1"/>
    <col min="487" max="487" width="17.75" style="6" customWidth="1"/>
    <col min="488" max="488" width="11.875" style="88" customWidth="1"/>
    <col min="489" max="489" width="2.75" style="2" customWidth="1"/>
    <col min="490" max="490" width="17.75" style="6" customWidth="1"/>
    <col min="491" max="491" width="11.875" style="88" customWidth="1"/>
    <col min="492" max="492" width="2.75" style="2" customWidth="1"/>
    <col min="493" max="493" width="17.75" style="6" customWidth="1"/>
    <col min="494" max="494" width="11.875" style="88" customWidth="1"/>
    <col min="495" max="495" width="2.75" style="2" customWidth="1"/>
    <col min="496" max="496" width="17.75" style="6" customWidth="1"/>
    <col min="497" max="497" width="11.875" style="88" customWidth="1"/>
    <col min="498" max="498" width="2.75" style="2" customWidth="1"/>
    <col min="499" max="499" width="17.75" style="6" customWidth="1"/>
    <col min="500" max="500" width="11.875" style="88" customWidth="1"/>
    <col min="501" max="501" width="2.75" style="2" customWidth="1"/>
    <col min="502" max="502" width="17.75" style="6" customWidth="1"/>
    <col min="503" max="503" width="11.875" style="88" customWidth="1"/>
    <col min="504" max="504" width="2.75" style="2" customWidth="1"/>
    <col min="505" max="505" width="17.75" style="6" customWidth="1"/>
    <col min="506" max="506" width="11.875" style="88" customWidth="1"/>
    <col min="507" max="507" width="2.75" style="2" customWidth="1"/>
    <col min="508" max="508" width="17.75" style="6" customWidth="1"/>
    <col min="509" max="509" width="11.875" style="88" customWidth="1"/>
    <col min="510" max="510" width="2.75" style="2" customWidth="1"/>
    <col min="511" max="511" width="17.75" style="6" customWidth="1"/>
    <col min="512" max="512" width="11.875" style="88" customWidth="1"/>
    <col min="513" max="513" width="2.75" style="2" customWidth="1"/>
    <col min="514" max="514" width="17.75" style="6" customWidth="1"/>
    <col min="515" max="515" width="11.875" style="88" customWidth="1"/>
    <col min="516" max="516" width="2.75" style="2" customWidth="1"/>
    <col min="517" max="517" width="17.75" style="6" customWidth="1"/>
    <col min="518" max="518" width="11.875" style="88" customWidth="1"/>
    <col min="519" max="519" width="2.75" style="2" customWidth="1"/>
    <col min="520" max="520" width="17.75" style="6" customWidth="1"/>
    <col min="521" max="521" width="11.875" style="88" customWidth="1"/>
    <col min="522" max="522" width="2.75" style="2" customWidth="1"/>
    <col min="523" max="523" width="17.75" style="6" customWidth="1"/>
    <col min="524" max="524" width="11.875" style="88" customWidth="1"/>
    <col min="525" max="525" width="2.75" style="2" customWidth="1"/>
    <col min="526" max="526" width="17.75" style="6" customWidth="1"/>
    <col min="527" max="527" width="11.875" style="88" customWidth="1"/>
    <col min="528" max="528" width="2.75" style="2" customWidth="1"/>
    <col min="529" max="529" width="17.75" style="6" customWidth="1"/>
    <col min="530" max="530" width="11.875" style="88" customWidth="1"/>
    <col min="531" max="531" width="2.75" style="2" customWidth="1"/>
    <col min="532" max="532" width="17.75" style="6" customWidth="1"/>
    <col min="533" max="533" width="11.875" style="88" customWidth="1"/>
    <col min="534" max="534" width="2.75" style="2" customWidth="1"/>
    <col min="535" max="535" width="17.75" style="6" customWidth="1"/>
    <col min="536" max="536" width="11.875" style="88" customWidth="1"/>
    <col min="537" max="537" width="2.75" style="2" customWidth="1"/>
    <col min="538" max="538" width="17.75" style="6" customWidth="1"/>
    <col min="539" max="539" width="11.875" style="88" customWidth="1"/>
    <col min="540" max="540" width="2.75" style="2" customWidth="1"/>
    <col min="541" max="541" width="17.75" style="6" customWidth="1"/>
    <col min="542" max="542" width="11.875" style="88" customWidth="1"/>
    <col min="543" max="543" width="2.75" style="2" customWidth="1"/>
    <col min="544" max="544" width="17.75" style="6" customWidth="1"/>
    <col min="545" max="545" width="11.875" style="88" customWidth="1"/>
    <col min="546" max="546" width="2.75" style="2" customWidth="1"/>
    <col min="547" max="547" width="17.75" style="6" customWidth="1"/>
    <col min="548" max="548" width="11.875" style="88" customWidth="1"/>
    <col min="549" max="549" width="2.75" style="2" customWidth="1"/>
    <col min="550" max="550" width="17.75" style="6" customWidth="1"/>
    <col min="551" max="551" width="11.875" style="88" customWidth="1"/>
    <col min="552" max="552" width="2.75" style="2" customWidth="1"/>
    <col min="553" max="553" width="17.75" style="6" customWidth="1"/>
    <col min="554" max="554" width="11.875" style="88" customWidth="1"/>
    <col min="555" max="555" width="2.75" style="2" customWidth="1"/>
    <col min="556" max="556" width="17.75" style="6" customWidth="1"/>
    <col min="557" max="557" width="11.875" style="88" customWidth="1"/>
    <col min="558" max="558" width="2.75" style="2" customWidth="1"/>
    <col min="559" max="559" width="17.75" style="6" customWidth="1"/>
    <col min="560" max="560" width="11.875" style="88" customWidth="1"/>
    <col min="561" max="561" width="2.75" style="2" customWidth="1"/>
    <col min="562" max="562" width="17.75" style="6" customWidth="1"/>
    <col min="563" max="563" width="11.875" style="88" customWidth="1"/>
    <col min="564" max="564" width="2.75" style="2" customWidth="1"/>
    <col min="565" max="565" width="17.75" style="6" customWidth="1"/>
    <col min="566" max="566" width="11.875" style="88" customWidth="1"/>
    <col min="567" max="567" width="2.75" style="2" customWidth="1"/>
    <col min="568" max="568" width="17.75" style="6" customWidth="1"/>
    <col min="569" max="569" width="11.875" style="88" customWidth="1"/>
    <col min="570" max="570" width="2.75" style="2" customWidth="1"/>
    <col min="571" max="571" width="17.75" style="6" customWidth="1"/>
    <col min="572" max="572" width="11.875" style="88" customWidth="1"/>
    <col min="573" max="573" width="2.75" style="2" customWidth="1"/>
    <col min="574" max="574" width="17.75" style="6" customWidth="1"/>
    <col min="575" max="575" width="11.875" style="88" customWidth="1"/>
    <col min="576" max="576" width="2.75" style="2" customWidth="1"/>
    <col min="577" max="577" width="17.75" style="6" customWidth="1"/>
    <col min="578" max="578" width="11.875" style="88" customWidth="1"/>
    <col min="579" max="579" width="2.75" style="2" customWidth="1"/>
    <col min="580" max="580" width="17.75" style="6" customWidth="1"/>
    <col min="581" max="581" width="11.875" style="88" customWidth="1"/>
    <col min="582" max="582" width="2.75" style="2" customWidth="1"/>
    <col min="583" max="583" width="17.75" style="6" customWidth="1"/>
    <col min="584" max="584" width="11.875" style="88" customWidth="1"/>
    <col min="585" max="585" width="2.75" style="2" customWidth="1"/>
    <col min="586" max="586" width="17.75" style="6" customWidth="1"/>
    <col min="587" max="587" width="11.875" style="88" customWidth="1"/>
    <col min="588" max="588" width="2.75" style="2" customWidth="1"/>
    <col min="589" max="589" width="17.75" style="6" customWidth="1"/>
    <col min="590" max="590" width="11.875" style="88" customWidth="1"/>
    <col min="591" max="591" width="2.75" style="2" customWidth="1"/>
    <col min="592" max="592" width="17.75" style="6" customWidth="1"/>
    <col min="593" max="593" width="11.875" style="88" customWidth="1"/>
    <col min="594" max="594" width="2.75" style="2" customWidth="1"/>
    <col min="595" max="595" width="17.75" style="6" customWidth="1"/>
    <col min="596" max="596" width="11.875" style="88" customWidth="1"/>
    <col min="597" max="597" width="2.75" style="2" customWidth="1"/>
    <col min="598" max="598" width="17.75" style="6" customWidth="1"/>
    <col min="599" max="599" width="11.875" style="88" customWidth="1"/>
    <col min="600" max="600" width="2.75" style="2" customWidth="1"/>
    <col min="601" max="601" width="17.75" style="6" customWidth="1"/>
    <col min="602" max="602" width="11.875" style="88" customWidth="1"/>
    <col min="603" max="603" width="2.75" style="2" customWidth="1"/>
    <col min="604" max="604" width="17.75" style="6" customWidth="1"/>
    <col min="605" max="605" width="11.875" style="88" customWidth="1"/>
    <col min="606" max="606" width="2.75" style="2" customWidth="1"/>
    <col min="607" max="607" width="17.75" style="6" customWidth="1"/>
    <col min="608" max="608" width="11.875" style="88" customWidth="1"/>
    <col min="609" max="609" width="2.75" style="2" customWidth="1"/>
    <col min="610" max="610" width="17.75" style="6" customWidth="1"/>
    <col min="611" max="611" width="11.875" style="88" customWidth="1"/>
    <col min="612" max="612" width="2.75" style="2" customWidth="1"/>
    <col min="613" max="613" width="17.75" style="6" customWidth="1"/>
    <col min="614" max="614" width="11.875" style="88" customWidth="1"/>
    <col min="615" max="615" width="2.75" style="2" customWidth="1"/>
    <col min="616" max="616" width="17.75" style="6" customWidth="1"/>
    <col min="617" max="617" width="11.875" style="88" customWidth="1"/>
    <col min="618" max="618" width="2.75" style="2" customWidth="1"/>
    <col min="619" max="619" width="17.75" style="6" customWidth="1"/>
    <col min="620" max="620" width="11.875" style="88" customWidth="1"/>
    <col min="621" max="621" width="2.75" style="2" customWidth="1"/>
    <col min="622" max="622" width="17.75" style="6" customWidth="1"/>
    <col min="623" max="623" width="11.875" style="88" customWidth="1"/>
    <col min="624" max="624" width="2.75" style="2" customWidth="1"/>
    <col min="625" max="625" width="17.75" style="6" customWidth="1"/>
    <col min="626" max="626" width="11.875" style="88" customWidth="1"/>
    <col min="627" max="627" width="2.75" style="2" customWidth="1"/>
    <col min="628" max="628" width="17.75" style="6" customWidth="1"/>
    <col min="629" max="629" width="11.875" style="88" customWidth="1"/>
    <col min="630" max="630" width="2.75" style="2" customWidth="1"/>
    <col min="631" max="631" width="17.75" style="6" customWidth="1"/>
    <col min="632" max="632" width="11.875" style="88" customWidth="1"/>
    <col min="633" max="633" width="2.75" style="2" customWidth="1"/>
    <col min="634" max="634" width="17.75" style="6" customWidth="1"/>
    <col min="635" max="635" width="11.875" style="88" customWidth="1"/>
    <col min="636" max="636" width="2.75" style="2" customWidth="1"/>
    <col min="637" max="637" width="17.75" style="6" customWidth="1"/>
    <col min="638" max="638" width="11.875" style="88" customWidth="1"/>
    <col min="639" max="639" width="2.75" style="2" customWidth="1"/>
    <col min="640" max="640" width="17.75" style="6" customWidth="1"/>
    <col min="641" max="641" width="11.875" style="88" customWidth="1"/>
    <col min="642" max="642" width="2.75" style="2" customWidth="1"/>
    <col min="643" max="643" width="17.75" style="6" customWidth="1"/>
    <col min="644" max="644" width="11.875" style="88" customWidth="1"/>
    <col min="645" max="645" width="2.75" style="2" customWidth="1"/>
    <col min="646" max="646" width="17.75" style="6" customWidth="1"/>
    <col min="647" max="647" width="11.875" style="88" customWidth="1"/>
    <col min="648" max="648" width="2.75" style="2" customWidth="1"/>
    <col min="649" max="649" width="17.75" style="6" customWidth="1"/>
    <col min="650" max="650" width="11.875" style="88" customWidth="1"/>
    <col min="651" max="651" width="2.75" style="2" customWidth="1"/>
    <col min="652" max="652" width="17.75" style="6" customWidth="1"/>
    <col min="653" max="653" width="11.875" style="88" customWidth="1"/>
    <col min="654" max="654" width="2.75" style="2" customWidth="1"/>
    <col min="655" max="655" width="17.75" style="6" customWidth="1"/>
    <col min="656" max="656" width="11.875" style="88" customWidth="1"/>
    <col min="657" max="657" width="2.75" style="2" customWidth="1"/>
    <col min="658" max="658" width="17.75" style="6" customWidth="1"/>
    <col min="659" max="659" width="11.875" style="88" customWidth="1"/>
    <col min="660" max="660" width="2.75" style="2" customWidth="1"/>
    <col min="661" max="661" width="17.75" style="6" customWidth="1"/>
    <col min="662" max="662" width="11.875" style="88" customWidth="1"/>
    <col min="663" max="663" width="2.75" style="2" customWidth="1"/>
    <col min="664" max="664" width="17.75" style="6" customWidth="1"/>
    <col min="665" max="665" width="11.875" style="88" customWidth="1"/>
    <col min="666" max="666" width="2.75" style="2" customWidth="1"/>
    <col min="667" max="667" width="17.75" style="6" customWidth="1"/>
    <col min="668" max="668" width="11.875" style="88" customWidth="1"/>
    <col min="669" max="669" width="2.75" style="2" customWidth="1"/>
    <col min="670" max="670" width="17.75" style="6" customWidth="1"/>
    <col min="671" max="671" width="11.875" style="88" customWidth="1"/>
    <col min="672" max="672" width="2.75" style="2" customWidth="1"/>
    <col min="673" max="673" width="17.75" style="6" customWidth="1"/>
    <col min="674" max="674" width="11.875" style="88" customWidth="1"/>
    <col min="675" max="675" width="2.75" style="2" customWidth="1"/>
    <col min="676" max="676" width="17.75" style="6" customWidth="1"/>
    <col min="677" max="677" width="11.875" style="88" customWidth="1"/>
    <col min="678" max="678" width="2.75" style="2" customWidth="1"/>
    <col min="679" max="679" width="17.75" style="6" customWidth="1"/>
    <col min="680" max="680" width="11.875" style="88" customWidth="1"/>
    <col min="681" max="681" width="2.75" style="2" customWidth="1"/>
    <col min="682" max="682" width="17.75" style="6" customWidth="1"/>
    <col min="683" max="683" width="11.875" style="88" customWidth="1"/>
    <col min="684" max="684" width="2.75" style="2" customWidth="1"/>
    <col min="685" max="685" width="17.75" style="6" customWidth="1"/>
    <col min="686" max="686" width="11.875" style="88" customWidth="1"/>
    <col min="687" max="687" width="2.75" style="2" customWidth="1"/>
    <col min="688" max="688" width="17.75" style="6" customWidth="1"/>
    <col min="689" max="689" width="11.875" style="88" customWidth="1"/>
    <col min="690" max="690" width="2.75" style="2" customWidth="1"/>
    <col min="691" max="691" width="17.75" style="6" customWidth="1"/>
    <col min="692" max="692" width="11.875" style="88" customWidth="1"/>
    <col min="693" max="693" width="2.75" style="2" customWidth="1"/>
    <col min="694" max="694" width="17.75" style="6" customWidth="1"/>
    <col min="695" max="695" width="11.875" style="88" customWidth="1"/>
    <col min="696" max="696" width="2.75" style="2" customWidth="1"/>
    <col min="697" max="697" width="17.75" style="6" customWidth="1"/>
    <col min="698" max="698" width="11.875" style="88" customWidth="1"/>
    <col min="699" max="699" width="2.75" style="2" customWidth="1"/>
    <col min="700" max="700" width="17.75" style="6" customWidth="1"/>
    <col min="701" max="701" width="11.875" style="88" customWidth="1"/>
    <col min="702" max="702" width="2.75" style="2" customWidth="1"/>
    <col min="703" max="703" width="17.75" style="6" customWidth="1"/>
    <col min="704" max="704" width="11.875" style="88" customWidth="1"/>
    <col min="705" max="705" width="2.75" style="2" customWidth="1"/>
    <col min="706" max="706" width="17.75" style="6" customWidth="1"/>
    <col min="707" max="707" width="11.875" style="88" customWidth="1"/>
    <col min="708" max="708" width="2.75" style="2" customWidth="1"/>
    <col min="709" max="709" width="17.75" style="6" customWidth="1"/>
    <col min="710" max="710" width="11.875" style="88" customWidth="1"/>
    <col min="711" max="711" width="2.75" style="2" customWidth="1"/>
    <col min="712" max="712" width="17.75" style="6" customWidth="1"/>
    <col min="713" max="713" width="11.875" style="88" customWidth="1"/>
    <col min="714" max="714" width="2.75" style="2" customWidth="1"/>
    <col min="715" max="715" width="17.75" style="6" customWidth="1"/>
    <col min="716" max="716" width="11.875" style="88" customWidth="1"/>
    <col min="717" max="717" width="2.75" style="2" customWidth="1"/>
    <col min="718" max="718" width="17.75" style="6" customWidth="1"/>
    <col min="719" max="719" width="11.875" style="88" customWidth="1"/>
    <col min="720" max="720" width="2.75" style="2" customWidth="1"/>
    <col min="721" max="721" width="17.75" style="6" customWidth="1"/>
    <col min="722" max="722" width="11.875" style="88" customWidth="1"/>
    <col min="723" max="723" width="2.75" style="2" customWidth="1"/>
    <col min="724" max="724" width="17.75" style="6" customWidth="1"/>
    <col min="725" max="725" width="11.875" style="88" customWidth="1"/>
    <col min="726" max="726" width="2.75" style="2" customWidth="1"/>
    <col min="727" max="727" width="17.75" style="6" customWidth="1"/>
    <col min="728" max="728" width="11.875" style="88" customWidth="1"/>
    <col min="729" max="729" width="2.75" style="2" customWidth="1"/>
    <col min="730" max="730" width="17.75" style="6" customWidth="1"/>
    <col min="731" max="731" width="11.875" style="88" customWidth="1"/>
    <col min="732" max="732" width="2.75" style="2" customWidth="1"/>
    <col min="733" max="733" width="17.75" style="6" customWidth="1"/>
    <col min="734" max="734" width="11.875" style="88" customWidth="1"/>
    <col min="735" max="735" width="2.75" style="2" customWidth="1"/>
    <col min="736" max="736" width="17.75" style="6" customWidth="1"/>
    <col min="737" max="737" width="11.875" style="88" customWidth="1"/>
    <col min="738" max="738" width="2.75" style="2" customWidth="1"/>
    <col min="739" max="739" width="17.75" style="6" customWidth="1"/>
    <col min="740" max="740" width="11.875" style="88" customWidth="1"/>
    <col min="741" max="741" width="2.75" style="2" customWidth="1"/>
    <col min="742" max="742" width="17.75" style="6" customWidth="1"/>
    <col min="743" max="743" width="11.875" style="88" customWidth="1"/>
    <col min="744" max="744" width="2.75" style="2" customWidth="1"/>
    <col min="745" max="745" width="17.75" style="6" customWidth="1"/>
    <col min="746" max="746" width="11.875" style="88" customWidth="1"/>
    <col min="747" max="747" width="2.75" style="2" customWidth="1"/>
    <col min="748" max="748" width="17.75" style="6" customWidth="1"/>
    <col min="749" max="749" width="11.875" style="88" customWidth="1"/>
    <col min="750" max="750" width="2.75" style="2" customWidth="1"/>
    <col min="751" max="751" width="17.75" style="6" customWidth="1"/>
    <col min="752" max="752" width="11.875" style="88" customWidth="1"/>
    <col min="753" max="753" width="2.75" style="2" customWidth="1"/>
    <col min="754" max="754" width="17.75" style="6" customWidth="1"/>
    <col min="755" max="755" width="11.875" style="88" customWidth="1"/>
    <col min="756" max="756" width="2.75" style="2" customWidth="1"/>
    <col min="757" max="757" width="17.75" style="6" customWidth="1"/>
    <col min="758" max="758" width="11.875" style="88" customWidth="1"/>
    <col min="759" max="759" width="2.75" style="2" customWidth="1"/>
    <col min="760" max="760" width="17.75" style="6" customWidth="1"/>
    <col min="761" max="761" width="11.875" style="88" customWidth="1"/>
    <col min="762" max="762" width="2.75" style="2" customWidth="1"/>
    <col min="763" max="763" width="17.75" style="6" customWidth="1"/>
    <col min="764" max="764" width="11.875" style="88" customWidth="1"/>
    <col min="765" max="765" width="2.75" style="2" customWidth="1"/>
    <col min="766" max="766" width="17.75" style="6" customWidth="1"/>
    <col min="767" max="767" width="11.875" style="88" customWidth="1"/>
    <col min="768" max="768" width="2.75" style="2" customWidth="1"/>
    <col min="769" max="769" width="17.75" style="6" customWidth="1"/>
    <col min="770" max="770" width="11.875" style="88" customWidth="1"/>
    <col min="771" max="771" width="2.75" style="2" customWidth="1"/>
    <col min="772" max="772" width="17.75" style="6" customWidth="1"/>
    <col min="773" max="773" width="11.875" style="88" customWidth="1"/>
    <col min="774" max="774" width="2.75" style="2" customWidth="1"/>
    <col min="775" max="775" width="17.75" style="6" customWidth="1"/>
    <col min="776" max="776" width="11.875" style="88" customWidth="1"/>
    <col min="777" max="777" width="2.75" style="2" customWidth="1"/>
    <col min="778" max="778" width="17.75" style="6" customWidth="1"/>
    <col min="779" max="779" width="11.875" style="88" customWidth="1"/>
    <col min="780" max="780" width="2.75" style="2" customWidth="1"/>
    <col min="781" max="781" width="17.75" style="6" customWidth="1"/>
    <col min="782" max="782" width="11.875" style="88" customWidth="1"/>
    <col min="783" max="783" width="2.75" style="2" customWidth="1"/>
    <col min="784" max="784" width="17.75" style="6" customWidth="1"/>
    <col min="785" max="785" width="11.875" style="88" customWidth="1"/>
    <col min="786" max="786" width="2.75" style="2" customWidth="1"/>
    <col min="787" max="787" width="17.75" style="6" customWidth="1"/>
    <col min="788" max="788" width="11.875" style="88" customWidth="1"/>
    <col min="789" max="789" width="2.75" style="2" customWidth="1"/>
    <col min="790" max="790" width="17.75" style="6" customWidth="1"/>
    <col min="791" max="791" width="11.875" style="88" customWidth="1"/>
    <col min="792" max="792" width="2.75" style="2" customWidth="1"/>
    <col min="793" max="793" width="17.75" style="6" customWidth="1"/>
    <col min="794" max="794" width="11.875" style="88" customWidth="1"/>
    <col min="795" max="795" width="2.75" style="2" customWidth="1"/>
    <col min="796" max="796" width="17.75" style="6" customWidth="1"/>
    <col min="797" max="797" width="11.875" style="88" customWidth="1"/>
    <col min="798" max="798" width="2.75" style="2" customWidth="1"/>
    <col min="799" max="799" width="17.75" style="6" customWidth="1"/>
    <col min="800" max="800" width="11.875" style="88" customWidth="1"/>
    <col min="801" max="801" width="2.75" style="2" customWidth="1"/>
    <col min="802" max="802" width="17.75" style="6" customWidth="1"/>
    <col min="803" max="803" width="11.875" style="88" customWidth="1"/>
    <col min="804" max="804" width="2.75" style="2" customWidth="1"/>
    <col min="805" max="805" width="17.75" style="6" customWidth="1"/>
    <col min="806" max="806" width="11.875" style="88" customWidth="1"/>
    <col min="807" max="807" width="2.75" style="2" customWidth="1"/>
    <col min="808" max="808" width="17.75" style="6" customWidth="1"/>
    <col min="809" max="809" width="11.875" style="88" customWidth="1"/>
    <col min="810" max="810" width="2.75" style="2" customWidth="1"/>
    <col min="811" max="811" width="17.75" style="6" customWidth="1"/>
    <col min="812" max="812" width="11.875" style="88" customWidth="1"/>
    <col min="813" max="813" width="2.75" style="2" customWidth="1"/>
    <col min="814" max="814" width="17.75" style="6" customWidth="1"/>
    <col min="815" max="815" width="11.875" style="88" customWidth="1"/>
    <col min="816" max="816" width="2.75" style="2" customWidth="1"/>
    <col min="817" max="817" width="17.75" style="6" customWidth="1"/>
    <col min="818" max="818" width="11.875" style="88" customWidth="1"/>
    <col min="819" max="819" width="2.75" style="2" customWidth="1"/>
    <col min="820" max="820" width="17.75" style="6" customWidth="1"/>
    <col min="821" max="821" width="11.875" style="88" customWidth="1"/>
    <col min="822" max="822" width="2.75" style="2" customWidth="1"/>
    <col min="823" max="823" width="17.75" style="6" customWidth="1"/>
    <col min="824" max="824" width="11.875" style="88" customWidth="1"/>
    <col min="825" max="825" width="2.75" style="2" customWidth="1"/>
    <col min="826" max="826" width="17.75" style="6" customWidth="1"/>
    <col min="827" max="827" width="11.875" style="88" customWidth="1"/>
    <col min="828" max="828" width="2.75" style="2" customWidth="1"/>
    <col min="829" max="829" width="17.75" style="6" customWidth="1"/>
    <col min="830" max="830" width="11.875" style="88" customWidth="1"/>
    <col min="831" max="831" width="2.75" style="2" customWidth="1"/>
    <col min="832" max="832" width="17.75" style="6" customWidth="1"/>
    <col min="833" max="833" width="11.875" style="88" customWidth="1"/>
    <col min="834" max="834" width="2.75" style="2" customWidth="1"/>
    <col min="835" max="835" width="17.75" style="6" customWidth="1"/>
    <col min="836" max="836" width="11.875" style="88" customWidth="1"/>
    <col min="837" max="837" width="2.75" style="2" customWidth="1"/>
    <col min="838" max="838" width="17.75" style="6" customWidth="1"/>
    <col min="839" max="839" width="11.875" style="88" customWidth="1"/>
    <col min="840" max="840" width="2.75" style="2" customWidth="1"/>
    <col min="841" max="841" width="17.75" style="6" customWidth="1"/>
    <col min="842" max="842" width="11.875" style="88" customWidth="1"/>
    <col min="843" max="843" width="2.75" style="2" customWidth="1"/>
    <col min="844" max="844" width="17.75" style="6" customWidth="1"/>
    <col min="845" max="845" width="11.875" style="88" customWidth="1"/>
    <col min="846" max="846" width="2.75" style="2" customWidth="1"/>
    <col min="847" max="847" width="17.75" style="6" customWidth="1"/>
    <col min="848" max="848" width="11.875" style="88" customWidth="1"/>
    <col min="849" max="849" width="2.75" style="2" customWidth="1"/>
    <col min="850" max="850" width="17.75" style="6" customWidth="1"/>
    <col min="851" max="851" width="11.875" style="88" customWidth="1"/>
    <col min="852" max="852" width="2.75" style="2" customWidth="1"/>
    <col min="853" max="853" width="17.75" style="6" customWidth="1"/>
    <col min="854" max="854" width="11.875" style="88" customWidth="1"/>
    <col min="855" max="855" width="2.75" style="2" customWidth="1"/>
    <col min="856" max="856" width="17.75" style="6" customWidth="1"/>
    <col min="857" max="857" width="11.875" style="88" customWidth="1"/>
    <col min="858" max="858" width="2.75" style="2" customWidth="1"/>
    <col min="859" max="859" width="17.75" style="6" customWidth="1"/>
    <col min="860" max="860" width="11.875" style="88" customWidth="1"/>
    <col min="861" max="861" width="2.75" style="2" customWidth="1"/>
    <col min="862" max="862" width="17.75" style="6" customWidth="1"/>
    <col min="863" max="863" width="11.875" style="88" customWidth="1"/>
    <col min="864" max="864" width="2.75" style="2" customWidth="1"/>
    <col min="865" max="865" width="17.75" style="6" customWidth="1"/>
    <col min="866" max="866" width="11.875" style="88" customWidth="1"/>
    <col min="867" max="867" width="2.75" style="2" customWidth="1"/>
    <col min="868" max="868" width="17.75" style="6" customWidth="1"/>
    <col min="869" max="869" width="11.875" style="88" customWidth="1"/>
    <col min="870" max="870" width="2.75" style="2" customWidth="1"/>
    <col min="871" max="871" width="17.75" style="6" customWidth="1"/>
    <col min="872" max="872" width="11.875" style="88" customWidth="1"/>
    <col min="873" max="873" width="2.75" style="2" customWidth="1"/>
    <col min="874" max="874" width="17.75" style="6" customWidth="1"/>
    <col min="875" max="875" width="11.875" style="88" customWidth="1"/>
    <col min="876" max="876" width="2.75" style="2" customWidth="1"/>
    <col min="877" max="877" width="17.75" style="6" customWidth="1"/>
    <col min="878" max="878" width="11.875" style="88" customWidth="1"/>
    <col min="879" max="879" width="2.75" style="2" customWidth="1"/>
    <col min="880" max="880" width="17.75" style="6" customWidth="1"/>
    <col min="881" max="881" width="11.875" style="88" customWidth="1"/>
    <col min="882" max="882" width="2.75" style="2" customWidth="1"/>
    <col min="883" max="883" width="17.75" style="6" customWidth="1"/>
    <col min="884" max="884" width="11.875" style="88" customWidth="1"/>
    <col min="885" max="885" width="2.75" style="2" customWidth="1"/>
    <col min="886" max="886" width="17.75" style="6" customWidth="1"/>
    <col min="887" max="887" width="11.875" style="88" customWidth="1"/>
    <col min="888" max="888" width="2.75" style="2" customWidth="1"/>
    <col min="889" max="889" width="17.75" style="6" customWidth="1"/>
    <col min="890" max="890" width="11.875" style="88" customWidth="1"/>
    <col min="891" max="891" width="2.75" style="2" customWidth="1"/>
    <col min="892" max="892" width="17.75" style="6" customWidth="1"/>
    <col min="893" max="893" width="11.875" style="88" customWidth="1"/>
    <col min="894" max="894" width="2.75" style="2" customWidth="1"/>
    <col min="895" max="895" width="17.75" style="6" customWidth="1"/>
    <col min="896" max="896" width="11.875" style="88" customWidth="1"/>
    <col min="897" max="897" width="2.75" style="2" customWidth="1"/>
    <col min="898" max="898" width="17.75" style="6" customWidth="1"/>
    <col min="899" max="899" width="11.875" style="88" customWidth="1"/>
    <col min="900" max="900" width="2.75" style="2" customWidth="1"/>
    <col min="901" max="901" width="17.75" style="6" customWidth="1"/>
    <col min="902" max="902" width="11.875" style="88" customWidth="1"/>
    <col min="903" max="903" width="2.75" style="2" customWidth="1"/>
    <col min="904" max="904" width="17.75" style="6" customWidth="1"/>
    <col min="905" max="905" width="11.875" style="88" customWidth="1"/>
    <col min="906" max="906" width="2.75" style="2" customWidth="1"/>
    <col min="907" max="16384" width="9.125" style="2"/>
  </cols>
  <sheetData>
    <row r="1" spans="2:906" ht="54.7" customHeight="1" x14ac:dyDescent="0.2">
      <c r="C1" s="263" t="s">
        <v>207</v>
      </c>
      <c r="D1" s="438" t="s">
        <v>199</v>
      </c>
      <c r="G1" s="439" t="s">
        <v>200</v>
      </c>
      <c r="J1" s="439" t="s">
        <v>200</v>
      </c>
      <c r="M1" s="439" t="s">
        <v>200</v>
      </c>
      <c r="P1" s="439" t="s">
        <v>200</v>
      </c>
      <c r="S1" s="439" t="s">
        <v>200</v>
      </c>
      <c r="V1" s="439" t="s">
        <v>200</v>
      </c>
      <c r="Y1" s="439" t="s">
        <v>200</v>
      </c>
      <c r="AB1" s="439" t="s">
        <v>200</v>
      </c>
      <c r="AE1" s="439" t="s">
        <v>200</v>
      </c>
      <c r="AH1" s="439" t="s">
        <v>200</v>
      </c>
      <c r="AK1" s="439" t="s">
        <v>200</v>
      </c>
      <c r="AN1" s="439" t="s">
        <v>200</v>
      </c>
      <c r="AQ1" s="439" t="s">
        <v>200</v>
      </c>
      <c r="AT1" s="439" t="s">
        <v>200</v>
      </c>
      <c r="AW1" s="439" t="s">
        <v>200</v>
      </c>
      <c r="AZ1" s="439" t="s">
        <v>200</v>
      </c>
      <c r="BC1" s="439" t="s">
        <v>200</v>
      </c>
      <c r="BF1" s="439" t="s">
        <v>200</v>
      </c>
      <c r="BI1" s="439" t="s">
        <v>200</v>
      </c>
      <c r="BL1" s="439" t="s">
        <v>200</v>
      </c>
      <c r="BO1" s="439" t="s">
        <v>200</v>
      </c>
      <c r="BR1" s="439" t="s">
        <v>200</v>
      </c>
      <c r="BU1" s="439" t="s">
        <v>200</v>
      </c>
      <c r="BX1" s="439" t="s">
        <v>200</v>
      </c>
      <c r="CA1" s="439" t="s">
        <v>200</v>
      </c>
      <c r="CD1" s="439" t="s">
        <v>200</v>
      </c>
      <c r="CG1" s="439" t="s">
        <v>200</v>
      </c>
      <c r="CJ1" s="439" t="s">
        <v>200</v>
      </c>
      <c r="CM1" s="439" t="s">
        <v>200</v>
      </c>
      <c r="CP1" s="439" t="s">
        <v>200</v>
      </c>
      <c r="CS1" s="439" t="s">
        <v>200</v>
      </c>
      <c r="CV1" s="439" t="s">
        <v>200</v>
      </c>
      <c r="CY1" s="439" t="s">
        <v>200</v>
      </c>
      <c r="DB1" s="439" t="s">
        <v>200</v>
      </c>
      <c r="DE1" s="439" t="s">
        <v>200</v>
      </c>
      <c r="DH1" s="439" t="s">
        <v>200</v>
      </c>
      <c r="DK1" s="439" t="s">
        <v>200</v>
      </c>
      <c r="DN1" s="439" t="s">
        <v>200</v>
      </c>
      <c r="DQ1" s="439" t="s">
        <v>200</v>
      </c>
      <c r="DT1" s="439" t="s">
        <v>200</v>
      </c>
      <c r="DW1" s="439" t="s">
        <v>200</v>
      </c>
      <c r="DZ1" s="439" t="s">
        <v>200</v>
      </c>
      <c r="EC1" s="439" t="s">
        <v>200</v>
      </c>
      <c r="EF1" s="439" t="s">
        <v>200</v>
      </c>
      <c r="EI1" s="439" t="s">
        <v>200</v>
      </c>
      <c r="EL1" s="439" t="s">
        <v>200</v>
      </c>
      <c r="EO1" s="439" t="s">
        <v>200</v>
      </c>
      <c r="ER1" s="439" t="s">
        <v>200</v>
      </c>
      <c r="EU1" s="439" t="s">
        <v>200</v>
      </c>
      <c r="EX1" s="439" t="s">
        <v>200</v>
      </c>
      <c r="FA1" s="439" t="s">
        <v>200</v>
      </c>
      <c r="FD1" s="439" t="s">
        <v>200</v>
      </c>
      <c r="FG1" s="439" t="s">
        <v>200</v>
      </c>
      <c r="FJ1" s="439" t="s">
        <v>200</v>
      </c>
      <c r="FM1" s="439" t="s">
        <v>200</v>
      </c>
      <c r="FP1" s="439" t="s">
        <v>200</v>
      </c>
      <c r="FS1" s="439" t="s">
        <v>200</v>
      </c>
      <c r="FV1" s="439" t="s">
        <v>200</v>
      </c>
      <c r="FY1" s="439" t="s">
        <v>200</v>
      </c>
      <c r="GB1" s="439" t="s">
        <v>200</v>
      </c>
      <c r="GE1" s="439" t="s">
        <v>200</v>
      </c>
      <c r="GH1" s="439" t="s">
        <v>200</v>
      </c>
      <c r="GK1" s="439" t="s">
        <v>200</v>
      </c>
      <c r="GN1" s="439" t="s">
        <v>200</v>
      </c>
      <c r="GQ1" s="439" t="s">
        <v>200</v>
      </c>
      <c r="GT1" s="439" t="s">
        <v>200</v>
      </c>
      <c r="GW1" s="439" t="s">
        <v>200</v>
      </c>
      <c r="GZ1" s="439" t="s">
        <v>200</v>
      </c>
      <c r="HC1" s="439" t="s">
        <v>200</v>
      </c>
      <c r="HF1" s="439" t="s">
        <v>200</v>
      </c>
      <c r="HI1" s="439" t="s">
        <v>200</v>
      </c>
      <c r="HL1" s="439" t="s">
        <v>200</v>
      </c>
      <c r="HO1" s="439" t="s">
        <v>200</v>
      </c>
      <c r="HR1" s="439" t="s">
        <v>200</v>
      </c>
      <c r="HU1" s="439" t="s">
        <v>200</v>
      </c>
      <c r="HX1" s="439" t="s">
        <v>200</v>
      </c>
      <c r="IA1" s="439" t="s">
        <v>200</v>
      </c>
      <c r="ID1" s="439" t="s">
        <v>200</v>
      </c>
      <c r="IG1" s="439" t="s">
        <v>200</v>
      </c>
      <c r="IJ1" s="439" t="s">
        <v>200</v>
      </c>
      <c r="IM1" s="439" t="s">
        <v>200</v>
      </c>
      <c r="IP1" s="439" t="s">
        <v>200</v>
      </c>
      <c r="IS1" s="439" t="s">
        <v>200</v>
      </c>
      <c r="IV1" s="439" t="s">
        <v>200</v>
      </c>
      <c r="IY1" s="439" t="s">
        <v>200</v>
      </c>
      <c r="JB1" s="439" t="s">
        <v>200</v>
      </c>
      <c r="JE1" s="439" t="s">
        <v>200</v>
      </c>
      <c r="JH1" s="439" t="s">
        <v>200</v>
      </c>
      <c r="JK1" s="439" t="s">
        <v>200</v>
      </c>
      <c r="JN1" s="439" t="s">
        <v>200</v>
      </c>
      <c r="JQ1" s="439" t="s">
        <v>200</v>
      </c>
      <c r="JT1" s="439" t="s">
        <v>200</v>
      </c>
      <c r="JW1" s="439" t="s">
        <v>200</v>
      </c>
      <c r="JZ1" s="439" t="s">
        <v>200</v>
      </c>
      <c r="KC1" s="439" t="s">
        <v>200</v>
      </c>
      <c r="KF1" s="439" t="s">
        <v>200</v>
      </c>
      <c r="KI1" s="439" t="s">
        <v>200</v>
      </c>
      <c r="KL1" s="439" t="s">
        <v>200</v>
      </c>
      <c r="KO1" s="439" t="s">
        <v>200</v>
      </c>
      <c r="KR1" s="439" t="s">
        <v>200</v>
      </c>
      <c r="KU1" s="439" t="s">
        <v>200</v>
      </c>
      <c r="KX1" s="439" t="s">
        <v>200</v>
      </c>
      <c r="LA1" s="439" t="s">
        <v>200</v>
      </c>
      <c r="LD1" s="439" t="s">
        <v>200</v>
      </c>
      <c r="LG1" s="439" t="s">
        <v>200</v>
      </c>
      <c r="LJ1" s="439" t="s">
        <v>200</v>
      </c>
      <c r="LM1" s="439" t="s">
        <v>200</v>
      </c>
      <c r="LP1" s="439" t="s">
        <v>200</v>
      </c>
      <c r="LS1" s="439" t="s">
        <v>200</v>
      </c>
      <c r="LV1" s="439" t="s">
        <v>200</v>
      </c>
      <c r="LY1" s="439" t="s">
        <v>200</v>
      </c>
      <c r="MB1" s="439" t="s">
        <v>200</v>
      </c>
      <c r="ME1" s="439" t="s">
        <v>200</v>
      </c>
      <c r="MH1" s="439" t="s">
        <v>200</v>
      </c>
      <c r="MK1" s="439" t="s">
        <v>200</v>
      </c>
      <c r="MN1" s="439" t="s">
        <v>200</v>
      </c>
      <c r="MQ1" s="439" t="s">
        <v>200</v>
      </c>
      <c r="MT1" s="439" t="s">
        <v>200</v>
      </c>
      <c r="MW1" s="439" t="s">
        <v>200</v>
      </c>
      <c r="MZ1" s="439" t="s">
        <v>200</v>
      </c>
      <c r="NC1" s="439" t="s">
        <v>200</v>
      </c>
      <c r="NF1" s="439" t="s">
        <v>200</v>
      </c>
      <c r="NI1" s="439" t="s">
        <v>200</v>
      </c>
      <c r="NL1" s="439" t="s">
        <v>200</v>
      </c>
      <c r="NO1" s="439" t="s">
        <v>200</v>
      </c>
      <c r="NR1" s="439" t="s">
        <v>200</v>
      </c>
      <c r="NU1" s="439" t="s">
        <v>200</v>
      </c>
      <c r="NX1" s="439" t="s">
        <v>200</v>
      </c>
      <c r="OA1" s="439" t="s">
        <v>200</v>
      </c>
      <c r="OD1" s="439" t="s">
        <v>200</v>
      </c>
      <c r="OG1" s="439" t="s">
        <v>200</v>
      </c>
      <c r="OJ1" s="439" t="s">
        <v>200</v>
      </c>
      <c r="OM1" s="439" t="s">
        <v>200</v>
      </c>
      <c r="OP1" s="439" t="s">
        <v>200</v>
      </c>
      <c r="OS1" s="439" t="s">
        <v>200</v>
      </c>
      <c r="OV1" s="439" t="s">
        <v>200</v>
      </c>
      <c r="OY1" s="439" t="s">
        <v>200</v>
      </c>
      <c r="PB1" s="439" t="s">
        <v>200</v>
      </c>
      <c r="PE1" s="439" t="s">
        <v>200</v>
      </c>
      <c r="PH1" s="439" t="s">
        <v>200</v>
      </c>
      <c r="PK1" s="439" t="s">
        <v>200</v>
      </c>
      <c r="PN1" s="439" t="s">
        <v>200</v>
      </c>
      <c r="PQ1" s="439" t="s">
        <v>200</v>
      </c>
      <c r="PT1" s="439" t="s">
        <v>200</v>
      </c>
      <c r="PW1" s="439" t="s">
        <v>200</v>
      </c>
      <c r="PZ1" s="439" t="s">
        <v>200</v>
      </c>
      <c r="QC1" s="439" t="s">
        <v>200</v>
      </c>
      <c r="QF1" s="439" t="s">
        <v>200</v>
      </c>
      <c r="QI1" s="439" t="s">
        <v>200</v>
      </c>
      <c r="QL1" s="439" t="s">
        <v>200</v>
      </c>
      <c r="QO1" s="439" t="s">
        <v>200</v>
      </c>
      <c r="QR1" s="439" t="s">
        <v>200</v>
      </c>
      <c r="QU1" s="439" t="s">
        <v>200</v>
      </c>
      <c r="QX1" s="439" t="s">
        <v>200</v>
      </c>
      <c r="RA1" s="439" t="s">
        <v>200</v>
      </c>
      <c r="RD1" s="439" t="s">
        <v>200</v>
      </c>
      <c r="RG1" s="439" t="s">
        <v>200</v>
      </c>
      <c r="RJ1" s="439" t="s">
        <v>200</v>
      </c>
      <c r="RM1" s="439" t="s">
        <v>200</v>
      </c>
      <c r="RP1" s="439" t="s">
        <v>200</v>
      </c>
      <c r="RS1" s="439" t="s">
        <v>200</v>
      </c>
      <c r="RV1" s="439" t="s">
        <v>200</v>
      </c>
      <c r="RY1" s="439" t="s">
        <v>200</v>
      </c>
      <c r="SB1" s="439" t="s">
        <v>200</v>
      </c>
      <c r="SE1" s="439" t="s">
        <v>200</v>
      </c>
      <c r="SH1" s="439" t="s">
        <v>200</v>
      </c>
      <c r="SK1" s="439" t="s">
        <v>200</v>
      </c>
      <c r="SN1" s="439" t="s">
        <v>200</v>
      </c>
      <c r="SQ1" s="439" t="s">
        <v>200</v>
      </c>
      <c r="ST1" s="439" t="s">
        <v>200</v>
      </c>
      <c r="SW1" s="439" t="s">
        <v>200</v>
      </c>
      <c r="SZ1" s="439" t="s">
        <v>200</v>
      </c>
      <c r="TC1" s="439" t="s">
        <v>200</v>
      </c>
      <c r="TF1" s="439" t="s">
        <v>200</v>
      </c>
      <c r="TI1" s="439" t="s">
        <v>200</v>
      </c>
      <c r="TL1" s="439" t="s">
        <v>200</v>
      </c>
      <c r="TO1" s="439" t="s">
        <v>200</v>
      </c>
      <c r="TR1" s="439" t="s">
        <v>200</v>
      </c>
      <c r="TU1" s="439" t="s">
        <v>200</v>
      </c>
      <c r="TX1" s="439" t="s">
        <v>200</v>
      </c>
      <c r="UA1" s="439" t="s">
        <v>200</v>
      </c>
      <c r="UD1" s="439" t="s">
        <v>200</v>
      </c>
      <c r="UG1" s="439" t="s">
        <v>200</v>
      </c>
      <c r="UJ1" s="439" t="s">
        <v>200</v>
      </c>
      <c r="UM1" s="439" t="s">
        <v>200</v>
      </c>
      <c r="UP1" s="439" t="s">
        <v>200</v>
      </c>
      <c r="US1" s="439" t="s">
        <v>200</v>
      </c>
      <c r="UV1" s="439" t="s">
        <v>200</v>
      </c>
      <c r="UY1" s="439" t="s">
        <v>200</v>
      </c>
      <c r="VB1" s="439" t="s">
        <v>200</v>
      </c>
      <c r="VE1" s="439" t="s">
        <v>200</v>
      </c>
      <c r="VH1" s="439" t="s">
        <v>200</v>
      </c>
      <c r="VK1" s="439" t="s">
        <v>200</v>
      </c>
      <c r="VN1" s="439" t="s">
        <v>200</v>
      </c>
      <c r="VQ1" s="439" t="s">
        <v>200</v>
      </c>
      <c r="VT1" s="439" t="s">
        <v>200</v>
      </c>
      <c r="VW1" s="439" t="s">
        <v>200</v>
      </c>
      <c r="VZ1" s="439" t="s">
        <v>200</v>
      </c>
      <c r="WC1" s="439" t="s">
        <v>200</v>
      </c>
      <c r="WF1" s="439" t="s">
        <v>200</v>
      </c>
      <c r="WI1" s="439" t="s">
        <v>200</v>
      </c>
      <c r="WL1" s="439" t="s">
        <v>200</v>
      </c>
      <c r="WO1" s="439" t="s">
        <v>200</v>
      </c>
      <c r="WR1" s="439" t="s">
        <v>200</v>
      </c>
      <c r="WU1" s="439" t="s">
        <v>200</v>
      </c>
      <c r="WX1" s="439" t="s">
        <v>200</v>
      </c>
      <c r="XA1" s="439" t="s">
        <v>200</v>
      </c>
      <c r="XD1" s="439" t="s">
        <v>200</v>
      </c>
      <c r="XG1" s="439" t="s">
        <v>200</v>
      </c>
      <c r="XJ1" s="439" t="s">
        <v>200</v>
      </c>
      <c r="XM1" s="439" t="s">
        <v>200</v>
      </c>
      <c r="XP1" s="439" t="s">
        <v>200</v>
      </c>
      <c r="XS1" s="439" t="s">
        <v>200</v>
      </c>
      <c r="XV1" s="439" t="s">
        <v>200</v>
      </c>
      <c r="XY1" s="439" t="s">
        <v>200</v>
      </c>
      <c r="YB1" s="439" t="s">
        <v>200</v>
      </c>
      <c r="YE1" s="439" t="s">
        <v>200</v>
      </c>
      <c r="YH1" s="439" t="s">
        <v>200</v>
      </c>
      <c r="YK1" s="439" t="s">
        <v>200</v>
      </c>
      <c r="YN1" s="439" t="s">
        <v>200</v>
      </c>
      <c r="YQ1" s="439" t="s">
        <v>200</v>
      </c>
      <c r="YT1" s="439" t="s">
        <v>200</v>
      </c>
      <c r="YW1" s="439" t="s">
        <v>200</v>
      </c>
      <c r="YZ1" s="439" t="s">
        <v>200</v>
      </c>
      <c r="ZC1" s="439" t="s">
        <v>200</v>
      </c>
      <c r="ZF1" s="439" t="s">
        <v>200</v>
      </c>
      <c r="ZI1" s="439" t="s">
        <v>200</v>
      </c>
      <c r="ZL1" s="439" t="s">
        <v>200</v>
      </c>
      <c r="ZO1" s="439" t="s">
        <v>200</v>
      </c>
      <c r="ZR1" s="439" t="s">
        <v>200</v>
      </c>
      <c r="ZU1" s="439" t="s">
        <v>200</v>
      </c>
      <c r="ZX1" s="439" t="s">
        <v>200</v>
      </c>
      <c r="AAA1" s="439" t="s">
        <v>200</v>
      </c>
      <c r="AAD1" s="439" t="s">
        <v>200</v>
      </c>
      <c r="AAG1" s="439" t="s">
        <v>200</v>
      </c>
      <c r="AAJ1" s="439" t="s">
        <v>200</v>
      </c>
      <c r="AAM1" s="439" t="s">
        <v>200</v>
      </c>
      <c r="AAP1" s="439" t="s">
        <v>200</v>
      </c>
      <c r="AAS1" s="439" t="s">
        <v>200</v>
      </c>
      <c r="AAV1" s="439" t="s">
        <v>200</v>
      </c>
      <c r="AAY1" s="439" t="s">
        <v>200</v>
      </c>
      <c r="ABB1" s="439" t="s">
        <v>200</v>
      </c>
      <c r="ABE1" s="439" t="s">
        <v>200</v>
      </c>
      <c r="ABH1" s="439" t="s">
        <v>200</v>
      </c>
      <c r="ABK1" s="439" t="s">
        <v>200</v>
      </c>
      <c r="ABN1" s="439" t="s">
        <v>200</v>
      </c>
      <c r="ABQ1" s="439" t="s">
        <v>200</v>
      </c>
      <c r="ABT1" s="439" t="s">
        <v>200</v>
      </c>
      <c r="ABW1" s="439" t="s">
        <v>200</v>
      </c>
      <c r="ABZ1" s="439" t="s">
        <v>200</v>
      </c>
      <c r="ACC1" s="439" t="s">
        <v>200</v>
      </c>
      <c r="ACF1" s="439" t="s">
        <v>200</v>
      </c>
      <c r="ACI1" s="439" t="s">
        <v>200</v>
      </c>
      <c r="ACL1" s="439" t="s">
        <v>200</v>
      </c>
      <c r="ACO1" s="439" t="s">
        <v>200</v>
      </c>
      <c r="ACR1" s="439" t="s">
        <v>200</v>
      </c>
      <c r="ACU1" s="439" t="s">
        <v>200</v>
      </c>
      <c r="ACX1" s="439" t="s">
        <v>200</v>
      </c>
      <c r="ADA1" s="439" t="s">
        <v>200</v>
      </c>
      <c r="ADD1" s="439" t="s">
        <v>200</v>
      </c>
      <c r="ADG1" s="439" t="s">
        <v>200</v>
      </c>
      <c r="ADJ1" s="439" t="s">
        <v>200</v>
      </c>
      <c r="ADM1" s="439" t="s">
        <v>200</v>
      </c>
      <c r="ADP1" s="439" t="s">
        <v>200</v>
      </c>
      <c r="ADS1" s="439" t="s">
        <v>200</v>
      </c>
      <c r="ADV1" s="439" t="s">
        <v>200</v>
      </c>
      <c r="ADY1" s="439" t="s">
        <v>200</v>
      </c>
      <c r="AEB1" s="439" t="s">
        <v>200</v>
      </c>
      <c r="AEE1" s="439" t="s">
        <v>200</v>
      </c>
      <c r="AEH1" s="439" t="s">
        <v>200</v>
      </c>
      <c r="AEK1" s="439" t="s">
        <v>200</v>
      </c>
      <c r="AEN1" s="439" t="s">
        <v>200</v>
      </c>
      <c r="AEQ1" s="439" t="s">
        <v>200</v>
      </c>
      <c r="AET1" s="439" t="s">
        <v>200</v>
      </c>
      <c r="AEW1" s="439" t="s">
        <v>200</v>
      </c>
      <c r="AEZ1" s="439" t="s">
        <v>200</v>
      </c>
      <c r="AFC1" s="439" t="s">
        <v>200</v>
      </c>
      <c r="AFF1" s="439" t="s">
        <v>200</v>
      </c>
      <c r="AFI1" s="439" t="s">
        <v>200</v>
      </c>
      <c r="AFL1" s="439" t="s">
        <v>200</v>
      </c>
      <c r="AFO1" s="439" t="s">
        <v>200</v>
      </c>
      <c r="AFR1" s="439" t="s">
        <v>200</v>
      </c>
      <c r="AFU1" s="439" t="s">
        <v>200</v>
      </c>
      <c r="AFX1" s="439" t="s">
        <v>200</v>
      </c>
      <c r="AGA1" s="439" t="s">
        <v>200</v>
      </c>
      <c r="AGD1" s="439" t="s">
        <v>200</v>
      </c>
      <c r="AGG1" s="439" t="s">
        <v>200</v>
      </c>
      <c r="AGJ1" s="439" t="s">
        <v>200</v>
      </c>
      <c r="AGM1" s="439" t="s">
        <v>200</v>
      </c>
      <c r="AGP1" s="439" t="s">
        <v>200</v>
      </c>
      <c r="AGS1" s="439" t="s">
        <v>200</v>
      </c>
      <c r="AGV1" s="439" t="s">
        <v>200</v>
      </c>
      <c r="AGY1" s="439" t="s">
        <v>200</v>
      </c>
      <c r="AHB1" s="439" t="s">
        <v>200</v>
      </c>
      <c r="AHE1" s="439" t="s">
        <v>200</v>
      </c>
      <c r="AHH1" s="439" t="s">
        <v>200</v>
      </c>
      <c r="AHK1" s="439" t="s">
        <v>200</v>
      </c>
      <c r="AHN1" s="439" t="s">
        <v>200</v>
      </c>
      <c r="AHQ1" s="439" t="s">
        <v>200</v>
      </c>
      <c r="AHT1" s="439" t="s">
        <v>200</v>
      </c>
    </row>
    <row r="2" spans="2:906" s="1" customFormat="1" ht="33.799999999999997" customHeight="1" x14ac:dyDescent="0.2">
      <c r="C2" s="264" t="s">
        <v>145</v>
      </c>
      <c r="E2" s="5"/>
      <c r="H2" s="5"/>
      <c r="K2" s="5"/>
      <c r="N2" s="5"/>
      <c r="Q2" s="5"/>
      <c r="T2" s="5"/>
      <c r="W2" s="5"/>
      <c r="Z2" s="5"/>
      <c r="AC2" s="5"/>
      <c r="AF2" s="5"/>
      <c r="AI2" s="5"/>
      <c r="AL2" s="5"/>
      <c r="AO2" s="5"/>
      <c r="AR2" s="5"/>
      <c r="AU2" s="5"/>
      <c r="AX2" s="5"/>
      <c r="BA2" s="5"/>
      <c r="BD2" s="5"/>
      <c r="BG2" s="5"/>
      <c r="BJ2" s="5"/>
      <c r="BM2" s="5"/>
      <c r="BP2" s="5"/>
      <c r="BS2" s="5"/>
      <c r="BV2" s="5"/>
      <c r="BY2" s="5"/>
      <c r="CB2" s="5"/>
      <c r="CE2" s="5"/>
      <c r="CH2" s="5"/>
      <c r="CK2" s="5"/>
      <c r="CN2" s="5"/>
      <c r="CQ2" s="5"/>
      <c r="CT2" s="5"/>
      <c r="CW2" s="5"/>
      <c r="CZ2" s="5"/>
      <c r="DC2" s="5"/>
      <c r="DF2" s="5"/>
      <c r="DI2" s="5"/>
      <c r="DL2" s="5"/>
      <c r="DO2" s="5"/>
      <c r="DR2" s="5"/>
      <c r="DU2" s="5"/>
      <c r="DX2" s="5"/>
      <c r="EA2" s="5"/>
      <c r="ED2" s="5"/>
      <c r="EG2" s="5"/>
      <c r="EJ2" s="5"/>
      <c r="EM2" s="5"/>
      <c r="EP2" s="5"/>
      <c r="ES2" s="5"/>
      <c r="EV2" s="5"/>
      <c r="EY2" s="5"/>
      <c r="FB2" s="5"/>
      <c r="FE2" s="5"/>
      <c r="FH2" s="5"/>
      <c r="FK2" s="5"/>
      <c r="FN2" s="5"/>
      <c r="FQ2" s="5"/>
      <c r="FT2" s="5"/>
      <c r="FW2" s="5"/>
      <c r="FZ2" s="5"/>
      <c r="GC2" s="5"/>
      <c r="GF2" s="5"/>
      <c r="GI2" s="5"/>
      <c r="GL2" s="5"/>
      <c r="GO2" s="5"/>
      <c r="GR2" s="5"/>
      <c r="GU2" s="5"/>
      <c r="GX2" s="5"/>
      <c r="HA2" s="5"/>
      <c r="HD2" s="5"/>
      <c r="HG2" s="5"/>
      <c r="HJ2" s="5"/>
      <c r="HM2" s="5"/>
      <c r="HP2" s="5"/>
      <c r="HS2" s="5"/>
      <c r="HV2" s="5"/>
      <c r="HY2" s="5"/>
      <c r="IB2" s="5"/>
      <c r="IE2" s="5"/>
      <c r="IH2" s="5"/>
      <c r="IK2" s="5"/>
      <c r="IN2" s="5"/>
      <c r="IQ2" s="5"/>
      <c r="IT2" s="5"/>
      <c r="IW2" s="5"/>
      <c r="IZ2" s="5"/>
      <c r="JC2" s="5"/>
      <c r="JF2" s="5"/>
      <c r="JI2" s="5"/>
      <c r="JL2" s="5"/>
      <c r="JO2" s="5"/>
      <c r="JR2" s="5"/>
      <c r="JU2" s="5"/>
      <c r="JX2" s="5"/>
      <c r="KA2" s="5"/>
      <c r="KD2" s="5"/>
      <c r="KG2" s="5"/>
      <c r="KJ2" s="5"/>
      <c r="KM2" s="5"/>
      <c r="KP2" s="5"/>
      <c r="KS2" s="5"/>
      <c r="KV2" s="5"/>
      <c r="KY2" s="5"/>
      <c r="LB2" s="5"/>
      <c r="LE2" s="5"/>
      <c r="LH2" s="5"/>
      <c r="LK2" s="5"/>
      <c r="LN2" s="5"/>
      <c r="LQ2" s="5"/>
      <c r="LT2" s="5"/>
      <c r="LW2" s="5"/>
      <c r="LZ2" s="5"/>
      <c r="MC2" s="5"/>
      <c r="MF2" s="5"/>
      <c r="MI2" s="5"/>
      <c r="ML2" s="5"/>
      <c r="MO2" s="5"/>
      <c r="MR2" s="5"/>
      <c r="MU2" s="5"/>
      <c r="MX2" s="5"/>
      <c r="NA2" s="5"/>
      <c r="ND2" s="5"/>
      <c r="NG2" s="5"/>
      <c r="NJ2" s="5"/>
      <c r="NM2" s="5"/>
      <c r="NP2" s="5"/>
      <c r="NS2" s="5"/>
      <c r="NV2" s="5"/>
      <c r="NY2" s="5"/>
      <c r="OB2" s="5"/>
      <c r="OE2" s="5"/>
      <c r="OH2" s="5"/>
      <c r="OK2" s="5"/>
      <c r="ON2" s="5"/>
      <c r="OQ2" s="5"/>
      <c r="OT2" s="5"/>
      <c r="OW2" s="5"/>
      <c r="OZ2" s="5"/>
      <c r="PC2" s="5"/>
      <c r="PF2" s="5"/>
      <c r="PI2" s="5"/>
      <c r="PL2" s="5"/>
      <c r="PO2" s="5"/>
      <c r="PR2" s="5"/>
      <c r="PU2" s="5"/>
      <c r="PX2" s="5"/>
      <c r="QA2" s="5"/>
      <c r="QD2" s="5"/>
      <c r="QG2" s="5"/>
      <c r="QJ2" s="5"/>
      <c r="QM2" s="5"/>
      <c r="QP2" s="5"/>
      <c r="QS2" s="5"/>
      <c r="QV2" s="5"/>
      <c r="QY2" s="5"/>
      <c r="RB2" s="5"/>
      <c r="RE2" s="5"/>
      <c r="RH2" s="5"/>
      <c r="RK2" s="5"/>
      <c r="RN2" s="5"/>
      <c r="RQ2" s="5"/>
      <c r="RT2" s="5"/>
      <c r="RW2" s="5"/>
      <c r="RZ2" s="5"/>
      <c r="SC2" s="5"/>
      <c r="SF2" s="5"/>
      <c r="SI2" s="5"/>
      <c r="SL2" s="5"/>
      <c r="SO2" s="5"/>
      <c r="SR2" s="5"/>
      <c r="SU2" s="5"/>
      <c r="SX2" s="5"/>
      <c r="TA2" s="5"/>
      <c r="TD2" s="5"/>
      <c r="TG2" s="5"/>
      <c r="TJ2" s="5"/>
      <c r="TM2" s="5"/>
      <c r="TP2" s="5"/>
      <c r="TS2" s="5"/>
      <c r="TV2" s="5"/>
      <c r="TY2" s="5"/>
      <c r="UB2" s="5"/>
      <c r="UE2" s="5"/>
      <c r="UH2" s="5"/>
      <c r="UK2" s="5"/>
      <c r="UN2" s="5"/>
      <c r="UQ2" s="5"/>
      <c r="UT2" s="5"/>
      <c r="UW2" s="5"/>
      <c r="UZ2" s="5"/>
      <c r="VC2" s="5"/>
      <c r="VF2" s="5"/>
      <c r="VI2" s="5"/>
      <c r="VL2" s="5"/>
      <c r="VO2" s="5"/>
      <c r="VR2" s="5"/>
      <c r="VU2" s="5"/>
      <c r="VX2" s="5"/>
      <c r="WA2" s="5"/>
      <c r="WD2" s="5"/>
      <c r="WG2" s="5"/>
      <c r="WJ2" s="5"/>
      <c r="WM2" s="5"/>
      <c r="WP2" s="5"/>
      <c r="WS2" s="5"/>
      <c r="WV2" s="5"/>
      <c r="WY2" s="5"/>
      <c r="XB2" s="5"/>
      <c r="XE2" s="5"/>
      <c r="XH2" s="5"/>
      <c r="XK2" s="5"/>
      <c r="XN2" s="5"/>
      <c r="XQ2" s="5"/>
      <c r="XT2" s="5"/>
      <c r="XW2" s="5"/>
      <c r="XZ2" s="5"/>
      <c r="YC2" s="5"/>
      <c r="YF2" s="5"/>
      <c r="YI2" s="5"/>
      <c r="YL2" s="5"/>
      <c r="YO2" s="5"/>
      <c r="YR2" s="5"/>
      <c r="YU2" s="5"/>
      <c r="YX2" s="5"/>
      <c r="ZA2" s="5"/>
      <c r="ZD2" s="5"/>
      <c r="ZG2" s="5"/>
      <c r="ZJ2" s="5"/>
      <c r="ZM2" s="5"/>
      <c r="ZP2" s="5"/>
      <c r="ZS2" s="5"/>
      <c r="ZV2" s="5"/>
      <c r="ZY2" s="5"/>
      <c r="AAB2" s="5"/>
      <c r="AAE2" s="5"/>
      <c r="AAH2" s="5"/>
      <c r="AAK2" s="5"/>
      <c r="AAN2" s="5"/>
      <c r="AAQ2" s="5"/>
      <c r="AAT2" s="5"/>
      <c r="AAW2" s="5"/>
      <c r="AAZ2" s="5"/>
      <c r="ABC2" s="5"/>
      <c r="ABF2" s="5"/>
      <c r="ABI2" s="5"/>
      <c r="ABL2" s="5"/>
      <c r="ABO2" s="5"/>
      <c r="ABR2" s="5"/>
      <c r="ABU2" s="5"/>
      <c r="ABX2" s="5"/>
      <c r="ACA2" s="5"/>
      <c r="ACD2" s="5"/>
      <c r="ACG2" s="5"/>
      <c r="ACJ2" s="5"/>
      <c r="ACM2" s="5"/>
      <c r="ACP2" s="5"/>
      <c r="ACS2" s="5"/>
      <c r="ACV2" s="5"/>
      <c r="ACY2" s="5"/>
      <c r="ADB2" s="5"/>
      <c r="ADE2" s="5"/>
      <c r="ADH2" s="5"/>
      <c r="ADK2" s="5"/>
      <c r="ADN2" s="5"/>
      <c r="ADQ2" s="5"/>
      <c r="ADT2" s="5"/>
      <c r="ADW2" s="5"/>
      <c r="ADZ2" s="5"/>
      <c r="AEC2" s="5"/>
      <c r="AEF2" s="5"/>
      <c r="AEI2" s="5"/>
      <c r="AEL2" s="5"/>
      <c r="AEO2" s="5"/>
      <c r="AER2" s="5"/>
      <c r="AEU2" s="5"/>
      <c r="AEX2" s="5"/>
      <c r="AFA2" s="5"/>
      <c r="AFD2" s="5"/>
      <c r="AFG2" s="5"/>
      <c r="AFJ2" s="5"/>
      <c r="AFM2" s="5"/>
      <c r="AFP2" s="5"/>
      <c r="AFS2" s="5"/>
      <c r="AFV2" s="5"/>
      <c r="AFY2" s="5"/>
      <c r="AGB2" s="5"/>
      <c r="AGE2" s="5"/>
      <c r="AGH2" s="5"/>
      <c r="AGK2" s="5"/>
      <c r="AGN2" s="5"/>
      <c r="AGQ2" s="5"/>
      <c r="AGT2" s="5"/>
      <c r="AGW2" s="5"/>
      <c r="AGZ2" s="5"/>
      <c r="AHC2" s="5"/>
      <c r="AHF2" s="5"/>
      <c r="AHI2" s="5"/>
      <c r="AHL2" s="5"/>
      <c r="AHO2" s="5"/>
      <c r="AHR2" s="5"/>
      <c r="AHU2" s="5"/>
    </row>
    <row r="3" spans="2:906" ht="15.65" x14ac:dyDescent="0.25">
      <c r="C3" s="4"/>
    </row>
    <row r="5" spans="2:906" ht="19.55" customHeight="1" x14ac:dyDescent="0.2">
      <c r="B5" s="7" t="s">
        <v>28</v>
      </c>
      <c r="C5" s="8" t="s">
        <v>23</v>
      </c>
      <c r="D5" s="159" t="str">
        <f>IF(Master!D4="","",Master!D4)</f>
        <v/>
      </c>
    </row>
    <row r="6" spans="2:906" ht="19.55" customHeight="1" x14ac:dyDescent="0.2">
      <c r="C6" s="8" t="s">
        <v>11</v>
      </c>
      <c r="D6" s="159" t="str">
        <f>IF(Master!D5="","",Master!D5)</f>
        <v/>
      </c>
    </row>
    <row r="7" spans="2:906" x14ac:dyDescent="0.2">
      <c r="F7" s="9"/>
      <c r="I7" s="9"/>
      <c r="L7" s="9"/>
      <c r="O7" s="9"/>
      <c r="R7" s="9"/>
      <c r="U7" s="9"/>
      <c r="X7" s="9"/>
      <c r="AA7" s="9"/>
      <c r="AD7" s="9"/>
      <c r="AG7" s="9"/>
      <c r="AJ7" s="9"/>
      <c r="AM7" s="9"/>
      <c r="AP7" s="9"/>
      <c r="AS7" s="9"/>
      <c r="AV7" s="9"/>
      <c r="AY7" s="9"/>
      <c r="BB7" s="9"/>
      <c r="BE7" s="9"/>
      <c r="BH7" s="9"/>
      <c r="BK7" s="9"/>
      <c r="BN7" s="9"/>
      <c r="BQ7" s="9"/>
      <c r="BT7" s="9"/>
      <c r="BW7" s="9"/>
      <c r="BZ7" s="9"/>
      <c r="CC7" s="9"/>
      <c r="CF7" s="9"/>
      <c r="CI7" s="9"/>
      <c r="CL7" s="9"/>
      <c r="CO7" s="9"/>
      <c r="CR7" s="9"/>
      <c r="CU7" s="9"/>
      <c r="CX7" s="9"/>
      <c r="DA7" s="9"/>
      <c r="DD7" s="9"/>
      <c r="DG7" s="9"/>
      <c r="DJ7" s="9"/>
      <c r="DM7" s="9"/>
      <c r="DP7" s="9"/>
      <c r="DS7" s="9"/>
      <c r="DV7" s="9"/>
      <c r="DY7" s="9"/>
      <c r="EB7" s="9"/>
      <c r="EE7" s="9"/>
      <c r="EH7" s="9"/>
      <c r="EK7" s="9"/>
      <c r="EN7" s="9"/>
      <c r="EQ7" s="9"/>
      <c r="ET7" s="9"/>
      <c r="EW7" s="9"/>
      <c r="EZ7" s="9"/>
      <c r="FC7" s="9"/>
      <c r="FF7" s="9"/>
      <c r="FI7" s="9"/>
      <c r="FL7" s="9"/>
      <c r="FO7" s="9"/>
      <c r="FR7" s="9"/>
      <c r="FU7" s="9"/>
      <c r="FX7" s="9"/>
      <c r="GA7" s="9"/>
      <c r="GD7" s="9"/>
      <c r="GG7" s="9"/>
      <c r="GJ7" s="9"/>
      <c r="GM7" s="9"/>
      <c r="GP7" s="9"/>
      <c r="GS7" s="9"/>
      <c r="GV7" s="9"/>
      <c r="GY7" s="9"/>
      <c r="HB7" s="9"/>
      <c r="HE7" s="9"/>
      <c r="HH7" s="9"/>
      <c r="HK7" s="9"/>
      <c r="HN7" s="9"/>
      <c r="HQ7" s="9"/>
      <c r="HT7" s="9"/>
      <c r="HW7" s="9"/>
      <c r="HZ7" s="9"/>
      <c r="IC7" s="9"/>
      <c r="IF7" s="9"/>
      <c r="II7" s="9"/>
      <c r="IL7" s="9"/>
      <c r="IO7" s="9"/>
      <c r="IR7" s="9"/>
      <c r="IU7" s="9"/>
      <c r="IX7" s="9"/>
      <c r="JA7" s="9"/>
      <c r="JD7" s="9"/>
      <c r="JG7" s="9"/>
      <c r="JJ7" s="9"/>
      <c r="JM7" s="9"/>
      <c r="JP7" s="9"/>
      <c r="JS7" s="9"/>
      <c r="JV7" s="9"/>
      <c r="JY7" s="9"/>
      <c r="KB7" s="9"/>
      <c r="KE7" s="9"/>
      <c r="KH7" s="9"/>
      <c r="KK7" s="9"/>
      <c r="KN7" s="9"/>
      <c r="KQ7" s="9"/>
      <c r="KT7" s="9"/>
      <c r="KW7" s="9"/>
      <c r="KZ7" s="9"/>
      <c r="LC7" s="9"/>
      <c r="LF7" s="9"/>
      <c r="LI7" s="9"/>
      <c r="LL7" s="9"/>
      <c r="LO7" s="9"/>
      <c r="LR7" s="9"/>
      <c r="LU7" s="9"/>
      <c r="LX7" s="9"/>
      <c r="MA7" s="9"/>
      <c r="MD7" s="9"/>
      <c r="MG7" s="9"/>
      <c r="MJ7" s="9"/>
      <c r="MM7" s="9"/>
      <c r="MP7" s="9"/>
      <c r="MS7" s="9"/>
      <c r="MV7" s="9"/>
      <c r="MY7" s="9"/>
      <c r="NB7" s="9"/>
      <c r="NE7" s="9"/>
      <c r="NH7" s="9"/>
      <c r="NK7" s="9"/>
      <c r="NN7" s="9"/>
      <c r="NQ7" s="9"/>
      <c r="NT7" s="9"/>
      <c r="NW7" s="9"/>
      <c r="NZ7" s="9"/>
      <c r="OC7" s="9"/>
      <c r="OF7" s="9"/>
      <c r="OI7" s="9"/>
      <c r="OL7" s="9"/>
      <c r="OO7" s="9"/>
      <c r="OR7" s="9"/>
      <c r="OU7" s="9"/>
      <c r="OX7" s="9"/>
      <c r="PA7" s="9"/>
      <c r="PD7" s="9"/>
      <c r="PG7" s="9"/>
      <c r="PJ7" s="9"/>
      <c r="PM7" s="9"/>
      <c r="PP7" s="9"/>
      <c r="PS7" s="9"/>
      <c r="PV7" s="9"/>
      <c r="PY7" s="9"/>
      <c r="QB7" s="9"/>
      <c r="QE7" s="9"/>
      <c r="QH7" s="9"/>
      <c r="QK7" s="9"/>
      <c r="QN7" s="9"/>
      <c r="QQ7" s="9"/>
      <c r="QT7" s="9"/>
      <c r="QW7" s="9"/>
      <c r="QZ7" s="9"/>
      <c r="RC7" s="9"/>
      <c r="RF7" s="9"/>
      <c r="RI7" s="9"/>
      <c r="RL7" s="9"/>
      <c r="RO7" s="9"/>
      <c r="RR7" s="9"/>
      <c r="RU7" s="9"/>
      <c r="RX7" s="9"/>
      <c r="SA7" s="9"/>
      <c r="SD7" s="9"/>
      <c r="SG7" s="9"/>
      <c r="SJ7" s="9"/>
      <c r="SM7" s="9"/>
      <c r="SP7" s="9"/>
      <c r="SS7" s="9"/>
      <c r="SV7" s="9"/>
      <c r="SY7" s="9"/>
      <c r="TB7" s="9"/>
      <c r="TE7" s="9"/>
      <c r="TH7" s="9"/>
      <c r="TK7" s="9"/>
      <c r="TN7" s="9"/>
      <c r="TQ7" s="9"/>
      <c r="TT7" s="9"/>
      <c r="TW7" s="9"/>
      <c r="TZ7" s="9"/>
      <c r="UC7" s="9"/>
      <c r="UF7" s="9"/>
      <c r="UI7" s="9"/>
      <c r="UL7" s="9"/>
      <c r="UO7" s="9"/>
      <c r="UR7" s="9"/>
      <c r="UU7" s="9"/>
      <c r="UX7" s="9"/>
      <c r="VA7" s="9"/>
      <c r="VD7" s="9"/>
      <c r="VG7" s="9"/>
      <c r="VJ7" s="9"/>
      <c r="VM7" s="9"/>
      <c r="VP7" s="9"/>
      <c r="VS7" s="9"/>
      <c r="VV7" s="9"/>
      <c r="VY7" s="9"/>
      <c r="WB7" s="9"/>
      <c r="WE7" s="9"/>
      <c r="WH7" s="9"/>
      <c r="WK7" s="9"/>
      <c r="WN7" s="9"/>
      <c r="WQ7" s="9"/>
      <c r="WT7" s="9"/>
      <c r="WW7" s="9"/>
      <c r="WZ7" s="9"/>
      <c r="XC7" s="9"/>
      <c r="XF7" s="9"/>
      <c r="XI7" s="9"/>
      <c r="XL7" s="9"/>
      <c r="XO7" s="9"/>
      <c r="XR7" s="9"/>
      <c r="XU7" s="9"/>
      <c r="XX7" s="9"/>
      <c r="YA7" s="9"/>
      <c r="YD7" s="9"/>
      <c r="YG7" s="9"/>
      <c r="YJ7" s="9"/>
      <c r="YM7" s="9"/>
      <c r="YP7" s="9"/>
      <c r="YS7" s="9"/>
      <c r="YV7" s="9"/>
      <c r="YY7" s="9"/>
      <c r="ZB7" s="9"/>
      <c r="ZE7" s="9"/>
      <c r="ZH7" s="9"/>
      <c r="ZK7" s="9"/>
      <c r="ZN7" s="9"/>
      <c r="ZQ7" s="9"/>
      <c r="ZT7" s="9"/>
      <c r="ZW7" s="9"/>
      <c r="ZZ7" s="9"/>
      <c r="AAC7" s="9"/>
      <c r="AAF7" s="9"/>
      <c r="AAI7" s="9"/>
      <c r="AAL7" s="9"/>
      <c r="AAO7" s="9"/>
      <c r="AAR7" s="9"/>
      <c r="AAU7" s="9"/>
      <c r="AAX7" s="9"/>
      <c r="ABA7" s="9"/>
      <c r="ABD7" s="9"/>
      <c r="ABG7" s="9"/>
      <c r="ABJ7" s="9"/>
      <c r="ABM7" s="9"/>
      <c r="ABP7" s="9"/>
      <c r="ABS7" s="9"/>
      <c r="ABV7" s="9"/>
      <c r="ABY7" s="9"/>
      <c r="ACB7" s="9"/>
      <c r="ACE7" s="9"/>
      <c r="ACH7" s="9"/>
      <c r="ACK7" s="9"/>
      <c r="ACN7" s="9"/>
      <c r="ACQ7" s="9"/>
      <c r="ACT7" s="9"/>
      <c r="ACW7" s="9"/>
      <c r="ACZ7" s="9"/>
      <c r="ADC7" s="9"/>
      <c r="ADF7" s="9"/>
      <c r="ADI7" s="9"/>
      <c r="ADL7" s="9"/>
      <c r="ADO7" s="9"/>
      <c r="ADR7" s="9"/>
      <c r="ADU7" s="9"/>
      <c r="ADX7" s="9"/>
      <c r="AEA7" s="9"/>
      <c r="AED7" s="9"/>
      <c r="AEG7" s="9"/>
      <c r="AEJ7" s="9"/>
      <c r="AEM7" s="9"/>
      <c r="AEP7" s="9"/>
      <c r="AES7" s="9"/>
      <c r="AEV7" s="9"/>
      <c r="AEY7" s="9"/>
      <c r="AFB7" s="9"/>
      <c r="AFE7" s="9"/>
      <c r="AFH7" s="9"/>
      <c r="AFK7" s="9"/>
      <c r="AFN7" s="9"/>
      <c r="AFQ7" s="9"/>
      <c r="AFT7" s="9"/>
      <c r="AFW7" s="9"/>
      <c r="AFZ7" s="9"/>
      <c r="AGC7" s="9"/>
      <c r="AGF7" s="9"/>
      <c r="AGI7" s="9"/>
      <c r="AGL7" s="9"/>
      <c r="AGO7" s="9"/>
      <c r="AGR7" s="9"/>
      <c r="AGU7" s="9"/>
      <c r="AGX7" s="9"/>
      <c r="AHA7" s="9"/>
      <c r="AHD7" s="9"/>
      <c r="AHG7" s="9"/>
      <c r="AHJ7" s="9"/>
      <c r="AHM7" s="9"/>
      <c r="AHP7" s="9"/>
      <c r="AHS7" s="9"/>
      <c r="AHV7" s="9"/>
    </row>
    <row r="8" spans="2:906" ht="16.5" customHeight="1" x14ac:dyDescent="0.25">
      <c r="C8" s="10"/>
      <c r="F8" s="88"/>
      <c r="G8" s="88"/>
      <c r="I8" s="88"/>
      <c r="J8" s="88"/>
      <c r="L8" s="88"/>
      <c r="M8" s="88"/>
      <c r="O8" s="88"/>
      <c r="P8" s="88"/>
      <c r="R8" s="88"/>
      <c r="S8" s="88"/>
      <c r="U8" s="88"/>
      <c r="V8" s="88"/>
      <c r="X8" s="88"/>
      <c r="Y8" s="88"/>
      <c r="AA8" s="88"/>
      <c r="AB8" s="88"/>
      <c r="AD8" s="88"/>
      <c r="AE8" s="88"/>
      <c r="AG8" s="88"/>
      <c r="AH8" s="88"/>
      <c r="AJ8" s="88"/>
      <c r="AK8" s="88"/>
      <c r="AM8" s="88"/>
      <c r="AN8" s="88"/>
      <c r="AP8" s="88"/>
      <c r="AQ8" s="88"/>
      <c r="AS8" s="88"/>
      <c r="AT8" s="88"/>
      <c r="AV8" s="88"/>
      <c r="AW8" s="88"/>
      <c r="AY8" s="88"/>
      <c r="AZ8" s="88"/>
      <c r="BB8" s="88"/>
      <c r="BC8" s="88"/>
      <c r="BE8" s="88"/>
      <c r="BF8" s="88"/>
      <c r="BH8" s="88"/>
      <c r="BI8" s="88"/>
      <c r="BK8" s="88"/>
      <c r="BL8" s="88"/>
      <c r="BN8" s="88"/>
      <c r="BO8" s="88"/>
      <c r="BQ8" s="88"/>
      <c r="BR8" s="88"/>
      <c r="BT8" s="88"/>
      <c r="BU8" s="88"/>
      <c r="BW8" s="88"/>
      <c r="BX8" s="88"/>
      <c r="BZ8" s="88"/>
      <c r="CA8" s="88"/>
      <c r="CC8" s="88"/>
      <c r="CD8" s="88"/>
      <c r="CF8" s="88"/>
      <c r="CG8" s="88"/>
      <c r="CI8" s="88"/>
      <c r="CJ8" s="88"/>
      <c r="CL8" s="88"/>
      <c r="CM8" s="88"/>
      <c r="CO8" s="88"/>
      <c r="CP8" s="88"/>
      <c r="CR8" s="88"/>
      <c r="CS8" s="88"/>
      <c r="CU8" s="88"/>
      <c r="CV8" s="88"/>
      <c r="CX8" s="88"/>
      <c r="CY8" s="88"/>
      <c r="DA8" s="88"/>
      <c r="DB8" s="88"/>
      <c r="DD8" s="88"/>
      <c r="DE8" s="88"/>
      <c r="DG8" s="88"/>
      <c r="DH8" s="88"/>
      <c r="DJ8" s="88"/>
      <c r="DK8" s="88"/>
      <c r="DM8" s="88"/>
      <c r="DN8" s="88"/>
      <c r="DP8" s="88"/>
      <c r="DQ8" s="88"/>
      <c r="DS8" s="88"/>
      <c r="DT8" s="88"/>
      <c r="DV8" s="88"/>
      <c r="DW8" s="88"/>
      <c r="DY8" s="88"/>
      <c r="DZ8" s="88"/>
      <c r="EB8" s="88"/>
      <c r="EC8" s="88"/>
      <c r="EE8" s="88"/>
      <c r="EF8" s="88"/>
      <c r="EH8" s="88"/>
      <c r="EI8" s="88"/>
      <c r="EK8" s="88"/>
      <c r="EL8" s="88"/>
      <c r="EN8" s="88"/>
      <c r="EO8" s="88"/>
      <c r="EQ8" s="88"/>
      <c r="ER8" s="88"/>
      <c r="ET8" s="88"/>
      <c r="EU8" s="88"/>
      <c r="EW8" s="88"/>
      <c r="EX8" s="88"/>
      <c r="EZ8" s="88"/>
      <c r="FA8" s="88"/>
      <c r="FC8" s="88"/>
      <c r="FD8" s="88"/>
      <c r="FF8" s="88"/>
      <c r="FG8" s="88"/>
      <c r="FI8" s="88"/>
      <c r="FJ8" s="88"/>
      <c r="FL8" s="88"/>
      <c r="FM8" s="88"/>
      <c r="FO8" s="88"/>
      <c r="FP8" s="88"/>
      <c r="FR8" s="88"/>
      <c r="FS8" s="88"/>
      <c r="FU8" s="88"/>
      <c r="FV8" s="88"/>
      <c r="FX8" s="88"/>
      <c r="FY8" s="88"/>
      <c r="GA8" s="88"/>
      <c r="GB8" s="88"/>
      <c r="GD8" s="88"/>
      <c r="GE8" s="88"/>
      <c r="GG8" s="88"/>
      <c r="GH8" s="88"/>
      <c r="GJ8" s="88"/>
      <c r="GK8" s="88"/>
      <c r="GM8" s="88"/>
      <c r="GN8" s="88"/>
      <c r="GP8" s="88"/>
      <c r="GQ8" s="88"/>
      <c r="GS8" s="88"/>
      <c r="GT8" s="88"/>
      <c r="GV8" s="88"/>
      <c r="GW8" s="88"/>
      <c r="GY8" s="88"/>
      <c r="GZ8" s="88"/>
      <c r="HB8" s="88"/>
      <c r="HC8" s="88"/>
      <c r="HE8" s="88"/>
      <c r="HF8" s="88"/>
      <c r="HH8" s="88"/>
      <c r="HI8" s="88"/>
      <c r="HK8" s="88"/>
      <c r="HL8" s="88"/>
      <c r="HN8" s="88"/>
      <c r="HO8" s="88"/>
      <c r="HQ8" s="88"/>
      <c r="HR8" s="88"/>
      <c r="HT8" s="88"/>
      <c r="HU8" s="88"/>
      <c r="HW8" s="88"/>
      <c r="HX8" s="88"/>
      <c r="HZ8" s="88"/>
      <c r="IA8" s="88"/>
      <c r="IC8" s="88"/>
      <c r="ID8" s="88"/>
      <c r="IF8" s="88"/>
      <c r="IG8" s="88"/>
      <c r="II8" s="88"/>
      <c r="IJ8" s="88"/>
      <c r="IL8" s="88"/>
      <c r="IM8" s="88"/>
      <c r="IO8" s="88"/>
      <c r="IP8" s="88"/>
      <c r="IR8" s="88"/>
      <c r="IS8" s="88"/>
      <c r="IU8" s="88"/>
      <c r="IV8" s="88"/>
      <c r="IX8" s="88"/>
      <c r="IY8" s="88"/>
      <c r="JA8" s="88"/>
      <c r="JB8" s="88"/>
      <c r="JD8" s="88"/>
      <c r="JE8" s="88"/>
      <c r="JG8" s="88"/>
      <c r="JH8" s="88"/>
      <c r="JJ8" s="88"/>
      <c r="JK8" s="88"/>
      <c r="JM8" s="88"/>
      <c r="JN8" s="88"/>
      <c r="JP8" s="88"/>
      <c r="JQ8" s="88"/>
      <c r="JS8" s="88"/>
      <c r="JT8" s="88"/>
      <c r="JV8" s="88"/>
      <c r="JW8" s="88"/>
      <c r="JY8" s="88"/>
      <c r="JZ8" s="88"/>
      <c r="KB8" s="88"/>
      <c r="KC8" s="88"/>
      <c r="KE8" s="88"/>
      <c r="KF8" s="88"/>
      <c r="KH8" s="88"/>
      <c r="KI8" s="88"/>
      <c r="KK8" s="88"/>
      <c r="KL8" s="88"/>
      <c r="KN8" s="88"/>
      <c r="KO8" s="88"/>
      <c r="KQ8" s="88"/>
      <c r="KR8" s="88"/>
      <c r="KT8" s="88"/>
      <c r="KU8" s="88"/>
      <c r="KW8" s="88"/>
      <c r="KX8" s="88"/>
      <c r="KZ8" s="88"/>
      <c r="LA8" s="88"/>
      <c r="LC8" s="88"/>
      <c r="LD8" s="88"/>
      <c r="LF8" s="88"/>
      <c r="LG8" s="88"/>
      <c r="LI8" s="88"/>
      <c r="LJ8" s="88"/>
      <c r="LL8" s="88"/>
      <c r="LM8" s="88"/>
      <c r="LO8" s="88"/>
      <c r="LP8" s="88"/>
      <c r="LR8" s="88"/>
      <c r="LS8" s="88"/>
      <c r="LU8" s="88"/>
      <c r="LV8" s="88"/>
      <c r="LX8" s="88"/>
      <c r="LY8" s="88"/>
      <c r="MA8" s="88"/>
      <c r="MB8" s="88"/>
      <c r="MD8" s="88"/>
      <c r="ME8" s="88"/>
      <c r="MG8" s="88"/>
      <c r="MH8" s="88"/>
      <c r="MJ8" s="88"/>
      <c r="MK8" s="88"/>
      <c r="MM8" s="88"/>
      <c r="MN8" s="88"/>
      <c r="MP8" s="88"/>
      <c r="MQ8" s="88"/>
      <c r="MS8" s="88"/>
      <c r="MT8" s="88"/>
      <c r="MV8" s="88"/>
      <c r="MW8" s="88"/>
      <c r="MY8" s="88"/>
      <c r="MZ8" s="88"/>
      <c r="NB8" s="88"/>
      <c r="NC8" s="88"/>
      <c r="NE8" s="88"/>
      <c r="NF8" s="88"/>
      <c r="NH8" s="88"/>
      <c r="NI8" s="88"/>
      <c r="NK8" s="88"/>
      <c r="NL8" s="88"/>
      <c r="NN8" s="88"/>
      <c r="NO8" s="88"/>
      <c r="NQ8" s="88"/>
      <c r="NR8" s="88"/>
      <c r="NT8" s="88"/>
      <c r="NU8" s="88"/>
      <c r="NW8" s="88"/>
      <c r="NX8" s="88"/>
      <c r="NZ8" s="88"/>
      <c r="OA8" s="88"/>
      <c r="OC8" s="88"/>
      <c r="OD8" s="88"/>
      <c r="OF8" s="88"/>
      <c r="OG8" s="88"/>
      <c r="OI8" s="88"/>
      <c r="OJ8" s="88"/>
      <c r="OL8" s="88"/>
      <c r="OM8" s="88"/>
      <c r="OO8" s="88"/>
      <c r="OP8" s="88"/>
      <c r="OR8" s="88"/>
      <c r="OS8" s="88"/>
      <c r="OU8" s="88"/>
      <c r="OV8" s="88"/>
      <c r="OX8" s="88"/>
      <c r="OY8" s="88"/>
      <c r="PA8" s="88"/>
      <c r="PB8" s="88"/>
      <c r="PD8" s="88"/>
      <c r="PE8" s="88"/>
      <c r="PG8" s="88"/>
      <c r="PH8" s="88"/>
      <c r="PJ8" s="88"/>
      <c r="PK8" s="88"/>
      <c r="PM8" s="88"/>
      <c r="PN8" s="88"/>
      <c r="PP8" s="88"/>
      <c r="PQ8" s="88"/>
      <c r="PS8" s="88"/>
      <c r="PT8" s="88"/>
      <c r="PV8" s="88"/>
      <c r="PW8" s="88"/>
      <c r="PY8" s="88"/>
      <c r="PZ8" s="88"/>
      <c r="QB8" s="88"/>
      <c r="QC8" s="88"/>
      <c r="QE8" s="88"/>
      <c r="QF8" s="88"/>
      <c r="QH8" s="88"/>
      <c r="QI8" s="88"/>
      <c r="QK8" s="88"/>
      <c r="QL8" s="88"/>
      <c r="QN8" s="88"/>
      <c r="QO8" s="88"/>
      <c r="QQ8" s="88"/>
      <c r="QR8" s="88"/>
      <c r="QT8" s="88"/>
      <c r="QU8" s="88"/>
      <c r="QW8" s="88"/>
      <c r="QX8" s="88"/>
      <c r="QZ8" s="88"/>
      <c r="RA8" s="88"/>
      <c r="RC8" s="88"/>
      <c r="RD8" s="88"/>
      <c r="RF8" s="88"/>
      <c r="RG8" s="88"/>
      <c r="RI8" s="88"/>
      <c r="RJ8" s="88"/>
      <c r="RL8" s="88"/>
      <c r="RM8" s="88"/>
      <c r="RO8" s="88"/>
      <c r="RP8" s="88"/>
      <c r="RR8" s="88"/>
      <c r="RS8" s="88"/>
      <c r="RU8" s="88"/>
      <c r="RV8" s="88"/>
      <c r="RX8" s="88"/>
      <c r="RY8" s="88"/>
      <c r="SA8" s="88"/>
      <c r="SB8" s="88"/>
      <c r="SD8" s="88"/>
      <c r="SE8" s="88"/>
      <c r="SG8" s="88"/>
      <c r="SH8" s="88"/>
      <c r="SJ8" s="88"/>
      <c r="SK8" s="88"/>
      <c r="SM8" s="88"/>
      <c r="SN8" s="88"/>
      <c r="SP8" s="88"/>
      <c r="SQ8" s="88"/>
      <c r="SS8" s="88"/>
      <c r="ST8" s="88"/>
      <c r="SV8" s="88"/>
      <c r="SW8" s="88"/>
      <c r="SY8" s="88"/>
      <c r="SZ8" s="88"/>
      <c r="TB8" s="88"/>
      <c r="TC8" s="88"/>
      <c r="TE8" s="88"/>
      <c r="TF8" s="88"/>
      <c r="TH8" s="88"/>
      <c r="TI8" s="88"/>
      <c r="TK8" s="88"/>
      <c r="TL8" s="88"/>
      <c r="TN8" s="88"/>
      <c r="TO8" s="88"/>
      <c r="TQ8" s="88"/>
      <c r="TR8" s="88"/>
      <c r="TT8" s="88"/>
      <c r="TU8" s="88"/>
      <c r="TW8" s="88"/>
      <c r="TX8" s="88"/>
      <c r="TZ8" s="88"/>
      <c r="UA8" s="88"/>
      <c r="UC8" s="88"/>
      <c r="UD8" s="88"/>
      <c r="UF8" s="88"/>
      <c r="UG8" s="88"/>
      <c r="UI8" s="88"/>
      <c r="UJ8" s="88"/>
      <c r="UL8" s="88"/>
      <c r="UM8" s="88"/>
      <c r="UO8" s="88"/>
      <c r="UP8" s="88"/>
      <c r="UR8" s="88"/>
      <c r="US8" s="88"/>
      <c r="UU8" s="88"/>
      <c r="UV8" s="88"/>
      <c r="UX8" s="88"/>
      <c r="UY8" s="88"/>
      <c r="VA8" s="88"/>
      <c r="VB8" s="88"/>
      <c r="VD8" s="88"/>
      <c r="VE8" s="88"/>
      <c r="VG8" s="88"/>
      <c r="VH8" s="88"/>
      <c r="VJ8" s="88"/>
      <c r="VK8" s="88"/>
      <c r="VM8" s="88"/>
      <c r="VN8" s="88"/>
      <c r="VP8" s="88"/>
      <c r="VQ8" s="88"/>
      <c r="VS8" s="88"/>
      <c r="VT8" s="88"/>
      <c r="VV8" s="88"/>
      <c r="VW8" s="88"/>
      <c r="VY8" s="88"/>
      <c r="VZ8" s="88"/>
      <c r="WB8" s="88"/>
      <c r="WC8" s="88"/>
      <c r="WE8" s="88"/>
      <c r="WF8" s="88"/>
      <c r="WH8" s="88"/>
      <c r="WI8" s="88"/>
      <c r="WK8" s="88"/>
      <c r="WL8" s="88"/>
      <c r="WN8" s="88"/>
      <c r="WO8" s="88"/>
      <c r="WQ8" s="88"/>
      <c r="WR8" s="88"/>
      <c r="WT8" s="88"/>
      <c r="WU8" s="88"/>
      <c r="WW8" s="88"/>
      <c r="WX8" s="88"/>
      <c r="WZ8" s="88"/>
      <c r="XA8" s="88"/>
      <c r="XC8" s="88"/>
      <c r="XD8" s="88"/>
      <c r="XF8" s="88"/>
      <c r="XG8" s="88"/>
      <c r="XI8" s="88"/>
      <c r="XJ8" s="88"/>
      <c r="XL8" s="88"/>
      <c r="XM8" s="88"/>
      <c r="XO8" s="88"/>
      <c r="XP8" s="88"/>
      <c r="XR8" s="88"/>
      <c r="XS8" s="88"/>
      <c r="XU8" s="88"/>
      <c r="XV8" s="88"/>
      <c r="XX8" s="88"/>
      <c r="XY8" s="88"/>
      <c r="YA8" s="88"/>
      <c r="YB8" s="88"/>
      <c r="YD8" s="88"/>
      <c r="YE8" s="88"/>
      <c r="YG8" s="88"/>
      <c r="YH8" s="88"/>
      <c r="YJ8" s="88"/>
      <c r="YK8" s="88"/>
      <c r="YM8" s="88"/>
      <c r="YN8" s="88"/>
      <c r="YP8" s="88"/>
      <c r="YQ8" s="88"/>
      <c r="YS8" s="88"/>
      <c r="YT8" s="88"/>
      <c r="YV8" s="88"/>
      <c r="YW8" s="88"/>
      <c r="YY8" s="88"/>
      <c r="YZ8" s="88"/>
      <c r="ZB8" s="88"/>
      <c r="ZC8" s="88"/>
      <c r="ZE8" s="88"/>
      <c r="ZF8" s="88"/>
      <c r="ZH8" s="88"/>
      <c r="ZI8" s="88"/>
      <c r="ZK8" s="88"/>
      <c r="ZL8" s="88"/>
      <c r="ZN8" s="88"/>
      <c r="ZO8" s="88"/>
      <c r="ZQ8" s="88"/>
      <c r="ZR8" s="88"/>
      <c r="ZT8" s="88"/>
      <c r="ZU8" s="88"/>
      <c r="ZW8" s="88"/>
      <c r="ZX8" s="88"/>
      <c r="ZZ8" s="88"/>
      <c r="AAA8" s="88"/>
      <c r="AAC8" s="88"/>
      <c r="AAD8" s="88"/>
      <c r="AAF8" s="88"/>
      <c r="AAG8" s="88"/>
      <c r="AAI8" s="88"/>
      <c r="AAJ8" s="88"/>
      <c r="AAL8" s="88"/>
      <c r="AAM8" s="88"/>
      <c r="AAO8" s="88"/>
      <c r="AAP8" s="88"/>
      <c r="AAR8" s="88"/>
      <c r="AAS8" s="88"/>
      <c r="AAU8" s="88"/>
      <c r="AAV8" s="88"/>
      <c r="AAX8" s="88"/>
      <c r="AAY8" s="88"/>
      <c r="ABA8" s="88"/>
      <c r="ABB8" s="88"/>
      <c r="ABD8" s="88"/>
      <c r="ABE8" s="88"/>
      <c r="ABG8" s="88"/>
      <c r="ABH8" s="88"/>
      <c r="ABJ8" s="88"/>
      <c r="ABK8" s="88"/>
      <c r="ABM8" s="88"/>
      <c r="ABN8" s="88"/>
      <c r="ABP8" s="88"/>
      <c r="ABQ8" s="88"/>
      <c r="ABS8" s="88"/>
      <c r="ABT8" s="88"/>
      <c r="ABV8" s="88"/>
      <c r="ABW8" s="88"/>
      <c r="ABY8" s="88"/>
      <c r="ABZ8" s="88"/>
      <c r="ACB8" s="88"/>
      <c r="ACC8" s="88"/>
      <c r="ACE8" s="88"/>
      <c r="ACF8" s="88"/>
      <c r="ACH8" s="88"/>
      <c r="ACI8" s="88"/>
      <c r="ACK8" s="88"/>
      <c r="ACL8" s="88"/>
      <c r="ACN8" s="88"/>
      <c r="ACO8" s="88"/>
      <c r="ACQ8" s="88"/>
      <c r="ACR8" s="88"/>
      <c r="ACT8" s="88"/>
      <c r="ACU8" s="88"/>
      <c r="ACW8" s="88"/>
      <c r="ACX8" s="88"/>
      <c r="ACZ8" s="88"/>
      <c r="ADA8" s="88"/>
      <c r="ADC8" s="88"/>
      <c r="ADD8" s="88"/>
      <c r="ADF8" s="88"/>
      <c r="ADG8" s="88"/>
      <c r="ADI8" s="88"/>
      <c r="ADJ8" s="88"/>
      <c r="ADL8" s="88"/>
      <c r="ADM8" s="88"/>
      <c r="ADO8" s="88"/>
      <c r="ADP8" s="88"/>
      <c r="ADR8" s="88"/>
      <c r="ADS8" s="88"/>
      <c r="ADU8" s="88"/>
      <c r="ADV8" s="88"/>
      <c r="ADX8" s="88"/>
      <c r="ADY8" s="88"/>
      <c r="AEA8" s="88"/>
      <c r="AEB8" s="88"/>
      <c r="AED8" s="88"/>
      <c r="AEE8" s="88"/>
      <c r="AEG8" s="88"/>
      <c r="AEH8" s="88"/>
      <c r="AEJ8" s="88"/>
      <c r="AEK8" s="88"/>
      <c r="AEM8" s="88"/>
      <c r="AEN8" s="88"/>
      <c r="AEP8" s="88"/>
      <c r="AEQ8" s="88"/>
      <c r="AES8" s="88"/>
      <c r="AET8" s="88"/>
      <c r="AEV8" s="88"/>
      <c r="AEW8" s="88"/>
      <c r="AEY8" s="88"/>
      <c r="AEZ8" s="88"/>
      <c r="AFB8" s="88"/>
      <c r="AFC8" s="88"/>
      <c r="AFE8" s="88"/>
      <c r="AFF8" s="88"/>
      <c r="AFH8" s="88"/>
      <c r="AFI8" s="88"/>
      <c r="AFK8" s="88"/>
      <c r="AFL8" s="88"/>
      <c r="AFN8" s="88"/>
      <c r="AFO8" s="88"/>
      <c r="AFQ8" s="88"/>
      <c r="AFR8" s="88"/>
      <c r="AFT8" s="88"/>
      <c r="AFU8" s="88"/>
      <c r="AFW8" s="88"/>
      <c r="AFX8" s="88"/>
      <c r="AFZ8" s="88"/>
      <c r="AGA8" s="88"/>
      <c r="AGC8" s="88"/>
      <c r="AGD8" s="88"/>
      <c r="AGF8" s="88"/>
      <c r="AGG8" s="88"/>
      <c r="AGI8" s="88"/>
      <c r="AGJ8" s="88"/>
      <c r="AGL8" s="88"/>
      <c r="AGM8" s="88"/>
      <c r="AGO8" s="88"/>
      <c r="AGP8" s="88"/>
      <c r="AGR8" s="88"/>
      <c r="AGS8" s="88"/>
      <c r="AGU8" s="88"/>
      <c r="AGV8" s="88"/>
      <c r="AGX8" s="88"/>
      <c r="AGY8" s="88"/>
      <c r="AHA8" s="88"/>
      <c r="AHB8" s="88"/>
      <c r="AHD8" s="88"/>
      <c r="AHE8" s="88"/>
      <c r="AHG8" s="88"/>
      <c r="AHH8" s="88"/>
      <c r="AHJ8" s="88"/>
      <c r="AHK8" s="88"/>
      <c r="AHM8" s="88"/>
      <c r="AHN8" s="88"/>
      <c r="AHP8" s="88"/>
      <c r="AHQ8" s="88"/>
      <c r="AHS8" s="88"/>
      <c r="AHT8" s="88"/>
      <c r="AHV8" s="88"/>
    </row>
    <row r="9" spans="2:906" x14ac:dyDescent="0.2">
      <c r="F9" s="9"/>
      <c r="I9" s="9"/>
      <c r="L9" s="9"/>
      <c r="O9" s="9"/>
      <c r="R9" s="9"/>
      <c r="U9" s="9"/>
      <c r="X9" s="9"/>
      <c r="AA9" s="9"/>
      <c r="AD9" s="9"/>
      <c r="AG9" s="9"/>
      <c r="AJ9" s="9"/>
      <c r="AM9" s="9"/>
      <c r="AP9" s="9"/>
      <c r="AS9" s="9"/>
      <c r="AV9" s="9"/>
      <c r="AY9" s="9"/>
      <c r="BB9" s="9"/>
      <c r="BE9" s="9"/>
      <c r="BH9" s="9"/>
      <c r="BK9" s="9"/>
      <c r="BN9" s="9"/>
      <c r="BQ9" s="9"/>
      <c r="BT9" s="9"/>
      <c r="BW9" s="9"/>
      <c r="BZ9" s="9"/>
      <c r="CC9" s="9"/>
      <c r="CF9" s="9"/>
      <c r="CI9" s="9"/>
      <c r="CL9" s="9"/>
      <c r="CO9" s="9"/>
      <c r="CR9" s="9"/>
      <c r="CU9" s="9"/>
      <c r="CX9" s="9"/>
      <c r="DA9" s="9"/>
      <c r="DD9" s="9"/>
      <c r="DG9" s="9"/>
      <c r="DJ9" s="9"/>
      <c r="DM9" s="9"/>
      <c r="DP9" s="9"/>
      <c r="DS9" s="9"/>
      <c r="DV9" s="9"/>
      <c r="DY9" s="9"/>
      <c r="EB9" s="9"/>
      <c r="EE9" s="9"/>
      <c r="EH9" s="9"/>
      <c r="EK9" s="9"/>
      <c r="EN9" s="9"/>
      <c r="EQ9" s="9"/>
      <c r="ET9" s="9"/>
      <c r="EW9" s="9"/>
      <c r="EZ9" s="9"/>
      <c r="FC9" s="9"/>
      <c r="FF9" s="9"/>
      <c r="FI9" s="9"/>
      <c r="FL9" s="9"/>
      <c r="FO9" s="9"/>
      <c r="FR9" s="9"/>
      <c r="FU9" s="9"/>
      <c r="FX9" s="9"/>
      <c r="GA9" s="9"/>
      <c r="GD9" s="9"/>
      <c r="GG9" s="9"/>
      <c r="GJ9" s="9"/>
      <c r="GM9" s="9"/>
      <c r="GP9" s="9"/>
      <c r="GS9" s="9"/>
      <c r="GV9" s="9"/>
      <c r="GY9" s="9"/>
      <c r="HB9" s="9"/>
      <c r="HE9" s="9"/>
      <c r="HH9" s="9"/>
      <c r="HK9" s="9"/>
      <c r="HN9" s="9"/>
      <c r="HQ9" s="9"/>
      <c r="HT9" s="9"/>
      <c r="HW9" s="9"/>
      <c r="HZ9" s="9"/>
      <c r="IC9" s="9"/>
      <c r="IF9" s="9"/>
      <c r="II9" s="9"/>
      <c r="IL9" s="9"/>
      <c r="IO9" s="9"/>
      <c r="IR9" s="9"/>
      <c r="IU9" s="9"/>
      <c r="IX9" s="9"/>
      <c r="JA9" s="9"/>
      <c r="JD9" s="9"/>
      <c r="JG9" s="9"/>
      <c r="JJ9" s="9"/>
      <c r="JM9" s="9"/>
      <c r="JP9" s="9"/>
      <c r="JS9" s="9"/>
      <c r="JV9" s="9"/>
      <c r="JY9" s="9"/>
      <c r="KB9" s="9"/>
      <c r="KE9" s="9"/>
      <c r="KH9" s="9"/>
      <c r="KK9" s="9"/>
      <c r="KN9" s="9"/>
      <c r="KQ9" s="9"/>
      <c r="KT9" s="9"/>
      <c r="KW9" s="9"/>
      <c r="KZ9" s="9"/>
      <c r="LC9" s="9"/>
      <c r="LF9" s="9"/>
      <c r="LI9" s="9"/>
      <c r="LL9" s="9"/>
      <c r="LO9" s="9"/>
      <c r="LR9" s="9"/>
      <c r="LU9" s="9"/>
      <c r="LX9" s="9"/>
      <c r="MA9" s="9"/>
      <c r="MD9" s="9"/>
      <c r="MG9" s="9"/>
      <c r="MJ9" s="9"/>
      <c r="MM9" s="9"/>
      <c r="MP9" s="9"/>
      <c r="MS9" s="9"/>
      <c r="MV9" s="9"/>
      <c r="MY9" s="9"/>
      <c r="NB9" s="9"/>
      <c r="NE9" s="9"/>
      <c r="NH9" s="9"/>
      <c r="NK9" s="9"/>
      <c r="NN9" s="9"/>
      <c r="NQ9" s="9"/>
      <c r="NT9" s="9"/>
      <c r="NW9" s="9"/>
      <c r="NZ9" s="9"/>
      <c r="OC9" s="9"/>
      <c r="OF9" s="9"/>
      <c r="OI9" s="9"/>
      <c r="OL9" s="9"/>
      <c r="OO9" s="9"/>
      <c r="OR9" s="9"/>
      <c r="OU9" s="9"/>
      <c r="OX9" s="9"/>
      <c r="PA9" s="9"/>
      <c r="PD9" s="9"/>
      <c r="PG9" s="9"/>
      <c r="PJ9" s="9"/>
      <c r="PM9" s="9"/>
      <c r="PP9" s="9"/>
      <c r="PS9" s="9"/>
      <c r="PV9" s="9"/>
      <c r="PY9" s="9"/>
      <c r="QB9" s="9"/>
      <c r="QE9" s="9"/>
      <c r="QH9" s="9"/>
      <c r="QK9" s="9"/>
      <c r="QN9" s="9"/>
      <c r="QQ9" s="9"/>
      <c r="QT9" s="9"/>
      <c r="QW9" s="9"/>
      <c r="QZ9" s="9"/>
      <c r="RC9" s="9"/>
      <c r="RF9" s="9"/>
      <c r="RI9" s="9"/>
      <c r="RL9" s="9"/>
      <c r="RO9" s="9"/>
      <c r="RR9" s="9"/>
      <c r="RU9" s="9"/>
      <c r="RX9" s="9"/>
      <c r="SA9" s="9"/>
      <c r="SD9" s="9"/>
      <c r="SG9" s="9"/>
      <c r="SJ9" s="9"/>
      <c r="SM9" s="9"/>
      <c r="SP9" s="9"/>
      <c r="SS9" s="9"/>
      <c r="SV9" s="9"/>
      <c r="SY9" s="9"/>
      <c r="TB9" s="9"/>
      <c r="TE9" s="9"/>
      <c r="TH9" s="9"/>
      <c r="TK9" s="9"/>
      <c r="TN9" s="9"/>
      <c r="TQ9" s="9"/>
      <c r="TT9" s="9"/>
      <c r="TW9" s="9"/>
      <c r="TZ9" s="9"/>
      <c r="UC9" s="9"/>
      <c r="UF9" s="9"/>
      <c r="UI9" s="9"/>
      <c r="UL9" s="9"/>
      <c r="UO9" s="9"/>
      <c r="UR9" s="9"/>
      <c r="UU9" s="9"/>
      <c r="UX9" s="9"/>
      <c r="VA9" s="9"/>
      <c r="VD9" s="9"/>
      <c r="VG9" s="9"/>
      <c r="VJ9" s="9"/>
      <c r="VM9" s="9"/>
      <c r="VP9" s="9"/>
      <c r="VS9" s="9"/>
      <c r="VV9" s="9"/>
      <c r="VY9" s="9"/>
      <c r="WB9" s="9"/>
      <c r="WE9" s="9"/>
      <c r="WH9" s="9"/>
      <c r="WK9" s="9"/>
      <c r="WN9" s="9"/>
      <c r="WQ9" s="9"/>
      <c r="WT9" s="9"/>
      <c r="WW9" s="9"/>
      <c r="WZ9" s="9"/>
      <c r="XC9" s="9"/>
      <c r="XF9" s="9"/>
      <c r="XI9" s="9"/>
      <c r="XL9" s="9"/>
      <c r="XO9" s="9"/>
      <c r="XR9" s="9"/>
      <c r="XU9" s="9"/>
      <c r="XX9" s="9"/>
      <c r="YA9" s="9"/>
      <c r="YD9" s="9"/>
      <c r="YG9" s="9"/>
      <c r="YJ9" s="9"/>
      <c r="YM9" s="9"/>
      <c r="YP9" s="9"/>
      <c r="YS9" s="9"/>
      <c r="YV9" s="9"/>
      <c r="YY9" s="9"/>
      <c r="ZB9" s="9"/>
      <c r="ZE9" s="9"/>
      <c r="ZH9" s="9"/>
      <c r="ZK9" s="9"/>
      <c r="ZN9" s="9"/>
      <c r="ZQ9" s="9"/>
      <c r="ZT9" s="9"/>
      <c r="ZW9" s="9"/>
      <c r="ZZ9" s="9"/>
      <c r="AAC9" s="9"/>
      <c r="AAF9" s="9"/>
      <c r="AAI9" s="9"/>
      <c r="AAL9" s="9"/>
      <c r="AAO9" s="9"/>
      <c r="AAR9" s="9"/>
      <c r="AAU9" s="9"/>
      <c r="AAX9" s="9"/>
      <c r="ABA9" s="9"/>
      <c r="ABD9" s="9"/>
      <c r="ABG9" s="9"/>
      <c r="ABJ9" s="9"/>
      <c r="ABM9" s="9"/>
      <c r="ABP9" s="9"/>
      <c r="ABS9" s="9"/>
      <c r="ABV9" s="9"/>
      <c r="ABY9" s="9"/>
      <c r="ACB9" s="9"/>
      <c r="ACE9" s="9"/>
      <c r="ACH9" s="9"/>
      <c r="ACK9" s="9"/>
      <c r="ACN9" s="9"/>
      <c r="ACQ9" s="9"/>
      <c r="ACT9" s="9"/>
      <c r="ACW9" s="9"/>
      <c r="ACZ9" s="9"/>
      <c r="ADC9" s="9"/>
      <c r="ADF9" s="9"/>
      <c r="ADI9" s="9"/>
      <c r="ADL9" s="9"/>
      <c r="ADO9" s="9"/>
      <c r="ADR9" s="9"/>
      <c r="ADU9" s="9"/>
      <c r="ADX9" s="9"/>
      <c r="AEA9" s="9"/>
      <c r="AED9" s="9"/>
      <c r="AEG9" s="9"/>
      <c r="AEJ9" s="9"/>
      <c r="AEM9" s="9"/>
      <c r="AEP9" s="9"/>
      <c r="AES9" s="9"/>
      <c r="AEV9" s="9"/>
      <c r="AEY9" s="9"/>
      <c r="AFB9" s="9"/>
      <c r="AFE9" s="9"/>
      <c r="AFH9" s="9"/>
      <c r="AFK9" s="9"/>
      <c r="AFN9" s="9"/>
      <c r="AFQ9" s="9"/>
      <c r="AFT9" s="9"/>
      <c r="AFW9" s="9"/>
      <c r="AFZ9" s="9"/>
      <c r="AGC9" s="9"/>
      <c r="AGF9" s="9"/>
      <c r="AGI9" s="9"/>
      <c r="AGL9" s="9"/>
      <c r="AGO9" s="9"/>
      <c r="AGR9" s="9"/>
      <c r="AGU9" s="9"/>
      <c r="AGX9" s="9"/>
      <c r="AHA9" s="9"/>
      <c r="AHD9" s="9"/>
      <c r="AHG9" s="9"/>
      <c r="AHJ9" s="9"/>
      <c r="AHM9" s="9"/>
      <c r="AHP9" s="9"/>
      <c r="AHS9" s="9"/>
      <c r="AHV9" s="9"/>
    </row>
    <row r="10" spans="2:906" s="11" customFormat="1" ht="29.25" customHeight="1" x14ac:dyDescent="0.25">
      <c r="B10" s="3"/>
      <c r="C10" s="160" t="s">
        <v>57</v>
      </c>
      <c r="D10" s="258" t="s">
        <v>12</v>
      </c>
      <c r="E10" s="247"/>
      <c r="F10" s="248"/>
      <c r="G10" s="450"/>
      <c r="H10" s="451"/>
      <c r="I10" s="452"/>
      <c r="J10" s="450"/>
      <c r="K10" s="451"/>
      <c r="L10" s="452"/>
      <c r="M10" s="450"/>
      <c r="N10" s="451"/>
      <c r="O10" s="452"/>
      <c r="P10" s="450"/>
      <c r="Q10" s="451"/>
      <c r="R10" s="452"/>
      <c r="S10" s="450"/>
      <c r="T10" s="451"/>
      <c r="U10" s="452"/>
      <c r="V10" s="450"/>
      <c r="W10" s="451"/>
      <c r="X10" s="452"/>
      <c r="Y10" s="450"/>
      <c r="Z10" s="451"/>
      <c r="AA10" s="452"/>
      <c r="AB10" s="450"/>
      <c r="AC10" s="451"/>
      <c r="AD10" s="452"/>
      <c r="AE10" s="450"/>
      <c r="AF10" s="451"/>
      <c r="AG10" s="452"/>
      <c r="AH10" s="450"/>
      <c r="AI10" s="451"/>
      <c r="AJ10" s="452"/>
      <c r="AK10" s="450"/>
      <c r="AL10" s="451"/>
      <c r="AM10" s="452"/>
      <c r="AN10" s="450"/>
      <c r="AO10" s="451"/>
      <c r="AP10" s="452"/>
      <c r="AQ10" s="450"/>
      <c r="AR10" s="451"/>
      <c r="AS10" s="452"/>
      <c r="AT10" s="450"/>
      <c r="AU10" s="451"/>
      <c r="AV10" s="452"/>
      <c r="AW10" s="450"/>
      <c r="AX10" s="451"/>
      <c r="AY10" s="452"/>
      <c r="AZ10" s="450"/>
      <c r="BA10" s="451"/>
      <c r="BB10" s="452"/>
      <c r="BC10" s="450"/>
      <c r="BD10" s="451"/>
      <c r="BE10" s="452"/>
      <c r="BF10" s="450"/>
      <c r="BG10" s="451"/>
      <c r="BH10" s="452"/>
      <c r="BI10" s="450"/>
      <c r="BJ10" s="451"/>
      <c r="BK10" s="452"/>
      <c r="BL10" s="450"/>
      <c r="BM10" s="451"/>
      <c r="BN10" s="452"/>
      <c r="BO10" s="450"/>
      <c r="BP10" s="451"/>
      <c r="BQ10" s="452"/>
      <c r="BR10" s="450"/>
      <c r="BS10" s="451"/>
      <c r="BT10" s="452"/>
      <c r="BU10" s="450"/>
      <c r="BV10" s="451"/>
      <c r="BW10" s="452"/>
      <c r="BX10" s="450"/>
      <c r="BY10" s="451"/>
      <c r="BZ10" s="452"/>
      <c r="CA10" s="450"/>
      <c r="CB10" s="451"/>
      <c r="CC10" s="452"/>
      <c r="CD10" s="450"/>
      <c r="CE10" s="451"/>
      <c r="CF10" s="452"/>
      <c r="CG10" s="450"/>
      <c r="CH10" s="451"/>
      <c r="CI10" s="452"/>
      <c r="CJ10" s="450"/>
      <c r="CK10" s="451"/>
      <c r="CL10" s="452"/>
      <c r="CM10" s="450"/>
      <c r="CN10" s="451"/>
      <c r="CO10" s="452"/>
      <c r="CP10" s="450"/>
      <c r="CQ10" s="451"/>
      <c r="CR10" s="452"/>
      <c r="CS10" s="450"/>
      <c r="CT10" s="451"/>
      <c r="CU10" s="452"/>
      <c r="CV10" s="450"/>
      <c r="CW10" s="451"/>
      <c r="CX10" s="452"/>
      <c r="CY10" s="450"/>
      <c r="CZ10" s="451"/>
      <c r="DA10" s="452"/>
      <c r="DB10" s="450"/>
      <c r="DC10" s="451"/>
      <c r="DD10" s="452"/>
      <c r="DE10" s="450"/>
      <c r="DF10" s="451"/>
      <c r="DG10" s="452"/>
      <c r="DH10" s="450"/>
      <c r="DI10" s="451"/>
      <c r="DJ10" s="452"/>
      <c r="DK10" s="450"/>
      <c r="DL10" s="451"/>
      <c r="DM10" s="452"/>
      <c r="DN10" s="450"/>
      <c r="DO10" s="451"/>
      <c r="DP10" s="452"/>
      <c r="DQ10" s="450"/>
      <c r="DR10" s="451"/>
      <c r="DS10" s="452"/>
      <c r="DT10" s="450"/>
      <c r="DU10" s="451"/>
      <c r="DV10" s="452"/>
      <c r="DW10" s="450"/>
      <c r="DX10" s="451"/>
      <c r="DY10" s="452"/>
      <c r="DZ10" s="450"/>
      <c r="EA10" s="451"/>
      <c r="EB10" s="452"/>
      <c r="EC10" s="450"/>
      <c r="ED10" s="451"/>
      <c r="EE10" s="452"/>
      <c r="EF10" s="450"/>
      <c r="EG10" s="451"/>
      <c r="EH10" s="452"/>
      <c r="EI10" s="450"/>
      <c r="EJ10" s="451"/>
      <c r="EK10" s="452"/>
      <c r="EL10" s="450"/>
      <c r="EM10" s="451"/>
      <c r="EN10" s="452"/>
      <c r="EO10" s="450"/>
      <c r="EP10" s="451"/>
      <c r="EQ10" s="452"/>
      <c r="ER10" s="450"/>
      <c r="ES10" s="451"/>
      <c r="ET10" s="452"/>
      <c r="EU10" s="450"/>
      <c r="EV10" s="451"/>
      <c r="EW10" s="452"/>
      <c r="EX10" s="450"/>
      <c r="EY10" s="451"/>
      <c r="EZ10" s="452"/>
      <c r="FA10" s="450"/>
      <c r="FB10" s="451"/>
      <c r="FC10" s="452"/>
      <c r="FD10" s="450"/>
      <c r="FE10" s="451"/>
      <c r="FF10" s="452"/>
      <c r="FG10" s="450"/>
      <c r="FH10" s="451"/>
      <c r="FI10" s="452"/>
      <c r="FJ10" s="450"/>
      <c r="FK10" s="451"/>
      <c r="FL10" s="452"/>
      <c r="FM10" s="450"/>
      <c r="FN10" s="451"/>
      <c r="FO10" s="452"/>
      <c r="FP10" s="450"/>
      <c r="FQ10" s="451"/>
      <c r="FR10" s="452"/>
      <c r="FS10" s="450"/>
      <c r="FT10" s="451"/>
      <c r="FU10" s="452"/>
      <c r="FV10" s="450"/>
      <c r="FW10" s="451"/>
      <c r="FX10" s="452"/>
      <c r="FY10" s="450"/>
      <c r="FZ10" s="451"/>
      <c r="GA10" s="452"/>
      <c r="GB10" s="450"/>
      <c r="GC10" s="451"/>
      <c r="GD10" s="452"/>
      <c r="GE10" s="450"/>
      <c r="GF10" s="451"/>
      <c r="GG10" s="452"/>
      <c r="GH10" s="450"/>
      <c r="GI10" s="451"/>
      <c r="GJ10" s="452"/>
      <c r="GK10" s="450"/>
      <c r="GL10" s="451"/>
      <c r="GM10" s="452"/>
      <c r="GN10" s="450"/>
      <c r="GO10" s="451"/>
      <c r="GP10" s="452"/>
      <c r="GQ10" s="450"/>
      <c r="GR10" s="451"/>
      <c r="GS10" s="452"/>
      <c r="GT10" s="450"/>
      <c r="GU10" s="451"/>
      <c r="GV10" s="452"/>
      <c r="GW10" s="450"/>
      <c r="GX10" s="451"/>
      <c r="GY10" s="452"/>
      <c r="GZ10" s="450"/>
      <c r="HA10" s="451"/>
      <c r="HB10" s="452"/>
      <c r="HC10" s="450"/>
      <c r="HD10" s="451"/>
      <c r="HE10" s="452"/>
      <c r="HF10" s="450"/>
      <c r="HG10" s="451"/>
      <c r="HH10" s="452"/>
      <c r="HI10" s="450"/>
      <c r="HJ10" s="451"/>
      <c r="HK10" s="452"/>
      <c r="HL10" s="450"/>
      <c r="HM10" s="451"/>
      <c r="HN10" s="452"/>
      <c r="HO10" s="450"/>
      <c r="HP10" s="451"/>
      <c r="HQ10" s="452"/>
      <c r="HR10" s="450"/>
      <c r="HS10" s="451"/>
      <c r="HT10" s="452"/>
      <c r="HU10" s="450"/>
      <c r="HV10" s="451"/>
      <c r="HW10" s="452"/>
      <c r="HX10" s="450"/>
      <c r="HY10" s="451"/>
      <c r="HZ10" s="452"/>
      <c r="IA10" s="450"/>
      <c r="IB10" s="451"/>
      <c r="IC10" s="452"/>
      <c r="ID10" s="450"/>
      <c r="IE10" s="451"/>
      <c r="IF10" s="452"/>
      <c r="IG10" s="450"/>
      <c r="IH10" s="451"/>
      <c r="II10" s="452"/>
      <c r="IJ10" s="450"/>
      <c r="IK10" s="451"/>
      <c r="IL10" s="452"/>
      <c r="IM10" s="450"/>
      <c r="IN10" s="451"/>
      <c r="IO10" s="452"/>
      <c r="IP10" s="450"/>
      <c r="IQ10" s="451"/>
      <c r="IR10" s="452"/>
      <c r="IS10" s="450"/>
      <c r="IT10" s="451"/>
      <c r="IU10" s="452"/>
      <c r="IV10" s="450"/>
      <c r="IW10" s="451"/>
      <c r="IX10" s="452"/>
      <c r="IY10" s="450"/>
      <c r="IZ10" s="451"/>
      <c r="JA10" s="452"/>
      <c r="JB10" s="450"/>
      <c r="JC10" s="451"/>
      <c r="JD10" s="452"/>
      <c r="JE10" s="450"/>
      <c r="JF10" s="451"/>
      <c r="JG10" s="452"/>
      <c r="JH10" s="450"/>
      <c r="JI10" s="451"/>
      <c r="JJ10" s="452"/>
      <c r="JK10" s="450"/>
      <c r="JL10" s="451"/>
      <c r="JM10" s="452"/>
      <c r="JN10" s="450"/>
      <c r="JO10" s="451"/>
      <c r="JP10" s="452"/>
      <c r="JQ10" s="450"/>
      <c r="JR10" s="451"/>
      <c r="JS10" s="452"/>
      <c r="JT10" s="450"/>
      <c r="JU10" s="451"/>
      <c r="JV10" s="452"/>
      <c r="JW10" s="450"/>
      <c r="JX10" s="451"/>
      <c r="JY10" s="452"/>
      <c r="JZ10" s="450"/>
      <c r="KA10" s="451"/>
      <c r="KB10" s="452"/>
      <c r="KC10" s="450"/>
      <c r="KD10" s="451"/>
      <c r="KE10" s="452"/>
      <c r="KF10" s="450"/>
      <c r="KG10" s="451"/>
      <c r="KH10" s="452"/>
      <c r="KI10" s="450"/>
      <c r="KJ10" s="451"/>
      <c r="KK10" s="452"/>
      <c r="KL10" s="450"/>
      <c r="KM10" s="451"/>
      <c r="KN10" s="452"/>
      <c r="KO10" s="450"/>
      <c r="KP10" s="451"/>
      <c r="KQ10" s="452"/>
      <c r="KR10" s="450"/>
      <c r="KS10" s="451"/>
      <c r="KT10" s="452"/>
      <c r="KU10" s="450"/>
      <c r="KV10" s="451"/>
      <c r="KW10" s="452"/>
      <c r="KX10" s="450"/>
      <c r="KY10" s="451"/>
      <c r="KZ10" s="452"/>
      <c r="LA10" s="450"/>
      <c r="LB10" s="451"/>
      <c r="LC10" s="452"/>
      <c r="LD10" s="450"/>
      <c r="LE10" s="451"/>
      <c r="LF10" s="452"/>
      <c r="LG10" s="450"/>
      <c r="LH10" s="451"/>
      <c r="LI10" s="452"/>
      <c r="LJ10" s="450"/>
      <c r="LK10" s="451"/>
      <c r="LL10" s="452"/>
      <c r="LM10" s="450"/>
      <c r="LN10" s="451"/>
      <c r="LO10" s="452"/>
      <c r="LP10" s="450"/>
      <c r="LQ10" s="451"/>
      <c r="LR10" s="452"/>
      <c r="LS10" s="450"/>
      <c r="LT10" s="451"/>
      <c r="LU10" s="452"/>
      <c r="LV10" s="450"/>
      <c r="LW10" s="451"/>
      <c r="LX10" s="452"/>
      <c r="LY10" s="450"/>
      <c r="LZ10" s="451"/>
      <c r="MA10" s="452"/>
      <c r="MB10" s="450"/>
      <c r="MC10" s="451"/>
      <c r="MD10" s="452"/>
      <c r="ME10" s="450"/>
      <c r="MF10" s="451"/>
      <c r="MG10" s="452"/>
      <c r="MH10" s="450"/>
      <c r="MI10" s="451"/>
      <c r="MJ10" s="452"/>
      <c r="MK10" s="450"/>
      <c r="ML10" s="451"/>
      <c r="MM10" s="452"/>
      <c r="MN10" s="450"/>
      <c r="MO10" s="451"/>
      <c r="MP10" s="452"/>
      <c r="MQ10" s="450"/>
      <c r="MR10" s="451"/>
      <c r="MS10" s="452"/>
      <c r="MT10" s="450"/>
      <c r="MU10" s="451"/>
      <c r="MV10" s="452"/>
      <c r="MW10" s="450"/>
      <c r="MX10" s="451"/>
      <c r="MY10" s="452"/>
      <c r="MZ10" s="450"/>
      <c r="NA10" s="451"/>
      <c r="NB10" s="452"/>
      <c r="NC10" s="450"/>
      <c r="ND10" s="451"/>
      <c r="NE10" s="452"/>
      <c r="NF10" s="450"/>
      <c r="NG10" s="451"/>
      <c r="NH10" s="452"/>
      <c r="NI10" s="450"/>
      <c r="NJ10" s="451"/>
      <c r="NK10" s="452"/>
      <c r="NL10" s="450"/>
      <c r="NM10" s="451"/>
      <c r="NN10" s="452"/>
      <c r="NO10" s="450"/>
      <c r="NP10" s="451"/>
      <c r="NQ10" s="452"/>
      <c r="NR10" s="450"/>
      <c r="NS10" s="451"/>
      <c r="NT10" s="452"/>
      <c r="NU10" s="450"/>
      <c r="NV10" s="451"/>
      <c r="NW10" s="452"/>
      <c r="NX10" s="450"/>
      <c r="NY10" s="451"/>
      <c r="NZ10" s="452"/>
      <c r="OA10" s="450"/>
      <c r="OB10" s="451"/>
      <c r="OC10" s="452"/>
      <c r="OD10" s="450"/>
      <c r="OE10" s="451"/>
      <c r="OF10" s="452"/>
      <c r="OG10" s="450"/>
      <c r="OH10" s="451"/>
      <c r="OI10" s="452"/>
      <c r="OJ10" s="450"/>
      <c r="OK10" s="451"/>
      <c r="OL10" s="452"/>
      <c r="OM10" s="450"/>
      <c r="ON10" s="451"/>
      <c r="OO10" s="452"/>
      <c r="OP10" s="450"/>
      <c r="OQ10" s="451"/>
      <c r="OR10" s="452"/>
      <c r="OS10" s="450"/>
      <c r="OT10" s="451"/>
      <c r="OU10" s="452"/>
      <c r="OV10" s="450"/>
      <c r="OW10" s="451"/>
      <c r="OX10" s="452"/>
      <c r="OY10" s="450"/>
      <c r="OZ10" s="451"/>
      <c r="PA10" s="452"/>
      <c r="PB10" s="450"/>
      <c r="PC10" s="451"/>
      <c r="PD10" s="452"/>
      <c r="PE10" s="450"/>
      <c r="PF10" s="451"/>
      <c r="PG10" s="452"/>
      <c r="PH10" s="450"/>
      <c r="PI10" s="451"/>
      <c r="PJ10" s="452"/>
      <c r="PK10" s="450"/>
      <c r="PL10" s="451"/>
      <c r="PM10" s="452"/>
      <c r="PN10" s="450"/>
      <c r="PO10" s="451"/>
      <c r="PP10" s="452"/>
      <c r="PQ10" s="450"/>
      <c r="PR10" s="451"/>
      <c r="PS10" s="452"/>
      <c r="PT10" s="450"/>
      <c r="PU10" s="451"/>
      <c r="PV10" s="452"/>
      <c r="PW10" s="450"/>
      <c r="PX10" s="451"/>
      <c r="PY10" s="452"/>
      <c r="PZ10" s="450"/>
      <c r="QA10" s="451"/>
      <c r="QB10" s="452"/>
      <c r="QC10" s="450"/>
      <c r="QD10" s="451"/>
      <c r="QE10" s="452"/>
      <c r="QF10" s="450"/>
      <c r="QG10" s="451"/>
      <c r="QH10" s="452"/>
      <c r="QI10" s="450"/>
      <c r="QJ10" s="451"/>
      <c r="QK10" s="452"/>
      <c r="QL10" s="450"/>
      <c r="QM10" s="451"/>
      <c r="QN10" s="452"/>
      <c r="QO10" s="450"/>
      <c r="QP10" s="451"/>
      <c r="QQ10" s="452"/>
      <c r="QR10" s="450"/>
      <c r="QS10" s="451"/>
      <c r="QT10" s="452"/>
      <c r="QU10" s="450"/>
      <c r="QV10" s="451"/>
      <c r="QW10" s="452"/>
      <c r="QX10" s="450"/>
      <c r="QY10" s="451"/>
      <c r="QZ10" s="452"/>
      <c r="RA10" s="450"/>
      <c r="RB10" s="451"/>
      <c r="RC10" s="452"/>
      <c r="RD10" s="450"/>
      <c r="RE10" s="451"/>
      <c r="RF10" s="452"/>
      <c r="RG10" s="450"/>
      <c r="RH10" s="451"/>
      <c r="RI10" s="452"/>
      <c r="RJ10" s="450"/>
      <c r="RK10" s="451"/>
      <c r="RL10" s="452"/>
      <c r="RM10" s="450"/>
      <c r="RN10" s="451"/>
      <c r="RO10" s="452"/>
      <c r="RP10" s="450"/>
      <c r="RQ10" s="451"/>
      <c r="RR10" s="452"/>
      <c r="RS10" s="450"/>
      <c r="RT10" s="451"/>
      <c r="RU10" s="452"/>
      <c r="RV10" s="450"/>
      <c r="RW10" s="451"/>
      <c r="RX10" s="452"/>
      <c r="RY10" s="450"/>
      <c r="RZ10" s="451"/>
      <c r="SA10" s="452"/>
      <c r="SB10" s="450"/>
      <c r="SC10" s="451"/>
      <c r="SD10" s="452"/>
      <c r="SE10" s="450"/>
      <c r="SF10" s="451"/>
      <c r="SG10" s="452"/>
      <c r="SH10" s="450"/>
      <c r="SI10" s="451"/>
      <c r="SJ10" s="452"/>
      <c r="SK10" s="450"/>
      <c r="SL10" s="451"/>
      <c r="SM10" s="452"/>
      <c r="SN10" s="450"/>
      <c r="SO10" s="451"/>
      <c r="SP10" s="452"/>
      <c r="SQ10" s="450"/>
      <c r="SR10" s="451"/>
      <c r="SS10" s="452"/>
      <c r="ST10" s="450"/>
      <c r="SU10" s="451"/>
      <c r="SV10" s="452"/>
      <c r="SW10" s="450"/>
      <c r="SX10" s="451"/>
      <c r="SY10" s="452"/>
      <c r="SZ10" s="450"/>
      <c r="TA10" s="451"/>
      <c r="TB10" s="452"/>
      <c r="TC10" s="450"/>
      <c r="TD10" s="451"/>
      <c r="TE10" s="452"/>
      <c r="TF10" s="450"/>
      <c r="TG10" s="451"/>
      <c r="TH10" s="452"/>
      <c r="TI10" s="450"/>
      <c r="TJ10" s="451"/>
      <c r="TK10" s="452"/>
      <c r="TL10" s="450"/>
      <c r="TM10" s="451"/>
      <c r="TN10" s="452"/>
      <c r="TO10" s="450"/>
      <c r="TP10" s="451"/>
      <c r="TQ10" s="452"/>
      <c r="TR10" s="450"/>
      <c r="TS10" s="451"/>
      <c r="TT10" s="452"/>
      <c r="TU10" s="450"/>
      <c r="TV10" s="451"/>
      <c r="TW10" s="452"/>
      <c r="TX10" s="450"/>
      <c r="TY10" s="451"/>
      <c r="TZ10" s="452"/>
      <c r="UA10" s="450"/>
      <c r="UB10" s="451"/>
      <c r="UC10" s="452"/>
      <c r="UD10" s="450"/>
      <c r="UE10" s="451"/>
      <c r="UF10" s="452"/>
      <c r="UG10" s="450"/>
      <c r="UH10" s="451"/>
      <c r="UI10" s="452"/>
      <c r="UJ10" s="450"/>
      <c r="UK10" s="451"/>
      <c r="UL10" s="452"/>
      <c r="UM10" s="450"/>
      <c r="UN10" s="451"/>
      <c r="UO10" s="452"/>
      <c r="UP10" s="450"/>
      <c r="UQ10" s="451"/>
      <c r="UR10" s="452"/>
      <c r="US10" s="450"/>
      <c r="UT10" s="451"/>
      <c r="UU10" s="452"/>
      <c r="UV10" s="450"/>
      <c r="UW10" s="451"/>
      <c r="UX10" s="452"/>
      <c r="UY10" s="450"/>
      <c r="UZ10" s="451"/>
      <c r="VA10" s="452"/>
      <c r="VB10" s="450"/>
      <c r="VC10" s="451"/>
      <c r="VD10" s="452"/>
      <c r="VE10" s="450"/>
      <c r="VF10" s="451"/>
      <c r="VG10" s="452"/>
      <c r="VH10" s="450"/>
      <c r="VI10" s="451"/>
      <c r="VJ10" s="452"/>
      <c r="VK10" s="450"/>
      <c r="VL10" s="451"/>
      <c r="VM10" s="452"/>
      <c r="VN10" s="450"/>
      <c r="VO10" s="451"/>
      <c r="VP10" s="452"/>
      <c r="VQ10" s="450"/>
      <c r="VR10" s="451"/>
      <c r="VS10" s="452"/>
      <c r="VT10" s="450"/>
      <c r="VU10" s="451"/>
      <c r="VV10" s="452"/>
      <c r="VW10" s="450"/>
      <c r="VX10" s="451"/>
      <c r="VY10" s="452"/>
      <c r="VZ10" s="450"/>
      <c r="WA10" s="451"/>
      <c r="WB10" s="452"/>
      <c r="WC10" s="450"/>
      <c r="WD10" s="451"/>
      <c r="WE10" s="452"/>
      <c r="WF10" s="450"/>
      <c r="WG10" s="451"/>
      <c r="WH10" s="452"/>
      <c r="WI10" s="450"/>
      <c r="WJ10" s="451"/>
      <c r="WK10" s="452"/>
      <c r="WL10" s="450"/>
      <c r="WM10" s="451"/>
      <c r="WN10" s="452"/>
      <c r="WO10" s="450"/>
      <c r="WP10" s="451"/>
      <c r="WQ10" s="452"/>
      <c r="WR10" s="450"/>
      <c r="WS10" s="451"/>
      <c r="WT10" s="452"/>
      <c r="WU10" s="450"/>
      <c r="WV10" s="451"/>
      <c r="WW10" s="452"/>
      <c r="WX10" s="450"/>
      <c r="WY10" s="451"/>
      <c r="WZ10" s="452"/>
      <c r="XA10" s="450"/>
      <c r="XB10" s="451"/>
      <c r="XC10" s="452"/>
      <c r="XD10" s="450"/>
      <c r="XE10" s="451"/>
      <c r="XF10" s="452"/>
      <c r="XG10" s="450"/>
      <c r="XH10" s="451"/>
      <c r="XI10" s="452"/>
      <c r="XJ10" s="450"/>
      <c r="XK10" s="451"/>
      <c r="XL10" s="452"/>
      <c r="XM10" s="450"/>
      <c r="XN10" s="451"/>
      <c r="XO10" s="452"/>
      <c r="XP10" s="450"/>
      <c r="XQ10" s="451"/>
      <c r="XR10" s="452"/>
      <c r="XS10" s="450"/>
      <c r="XT10" s="451"/>
      <c r="XU10" s="452"/>
      <c r="XV10" s="450"/>
      <c r="XW10" s="451"/>
      <c r="XX10" s="452"/>
      <c r="XY10" s="450"/>
      <c r="XZ10" s="451"/>
      <c r="YA10" s="452"/>
      <c r="YB10" s="450"/>
      <c r="YC10" s="451"/>
      <c r="YD10" s="452"/>
      <c r="YE10" s="450"/>
      <c r="YF10" s="451"/>
      <c r="YG10" s="452"/>
      <c r="YH10" s="450"/>
      <c r="YI10" s="451"/>
      <c r="YJ10" s="452"/>
      <c r="YK10" s="450"/>
      <c r="YL10" s="451"/>
      <c r="YM10" s="452"/>
      <c r="YN10" s="450"/>
      <c r="YO10" s="451"/>
      <c r="YP10" s="452"/>
      <c r="YQ10" s="450"/>
      <c r="YR10" s="451"/>
      <c r="YS10" s="452"/>
      <c r="YT10" s="450"/>
      <c r="YU10" s="451"/>
      <c r="YV10" s="452"/>
      <c r="YW10" s="450"/>
      <c r="YX10" s="451"/>
      <c r="YY10" s="452"/>
      <c r="YZ10" s="450"/>
      <c r="ZA10" s="451"/>
      <c r="ZB10" s="452"/>
      <c r="ZC10" s="450"/>
      <c r="ZD10" s="451"/>
      <c r="ZE10" s="452"/>
      <c r="ZF10" s="450"/>
      <c r="ZG10" s="451"/>
      <c r="ZH10" s="452"/>
      <c r="ZI10" s="450"/>
      <c r="ZJ10" s="451"/>
      <c r="ZK10" s="452"/>
      <c r="ZL10" s="450"/>
      <c r="ZM10" s="451"/>
      <c r="ZN10" s="452"/>
      <c r="ZO10" s="450"/>
      <c r="ZP10" s="451"/>
      <c r="ZQ10" s="452"/>
      <c r="ZR10" s="450"/>
      <c r="ZS10" s="451"/>
      <c r="ZT10" s="452"/>
      <c r="ZU10" s="450"/>
      <c r="ZV10" s="451"/>
      <c r="ZW10" s="452"/>
      <c r="ZX10" s="450"/>
      <c r="ZY10" s="451"/>
      <c r="ZZ10" s="452"/>
      <c r="AAA10" s="450"/>
      <c r="AAB10" s="451"/>
      <c r="AAC10" s="452"/>
      <c r="AAD10" s="450"/>
      <c r="AAE10" s="451"/>
      <c r="AAF10" s="452"/>
      <c r="AAG10" s="450"/>
      <c r="AAH10" s="451"/>
      <c r="AAI10" s="452"/>
      <c r="AAJ10" s="450"/>
      <c r="AAK10" s="451"/>
      <c r="AAL10" s="452"/>
      <c r="AAM10" s="450"/>
      <c r="AAN10" s="451"/>
      <c r="AAO10" s="452"/>
      <c r="AAP10" s="450"/>
      <c r="AAQ10" s="451"/>
      <c r="AAR10" s="452"/>
      <c r="AAS10" s="450"/>
      <c r="AAT10" s="451"/>
      <c r="AAU10" s="452"/>
      <c r="AAV10" s="450"/>
      <c r="AAW10" s="451"/>
      <c r="AAX10" s="452"/>
      <c r="AAY10" s="450"/>
      <c r="AAZ10" s="451"/>
      <c r="ABA10" s="452"/>
      <c r="ABB10" s="450"/>
      <c r="ABC10" s="451"/>
      <c r="ABD10" s="452"/>
      <c r="ABE10" s="450"/>
      <c r="ABF10" s="451"/>
      <c r="ABG10" s="452"/>
      <c r="ABH10" s="450"/>
      <c r="ABI10" s="451"/>
      <c r="ABJ10" s="452"/>
      <c r="ABK10" s="450"/>
      <c r="ABL10" s="451"/>
      <c r="ABM10" s="452"/>
      <c r="ABN10" s="450"/>
      <c r="ABO10" s="451"/>
      <c r="ABP10" s="452"/>
      <c r="ABQ10" s="450"/>
      <c r="ABR10" s="451"/>
      <c r="ABS10" s="452"/>
      <c r="ABT10" s="450"/>
      <c r="ABU10" s="451"/>
      <c r="ABV10" s="452"/>
      <c r="ABW10" s="450"/>
      <c r="ABX10" s="451"/>
      <c r="ABY10" s="452"/>
      <c r="ABZ10" s="450"/>
      <c r="ACA10" s="451"/>
      <c r="ACB10" s="452"/>
      <c r="ACC10" s="450"/>
      <c r="ACD10" s="451"/>
      <c r="ACE10" s="452"/>
      <c r="ACF10" s="450"/>
      <c r="ACG10" s="451"/>
      <c r="ACH10" s="452"/>
      <c r="ACI10" s="450"/>
      <c r="ACJ10" s="451"/>
      <c r="ACK10" s="452"/>
      <c r="ACL10" s="450"/>
      <c r="ACM10" s="451"/>
      <c r="ACN10" s="452"/>
      <c r="ACO10" s="450"/>
      <c r="ACP10" s="451"/>
      <c r="ACQ10" s="452"/>
      <c r="ACR10" s="450"/>
      <c r="ACS10" s="451"/>
      <c r="ACT10" s="452"/>
      <c r="ACU10" s="450"/>
      <c r="ACV10" s="451"/>
      <c r="ACW10" s="452"/>
      <c r="ACX10" s="450"/>
      <c r="ACY10" s="451"/>
      <c r="ACZ10" s="452"/>
      <c r="ADA10" s="450"/>
      <c r="ADB10" s="451"/>
      <c r="ADC10" s="452"/>
      <c r="ADD10" s="450"/>
      <c r="ADE10" s="451"/>
      <c r="ADF10" s="452"/>
      <c r="ADG10" s="450"/>
      <c r="ADH10" s="451"/>
      <c r="ADI10" s="452"/>
      <c r="ADJ10" s="450"/>
      <c r="ADK10" s="451"/>
      <c r="ADL10" s="452"/>
      <c r="ADM10" s="450"/>
      <c r="ADN10" s="451"/>
      <c r="ADO10" s="452"/>
      <c r="ADP10" s="450"/>
      <c r="ADQ10" s="451"/>
      <c r="ADR10" s="452"/>
      <c r="ADS10" s="450"/>
      <c r="ADT10" s="451"/>
      <c r="ADU10" s="452"/>
      <c r="ADV10" s="450"/>
      <c r="ADW10" s="451"/>
      <c r="ADX10" s="452"/>
      <c r="ADY10" s="450"/>
      <c r="ADZ10" s="451"/>
      <c r="AEA10" s="452"/>
      <c r="AEB10" s="450"/>
      <c r="AEC10" s="451"/>
      <c r="AED10" s="452"/>
      <c r="AEE10" s="450"/>
      <c r="AEF10" s="451"/>
      <c r="AEG10" s="452"/>
      <c r="AEH10" s="450"/>
      <c r="AEI10" s="451"/>
      <c r="AEJ10" s="452"/>
      <c r="AEK10" s="450"/>
      <c r="AEL10" s="451"/>
      <c r="AEM10" s="452"/>
      <c r="AEN10" s="450"/>
      <c r="AEO10" s="451"/>
      <c r="AEP10" s="452"/>
      <c r="AEQ10" s="450"/>
      <c r="AER10" s="451"/>
      <c r="AES10" s="452"/>
      <c r="AET10" s="450"/>
      <c r="AEU10" s="451"/>
      <c r="AEV10" s="452"/>
      <c r="AEW10" s="450"/>
      <c r="AEX10" s="451"/>
      <c r="AEY10" s="452"/>
      <c r="AEZ10" s="450"/>
      <c r="AFA10" s="451"/>
      <c r="AFB10" s="452"/>
      <c r="AFC10" s="450"/>
      <c r="AFD10" s="451"/>
      <c r="AFE10" s="452"/>
      <c r="AFF10" s="450"/>
      <c r="AFG10" s="451"/>
      <c r="AFH10" s="452"/>
      <c r="AFI10" s="450"/>
      <c r="AFJ10" s="451"/>
      <c r="AFK10" s="452"/>
      <c r="AFL10" s="450"/>
      <c r="AFM10" s="451"/>
      <c r="AFN10" s="452"/>
      <c r="AFO10" s="450"/>
      <c r="AFP10" s="451"/>
      <c r="AFQ10" s="452"/>
      <c r="AFR10" s="450"/>
      <c r="AFS10" s="451"/>
      <c r="AFT10" s="452"/>
      <c r="AFU10" s="450"/>
      <c r="AFV10" s="451"/>
      <c r="AFW10" s="452"/>
      <c r="AFX10" s="450"/>
      <c r="AFY10" s="451"/>
      <c r="AFZ10" s="452"/>
      <c r="AGA10" s="450"/>
      <c r="AGB10" s="451"/>
      <c r="AGC10" s="452"/>
      <c r="AGD10" s="450"/>
      <c r="AGE10" s="451"/>
      <c r="AGF10" s="452"/>
      <c r="AGG10" s="450"/>
      <c r="AGH10" s="451"/>
      <c r="AGI10" s="452"/>
      <c r="AGJ10" s="450"/>
      <c r="AGK10" s="451"/>
      <c r="AGL10" s="452"/>
      <c r="AGM10" s="450"/>
      <c r="AGN10" s="451"/>
      <c r="AGO10" s="452"/>
      <c r="AGP10" s="450"/>
      <c r="AGQ10" s="451"/>
      <c r="AGR10" s="452"/>
      <c r="AGS10" s="450"/>
      <c r="AGT10" s="451"/>
      <c r="AGU10" s="452"/>
      <c r="AGV10" s="450"/>
      <c r="AGW10" s="451"/>
      <c r="AGX10" s="452"/>
      <c r="AGY10" s="450"/>
      <c r="AGZ10" s="451"/>
      <c r="AHA10" s="452"/>
      <c r="AHB10" s="450"/>
      <c r="AHC10" s="451"/>
      <c r="AHD10" s="452"/>
      <c r="AHE10" s="450"/>
      <c r="AHF10" s="451"/>
      <c r="AHG10" s="452"/>
      <c r="AHH10" s="450"/>
      <c r="AHI10" s="451"/>
      <c r="AHJ10" s="452"/>
      <c r="AHK10" s="450"/>
      <c r="AHL10" s="451"/>
      <c r="AHM10" s="452"/>
      <c r="AHN10" s="450"/>
      <c r="AHO10" s="451"/>
      <c r="AHP10" s="452"/>
      <c r="AHQ10" s="450"/>
      <c r="AHR10" s="451"/>
      <c r="AHS10" s="452"/>
      <c r="AHT10" s="450"/>
      <c r="AHU10" s="451"/>
      <c r="AHV10" s="452"/>
    </row>
    <row r="11" spans="2:906" ht="6.8" customHeight="1" x14ac:dyDescent="0.2">
      <c r="D11" s="254"/>
      <c r="E11" s="90"/>
      <c r="F11" s="13"/>
      <c r="G11" s="254"/>
      <c r="H11" s="90"/>
      <c r="I11" s="13"/>
      <c r="J11" s="254"/>
      <c r="K11" s="90"/>
      <c r="L11" s="13"/>
      <c r="M11" s="254"/>
      <c r="N11" s="90"/>
      <c r="O11" s="13"/>
      <c r="P11" s="254"/>
      <c r="Q11" s="90"/>
      <c r="R11" s="13"/>
      <c r="S11" s="254"/>
      <c r="T11" s="90"/>
      <c r="U11" s="13"/>
      <c r="V11" s="254"/>
      <c r="W11" s="90"/>
      <c r="X11" s="13"/>
      <c r="Y11" s="254"/>
      <c r="Z11" s="90"/>
      <c r="AA11" s="13"/>
      <c r="AB11" s="254"/>
      <c r="AC11" s="90"/>
      <c r="AD11" s="13"/>
      <c r="AE11" s="254"/>
      <c r="AF11" s="90"/>
      <c r="AG11" s="13"/>
      <c r="AH11" s="254"/>
      <c r="AI11" s="90"/>
      <c r="AJ11" s="13"/>
      <c r="AK11" s="254"/>
      <c r="AL11" s="90"/>
      <c r="AM11" s="13"/>
      <c r="AN11" s="254"/>
      <c r="AO11" s="90"/>
      <c r="AP11" s="13"/>
      <c r="AQ11" s="254"/>
      <c r="AR11" s="90"/>
      <c r="AS11" s="13"/>
      <c r="AT11" s="254"/>
      <c r="AU11" s="90"/>
      <c r="AV11" s="13"/>
      <c r="AW11" s="254"/>
      <c r="AX11" s="90"/>
      <c r="AY11" s="13"/>
      <c r="AZ11" s="254"/>
      <c r="BA11" s="90"/>
      <c r="BB11" s="13"/>
      <c r="BC11" s="254"/>
      <c r="BD11" s="90"/>
      <c r="BE11" s="13"/>
      <c r="BF11" s="254"/>
      <c r="BG11" s="90"/>
      <c r="BH11" s="13"/>
      <c r="BI11" s="254"/>
      <c r="BJ11" s="90"/>
      <c r="BK11" s="13"/>
      <c r="BL11" s="254"/>
      <c r="BM11" s="90"/>
      <c r="BN11" s="13"/>
      <c r="BO11" s="254"/>
      <c r="BP11" s="90"/>
      <c r="BQ11" s="13"/>
      <c r="BR11" s="254"/>
      <c r="BS11" s="90"/>
      <c r="BT11" s="13"/>
      <c r="BU11" s="254"/>
      <c r="BV11" s="90"/>
      <c r="BW11" s="13"/>
      <c r="BX11" s="254"/>
      <c r="BY11" s="90"/>
      <c r="BZ11" s="13"/>
      <c r="CA11" s="254"/>
      <c r="CB11" s="90"/>
      <c r="CC11" s="13"/>
      <c r="CD11" s="254"/>
      <c r="CE11" s="90"/>
      <c r="CF11" s="13"/>
      <c r="CG11" s="254"/>
      <c r="CH11" s="90"/>
      <c r="CI11" s="13"/>
      <c r="CJ11" s="254"/>
      <c r="CK11" s="90"/>
      <c r="CL11" s="13"/>
      <c r="CM11" s="254"/>
      <c r="CN11" s="90"/>
      <c r="CO11" s="13"/>
      <c r="CP11" s="254"/>
      <c r="CQ11" s="90"/>
      <c r="CR11" s="13"/>
      <c r="CS11" s="254"/>
      <c r="CT11" s="90"/>
      <c r="CU11" s="13"/>
      <c r="CV11" s="254"/>
      <c r="CW11" s="90"/>
      <c r="CX11" s="13"/>
      <c r="CY11" s="254"/>
      <c r="CZ11" s="90"/>
      <c r="DA11" s="13"/>
      <c r="DB11" s="254"/>
      <c r="DC11" s="90"/>
      <c r="DD11" s="13"/>
      <c r="DE11" s="254"/>
      <c r="DF11" s="90"/>
      <c r="DG11" s="13"/>
      <c r="DH11" s="254"/>
      <c r="DI11" s="90"/>
      <c r="DJ11" s="13"/>
      <c r="DK11" s="254"/>
      <c r="DL11" s="90"/>
      <c r="DM11" s="13"/>
      <c r="DN11" s="254"/>
      <c r="DO11" s="90"/>
      <c r="DP11" s="13"/>
      <c r="DQ11" s="254"/>
      <c r="DR11" s="90"/>
      <c r="DS11" s="13"/>
      <c r="DT11" s="254"/>
      <c r="DU11" s="90"/>
      <c r="DV11" s="13"/>
      <c r="DW11" s="254"/>
      <c r="DX11" s="90"/>
      <c r="DY11" s="13"/>
      <c r="DZ11" s="254"/>
      <c r="EA11" s="90"/>
      <c r="EB11" s="13"/>
      <c r="EC11" s="254"/>
      <c r="ED11" s="90"/>
      <c r="EE11" s="13"/>
      <c r="EF11" s="254"/>
      <c r="EG11" s="90"/>
      <c r="EH11" s="13"/>
      <c r="EI11" s="254"/>
      <c r="EJ11" s="90"/>
      <c r="EK11" s="13"/>
      <c r="EL11" s="254"/>
      <c r="EM11" s="90"/>
      <c r="EN11" s="13"/>
      <c r="EO11" s="254"/>
      <c r="EP11" s="90"/>
      <c r="EQ11" s="13"/>
      <c r="ER11" s="254"/>
      <c r="ES11" s="90"/>
      <c r="ET11" s="13"/>
      <c r="EU11" s="254"/>
      <c r="EV11" s="90"/>
      <c r="EW11" s="13"/>
      <c r="EX11" s="254"/>
      <c r="EY11" s="90"/>
      <c r="EZ11" s="13"/>
      <c r="FA11" s="254"/>
      <c r="FB11" s="90"/>
      <c r="FC11" s="13"/>
      <c r="FD11" s="254"/>
      <c r="FE11" s="90"/>
      <c r="FF11" s="13"/>
      <c r="FG11" s="254"/>
      <c r="FH11" s="90"/>
      <c r="FI11" s="13"/>
      <c r="FJ11" s="254"/>
      <c r="FK11" s="90"/>
      <c r="FL11" s="13"/>
      <c r="FM11" s="254"/>
      <c r="FN11" s="90"/>
      <c r="FO11" s="13"/>
      <c r="FP11" s="254"/>
      <c r="FQ11" s="90"/>
      <c r="FR11" s="13"/>
      <c r="FS11" s="254"/>
      <c r="FT11" s="90"/>
      <c r="FU11" s="13"/>
      <c r="FV11" s="254"/>
      <c r="FW11" s="90"/>
      <c r="FX11" s="13"/>
      <c r="FY11" s="254"/>
      <c r="FZ11" s="90"/>
      <c r="GA11" s="13"/>
      <c r="GB11" s="254"/>
      <c r="GC11" s="90"/>
      <c r="GD11" s="13"/>
      <c r="GE11" s="254"/>
      <c r="GF11" s="90"/>
      <c r="GG11" s="13"/>
      <c r="GH11" s="254"/>
      <c r="GI11" s="90"/>
      <c r="GJ11" s="13"/>
      <c r="GK11" s="254"/>
      <c r="GL11" s="90"/>
      <c r="GM11" s="13"/>
      <c r="GN11" s="254"/>
      <c r="GO11" s="90"/>
      <c r="GP11" s="13"/>
      <c r="GQ11" s="254"/>
      <c r="GR11" s="90"/>
      <c r="GS11" s="13"/>
      <c r="GT11" s="254"/>
      <c r="GU11" s="90"/>
      <c r="GV11" s="13"/>
      <c r="GW11" s="254"/>
      <c r="GX11" s="90"/>
      <c r="GY11" s="13"/>
      <c r="GZ11" s="254"/>
      <c r="HA11" s="90"/>
      <c r="HB11" s="13"/>
      <c r="HC11" s="254"/>
      <c r="HD11" s="90"/>
      <c r="HE11" s="13"/>
      <c r="HF11" s="254"/>
      <c r="HG11" s="90"/>
      <c r="HH11" s="13"/>
      <c r="HI11" s="254"/>
      <c r="HJ11" s="90"/>
      <c r="HK11" s="13"/>
      <c r="HL11" s="254"/>
      <c r="HM11" s="90"/>
      <c r="HN11" s="13"/>
      <c r="HO11" s="254"/>
      <c r="HP11" s="90"/>
      <c r="HQ11" s="13"/>
      <c r="HR11" s="254"/>
      <c r="HS11" s="90"/>
      <c r="HT11" s="13"/>
      <c r="HU11" s="254"/>
      <c r="HV11" s="90"/>
      <c r="HW11" s="13"/>
      <c r="HX11" s="254"/>
      <c r="HY11" s="90"/>
      <c r="HZ11" s="13"/>
      <c r="IA11" s="254"/>
      <c r="IB11" s="90"/>
      <c r="IC11" s="13"/>
      <c r="ID11" s="254"/>
      <c r="IE11" s="90"/>
      <c r="IF11" s="13"/>
      <c r="IG11" s="254"/>
      <c r="IH11" s="90"/>
      <c r="II11" s="13"/>
      <c r="IJ11" s="254"/>
      <c r="IK11" s="90"/>
      <c r="IL11" s="13"/>
      <c r="IM11" s="254"/>
      <c r="IN11" s="90"/>
      <c r="IO11" s="13"/>
      <c r="IP11" s="254"/>
      <c r="IQ11" s="90"/>
      <c r="IR11" s="13"/>
      <c r="IS11" s="254"/>
      <c r="IT11" s="90"/>
      <c r="IU11" s="13"/>
      <c r="IV11" s="254"/>
      <c r="IW11" s="90"/>
      <c r="IX11" s="13"/>
      <c r="IY11" s="254"/>
      <c r="IZ11" s="90"/>
      <c r="JA11" s="13"/>
      <c r="JB11" s="254"/>
      <c r="JC11" s="90"/>
      <c r="JD11" s="13"/>
      <c r="JE11" s="254"/>
      <c r="JF11" s="90"/>
      <c r="JG11" s="13"/>
      <c r="JH11" s="254"/>
      <c r="JI11" s="90"/>
      <c r="JJ11" s="13"/>
      <c r="JK11" s="254"/>
      <c r="JL11" s="90"/>
      <c r="JM11" s="13"/>
      <c r="JN11" s="254"/>
      <c r="JO11" s="90"/>
      <c r="JP11" s="13"/>
      <c r="JQ11" s="254"/>
      <c r="JR11" s="90"/>
      <c r="JS11" s="13"/>
      <c r="JT11" s="254"/>
      <c r="JU11" s="90"/>
      <c r="JV11" s="13"/>
      <c r="JW11" s="254"/>
      <c r="JX11" s="90"/>
      <c r="JY11" s="13"/>
      <c r="JZ11" s="254"/>
      <c r="KA11" s="90"/>
      <c r="KB11" s="13"/>
      <c r="KC11" s="254"/>
      <c r="KD11" s="90"/>
      <c r="KE11" s="13"/>
      <c r="KF11" s="254"/>
      <c r="KG11" s="90"/>
      <c r="KH11" s="13"/>
      <c r="KI11" s="254"/>
      <c r="KJ11" s="90"/>
      <c r="KK11" s="13"/>
      <c r="KL11" s="254"/>
      <c r="KM11" s="90"/>
      <c r="KN11" s="13"/>
      <c r="KO11" s="254"/>
      <c r="KP11" s="90"/>
      <c r="KQ11" s="13"/>
      <c r="KR11" s="254"/>
      <c r="KS11" s="90"/>
      <c r="KT11" s="13"/>
      <c r="KU11" s="254"/>
      <c r="KV11" s="90"/>
      <c r="KW11" s="13"/>
      <c r="KX11" s="254"/>
      <c r="KY11" s="90"/>
      <c r="KZ11" s="13"/>
      <c r="LA11" s="254"/>
      <c r="LB11" s="90"/>
      <c r="LC11" s="13"/>
      <c r="LD11" s="254"/>
      <c r="LE11" s="90"/>
      <c r="LF11" s="13"/>
      <c r="LG11" s="254"/>
      <c r="LH11" s="90"/>
      <c r="LI11" s="13"/>
      <c r="LJ11" s="254"/>
      <c r="LK11" s="90"/>
      <c r="LL11" s="13"/>
      <c r="LM11" s="254"/>
      <c r="LN11" s="90"/>
      <c r="LO11" s="13"/>
      <c r="LP11" s="254"/>
      <c r="LQ11" s="90"/>
      <c r="LR11" s="13"/>
      <c r="LS11" s="254"/>
      <c r="LT11" s="90"/>
      <c r="LU11" s="13"/>
      <c r="LV11" s="254"/>
      <c r="LW11" s="90"/>
      <c r="LX11" s="13"/>
      <c r="LY11" s="254"/>
      <c r="LZ11" s="90"/>
      <c r="MA11" s="13"/>
      <c r="MB11" s="254"/>
      <c r="MC11" s="90"/>
      <c r="MD11" s="13"/>
      <c r="ME11" s="254"/>
      <c r="MF11" s="90"/>
      <c r="MG11" s="13"/>
      <c r="MH11" s="254"/>
      <c r="MI11" s="90"/>
      <c r="MJ11" s="13"/>
      <c r="MK11" s="254"/>
      <c r="ML11" s="90"/>
      <c r="MM11" s="13"/>
      <c r="MN11" s="254"/>
      <c r="MO11" s="90"/>
      <c r="MP11" s="13"/>
      <c r="MQ11" s="254"/>
      <c r="MR11" s="90"/>
      <c r="MS11" s="13"/>
      <c r="MT11" s="254"/>
      <c r="MU11" s="90"/>
      <c r="MV11" s="13"/>
      <c r="MW11" s="254"/>
      <c r="MX11" s="90"/>
      <c r="MY11" s="13"/>
      <c r="MZ11" s="254"/>
      <c r="NA11" s="90"/>
      <c r="NB11" s="13"/>
      <c r="NC11" s="254"/>
      <c r="ND11" s="90"/>
      <c r="NE11" s="13"/>
      <c r="NF11" s="254"/>
      <c r="NG11" s="90"/>
      <c r="NH11" s="13"/>
      <c r="NI11" s="254"/>
      <c r="NJ11" s="90"/>
      <c r="NK11" s="13"/>
      <c r="NL11" s="254"/>
      <c r="NM11" s="90"/>
      <c r="NN11" s="13"/>
      <c r="NO11" s="254"/>
      <c r="NP11" s="90"/>
      <c r="NQ11" s="13"/>
      <c r="NR11" s="254"/>
      <c r="NS11" s="90"/>
      <c r="NT11" s="13"/>
      <c r="NU11" s="254"/>
      <c r="NV11" s="90"/>
      <c r="NW11" s="13"/>
      <c r="NX11" s="254"/>
      <c r="NY11" s="90"/>
      <c r="NZ11" s="13"/>
      <c r="OA11" s="254"/>
      <c r="OB11" s="90"/>
      <c r="OC11" s="13"/>
      <c r="OD11" s="254"/>
      <c r="OE11" s="90"/>
      <c r="OF11" s="13"/>
      <c r="OG11" s="254"/>
      <c r="OH11" s="90"/>
      <c r="OI11" s="13"/>
      <c r="OJ11" s="254"/>
      <c r="OK11" s="90"/>
      <c r="OL11" s="13"/>
      <c r="OM11" s="254"/>
      <c r="ON11" s="90"/>
      <c r="OO11" s="13"/>
      <c r="OP11" s="254"/>
      <c r="OQ11" s="90"/>
      <c r="OR11" s="13"/>
      <c r="OS11" s="254"/>
      <c r="OT11" s="90"/>
      <c r="OU11" s="13"/>
      <c r="OV11" s="254"/>
      <c r="OW11" s="90"/>
      <c r="OX11" s="13"/>
      <c r="OY11" s="254"/>
      <c r="OZ11" s="90"/>
      <c r="PA11" s="13"/>
      <c r="PB11" s="254"/>
      <c r="PC11" s="90"/>
      <c r="PD11" s="13"/>
      <c r="PE11" s="254"/>
      <c r="PF11" s="90"/>
      <c r="PG11" s="13"/>
      <c r="PH11" s="254"/>
      <c r="PI11" s="90"/>
      <c r="PJ11" s="13"/>
      <c r="PK11" s="254"/>
      <c r="PL11" s="90"/>
      <c r="PM11" s="13"/>
      <c r="PN11" s="254"/>
      <c r="PO11" s="90"/>
      <c r="PP11" s="13"/>
      <c r="PQ11" s="254"/>
      <c r="PR11" s="90"/>
      <c r="PS11" s="13"/>
      <c r="PT11" s="254"/>
      <c r="PU11" s="90"/>
      <c r="PV11" s="13"/>
      <c r="PW11" s="254"/>
      <c r="PX11" s="90"/>
      <c r="PY11" s="13"/>
      <c r="PZ11" s="254"/>
      <c r="QA11" s="90"/>
      <c r="QB11" s="13"/>
      <c r="QC11" s="254"/>
      <c r="QD11" s="90"/>
      <c r="QE11" s="13"/>
      <c r="QF11" s="254"/>
      <c r="QG11" s="90"/>
      <c r="QH11" s="13"/>
      <c r="QI11" s="254"/>
      <c r="QJ11" s="90"/>
      <c r="QK11" s="13"/>
      <c r="QL11" s="254"/>
      <c r="QM11" s="90"/>
      <c r="QN11" s="13"/>
      <c r="QO11" s="254"/>
      <c r="QP11" s="90"/>
      <c r="QQ11" s="13"/>
      <c r="QR11" s="254"/>
      <c r="QS11" s="90"/>
      <c r="QT11" s="13"/>
      <c r="QU11" s="254"/>
      <c r="QV11" s="90"/>
      <c r="QW11" s="13"/>
      <c r="QX11" s="254"/>
      <c r="QY11" s="90"/>
      <c r="QZ11" s="13"/>
      <c r="RA11" s="254"/>
      <c r="RB11" s="90"/>
      <c r="RC11" s="13"/>
      <c r="RD11" s="254"/>
      <c r="RE11" s="90"/>
      <c r="RF11" s="13"/>
      <c r="RG11" s="254"/>
      <c r="RH11" s="90"/>
      <c r="RI11" s="13"/>
      <c r="RJ11" s="254"/>
      <c r="RK11" s="90"/>
      <c r="RL11" s="13"/>
      <c r="RM11" s="254"/>
      <c r="RN11" s="90"/>
      <c r="RO11" s="13"/>
      <c r="RP11" s="254"/>
      <c r="RQ11" s="90"/>
      <c r="RR11" s="13"/>
      <c r="RS11" s="254"/>
      <c r="RT11" s="90"/>
      <c r="RU11" s="13"/>
      <c r="RV11" s="254"/>
      <c r="RW11" s="90"/>
      <c r="RX11" s="13"/>
      <c r="RY11" s="254"/>
      <c r="RZ11" s="90"/>
      <c r="SA11" s="13"/>
      <c r="SB11" s="254"/>
      <c r="SC11" s="90"/>
      <c r="SD11" s="13"/>
      <c r="SE11" s="254"/>
      <c r="SF11" s="90"/>
      <c r="SG11" s="13"/>
      <c r="SH11" s="254"/>
      <c r="SI11" s="90"/>
      <c r="SJ11" s="13"/>
      <c r="SK11" s="254"/>
      <c r="SL11" s="90"/>
      <c r="SM11" s="13"/>
      <c r="SN11" s="254"/>
      <c r="SO11" s="90"/>
      <c r="SP11" s="13"/>
      <c r="SQ11" s="254"/>
      <c r="SR11" s="90"/>
      <c r="SS11" s="13"/>
      <c r="ST11" s="254"/>
      <c r="SU11" s="90"/>
      <c r="SV11" s="13"/>
      <c r="SW11" s="254"/>
      <c r="SX11" s="90"/>
      <c r="SY11" s="13"/>
      <c r="SZ11" s="254"/>
      <c r="TA11" s="90"/>
      <c r="TB11" s="13"/>
      <c r="TC11" s="254"/>
      <c r="TD11" s="90"/>
      <c r="TE11" s="13"/>
      <c r="TF11" s="254"/>
      <c r="TG11" s="90"/>
      <c r="TH11" s="13"/>
      <c r="TI11" s="254"/>
      <c r="TJ11" s="90"/>
      <c r="TK11" s="13"/>
      <c r="TL11" s="254"/>
      <c r="TM11" s="90"/>
      <c r="TN11" s="13"/>
      <c r="TO11" s="254"/>
      <c r="TP11" s="90"/>
      <c r="TQ11" s="13"/>
      <c r="TR11" s="254"/>
      <c r="TS11" s="90"/>
      <c r="TT11" s="13"/>
      <c r="TU11" s="254"/>
      <c r="TV11" s="90"/>
      <c r="TW11" s="13"/>
      <c r="TX11" s="254"/>
      <c r="TY11" s="90"/>
      <c r="TZ11" s="13"/>
      <c r="UA11" s="254"/>
      <c r="UB11" s="90"/>
      <c r="UC11" s="13"/>
      <c r="UD11" s="254"/>
      <c r="UE11" s="90"/>
      <c r="UF11" s="13"/>
      <c r="UG11" s="254"/>
      <c r="UH11" s="90"/>
      <c r="UI11" s="13"/>
      <c r="UJ11" s="254"/>
      <c r="UK11" s="90"/>
      <c r="UL11" s="13"/>
      <c r="UM11" s="254"/>
      <c r="UN11" s="90"/>
      <c r="UO11" s="13"/>
      <c r="UP11" s="254"/>
      <c r="UQ11" s="90"/>
      <c r="UR11" s="13"/>
      <c r="US11" s="254"/>
      <c r="UT11" s="90"/>
      <c r="UU11" s="13"/>
      <c r="UV11" s="254"/>
      <c r="UW11" s="90"/>
      <c r="UX11" s="13"/>
      <c r="UY11" s="254"/>
      <c r="UZ11" s="90"/>
      <c r="VA11" s="13"/>
      <c r="VB11" s="254"/>
      <c r="VC11" s="90"/>
      <c r="VD11" s="13"/>
      <c r="VE11" s="254"/>
      <c r="VF11" s="90"/>
      <c r="VG11" s="13"/>
      <c r="VH11" s="254"/>
      <c r="VI11" s="90"/>
      <c r="VJ11" s="13"/>
      <c r="VK11" s="254"/>
      <c r="VL11" s="90"/>
      <c r="VM11" s="13"/>
      <c r="VN11" s="254"/>
      <c r="VO11" s="90"/>
      <c r="VP11" s="13"/>
      <c r="VQ11" s="254"/>
      <c r="VR11" s="90"/>
      <c r="VS11" s="13"/>
      <c r="VT11" s="254"/>
      <c r="VU11" s="90"/>
      <c r="VV11" s="13"/>
      <c r="VW11" s="254"/>
      <c r="VX11" s="90"/>
      <c r="VY11" s="13"/>
      <c r="VZ11" s="254"/>
      <c r="WA11" s="90"/>
      <c r="WB11" s="13"/>
      <c r="WC11" s="254"/>
      <c r="WD11" s="90"/>
      <c r="WE11" s="13"/>
      <c r="WF11" s="254"/>
      <c r="WG11" s="90"/>
      <c r="WH11" s="13"/>
      <c r="WI11" s="254"/>
      <c r="WJ11" s="90"/>
      <c r="WK11" s="13"/>
      <c r="WL11" s="254"/>
      <c r="WM11" s="90"/>
      <c r="WN11" s="13"/>
      <c r="WO11" s="254"/>
      <c r="WP11" s="90"/>
      <c r="WQ11" s="13"/>
      <c r="WR11" s="254"/>
      <c r="WS11" s="90"/>
      <c r="WT11" s="13"/>
      <c r="WU11" s="254"/>
      <c r="WV11" s="90"/>
      <c r="WW11" s="13"/>
      <c r="WX11" s="254"/>
      <c r="WY11" s="90"/>
      <c r="WZ11" s="13"/>
      <c r="XA11" s="254"/>
      <c r="XB11" s="90"/>
      <c r="XC11" s="13"/>
      <c r="XD11" s="254"/>
      <c r="XE11" s="90"/>
      <c r="XF11" s="13"/>
      <c r="XG11" s="254"/>
      <c r="XH11" s="90"/>
      <c r="XI11" s="13"/>
      <c r="XJ11" s="254"/>
      <c r="XK11" s="90"/>
      <c r="XL11" s="13"/>
      <c r="XM11" s="254"/>
      <c r="XN11" s="90"/>
      <c r="XO11" s="13"/>
      <c r="XP11" s="254"/>
      <c r="XQ11" s="90"/>
      <c r="XR11" s="13"/>
      <c r="XS11" s="254"/>
      <c r="XT11" s="90"/>
      <c r="XU11" s="13"/>
      <c r="XV11" s="254"/>
      <c r="XW11" s="90"/>
      <c r="XX11" s="13"/>
      <c r="XY11" s="254"/>
      <c r="XZ11" s="90"/>
      <c r="YA11" s="13"/>
      <c r="YB11" s="254"/>
      <c r="YC11" s="90"/>
      <c r="YD11" s="13"/>
      <c r="YE11" s="254"/>
      <c r="YF11" s="90"/>
      <c r="YG11" s="13"/>
      <c r="YH11" s="254"/>
      <c r="YI11" s="90"/>
      <c r="YJ11" s="13"/>
      <c r="YK11" s="254"/>
      <c r="YL11" s="90"/>
      <c r="YM11" s="13"/>
      <c r="YN11" s="254"/>
      <c r="YO11" s="90"/>
      <c r="YP11" s="13"/>
      <c r="YQ11" s="254"/>
      <c r="YR11" s="90"/>
      <c r="YS11" s="13"/>
      <c r="YT11" s="254"/>
      <c r="YU11" s="90"/>
      <c r="YV11" s="13"/>
      <c r="YW11" s="254"/>
      <c r="YX11" s="90"/>
      <c r="YY11" s="13"/>
      <c r="YZ11" s="254"/>
      <c r="ZA11" s="90"/>
      <c r="ZB11" s="13"/>
      <c r="ZC11" s="254"/>
      <c r="ZD11" s="90"/>
      <c r="ZE11" s="13"/>
      <c r="ZF11" s="254"/>
      <c r="ZG11" s="90"/>
      <c r="ZH11" s="13"/>
      <c r="ZI11" s="254"/>
      <c r="ZJ11" s="90"/>
      <c r="ZK11" s="13"/>
      <c r="ZL11" s="254"/>
      <c r="ZM11" s="90"/>
      <c r="ZN11" s="13"/>
      <c r="ZO11" s="254"/>
      <c r="ZP11" s="90"/>
      <c r="ZQ11" s="13"/>
      <c r="ZR11" s="254"/>
      <c r="ZS11" s="90"/>
      <c r="ZT11" s="13"/>
      <c r="ZU11" s="254"/>
      <c r="ZV11" s="90"/>
      <c r="ZW11" s="13"/>
      <c r="ZX11" s="254"/>
      <c r="ZY11" s="90"/>
      <c r="ZZ11" s="13"/>
      <c r="AAA11" s="254"/>
      <c r="AAB11" s="90"/>
      <c r="AAC11" s="13"/>
      <c r="AAD11" s="254"/>
      <c r="AAE11" s="90"/>
      <c r="AAF11" s="13"/>
      <c r="AAG11" s="254"/>
      <c r="AAH11" s="90"/>
      <c r="AAI11" s="13"/>
      <c r="AAJ11" s="254"/>
      <c r="AAK11" s="90"/>
      <c r="AAL11" s="13"/>
      <c r="AAM11" s="254"/>
      <c r="AAN11" s="90"/>
      <c r="AAO11" s="13"/>
      <c r="AAP11" s="254"/>
      <c r="AAQ11" s="90"/>
      <c r="AAR11" s="13"/>
      <c r="AAS11" s="254"/>
      <c r="AAT11" s="90"/>
      <c r="AAU11" s="13"/>
      <c r="AAV11" s="254"/>
      <c r="AAW11" s="90"/>
      <c r="AAX11" s="13"/>
      <c r="AAY11" s="254"/>
      <c r="AAZ11" s="90"/>
      <c r="ABA11" s="13"/>
      <c r="ABB11" s="254"/>
      <c r="ABC11" s="90"/>
      <c r="ABD11" s="13"/>
      <c r="ABE11" s="254"/>
      <c r="ABF11" s="90"/>
      <c r="ABG11" s="13"/>
      <c r="ABH11" s="254"/>
      <c r="ABI11" s="90"/>
      <c r="ABJ11" s="13"/>
      <c r="ABK11" s="254"/>
      <c r="ABL11" s="90"/>
      <c r="ABM11" s="13"/>
      <c r="ABN11" s="254"/>
      <c r="ABO11" s="90"/>
      <c r="ABP11" s="13"/>
      <c r="ABQ11" s="254"/>
      <c r="ABR11" s="90"/>
      <c r="ABS11" s="13"/>
      <c r="ABT11" s="254"/>
      <c r="ABU11" s="90"/>
      <c r="ABV11" s="13"/>
      <c r="ABW11" s="254"/>
      <c r="ABX11" s="90"/>
      <c r="ABY11" s="13"/>
      <c r="ABZ11" s="254"/>
      <c r="ACA11" s="90"/>
      <c r="ACB11" s="13"/>
      <c r="ACC11" s="254"/>
      <c r="ACD11" s="90"/>
      <c r="ACE11" s="13"/>
      <c r="ACF11" s="254"/>
      <c r="ACG11" s="90"/>
      <c r="ACH11" s="13"/>
      <c r="ACI11" s="254"/>
      <c r="ACJ11" s="90"/>
      <c r="ACK11" s="13"/>
      <c r="ACL11" s="254"/>
      <c r="ACM11" s="90"/>
      <c r="ACN11" s="13"/>
      <c r="ACO11" s="254"/>
      <c r="ACP11" s="90"/>
      <c r="ACQ11" s="13"/>
      <c r="ACR11" s="254"/>
      <c r="ACS11" s="90"/>
      <c r="ACT11" s="13"/>
      <c r="ACU11" s="254"/>
      <c r="ACV11" s="90"/>
      <c r="ACW11" s="13"/>
      <c r="ACX11" s="254"/>
      <c r="ACY11" s="90"/>
      <c r="ACZ11" s="13"/>
      <c r="ADA11" s="254"/>
      <c r="ADB11" s="90"/>
      <c r="ADC11" s="13"/>
      <c r="ADD11" s="254"/>
      <c r="ADE11" s="90"/>
      <c r="ADF11" s="13"/>
      <c r="ADG11" s="254"/>
      <c r="ADH11" s="90"/>
      <c r="ADI11" s="13"/>
      <c r="ADJ11" s="254"/>
      <c r="ADK11" s="90"/>
      <c r="ADL11" s="13"/>
      <c r="ADM11" s="254"/>
      <c r="ADN11" s="90"/>
      <c r="ADO11" s="13"/>
      <c r="ADP11" s="254"/>
      <c r="ADQ11" s="90"/>
      <c r="ADR11" s="13"/>
      <c r="ADS11" s="254"/>
      <c r="ADT11" s="90"/>
      <c r="ADU11" s="13"/>
      <c r="ADV11" s="254"/>
      <c r="ADW11" s="90"/>
      <c r="ADX11" s="13"/>
      <c r="ADY11" s="254"/>
      <c r="ADZ11" s="90"/>
      <c r="AEA11" s="13"/>
      <c r="AEB11" s="254"/>
      <c r="AEC11" s="90"/>
      <c r="AED11" s="13"/>
      <c r="AEE11" s="254"/>
      <c r="AEF11" s="90"/>
      <c r="AEG11" s="13"/>
      <c r="AEH11" s="254"/>
      <c r="AEI11" s="90"/>
      <c r="AEJ11" s="13"/>
      <c r="AEK11" s="254"/>
      <c r="AEL11" s="90"/>
      <c r="AEM11" s="13"/>
      <c r="AEN11" s="254"/>
      <c r="AEO11" s="90"/>
      <c r="AEP11" s="13"/>
      <c r="AEQ11" s="254"/>
      <c r="AER11" s="90"/>
      <c r="AES11" s="13"/>
      <c r="AET11" s="254"/>
      <c r="AEU11" s="90"/>
      <c r="AEV11" s="13"/>
      <c r="AEW11" s="254"/>
      <c r="AEX11" s="90"/>
      <c r="AEY11" s="13"/>
      <c r="AEZ11" s="254"/>
      <c r="AFA11" s="90"/>
      <c r="AFB11" s="13"/>
      <c r="AFC11" s="254"/>
      <c r="AFD11" s="90"/>
      <c r="AFE11" s="13"/>
      <c r="AFF11" s="254"/>
      <c r="AFG11" s="90"/>
      <c r="AFH11" s="13"/>
      <c r="AFI11" s="254"/>
      <c r="AFJ11" s="90"/>
      <c r="AFK11" s="13"/>
      <c r="AFL11" s="254"/>
      <c r="AFM11" s="90"/>
      <c r="AFN11" s="13"/>
      <c r="AFO11" s="254"/>
      <c r="AFP11" s="90"/>
      <c r="AFQ11" s="13"/>
      <c r="AFR11" s="254"/>
      <c r="AFS11" s="90"/>
      <c r="AFT11" s="13"/>
      <c r="AFU11" s="254"/>
      <c r="AFV11" s="90"/>
      <c r="AFW11" s="13"/>
      <c r="AFX11" s="254"/>
      <c r="AFY11" s="90"/>
      <c r="AFZ11" s="13"/>
      <c r="AGA11" s="254"/>
      <c r="AGB11" s="90"/>
      <c r="AGC11" s="13"/>
      <c r="AGD11" s="254"/>
      <c r="AGE11" s="90"/>
      <c r="AGF11" s="13"/>
      <c r="AGG11" s="254"/>
      <c r="AGH11" s="90"/>
      <c r="AGI11" s="13"/>
      <c r="AGJ11" s="254"/>
      <c r="AGK11" s="90"/>
      <c r="AGL11" s="13"/>
      <c r="AGM11" s="254"/>
      <c r="AGN11" s="90"/>
      <c r="AGO11" s="13"/>
      <c r="AGP11" s="254"/>
      <c r="AGQ11" s="90"/>
      <c r="AGR11" s="13"/>
      <c r="AGS11" s="254"/>
      <c r="AGT11" s="90"/>
      <c r="AGU11" s="13"/>
      <c r="AGV11" s="254"/>
      <c r="AGW11" s="90"/>
      <c r="AGX11" s="13"/>
      <c r="AGY11" s="254"/>
      <c r="AGZ11" s="90"/>
      <c r="AHA11" s="13"/>
      <c r="AHB11" s="254"/>
      <c r="AHC11" s="90"/>
      <c r="AHD11" s="13"/>
      <c r="AHE11" s="254"/>
      <c r="AHF11" s="90"/>
      <c r="AHG11" s="13"/>
      <c r="AHH11" s="254"/>
      <c r="AHI11" s="90"/>
      <c r="AHJ11" s="13"/>
      <c r="AHK11" s="254"/>
      <c r="AHL11" s="90"/>
      <c r="AHM11" s="13"/>
      <c r="AHN11" s="254"/>
      <c r="AHO11" s="90"/>
      <c r="AHP11" s="13"/>
      <c r="AHQ11" s="254"/>
      <c r="AHR11" s="90"/>
      <c r="AHS11" s="13"/>
      <c r="AHT11" s="254"/>
      <c r="AHU11" s="90"/>
      <c r="AHV11" s="13"/>
    </row>
    <row r="12" spans="2:906" x14ac:dyDescent="0.2">
      <c r="C12" s="2" t="s">
        <v>105</v>
      </c>
      <c r="G12" s="281"/>
      <c r="J12" s="281"/>
      <c r="M12" s="281"/>
      <c r="P12" s="281"/>
      <c r="S12" s="281"/>
      <c r="V12" s="281"/>
      <c r="Y12" s="281"/>
      <c r="AB12" s="281"/>
      <c r="AE12" s="281"/>
      <c r="AH12" s="281"/>
      <c r="AK12" s="281"/>
      <c r="AN12" s="281"/>
      <c r="AQ12" s="281"/>
      <c r="AT12" s="281"/>
      <c r="AW12" s="281"/>
      <c r="AZ12" s="281"/>
      <c r="BC12" s="281"/>
      <c r="BF12" s="281"/>
      <c r="BI12" s="281"/>
      <c r="BL12" s="281"/>
      <c r="BO12" s="281"/>
      <c r="BR12" s="281"/>
      <c r="BU12" s="281"/>
      <c r="BX12" s="281"/>
      <c r="CA12" s="281"/>
      <c r="CD12" s="281"/>
      <c r="CG12" s="281"/>
      <c r="CJ12" s="281"/>
      <c r="CM12" s="281"/>
      <c r="CP12" s="281"/>
      <c r="CS12" s="281"/>
      <c r="CV12" s="281"/>
      <c r="CY12" s="281"/>
      <c r="DB12" s="281"/>
      <c r="DE12" s="281"/>
      <c r="DH12" s="281"/>
      <c r="DK12" s="281"/>
      <c r="DN12" s="281"/>
      <c r="DQ12" s="281"/>
      <c r="DT12" s="281"/>
      <c r="DW12" s="281"/>
      <c r="DZ12" s="281"/>
      <c r="EC12" s="281"/>
      <c r="EF12" s="281"/>
      <c r="EI12" s="281"/>
      <c r="EL12" s="281"/>
      <c r="EO12" s="281"/>
      <c r="ER12" s="281"/>
      <c r="EU12" s="281"/>
      <c r="EX12" s="281"/>
      <c r="FA12" s="281"/>
      <c r="FD12" s="281"/>
      <c r="FG12" s="281"/>
      <c r="FJ12" s="281"/>
      <c r="FM12" s="281"/>
      <c r="FP12" s="281"/>
      <c r="FS12" s="281"/>
      <c r="FV12" s="281"/>
      <c r="FY12" s="281"/>
      <c r="GB12" s="281"/>
      <c r="GE12" s="281"/>
      <c r="GH12" s="281"/>
      <c r="GK12" s="281"/>
      <c r="GN12" s="281"/>
      <c r="GQ12" s="281"/>
      <c r="GT12" s="281"/>
      <c r="GW12" s="281"/>
      <c r="GZ12" s="281"/>
      <c r="HC12" s="281"/>
      <c r="HF12" s="281"/>
      <c r="HI12" s="281"/>
      <c r="HL12" s="281"/>
      <c r="HO12" s="281"/>
      <c r="HR12" s="281"/>
      <c r="HU12" s="281"/>
      <c r="HX12" s="281"/>
      <c r="IA12" s="281"/>
      <c r="ID12" s="281"/>
      <c r="IG12" s="281"/>
      <c r="IJ12" s="281"/>
      <c r="IM12" s="281"/>
      <c r="IP12" s="281"/>
      <c r="IS12" s="281"/>
      <c r="IV12" s="281"/>
      <c r="IY12" s="281"/>
      <c r="JB12" s="281"/>
      <c r="JE12" s="281"/>
      <c r="JH12" s="281"/>
      <c r="JK12" s="281"/>
      <c r="JN12" s="281"/>
      <c r="JQ12" s="281"/>
      <c r="JT12" s="281"/>
      <c r="JW12" s="281"/>
      <c r="JZ12" s="281"/>
      <c r="KC12" s="281"/>
      <c r="KF12" s="281"/>
      <c r="KI12" s="281"/>
      <c r="KL12" s="281"/>
      <c r="KO12" s="281"/>
      <c r="KR12" s="281"/>
      <c r="KU12" s="281"/>
      <c r="KX12" s="281"/>
      <c r="LA12" s="281"/>
      <c r="LD12" s="281"/>
      <c r="LG12" s="281"/>
      <c r="LJ12" s="281"/>
      <c r="LM12" s="281"/>
      <c r="LP12" s="281"/>
      <c r="LS12" s="281"/>
      <c r="LV12" s="281"/>
      <c r="LY12" s="281"/>
      <c r="MB12" s="281"/>
      <c r="ME12" s="281"/>
      <c r="MH12" s="281"/>
      <c r="MK12" s="281"/>
      <c r="MN12" s="281"/>
      <c r="MQ12" s="281"/>
      <c r="MT12" s="281"/>
      <c r="MW12" s="281"/>
      <c r="MZ12" s="281"/>
      <c r="NC12" s="281"/>
      <c r="NF12" s="281"/>
      <c r="NI12" s="281"/>
      <c r="NL12" s="281"/>
      <c r="NO12" s="281"/>
      <c r="NR12" s="281"/>
      <c r="NU12" s="281"/>
      <c r="NX12" s="281"/>
      <c r="OA12" s="281"/>
      <c r="OD12" s="281"/>
      <c r="OG12" s="281"/>
      <c r="OJ12" s="281"/>
      <c r="OM12" s="281"/>
      <c r="OP12" s="281"/>
      <c r="OS12" s="281"/>
      <c r="OV12" s="281"/>
      <c r="OY12" s="281"/>
      <c r="PB12" s="281"/>
      <c r="PE12" s="281"/>
      <c r="PH12" s="281"/>
      <c r="PK12" s="281"/>
      <c r="PN12" s="281"/>
      <c r="PQ12" s="281"/>
      <c r="PT12" s="281"/>
      <c r="PW12" s="281"/>
      <c r="PZ12" s="281"/>
      <c r="QC12" s="281"/>
      <c r="QF12" s="281"/>
      <c r="QI12" s="281"/>
      <c r="QL12" s="281"/>
      <c r="QO12" s="281"/>
      <c r="QR12" s="281"/>
      <c r="QU12" s="281"/>
      <c r="QX12" s="281"/>
      <c r="RA12" s="281"/>
      <c r="RD12" s="281"/>
      <c r="RG12" s="281"/>
      <c r="RJ12" s="281"/>
      <c r="RM12" s="281"/>
      <c r="RP12" s="281"/>
      <c r="RS12" s="281"/>
      <c r="RV12" s="281"/>
      <c r="RY12" s="281"/>
      <c r="SB12" s="281"/>
      <c r="SE12" s="281"/>
      <c r="SH12" s="281"/>
      <c r="SK12" s="281"/>
      <c r="SN12" s="281"/>
      <c r="SQ12" s="281"/>
      <c r="ST12" s="281"/>
      <c r="SW12" s="281"/>
      <c r="SZ12" s="281"/>
      <c r="TC12" s="281"/>
      <c r="TF12" s="281"/>
      <c r="TI12" s="281"/>
      <c r="TL12" s="281"/>
      <c r="TO12" s="281"/>
      <c r="TR12" s="281"/>
      <c r="TU12" s="281"/>
      <c r="TX12" s="281"/>
      <c r="UA12" s="281"/>
      <c r="UD12" s="281"/>
      <c r="UG12" s="281"/>
      <c r="UJ12" s="281"/>
      <c r="UM12" s="281"/>
      <c r="UP12" s="281"/>
      <c r="US12" s="281"/>
      <c r="UV12" s="281"/>
      <c r="UY12" s="281"/>
      <c r="VB12" s="281"/>
      <c r="VE12" s="281"/>
      <c r="VH12" s="281"/>
      <c r="VK12" s="281"/>
      <c r="VN12" s="281"/>
      <c r="VQ12" s="281"/>
      <c r="VT12" s="281"/>
      <c r="VW12" s="281"/>
      <c r="VZ12" s="281"/>
      <c r="WC12" s="281"/>
      <c r="WF12" s="281"/>
      <c r="WI12" s="281"/>
      <c r="WL12" s="281"/>
      <c r="WO12" s="281"/>
      <c r="WR12" s="281"/>
      <c r="WU12" s="281"/>
      <c r="WX12" s="281"/>
      <c r="XA12" s="281"/>
      <c r="XD12" s="281"/>
      <c r="XG12" s="281"/>
      <c r="XJ12" s="281"/>
      <c r="XM12" s="281"/>
      <c r="XP12" s="281"/>
      <c r="XS12" s="281"/>
      <c r="XV12" s="281"/>
      <c r="XY12" s="281"/>
      <c r="YB12" s="281"/>
      <c r="YE12" s="281"/>
      <c r="YH12" s="281"/>
      <c r="YK12" s="281"/>
      <c r="YN12" s="281"/>
      <c r="YQ12" s="281"/>
      <c r="YT12" s="281"/>
      <c r="YW12" s="281"/>
      <c r="YZ12" s="281"/>
      <c r="ZC12" s="281"/>
      <c r="ZF12" s="281"/>
      <c r="ZI12" s="281"/>
      <c r="ZL12" s="281"/>
      <c r="ZO12" s="281"/>
      <c r="ZR12" s="281"/>
      <c r="ZU12" s="281"/>
      <c r="ZX12" s="281"/>
      <c r="AAA12" s="281"/>
      <c r="AAD12" s="281"/>
      <c r="AAG12" s="281"/>
      <c r="AAJ12" s="281"/>
      <c r="AAM12" s="281"/>
      <c r="AAP12" s="281"/>
      <c r="AAS12" s="281"/>
      <c r="AAV12" s="281"/>
      <c r="AAY12" s="281"/>
      <c r="ABB12" s="281"/>
      <c r="ABE12" s="281"/>
      <c r="ABH12" s="281"/>
      <c r="ABK12" s="281"/>
      <c r="ABN12" s="281"/>
      <c r="ABQ12" s="281"/>
      <c r="ABT12" s="281"/>
      <c r="ABW12" s="281"/>
      <c r="ABZ12" s="281"/>
      <c r="ACC12" s="281"/>
      <c r="ACF12" s="281"/>
      <c r="ACI12" s="281"/>
      <c r="ACL12" s="281"/>
      <c r="ACO12" s="281"/>
      <c r="ACR12" s="281"/>
      <c r="ACU12" s="281"/>
      <c r="ACX12" s="281"/>
      <c r="ADA12" s="281"/>
      <c r="ADD12" s="281"/>
      <c r="ADG12" s="281"/>
      <c r="ADJ12" s="281"/>
      <c r="ADM12" s="281"/>
      <c r="ADP12" s="281"/>
      <c r="ADS12" s="281"/>
      <c r="ADV12" s="281"/>
      <c r="ADY12" s="281"/>
      <c r="AEB12" s="281"/>
      <c r="AEE12" s="281"/>
      <c r="AEH12" s="281"/>
      <c r="AEK12" s="281"/>
      <c r="AEN12" s="281"/>
      <c r="AEQ12" s="281"/>
      <c r="AET12" s="281"/>
      <c r="AEW12" s="281"/>
      <c r="AEZ12" s="281"/>
      <c r="AFC12" s="281"/>
      <c r="AFF12" s="281"/>
      <c r="AFI12" s="281"/>
      <c r="AFL12" s="281"/>
      <c r="AFO12" s="281"/>
      <c r="AFR12" s="281"/>
      <c r="AFU12" s="281"/>
      <c r="AFX12" s="281"/>
      <c r="AGA12" s="281"/>
      <c r="AGD12" s="281"/>
      <c r="AGG12" s="281"/>
      <c r="AGJ12" s="281"/>
      <c r="AGM12" s="281"/>
      <c r="AGP12" s="281"/>
      <c r="AGS12" s="281"/>
      <c r="AGV12" s="281"/>
      <c r="AGY12" s="281"/>
      <c r="AHB12" s="281"/>
      <c r="AHE12" s="281"/>
      <c r="AHH12" s="281"/>
      <c r="AHK12" s="281"/>
      <c r="AHN12" s="281"/>
      <c r="AHQ12" s="281"/>
      <c r="AHT12" s="281"/>
    </row>
    <row r="13" spans="2:906" ht="18.350000000000001" x14ac:dyDescent="0.3">
      <c r="C13" s="319" t="s">
        <v>136</v>
      </c>
      <c r="D13" s="327"/>
      <c r="E13" s="328"/>
      <c r="F13" s="329"/>
      <c r="G13" s="330"/>
      <c r="H13" s="331"/>
      <c r="I13" s="332"/>
      <c r="J13" s="330"/>
      <c r="K13" s="331"/>
      <c r="L13" s="332"/>
      <c r="M13" s="330"/>
      <c r="N13" s="331"/>
      <c r="O13" s="332"/>
      <c r="P13" s="330"/>
      <c r="Q13" s="331"/>
      <c r="R13" s="332"/>
      <c r="S13" s="330"/>
      <c r="T13" s="331"/>
      <c r="U13" s="332"/>
      <c r="V13" s="330"/>
      <c r="W13" s="331"/>
      <c r="X13" s="332"/>
      <c r="Y13" s="330"/>
      <c r="Z13" s="331"/>
      <c r="AA13" s="332"/>
      <c r="AB13" s="330"/>
      <c r="AC13" s="331"/>
      <c r="AD13" s="332"/>
      <c r="AE13" s="330"/>
      <c r="AF13" s="331"/>
      <c r="AG13" s="332"/>
      <c r="AH13" s="330"/>
      <c r="AI13" s="331"/>
      <c r="AJ13" s="332"/>
      <c r="AK13" s="330"/>
      <c r="AL13" s="331"/>
      <c r="AM13" s="332"/>
      <c r="AN13" s="330"/>
      <c r="AO13" s="331"/>
      <c r="AP13" s="332"/>
      <c r="AQ13" s="330"/>
      <c r="AR13" s="331"/>
      <c r="AS13" s="332"/>
      <c r="AT13" s="330"/>
      <c r="AU13" s="331"/>
      <c r="AV13" s="332"/>
      <c r="AW13" s="330"/>
      <c r="AX13" s="331"/>
      <c r="AY13" s="332"/>
      <c r="AZ13" s="330"/>
      <c r="BA13" s="331"/>
      <c r="BB13" s="332"/>
      <c r="BC13" s="330"/>
      <c r="BD13" s="331"/>
      <c r="BE13" s="332"/>
      <c r="BF13" s="330"/>
      <c r="BG13" s="331"/>
      <c r="BH13" s="332"/>
      <c r="BI13" s="330"/>
      <c r="BJ13" s="331"/>
      <c r="BK13" s="332"/>
      <c r="BL13" s="330"/>
      <c r="BM13" s="331"/>
      <c r="BN13" s="332"/>
      <c r="BO13" s="330"/>
      <c r="BP13" s="331"/>
      <c r="BQ13" s="332"/>
      <c r="BR13" s="330"/>
      <c r="BS13" s="331"/>
      <c r="BT13" s="332"/>
      <c r="BU13" s="330"/>
      <c r="BV13" s="331"/>
      <c r="BW13" s="332"/>
      <c r="BX13" s="330"/>
      <c r="BY13" s="331"/>
      <c r="BZ13" s="332"/>
      <c r="CA13" s="330"/>
      <c r="CB13" s="331"/>
      <c r="CC13" s="332"/>
      <c r="CD13" s="330"/>
      <c r="CE13" s="331"/>
      <c r="CF13" s="332"/>
      <c r="CG13" s="330"/>
      <c r="CH13" s="331"/>
      <c r="CI13" s="332"/>
      <c r="CJ13" s="330"/>
      <c r="CK13" s="331"/>
      <c r="CL13" s="332"/>
      <c r="CM13" s="330"/>
      <c r="CN13" s="331"/>
      <c r="CO13" s="332"/>
      <c r="CP13" s="330"/>
      <c r="CQ13" s="331"/>
      <c r="CR13" s="332"/>
      <c r="CS13" s="330"/>
      <c r="CT13" s="331"/>
      <c r="CU13" s="332"/>
      <c r="CV13" s="330"/>
      <c r="CW13" s="331"/>
      <c r="CX13" s="332"/>
      <c r="CY13" s="330"/>
      <c r="CZ13" s="331"/>
      <c r="DA13" s="332"/>
      <c r="DB13" s="330"/>
      <c r="DC13" s="331"/>
      <c r="DD13" s="332"/>
      <c r="DE13" s="330"/>
      <c r="DF13" s="331"/>
      <c r="DG13" s="332"/>
      <c r="DH13" s="330"/>
      <c r="DI13" s="331"/>
      <c r="DJ13" s="332"/>
      <c r="DK13" s="330"/>
      <c r="DL13" s="331"/>
      <c r="DM13" s="332"/>
      <c r="DN13" s="330"/>
      <c r="DO13" s="331"/>
      <c r="DP13" s="332"/>
      <c r="DQ13" s="330"/>
      <c r="DR13" s="331"/>
      <c r="DS13" s="332"/>
      <c r="DT13" s="330"/>
      <c r="DU13" s="331"/>
      <c r="DV13" s="332"/>
      <c r="DW13" s="330"/>
      <c r="DX13" s="331"/>
      <c r="DY13" s="332"/>
      <c r="DZ13" s="330"/>
      <c r="EA13" s="331"/>
      <c r="EB13" s="332"/>
      <c r="EC13" s="330"/>
      <c r="ED13" s="331"/>
      <c r="EE13" s="332"/>
      <c r="EF13" s="330"/>
      <c r="EG13" s="331"/>
      <c r="EH13" s="332"/>
      <c r="EI13" s="330"/>
      <c r="EJ13" s="331"/>
      <c r="EK13" s="332"/>
      <c r="EL13" s="330"/>
      <c r="EM13" s="331"/>
      <c r="EN13" s="332"/>
      <c r="EO13" s="330"/>
      <c r="EP13" s="331"/>
      <c r="EQ13" s="332"/>
      <c r="ER13" s="330"/>
      <c r="ES13" s="331"/>
      <c r="ET13" s="332"/>
      <c r="EU13" s="330"/>
      <c r="EV13" s="331"/>
      <c r="EW13" s="332"/>
      <c r="EX13" s="330"/>
      <c r="EY13" s="331"/>
      <c r="EZ13" s="332"/>
      <c r="FA13" s="330"/>
      <c r="FB13" s="331"/>
      <c r="FC13" s="332"/>
      <c r="FD13" s="330"/>
      <c r="FE13" s="331"/>
      <c r="FF13" s="332"/>
      <c r="FG13" s="330"/>
      <c r="FH13" s="331"/>
      <c r="FI13" s="332"/>
      <c r="FJ13" s="330"/>
      <c r="FK13" s="331"/>
      <c r="FL13" s="332"/>
      <c r="FM13" s="330"/>
      <c r="FN13" s="331"/>
      <c r="FO13" s="332"/>
      <c r="FP13" s="330"/>
      <c r="FQ13" s="331"/>
      <c r="FR13" s="332"/>
      <c r="FS13" s="330"/>
      <c r="FT13" s="331"/>
      <c r="FU13" s="332"/>
      <c r="FV13" s="330"/>
      <c r="FW13" s="331"/>
      <c r="FX13" s="332"/>
      <c r="FY13" s="330"/>
      <c r="FZ13" s="331"/>
      <c r="GA13" s="332"/>
      <c r="GB13" s="330"/>
      <c r="GC13" s="331"/>
      <c r="GD13" s="332"/>
      <c r="GE13" s="330"/>
      <c r="GF13" s="331"/>
      <c r="GG13" s="332"/>
      <c r="GH13" s="330"/>
      <c r="GI13" s="331"/>
      <c r="GJ13" s="332"/>
      <c r="GK13" s="330"/>
      <c r="GL13" s="331"/>
      <c r="GM13" s="332"/>
      <c r="GN13" s="330"/>
      <c r="GO13" s="331"/>
      <c r="GP13" s="332"/>
      <c r="GQ13" s="330"/>
      <c r="GR13" s="331"/>
      <c r="GS13" s="332"/>
      <c r="GT13" s="330"/>
      <c r="GU13" s="331"/>
      <c r="GV13" s="332"/>
      <c r="GW13" s="330"/>
      <c r="GX13" s="331"/>
      <c r="GY13" s="332"/>
      <c r="GZ13" s="330"/>
      <c r="HA13" s="331"/>
      <c r="HB13" s="332"/>
      <c r="HC13" s="330"/>
      <c r="HD13" s="331"/>
      <c r="HE13" s="332"/>
      <c r="HF13" s="330"/>
      <c r="HG13" s="331"/>
      <c r="HH13" s="332"/>
      <c r="HI13" s="330"/>
      <c r="HJ13" s="331"/>
      <c r="HK13" s="332"/>
      <c r="HL13" s="330"/>
      <c r="HM13" s="331"/>
      <c r="HN13" s="332"/>
      <c r="HO13" s="330"/>
      <c r="HP13" s="331"/>
      <c r="HQ13" s="332"/>
      <c r="HR13" s="330"/>
      <c r="HS13" s="331"/>
      <c r="HT13" s="332"/>
      <c r="HU13" s="330"/>
      <c r="HV13" s="331"/>
      <c r="HW13" s="332"/>
      <c r="HX13" s="330"/>
      <c r="HY13" s="331"/>
      <c r="HZ13" s="332"/>
      <c r="IA13" s="330"/>
      <c r="IB13" s="331"/>
      <c r="IC13" s="332"/>
      <c r="ID13" s="330"/>
      <c r="IE13" s="331"/>
      <c r="IF13" s="332"/>
      <c r="IG13" s="330"/>
      <c r="IH13" s="331"/>
      <c r="II13" s="332"/>
      <c r="IJ13" s="330"/>
      <c r="IK13" s="331"/>
      <c r="IL13" s="332"/>
      <c r="IM13" s="330"/>
      <c r="IN13" s="331"/>
      <c r="IO13" s="332"/>
      <c r="IP13" s="330"/>
      <c r="IQ13" s="331"/>
      <c r="IR13" s="332"/>
      <c r="IS13" s="330"/>
      <c r="IT13" s="331"/>
      <c r="IU13" s="332"/>
      <c r="IV13" s="330"/>
      <c r="IW13" s="331"/>
      <c r="IX13" s="332"/>
      <c r="IY13" s="330"/>
      <c r="IZ13" s="331"/>
      <c r="JA13" s="332"/>
      <c r="JB13" s="330"/>
      <c r="JC13" s="331"/>
      <c r="JD13" s="332"/>
      <c r="JE13" s="330"/>
      <c r="JF13" s="331"/>
      <c r="JG13" s="332"/>
      <c r="JH13" s="330"/>
      <c r="JI13" s="331"/>
      <c r="JJ13" s="332"/>
      <c r="JK13" s="330"/>
      <c r="JL13" s="331"/>
      <c r="JM13" s="332"/>
      <c r="JN13" s="330"/>
      <c r="JO13" s="331"/>
      <c r="JP13" s="332"/>
      <c r="JQ13" s="330"/>
      <c r="JR13" s="331"/>
      <c r="JS13" s="332"/>
      <c r="JT13" s="330"/>
      <c r="JU13" s="331"/>
      <c r="JV13" s="332"/>
      <c r="JW13" s="330"/>
      <c r="JX13" s="331"/>
      <c r="JY13" s="332"/>
      <c r="JZ13" s="330"/>
      <c r="KA13" s="331"/>
      <c r="KB13" s="332"/>
      <c r="KC13" s="330"/>
      <c r="KD13" s="331"/>
      <c r="KE13" s="332"/>
      <c r="KF13" s="330"/>
      <c r="KG13" s="331"/>
      <c r="KH13" s="332"/>
      <c r="KI13" s="330"/>
      <c r="KJ13" s="331"/>
      <c r="KK13" s="332"/>
      <c r="KL13" s="330"/>
      <c r="KM13" s="331"/>
      <c r="KN13" s="332"/>
      <c r="KO13" s="330"/>
      <c r="KP13" s="331"/>
      <c r="KQ13" s="332"/>
      <c r="KR13" s="330"/>
      <c r="KS13" s="331"/>
      <c r="KT13" s="332"/>
      <c r="KU13" s="330"/>
      <c r="KV13" s="331"/>
      <c r="KW13" s="332"/>
      <c r="KX13" s="330"/>
      <c r="KY13" s="331"/>
      <c r="KZ13" s="332"/>
      <c r="LA13" s="330"/>
      <c r="LB13" s="331"/>
      <c r="LC13" s="332"/>
      <c r="LD13" s="330"/>
      <c r="LE13" s="331"/>
      <c r="LF13" s="332"/>
      <c r="LG13" s="330"/>
      <c r="LH13" s="331"/>
      <c r="LI13" s="332"/>
      <c r="LJ13" s="330"/>
      <c r="LK13" s="331"/>
      <c r="LL13" s="332"/>
      <c r="LM13" s="330"/>
      <c r="LN13" s="331"/>
      <c r="LO13" s="332"/>
      <c r="LP13" s="330"/>
      <c r="LQ13" s="331"/>
      <c r="LR13" s="332"/>
      <c r="LS13" s="330"/>
      <c r="LT13" s="331"/>
      <c r="LU13" s="332"/>
      <c r="LV13" s="330"/>
      <c r="LW13" s="331"/>
      <c r="LX13" s="332"/>
      <c r="LY13" s="330"/>
      <c r="LZ13" s="331"/>
      <c r="MA13" s="332"/>
      <c r="MB13" s="330"/>
      <c r="MC13" s="331"/>
      <c r="MD13" s="332"/>
      <c r="ME13" s="330"/>
      <c r="MF13" s="331"/>
      <c r="MG13" s="332"/>
      <c r="MH13" s="330"/>
      <c r="MI13" s="331"/>
      <c r="MJ13" s="332"/>
      <c r="MK13" s="330"/>
      <c r="ML13" s="331"/>
      <c r="MM13" s="332"/>
      <c r="MN13" s="330"/>
      <c r="MO13" s="331"/>
      <c r="MP13" s="332"/>
      <c r="MQ13" s="330"/>
      <c r="MR13" s="331"/>
      <c r="MS13" s="332"/>
      <c r="MT13" s="330"/>
      <c r="MU13" s="331"/>
      <c r="MV13" s="332"/>
      <c r="MW13" s="330"/>
      <c r="MX13" s="331"/>
      <c r="MY13" s="332"/>
      <c r="MZ13" s="330"/>
      <c r="NA13" s="331"/>
      <c r="NB13" s="332"/>
      <c r="NC13" s="330"/>
      <c r="ND13" s="331"/>
      <c r="NE13" s="332"/>
      <c r="NF13" s="330"/>
      <c r="NG13" s="331"/>
      <c r="NH13" s="332"/>
      <c r="NI13" s="330"/>
      <c r="NJ13" s="331"/>
      <c r="NK13" s="332"/>
      <c r="NL13" s="330"/>
      <c r="NM13" s="331"/>
      <c r="NN13" s="332"/>
      <c r="NO13" s="330"/>
      <c r="NP13" s="331"/>
      <c r="NQ13" s="332"/>
      <c r="NR13" s="330"/>
      <c r="NS13" s="331"/>
      <c r="NT13" s="332"/>
      <c r="NU13" s="330"/>
      <c r="NV13" s="331"/>
      <c r="NW13" s="332"/>
      <c r="NX13" s="330"/>
      <c r="NY13" s="331"/>
      <c r="NZ13" s="332"/>
      <c r="OA13" s="330"/>
      <c r="OB13" s="331"/>
      <c r="OC13" s="332"/>
      <c r="OD13" s="330"/>
      <c r="OE13" s="331"/>
      <c r="OF13" s="332"/>
      <c r="OG13" s="330"/>
      <c r="OH13" s="331"/>
      <c r="OI13" s="332"/>
      <c r="OJ13" s="330"/>
      <c r="OK13" s="331"/>
      <c r="OL13" s="332"/>
      <c r="OM13" s="330"/>
      <c r="ON13" s="331"/>
      <c r="OO13" s="332"/>
      <c r="OP13" s="330"/>
      <c r="OQ13" s="331"/>
      <c r="OR13" s="332"/>
      <c r="OS13" s="330"/>
      <c r="OT13" s="331"/>
      <c r="OU13" s="332"/>
      <c r="OV13" s="330"/>
      <c r="OW13" s="331"/>
      <c r="OX13" s="332"/>
      <c r="OY13" s="330"/>
      <c r="OZ13" s="331"/>
      <c r="PA13" s="332"/>
      <c r="PB13" s="330"/>
      <c r="PC13" s="331"/>
      <c r="PD13" s="332"/>
      <c r="PE13" s="330"/>
      <c r="PF13" s="331"/>
      <c r="PG13" s="332"/>
      <c r="PH13" s="330"/>
      <c r="PI13" s="331"/>
      <c r="PJ13" s="332"/>
      <c r="PK13" s="330"/>
      <c r="PL13" s="331"/>
      <c r="PM13" s="332"/>
      <c r="PN13" s="330"/>
      <c r="PO13" s="331"/>
      <c r="PP13" s="332"/>
      <c r="PQ13" s="330"/>
      <c r="PR13" s="331"/>
      <c r="PS13" s="332"/>
      <c r="PT13" s="330"/>
      <c r="PU13" s="331"/>
      <c r="PV13" s="332"/>
      <c r="PW13" s="330"/>
      <c r="PX13" s="331"/>
      <c r="PY13" s="332"/>
      <c r="PZ13" s="330"/>
      <c r="QA13" s="331"/>
      <c r="QB13" s="332"/>
      <c r="QC13" s="330"/>
      <c r="QD13" s="331"/>
      <c r="QE13" s="332"/>
      <c r="QF13" s="330"/>
      <c r="QG13" s="331"/>
      <c r="QH13" s="332"/>
      <c r="QI13" s="330"/>
      <c r="QJ13" s="331"/>
      <c r="QK13" s="332"/>
      <c r="QL13" s="330"/>
      <c r="QM13" s="331"/>
      <c r="QN13" s="332"/>
      <c r="QO13" s="330"/>
      <c r="QP13" s="331"/>
      <c r="QQ13" s="332"/>
      <c r="QR13" s="330"/>
      <c r="QS13" s="331"/>
      <c r="QT13" s="332"/>
      <c r="QU13" s="330"/>
      <c r="QV13" s="331"/>
      <c r="QW13" s="332"/>
      <c r="QX13" s="330"/>
      <c r="QY13" s="331"/>
      <c r="QZ13" s="332"/>
      <c r="RA13" s="330"/>
      <c r="RB13" s="331"/>
      <c r="RC13" s="332"/>
      <c r="RD13" s="330"/>
      <c r="RE13" s="331"/>
      <c r="RF13" s="332"/>
      <c r="RG13" s="330"/>
      <c r="RH13" s="331"/>
      <c r="RI13" s="332"/>
      <c r="RJ13" s="330"/>
      <c r="RK13" s="331"/>
      <c r="RL13" s="332"/>
      <c r="RM13" s="330"/>
      <c r="RN13" s="331"/>
      <c r="RO13" s="332"/>
      <c r="RP13" s="330"/>
      <c r="RQ13" s="331"/>
      <c r="RR13" s="332"/>
      <c r="RS13" s="330"/>
      <c r="RT13" s="331"/>
      <c r="RU13" s="332"/>
      <c r="RV13" s="330"/>
      <c r="RW13" s="331"/>
      <c r="RX13" s="332"/>
      <c r="RY13" s="330"/>
      <c r="RZ13" s="331"/>
      <c r="SA13" s="332"/>
      <c r="SB13" s="330"/>
      <c r="SC13" s="331"/>
      <c r="SD13" s="332"/>
      <c r="SE13" s="330"/>
      <c r="SF13" s="331"/>
      <c r="SG13" s="332"/>
      <c r="SH13" s="330"/>
      <c r="SI13" s="331"/>
      <c r="SJ13" s="332"/>
      <c r="SK13" s="330"/>
      <c r="SL13" s="331"/>
      <c r="SM13" s="332"/>
      <c r="SN13" s="330"/>
      <c r="SO13" s="331"/>
      <c r="SP13" s="332"/>
      <c r="SQ13" s="330"/>
      <c r="SR13" s="331"/>
      <c r="SS13" s="332"/>
      <c r="ST13" s="330"/>
      <c r="SU13" s="331"/>
      <c r="SV13" s="332"/>
      <c r="SW13" s="330"/>
      <c r="SX13" s="331"/>
      <c r="SY13" s="332"/>
      <c r="SZ13" s="330"/>
      <c r="TA13" s="331"/>
      <c r="TB13" s="332"/>
      <c r="TC13" s="330"/>
      <c r="TD13" s="331"/>
      <c r="TE13" s="332"/>
      <c r="TF13" s="330"/>
      <c r="TG13" s="331"/>
      <c r="TH13" s="332"/>
      <c r="TI13" s="330"/>
      <c r="TJ13" s="331"/>
      <c r="TK13" s="332"/>
      <c r="TL13" s="330"/>
      <c r="TM13" s="331"/>
      <c r="TN13" s="332"/>
      <c r="TO13" s="330"/>
      <c r="TP13" s="331"/>
      <c r="TQ13" s="332"/>
      <c r="TR13" s="330"/>
      <c r="TS13" s="331"/>
      <c r="TT13" s="332"/>
      <c r="TU13" s="330"/>
      <c r="TV13" s="331"/>
      <c r="TW13" s="332"/>
      <c r="TX13" s="330"/>
      <c r="TY13" s="331"/>
      <c r="TZ13" s="332"/>
      <c r="UA13" s="330"/>
      <c r="UB13" s="331"/>
      <c r="UC13" s="332"/>
      <c r="UD13" s="330"/>
      <c r="UE13" s="331"/>
      <c r="UF13" s="332"/>
      <c r="UG13" s="330"/>
      <c r="UH13" s="331"/>
      <c r="UI13" s="332"/>
      <c r="UJ13" s="330"/>
      <c r="UK13" s="331"/>
      <c r="UL13" s="332"/>
      <c r="UM13" s="330"/>
      <c r="UN13" s="331"/>
      <c r="UO13" s="332"/>
      <c r="UP13" s="330"/>
      <c r="UQ13" s="331"/>
      <c r="UR13" s="332"/>
      <c r="US13" s="330"/>
      <c r="UT13" s="331"/>
      <c r="UU13" s="332"/>
      <c r="UV13" s="330"/>
      <c r="UW13" s="331"/>
      <c r="UX13" s="332"/>
      <c r="UY13" s="330"/>
      <c r="UZ13" s="331"/>
      <c r="VA13" s="332"/>
      <c r="VB13" s="330"/>
      <c r="VC13" s="331"/>
      <c r="VD13" s="332"/>
      <c r="VE13" s="330"/>
      <c r="VF13" s="331"/>
      <c r="VG13" s="332"/>
      <c r="VH13" s="330"/>
      <c r="VI13" s="331"/>
      <c r="VJ13" s="332"/>
      <c r="VK13" s="330"/>
      <c r="VL13" s="331"/>
      <c r="VM13" s="332"/>
      <c r="VN13" s="330"/>
      <c r="VO13" s="331"/>
      <c r="VP13" s="332"/>
      <c r="VQ13" s="330"/>
      <c r="VR13" s="331"/>
      <c r="VS13" s="332"/>
      <c r="VT13" s="330"/>
      <c r="VU13" s="331"/>
      <c r="VV13" s="332"/>
      <c r="VW13" s="330"/>
      <c r="VX13" s="331"/>
      <c r="VY13" s="332"/>
      <c r="VZ13" s="330"/>
      <c r="WA13" s="331"/>
      <c r="WB13" s="332"/>
      <c r="WC13" s="330"/>
      <c r="WD13" s="331"/>
      <c r="WE13" s="332"/>
      <c r="WF13" s="330"/>
      <c r="WG13" s="331"/>
      <c r="WH13" s="332"/>
      <c r="WI13" s="330"/>
      <c r="WJ13" s="331"/>
      <c r="WK13" s="332"/>
      <c r="WL13" s="330"/>
      <c r="WM13" s="331"/>
      <c r="WN13" s="332"/>
      <c r="WO13" s="330"/>
      <c r="WP13" s="331"/>
      <c r="WQ13" s="332"/>
      <c r="WR13" s="330"/>
      <c r="WS13" s="331"/>
      <c r="WT13" s="332"/>
      <c r="WU13" s="330"/>
      <c r="WV13" s="331"/>
      <c r="WW13" s="332"/>
      <c r="WX13" s="330"/>
      <c r="WY13" s="331"/>
      <c r="WZ13" s="332"/>
      <c r="XA13" s="330"/>
      <c r="XB13" s="331"/>
      <c r="XC13" s="332"/>
      <c r="XD13" s="330"/>
      <c r="XE13" s="331"/>
      <c r="XF13" s="332"/>
      <c r="XG13" s="330"/>
      <c r="XH13" s="331"/>
      <c r="XI13" s="332"/>
      <c r="XJ13" s="330"/>
      <c r="XK13" s="331"/>
      <c r="XL13" s="332"/>
      <c r="XM13" s="330"/>
      <c r="XN13" s="331"/>
      <c r="XO13" s="332"/>
      <c r="XP13" s="330"/>
      <c r="XQ13" s="331"/>
      <c r="XR13" s="332"/>
      <c r="XS13" s="330"/>
      <c r="XT13" s="331"/>
      <c r="XU13" s="332"/>
      <c r="XV13" s="330"/>
      <c r="XW13" s="331"/>
      <c r="XX13" s="332"/>
      <c r="XY13" s="330"/>
      <c r="XZ13" s="331"/>
      <c r="YA13" s="332"/>
      <c r="YB13" s="330"/>
      <c r="YC13" s="331"/>
      <c r="YD13" s="332"/>
      <c r="YE13" s="330"/>
      <c r="YF13" s="331"/>
      <c r="YG13" s="332"/>
      <c r="YH13" s="330"/>
      <c r="YI13" s="331"/>
      <c r="YJ13" s="332"/>
      <c r="YK13" s="330"/>
      <c r="YL13" s="331"/>
      <c r="YM13" s="332"/>
      <c r="YN13" s="330"/>
      <c r="YO13" s="331"/>
      <c r="YP13" s="332"/>
      <c r="YQ13" s="330"/>
      <c r="YR13" s="331"/>
      <c r="YS13" s="332"/>
      <c r="YT13" s="330"/>
      <c r="YU13" s="331"/>
      <c r="YV13" s="332"/>
      <c r="YW13" s="330"/>
      <c r="YX13" s="331"/>
      <c r="YY13" s="332"/>
      <c r="YZ13" s="330"/>
      <c r="ZA13" s="331"/>
      <c r="ZB13" s="332"/>
      <c r="ZC13" s="330"/>
      <c r="ZD13" s="331"/>
      <c r="ZE13" s="332"/>
      <c r="ZF13" s="330"/>
      <c r="ZG13" s="331"/>
      <c r="ZH13" s="332"/>
      <c r="ZI13" s="330"/>
      <c r="ZJ13" s="331"/>
      <c r="ZK13" s="332"/>
      <c r="ZL13" s="330"/>
      <c r="ZM13" s="331"/>
      <c r="ZN13" s="332"/>
      <c r="ZO13" s="330"/>
      <c r="ZP13" s="331"/>
      <c r="ZQ13" s="332"/>
      <c r="ZR13" s="330"/>
      <c r="ZS13" s="331"/>
      <c r="ZT13" s="332"/>
      <c r="ZU13" s="330"/>
      <c r="ZV13" s="331"/>
      <c r="ZW13" s="332"/>
      <c r="ZX13" s="330"/>
      <c r="ZY13" s="331"/>
      <c r="ZZ13" s="332"/>
      <c r="AAA13" s="330"/>
      <c r="AAB13" s="331"/>
      <c r="AAC13" s="332"/>
      <c r="AAD13" s="330"/>
      <c r="AAE13" s="331"/>
      <c r="AAF13" s="332"/>
      <c r="AAG13" s="330"/>
      <c r="AAH13" s="331"/>
      <c r="AAI13" s="332"/>
      <c r="AAJ13" s="330"/>
      <c r="AAK13" s="331"/>
      <c r="AAL13" s="332"/>
      <c r="AAM13" s="330"/>
      <c r="AAN13" s="331"/>
      <c r="AAO13" s="332"/>
      <c r="AAP13" s="330"/>
      <c r="AAQ13" s="331"/>
      <c r="AAR13" s="332"/>
      <c r="AAS13" s="330"/>
      <c r="AAT13" s="331"/>
      <c r="AAU13" s="332"/>
      <c r="AAV13" s="330"/>
      <c r="AAW13" s="331"/>
      <c r="AAX13" s="332"/>
      <c r="AAY13" s="330"/>
      <c r="AAZ13" s="331"/>
      <c r="ABA13" s="332"/>
      <c r="ABB13" s="330"/>
      <c r="ABC13" s="331"/>
      <c r="ABD13" s="332"/>
      <c r="ABE13" s="330"/>
      <c r="ABF13" s="331"/>
      <c r="ABG13" s="332"/>
      <c r="ABH13" s="330"/>
      <c r="ABI13" s="331"/>
      <c r="ABJ13" s="332"/>
      <c r="ABK13" s="330"/>
      <c r="ABL13" s="331"/>
      <c r="ABM13" s="332"/>
      <c r="ABN13" s="330"/>
      <c r="ABO13" s="331"/>
      <c r="ABP13" s="332"/>
      <c r="ABQ13" s="330"/>
      <c r="ABR13" s="331"/>
      <c r="ABS13" s="332"/>
      <c r="ABT13" s="330"/>
      <c r="ABU13" s="331"/>
      <c r="ABV13" s="332"/>
      <c r="ABW13" s="330"/>
      <c r="ABX13" s="331"/>
      <c r="ABY13" s="332"/>
      <c r="ABZ13" s="330"/>
      <c r="ACA13" s="331"/>
      <c r="ACB13" s="332"/>
      <c r="ACC13" s="330"/>
      <c r="ACD13" s="331"/>
      <c r="ACE13" s="332"/>
      <c r="ACF13" s="330"/>
      <c r="ACG13" s="331"/>
      <c r="ACH13" s="332"/>
      <c r="ACI13" s="330"/>
      <c r="ACJ13" s="331"/>
      <c r="ACK13" s="332"/>
      <c r="ACL13" s="330"/>
      <c r="ACM13" s="331"/>
      <c r="ACN13" s="332"/>
      <c r="ACO13" s="330"/>
      <c r="ACP13" s="331"/>
      <c r="ACQ13" s="332"/>
      <c r="ACR13" s="330"/>
      <c r="ACS13" s="331"/>
      <c r="ACT13" s="332"/>
      <c r="ACU13" s="330"/>
      <c r="ACV13" s="331"/>
      <c r="ACW13" s="332"/>
      <c r="ACX13" s="330"/>
      <c r="ACY13" s="331"/>
      <c r="ACZ13" s="332"/>
      <c r="ADA13" s="330"/>
      <c r="ADB13" s="331"/>
      <c r="ADC13" s="332"/>
      <c r="ADD13" s="330"/>
      <c r="ADE13" s="331"/>
      <c r="ADF13" s="332"/>
      <c r="ADG13" s="330"/>
      <c r="ADH13" s="331"/>
      <c r="ADI13" s="332"/>
      <c r="ADJ13" s="330"/>
      <c r="ADK13" s="331"/>
      <c r="ADL13" s="332"/>
      <c r="ADM13" s="330"/>
      <c r="ADN13" s="331"/>
      <c r="ADO13" s="332"/>
      <c r="ADP13" s="330"/>
      <c r="ADQ13" s="331"/>
      <c r="ADR13" s="332"/>
      <c r="ADS13" s="330"/>
      <c r="ADT13" s="331"/>
      <c r="ADU13" s="332"/>
      <c r="ADV13" s="330"/>
      <c r="ADW13" s="331"/>
      <c r="ADX13" s="332"/>
      <c r="ADY13" s="330"/>
      <c r="ADZ13" s="331"/>
      <c r="AEA13" s="332"/>
      <c r="AEB13" s="330"/>
      <c r="AEC13" s="331"/>
      <c r="AED13" s="332"/>
      <c r="AEE13" s="330"/>
      <c r="AEF13" s="331"/>
      <c r="AEG13" s="332"/>
      <c r="AEH13" s="330"/>
      <c r="AEI13" s="331"/>
      <c r="AEJ13" s="332"/>
      <c r="AEK13" s="330"/>
      <c r="AEL13" s="331"/>
      <c r="AEM13" s="332"/>
      <c r="AEN13" s="330"/>
      <c r="AEO13" s="331"/>
      <c r="AEP13" s="332"/>
      <c r="AEQ13" s="330"/>
      <c r="AER13" s="331"/>
      <c r="AES13" s="332"/>
      <c r="AET13" s="330"/>
      <c r="AEU13" s="331"/>
      <c r="AEV13" s="332"/>
      <c r="AEW13" s="330"/>
      <c r="AEX13" s="331"/>
      <c r="AEY13" s="332"/>
      <c r="AEZ13" s="330"/>
      <c r="AFA13" s="331"/>
      <c r="AFB13" s="332"/>
      <c r="AFC13" s="330"/>
      <c r="AFD13" s="331"/>
      <c r="AFE13" s="332"/>
      <c r="AFF13" s="330"/>
      <c r="AFG13" s="331"/>
      <c r="AFH13" s="332"/>
      <c r="AFI13" s="330"/>
      <c r="AFJ13" s="331"/>
      <c r="AFK13" s="332"/>
      <c r="AFL13" s="330"/>
      <c r="AFM13" s="331"/>
      <c r="AFN13" s="332"/>
      <c r="AFO13" s="330"/>
      <c r="AFP13" s="331"/>
      <c r="AFQ13" s="332"/>
      <c r="AFR13" s="330"/>
      <c r="AFS13" s="331"/>
      <c r="AFT13" s="332"/>
      <c r="AFU13" s="330"/>
      <c r="AFV13" s="331"/>
      <c r="AFW13" s="332"/>
      <c r="AFX13" s="330"/>
      <c r="AFY13" s="331"/>
      <c r="AFZ13" s="332"/>
      <c r="AGA13" s="330"/>
      <c r="AGB13" s="331"/>
      <c r="AGC13" s="332"/>
      <c r="AGD13" s="330"/>
      <c r="AGE13" s="331"/>
      <c r="AGF13" s="332"/>
      <c r="AGG13" s="330"/>
      <c r="AGH13" s="331"/>
      <c r="AGI13" s="332"/>
      <c r="AGJ13" s="330"/>
      <c r="AGK13" s="331"/>
      <c r="AGL13" s="332"/>
      <c r="AGM13" s="330"/>
      <c r="AGN13" s="331"/>
      <c r="AGO13" s="332"/>
      <c r="AGP13" s="330"/>
      <c r="AGQ13" s="331"/>
      <c r="AGR13" s="332"/>
      <c r="AGS13" s="330"/>
      <c r="AGT13" s="331"/>
      <c r="AGU13" s="332"/>
      <c r="AGV13" s="330"/>
      <c r="AGW13" s="331"/>
      <c r="AGX13" s="332"/>
      <c r="AGY13" s="330"/>
      <c r="AGZ13" s="331"/>
      <c r="AHA13" s="332"/>
      <c r="AHB13" s="330"/>
      <c r="AHC13" s="331"/>
      <c r="AHD13" s="332"/>
      <c r="AHE13" s="330"/>
      <c r="AHF13" s="331"/>
      <c r="AHG13" s="332"/>
      <c r="AHH13" s="330"/>
      <c r="AHI13" s="331"/>
      <c r="AHJ13" s="332"/>
      <c r="AHK13" s="330"/>
      <c r="AHL13" s="331"/>
      <c r="AHM13" s="332"/>
      <c r="AHN13" s="330"/>
      <c r="AHO13" s="331"/>
      <c r="AHP13" s="332"/>
      <c r="AHQ13" s="330"/>
      <c r="AHR13" s="331"/>
      <c r="AHS13" s="332"/>
      <c r="AHT13" s="330"/>
      <c r="AHU13" s="331"/>
      <c r="AHV13" s="332"/>
    </row>
    <row r="14" spans="2:906" x14ac:dyDescent="0.2">
      <c r="C14" s="318"/>
      <c r="D14" s="327"/>
      <c r="E14" s="328"/>
      <c r="F14" s="329"/>
      <c r="G14" s="330"/>
      <c r="H14" s="331"/>
      <c r="I14" s="332"/>
      <c r="J14" s="330"/>
      <c r="K14" s="331"/>
      <c r="L14" s="332"/>
      <c r="M14" s="330"/>
      <c r="N14" s="331"/>
      <c r="O14" s="332"/>
      <c r="P14" s="330"/>
      <c r="Q14" s="331"/>
      <c r="R14" s="332"/>
      <c r="S14" s="330"/>
      <c r="T14" s="331"/>
      <c r="U14" s="332"/>
      <c r="V14" s="330"/>
      <c r="W14" s="331"/>
      <c r="X14" s="332"/>
      <c r="Y14" s="330"/>
      <c r="Z14" s="331"/>
      <c r="AA14" s="332"/>
      <c r="AB14" s="330"/>
      <c r="AC14" s="331"/>
      <c r="AD14" s="332"/>
      <c r="AE14" s="330"/>
      <c r="AF14" s="331"/>
      <c r="AG14" s="332"/>
      <c r="AH14" s="330"/>
      <c r="AI14" s="331"/>
      <c r="AJ14" s="332"/>
      <c r="AK14" s="330"/>
      <c r="AL14" s="331"/>
      <c r="AM14" s="332"/>
      <c r="AN14" s="330"/>
      <c r="AO14" s="331"/>
      <c r="AP14" s="332"/>
      <c r="AQ14" s="330"/>
      <c r="AR14" s="331"/>
      <c r="AS14" s="332"/>
      <c r="AT14" s="330"/>
      <c r="AU14" s="331"/>
      <c r="AV14" s="332"/>
      <c r="AW14" s="330"/>
      <c r="AX14" s="331"/>
      <c r="AY14" s="332"/>
      <c r="AZ14" s="330"/>
      <c r="BA14" s="331"/>
      <c r="BB14" s="332"/>
      <c r="BC14" s="330"/>
      <c r="BD14" s="331"/>
      <c r="BE14" s="332"/>
      <c r="BF14" s="330"/>
      <c r="BG14" s="331"/>
      <c r="BH14" s="332"/>
      <c r="BI14" s="330"/>
      <c r="BJ14" s="331"/>
      <c r="BK14" s="332"/>
      <c r="BL14" s="330"/>
      <c r="BM14" s="331"/>
      <c r="BN14" s="332"/>
      <c r="BO14" s="330"/>
      <c r="BP14" s="331"/>
      <c r="BQ14" s="332"/>
      <c r="BR14" s="330"/>
      <c r="BS14" s="331"/>
      <c r="BT14" s="332"/>
      <c r="BU14" s="330"/>
      <c r="BV14" s="331"/>
      <c r="BW14" s="332"/>
      <c r="BX14" s="330"/>
      <c r="BY14" s="331"/>
      <c r="BZ14" s="332"/>
      <c r="CA14" s="330"/>
      <c r="CB14" s="331"/>
      <c r="CC14" s="332"/>
      <c r="CD14" s="330"/>
      <c r="CE14" s="331"/>
      <c r="CF14" s="332"/>
      <c r="CG14" s="330"/>
      <c r="CH14" s="331"/>
      <c r="CI14" s="332"/>
      <c r="CJ14" s="330"/>
      <c r="CK14" s="331"/>
      <c r="CL14" s="332"/>
      <c r="CM14" s="330"/>
      <c r="CN14" s="331"/>
      <c r="CO14" s="332"/>
      <c r="CP14" s="330"/>
      <c r="CQ14" s="331"/>
      <c r="CR14" s="332"/>
      <c r="CS14" s="330"/>
      <c r="CT14" s="331"/>
      <c r="CU14" s="332"/>
      <c r="CV14" s="330"/>
      <c r="CW14" s="331"/>
      <c r="CX14" s="332"/>
      <c r="CY14" s="330"/>
      <c r="CZ14" s="331"/>
      <c r="DA14" s="332"/>
      <c r="DB14" s="330"/>
      <c r="DC14" s="331"/>
      <c r="DD14" s="332"/>
      <c r="DE14" s="330"/>
      <c r="DF14" s="331"/>
      <c r="DG14" s="332"/>
      <c r="DH14" s="330"/>
      <c r="DI14" s="331"/>
      <c r="DJ14" s="332"/>
      <c r="DK14" s="330"/>
      <c r="DL14" s="331"/>
      <c r="DM14" s="332"/>
      <c r="DN14" s="330"/>
      <c r="DO14" s="331"/>
      <c r="DP14" s="332"/>
      <c r="DQ14" s="330"/>
      <c r="DR14" s="331"/>
      <c r="DS14" s="332"/>
      <c r="DT14" s="330"/>
      <c r="DU14" s="331"/>
      <c r="DV14" s="332"/>
      <c r="DW14" s="330"/>
      <c r="DX14" s="331"/>
      <c r="DY14" s="332"/>
      <c r="DZ14" s="330"/>
      <c r="EA14" s="331"/>
      <c r="EB14" s="332"/>
      <c r="EC14" s="330"/>
      <c r="ED14" s="331"/>
      <c r="EE14" s="332"/>
      <c r="EF14" s="330"/>
      <c r="EG14" s="331"/>
      <c r="EH14" s="332"/>
      <c r="EI14" s="330"/>
      <c r="EJ14" s="331"/>
      <c r="EK14" s="332"/>
      <c r="EL14" s="330"/>
      <c r="EM14" s="331"/>
      <c r="EN14" s="332"/>
      <c r="EO14" s="330"/>
      <c r="EP14" s="331"/>
      <c r="EQ14" s="332"/>
      <c r="ER14" s="330"/>
      <c r="ES14" s="331"/>
      <c r="ET14" s="332"/>
      <c r="EU14" s="330"/>
      <c r="EV14" s="331"/>
      <c r="EW14" s="332"/>
      <c r="EX14" s="330"/>
      <c r="EY14" s="331"/>
      <c r="EZ14" s="332"/>
      <c r="FA14" s="330"/>
      <c r="FB14" s="331"/>
      <c r="FC14" s="332"/>
      <c r="FD14" s="330"/>
      <c r="FE14" s="331"/>
      <c r="FF14" s="332"/>
      <c r="FG14" s="330"/>
      <c r="FH14" s="331"/>
      <c r="FI14" s="332"/>
      <c r="FJ14" s="330"/>
      <c r="FK14" s="331"/>
      <c r="FL14" s="332"/>
      <c r="FM14" s="330"/>
      <c r="FN14" s="331"/>
      <c r="FO14" s="332"/>
      <c r="FP14" s="330"/>
      <c r="FQ14" s="331"/>
      <c r="FR14" s="332"/>
      <c r="FS14" s="330"/>
      <c r="FT14" s="331"/>
      <c r="FU14" s="332"/>
      <c r="FV14" s="330"/>
      <c r="FW14" s="331"/>
      <c r="FX14" s="332"/>
      <c r="FY14" s="330"/>
      <c r="FZ14" s="331"/>
      <c r="GA14" s="332"/>
      <c r="GB14" s="330"/>
      <c r="GC14" s="331"/>
      <c r="GD14" s="332"/>
      <c r="GE14" s="330"/>
      <c r="GF14" s="331"/>
      <c r="GG14" s="332"/>
      <c r="GH14" s="330"/>
      <c r="GI14" s="331"/>
      <c r="GJ14" s="332"/>
      <c r="GK14" s="330"/>
      <c r="GL14" s="331"/>
      <c r="GM14" s="332"/>
      <c r="GN14" s="330"/>
      <c r="GO14" s="331"/>
      <c r="GP14" s="332"/>
      <c r="GQ14" s="330"/>
      <c r="GR14" s="331"/>
      <c r="GS14" s="332"/>
      <c r="GT14" s="330"/>
      <c r="GU14" s="331"/>
      <c r="GV14" s="332"/>
      <c r="GW14" s="330"/>
      <c r="GX14" s="331"/>
      <c r="GY14" s="332"/>
      <c r="GZ14" s="330"/>
      <c r="HA14" s="331"/>
      <c r="HB14" s="332"/>
      <c r="HC14" s="330"/>
      <c r="HD14" s="331"/>
      <c r="HE14" s="332"/>
      <c r="HF14" s="330"/>
      <c r="HG14" s="331"/>
      <c r="HH14" s="332"/>
      <c r="HI14" s="330"/>
      <c r="HJ14" s="331"/>
      <c r="HK14" s="332"/>
      <c r="HL14" s="330"/>
      <c r="HM14" s="331"/>
      <c r="HN14" s="332"/>
      <c r="HO14" s="330"/>
      <c r="HP14" s="331"/>
      <c r="HQ14" s="332"/>
      <c r="HR14" s="330"/>
      <c r="HS14" s="331"/>
      <c r="HT14" s="332"/>
      <c r="HU14" s="330"/>
      <c r="HV14" s="331"/>
      <c r="HW14" s="332"/>
      <c r="HX14" s="330"/>
      <c r="HY14" s="331"/>
      <c r="HZ14" s="332"/>
      <c r="IA14" s="330"/>
      <c r="IB14" s="331"/>
      <c r="IC14" s="332"/>
      <c r="ID14" s="330"/>
      <c r="IE14" s="331"/>
      <c r="IF14" s="332"/>
      <c r="IG14" s="330"/>
      <c r="IH14" s="331"/>
      <c r="II14" s="332"/>
      <c r="IJ14" s="330"/>
      <c r="IK14" s="331"/>
      <c r="IL14" s="332"/>
      <c r="IM14" s="330"/>
      <c r="IN14" s="331"/>
      <c r="IO14" s="332"/>
      <c r="IP14" s="330"/>
      <c r="IQ14" s="331"/>
      <c r="IR14" s="332"/>
      <c r="IS14" s="330"/>
      <c r="IT14" s="331"/>
      <c r="IU14" s="332"/>
      <c r="IV14" s="330"/>
      <c r="IW14" s="331"/>
      <c r="IX14" s="332"/>
      <c r="IY14" s="330"/>
      <c r="IZ14" s="331"/>
      <c r="JA14" s="332"/>
      <c r="JB14" s="330"/>
      <c r="JC14" s="331"/>
      <c r="JD14" s="332"/>
      <c r="JE14" s="330"/>
      <c r="JF14" s="331"/>
      <c r="JG14" s="332"/>
      <c r="JH14" s="330"/>
      <c r="JI14" s="331"/>
      <c r="JJ14" s="332"/>
      <c r="JK14" s="330"/>
      <c r="JL14" s="331"/>
      <c r="JM14" s="332"/>
      <c r="JN14" s="330"/>
      <c r="JO14" s="331"/>
      <c r="JP14" s="332"/>
      <c r="JQ14" s="330"/>
      <c r="JR14" s="331"/>
      <c r="JS14" s="332"/>
      <c r="JT14" s="330"/>
      <c r="JU14" s="331"/>
      <c r="JV14" s="332"/>
      <c r="JW14" s="330"/>
      <c r="JX14" s="331"/>
      <c r="JY14" s="332"/>
      <c r="JZ14" s="330"/>
      <c r="KA14" s="331"/>
      <c r="KB14" s="332"/>
      <c r="KC14" s="330"/>
      <c r="KD14" s="331"/>
      <c r="KE14" s="332"/>
      <c r="KF14" s="330"/>
      <c r="KG14" s="331"/>
      <c r="KH14" s="332"/>
      <c r="KI14" s="330"/>
      <c r="KJ14" s="331"/>
      <c r="KK14" s="332"/>
      <c r="KL14" s="330"/>
      <c r="KM14" s="331"/>
      <c r="KN14" s="332"/>
      <c r="KO14" s="330"/>
      <c r="KP14" s="331"/>
      <c r="KQ14" s="332"/>
      <c r="KR14" s="330"/>
      <c r="KS14" s="331"/>
      <c r="KT14" s="332"/>
      <c r="KU14" s="330"/>
      <c r="KV14" s="331"/>
      <c r="KW14" s="332"/>
      <c r="KX14" s="330"/>
      <c r="KY14" s="331"/>
      <c r="KZ14" s="332"/>
      <c r="LA14" s="330"/>
      <c r="LB14" s="331"/>
      <c r="LC14" s="332"/>
      <c r="LD14" s="330"/>
      <c r="LE14" s="331"/>
      <c r="LF14" s="332"/>
      <c r="LG14" s="330"/>
      <c r="LH14" s="331"/>
      <c r="LI14" s="332"/>
      <c r="LJ14" s="330"/>
      <c r="LK14" s="331"/>
      <c r="LL14" s="332"/>
      <c r="LM14" s="330"/>
      <c r="LN14" s="331"/>
      <c r="LO14" s="332"/>
      <c r="LP14" s="330"/>
      <c r="LQ14" s="331"/>
      <c r="LR14" s="332"/>
      <c r="LS14" s="330"/>
      <c r="LT14" s="331"/>
      <c r="LU14" s="332"/>
      <c r="LV14" s="330"/>
      <c r="LW14" s="331"/>
      <c r="LX14" s="332"/>
      <c r="LY14" s="330"/>
      <c r="LZ14" s="331"/>
      <c r="MA14" s="332"/>
      <c r="MB14" s="330"/>
      <c r="MC14" s="331"/>
      <c r="MD14" s="332"/>
      <c r="ME14" s="330"/>
      <c r="MF14" s="331"/>
      <c r="MG14" s="332"/>
      <c r="MH14" s="330"/>
      <c r="MI14" s="331"/>
      <c r="MJ14" s="332"/>
      <c r="MK14" s="330"/>
      <c r="ML14" s="331"/>
      <c r="MM14" s="332"/>
      <c r="MN14" s="330"/>
      <c r="MO14" s="331"/>
      <c r="MP14" s="332"/>
      <c r="MQ14" s="330"/>
      <c r="MR14" s="331"/>
      <c r="MS14" s="332"/>
      <c r="MT14" s="330"/>
      <c r="MU14" s="331"/>
      <c r="MV14" s="332"/>
      <c r="MW14" s="330"/>
      <c r="MX14" s="331"/>
      <c r="MY14" s="332"/>
      <c r="MZ14" s="330"/>
      <c r="NA14" s="331"/>
      <c r="NB14" s="332"/>
      <c r="NC14" s="330"/>
      <c r="ND14" s="331"/>
      <c r="NE14" s="332"/>
      <c r="NF14" s="330"/>
      <c r="NG14" s="331"/>
      <c r="NH14" s="332"/>
      <c r="NI14" s="330"/>
      <c r="NJ14" s="331"/>
      <c r="NK14" s="332"/>
      <c r="NL14" s="330"/>
      <c r="NM14" s="331"/>
      <c r="NN14" s="332"/>
      <c r="NO14" s="330"/>
      <c r="NP14" s="331"/>
      <c r="NQ14" s="332"/>
      <c r="NR14" s="330"/>
      <c r="NS14" s="331"/>
      <c r="NT14" s="332"/>
      <c r="NU14" s="330"/>
      <c r="NV14" s="331"/>
      <c r="NW14" s="332"/>
      <c r="NX14" s="330"/>
      <c r="NY14" s="331"/>
      <c r="NZ14" s="332"/>
      <c r="OA14" s="330"/>
      <c r="OB14" s="331"/>
      <c r="OC14" s="332"/>
      <c r="OD14" s="330"/>
      <c r="OE14" s="331"/>
      <c r="OF14" s="332"/>
      <c r="OG14" s="330"/>
      <c r="OH14" s="331"/>
      <c r="OI14" s="332"/>
      <c r="OJ14" s="330"/>
      <c r="OK14" s="331"/>
      <c r="OL14" s="332"/>
      <c r="OM14" s="330"/>
      <c r="ON14" s="331"/>
      <c r="OO14" s="332"/>
      <c r="OP14" s="330"/>
      <c r="OQ14" s="331"/>
      <c r="OR14" s="332"/>
      <c r="OS14" s="330"/>
      <c r="OT14" s="331"/>
      <c r="OU14" s="332"/>
      <c r="OV14" s="330"/>
      <c r="OW14" s="331"/>
      <c r="OX14" s="332"/>
      <c r="OY14" s="330"/>
      <c r="OZ14" s="331"/>
      <c r="PA14" s="332"/>
      <c r="PB14" s="330"/>
      <c r="PC14" s="331"/>
      <c r="PD14" s="332"/>
      <c r="PE14" s="330"/>
      <c r="PF14" s="331"/>
      <c r="PG14" s="332"/>
      <c r="PH14" s="330"/>
      <c r="PI14" s="331"/>
      <c r="PJ14" s="332"/>
      <c r="PK14" s="330"/>
      <c r="PL14" s="331"/>
      <c r="PM14" s="332"/>
      <c r="PN14" s="330"/>
      <c r="PO14" s="331"/>
      <c r="PP14" s="332"/>
      <c r="PQ14" s="330"/>
      <c r="PR14" s="331"/>
      <c r="PS14" s="332"/>
      <c r="PT14" s="330"/>
      <c r="PU14" s="331"/>
      <c r="PV14" s="332"/>
      <c r="PW14" s="330"/>
      <c r="PX14" s="331"/>
      <c r="PY14" s="332"/>
      <c r="PZ14" s="330"/>
      <c r="QA14" s="331"/>
      <c r="QB14" s="332"/>
      <c r="QC14" s="330"/>
      <c r="QD14" s="331"/>
      <c r="QE14" s="332"/>
      <c r="QF14" s="330"/>
      <c r="QG14" s="331"/>
      <c r="QH14" s="332"/>
      <c r="QI14" s="330"/>
      <c r="QJ14" s="331"/>
      <c r="QK14" s="332"/>
      <c r="QL14" s="330"/>
      <c r="QM14" s="331"/>
      <c r="QN14" s="332"/>
      <c r="QO14" s="330"/>
      <c r="QP14" s="331"/>
      <c r="QQ14" s="332"/>
      <c r="QR14" s="330"/>
      <c r="QS14" s="331"/>
      <c r="QT14" s="332"/>
      <c r="QU14" s="330"/>
      <c r="QV14" s="331"/>
      <c r="QW14" s="332"/>
      <c r="QX14" s="330"/>
      <c r="QY14" s="331"/>
      <c r="QZ14" s="332"/>
      <c r="RA14" s="330"/>
      <c r="RB14" s="331"/>
      <c r="RC14" s="332"/>
      <c r="RD14" s="330"/>
      <c r="RE14" s="331"/>
      <c r="RF14" s="332"/>
      <c r="RG14" s="330"/>
      <c r="RH14" s="331"/>
      <c r="RI14" s="332"/>
      <c r="RJ14" s="330"/>
      <c r="RK14" s="331"/>
      <c r="RL14" s="332"/>
      <c r="RM14" s="330"/>
      <c r="RN14" s="331"/>
      <c r="RO14" s="332"/>
      <c r="RP14" s="330"/>
      <c r="RQ14" s="331"/>
      <c r="RR14" s="332"/>
      <c r="RS14" s="330"/>
      <c r="RT14" s="331"/>
      <c r="RU14" s="332"/>
      <c r="RV14" s="330"/>
      <c r="RW14" s="331"/>
      <c r="RX14" s="332"/>
      <c r="RY14" s="330"/>
      <c r="RZ14" s="331"/>
      <c r="SA14" s="332"/>
      <c r="SB14" s="330"/>
      <c r="SC14" s="331"/>
      <c r="SD14" s="332"/>
      <c r="SE14" s="330"/>
      <c r="SF14" s="331"/>
      <c r="SG14" s="332"/>
      <c r="SH14" s="330"/>
      <c r="SI14" s="331"/>
      <c r="SJ14" s="332"/>
      <c r="SK14" s="330"/>
      <c r="SL14" s="331"/>
      <c r="SM14" s="332"/>
      <c r="SN14" s="330"/>
      <c r="SO14" s="331"/>
      <c r="SP14" s="332"/>
      <c r="SQ14" s="330"/>
      <c r="SR14" s="331"/>
      <c r="SS14" s="332"/>
      <c r="ST14" s="330"/>
      <c r="SU14" s="331"/>
      <c r="SV14" s="332"/>
      <c r="SW14" s="330"/>
      <c r="SX14" s="331"/>
      <c r="SY14" s="332"/>
      <c r="SZ14" s="330"/>
      <c r="TA14" s="331"/>
      <c r="TB14" s="332"/>
      <c r="TC14" s="330"/>
      <c r="TD14" s="331"/>
      <c r="TE14" s="332"/>
      <c r="TF14" s="330"/>
      <c r="TG14" s="331"/>
      <c r="TH14" s="332"/>
      <c r="TI14" s="330"/>
      <c r="TJ14" s="331"/>
      <c r="TK14" s="332"/>
      <c r="TL14" s="330"/>
      <c r="TM14" s="331"/>
      <c r="TN14" s="332"/>
      <c r="TO14" s="330"/>
      <c r="TP14" s="331"/>
      <c r="TQ14" s="332"/>
      <c r="TR14" s="330"/>
      <c r="TS14" s="331"/>
      <c r="TT14" s="332"/>
      <c r="TU14" s="330"/>
      <c r="TV14" s="331"/>
      <c r="TW14" s="332"/>
      <c r="TX14" s="330"/>
      <c r="TY14" s="331"/>
      <c r="TZ14" s="332"/>
      <c r="UA14" s="330"/>
      <c r="UB14" s="331"/>
      <c r="UC14" s="332"/>
      <c r="UD14" s="330"/>
      <c r="UE14" s="331"/>
      <c r="UF14" s="332"/>
      <c r="UG14" s="330"/>
      <c r="UH14" s="331"/>
      <c r="UI14" s="332"/>
      <c r="UJ14" s="330"/>
      <c r="UK14" s="331"/>
      <c r="UL14" s="332"/>
      <c r="UM14" s="330"/>
      <c r="UN14" s="331"/>
      <c r="UO14" s="332"/>
      <c r="UP14" s="330"/>
      <c r="UQ14" s="331"/>
      <c r="UR14" s="332"/>
      <c r="US14" s="330"/>
      <c r="UT14" s="331"/>
      <c r="UU14" s="332"/>
      <c r="UV14" s="330"/>
      <c r="UW14" s="331"/>
      <c r="UX14" s="332"/>
      <c r="UY14" s="330"/>
      <c r="UZ14" s="331"/>
      <c r="VA14" s="332"/>
      <c r="VB14" s="330"/>
      <c r="VC14" s="331"/>
      <c r="VD14" s="332"/>
      <c r="VE14" s="330"/>
      <c r="VF14" s="331"/>
      <c r="VG14" s="332"/>
      <c r="VH14" s="330"/>
      <c r="VI14" s="331"/>
      <c r="VJ14" s="332"/>
      <c r="VK14" s="330"/>
      <c r="VL14" s="331"/>
      <c r="VM14" s="332"/>
      <c r="VN14" s="330"/>
      <c r="VO14" s="331"/>
      <c r="VP14" s="332"/>
      <c r="VQ14" s="330"/>
      <c r="VR14" s="331"/>
      <c r="VS14" s="332"/>
      <c r="VT14" s="330"/>
      <c r="VU14" s="331"/>
      <c r="VV14" s="332"/>
      <c r="VW14" s="330"/>
      <c r="VX14" s="331"/>
      <c r="VY14" s="332"/>
      <c r="VZ14" s="330"/>
      <c r="WA14" s="331"/>
      <c r="WB14" s="332"/>
      <c r="WC14" s="330"/>
      <c r="WD14" s="331"/>
      <c r="WE14" s="332"/>
      <c r="WF14" s="330"/>
      <c r="WG14" s="331"/>
      <c r="WH14" s="332"/>
      <c r="WI14" s="330"/>
      <c r="WJ14" s="331"/>
      <c r="WK14" s="332"/>
      <c r="WL14" s="330"/>
      <c r="WM14" s="331"/>
      <c r="WN14" s="332"/>
      <c r="WO14" s="330"/>
      <c r="WP14" s="331"/>
      <c r="WQ14" s="332"/>
      <c r="WR14" s="330"/>
      <c r="WS14" s="331"/>
      <c r="WT14" s="332"/>
      <c r="WU14" s="330"/>
      <c r="WV14" s="331"/>
      <c r="WW14" s="332"/>
      <c r="WX14" s="330"/>
      <c r="WY14" s="331"/>
      <c r="WZ14" s="332"/>
      <c r="XA14" s="330"/>
      <c r="XB14" s="331"/>
      <c r="XC14" s="332"/>
      <c r="XD14" s="330"/>
      <c r="XE14" s="331"/>
      <c r="XF14" s="332"/>
      <c r="XG14" s="330"/>
      <c r="XH14" s="331"/>
      <c r="XI14" s="332"/>
      <c r="XJ14" s="330"/>
      <c r="XK14" s="331"/>
      <c r="XL14" s="332"/>
      <c r="XM14" s="330"/>
      <c r="XN14" s="331"/>
      <c r="XO14" s="332"/>
      <c r="XP14" s="330"/>
      <c r="XQ14" s="331"/>
      <c r="XR14" s="332"/>
      <c r="XS14" s="330"/>
      <c r="XT14" s="331"/>
      <c r="XU14" s="332"/>
      <c r="XV14" s="330"/>
      <c r="XW14" s="331"/>
      <c r="XX14" s="332"/>
      <c r="XY14" s="330"/>
      <c r="XZ14" s="331"/>
      <c r="YA14" s="332"/>
      <c r="YB14" s="330"/>
      <c r="YC14" s="331"/>
      <c r="YD14" s="332"/>
      <c r="YE14" s="330"/>
      <c r="YF14" s="331"/>
      <c r="YG14" s="332"/>
      <c r="YH14" s="330"/>
      <c r="YI14" s="331"/>
      <c r="YJ14" s="332"/>
      <c r="YK14" s="330"/>
      <c r="YL14" s="331"/>
      <c r="YM14" s="332"/>
      <c r="YN14" s="330"/>
      <c r="YO14" s="331"/>
      <c r="YP14" s="332"/>
      <c r="YQ14" s="330"/>
      <c r="YR14" s="331"/>
      <c r="YS14" s="332"/>
      <c r="YT14" s="330"/>
      <c r="YU14" s="331"/>
      <c r="YV14" s="332"/>
      <c r="YW14" s="330"/>
      <c r="YX14" s="331"/>
      <c r="YY14" s="332"/>
      <c r="YZ14" s="330"/>
      <c r="ZA14" s="331"/>
      <c r="ZB14" s="332"/>
      <c r="ZC14" s="330"/>
      <c r="ZD14" s="331"/>
      <c r="ZE14" s="332"/>
      <c r="ZF14" s="330"/>
      <c r="ZG14" s="331"/>
      <c r="ZH14" s="332"/>
      <c r="ZI14" s="330"/>
      <c r="ZJ14" s="331"/>
      <c r="ZK14" s="332"/>
      <c r="ZL14" s="330"/>
      <c r="ZM14" s="331"/>
      <c r="ZN14" s="332"/>
      <c r="ZO14" s="330"/>
      <c r="ZP14" s="331"/>
      <c r="ZQ14" s="332"/>
      <c r="ZR14" s="330"/>
      <c r="ZS14" s="331"/>
      <c r="ZT14" s="332"/>
      <c r="ZU14" s="330"/>
      <c r="ZV14" s="331"/>
      <c r="ZW14" s="332"/>
      <c r="ZX14" s="330"/>
      <c r="ZY14" s="331"/>
      <c r="ZZ14" s="332"/>
      <c r="AAA14" s="330"/>
      <c r="AAB14" s="331"/>
      <c r="AAC14" s="332"/>
      <c r="AAD14" s="330"/>
      <c r="AAE14" s="331"/>
      <c r="AAF14" s="332"/>
      <c r="AAG14" s="330"/>
      <c r="AAH14" s="331"/>
      <c r="AAI14" s="332"/>
      <c r="AAJ14" s="330"/>
      <c r="AAK14" s="331"/>
      <c r="AAL14" s="332"/>
      <c r="AAM14" s="330"/>
      <c r="AAN14" s="331"/>
      <c r="AAO14" s="332"/>
      <c r="AAP14" s="330"/>
      <c r="AAQ14" s="331"/>
      <c r="AAR14" s="332"/>
      <c r="AAS14" s="330"/>
      <c r="AAT14" s="331"/>
      <c r="AAU14" s="332"/>
      <c r="AAV14" s="330"/>
      <c r="AAW14" s="331"/>
      <c r="AAX14" s="332"/>
      <c r="AAY14" s="330"/>
      <c r="AAZ14" s="331"/>
      <c r="ABA14" s="332"/>
      <c r="ABB14" s="330"/>
      <c r="ABC14" s="331"/>
      <c r="ABD14" s="332"/>
      <c r="ABE14" s="330"/>
      <c r="ABF14" s="331"/>
      <c r="ABG14" s="332"/>
      <c r="ABH14" s="330"/>
      <c r="ABI14" s="331"/>
      <c r="ABJ14" s="332"/>
      <c r="ABK14" s="330"/>
      <c r="ABL14" s="331"/>
      <c r="ABM14" s="332"/>
      <c r="ABN14" s="330"/>
      <c r="ABO14" s="331"/>
      <c r="ABP14" s="332"/>
      <c r="ABQ14" s="330"/>
      <c r="ABR14" s="331"/>
      <c r="ABS14" s="332"/>
      <c r="ABT14" s="330"/>
      <c r="ABU14" s="331"/>
      <c r="ABV14" s="332"/>
      <c r="ABW14" s="330"/>
      <c r="ABX14" s="331"/>
      <c r="ABY14" s="332"/>
      <c r="ABZ14" s="330"/>
      <c r="ACA14" s="331"/>
      <c r="ACB14" s="332"/>
      <c r="ACC14" s="330"/>
      <c r="ACD14" s="331"/>
      <c r="ACE14" s="332"/>
      <c r="ACF14" s="330"/>
      <c r="ACG14" s="331"/>
      <c r="ACH14" s="332"/>
      <c r="ACI14" s="330"/>
      <c r="ACJ14" s="331"/>
      <c r="ACK14" s="332"/>
      <c r="ACL14" s="330"/>
      <c r="ACM14" s="331"/>
      <c r="ACN14" s="332"/>
      <c r="ACO14" s="330"/>
      <c r="ACP14" s="331"/>
      <c r="ACQ14" s="332"/>
      <c r="ACR14" s="330"/>
      <c r="ACS14" s="331"/>
      <c r="ACT14" s="332"/>
      <c r="ACU14" s="330"/>
      <c r="ACV14" s="331"/>
      <c r="ACW14" s="332"/>
      <c r="ACX14" s="330"/>
      <c r="ACY14" s="331"/>
      <c r="ACZ14" s="332"/>
      <c r="ADA14" s="330"/>
      <c r="ADB14" s="331"/>
      <c r="ADC14" s="332"/>
      <c r="ADD14" s="330"/>
      <c r="ADE14" s="331"/>
      <c r="ADF14" s="332"/>
      <c r="ADG14" s="330"/>
      <c r="ADH14" s="331"/>
      <c r="ADI14" s="332"/>
      <c r="ADJ14" s="330"/>
      <c r="ADK14" s="331"/>
      <c r="ADL14" s="332"/>
      <c r="ADM14" s="330"/>
      <c r="ADN14" s="331"/>
      <c r="ADO14" s="332"/>
      <c r="ADP14" s="330"/>
      <c r="ADQ14" s="331"/>
      <c r="ADR14" s="332"/>
      <c r="ADS14" s="330"/>
      <c r="ADT14" s="331"/>
      <c r="ADU14" s="332"/>
      <c r="ADV14" s="330"/>
      <c r="ADW14" s="331"/>
      <c r="ADX14" s="332"/>
      <c r="ADY14" s="330"/>
      <c r="ADZ14" s="331"/>
      <c r="AEA14" s="332"/>
      <c r="AEB14" s="330"/>
      <c r="AEC14" s="331"/>
      <c r="AED14" s="332"/>
      <c r="AEE14" s="330"/>
      <c r="AEF14" s="331"/>
      <c r="AEG14" s="332"/>
      <c r="AEH14" s="330"/>
      <c r="AEI14" s="331"/>
      <c r="AEJ14" s="332"/>
      <c r="AEK14" s="330"/>
      <c r="AEL14" s="331"/>
      <c r="AEM14" s="332"/>
      <c r="AEN14" s="330"/>
      <c r="AEO14" s="331"/>
      <c r="AEP14" s="332"/>
      <c r="AEQ14" s="330"/>
      <c r="AER14" s="331"/>
      <c r="AES14" s="332"/>
      <c r="AET14" s="330"/>
      <c r="AEU14" s="331"/>
      <c r="AEV14" s="332"/>
      <c r="AEW14" s="330"/>
      <c r="AEX14" s="331"/>
      <c r="AEY14" s="332"/>
      <c r="AEZ14" s="330"/>
      <c r="AFA14" s="331"/>
      <c r="AFB14" s="332"/>
      <c r="AFC14" s="330"/>
      <c r="AFD14" s="331"/>
      <c r="AFE14" s="332"/>
      <c r="AFF14" s="330"/>
      <c r="AFG14" s="331"/>
      <c r="AFH14" s="332"/>
      <c r="AFI14" s="330"/>
      <c r="AFJ14" s="331"/>
      <c r="AFK14" s="332"/>
      <c r="AFL14" s="330"/>
      <c r="AFM14" s="331"/>
      <c r="AFN14" s="332"/>
      <c r="AFO14" s="330"/>
      <c r="AFP14" s="331"/>
      <c r="AFQ14" s="332"/>
      <c r="AFR14" s="330"/>
      <c r="AFS14" s="331"/>
      <c r="AFT14" s="332"/>
      <c r="AFU14" s="330"/>
      <c r="AFV14" s="331"/>
      <c r="AFW14" s="332"/>
      <c r="AFX14" s="330"/>
      <c r="AFY14" s="331"/>
      <c r="AFZ14" s="332"/>
      <c r="AGA14" s="330"/>
      <c r="AGB14" s="331"/>
      <c r="AGC14" s="332"/>
      <c r="AGD14" s="330"/>
      <c r="AGE14" s="331"/>
      <c r="AGF14" s="332"/>
      <c r="AGG14" s="330"/>
      <c r="AGH14" s="331"/>
      <c r="AGI14" s="332"/>
      <c r="AGJ14" s="330"/>
      <c r="AGK14" s="331"/>
      <c r="AGL14" s="332"/>
      <c r="AGM14" s="330"/>
      <c r="AGN14" s="331"/>
      <c r="AGO14" s="332"/>
      <c r="AGP14" s="330"/>
      <c r="AGQ14" s="331"/>
      <c r="AGR14" s="332"/>
      <c r="AGS14" s="330"/>
      <c r="AGT14" s="331"/>
      <c r="AGU14" s="332"/>
      <c r="AGV14" s="330"/>
      <c r="AGW14" s="331"/>
      <c r="AGX14" s="332"/>
      <c r="AGY14" s="330"/>
      <c r="AGZ14" s="331"/>
      <c r="AHA14" s="332"/>
      <c r="AHB14" s="330"/>
      <c r="AHC14" s="331"/>
      <c r="AHD14" s="332"/>
      <c r="AHE14" s="330"/>
      <c r="AHF14" s="331"/>
      <c r="AHG14" s="332"/>
      <c r="AHH14" s="330"/>
      <c r="AHI14" s="331"/>
      <c r="AHJ14" s="332"/>
      <c r="AHK14" s="330"/>
      <c r="AHL14" s="331"/>
      <c r="AHM14" s="332"/>
      <c r="AHN14" s="330"/>
      <c r="AHO14" s="331"/>
      <c r="AHP14" s="332"/>
      <c r="AHQ14" s="330"/>
      <c r="AHR14" s="331"/>
      <c r="AHS14" s="332"/>
      <c r="AHT14" s="330"/>
      <c r="AHU14" s="331"/>
      <c r="AHV14" s="332"/>
    </row>
    <row r="15" spans="2:906" ht="13.6" x14ac:dyDescent="0.2">
      <c r="B15" s="284"/>
      <c r="D15" s="124"/>
      <c r="E15" s="295"/>
      <c r="F15" s="126"/>
      <c r="I15" s="14"/>
      <c r="L15" s="14"/>
      <c r="O15" s="14"/>
      <c r="R15" s="14"/>
      <c r="U15" s="14"/>
      <c r="X15" s="14"/>
      <c r="AA15" s="14"/>
      <c r="AD15" s="14"/>
      <c r="AG15" s="14"/>
      <c r="AJ15" s="14"/>
      <c r="AM15" s="14"/>
      <c r="AP15" s="14"/>
      <c r="AS15" s="14"/>
      <c r="AV15" s="14"/>
      <c r="AY15" s="14"/>
      <c r="BB15" s="14"/>
      <c r="BE15" s="14"/>
      <c r="BH15" s="14"/>
      <c r="BK15" s="14"/>
      <c r="BN15" s="14"/>
      <c r="BQ15" s="14"/>
      <c r="BT15" s="14"/>
      <c r="BW15" s="14"/>
      <c r="BZ15" s="14"/>
      <c r="CC15" s="14"/>
      <c r="CF15" s="14"/>
      <c r="CI15" s="14"/>
      <c r="CL15" s="14"/>
      <c r="CO15" s="14"/>
      <c r="CR15" s="14"/>
      <c r="CU15" s="14"/>
      <c r="CX15" s="14"/>
      <c r="DA15" s="14"/>
      <c r="DD15" s="14"/>
      <c r="DG15" s="14"/>
      <c r="DJ15" s="14"/>
      <c r="DM15" s="14"/>
      <c r="DP15" s="14"/>
      <c r="DS15" s="14"/>
      <c r="DV15" s="14"/>
      <c r="DY15" s="14"/>
      <c r="EB15" s="14"/>
      <c r="EE15" s="14"/>
      <c r="EH15" s="14"/>
      <c r="EK15" s="14"/>
      <c r="EN15" s="14"/>
      <c r="EQ15" s="14"/>
      <c r="ET15" s="14"/>
      <c r="EW15" s="14"/>
      <c r="EZ15" s="14"/>
      <c r="FC15" s="14"/>
      <c r="FF15" s="14"/>
      <c r="FI15" s="14"/>
      <c r="FL15" s="14"/>
      <c r="FO15" s="14"/>
      <c r="FR15" s="14"/>
      <c r="FU15" s="14"/>
      <c r="FX15" s="14"/>
      <c r="GA15" s="14"/>
      <c r="GD15" s="14"/>
      <c r="GG15" s="14"/>
      <c r="GJ15" s="14"/>
      <c r="GM15" s="14"/>
      <c r="GP15" s="14"/>
      <c r="GS15" s="14"/>
      <c r="GV15" s="14"/>
      <c r="GY15" s="14"/>
      <c r="HB15" s="14"/>
      <c r="HE15" s="14"/>
      <c r="HH15" s="14"/>
      <c r="HK15" s="14"/>
      <c r="HN15" s="14"/>
      <c r="HQ15" s="14"/>
      <c r="HT15" s="14"/>
      <c r="HW15" s="14"/>
      <c r="HZ15" s="14"/>
      <c r="IC15" s="14"/>
      <c r="IF15" s="14"/>
      <c r="II15" s="14"/>
      <c r="IL15" s="14"/>
      <c r="IO15" s="14"/>
      <c r="IR15" s="14"/>
      <c r="IU15" s="14"/>
      <c r="IX15" s="14"/>
      <c r="JA15" s="14"/>
      <c r="JD15" s="14"/>
      <c r="JG15" s="14"/>
      <c r="JJ15" s="14"/>
      <c r="JM15" s="14"/>
      <c r="JP15" s="14"/>
      <c r="JS15" s="14"/>
      <c r="JV15" s="14"/>
      <c r="JY15" s="14"/>
      <c r="KB15" s="14"/>
      <c r="KE15" s="14"/>
      <c r="KH15" s="14"/>
      <c r="KK15" s="14"/>
      <c r="KN15" s="14"/>
      <c r="KQ15" s="14"/>
      <c r="KT15" s="14"/>
      <c r="KW15" s="14"/>
      <c r="KZ15" s="14"/>
      <c r="LC15" s="14"/>
      <c r="LF15" s="14"/>
      <c r="LI15" s="14"/>
      <c r="LL15" s="14"/>
      <c r="LO15" s="14"/>
      <c r="LR15" s="14"/>
      <c r="LU15" s="14"/>
      <c r="LX15" s="14"/>
      <c r="MA15" s="14"/>
      <c r="MD15" s="14"/>
      <c r="MG15" s="14"/>
      <c r="MJ15" s="14"/>
      <c r="MM15" s="14"/>
      <c r="MP15" s="14"/>
      <c r="MS15" s="14"/>
      <c r="MV15" s="14"/>
      <c r="MY15" s="14"/>
      <c r="NB15" s="14"/>
      <c r="NE15" s="14"/>
      <c r="NH15" s="14"/>
      <c r="NK15" s="14"/>
      <c r="NN15" s="14"/>
      <c r="NQ15" s="14"/>
      <c r="NT15" s="14"/>
      <c r="NW15" s="14"/>
      <c r="NZ15" s="14"/>
      <c r="OC15" s="14"/>
      <c r="OF15" s="14"/>
      <c r="OI15" s="14"/>
      <c r="OL15" s="14"/>
      <c r="OO15" s="14"/>
      <c r="OR15" s="14"/>
      <c r="OU15" s="14"/>
      <c r="OX15" s="14"/>
      <c r="PA15" s="14"/>
      <c r="PD15" s="14"/>
      <c r="PG15" s="14"/>
      <c r="PJ15" s="14"/>
      <c r="PM15" s="14"/>
      <c r="PP15" s="14"/>
      <c r="PS15" s="14"/>
      <c r="PV15" s="14"/>
      <c r="PY15" s="14"/>
      <c r="QB15" s="14"/>
      <c r="QE15" s="14"/>
      <c r="QH15" s="14"/>
      <c r="QK15" s="14"/>
      <c r="QN15" s="14"/>
      <c r="QQ15" s="14"/>
      <c r="QT15" s="14"/>
      <c r="QW15" s="14"/>
      <c r="QZ15" s="14"/>
      <c r="RC15" s="14"/>
      <c r="RF15" s="14"/>
      <c r="RI15" s="14"/>
      <c r="RL15" s="14"/>
      <c r="RO15" s="14"/>
      <c r="RR15" s="14"/>
      <c r="RU15" s="14"/>
      <c r="RX15" s="14"/>
      <c r="SA15" s="14"/>
      <c r="SD15" s="14"/>
      <c r="SG15" s="14"/>
      <c r="SJ15" s="14"/>
      <c r="SM15" s="14"/>
      <c r="SP15" s="14"/>
      <c r="SS15" s="14"/>
      <c r="SV15" s="14"/>
      <c r="SY15" s="14"/>
      <c r="TB15" s="14"/>
      <c r="TE15" s="14"/>
      <c r="TH15" s="14"/>
      <c r="TK15" s="14"/>
      <c r="TN15" s="14"/>
      <c r="TQ15" s="14"/>
      <c r="TT15" s="14"/>
      <c r="TW15" s="14"/>
      <c r="TZ15" s="14"/>
      <c r="UC15" s="14"/>
      <c r="UF15" s="14"/>
      <c r="UI15" s="14"/>
      <c r="UL15" s="14"/>
      <c r="UO15" s="14"/>
      <c r="UR15" s="14"/>
      <c r="UU15" s="14"/>
      <c r="UX15" s="14"/>
      <c r="VA15" s="14"/>
      <c r="VD15" s="14"/>
      <c r="VG15" s="14"/>
      <c r="VJ15" s="14"/>
      <c r="VM15" s="14"/>
      <c r="VP15" s="14"/>
      <c r="VS15" s="14"/>
      <c r="VV15" s="14"/>
      <c r="VY15" s="14"/>
      <c r="WB15" s="14"/>
      <c r="WE15" s="14"/>
      <c r="WH15" s="14"/>
      <c r="WK15" s="14"/>
      <c r="WN15" s="14"/>
      <c r="WQ15" s="14"/>
      <c r="WT15" s="14"/>
      <c r="WW15" s="14"/>
      <c r="WZ15" s="14"/>
      <c r="XC15" s="14"/>
      <c r="XF15" s="14"/>
      <c r="XI15" s="14"/>
      <c r="XL15" s="14"/>
      <c r="XO15" s="14"/>
      <c r="XR15" s="14"/>
      <c r="XU15" s="14"/>
      <c r="XX15" s="14"/>
      <c r="YA15" s="14"/>
      <c r="YD15" s="14"/>
      <c r="YG15" s="14"/>
      <c r="YJ15" s="14"/>
      <c r="YM15" s="14"/>
      <c r="YP15" s="14"/>
      <c r="YS15" s="14"/>
      <c r="YV15" s="14"/>
      <c r="YY15" s="14"/>
      <c r="ZB15" s="14"/>
      <c r="ZE15" s="14"/>
      <c r="ZH15" s="14"/>
      <c r="ZK15" s="14"/>
      <c r="ZN15" s="14"/>
      <c r="ZQ15" s="14"/>
      <c r="ZT15" s="14"/>
      <c r="ZW15" s="14"/>
      <c r="ZZ15" s="14"/>
      <c r="AAC15" s="14"/>
      <c r="AAF15" s="14"/>
      <c r="AAI15" s="14"/>
      <c r="AAL15" s="14"/>
      <c r="AAO15" s="14"/>
      <c r="AAR15" s="14"/>
      <c r="AAU15" s="14"/>
      <c r="AAX15" s="14"/>
      <c r="ABA15" s="14"/>
      <c r="ABD15" s="14"/>
      <c r="ABG15" s="14"/>
      <c r="ABJ15" s="14"/>
      <c r="ABM15" s="14"/>
      <c r="ABP15" s="14"/>
      <c r="ABS15" s="14"/>
      <c r="ABV15" s="14"/>
      <c r="ABY15" s="14"/>
      <c r="ACB15" s="14"/>
      <c r="ACE15" s="14"/>
      <c r="ACH15" s="14"/>
      <c r="ACK15" s="14"/>
      <c r="ACN15" s="14"/>
      <c r="ACQ15" s="14"/>
      <c r="ACT15" s="14"/>
      <c r="ACW15" s="14"/>
      <c r="ACZ15" s="14"/>
      <c r="ADC15" s="14"/>
      <c r="ADF15" s="14"/>
      <c r="ADI15" s="14"/>
      <c r="ADL15" s="14"/>
      <c r="ADO15" s="14"/>
      <c r="ADR15" s="14"/>
      <c r="ADU15" s="14"/>
      <c r="ADX15" s="14"/>
      <c r="AEA15" s="14"/>
      <c r="AED15" s="14"/>
      <c r="AEG15" s="14"/>
      <c r="AEJ15" s="14"/>
      <c r="AEM15" s="14"/>
      <c r="AEP15" s="14"/>
      <c r="AES15" s="14"/>
      <c r="AEV15" s="14"/>
      <c r="AEY15" s="14"/>
      <c r="AFB15" s="14"/>
      <c r="AFE15" s="14"/>
      <c r="AFH15" s="14"/>
      <c r="AFK15" s="14"/>
      <c r="AFN15" s="14"/>
      <c r="AFQ15" s="14"/>
      <c r="AFT15" s="14"/>
      <c r="AFW15" s="14"/>
      <c r="AFZ15" s="14"/>
      <c r="AGC15" s="14"/>
      <c r="AGF15" s="14"/>
      <c r="AGI15" s="14"/>
      <c r="AGL15" s="14"/>
      <c r="AGO15" s="14"/>
      <c r="AGR15" s="14"/>
      <c r="AGU15" s="14"/>
      <c r="AGX15" s="14"/>
      <c r="AHA15" s="14"/>
      <c r="AHD15" s="14"/>
      <c r="AHG15" s="14"/>
      <c r="AHJ15" s="14"/>
      <c r="AHM15" s="14"/>
      <c r="AHP15" s="14"/>
      <c r="AHS15" s="14"/>
      <c r="AHV15" s="14"/>
    </row>
    <row r="16" spans="2:906" ht="13.6" customHeight="1" x14ac:dyDescent="0.25">
      <c r="B16" s="284"/>
      <c r="C16" s="2" t="s">
        <v>144</v>
      </c>
      <c r="D16" s="124"/>
      <c r="E16" s="295"/>
      <c r="F16" s="126"/>
      <c r="G16" s="166"/>
      <c r="H16" s="167"/>
      <c r="I16" s="279"/>
      <c r="J16" s="166"/>
      <c r="K16" s="167"/>
      <c r="L16" s="279"/>
      <c r="M16" s="166"/>
      <c r="N16" s="167"/>
      <c r="O16" s="279"/>
      <c r="P16" s="166"/>
      <c r="Q16" s="167"/>
      <c r="R16" s="279"/>
      <c r="S16" s="166"/>
      <c r="T16" s="167"/>
      <c r="U16" s="279"/>
      <c r="V16" s="166"/>
      <c r="W16" s="167"/>
      <c r="X16" s="279"/>
      <c r="Y16" s="166"/>
      <c r="Z16" s="167"/>
      <c r="AA16" s="279"/>
      <c r="AB16" s="166"/>
      <c r="AC16" s="167"/>
      <c r="AD16" s="279"/>
      <c r="AE16" s="166"/>
      <c r="AF16" s="167"/>
      <c r="AG16" s="279"/>
      <c r="AH16" s="166"/>
      <c r="AI16" s="167"/>
      <c r="AJ16" s="279"/>
      <c r="AK16" s="166"/>
      <c r="AL16" s="167"/>
      <c r="AM16" s="279"/>
      <c r="AN16" s="166"/>
      <c r="AO16" s="167"/>
      <c r="AP16" s="279"/>
      <c r="AQ16" s="166"/>
      <c r="AR16" s="167"/>
      <c r="AS16" s="279"/>
      <c r="AT16" s="166"/>
      <c r="AU16" s="167"/>
      <c r="AV16" s="279"/>
      <c r="AW16" s="166"/>
      <c r="AX16" s="167"/>
      <c r="AY16" s="279"/>
      <c r="AZ16" s="166"/>
      <c r="BA16" s="167"/>
      <c r="BB16" s="279"/>
      <c r="BC16" s="166"/>
      <c r="BD16" s="167"/>
      <c r="BE16" s="279"/>
      <c r="BF16" s="166"/>
      <c r="BG16" s="167"/>
      <c r="BH16" s="279"/>
      <c r="BI16" s="166"/>
      <c r="BJ16" s="167"/>
      <c r="BK16" s="279"/>
      <c r="BL16" s="166"/>
      <c r="BM16" s="167"/>
      <c r="BN16" s="279"/>
      <c r="BO16" s="166"/>
      <c r="BP16" s="167"/>
      <c r="BQ16" s="279"/>
      <c r="BR16" s="166"/>
      <c r="BS16" s="167"/>
      <c r="BT16" s="279"/>
      <c r="BU16" s="166"/>
      <c r="BV16" s="167"/>
      <c r="BW16" s="279"/>
      <c r="BX16" s="166"/>
      <c r="BY16" s="167"/>
      <c r="BZ16" s="279"/>
      <c r="CA16" s="166"/>
      <c r="CB16" s="167"/>
      <c r="CC16" s="279"/>
      <c r="CD16" s="166"/>
      <c r="CE16" s="167"/>
      <c r="CF16" s="279"/>
      <c r="CG16" s="166"/>
      <c r="CH16" s="167"/>
      <c r="CI16" s="279"/>
      <c r="CJ16" s="166"/>
      <c r="CK16" s="167"/>
      <c r="CL16" s="279"/>
      <c r="CM16" s="166"/>
      <c r="CN16" s="167"/>
      <c r="CO16" s="279"/>
      <c r="CP16" s="166"/>
      <c r="CQ16" s="167"/>
      <c r="CR16" s="279"/>
      <c r="CS16" s="166"/>
      <c r="CT16" s="167"/>
      <c r="CU16" s="279"/>
      <c r="CV16" s="166"/>
      <c r="CW16" s="167"/>
      <c r="CX16" s="279"/>
      <c r="CY16" s="166"/>
      <c r="CZ16" s="167"/>
      <c r="DA16" s="279"/>
      <c r="DB16" s="166"/>
      <c r="DC16" s="167"/>
      <c r="DD16" s="279"/>
      <c r="DE16" s="166"/>
      <c r="DF16" s="167"/>
      <c r="DG16" s="279"/>
      <c r="DH16" s="166"/>
      <c r="DI16" s="167"/>
      <c r="DJ16" s="279"/>
      <c r="DK16" s="166"/>
      <c r="DL16" s="167"/>
      <c r="DM16" s="279"/>
      <c r="DN16" s="166"/>
      <c r="DO16" s="167"/>
      <c r="DP16" s="279"/>
      <c r="DQ16" s="166"/>
      <c r="DR16" s="167"/>
      <c r="DS16" s="279"/>
      <c r="DT16" s="166"/>
      <c r="DU16" s="167"/>
      <c r="DV16" s="279"/>
      <c r="DW16" s="166"/>
      <c r="DX16" s="167"/>
      <c r="DY16" s="279"/>
      <c r="DZ16" s="166"/>
      <c r="EA16" s="167"/>
      <c r="EB16" s="279"/>
      <c r="EC16" s="166"/>
      <c r="ED16" s="167"/>
      <c r="EE16" s="279"/>
      <c r="EF16" s="166"/>
      <c r="EG16" s="167"/>
      <c r="EH16" s="279"/>
      <c r="EI16" s="166"/>
      <c r="EJ16" s="167"/>
      <c r="EK16" s="279"/>
      <c r="EL16" s="166"/>
      <c r="EM16" s="167"/>
      <c r="EN16" s="279"/>
      <c r="EO16" s="166"/>
      <c r="EP16" s="167"/>
      <c r="EQ16" s="279"/>
      <c r="ER16" s="166"/>
      <c r="ES16" s="167"/>
      <c r="ET16" s="279"/>
      <c r="EU16" s="166"/>
      <c r="EV16" s="167"/>
      <c r="EW16" s="279"/>
      <c r="EX16" s="166"/>
      <c r="EY16" s="167"/>
      <c r="EZ16" s="279"/>
      <c r="FA16" s="166"/>
      <c r="FB16" s="167"/>
      <c r="FC16" s="279"/>
      <c r="FD16" s="166"/>
      <c r="FE16" s="167"/>
      <c r="FF16" s="279"/>
      <c r="FG16" s="166"/>
      <c r="FH16" s="167"/>
      <c r="FI16" s="279"/>
      <c r="FJ16" s="166"/>
      <c r="FK16" s="167"/>
      <c r="FL16" s="279"/>
      <c r="FM16" s="166"/>
      <c r="FN16" s="167"/>
      <c r="FO16" s="279"/>
      <c r="FP16" s="166"/>
      <c r="FQ16" s="167"/>
      <c r="FR16" s="279"/>
      <c r="FS16" s="166"/>
      <c r="FT16" s="167"/>
      <c r="FU16" s="279"/>
      <c r="FV16" s="166"/>
      <c r="FW16" s="167"/>
      <c r="FX16" s="279"/>
      <c r="FY16" s="166"/>
      <c r="FZ16" s="167"/>
      <c r="GA16" s="279"/>
      <c r="GB16" s="166"/>
      <c r="GC16" s="167"/>
      <c r="GD16" s="279"/>
      <c r="GE16" s="166"/>
      <c r="GF16" s="167"/>
      <c r="GG16" s="279"/>
      <c r="GH16" s="166"/>
      <c r="GI16" s="167"/>
      <c r="GJ16" s="279"/>
      <c r="GK16" s="166"/>
      <c r="GL16" s="167"/>
      <c r="GM16" s="279"/>
      <c r="GN16" s="166"/>
      <c r="GO16" s="167"/>
      <c r="GP16" s="279"/>
      <c r="GQ16" s="166"/>
      <c r="GR16" s="167"/>
      <c r="GS16" s="279"/>
      <c r="GT16" s="166"/>
      <c r="GU16" s="167"/>
      <c r="GV16" s="279"/>
      <c r="GW16" s="166"/>
      <c r="GX16" s="167"/>
      <c r="GY16" s="279"/>
      <c r="GZ16" s="166"/>
      <c r="HA16" s="167"/>
      <c r="HB16" s="279"/>
      <c r="HC16" s="166"/>
      <c r="HD16" s="167"/>
      <c r="HE16" s="279"/>
      <c r="HF16" s="166"/>
      <c r="HG16" s="167"/>
      <c r="HH16" s="279"/>
      <c r="HI16" s="166"/>
      <c r="HJ16" s="167"/>
      <c r="HK16" s="279"/>
      <c r="HL16" s="166"/>
      <c r="HM16" s="167"/>
      <c r="HN16" s="279"/>
      <c r="HO16" s="166"/>
      <c r="HP16" s="167"/>
      <c r="HQ16" s="279"/>
      <c r="HR16" s="166"/>
      <c r="HS16" s="167"/>
      <c r="HT16" s="279"/>
      <c r="HU16" s="166"/>
      <c r="HV16" s="167"/>
      <c r="HW16" s="279"/>
      <c r="HX16" s="166"/>
      <c r="HY16" s="167"/>
      <c r="HZ16" s="279"/>
      <c r="IA16" s="166"/>
      <c r="IB16" s="167"/>
      <c r="IC16" s="279"/>
      <c r="ID16" s="166"/>
      <c r="IE16" s="167"/>
      <c r="IF16" s="279"/>
      <c r="IG16" s="166"/>
      <c r="IH16" s="167"/>
      <c r="II16" s="279"/>
      <c r="IJ16" s="166"/>
      <c r="IK16" s="167"/>
      <c r="IL16" s="279"/>
      <c r="IM16" s="166"/>
      <c r="IN16" s="167"/>
      <c r="IO16" s="279"/>
      <c r="IP16" s="166"/>
      <c r="IQ16" s="167"/>
      <c r="IR16" s="279"/>
      <c r="IS16" s="166"/>
      <c r="IT16" s="167"/>
      <c r="IU16" s="279"/>
      <c r="IV16" s="166"/>
      <c r="IW16" s="167"/>
      <c r="IX16" s="279"/>
      <c r="IY16" s="166"/>
      <c r="IZ16" s="167"/>
      <c r="JA16" s="279"/>
      <c r="JB16" s="166"/>
      <c r="JC16" s="167"/>
      <c r="JD16" s="279"/>
      <c r="JE16" s="166"/>
      <c r="JF16" s="167"/>
      <c r="JG16" s="279"/>
      <c r="JH16" s="166"/>
      <c r="JI16" s="167"/>
      <c r="JJ16" s="279"/>
      <c r="JK16" s="166"/>
      <c r="JL16" s="167"/>
      <c r="JM16" s="279"/>
      <c r="JN16" s="166"/>
      <c r="JO16" s="167"/>
      <c r="JP16" s="279"/>
      <c r="JQ16" s="166"/>
      <c r="JR16" s="167"/>
      <c r="JS16" s="279"/>
      <c r="JT16" s="166"/>
      <c r="JU16" s="167"/>
      <c r="JV16" s="279"/>
      <c r="JW16" s="166"/>
      <c r="JX16" s="167"/>
      <c r="JY16" s="279"/>
      <c r="JZ16" s="166"/>
      <c r="KA16" s="167"/>
      <c r="KB16" s="279"/>
      <c r="KC16" s="166"/>
      <c r="KD16" s="167"/>
      <c r="KE16" s="279"/>
      <c r="KF16" s="166"/>
      <c r="KG16" s="167"/>
      <c r="KH16" s="279"/>
      <c r="KI16" s="166"/>
      <c r="KJ16" s="167"/>
      <c r="KK16" s="279"/>
      <c r="KL16" s="166"/>
      <c r="KM16" s="167"/>
      <c r="KN16" s="279"/>
      <c r="KO16" s="166"/>
      <c r="KP16" s="167"/>
      <c r="KQ16" s="279"/>
      <c r="KR16" s="166"/>
      <c r="KS16" s="167"/>
      <c r="KT16" s="279"/>
      <c r="KU16" s="166"/>
      <c r="KV16" s="167"/>
      <c r="KW16" s="279"/>
      <c r="KX16" s="166"/>
      <c r="KY16" s="167"/>
      <c r="KZ16" s="279"/>
      <c r="LA16" s="166"/>
      <c r="LB16" s="167"/>
      <c r="LC16" s="279"/>
      <c r="LD16" s="166"/>
      <c r="LE16" s="167"/>
      <c r="LF16" s="279"/>
      <c r="LG16" s="166"/>
      <c r="LH16" s="167"/>
      <c r="LI16" s="279"/>
      <c r="LJ16" s="166"/>
      <c r="LK16" s="167"/>
      <c r="LL16" s="279"/>
      <c r="LM16" s="166"/>
      <c r="LN16" s="167"/>
      <c r="LO16" s="279"/>
      <c r="LP16" s="166"/>
      <c r="LQ16" s="167"/>
      <c r="LR16" s="279"/>
      <c r="LS16" s="166"/>
      <c r="LT16" s="167"/>
      <c r="LU16" s="279"/>
      <c r="LV16" s="166"/>
      <c r="LW16" s="167"/>
      <c r="LX16" s="279"/>
      <c r="LY16" s="166"/>
      <c r="LZ16" s="167"/>
      <c r="MA16" s="279"/>
      <c r="MB16" s="166"/>
      <c r="MC16" s="167"/>
      <c r="MD16" s="279"/>
      <c r="ME16" s="166"/>
      <c r="MF16" s="167"/>
      <c r="MG16" s="279"/>
      <c r="MH16" s="166"/>
      <c r="MI16" s="167"/>
      <c r="MJ16" s="279"/>
      <c r="MK16" s="166"/>
      <c r="ML16" s="167"/>
      <c r="MM16" s="279"/>
      <c r="MN16" s="166"/>
      <c r="MO16" s="167"/>
      <c r="MP16" s="279"/>
      <c r="MQ16" s="166"/>
      <c r="MR16" s="167"/>
      <c r="MS16" s="279"/>
      <c r="MT16" s="166"/>
      <c r="MU16" s="167"/>
      <c r="MV16" s="279"/>
      <c r="MW16" s="166"/>
      <c r="MX16" s="167"/>
      <c r="MY16" s="279"/>
      <c r="MZ16" s="166"/>
      <c r="NA16" s="167"/>
      <c r="NB16" s="279"/>
      <c r="NC16" s="166"/>
      <c r="ND16" s="167"/>
      <c r="NE16" s="279"/>
      <c r="NF16" s="166"/>
      <c r="NG16" s="167"/>
      <c r="NH16" s="279"/>
      <c r="NI16" s="166"/>
      <c r="NJ16" s="167"/>
      <c r="NK16" s="279"/>
      <c r="NL16" s="166"/>
      <c r="NM16" s="167"/>
      <c r="NN16" s="279"/>
      <c r="NO16" s="166"/>
      <c r="NP16" s="167"/>
      <c r="NQ16" s="279"/>
      <c r="NR16" s="166"/>
      <c r="NS16" s="167"/>
      <c r="NT16" s="279"/>
      <c r="NU16" s="166"/>
      <c r="NV16" s="167"/>
      <c r="NW16" s="279"/>
      <c r="NX16" s="166"/>
      <c r="NY16" s="167"/>
      <c r="NZ16" s="279"/>
      <c r="OA16" s="166"/>
      <c r="OB16" s="167"/>
      <c r="OC16" s="279"/>
      <c r="OD16" s="166"/>
      <c r="OE16" s="167"/>
      <c r="OF16" s="279"/>
      <c r="OG16" s="166"/>
      <c r="OH16" s="167"/>
      <c r="OI16" s="279"/>
      <c r="OJ16" s="166"/>
      <c r="OK16" s="167"/>
      <c r="OL16" s="279"/>
      <c r="OM16" s="166"/>
      <c r="ON16" s="167"/>
      <c r="OO16" s="279"/>
      <c r="OP16" s="166"/>
      <c r="OQ16" s="167"/>
      <c r="OR16" s="279"/>
      <c r="OS16" s="166"/>
      <c r="OT16" s="167"/>
      <c r="OU16" s="279"/>
      <c r="OV16" s="166"/>
      <c r="OW16" s="167"/>
      <c r="OX16" s="279"/>
      <c r="OY16" s="166"/>
      <c r="OZ16" s="167"/>
      <c r="PA16" s="279"/>
      <c r="PB16" s="166"/>
      <c r="PC16" s="167"/>
      <c r="PD16" s="279"/>
      <c r="PE16" s="166"/>
      <c r="PF16" s="167"/>
      <c r="PG16" s="279"/>
      <c r="PH16" s="166"/>
      <c r="PI16" s="167"/>
      <c r="PJ16" s="279"/>
      <c r="PK16" s="166"/>
      <c r="PL16" s="167"/>
      <c r="PM16" s="279"/>
      <c r="PN16" s="166"/>
      <c r="PO16" s="167"/>
      <c r="PP16" s="279"/>
      <c r="PQ16" s="166"/>
      <c r="PR16" s="167"/>
      <c r="PS16" s="279"/>
      <c r="PT16" s="166"/>
      <c r="PU16" s="167"/>
      <c r="PV16" s="279"/>
      <c r="PW16" s="166"/>
      <c r="PX16" s="167"/>
      <c r="PY16" s="279"/>
      <c r="PZ16" s="166"/>
      <c r="QA16" s="167"/>
      <c r="QB16" s="279"/>
      <c r="QC16" s="166"/>
      <c r="QD16" s="167"/>
      <c r="QE16" s="279"/>
      <c r="QF16" s="166"/>
      <c r="QG16" s="167"/>
      <c r="QH16" s="279"/>
      <c r="QI16" s="166"/>
      <c r="QJ16" s="167"/>
      <c r="QK16" s="279"/>
      <c r="QL16" s="166"/>
      <c r="QM16" s="167"/>
      <c r="QN16" s="279"/>
      <c r="QO16" s="166"/>
      <c r="QP16" s="167"/>
      <c r="QQ16" s="279"/>
      <c r="QR16" s="166"/>
      <c r="QS16" s="167"/>
      <c r="QT16" s="279"/>
      <c r="QU16" s="166"/>
      <c r="QV16" s="167"/>
      <c r="QW16" s="279"/>
      <c r="QX16" s="166"/>
      <c r="QY16" s="167"/>
      <c r="QZ16" s="279"/>
      <c r="RA16" s="166"/>
      <c r="RB16" s="167"/>
      <c r="RC16" s="279"/>
      <c r="RD16" s="166"/>
      <c r="RE16" s="167"/>
      <c r="RF16" s="279"/>
      <c r="RG16" s="166"/>
      <c r="RH16" s="167"/>
      <c r="RI16" s="279"/>
      <c r="RJ16" s="166"/>
      <c r="RK16" s="167"/>
      <c r="RL16" s="279"/>
      <c r="RM16" s="166"/>
      <c r="RN16" s="167"/>
      <c r="RO16" s="279"/>
      <c r="RP16" s="166"/>
      <c r="RQ16" s="167"/>
      <c r="RR16" s="279"/>
      <c r="RS16" s="166"/>
      <c r="RT16" s="167"/>
      <c r="RU16" s="279"/>
      <c r="RV16" s="166"/>
      <c r="RW16" s="167"/>
      <c r="RX16" s="279"/>
      <c r="RY16" s="166"/>
      <c r="RZ16" s="167"/>
      <c r="SA16" s="279"/>
      <c r="SB16" s="166"/>
      <c r="SC16" s="167"/>
      <c r="SD16" s="279"/>
      <c r="SE16" s="166"/>
      <c r="SF16" s="167"/>
      <c r="SG16" s="279"/>
      <c r="SH16" s="166"/>
      <c r="SI16" s="167"/>
      <c r="SJ16" s="279"/>
      <c r="SK16" s="166"/>
      <c r="SL16" s="167"/>
      <c r="SM16" s="279"/>
      <c r="SN16" s="166"/>
      <c r="SO16" s="167"/>
      <c r="SP16" s="279"/>
      <c r="SQ16" s="166"/>
      <c r="SR16" s="167"/>
      <c r="SS16" s="279"/>
      <c r="ST16" s="166"/>
      <c r="SU16" s="167"/>
      <c r="SV16" s="279"/>
      <c r="SW16" s="166"/>
      <c r="SX16" s="167"/>
      <c r="SY16" s="279"/>
      <c r="SZ16" s="166"/>
      <c r="TA16" s="167"/>
      <c r="TB16" s="279"/>
      <c r="TC16" s="166"/>
      <c r="TD16" s="167"/>
      <c r="TE16" s="279"/>
      <c r="TF16" s="166"/>
      <c r="TG16" s="167"/>
      <c r="TH16" s="279"/>
      <c r="TI16" s="166"/>
      <c r="TJ16" s="167"/>
      <c r="TK16" s="279"/>
      <c r="TL16" s="166"/>
      <c r="TM16" s="167"/>
      <c r="TN16" s="279"/>
      <c r="TO16" s="166"/>
      <c r="TP16" s="167"/>
      <c r="TQ16" s="279"/>
      <c r="TR16" s="166"/>
      <c r="TS16" s="167"/>
      <c r="TT16" s="279"/>
      <c r="TU16" s="166"/>
      <c r="TV16" s="167"/>
      <c r="TW16" s="279"/>
      <c r="TX16" s="166"/>
      <c r="TY16" s="167"/>
      <c r="TZ16" s="279"/>
      <c r="UA16" s="166"/>
      <c r="UB16" s="167"/>
      <c r="UC16" s="279"/>
      <c r="UD16" s="166"/>
      <c r="UE16" s="167"/>
      <c r="UF16" s="279"/>
      <c r="UG16" s="166"/>
      <c r="UH16" s="167"/>
      <c r="UI16" s="279"/>
      <c r="UJ16" s="166"/>
      <c r="UK16" s="167"/>
      <c r="UL16" s="279"/>
      <c r="UM16" s="166"/>
      <c r="UN16" s="167"/>
      <c r="UO16" s="279"/>
      <c r="UP16" s="166"/>
      <c r="UQ16" s="167"/>
      <c r="UR16" s="279"/>
      <c r="US16" s="166"/>
      <c r="UT16" s="167"/>
      <c r="UU16" s="279"/>
      <c r="UV16" s="166"/>
      <c r="UW16" s="167"/>
      <c r="UX16" s="279"/>
      <c r="UY16" s="166"/>
      <c r="UZ16" s="167"/>
      <c r="VA16" s="279"/>
      <c r="VB16" s="166"/>
      <c r="VC16" s="167"/>
      <c r="VD16" s="279"/>
      <c r="VE16" s="166"/>
      <c r="VF16" s="167"/>
      <c r="VG16" s="279"/>
      <c r="VH16" s="166"/>
      <c r="VI16" s="167"/>
      <c r="VJ16" s="279"/>
      <c r="VK16" s="166"/>
      <c r="VL16" s="167"/>
      <c r="VM16" s="279"/>
      <c r="VN16" s="166"/>
      <c r="VO16" s="167"/>
      <c r="VP16" s="279"/>
      <c r="VQ16" s="166"/>
      <c r="VR16" s="167"/>
      <c r="VS16" s="279"/>
      <c r="VT16" s="166"/>
      <c r="VU16" s="167"/>
      <c r="VV16" s="279"/>
      <c r="VW16" s="166"/>
      <c r="VX16" s="167"/>
      <c r="VY16" s="279"/>
      <c r="VZ16" s="166"/>
      <c r="WA16" s="167"/>
      <c r="WB16" s="279"/>
      <c r="WC16" s="166"/>
      <c r="WD16" s="167"/>
      <c r="WE16" s="279"/>
      <c r="WF16" s="166"/>
      <c r="WG16" s="167"/>
      <c r="WH16" s="279"/>
      <c r="WI16" s="166"/>
      <c r="WJ16" s="167"/>
      <c r="WK16" s="279"/>
      <c r="WL16" s="166"/>
      <c r="WM16" s="167"/>
      <c r="WN16" s="279"/>
      <c r="WO16" s="166"/>
      <c r="WP16" s="167"/>
      <c r="WQ16" s="279"/>
      <c r="WR16" s="166"/>
      <c r="WS16" s="167"/>
      <c r="WT16" s="279"/>
      <c r="WU16" s="166"/>
      <c r="WV16" s="167"/>
      <c r="WW16" s="279"/>
      <c r="WX16" s="166"/>
      <c r="WY16" s="167"/>
      <c r="WZ16" s="279"/>
      <c r="XA16" s="166"/>
      <c r="XB16" s="167"/>
      <c r="XC16" s="279"/>
      <c r="XD16" s="166"/>
      <c r="XE16" s="167"/>
      <c r="XF16" s="279"/>
      <c r="XG16" s="166"/>
      <c r="XH16" s="167"/>
      <c r="XI16" s="279"/>
      <c r="XJ16" s="166"/>
      <c r="XK16" s="167"/>
      <c r="XL16" s="279"/>
      <c r="XM16" s="166"/>
      <c r="XN16" s="167"/>
      <c r="XO16" s="279"/>
      <c r="XP16" s="166"/>
      <c r="XQ16" s="167"/>
      <c r="XR16" s="279"/>
      <c r="XS16" s="166"/>
      <c r="XT16" s="167"/>
      <c r="XU16" s="279"/>
      <c r="XV16" s="166"/>
      <c r="XW16" s="167"/>
      <c r="XX16" s="279"/>
      <c r="XY16" s="166"/>
      <c r="XZ16" s="167"/>
      <c r="YA16" s="279"/>
      <c r="YB16" s="166"/>
      <c r="YC16" s="167"/>
      <c r="YD16" s="279"/>
      <c r="YE16" s="166"/>
      <c r="YF16" s="167"/>
      <c r="YG16" s="279"/>
      <c r="YH16" s="166"/>
      <c r="YI16" s="167"/>
      <c r="YJ16" s="279"/>
      <c r="YK16" s="166"/>
      <c r="YL16" s="167"/>
      <c r="YM16" s="279"/>
      <c r="YN16" s="166"/>
      <c r="YO16" s="167"/>
      <c r="YP16" s="279"/>
      <c r="YQ16" s="166"/>
      <c r="YR16" s="167"/>
      <c r="YS16" s="279"/>
      <c r="YT16" s="166"/>
      <c r="YU16" s="167"/>
      <c r="YV16" s="279"/>
      <c r="YW16" s="166"/>
      <c r="YX16" s="167"/>
      <c r="YY16" s="279"/>
      <c r="YZ16" s="166"/>
      <c r="ZA16" s="167"/>
      <c r="ZB16" s="279"/>
      <c r="ZC16" s="166"/>
      <c r="ZD16" s="167"/>
      <c r="ZE16" s="279"/>
      <c r="ZF16" s="166"/>
      <c r="ZG16" s="167"/>
      <c r="ZH16" s="279"/>
      <c r="ZI16" s="166"/>
      <c r="ZJ16" s="167"/>
      <c r="ZK16" s="279"/>
      <c r="ZL16" s="166"/>
      <c r="ZM16" s="167"/>
      <c r="ZN16" s="279"/>
      <c r="ZO16" s="166"/>
      <c r="ZP16" s="167"/>
      <c r="ZQ16" s="279"/>
      <c r="ZR16" s="166"/>
      <c r="ZS16" s="167"/>
      <c r="ZT16" s="279"/>
      <c r="ZU16" s="166"/>
      <c r="ZV16" s="167"/>
      <c r="ZW16" s="279"/>
      <c r="ZX16" s="166"/>
      <c r="ZY16" s="167"/>
      <c r="ZZ16" s="279"/>
      <c r="AAA16" s="166"/>
      <c r="AAB16" s="167"/>
      <c r="AAC16" s="279"/>
      <c r="AAD16" s="166"/>
      <c r="AAE16" s="167"/>
      <c r="AAF16" s="279"/>
      <c r="AAG16" s="166"/>
      <c r="AAH16" s="167"/>
      <c r="AAI16" s="279"/>
      <c r="AAJ16" s="166"/>
      <c r="AAK16" s="167"/>
      <c r="AAL16" s="279"/>
      <c r="AAM16" s="166"/>
      <c r="AAN16" s="167"/>
      <c r="AAO16" s="279"/>
      <c r="AAP16" s="166"/>
      <c r="AAQ16" s="167"/>
      <c r="AAR16" s="279"/>
      <c r="AAS16" s="166"/>
      <c r="AAT16" s="167"/>
      <c r="AAU16" s="279"/>
      <c r="AAV16" s="166"/>
      <c r="AAW16" s="167"/>
      <c r="AAX16" s="279"/>
      <c r="AAY16" s="166"/>
      <c r="AAZ16" s="167"/>
      <c r="ABA16" s="279"/>
      <c r="ABB16" s="166"/>
      <c r="ABC16" s="167"/>
      <c r="ABD16" s="279"/>
      <c r="ABE16" s="166"/>
      <c r="ABF16" s="167"/>
      <c r="ABG16" s="279"/>
      <c r="ABH16" s="166"/>
      <c r="ABI16" s="167"/>
      <c r="ABJ16" s="279"/>
      <c r="ABK16" s="166"/>
      <c r="ABL16" s="167"/>
      <c r="ABM16" s="279"/>
      <c r="ABN16" s="166"/>
      <c r="ABO16" s="167"/>
      <c r="ABP16" s="279"/>
      <c r="ABQ16" s="166"/>
      <c r="ABR16" s="167"/>
      <c r="ABS16" s="279"/>
      <c r="ABT16" s="166"/>
      <c r="ABU16" s="167"/>
      <c r="ABV16" s="279"/>
      <c r="ABW16" s="166"/>
      <c r="ABX16" s="167"/>
      <c r="ABY16" s="279"/>
      <c r="ABZ16" s="166"/>
      <c r="ACA16" s="167"/>
      <c r="ACB16" s="279"/>
      <c r="ACC16" s="166"/>
      <c r="ACD16" s="167"/>
      <c r="ACE16" s="279"/>
      <c r="ACF16" s="166"/>
      <c r="ACG16" s="167"/>
      <c r="ACH16" s="279"/>
      <c r="ACI16" s="166"/>
      <c r="ACJ16" s="167"/>
      <c r="ACK16" s="279"/>
      <c r="ACL16" s="166"/>
      <c r="ACM16" s="167"/>
      <c r="ACN16" s="279"/>
      <c r="ACO16" s="166"/>
      <c r="ACP16" s="167"/>
      <c r="ACQ16" s="279"/>
      <c r="ACR16" s="166"/>
      <c r="ACS16" s="167"/>
      <c r="ACT16" s="279"/>
      <c r="ACU16" s="166"/>
      <c r="ACV16" s="167"/>
      <c r="ACW16" s="279"/>
      <c r="ACX16" s="166"/>
      <c r="ACY16" s="167"/>
      <c r="ACZ16" s="279"/>
      <c r="ADA16" s="166"/>
      <c r="ADB16" s="167"/>
      <c r="ADC16" s="279"/>
      <c r="ADD16" s="166"/>
      <c r="ADE16" s="167"/>
      <c r="ADF16" s="279"/>
      <c r="ADG16" s="166"/>
      <c r="ADH16" s="167"/>
      <c r="ADI16" s="279"/>
      <c r="ADJ16" s="166"/>
      <c r="ADK16" s="167"/>
      <c r="ADL16" s="279"/>
      <c r="ADM16" s="166"/>
      <c r="ADN16" s="167"/>
      <c r="ADO16" s="279"/>
      <c r="ADP16" s="166"/>
      <c r="ADQ16" s="167"/>
      <c r="ADR16" s="279"/>
      <c r="ADS16" s="166"/>
      <c r="ADT16" s="167"/>
      <c r="ADU16" s="279"/>
      <c r="ADV16" s="166"/>
      <c r="ADW16" s="167"/>
      <c r="ADX16" s="279"/>
      <c r="ADY16" s="166"/>
      <c r="ADZ16" s="167"/>
      <c r="AEA16" s="279"/>
      <c r="AEB16" s="166"/>
      <c r="AEC16" s="167"/>
      <c r="AED16" s="279"/>
      <c r="AEE16" s="166"/>
      <c r="AEF16" s="167"/>
      <c r="AEG16" s="279"/>
      <c r="AEH16" s="166"/>
      <c r="AEI16" s="167"/>
      <c r="AEJ16" s="279"/>
      <c r="AEK16" s="166"/>
      <c r="AEL16" s="167"/>
      <c r="AEM16" s="279"/>
      <c r="AEN16" s="166"/>
      <c r="AEO16" s="167"/>
      <c r="AEP16" s="279"/>
      <c r="AEQ16" s="166"/>
      <c r="AER16" s="167"/>
      <c r="AES16" s="279"/>
      <c r="AET16" s="166"/>
      <c r="AEU16" s="167"/>
      <c r="AEV16" s="279"/>
      <c r="AEW16" s="166"/>
      <c r="AEX16" s="167"/>
      <c r="AEY16" s="279"/>
      <c r="AEZ16" s="166"/>
      <c r="AFA16" s="167"/>
      <c r="AFB16" s="279"/>
      <c r="AFC16" s="166"/>
      <c r="AFD16" s="167"/>
      <c r="AFE16" s="279"/>
      <c r="AFF16" s="166"/>
      <c r="AFG16" s="167"/>
      <c r="AFH16" s="279"/>
      <c r="AFI16" s="166"/>
      <c r="AFJ16" s="167"/>
      <c r="AFK16" s="279"/>
      <c r="AFL16" s="166"/>
      <c r="AFM16" s="167"/>
      <c r="AFN16" s="279"/>
      <c r="AFO16" s="166"/>
      <c r="AFP16" s="167"/>
      <c r="AFQ16" s="279"/>
      <c r="AFR16" s="166"/>
      <c r="AFS16" s="167"/>
      <c r="AFT16" s="279"/>
      <c r="AFU16" s="166"/>
      <c r="AFV16" s="167"/>
      <c r="AFW16" s="279"/>
      <c r="AFX16" s="166"/>
      <c r="AFY16" s="167"/>
      <c r="AFZ16" s="279"/>
      <c r="AGA16" s="166"/>
      <c r="AGB16" s="167"/>
      <c r="AGC16" s="279"/>
      <c r="AGD16" s="166"/>
      <c r="AGE16" s="167"/>
      <c r="AGF16" s="279"/>
      <c r="AGG16" s="166"/>
      <c r="AGH16" s="167"/>
      <c r="AGI16" s="279"/>
      <c r="AGJ16" s="166"/>
      <c r="AGK16" s="167"/>
      <c r="AGL16" s="279"/>
      <c r="AGM16" s="166"/>
      <c r="AGN16" s="167"/>
      <c r="AGO16" s="279"/>
      <c r="AGP16" s="166"/>
      <c r="AGQ16" s="167"/>
      <c r="AGR16" s="279"/>
      <c r="AGS16" s="166"/>
      <c r="AGT16" s="167"/>
      <c r="AGU16" s="279"/>
      <c r="AGV16" s="166"/>
      <c r="AGW16" s="167"/>
      <c r="AGX16" s="279"/>
      <c r="AGY16" s="166"/>
      <c r="AGZ16" s="167"/>
      <c r="AHA16" s="279"/>
      <c r="AHB16" s="166"/>
      <c r="AHC16" s="167"/>
      <c r="AHD16" s="279"/>
      <c r="AHE16" s="166"/>
      <c r="AHF16" s="167"/>
      <c r="AHG16" s="279"/>
      <c r="AHH16" s="166"/>
      <c r="AHI16" s="167"/>
      <c r="AHJ16" s="279"/>
      <c r="AHK16" s="166"/>
      <c r="AHL16" s="167"/>
      <c r="AHM16" s="279"/>
      <c r="AHN16" s="166"/>
      <c r="AHO16" s="167"/>
      <c r="AHP16" s="279"/>
      <c r="AHQ16" s="166"/>
      <c r="AHR16" s="167"/>
      <c r="AHS16" s="279"/>
      <c r="AHT16" s="166"/>
      <c r="AHU16" s="167"/>
      <c r="AHV16" s="279"/>
    </row>
    <row r="17" spans="2:906" ht="13.6" customHeight="1" x14ac:dyDescent="0.2">
      <c r="B17" s="284"/>
      <c r="D17" s="124"/>
      <c r="E17" s="295"/>
      <c r="F17" s="126"/>
      <c r="G17" s="88"/>
      <c r="I17" s="88"/>
      <c r="J17" s="88"/>
      <c r="L17" s="88"/>
      <c r="M17" s="88"/>
      <c r="O17" s="88"/>
      <c r="P17" s="88"/>
      <c r="R17" s="88"/>
      <c r="S17" s="88"/>
      <c r="U17" s="88"/>
      <c r="V17" s="88"/>
      <c r="X17" s="88"/>
      <c r="Y17" s="88"/>
      <c r="AA17" s="88"/>
      <c r="AB17" s="88"/>
      <c r="AD17" s="88"/>
      <c r="AE17" s="88"/>
      <c r="AG17" s="88"/>
      <c r="AH17" s="88"/>
      <c r="AJ17" s="88"/>
      <c r="AK17" s="88"/>
      <c r="AM17" s="88"/>
      <c r="AN17" s="88"/>
      <c r="AP17" s="88"/>
      <c r="AQ17" s="88"/>
      <c r="AS17" s="88"/>
      <c r="AT17" s="88"/>
      <c r="AV17" s="88"/>
      <c r="AW17" s="88"/>
      <c r="AY17" s="88"/>
      <c r="AZ17" s="88"/>
      <c r="BB17" s="88"/>
      <c r="BC17" s="88"/>
      <c r="BE17" s="88"/>
      <c r="BF17" s="88"/>
      <c r="BH17" s="88"/>
      <c r="BI17" s="88"/>
      <c r="BK17" s="88"/>
      <c r="BL17" s="88"/>
      <c r="BN17" s="88"/>
      <c r="BO17" s="88"/>
      <c r="BQ17" s="88"/>
      <c r="BR17" s="88"/>
      <c r="BT17" s="88"/>
      <c r="BU17" s="88"/>
      <c r="BW17" s="88"/>
      <c r="BX17" s="88"/>
      <c r="BZ17" s="88"/>
      <c r="CA17" s="88"/>
      <c r="CC17" s="88"/>
      <c r="CD17" s="88"/>
      <c r="CF17" s="88"/>
      <c r="CG17" s="88"/>
      <c r="CI17" s="88"/>
      <c r="CJ17" s="88"/>
      <c r="CL17" s="88"/>
      <c r="CM17" s="88"/>
      <c r="CO17" s="88"/>
      <c r="CP17" s="88"/>
      <c r="CR17" s="88"/>
      <c r="CS17" s="88"/>
      <c r="CU17" s="88"/>
      <c r="CV17" s="88"/>
      <c r="CX17" s="88"/>
      <c r="CY17" s="88"/>
      <c r="DA17" s="88"/>
      <c r="DB17" s="88"/>
      <c r="DD17" s="88"/>
      <c r="DE17" s="88"/>
      <c r="DG17" s="88"/>
      <c r="DH17" s="88"/>
      <c r="DJ17" s="88"/>
      <c r="DK17" s="88"/>
      <c r="DM17" s="88"/>
      <c r="DN17" s="88"/>
      <c r="DP17" s="88"/>
      <c r="DQ17" s="88"/>
      <c r="DS17" s="88"/>
      <c r="DT17" s="88"/>
      <c r="DV17" s="88"/>
      <c r="DW17" s="88"/>
      <c r="DY17" s="88"/>
      <c r="DZ17" s="88"/>
      <c r="EB17" s="88"/>
      <c r="EC17" s="88"/>
      <c r="EE17" s="88"/>
      <c r="EF17" s="88"/>
      <c r="EH17" s="88"/>
      <c r="EI17" s="88"/>
      <c r="EK17" s="88"/>
      <c r="EL17" s="88"/>
      <c r="EN17" s="88"/>
      <c r="EO17" s="88"/>
      <c r="EQ17" s="88"/>
      <c r="ER17" s="88"/>
      <c r="ET17" s="88"/>
      <c r="EU17" s="88"/>
      <c r="EW17" s="88"/>
      <c r="EX17" s="88"/>
      <c r="EZ17" s="88"/>
      <c r="FA17" s="88"/>
      <c r="FC17" s="88"/>
      <c r="FD17" s="88"/>
      <c r="FF17" s="88"/>
      <c r="FG17" s="88"/>
      <c r="FI17" s="88"/>
      <c r="FJ17" s="88"/>
      <c r="FL17" s="88"/>
      <c r="FM17" s="88"/>
      <c r="FO17" s="88"/>
      <c r="FP17" s="88"/>
      <c r="FR17" s="88"/>
      <c r="FS17" s="88"/>
      <c r="FU17" s="88"/>
      <c r="FV17" s="88"/>
      <c r="FX17" s="88"/>
      <c r="FY17" s="88"/>
      <c r="GA17" s="88"/>
      <c r="GB17" s="88"/>
      <c r="GD17" s="88"/>
      <c r="GE17" s="88"/>
      <c r="GG17" s="88"/>
      <c r="GH17" s="88"/>
      <c r="GJ17" s="88"/>
      <c r="GK17" s="88"/>
      <c r="GM17" s="88"/>
      <c r="GN17" s="88"/>
      <c r="GP17" s="88"/>
      <c r="GQ17" s="88"/>
      <c r="GS17" s="88"/>
      <c r="GT17" s="88"/>
      <c r="GV17" s="88"/>
      <c r="GW17" s="88"/>
      <c r="GY17" s="88"/>
      <c r="GZ17" s="88"/>
      <c r="HB17" s="88"/>
      <c r="HC17" s="88"/>
      <c r="HE17" s="88"/>
      <c r="HF17" s="88"/>
      <c r="HH17" s="88"/>
      <c r="HI17" s="88"/>
      <c r="HK17" s="88"/>
      <c r="HL17" s="88"/>
      <c r="HN17" s="88"/>
      <c r="HO17" s="88"/>
      <c r="HQ17" s="88"/>
      <c r="HR17" s="88"/>
      <c r="HT17" s="88"/>
      <c r="HU17" s="88"/>
      <c r="HW17" s="88"/>
      <c r="HX17" s="88"/>
      <c r="HZ17" s="88"/>
      <c r="IA17" s="88"/>
      <c r="IC17" s="88"/>
      <c r="ID17" s="88"/>
      <c r="IF17" s="88"/>
      <c r="IG17" s="88"/>
      <c r="II17" s="88"/>
      <c r="IJ17" s="88"/>
      <c r="IL17" s="88"/>
      <c r="IM17" s="88"/>
      <c r="IO17" s="88"/>
      <c r="IP17" s="88"/>
      <c r="IR17" s="88"/>
      <c r="IS17" s="88"/>
      <c r="IU17" s="88"/>
      <c r="IV17" s="88"/>
      <c r="IX17" s="88"/>
      <c r="IY17" s="88"/>
      <c r="JA17" s="88"/>
      <c r="JB17" s="88"/>
      <c r="JD17" s="88"/>
      <c r="JE17" s="88"/>
      <c r="JG17" s="88"/>
      <c r="JH17" s="88"/>
      <c r="JJ17" s="88"/>
      <c r="JK17" s="88"/>
      <c r="JM17" s="88"/>
      <c r="JN17" s="88"/>
      <c r="JP17" s="88"/>
      <c r="JQ17" s="88"/>
      <c r="JS17" s="88"/>
      <c r="JT17" s="88"/>
      <c r="JV17" s="88"/>
      <c r="JW17" s="88"/>
      <c r="JY17" s="88"/>
      <c r="JZ17" s="88"/>
      <c r="KB17" s="88"/>
      <c r="KC17" s="88"/>
      <c r="KE17" s="88"/>
      <c r="KF17" s="88"/>
      <c r="KH17" s="88"/>
      <c r="KI17" s="88"/>
      <c r="KK17" s="88"/>
      <c r="KL17" s="88"/>
      <c r="KN17" s="88"/>
      <c r="KO17" s="88"/>
      <c r="KQ17" s="88"/>
      <c r="KR17" s="88"/>
      <c r="KT17" s="88"/>
      <c r="KU17" s="88"/>
      <c r="KW17" s="88"/>
      <c r="KX17" s="88"/>
      <c r="KZ17" s="88"/>
      <c r="LA17" s="88"/>
      <c r="LC17" s="88"/>
      <c r="LD17" s="88"/>
      <c r="LF17" s="88"/>
      <c r="LG17" s="88"/>
      <c r="LI17" s="88"/>
      <c r="LJ17" s="88"/>
      <c r="LL17" s="88"/>
      <c r="LM17" s="88"/>
      <c r="LO17" s="88"/>
      <c r="LP17" s="88"/>
      <c r="LR17" s="88"/>
      <c r="LS17" s="88"/>
      <c r="LU17" s="88"/>
      <c r="LV17" s="88"/>
      <c r="LX17" s="88"/>
      <c r="LY17" s="88"/>
      <c r="MA17" s="88"/>
      <c r="MB17" s="88"/>
      <c r="MD17" s="88"/>
      <c r="ME17" s="88"/>
      <c r="MG17" s="88"/>
      <c r="MH17" s="88"/>
      <c r="MJ17" s="88"/>
      <c r="MK17" s="88"/>
      <c r="MM17" s="88"/>
      <c r="MN17" s="88"/>
      <c r="MP17" s="88"/>
      <c r="MQ17" s="88"/>
      <c r="MS17" s="88"/>
      <c r="MT17" s="88"/>
      <c r="MV17" s="88"/>
      <c r="MW17" s="88"/>
      <c r="MY17" s="88"/>
      <c r="MZ17" s="88"/>
      <c r="NB17" s="88"/>
      <c r="NC17" s="88"/>
      <c r="NE17" s="88"/>
      <c r="NF17" s="88"/>
      <c r="NH17" s="88"/>
      <c r="NI17" s="88"/>
      <c r="NK17" s="88"/>
      <c r="NL17" s="88"/>
      <c r="NN17" s="88"/>
      <c r="NO17" s="88"/>
      <c r="NQ17" s="88"/>
      <c r="NR17" s="88"/>
      <c r="NT17" s="88"/>
      <c r="NU17" s="88"/>
      <c r="NW17" s="88"/>
      <c r="NX17" s="88"/>
      <c r="NZ17" s="88"/>
      <c r="OA17" s="88"/>
      <c r="OC17" s="88"/>
      <c r="OD17" s="88"/>
      <c r="OF17" s="88"/>
      <c r="OG17" s="88"/>
      <c r="OI17" s="88"/>
      <c r="OJ17" s="88"/>
      <c r="OL17" s="88"/>
      <c r="OM17" s="88"/>
      <c r="OO17" s="88"/>
      <c r="OP17" s="88"/>
      <c r="OR17" s="88"/>
      <c r="OS17" s="88"/>
      <c r="OU17" s="88"/>
      <c r="OV17" s="88"/>
      <c r="OX17" s="88"/>
      <c r="OY17" s="88"/>
      <c r="PA17" s="88"/>
      <c r="PB17" s="88"/>
      <c r="PD17" s="88"/>
      <c r="PE17" s="88"/>
      <c r="PG17" s="88"/>
      <c r="PH17" s="88"/>
      <c r="PJ17" s="88"/>
      <c r="PK17" s="88"/>
      <c r="PM17" s="88"/>
      <c r="PN17" s="88"/>
      <c r="PP17" s="88"/>
      <c r="PQ17" s="88"/>
      <c r="PS17" s="88"/>
      <c r="PT17" s="88"/>
      <c r="PV17" s="88"/>
      <c r="PW17" s="88"/>
      <c r="PY17" s="88"/>
      <c r="PZ17" s="88"/>
      <c r="QB17" s="88"/>
      <c r="QC17" s="88"/>
      <c r="QE17" s="88"/>
      <c r="QF17" s="88"/>
      <c r="QH17" s="88"/>
      <c r="QI17" s="88"/>
      <c r="QK17" s="88"/>
      <c r="QL17" s="88"/>
      <c r="QN17" s="88"/>
      <c r="QO17" s="88"/>
      <c r="QQ17" s="88"/>
      <c r="QR17" s="88"/>
      <c r="QT17" s="88"/>
      <c r="QU17" s="88"/>
      <c r="QW17" s="88"/>
      <c r="QX17" s="88"/>
      <c r="QZ17" s="88"/>
      <c r="RA17" s="88"/>
      <c r="RC17" s="88"/>
      <c r="RD17" s="88"/>
      <c r="RF17" s="88"/>
      <c r="RG17" s="88"/>
      <c r="RI17" s="88"/>
      <c r="RJ17" s="88"/>
      <c r="RL17" s="88"/>
      <c r="RM17" s="88"/>
      <c r="RO17" s="88"/>
      <c r="RP17" s="88"/>
      <c r="RR17" s="88"/>
      <c r="RS17" s="88"/>
      <c r="RU17" s="88"/>
      <c r="RV17" s="88"/>
      <c r="RX17" s="88"/>
      <c r="RY17" s="88"/>
      <c r="SA17" s="88"/>
      <c r="SB17" s="88"/>
      <c r="SD17" s="88"/>
      <c r="SE17" s="88"/>
      <c r="SG17" s="88"/>
      <c r="SH17" s="88"/>
      <c r="SJ17" s="88"/>
      <c r="SK17" s="88"/>
      <c r="SM17" s="88"/>
      <c r="SN17" s="88"/>
      <c r="SP17" s="88"/>
      <c r="SQ17" s="88"/>
      <c r="SS17" s="88"/>
      <c r="ST17" s="88"/>
      <c r="SV17" s="88"/>
      <c r="SW17" s="88"/>
      <c r="SY17" s="88"/>
      <c r="SZ17" s="88"/>
      <c r="TB17" s="88"/>
      <c r="TC17" s="88"/>
      <c r="TE17" s="88"/>
      <c r="TF17" s="88"/>
      <c r="TH17" s="88"/>
      <c r="TI17" s="88"/>
      <c r="TK17" s="88"/>
      <c r="TL17" s="88"/>
      <c r="TN17" s="88"/>
      <c r="TO17" s="88"/>
      <c r="TQ17" s="88"/>
      <c r="TR17" s="88"/>
      <c r="TT17" s="88"/>
      <c r="TU17" s="88"/>
      <c r="TW17" s="88"/>
      <c r="TX17" s="88"/>
      <c r="TZ17" s="88"/>
      <c r="UA17" s="88"/>
      <c r="UC17" s="88"/>
      <c r="UD17" s="88"/>
      <c r="UF17" s="88"/>
      <c r="UG17" s="88"/>
      <c r="UI17" s="88"/>
      <c r="UJ17" s="88"/>
      <c r="UL17" s="88"/>
      <c r="UM17" s="88"/>
      <c r="UO17" s="88"/>
      <c r="UP17" s="88"/>
      <c r="UR17" s="88"/>
      <c r="US17" s="88"/>
      <c r="UU17" s="88"/>
      <c r="UV17" s="88"/>
      <c r="UX17" s="88"/>
      <c r="UY17" s="88"/>
      <c r="VA17" s="88"/>
      <c r="VB17" s="88"/>
      <c r="VD17" s="88"/>
      <c r="VE17" s="88"/>
      <c r="VG17" s="88"/>
      <c r="VH17" s="88"/>
      <c r="VJ17" s="88"/>
      <c r="VK17" s="88"/>
      <c r="VM17" s="88"/>
      <c r="VN17" s="88"/>
      <c r="VP17" s="88"/>
      <c r="VQ17" s="88"/>
      <c r="VS17" s="88"/>
      <c r="VT17" s="88"/>
      <c r="VV17" s="88"/>
      <c r="VW17" s="88"/>
      <c r="VY17" s="88"/>
      <c r="VZ17" s="88"/>
      <c r="WB17" s="88"/>
      <c r="WC17" s="88"/>
      <c r="WE17" s="88"/>
      <c r="WF17" s="88"/>
      <c r="WH17" s="88"/>
      <c r="WI17" s="88"/>
      <c r="WK17" s="88"/>
      <c r="WL17" s="88"/>
      <c r="WN17" s="88"/>
      <c r="WO17" s="88"/>
      <c r="WQ17" s="88"/>
      <c r="WR17" s="88"/>
      <c r="WT17" s="88"/>
      <c r="WU17" s="88"/>
      <c r="WW17" s="88"/>
      <c r="WX17" s="88"/>
      <c r="WZ17" s="88"/>
      <c r="XA17" s="88"/>
      <c r="XC17" s="88"/>
      <c r="XD17" s="88"/>
      <c r="XF17" s="88"/>
      <c r="XG17" s="88"/>
      <c r="XI17" s="88"/>
      <c r="XJ17" s="88"/>
      <c r="XL17" s="88"/>
      <c r="XM17" s="88"/>
      <c r="XO17" s="88"/>
      <c r="XP17" s="88"/>
      <c r="XR17" s="88"/>
      <c r="XS17" s="88"/>
      <c r="XU17" s="88"/>
      <c r="XV17" s="88"/>
      <c r="XX17" s="88"/>
      <c r="XY17" s="88"/>
      <c r="YA17" s="88"/>
      <c r="YB17" s="88"/>
      <c r="YD17" s="88"/>
      <c r="YE17" s="88"/>
      <c r="YG17" s="88"/>
      <c r="YH17" s="88"/>
      <c r="YJ17" s="88"/>
      <c r="YK17" s="88"/>
      <c r="YM17" s="88"/>
      <c r="YN17" s="88"/>
      <c r="YP17" s="88"/>
      <c r="YQ17" s="88"/>
      <c r="YS17" s="88"/>
      <c r="YT17" s="88"/>
      <c r="YV17" s="88"/>
      <c r="YW17" s="88"/>
      <c r="YY17" s="88"/>
      <c r="YZ17" s="88"/>
      <c r="ZB17" s="88"/>
      <c r="ZC17" s="88"/>
      <c r="ZE17" s="88"/>
      <c r="ZF17" s="88"/>
      <c r="ZH17" s="88"/>
      <c r="ZI17" s="88"/>
      <c r="ZK17" s="88"/>
      <c r="ZL17" s="88"/>
      <c r="ZN17" s="88"/>
      <c r="ZO17" s="88"/>
      <c r="ZQ17" s="88"/>
      <c r="ZR17" s="88"/>
      <c r="ZT17" s="88"/>
      <c r="ZU17" s="88"/>
      <c r="ZW17" s="88"/>
      <c r="ZX17" s="88"/>
      <c r="ZZ17" s="88"/>
      <c r="AAA17" s="88"/>
      <c r="AAC17" s="88"/>
      <c r="AAD17" s="88"/>
      <c r="AAF17" s="88"/>
      <c r="AAG17" s="88"/>
      <c r="AAI17" s="88"/>
      <c r="AAJ17" s="88"/>
      <c r="AAL17" s="88"/>
      <c r="AAM17" s="88"/>
      <c r="AAO17" s="88"/>
      <c r="AAP17" s="88"/>
      <c r="AAR17" s="88"/>
      <c r="AAS17" s="88"/>
      <c r="AAU17" s="88"/>
      <c r="AAV17" s="88"/>
      <c r="AAX17" s="88"/>
      <c r="AAY17" s="88"/>
      <c r="ABA17" s="88"/>
      <c r="ABB17" s="88"/>
      <c r="ABD17" s="88"/>
      <c r="ABE17" s="88"/>
      <c r="ABG17" s="88"/>
      <c r="ABH17" s="88"/>
      <c r="ABJ17" s="88"/>
      <c r="ABK17" s="88"/>
      <c r="ABM17" s="88"/>
      <c r="ABN17" s="88"/>
      <c r="ABP17" s="88"/>
      <c r="ABQ17" s="88"/>
      <c r="ABS17" s="88"/>
      <c r="ABT17" s="88"/>
      <c r="ABV17" s="88"/>
      <c r="ABW17" s="88"/>
      <c r="ABY17" s="88"/>
      <c r="ABZ17" s="88"/>
      <c r="ACB17" s="88"/>
      <c r="ACC17" s="88"/>
      <c r="ACE17" s="88"/>
      <c r="ACF17" s="88"/>
      <c r="ACH17" s="88"/>
      <c r="ACI17" s="88"/>
      <c r="ACK17" s="88"/>
      <c r="ACL17" s="88"/>
      <c r="ACN17" s="88"/>
      <c r="ACO17" s="88"/>
      <c r="ACQ17" s="88"/>
      <c r="ACR17" s="88"/>
      <c r="ACT17" s="88"/>
      <c r="ACU17" s="88"/>
      <c r="ACW17" s="88"/>
      <c r="ACX17" s="88"/>
      <c r="ACZ17" s="88"/>
      <c r="ADA17" s="88"/>
      <c r="ADC17" s="88"/>
      <c r="ADD17" s="88"/>
      <c r="ADF17" s="88"/>
      <c r="ADG17" s="88"/>
      <c r="ADI17" s="88"/>
      <c r="ADJ17" s="88"/>
      <c r="ADL17" s="88"/>
      <c r="ADM17" s="88"/>
      <c r="ADO17" s="88"/>
      <c r="ADP17" s="88"/>
      <c r="ADR17" s="88"/>
      <c r="ADS17" s="88"/>
      <c r="ADU17" s="88"/>
      <c r="ADV17" s="88"/>
      <c r="ADX17" s="88"/>
      <c r="ADY17" s="88"/>
      <c r="AEA17" s="88"/>
      <c r="AEB17" s="88"/>
      <c r="AED17" s="88"/>
      <c r="AEE17" s="88"/>
      <c r="AEG17" s="88"/>
      <c r="AEH17" s="88"/>
      <c r="AEJ17" s="88"/>
      <c r="AEK17" s="88"/>
      <c r="AEM17" s="88"/>
      <c r="AEN17" s="88"/>
      <c r="AEP17" s="88"/>
      <c r="AEQ17" s="88"/>
      <c r="AES17" s="88"/>
      <c r="AET17" s="88"/>
      <c r="AEV17" s="88"/>
      <c r="AEW17" s="88"/>
      <c r="AEY17" s="88"/>
      <c r="AEZ17" s="88"/>
      <c r="AFB17" s="88"/>
      <c r="AFC17" s="88"/>
      <c r="AFE17" s="88"/>
      <c r="AFF17" s="88"/>
      <c r="AFH17" s="88"/>
      <c r="AFI17" s="88"/>
      <c r="AFK17" s="88"/>
      <c r="AFL17" s="88"/>
      <c r="AFN17" s="88"/>
      <c r="AFO17" s="88"/>
      <c r="AFQ17" s="88"/>
      <c r="AFR17" s="88"/>
      <c r="AFT17" s="88"/>
      <c r="AFU17" s="88"/>
      <c r="AFW17" s="88"/>
      <c r="AFX17" s="88"/>
      <c r="AFZ17" s="88"/>
      <c r="AGA17" s="88"/>
      <c r="AGC17" s="88"/>
      <c r="AGD17" s="88"/>
      <c r="AGF17" s="88"/>
      <c r="AGG17" s="88"/>
      <c r="AGI17" s="88"/>
      <c r="AGJ17" s="88"/>
      <c r="AGL17" s="88"/>
      <c r="AGM17" s="88"/>
      <c r="AGO17" s="88"/>
      <c r="AGP17" s="88"/>
      <c r="AGR17" s="88"/>
      <c r="AGS17" s="88"/>
      <c r="AGU17" s="88"/>
      <c r="AGV17" s="88"/>
      <c r="AGX17" s="88"/>
      <c r="AGY17" s="88"/>
      <c r="AHA17" s="88"/>
      <c r="AHB17" s="88"/>
      <c r="AHD17" s="88"/>
      <c r="AHE17" s="88"/>
      <c r="AHG17" s="88"/>
      <c r="AHH17" s="88"/>
      <c r="AHJ17" s="88"/>
      <c r="AHK17" s="88"/>
      <c r="AHM17" s="88"/>
      <c r="AHN17" s="88"/>
      <c r="AHP17" s="88"/>
      <c r="AHQ17" s="88"/>
      <c r="AHS17" s="88"/>
      <c r="AHT17" s="88"/>
      <c r="AHV17" s="88"/>
    </row>
    <row r="18" spans="2:906" s="15" customFormat="1" x14ac:dyDescent="0.2">
      <c r="B18" s="16"/>
      <c r="C18" s="17" t="s">
        <v>9</v>
      </c>
      <c r="D18" s="114"/>
      <c r="E18" s="115"/>
      <c r="F18" s="18"/>
      <c r="G18" s="166"/>
      <c r="H18" s="167"/>
      <c r="I18" s="168"/>
      <c r="J18" s="166"/>
      <c r="K18" s="167"/>
      <c r="L18" s="168"/>
      <c r="M18" s="166"/>
      <c r="N18" s="167"/>
      <c r="O18" s="168"/>
      <c r="P18" s="166"/>
      <c r="Q18" s="167"/>
      <c r="R18" s="168"/>
      <c r="S18" s="166"/>
      <c r="T18" s="167"/>
      <c r="U18" s="168"/>
      <c r="V18" s="166"/>
      <c r="W18" s="167"/>
      <c r="X18" s="168"/>
      <c r="Y18" s="166"/>
      <c r="Z18" s="167"/>
      <c r="AA18" s="168"/>
      <c r="AB18" s="166"/>
      <c r="AC18" s="167"/>
      <c r="AD18" s="168"/>
      <c r="AE18" s="166"/>
      <c r="AF18" s="167"/>
      <c r="AG18" s="168"/>
      <c r="AH18" s="166"/>
      <c r="AI18" s="167"/>
      <c r="AJ18" s="168"/>
      <c r="AK18" s="166"/>
      <c r="AL18" s="167"/>
      <c r="AM18" s="168"/>
      <c r="AN18" s="166"/>
      <c r="AO18" s="167"/>
      <c r="AP18" s="168"/>
      <c r="AQ18" s="166"/>
      <c r="AR18" s="167"/>
      <c r="AS18" s="168"/>
      <c r="AT18" s="166"/>
      <c r="AU18" s="167"/>
      <c r="AV18" s="168"/>
      <c r="AW18" s="166"/>
      <c r="AX18" s="167"/>
      <c r="AY18" s="168"/>
      <c r="AZ18" s="166"/>
      <c r="BA18" s="167"/>
      <c r="BB18" s="168"/>
      <c r="BC18" s="166"/>
      <c r="BD18" s="167"/>
      <c r="BE18" s="168"/>
      <c r="BF18" s="166"/>
      <c r="BG18" s="167"/>
      <c r="BH18" s="168"/>
      <c r="BI18" s="166"/>
      <c r="BJ18" s="167"/>
      <c r="BK18" s="168"/>
      <c r="BL18" s="166"/>
      <c r="BM18" s="167"/>
      <c r="BN18" s="168"/>
      <c r="BO18" s="166"/>
      <c r="BP18" s="167"/>
      <c r="BQ18" s="168"/>
      <c r="BR18" s="166"/>
      <c r="BS18" s="167"/>
      <c r="BT18" s="168"/>
      <c r="BU18" s="166"/>
      <c r="BV18" s="167"/>
      <c r="BW18" s="168"/>
      <c r="BX18" s="166"/>
      <c r="BY18" s="167"/>
      <c r="BZ18" s="168"/>
      <c r="CA18" s="166"/>
      <c r="CB18" s="167"/>
      <c r="CC18" s="168"/>
      <c r="CD18" s="166"/>
      <c r="CE18" s="167"/>
      <c r="CF18" s="168"/>
      <c r="CG18" s="166"/>
      <c r="CH18" s="167"/>
      <c r="CI18" s="168"/>
      <c r="CJ18" s="166"/>
      <c r="CK18" s="167"/>
      <c r="CL18" s="168"/>
      <c r="CM18" s="166"/>
      <c r="CN18" s="167"/>
      <c r="CO18" s="168"/>
      <c r="CP18" s="166"/>
      <c r="CQ18" s="167"/>
      <c r="CR18" s="168"/>
      <c r="CS18" s="166"/>
      <c r="CT18" s="167"/>
      <c r="CU18" s="168"/>
      <c r="CV18" s="166"/>
      <c r="CW18" s="167"/>
      <c r="CX18" s="168"/>
      <c r="CY18" s="166"/>
      <c r="CZ18" s="167"/>
      <c r="DA18" s="168"/>
      <c r="DB18" s="166"/>
      <c r="DC18" s="167"/>
      <c r="DD18" s="168"/>
      <c r="DE18" s="166"/>
      <c r="DF18" s="167"/>
      <c r="DG18" s="168"/>
      <c r="DH18" s="166"/>
      <c r="DI18" s="167"/>
      <c r="DJ18" s="168"/>
      <c r="DK18" s="166"/>
      <c r="DL18" s="167"/>
      <c r="DM18" s="168"/>
      <c r="DN18" s="166"/>
      <c r="DO18" s="167"/>
      <c r="DP18" s="168"/>
      <c r="DQ18" s="166"/>
      <c r="DR18" s="167"/>
      <c r="DS18" s="168"/>
      <c r="DT18" s="166"/>
      <c r="DU18" s="167"/>
      <c r="DV18" s="168"/>
      <c r="DW18" s="166"/>
      <c r="DX18" s="167"/>
      <c r="DY18" s="168"/>
      <c r="DZ18" s="166"/>
      <c r="EA18" s="167"/>
      <c r="EB18" s="168"/>
      <c r="EC18" s="166"/>
      <c r="ED18" s="167"/>
      <c r="EE18" s="168"/>
      <c r="EF18" s="166"/>
      <c r="EG18" s="167"/>
      <c r="EH18" s="168"/>
      <c r="EI18" s="166"/>
      <c r="EJ18" s="167"/>
      <c r="EK18" s="168"/>
      <c r="EL18" s="166"/>
      <c r="EM18" s="167"/>
      <c r="EN18" s="168"/>
      <c r="EO18" s="166"/>
      <c r="EP18" s="167"/>
      <c r="EQ18" s="168"/>
      <c r="ER18" s="166"/>
      <c r="ES18" s="167"/>
      <c r="ET18" s="168"/>
      <c r="EU18" s="166"/>
      <c r="EV18" s="167"/>
      <c r="EW18" s="168"/>
      <c r="EX18" s="166"/>
      <c r="EY18" s="167"/>
      <c r="EZ18" s="168"/>
      <c r="FA18" s="166"/>
      <c r="FB18" s="167"/>
      <c r="FC18" s="168"/>
      <c r="FD18" s="166"/>
      <c r="FE18" s="167"/>
      <c r="FF18" s="168"/>
      <c r="FG18" s="166"/>
      <c r="FH18" s="167"/>
      <c r="FI18" s="168"/>
      <c r="FJ18" s="166"/>
      <c r="FK18" s="167"/>
      <c r="FL18" s="168"/>
      <c r="FM18" s="166"/>
      <c r="FN18" s="167"/>
      <c r="FO18" s="168"/>
      <c r="FP18" s="166"/>
      <c r="FQ18" s="167"/>
      <c r="FR18" s="168"/>
      <c r="FS18" s="166"/>
      <c r="FT18" s="167"/>
      <c r="FU18" s="168"/>
      <c r="FV18" s="166"/>
      <c r="FW18" s="167"/>
      <c r="FX18" s="168"/>
      <c r="FY18" s="166"/>
      <c r="FZ18" s="167"/>
      <c r="GA18" s="168"/>
      <c r="GB18" s="166"/>
      <c r="GC18" s="167"/>
      <c r="GD18" s="168"/>
      <c r="GE18" s="166"/>
      <c r="GF18" s="167"/>
      <c r="GG18" s="168"/>
      <c r="GH18" s="166"/>
      <c r="GI18" s="167"/>
      <c r="GJ18" s="168"/>
      <c r="GK18" s="166"/>
      <c r="GL18" s="167"/>
      <c r="GM18" s="168"/>
      <c r="GN18" s="166"/>
      <c r="GO18" s="167"/>
      <c r="GP18" s="168"/>
      <c r="GQ18" s="166"/>
      <c r="GR18" s="167"/>
      <c r="GS18" s="168"/>
      <c r="GT18" s="166"/>
      <c r="GU18" s="167"/>
      <c r="GV18" s="168"/>
      <c r="GW18" s="166"/>
      <c r="GX18" s="167"/>
      <c r="GY18" s="168"/>
      <c r="GZ18" s="166"/>
      <c r="HA18" s="167"/>
      <c r="HB18" s="168"/>
      <c r="HC18" s="166"/>
      <c r="HD18" s="167"/>
      <c r="HE18" s="168"/>
      <c r="HF18" s="166"/>
      <c r="HG18" s="167"/>
      <c r="HH18" s="168"/>
      <c r="HI18" s="166"/>
      <c r="HJ18" s="167"/>
      <c r="HK18" s="168"/>
      <c r="HL18" s="166"/>
      <c r="HM18" s="167"/>
      <c r="HN18" s="168"/>
      <c r="HO18" s="166"/>
      <c r="HP18" s="167"/>
      <c r="HQ18" s="168"/>
      <c r="HR18" s="166"/>
      <c r="HS18" s="167"/>
      <c r="HT18" s="168"/>
      <c r="HU18" s="166"/>
      <c r="HV18" s="167"/>
      <c r="HW18" s="168"/>
      <c r="HX18" s="166"/>
      <c r="HY18" s="167"/>
      <c r="HZ18" s="168"/>
      <c r="IA18" s="166"/>
      <c r="IB18" s="167"/>
      <c r="IC18" s="168"/>
      <c r="ID18" s="166"/>
      <c r="IE18" s="167"/>
      <c r="IF18" s="168"/>
      <c r="IG18" s="166"/>
      <c r="IH18" s="167"/>
      <c r="II18" s="168"/>
      <c r="IJ18" s="166"/>
      <c r="IK18" s="167"/>
      <c r="IL18" s="168"/>
      <c r="IM18" s="166"/>
      <c r="IN18" s="167"/>
      <c r="IO18" s="168"/>
      <c r="IP18" s="166"/>
      <c r="IQ18" s="167"/>
      <c r="IR18" s="168"/>
      <c r="IS18" s="166"/>
      <c r="IT18" s="167"/>
      <c r="IU18" s="168"/>
      <c r="IV18" s="166"/>
      <c r="IW18" s="167"/>
      <c r="IX18" s="168"/>
      <c r="IY18" s="166"/>
      <c r="IZ18" s="167"/>
      <c r="JA18" s="168"/>
      <c r="JB18" s="166"/>
      <c r="JC18" s="167"/>
      <c r="JD18" s="168"/>
      <c r="JE18" s="166"/>
      <c r="JF18" s="167"/>
      <c r="JG18" s="168"/>
      <c r="JH18" s="166"/>
      <c r="JI18" s="167"/>
      <c r="JJ18" s="168"/>
      <c r="JK18" s="166"/>
      <c r="JL18" s="167"/>
      <c r="JM18" s="168"/>
      <c r="JN18" s="166"/>
      <c r="JO18" s="167"/>
      <c r="JP18" s="168"/>
      <c r="JQ18" s="166"/>
      <c r="JR18" s="167"/>
      <c r="JS18" s="168"/>
      <c r="JT18" s="166"/>
      <c r="JU18" s="167"/>
      <c r="JV18" s="168"/>
      <c r="JW18" s="166"/>
      <c r="JX18" s="167"/>
      <c r="JY18" s="168"/>
      <c r="JZ18" s="166"/>
      <c r="KA18" s="167"/>
      <c r="KB18" s="168"/>
      <c r="KC18" s="166"/>
      <c r="KD18" s="167"/>
      <c r="KE18" s="168"/>
      <c r="KF18" s="166"/>
      <c r="KG18" s="167"/>
      <c r="KH18" s="168"/>
      <c r="KI18" s="166"/>
      <c r="KJ18" s="167"/>
      <c r="KK18" s="168"/>
      <c r="KL18" s="166"/>
      <c r="KM18" s="167"/>
      <c r="KN18" s="168"/>
      <c r="KO18" s="166"/>
      <c r="KP18" s="167"/>
      <c r="KQ18" s="168"/>
      <c r="KR18" s="166"/>
      <c r="KS18" s="167"/>
      <c r="KT18" s="168"/>
      <c r="KU18" s="166"/>
      <c r="KV18" s="167"/>
      <c r="KW18" s="168"/>
      <c r="KX18" s="166"/>
      <c r="KY18" s="167"/>
      <c r="KZ18" s="168"/>
      <c r="LA18" s="166"/>
      <c r="LB18" s="167"/>
      <c r="LC18" s="168"/>
      <c r="LD18" s="166"/>
      <c r="LE18" s="167"/>
      <c r="LF18" s="168"/>
      <c r="LG18" s="166"/>
      <c r="LH18" s="167"/>
      <c r="LI18" s="168"/>
      <c r="LJ18" s="166"/>
      <c r="LK18" s="167"/>
      <c r="LL18" s="168"/>
      <c r="LM18" s="166"/>
      <c r="LN18" s="167"/>
      <c r="LO18" s="168"/>
      <c r="LP18" s="166"/>
      <c r="LQ18" s="167"/>
      <c r="LR18" s="168"/>
      <c r="LS18" s="166"/>
      <c r="LT18" s="167"/>
      <c r="LU18" s="168"/>
      <c r="LV18" s="166"/>
      <c r="LW18" s="167"/>
      <c r="LX18" s="168"/>
      <c r="LY18" s="166"/>
      <c r="LZ18" s="167"/>
      <c r="MA18" s="168"/>
      <c r="MB18" s="166"/>
      <c r="MC18" s="167"/>
      <c r="MD18" s="168"/>
      <c r="ME18" s="166"/>
      <c r="MF18" s="167"/>
      <c r="MG18" s="168"/>
      <c r="MH18" s="166"/>
      <c r="MI18" s="167"/>
      <c r="MJ18" s="168"/>
      <c r="MK18" s="166"/>
      <c r="ML18" s="167"/>
      <c r="MM18" s="168"/>
      <c r="MN18" s="166"/>
      <c r="MO18" s="167"/>
      <c r="MP18" s="168"/>
      <c r="MQ18" s="166"/>
      <c r="MR18" s="167"/>
      <c r="MS18" s="168"/>
      <c r="MT18" s="166"/>
      <c r="MU18" s="167"/>
      <c r="MV18" s="168"/>
      <c r="MW18" s="166"/>
      <c r="MX18" s="167"/>
      <c r="MY18" s="168"/>
      <c r="MZ18" s="166"/>
      <c r="NA18" s="167"/>
      <c r="NB18" s="168"/>
      <c r="NC18" s="166"/>
      <c r="ND18" s="167"/>
      <c r="NE18" s="168"/>
      <c r="NF18" s="166"/>
      <c r="NG18" s="167"/>
      <c r="NH18" s="168"/>
      <c r="NI18" s="166"/>
      <c r="NJ18" s="167"/>
      <c r="NK18" s="168"/>
      <c r="NL18" s="166"/>
      <c r="NM18" s="167"/>
      <c r="NN18" s="168"/>
      <c r="NO18" s="166"/>
      <c r="NP18" s="167"/>
      <c r="NQ18" s="168"/>
      <c r="NR18" s="166"/>
      <c r="NS18" s="167"/>
      <c r="NT18" s="168"/>
      <c r="NU18" s="166"/>
      <c r="NV18" s="167"/>
      <c r="NW18" s="168"/>
      <c r="NX18" s="166"/>
      <c r="NY18" s="167"/>
      <c r="NZ18" s="168"/>
      <c r="OA18" s="166"/>
      <c r="OB18" s="167"/>
      <c r="OC18" s="168"/>
      <c r="OD18" s="166"/>
      <c r="OE18" s="167"/>
      <c r="OF18" s="168"/>
      <c r="OG18" s="166"/>
      <c r="OH18" s="167"/>
      <c r="OI18" s="168"/>
      <c r="OJ18" s="166"/>
      <c r="OK18" s="167"/>
      <c r="OL18" s="168"/>
      <c r="OM18" s="166"/>
      <c r="ON18" s="167"/>
      <c r="OO18" s="168"/>
      <c r="OP18" s="166"/>
      <c r="OQ18" s="167"/>
      <c r="OR18" s="168"/>
      <c r="OS18" s="166"/>
      <c r="OT18" s="167"/>
      <c r="OU18" s="168"/>
      <c r="OV18" s="166"/>
      <c r="OW18" s="167"/>
      <c r="OX18" s="168"/>
      <c r="OY18" s="166"/>
      <c r="OZ18" s="167"/>
      <c r="PA18" s="168"/>
      <c r="PB18" s="166"/>
      <c r="PC18" s="167"/>
      <c r="PD18" s="168"/>
      <c r="PE18" s="166"/>
      <c r="PF18" s="167"/>
      <c r="PG18" s="168"/>
      <c r="PH18" s="166"/>
      <c r="PI18" s="167"/>
      <c r="PJ18" s="168"/>
      <c r="PK18" s="166"/>
      <c r="PL18" s="167"/>
      <c r="PM18" s="168"/>
      <c r="PN18" s="166"/>
      <c r="PO18" s="167"/>
      <c r="PP18" s="168"/>
      <c r="PQ18" s="166"/>
      <c r="PR18" s="167"/>
      <c r="PS18" s="168"/>
      <c r="PT18" s="166"/>
      <c r="PU18" s="167"/>
      <c r="PV18" s="168"/>
      <c r="PW18" s="166"/>
      <c r="PX18" s="167"/>
      <c r="PY18" s="168"/>
      <c r="PZ18" s="166"/>
      <c r="QA18" s="167"/>
      <c r="QB18" s="168"/>
      <c r="QC18" s="166"/>
      <c r="QD18" s="167"/>
      <c r="QE18" s="168"/>
      <c r="QF18" s="166"/>
      <c r="QG18" s="167"/>
      <c r="QH18" s="168"/>
      <c r="QI18" s="166"/>
      <c r="QJ18" s="167"/>
      <c r="QK18" s="168"/>
      <c r="QL18" s="166"/>
      <c r="QM18" s="167"/>
      <c r="QN18" s="168"/>
      <c r="QO18" s="166"/>
      <c r="QP18" s="167"/>
      <c r="QQ18" s="168"/>
      <c r="QR18" s="166"/>
      <c r="QS18" s="167"/>
      <c r="QT18" s="168"/>
      <c r="QU18" s="166"/>
      <c r="QV18" s="167"/>
      <c r="QW18" s="168"/>
      <c r="QX18" s="166"/>
      <c r="QY18" s="167"/>
      <c r="QZ18" s="168"/>
      <c r="RA18" s="166"/>
      <c r="RB18" s="167"/>
      <c r="RC18" s="168"/>
      <c r="RD18" s="166"/>
      <c r="RE18" s="167"/>
      <c r="RF18" s="168"/>
      <c r="RG18" s="166"/>
      <c r="RH18" s="167"/>
      <c r="RI18" s="168"/>
      <c r="RJ18" s="166"/>
      <c r="RK18" s="167"/>
      <c r="RL18" s="168"/>
      <c r="RM18" s="166"/>
      <c r="RN18" s="167"/>
      <c r="RO18" s="168"/>
      <c r="RP18" s="166"/>
      <c r="RQ18" s="167"/>
      <c r="RR18" s="168"/>
      <c r="RS18" s="166"/>
      <c r="RT18" s="167"/>
      <c r="RU18" s="168"/>
      <c r="RV18" s="166"/>
      <c r="RW18" s="167"/>
      <c r="RX18" s="168"/>
      <c r="RY18" s="166"/>
      <c r="RZ18" s="167"/>
      <c r="SA18" s="168"/>
      <c r="SB18" s="166"/>
      <c r="SC18" s="167"/>
      <c r="SD18" s="168"/>
      <c r="SE18" s="166"/>
      <c r="SF18" s="167"/>
      <c r="SG18" s="168"/>
      <c r="SH18" s="166"/>
      <c r="SI18" s="167"/>
      <c r="SJ18" s="168"/>
      <c r="SK18" s="166"/>
      <c r="SL18" s="167"/>
      <c r="SM18" s="168"/>
      <c r="SN18" s="166"/>
      <c r="SO18" s="167"/>
      <c r="SP18" s="168"/>
      <c r="SQ18" s="166"/>
      <c r="SR18" s="167"/>
      <c r="SS18" s="168"/>
      <c r="ST18" s="166"/>
      <c r="SU18" s="167"/>
      <c r="SV18" s="168"/>
      <c r="SW18" s="166"/>
      <c r="SX18" s="167"/>
      <c r="SY18" s="168"/>
      <c r="SZ18" s="166"/>
      <c r="TA18" s="167"/>
      <c r="TB18" s="168"/>
      <c r="TC18" s="166"/>
      <c r="TD18" s="167"/>
      <c r="TE18" s="168"/>
      <c r="TF18" s="166"/>
      <c r="TG18" s="167"/>
      <c r="TH18" s="168"/>
      <c r="TI18" s="166"/>
      <c r="TJ18" s="167"/>
      <c r="TK18" s="168"/>
      <c r="TL18" s="166"/>
      <c r="TM18" s="167"/>
      <c r="TN18" s="168"/>
      <c r="TO18" s="166"/>
      <c r="TP18" s="167"/>
      <c r="TQ18" s="168"/>
      <c r="TR18" s="166"/>
      <c r="TS18" s="167"/>
      <c r="TT18" s="168"/>
      <c r="TU18" s="166"/>
      <c r="TV18" s="167"/>
      <c r="TW18" s="168"/>
      <c r="TX18" s="166"/>
      <c r="TY18" s="167"/>
      <c r="TZ18" s="168"/>
      <c r="UA18" s="166"/>
      <c r="UB18" s="167"/>
      <c r="UC18" s="168"/>
      <c r="UD18" s="166"/>
      <c r="UE18" s="167"/>
      <c r="UF18" s="168"/>
      <c r="UG18" s="166"/>
      <c r="UH18" s="167"/>
      <c r="UI18" s="168"/>
      <c r="UJ18" s="166"/>
      <c r="UK18" s="167"/>
      <c r="UL18" s="168"/>
      <c r="UM18" s="166"/>
      <c r="UN18" s="167"/>
      <c r="UO18" s="168"/>
      <c r="UP18" s="166"/>
      <c r="UQ18" s="167"/>
      <c r="UR18" s="168"/>
      <c r="US18" s="166"/>
      <c r="UT18" s="167"/>
      <c r="UU18" s="168"/>
      <c r="UV18" s="166"/>
      <c r="UW18" s="167"/>
      <c r="UX18" s="168"/>
      <c r="UY18" s="166"/>
      <c r="UZ18" s="167"/>
      <c r="VA18" s="168"/>
      <c r="VB18" s="166"/>
      <c r="VC18" s="167"/>
      <c r="VD18" s="168"/>
      <c r="VE18" s="166"/>
      <c r="VF18" s="167"/>
      <c r="VG18" s="168"/>
      <c r="VH18" s="166"/>
      <c r="VI18" s="167"/>
      <c r="VJ18" s="168"/>
      <c r="VK18" s="166"/>
      <c r="VL18" s="167"/>
      <c r="VM18" s="168"/>
      <c r="VN18" s="166"/>
      <c r="VO18" s="167"/>
      <c r="VP18" s="168"/>
      <c r="VQ18" s="166"/>
      <c r="VR18" s="167"/>
      <c r="VS18" s="168"/>
      <c r="VT18" s="166"/>
      <c r="VU18" s="167"/>
      <c r="VV18" s="168"/>
      <c r="VW18" s="166"/>
      <c r="VX18" s="167"/>
      <c r="VY18" s="168"/>
      <c r="VZ18" s="166"/>
      <c r="WA18" s="167"/>
      <c r="WB18" s="168"/>
      <c r="WC18" s="166"/>
      <c r="WD18" s="167"/>
      <c r="WE18" s="168"/>
      <c r="WF18" s="166"/>
      <c r="WG18" s="167"/>
      <c r="WH18" s="168"/>
      <c r="WI18" s="166"/>
      <c r="WJ18" s="167"/>
      <c r="WK18" s="168"/>
      <c r="WL18" s="166"/>
      <c r="WM18" s="167"/>
      <c r="WN18" s="168"/>
      <c r="WO18" s="166"/>
      <c r="WP18" s="167"/>
      <c r="WQ18" s="168"/>
      <c r="WR18" s="166"/>
      <c r="WS18" s="167"/>
      <c r="WT18" s="168"/>
      <c r="WU18" s="166"/>
      <c r="WV18" s="167"/>
      <c r="WW18" s="168"/>
      <c r="WX18" s="166"/>
      <c r="WY18" s="167"/>
      <c r="WZ18" s="168"/>
      <c r="XA18" s="166"/>
      <c r="XB18" s="167"/>
      <c r="XC18" s="168"/>
      <c r="XD18" s="166"/>
      <c r="XE18" s="167"/>
      <c r="XF18" s="168"/>
      <c r="XG18" s="166"/>
      <c r="XH18" s="167"/>
      <c r="XI18" s="168"/>
      <c r="XJ18" s="166"/>
      <c r="XK18" s="167"/>
      <c r="XL18" s="168"/>
      <c r="XM18" s="166"/>
      <c r="XN18" s="167"/>
      <c r="XO18" s="168"/>
      <c r="XP18" s="166"/>
      <c r="XQ18" s="167"/>
      <c r="XR18" s="168"/>
      <c r="XS18" s="166"/>
      <c r="XT18" s="167"/>
      <c r="XU18" s="168"/>
      <c r="XV18" s="166"/>
      <c r="XW18" s="167"/>
      <c r="XX18" s="168"/>
      <c r="XY18" s="166"/>
      <c r="XZ18" s="167"/>
      <c r="YA18" s="168"/>
      <c r="YB18" s="166"/>
      <c r="YC18" s="167"/>
      <c r="YD18" s="168"/>
      <c r="YE18" s="166"/>
      <c r="YF18" s="167"/>
      <c r="YG18" s="168"/>
      <c r="YH18" s="166"/>
      <c r="YI18" s="167"/>
      <c r="YJ18" s="168"/>
      <c r="YK18" s="166"/>
      <c r="YL18" s="167"/>
      <c r="YM18" s="168"/>
      <c r="YN18" s="166"/>
      <c r="YO18" s="167"/>
      <c r="YP18" s="168"/>
      <c r="YQ18" s="166"/>
      <c r="YR18" s="167"/>
      <c r="YS18" s="168"/>
      <c r="YT18" s="166"/>
      <c r="YU18" s="167"/>
      <c r="YV18" s="168"/>
      <c r="YW18" s="166"/>
      <c r="YX18" s="167"/>
      <c r="YY18" s="168"/>
      <c r="YZ18" s="166"/>
      <c r="ZA18" s="167"/>
      <c r="ZB18" s="168"/>
      <c r="ZC18" s="166"/>
      <c r="ZD18" s="167"/>
      <c r="ZE18" s="168"/>
      <c r="ZF18" s="166"/>
      <c r="ZG18" s="167"/>
      <c r="ZH18" s="168"/>
      <c r="ZI18" s="166"/>
      <c r="ZJ18" s="167"/>
      <c r="ZK18" s="168"/>
      <c r="ZL18" s="166"/>
      <c r="ZM18" s="167"/>
      <c r="ZN18" s="168"/>
      <c r="ZO18" s="166"/>
      <c r="ZP18" s="167"/>
      <c r="ZQ18" s="168"/>
      <c r="ZR18" s="166"/>
      <c r="ZS18" s="167"/>
      <c r="ZT18" s="168"/>
      <c r="ZU18" s="166"/>
      <c r="ZV18" s="167"/>
      <c r="ZW18" s="168"/>
      <c r="ZX18" s="166"/>
      <c r="ZY18" s="167"/>
      <c r="ZZ18" s="168"/>
      <c r="AAA18" s="166"/>
      <c r="AAB18" s="167"/>
      <c r="AAC18" s="168"/>
      <c r="AAD18" s="166"/>
      <c r="AAE18" s="167"/>
      <c r="AAF18" s="168"/>
      <c r="AAG18" s="166"/>
      <c r="AAH18" s="167"/>
      <c r="AAI18" s="168"/>
      <c r="AAJ18" s="166"/>
      <c r="AAK18" s="167"/>
      <c r="AAL18" s="168"/>
      <c r="AAM18" s="166"/>
      <c r="AAN18" s="167"/>
      <c r="AAO18" s="168"/>
      <c r="AAP18" s="166"/>
      <c r="AAQ18" s="167"/>
      <c r="AAR18" s="168"/>
      <c r="AAS18" s="166"/>
      <c r="AAT18" s="167"/>
      <c r="AAU18" s="168"/>
      <c r="AAV18" s="166"/>
      <c r="AAW18" s="167"/>
      <c r="AAX18" s="168"/>
      <c r="AAY18" s="166"/>
      <c r="AAZ18" s="167"/>
      <c r="ABA18" s="168"/>
      <c r="ABB18" s="166"/>
      <c r="ABC18" s="167"/>
      <c r="ABD18" s="168"/>
      <c r="ABE18" s="166"/>
      <c r="ABF18" s="167"/>
      <c r="ABG18" s="168"/>
      <c r="ABH18" s="166"/>
      <c r="ABI18" s="167"/>
      <c r="ABJ18" s="168"/>
      <c r="ABK18" s="166"/>
      <c r="ABL18" s="167"/>
      <c r="ABM18" s="168"/>
      <c r="ABN18" s="166"/>
      <c r="ABO18" s="167"/>
      <c r="ABP18" s="168"/>
      <c r="ABQ18" s="166"/>
      <c r="ABR18" s="167"/>
      <c r="ABS18" s="168"/>
      <c r="ABT18" s="166"/>
      <c r="ABU18" s="167"/>
      <c r="ABV18" s="168"/>
      <c r="ABW18" s="166"/>
      <c r="ABX18" s="167"/>
      <c r="ABY18" s="168"/>
      <c r="ABZ18" s="166"/>
      <c r="ACA18" s="167"/>
      <c r="ACB18" s="168"/>
      <c r="ACC18" s="166"/>
      <c r="ACD18" s="167"/>
      <c r="ACE18" s="168"/>
      <c r="ACF18" s="166"/>
      <c r="ACG18" s="167"/>
      <c r="ACH18" s="168"/>
      <c r="ACI18" s="166"/>
      <c r="ACJ18" s="167"/>
      <c r="ACK18" s="168"/>
      <c r="ACL18" s="166"/>
      <c r="ACM18" s="167"/>
      <c r="ACN18" s="168"/>
      <c r="ACO18" s="166"/>
      <c r="ACP18" s="167"/>
      <c r="ACQ18" s="168"/>
      <c r="ACR18" s="166"/>
      <c r="ACS18" s="167"/>
      <c r="ACT18" s="168"/>
      <c r="ACU18" s="166"/>
      <c r="ACV18" s="167"/>
      <c r="ACW18" s="168"/>
      <c r="ACX18" s="166"/>
      <c r="ACY18" s="167"/>
      <c r="ACZ18" s="168"/>
      <c r="ADA18" s="166"/>
      <c r="ADB18" s="167"/>
      <c r="ADC18" s="168"/>
      <c r="ADD18" s="166"/>
      <c r="ADE18" s="167"/>
      <c r="ADF18" s="168"/>
      <c r="ADG18" s="166"/>
      <c r="ADH18" s="167"/>
      <c r="ADI18" s="168"/>
      <c r="ADJ18" s="166"/>
      <c r="ADK18" s="167"/>
      <c r="ADL18" s="168"/>
      <c r="ADM18" s="166"/>
      <c r="ADN18" s="167"/>
      <c r="ADO18" s="168"/>
      <c r="ADP18" s="166"/>
      <c r="ADQ18" s="167"/>
      <c r="ADR18" s="168"/>
      <c r="ADS18" s="166"/>
      <c r="ADT18" s="167"/>
      <c r="ADU18" s="168"/>
      <c r="ADV18" s="166"/>
      <c r="ADW18" s="167"/>
      <c r="ADX18" s="168"/>
      <c r="ADY18" s="166"/>
      <c r="ADZ18" s="167"/>
      <c r="AEA18" s="168"/>
      <c r="AEB18" s="166"/>
      <c r="AEC18" s="167"/>
      <c r="AED18" s="168"/>
      <c r="AEE18" s="166"/>
      <c r="AEF18" s="167"/>
      <c r="AEG18" s="168"/>
      <c r="AEH18" s="166"/>
      <c r="AEI18" s="167"/>
      <c r="AEJ18" s="168"/>
      <c r="AEK18" s="166"/>
      <c r="AEL18" s="167"/>
      <c r="AEM18" s="168"/>
      <c r="AEN18" s="166"/>
      <c r="AEO18" s="167"/>
      <c r="AEP18" s="168"/>
      <c r="AEQ18" s="166"/>
      <c r="AER18" s="167"/>
      <c r="AES18" s="168"/>
      <c r="AET18" s="166"/>
      <c r="AEU18" s="167"/>
      <c r="AEV18" s="168"/>
      <c r="AEW18" s="166"/>
      <c r="AEX18" s="167"/>
      <c r="AEY18" s="168"/>
      <c r="AEZ18" s="166"/>
      <c r="AFA18" s="167"/>
      <c r="AFB18" s="168"/>
      <c r="AFC18" s="166"/>
      <c r="AFD18" s="167"/>
      <c r="AFE18" s="168"/>
      <c r="AFF18" s="166"/>
      <c r="AFG18" s="167"/>
      <c r="AFH18" s="168"/>
      <c r="AFI18" s="166"/>
      <c r="AFJ18" s="167"/>
      <c r="AFK18" s="168"/>
      <c r="AFL18" s="166"/>
      <c r="AFM18" s="167"/>
      <c r="AFN18" s="168"/>
      <c r="AFO18" s="166"/>
      <c r="AFP18" s="167"/>
      <c r="AFQ18" s="168"/>
      <c r="AFR18" s="166"/>
      <c r="AFS18" s="167"/>
      <c r="AFT18" s="168"/>
      <c r="AFU18" s="166"/>
      <c r="AFV18" s="167"/>
      <c r="AFW18" s="168"/>
      <c r="AFX18" s="166"/>
      <c r="AFY18" s="167"/>
      <c r="AFZ18" s="168"/>
      <c r="AGA18" s="166"/>
      <c r="AGB18" s="167"/>
      <c r="AGC18" s="168"/>
      <c r="AGD18" s="166"/>
      <c r="AGE18" s="167"/>
      <c r="AGF18" s="168"/>
      <c r="AGG18" s="166"/>
      <c r="AGH18" s="167"/>
      <c r="AGI18" s="168"/>
      <c r="AGJ18" s="166"/>
      <c r="AGK18" s="167"/>
      <c r="AGL18" s="168"/>
      <c r="AGM18" s="166"/>
      <c r="AGN18" s="167"/>
      <c r="AGO18" s="168"/>
      <c r="AGP18" s="166"/>
      <c r="AGQ18" s="167"/>
      <c r="AGR18" s="168"/>
      <c r="AGS18" s="166"/>
      <c r="AGT18" s="167"/>
      <c r="AGU18" s="168"/>
      <c r="AGV18" s="166"/>
      <c r="AGW18" s="167"/>
      <c r="AGX18" s="168"/>
      <c r="AGY18" s="166"/>
      <c r="AGZ18" s="167"/>
      <c r="AHA18" s="168"/>
      <c r="AHB18" s="166"/>
      <c r="AHC18" s="167"/>
      <c r="AHD18" s="168"/>
      <c r="AHE18" s="166"/>
      <c r="AHF18" s="167"/>
      <c r="AHG18" s="168"/>
      <c r="AHH18" s="166"/>
      <c r="AHI18" s="167"/>
      <c r="AHJ18" s="168"/>
      <c r="AHK18" s="166"/>
      <c r="AHL18" s="167"/>
      <c r="AHM18" s="168"/>
      <c r="AHN18" s="166"/>
      <c r="AHO18" s="167"/>
      <c r="AHP18" s="168"/>
      <c r="AHQ18" s="166"/>
      <c r="AHR18" s="167"/>
      <c r="AHS18" s="168"/>
      <c r="AHT18" s="166"/>
      <c r="AHU18" s="167"/>
      <c r="AHV18" s="168"/>
    </row>
    <row r="19" spans="2:906" s="15" customFormat="1" x14ac:dyDescent="0.2">
      <c r="B19" s="16"/>
      <c r="C19" s="17"/>
      <c r="D19" s="117"/>
      <c r="E19" s="115"/>
      <c r="F19" s="18"/>
      <c r="G19" s="19"/>
      <c r="H19" s="88"/>
      <c r="I19" s="14"/>
      <c r="J19" s="19"/>
      <c r="K19" s="88"/>
      <c r="L19" s="14"/>
      <c r="M19" s="19"/>
      <c r="N19" s="88"/>
      <c r="O19" s="14"/>
      <c r="P19" s="19"/>
      <c r="Q19" s="88"/>
      <c r="R19" s="14"/>
      <c r="S19" s="19"/>
      <c r="T19" s="88"/>
      <c r="U19" s="14"/>
      <c r="V19" s="19"/>
      <c r="W19" s="88"/>
      <c r="X19" s="14"/>
      <c r="Y19" s="19"/>
      <c r="Z19" s="88"/>
      <c r="AA19" s="14"/>
      <c r="AB19" s="19"/>
      <c r="AC19" s="88"/>
      <c r="AD19" s="14"/>
      <c r="AE19" s="19"/>
      <c r="AF19" s="88"/>
      <c r="AG19" s="14"/>
      <c r="AH19" s="19"/>
      <c r="AI19" s="88"/>
      <c r="AJ19" s="14"/>
      <c r="AK19" s="19"/>
      <c r="AL19" s="88"/>
      <c r="AM19" s="14"/>
      <c r="AN19" s="19"/>
      <c r="AO19" s="88"/>
      <c r="AP19" s="14"/>
      <c r="AQ19" s="19"/>
      <c r="AR19" s="88"/>
      <c r="AS19" s="14"/>
      <c r="AT19" s="19"/>
      <c r="AU19" s="88"/>
      <c r="AV19" s="14"/>
      <c r="AW19" s="19"/>
      <c r="AX19" s="88"/>
      <c r="AY19" s="14"/>
      <c r="AZ19" s="19"/>
      <c r="BA19" s="88"/>
      <c r="BB19" s="14"/>
      <c r="BC19" s="19"/>
      <c r="BD19" s="88"/>
      <c r="BE19" s="14"/>
      <c r="BF19" s="19"/>
      <c r="BG19" s="88"/>
      <c r="BH19" s="14"/>
      <c r="BI19" s="19"/>
      <c r="BJ19" s="88"/>
      <c r="BK19" s="14"/>
      <c r="BL19" s="19"/>
      <c r="BM19" s="88"/>
      <c r="BN19" s="14"/>
      <c r="BO19" s="19"/>
      <c r="BP19" s="88"/>
      <c r="BQ19" s="14"/>
      <c r="BR19" s="19"/>
      <c r="BS19" s="88"/>
      <c r="BT19" s="14"/>
      <c r="BU19" s="19"/>
      <c r="BV19" s="88"/>
      <c r="BW19" s="14"/>
      <c r="BX19" s="19"/>
      <c r="BY19" s="88"/>
      <c r="BZ19" s="14"/>
      <c r="CA19" s="19"/>
      <c r="CB19" s="88"/>
      <c r="CC19" s="14"/>
      <c r="CD19" s="19"/>
      <c r="CE19" s="88"/>
      <c r="CF19" s="14"/>
      <c r="CG19" s="19"/>
      <c r="CH19" s="88"/>
      <c r="CI19" s="14"/>
      <c r="CJ19" s="19"/>
      <c r="CK19" s="88"/>
      <c r="CL19" s="14"/>
      <c r="CM19" s="19"/>
      <c r="CN19" s="88"/>
      <c r="CO19" s="14"/>
      <c r="CP19" s="19"/>
      <c r="CQ19" s="88"/>
      <c r="CR19" s="14"/>
      <c r="CS19" s="19"/>
      <c r="CT19" s="88"/>
      <c r="CU19" s="14"/>
      <c r="CV19" s="19"/>
      <c r="CW19" s="88"/>
      <c r="CX19" s="14"/>
      <c r="CY19" s="19"/>
      <c r="CZ19" s="88"/>
      <c r="DA19" s="14"/>
      <c r="DB19" s="19"/>
      <c r="DC19" s="88"/>
      <c r="DD19" s="14"/>
      <c r="DE19" s="19"/>
      <c r="DF19" s="88"/>
      <c r="DG19" s="14"/>
      <c r="DH19" s="19"/>
      <c r="DI19" s="88"/>
      <c r="DJ19" s="14"/>
      <c r="DK19" s="19"/>
      <c r="DL19" s="88"/>
      <c r="DM19" s="14"/>
      <c r="DN19" s="19"/>
      <c r="DO19" s="88"/>
      <c r="DP19" s="14"/>
      <c r="DQ19" s="19"/>
      <c r="DR19" s="88"/>
      <c r="DS19" s="14"/>
      <c r="DT19" s="19"/>
      <c r="DU19" s="88"/>
      <c r="DV19" s="14"/>
      <c r="DW19" s="19"/>
      <c r="DX19" s="88"/>
      <c r="DY19" s="14"/>
      <c r="DZ19" s="19"/>
      <c r="EA19" s="88"/>
      <c r="EB19" s="14"/>
      <c r="EC19" s="19"/>
      <c r="ED19" s="88"/>
      <c r="EE19" s="14"/>
      <c r="EF19" s="19"/>
      <c r="EG19" s="88"/>
      <c r="EH19" s="14"/>
      <c r="EI19" s="19"/>
      <c r="EJ19" s="88"/>
      <c r="EK19" s="14"/>
      <c r="EL19" s="19"/>
      <c r="EM19" s="88"/>
      <c r="EN19" s="14"/>
      <c r="EO19" s="19"/>
      <c r="EP19" s="88"/>
      <c r="EQ19" s="14"/>
      <c r="ER19" s="19"/>
      <c r="ES19" s="88"/>
      <c r="ET19" s="14"/>
      <c r="EU19" s="19"/>
      <c r="EV19" s="88"/>
      <c r="EW19" s="14"/>
      <c r="EX19" s="19"/>
      <c r="EY19" s="88"/>
      <c r="EZ19" s="14"/>
      <c r="FA19" s="19"/>
      <c r="FB19" s="88"/>
      <c r="FC19" s="14"/>
      <c r="FD19" s="19"/>
      <c r="FE19" s="88"/>
      <c r="FF19" s="14"/>
      <c r="FG19" s="19"/>
      <c r="FH19" s="88"/>
      <c r="FI19" s="14"/>
      <c r="FJ19" s="19"/>
      <c r="FK19" s="88"/>
      <c r="FL19" s="14"/>
      <c r="FM19" s="19"/>
      <c r="FN19" s="88"/>
      <c r="FO19" s="14"/>
      <c r="FP19" s="19"/>
      <c r="FQ19" s="88"/>
      <c r="FR19" s="14"/>
      <c r="FS19" s="19"/>
      <c r="FT19" s="88"/>
      <c r="FU19" s="14"/>
      <c r="FV19" s="19"/>
      <c r="FW19" s="88"/>
      <c r="FX19" s="14"/>
      <c r="FY19" s="19"/>
      <c r="FZ19" s="88"/>
      <c r="GA19" s="14"/>
      <c r="GB19" s="19"/>
      <c r="GC19" s="88"/>
      <c r="GD19" s="14"/>
      <c r="GE19" s="19"/>
      <c r="GF19" s="88"/>
      <c r="GG19" s="14"/>
      <c r="GH19" s="19"/>
      <c r="GI19" s="88"/>
      <c r="GJ19" s="14"/>
      <c r="GK19" s="19"/>
      <c r="GL19" s="88"/>
      <c r="GM19" s="14"/>
      <c r="GN19" s="19"/>
      <c r="GO19" s="88"/>
      <c r="GP19" s="14"/>
      <c r="GQ19" s="19"/>
      <c r="GR19" s="88"/>
      <c r="GS19" s="14"/>
      <c r="GT19" s="19"/>
      <c r="GU19" s="88"/>
      <c r="GV19" s="14"/>
      <c r="GW19" s="19"/>
      <c r="GX19" s="88"/>
      <c r="GY19" s="14"/>
      <c r="GZ19" s="19"/>
      <c r="HA19" s="88"/>
      <c r="HB19" s="14"/>
      <c r="HC19" s="19"/>
      <c r="HD19" s="88"/>
      <c r="HE19" s="14"/>
      <c r="HF19" s="19"/>
      <c r="HG19" s="88"/>
      <c r="HH19" s="14"/>
      <c r="HI19" s="19"/>
      <c r="HJ19" s="88"/>
      <c r="HK19" s="14"/>
      <c r="HL19" s="19"/>
      <c r="HM19" s="88"/>
      <c r="HN19" s="14"/>
      <c r="HO19" s="19"/>
      <c r="HP19" s="88"/>
      <c r="HQ19" s="14"/>
      <c r="HR19" s="19"/>
      <c r="HS19" s="88"/>
      <c r="HT19" s="14"/>
      <c r="HU19" s="19"/>
      <c r="HV19" s="88"/>
      <c r="HW19" s="14"/>
      <c r="HX19" s="19"/>
      <c r="HY19" s="88"/>
      <c r="HZ19" s="14"/>
      <c r="IA19" s="19"/>
      <c r="IB19" s="88"/>
      <c r="IC19" s="14"/>
      <c r="ID19" s="19"/>
      <c r="IE19" s="88"/>
      <c r="IF19" s="14"/>
      <c r="IG19" s="19"/>
      <c r="IH19" s="88"/>
      <c r="II19" s="14"/>
      <c r="IJ19" s="19"/>
      <c r="IK19" s="88"/>
      <c r="IL19" s="14"/>
      <c r="IM19" s="19"/>
      <c r="IN19" s="88"/>
      <c r="IO19" s="14"/>
      <c r="IP19" s="19"/>
      <c r="IQ19" s="88"/>
      <c r="IR19" s="14"/>
      <c r="IS19" s="19"/>
      <c r="IT19" s="88"/>
      <c r="IU19" s="14"/>
      <c r="IV19" s="19"/>
      <c r="IW19" s="88"/>
      <c r="IX19" s="14"/>
      <c r="IY19" s="19"/>
      <c r="IZ19" s="88"/>
      <c r="JA19" s="14"/>
      <c r="JB19" s="19"/>
      <c r="JC19" s="88"/>
      <c r="JD19" s="14"/>
      <c r="JE19" s="19"/>
      <c r="JF19" s="88"/>
      <c r="JG19" s="14"/>
      <c r="JH19" s="19"/>
      <c r="JI19" s="88"/>
      <c r="JJ19" s="14"/>
      <c r="JK19" s="19"/>
      <c r="JL19" s="88"/>
      <c r="JM19" s="14"/>
      <c r="JN19" s="19"/>
      <c r="JO19" s="88"/>
      <c r="JP19" s="14"/>
      <c r="JQ19" s="19"/>
      <c r="JR19" s="88"/>
      <c r="JS19" s="14"/>
      <c r="JT19" s="19"/>
      <c r="JU19" s="88"/>
      <c r="JV19" s="14"/>
      <c r="JW19" s="19"/>
      <c r="JX19" s="88"/>
      <c r="JY19" s="14"/>
      <c r="JZ19" s="19"/>
      <c r="KA19" s="88"/>
      <c r="KB19" s="14"/>
      <c r="KC19" s="19"/>
      <c r="KD19" s="88"/>
      <c r="KE19" s="14"/>
      <c r="KF19" s="19"/>
      <c r="KG19" s="88"/>
      <c r="KH19" s="14"/>
      <c r="KI19" s="19"/>
      <c r="KJ19" s="88"/>
      <c r="KK19" s="14"/>
      <c r="KL19" s="19"/>
      <c r="KM19" s="88"/>
      <c r="KN19" s="14"/>
      <c r="KO19" s="19"/>
      <c r="KP19" s="88"/>
      <c r="KQ19" s="14"/>
      <c r="KR19" s="19"/>
      <c r="KS19" s="88"/>
      <c r="KT19" s="14"/>
      <c r="KU19" s="19"/>
      <c r="KV19" s="88"/>
      <c r="KW19" s="14"/>
      <c r="KX19" s="19"/>
      <c r="KY19" s="88"/>
      <c r="KZ19" s="14"/>
      <c r="LA19" s="19"/>
      <c r="LB19" s="88"/>
      <c r="LC19" s="14"/>
      <c r="LD19" s="19"/>
      <c r="LE19" s="88"/>
      <c r="LF19" s="14"/>
      <c r="LG19" s="19"/>
      <c r="LH19" s="88"/>
      <c r="LI19" s="14"/>
      <c r="LJ19" s="19"/>
      <c r="LK19" s="88"/>
      <c r="LL19" s="14"/>
      <c r="LM19" s="19"/>
      <c r="LN19" s="88"/>
      <c r="LO19" s="14"/>
      <c r="LP19" s="19"/>
      <c r="LQ19" s="88"/>
      <c r="LR19" s="14"/>
      <c r="LS19" s="19"/>
      <c r="LT19" s="88"/>
      <c r="LU19" s="14"/>
      <c r="LV19" s="19"/>
      <c r="LW19" s="88"/>
      <c r="LX19" s="14"/>
      <c r="LY19" s="19"/>
      <c r="LZ19" s="88"/>
      <c r="MA19" s="14"/>
      <c r="MB19" s="19"/>
      <c r="MC19" s="88"/>
      <c r="MD19" s="14"/>
      <c r="ME19" s="19"/>
      <c r="MF19" s="88"/>
      <c r="MG19" s="14"/>
      <c r="MH19" s="19"/>
      <c r="MI19" s="88"/>
      <c r="MJ19" s="14"/>
      <c r="MK19" s="19"/>
      <c r="ML19" s="88"/>
      <c r="MM19" s="14"/>
      <c r="MN19" s="19"/>
      <c r="MO19" s="88"/>
      <c r="MP19" s="14"/>
      <c r="MQ19" s="19"/>
      <c r="MR19" s="88"/>
      <c r="MS19" s="14"/>
      <c r="MT19" s="19"/>
      <c r="MU19" s="88"/>
      <c r="MV19" s="14"/>
      <c r="MW19" s="19"/>
      <c r="MX19" s="88"/>
      <c r="MY19" s="14"/>
      <c r="MZ19" s="19"/>
      <c r="NA19" s="88"/>
      <c r="NB19" s="14"/>
      <c r="NC19" s="19"/>
      <c r="ND19" s="88"/>
      <c r="NE19" s="14"/>
      <c r="NF19" s="19"/>
      <c r="NG19" s="88"/>
      <c r="NH19" s="14"/>
      <c r="NI19" s="19"/>
      <c r="NJ19" s="88"/>
      <c r="NK19" s="14"/>
      <c r="NL19" s="19"/>
      <c r="NM19" s="88"/>
      <c r="NN19" s="14"/>
      <c r="NO19" s="19"/>
      <c r="NP19" s="88"/>
      <c r="NQ19" s="14"/>
      <c r="NR19" s="19"/>
      <c r="NS19" s="88"/>
      <c r="NT19" s="14"/>
      <c r="NU19" s="19"/>
      <c r="NV19" s="88"/>
      <c r="NW19" s="14"/>
      <c r="NX19" s="19"/>
      <c r="NY19" s="88"/>
      <c r="NZ19" s="14"/>
      <c r="OA19" s="19"/>
      <c r="OB19" s="88"/>
      <c r="OC19" s="14"/>
      <c r="OD19" s="19"/>
      <c r="OE19" s="88"/>
      <c r="OF19" s="14"/>
      <c r="OG19" s="19"/>
      <c r="OH19" s="88"/>
      <c r="OI19" s="14"/>
      <c r="OJ19" s="19"/>
      <c r="OK19" s="88"/>
      <c r="OL19" s="14"/>
      <c r="OM19" s="19"/>
      <c r="ON19" s="88"/>
      <c r="OO19" s="14"/>
      <c r="OP19" s="19"/>
      <c r="OQ19" s="88"/>
      <c r="OR19" s="14"/>
      <c r="OS19" s="19"/>
      <c r="OT19" s="88"/>
      <c r="OU19" s="14"/>
      <c r="OV19" s="19"/>
      <c r="OW19" s="88"/>
      <c r="OX19" s="14"/>
      <c r="OY19" s="19"/>
      <c r="OZ19" s="88"/>
      <c r="PA19" s="14"/>
      <c r="PB19" s="19"/>
      <c r="PC19" s="88"/>
      <c r="PD19" s="14"/>
      <c r="PE19" s="19"/>
      <c r="PF19" s="88"/>
      <c r="PG19" s="14"/>
      <c r="PH19" s="19"/>
      <c r="PI19" s="88"/>
      <c r="PJ19" s="14"/>
      <c r="PK19" s="19"/>
      <c r="PL19" s="88"/>
      <c r="PM19" s="14"/>
      <c r="PN19" s="19"/>
      <c r="PO19" s="88"/>
      <c r="PP19" s="14"/>
      <c r="PQ19" s="19"/>
      <c r="PR19" s="88"/>
      <c r="PS19" s="14"/>
      <c r="PT19" s="19"/>
      <c r="PU19" s="88"/>
      <c r="PV19" s="14"/>
      <c r="PW19" s="19"/>
      <c r="PX19" s="88"/>
      <c r="PY19" s="14"/>
      <c r="PZ19" s="19"/>
      <c r="QA19" s="88"/>
      <c r="QB19" s="14"/>
      <c r="QC19" s="19"/>
      <c r="QD19" s="88"/>
      <c r="QE19" s="14"/>
      <c r="QF19" s="19"/>
      <c r="QG19" s="88"/>
      <c r="QH19" s="14"/>
      <c r="QI19" s="19"/>
      <c r="QJ19" s="88"/>
      <c r="QK19" s="14"/>
      <c r="QL19" s="19"/>
      <c r="QM19" s="88"/>
      <c r="QN19" s="14"/>
      <c r="QO19" s="19"/>
      <c r="QP19" s="88"/>
      <c r="QQ19" s="14"/>
      <c r="QR19" s="19"/>
      <c r="QS19" s="88"/>
      <c r="QT19" s="14"/>
      <c r="QU19" s="19"/>
      <c r="QV19" s="88"/>
      <c r="QW19" s="14"/>
      <c r="QX19" s="19"/>
      <c r="QY19" s="88"/>
      <c r="QZ19" s="14"/>
      <c r="RA19" s="19"/>
      <c r="RB19" s="88"/>
      <c r="RC19" s="14"/>
      <c r="RD19" s="19"/>
      <c r="RE19" s="88"/>
      <c r="RF19" s="14"/>
      <c r="RG19" s="19"/>
      <c r="RH19" s="88"/>
      <c r="RI19" s="14"/>
      <c r="RJ19" s="19"/>
      <c r="RK19" s="88"/>
      <c r="RL19" s="14"/>
      <c r="RM19" s="19"/>
      <c r="RN19" s="88"/>
      <c r="RO19" s="14"/>
      <c r="RP19" s="19"/>
      <c r="RQ19" s="88"/>
      <c r="RR19" s="14"/>
      <c r="RS19" s="19"/>
      <c r="RT19" s="88"/>
      <c r="RU19" s="14"/>
      <c r="RV19" s="19"/>
      <c r="RW19" s="88"/>
      <c r="RX19" s="14"/>
      <c r="RY19" s="19"/>
      <c r="RZ19" s="88"/>
      <c r="SA19" s="14"/>
      <c r="SB19" s="19"/>
      <c r="SC19" s="88"/>
      <c r="SD19" s="14"/>
      <c r="SE19" s="19"/>
      <c r="SF19" s="88"/>
      <c r="SG19" s="14"/>
      <c r="SH19" s="19"/>
      <c r="SI19" s="88"/>
      <c r="SJ19" s="14"/>
      <c r="SK19" s="19"/>
      <c r="SL19" s="88"/>
      <c r="SM19" s="14"/>
      <c r="SN19" s="19"/>
      <c r="SO19" s="88"/>
      <c r="SP19" s="14"/>
      <c r="SQ19" s="19"/>
      <c r="SR19" s="88"/>
      <c r="SS19" s="14"/>
      <c r="ST19" s="19"/>
      <c r="SU19" s="88"/>
      <c r="SV19" s="14"/>
      <c r="SW19" s="19"/>
      <c r="SX19" s="88"/>
      <c r="SY19" s="14"/>
      <c r="SZ19" s="19"/>
      <c r="TA19" s="88"/>
      <c r="TB19" s="14"/>
      <c r="TC19" s="19"/>
      <c r="TD19" s="88"/>
      <c r="TE19" s="14"/>
      <c r="TF19" s="19"/>
      <c r="TG19" s="88"/>
      <c r="TH19" s="14"/>
      <c r="TI19" s="19"/>
      <c r="TJ19" s="88"/>
      <c r="TK19" s="14"/>
      <c r="TL19" s="19"/>
      <c r="TM19" s="88"/>
      <c r="TN19" s="14"/>
      <c r="TO19" s="19"/>
      <c r="TP19" s="88"/>
      <c r="TQ19" s="14"/>
      <c r="TR19" s="19"/>
      <c r="TS19" s="88"/>
      <c r="TT19" s="14"/>
      <c r="TU19" s="19"/>
      <c r="TV19" s="88"/>
      <c r="TW19" s="14"/>
      <c r="TX19" s="19"/>
      <c r="TY19" s="88"/>
      <c r="TZ19" s="14"/>
      <c r="UA19" s="19"/>
      <c r="UB19" s="88"/>
      <c r="UC19" s="14"/>
      <c r="UD19" s="19"/>
      <c r="UE19" s="88"/>
      <c r="UF19" s="14"/>
      <c r="UG19" s="19"/>
      <c r="UH19" s="88"/>
      <c r="UI19" s="14"/>
      <c r="UJ19" s="19"/>
      <c r="UK19" s="88"/>
      <c r="UL19" s="14"/>
      <c r="UM19" s="19"/>
      <c r="UN19" s="88"/>
      <c r="UO19" s="14"/>
      <c r="UP19" s="19"/>
      <c r="UQ19" s="88"/>
      <c r="UR19" s="14"/>
      <c r="US19" s="19"/>
      <c r="UT19" s="88"/>
      <c r="UU19" s="14"/>
      <c r="UV19" s="19"/>
      <c r="UW19" s="88"/>
      <c r="UX19" s="14"/>
      <c r="UY19" s="19"/>
      <c r="UZ19" s="88"/>
      <c r="VA19" s="14"/>
      <c r="VB19" s="19"/>
      <c r="VC19" s="88"/>
      <c r="VD19" s="14"/>
      <c r="VE19" s="19"/>
      <c r="VF19" s="88"/>
      <c r="VG19" s="14"/>
      <c r="VH19" s="19"/>
      <c r="VI19" s="88"/>
      <c r="VJ19" s="14"/>
      <c r="VK19" s="19"/>
      <c r="VL19" s="88"/>
      <c r="VM19" s="14"/>
      <c r="VN19" s="19"/>
      <c r="VO19" s="88"/>
      <c r="VP19" s="14"/>
      <c r="VQ19" s="19"/>
      <c r="VR19" s="88"/>
      <c r="VS19" s="14"/>
      <c r="VT19" s="19"/>
      <c r="VU19" s="88"/>
      <c r="VV19" s="14"/>
      <c r="VW19" s="19"/>
      <c r="VX19" s="88"/>
      <c r="VY19" s="14"/>
      <c r="VZ19" s="19"/>
      <c r="WA19" s="88"/>
      <c r="WB19" s="14"/>
      <c r="WC19" s="19"/>
      <c r="WD19" s="88"/>
      <c r="WE19" s="14"/>
      <c r="WF19" s="19"/>
      <c r="WG19" s="88"/>
      <c r="WH19" s="14"/>
      <c r="WI19" s="19"/>
      <c r="WJ19" s="88"/>
      <c r="WK19" s="14"/>
      <c r="WL19" s="19"/>
      <c r="WM19" s="88"/>
      <c r="WN19" s="14"/>
      <c r="WO19" s="19"/>
      <c r="WP19" s="88"/>
      <c r="WQ19" s="14"/>
      <c r="WR19" s="19"/>
      <c r="WS19" s="88"/>
      <c r="WT19" s="14"/>
      <c r="WU19" s="19"/>
      <c r="WV19" s="88"/>
      <c r="WW19" s="14"/>
      <c r="WX19" s="19"/>
      <c r="WY19" s="88"/>
      <c r="WZ19" s="14"/>
      <c r="XA19" s="19"/>
      <c r="XB19" s="88"/>
      <c r="XC19" s="14"/>
      <c r="XD19" s="19"/>
      <c r="XE19" s="88"/>
      <c r="XF19" s="14"/>
      <c r="XG19" s="19"/>
      <c r="XH19" s="88"/>
      <c r="XI19" s="14"/>
      <c r="XJ19" s="19"/>
      <c r="XK19" s="88"/>
      <c r="XL19" s="14"/>
      <c r="XM19" s="19"/>
      <c r="XN19" s="88"/>
      <c r="XO19" s="14"/>
      <c r="XP19" s="19"/>
      <c r="XQ19" s="88"/>
      <c r="XR19" s="14"/>
      <c r="XS19" s="19"/>
      <c r="XT19" s="88"/>
      <c r="XU19" s="14"/>
      <c r="XV19" s="19"/>
      <c r="XW19" s="88"/>
      <c r="XX19" s="14"/>
      <c r="XY19" s="19"/>
      <c r="XZ19" s="88"/>
      <c r="YA19" s="14"/>
      <c r="YB19" s="19"/>
      <c r="YC19" s="88"/>
      <c r="YD19" s="14"/>
      <c r="YE19" s="19"/>
      <c r="YF19" s="88"/>
      <c r="YG19" s="14"/>
      <c r="YH19" s="19"/>
      <c r="YI19" s="88"/>
      <c r="YJ19" s="14"/>
      <c r="YK19" s="19"/>
      <c r="YL19" s="88"/>
      <c r="YM19" s="14"/>
      <c r="YN19" s="19"/>
      <c r="YO19" s="88"/>
      <c r="YP19" s="14"/>
      <c r="YQ19" s="19"/>
      <c r="YR19" s="88"/>
      <c r="YS19" s="14"/>
      <c r="YT19" s="19"/>
      <c r="YU19" s="88"/>
      <c r="YV19" s="14"/>
      <c r="YW19" s="19"/>
      <c r="YX19" s="88"/>
      <c r="YY19" s="14"/>
      <c r="YZ19" s="19"/>
      <c r="ZA19" s="88"/>
      <c r="ZB19" s="14"/>
      <c r="ZC19" s="19"/>
      <c r="ZD19" s="88"/>
      <c r="ZE19" s="14"/>
      <c r="ZF19" s="19"/>
      <c r="ZG19" s="88"/>
      <c r="ZH19" s="14"/>
      <c r="ZI19" s="19"/>
      <c r="ZJ19" s="88"/>
      <c r="ZK19" s="14"/>
      <c r="ZL19" s="19"/>
      <c r="ZM19" s="88"/>
      <c r="ZN19" s="14"/>
      <c r="ZO19" s="19"/>
      <c r="ZP19" s="88"/>
      <c r="ZQ19" s="14"/>
      <c r="ZR19" s="19"/>
      <c r="ZS19" s="88"/>
      <c r="ZT19" s="14"/>
      <c r="ZU19" s="19"/>
      <c r="ZV19" s="88"/>
      <c r="ZW19" s="14"/>
      <c r="ZX19" s="19"/>
      <c r="ZY19" s="88"/>
      <c r="ZZ19" s="14"/>
      <c r="AAA19" s="19"/>
      <c r="AAB19" s="88"/>
      <c r="AAC19" s="14"/>
      <c r="AAD19" s="19"/>
      <c r="AAE19" s="88"/>
      <c r="AAF19" s="14"/>
      <c r="AAG19" s="19"/>
      <c r="AAH19" s="88"/>
      <c r="AAI19" s="14"/>
      <c r="AAJ19" s="19"/>
      <c r="AAK19" s="88"/>
      <c r="AAL19" s="14"/>
      <c r="AAM19" s="19"/>
      <c r="AAN19" s="88"/>
      <c r="AAO19" s="14"/>
      <c r="AAP19" s="19"/>
      <c r="AAQ19" s="88"/>
      <c r="AAR19" s="14"/>
      <c r="AAS19" s="19"/>
      <c r="AAT19" s="88"/>
      <c r="AAU19" s="14"/>
      <c r="AAV19" s="19"/>
      <c r="AAW19" s="88"/>
      <c r="AAX19" s="14"/>
      <c r="AAY19" s="19"/>
      <c r="AAZ19" s="88"/>
      <c r="ABA19" s="14"/>
      <c r="ABB19" s="19"/>
      <c r="ABC19" s="88"/>
      <c r="ABD19" s="14"/>
      <c r="ABE19" s="19"/>
      <c r="ABF19" s="88"/>
      <c r="ABG19" s="14"/>
      <c r="ABH19" s="19"/>
      <c r="ABI19" s="88"/>
      <c r="ABJ19" s="14"/>
      <c r="ABK19" s="19"/>
      <c r="ABL19" s="88"/>
      <c r="ABM19" s="14"/>
      <c r="ABN19" s="19"/>
      <c r="ABO19" s="88"/>
      <c r="ABP19" s="14"/>
      <c r="ABQ19" s="19"/>
      <c r="ABR19" s="88"/>
      <c r="ABS19" s="14"/>
      <c r="ABT19" s="19"/>
      <c r="ABU19" s="88"/>
      <c r="ABV19" s="14"/>
      <c r="ABW19" s="19"/>
      <c r="ABX19" s="88"/>
      <c r="ABY19" s="14"/>
      <c r="ABZ19" s="19"/>
      <c r="ACA19" s="88"/>
      <c r="ACB19" s="14"/>
      <c r="ACC19" s="19"/>
      <c r="ACD19" s="88"/>
      <c r="ACE19" s="14"/>
      <c r="ACF19" s="19"/>
      <c r="ACG19" s="88"/>
      <c r="ACH19" s="14"/>
      <c r="ACI19" s="19"/>
      <c r="ACJ19" s="88"/>
      <c r="ACK19" s="14"/>
      <c r="ACL19" s="19"/>
      <c r="ACM19" s="88"/>
      <c r="ACN19" s="14"/>
      <c r="ACO19" s="19"/>
      <c r="ACP19" s="88"/>
      <c r="ACQ19" s="14"/>
      <c r="ACR19" s="19"/>
      <c r="ACS19" s="88"/>
      <c r="ACT19" s="14"/>
      <c r="ACU19" s="19"/>
      <c r="ACV19" s="88"/>
      <c r="ACW19" s="14"/>
      <c r="ACX19" s="19"/>
      <c r="ACY19" s="88"/>
      <c r="ACZ19" s="14"/>
      <c r="ADA19" s="19"/>
      <c r="ADB19" s="88"/>
      <c r="ADC19" s="14"/>
      <c r="ADD19" s="19"/>
      <c r="ADE19" s="88"/>
      <c r="ADF19" s="14"/>
      <c r="ADG19" s="19"/>
      <c r="ADH19" s="88"/>
      <c r="ADI19" s="14"/>
      <c r="ADJ19" s="19"/>
      <c r="ADK19" s="88"/>
      <c r="ADL19" s="14"/>
      <c r="ADM19" s="19"/>
      <c r="ADN19" s="88"/>
      <c r="ADO19" s="14"/>
      <c r="ADP19" s="19"/>
      <c r="ADQ19" s="88"/>
      <c r="ADR19" s="14"/>
      <c r="ADS19" s="19"/>
      <c r="ADT19" s="88"/>
      <c r="ADU19" s="14"/>
      <c r="ADV19" s="19"/>
      <c r="ADW19" s="88"/>
      <c r="ADX19" s="14"/>
      <c r="ADY19" s="19"/>
      <c r="ADZ19" s="88"/>
      <c r="AEA19" s="14"/>
      <c r="AEB19" s="19"/>
      <c r="AEC19" s="88"/>
      <c r="AED19" s="14"/>
      <c r="AEE19" s="19"/>
      <c r="AEF19" s="88"/>
      <c r="AEG19" s="14"/>
      <c r="AEH19" s="19"/>
      <c r="AEI19" s="88"/>
      <c r="AEJ19" s="14"/>
      <c r="AEK19" s="19"/>
      <c r="AEL19" s="88"/>
      <c r="AEM19" s="14"/>
      <c r="AEN19" s="19"/>
      <c r="AEO19" s="88"/>
      <c r="AEP19" s="14"/>
      <c r="AEQ19" s="19"/>
      <c r="AER19" s="88"/>
      <c r="AES19" s="14"/>
      <c r="AET19" s="19"/>
      <c r="AEU19" s="88"/>
      <c r="AEV19" s="14"/>
      <c r="AEW19" s="19"/>
      <c r="AEX19" s="88"/>
      <c r="AEY19" s="14"/>
      <c r="AEZ19" s="19"/>
      <c r="AFA19" s="88"/>
      <c r="AFB19" s="14"/>
      <c r="AFC19" s="19"/>
      <c r="AFD19" s="88"/>
      <c r="AFE19" s="14"/>
      <c r="AFF19" s="19"/>
      <c r="AFG19" s="88"/>
      <c r="AFH19" s="14"/>
      <c r="AFI19" s="19"/>
      <c r="AFJ19" s="88"/>
      <c r="AFK19" s="14"/>
      <c r="AFL19" s="19"/>
      <c r="AFM19" s="88"/>
      <c r="AFN19" s="14"/>
      <c r="AFO19" s="19"/>
      <c r="AFP19" s="88"/>
      <c r="AFQ19" s="14"/>
      <c r="AFR19" s="19"/>
      <c r="AFS19" s="88"/>
      <c r="AFT19" s="14"/>
      <c r="AFU19" s="19"/>
      <c r="AFV19" s="88"/>
      <c r="AFW19" s="14"/>
      <c r="AFX19" s="19"/>
      <c r="AFY19" s="88"/>
      <c r="AFZ19" s="14"/>
      <c r="AGA19" s="19"/>
      <c r="AGB19" s="88"/>
      <c r="AGC19" s="14"/>
      <c r="AGD19" s="19"/>
      <c r="AGE19" s="88"/>
      <c r="AGF19" s="14"/>
      <c r="AGG19" s="19"/>
      <c r="AGH19" s="88"/>
      <c r="AGI19" s="14"/>
      <c r="AGJ19" s="19"/>
      <c r="AGK19" s="88"/>
      <c r="AGL19" s="14"/>
      <c r="AGM19" s="19"/>
      <c r="AGN19" s="88"/>
      <c r="AGO19" s="14"/>
      <c r="AGP19" s="19"/>
      <c r="AGQ19" s="88"/>
      <c r="AGR19" s="14"/>
      <c r="AGS19" s="19"/>
      <c r="AGT19" s="88"/>
      <c r="AGU19" s="14"/>
      <c r="AGV19" s="19"/>
      <c r="AGW19" s="88"/>
      <c r="AGX19" s="14"/>
      <c r="AGY19" s="19"/>
      <c r="AGZ19" s="88"/>
      <c r="AHA19" s="14"/>
      <c r="AHB19" s="19"/>
      <c r="AHC19" s="88"/>
      <c r="AHD19" s="14"/>
      <c r="AHE19" s="19"/>
      <c r="AHF19" s="88"/>
      <c r="AHG19" s="14"/>
      <c r="AHH19" s="19"/>
      <c r="AHI19" s="88"/>
      <c r="AHJ19" s="14"/>
      <c r="AHK19" s="19"/>
      <c r="AHL19" s="88"/>
      <c r="AHM19" s="14"/>
      <c r="AHN19" s="19"/>
      <c r="AHO19" s="88"/>
      <c r="AHP19" s="14"/>
      <c r="AHQ19" s="19"/>
      <c r="AHR19" s="88"/>
      <c r="AHS19" s="14"/>
      <c r="AHT19" s="19"/>
      <c r="AHU19" s="88"/>
      <c r="AHV19" s="14"/>
    </row>
    <row r="20" spans="2:906" s="20" customFormat="1" ht="13.6" x14ac:dyDescent="0.2">
      <c r="B20" s="7" t="s">
        <v>29</v>
      </c>
      <c r="C20" s="21" t="s">
        <v>5</v>
      </c>
      <c r="D20" s="155"/>
      <c r="E20" s="115"/>
      <c r="F20" s="127"/>
      <c r="G20" s="179"/>
      <c r="H20" s="169"/>
      <c r="I20" s="170"/>
      <c r="J20" s="179"/>
      <c r="K20" s="169"/>
      <c r="L20" s="170"/>
      <c r="M20" s="179"/>
      <c r="N20" s="169"/>
      <c r="O20" s="170"/>
      <c r="P20" s="179"/>
      <c r="Q20" s="169"/>
      <c r="R20" s="170"/>
      <c r="S20" s="179"/>
      <c r="T20" s="169"/>
      <c r="U20" s="170"/>
      <c r="V20" s="179"/>
      <c r="W20" s="169"/>
      <c r="X20" s="170"/>
      <c r="Y20" s="179"/>
      <c r="Z20" s="169"/>
      <c r="AA20" s="170"/>
      <c r="AB20" s="179"/>
      <c r="AC20" s="169"/>
      <c r="AD20" s="170"/>
      <c r="AE20" s="179"/>
      <c r="AF20" s="169"/>
      <c r="AG20" s="170"/>
      <c r="AH20" s="179"/>
      <c r="AI20" s="169"/>
      <c r="AJ20" s="170"/>
      <c r="AK20" s="179"/>
      <c r="AL20" s="169"/>
      <c r="AM20" s="170"/>
      <c r="AN20" s="179"/>
      <c r="AO20" s="169"/>
      <c r="AP20" s="170"/>
      <c r="AQ20" s="179"/>
      <c r="AR20" s="169"/>
      <c r="AS20" s="170"/>
      <c r="AT20" s="179"/>
      <c r="AU20" s="169"/>
      <c r="AV20" s="170"/>
      <c r="AW20" s="179"/>
      <c r="AX20" s="169"/>
      <c r="AY20" s="170"/>
      <c r="AZ20" s="179"/>
      <c r="BA20" s="169"/>
      <c r="BB20" s="170"/>
      <c r="BC20" s="179"/>
      <c r="BD20" s="169"/>
      <c r="BE20" s="170"/>
      <c r="BF20" s="179"/>
      <c r="BG20" s="169"/>
      <c r="BH20" s="170"/>
      <c r="BI20" s="179"/>
      <c r="BJ20" s="169"/>
      <c r="BK20" s="170"/>
      <c r="BL20" s="179"/>
      <c r="BM20" s="169"/>
      <c r="BN20" s="170"/>
      <c r="BO20" s="179"/>
      <c r="BP20" s="169"/>
      <c r="BQ20" s="170"/>
      <c r="BR20" s="179"/>
      <c r="BS20" s="169"/>
      <c r="BT20" s="170"/>
      <c r="BU20" s="179"/>
      <c r="BV20" s="169"/>
      <c r="BW20" s="170"/>
      <c r="BX20" s="179"/>
      <c r="BY20" s="169"/>
      <c r="BZ20" s="170"/>
      <c r="CA20" s="179"/>
      <c r="CB20" s="169"/>
      <c r="CC20" s="170"/>
      <c r="CD20" s="179"/>
      <c r="CE20" s="169"/>
      <c r="CF20" s="170"/>
      <c r="CG20" s="179"/>
      <c r="CH20" s="169"/>
      <c r="CI20" s="170"/>
      <c r="CJ20" s="179"/>
      <c r="CK20" s="169"/>
      <c r="CL20" s="170"/>
      <c r="CM20" s="179"/>
      <c r="CN20" s="169"/>
      <c r="CO20" s="170"/>
      <c r="CP20" s="179"/>
      <c r="CQ20" s="169"/>
      <c r="CR20" s="170"/>
      <c r="CS20" s="179"/>
      <c r="CT20" s="169"/>
      <c r="CU20" s="170"/>
      <c r="CV20" s="179"/>
      <c r="CW20" s="169"/>
      <c r="CX20" s="170"/>
      <c r="CY20" s="179"/>
      <c r="CZ20" s="169"/>
      <c r="DA20" s="170"/>
      <c r="DB20" s="179"/>
      <c r="DC20" s="169"/>
      <c r="DD20" s="170"/>
      <c r="DE20" s="179"/>
      <c r="DF20" s="169"/>
      <c r="DG20" s="170"/>
      <c r="DH20" s="179"/>
      <c r="DI20" s="169"/>
      <c r="DJ20" s="170"/>
      <c r="DK20" s="179"/>
      <c r="DL20" s="169"/>
      <c r="DM20" s="170"/>
      <c r="DN20" s="179"/>
      <c r="DO20" s="169"/>
      <c r="DP20" s="170"/>
      <c r="DQ20" s="179"/>
      <c r="DR20" s="169"/>
      <c r="DS20" s="170"/>
      <c r="DT20" s="179"/>
      <c r="DU20" s="169"/>
      <c r="DV20" s="170"/>
      <c r="DW20" s="179"/>
      <c r="DX20" s="169"/>
      <c r="DY20" s="170"/>
      <c r="DZ20" s="179"/>
      <c r="EA20" s="169"/>
      <c r="EB20" s="170"/>
      <c r="EC20" s="179"/>
      <c r="ED20" s="169"/>
      <c r="EE20" s="170"/>
      <c r="EF20" s="179"/>
      <c r="EG20" s="169"/>
      <c r="EH20" s="170"/>
      <c r="EI20" s="179"/>
      <c r="EJ20" s="169"/>
      <c r="EK20" s="170"/>
      <c r="EL20" s="179"/>
      <c r="EM20" s="169"/>
      <c r="EN20" s="170"/>
      <c r="EO20" s="179"/>
      <c r="EP20" s="169"/>
      <c r="EQ20" s="170"/>
      <c r="ER20" s="179"/>
      <c r="ES20" s="169"/>
      <c r="ET20" s="170"/>
      <c r="EU20" s="179"/>
      <c r="EV20" s="169"/>
      <c r="EW20" s="170"/>
      <c r="EX20" s="179"/>
      <c r="EY20" s="169"/>
      <c r="EZ20" s="170"/>
      <c r="FA20" s="179"/>
      <c r="FB20" s="169"/>
      <c r="FC20" s="170"/>
      <c r="FD20" s="179"/>
      <c r="FE20" s="169"/>
      <c r="FF20" s="170"/>
      <c r="FG20" s="179"/>
      <c r="FH20" s="169"/>
      <c r="FI20" s="170"/>
      <c r="FJ20" s="179"/>
      <c r="FK20" s="169"/>
      <c r="FL20" s="170"/>
      <c r="FM20" s="179"/>
      <c r="FN20" s="169"/>
      <c r="FO20" s="170"/>
      <c r="FP20" s="179"/>
      <c r="FQ20" s="169"/>
      <c r="FR20" s="170"/>
      <c r="FS20" s="179"/>
      <c r="FT20" s="169"/>
      <c r="FU20" s="170"/>
      <c r="FV20" s="179"/>
      <c r="FW20" s="169"/>
      <c r="FX20" s="170"/>
      <c r="FY20" s="179"/>
      <c r="FZ20" s="169"/>
      <c r="GA20" s="170"/>
      <c r="GB20" s="179"/>
      <c r="GC20" s="169"/>
      <c r="GD20" s="170"/>
      <c r="GE20" s="179"/>
      <c r="GF20" s="169"/>
      <c r="GG20" s="170"/>
      <c r="GH20" s="179"/>
      <c r="GI20" s="169"/>
      <c r="GJ20" s="170"/>
      <c r="GK20" s="179"/>
      <c r="GL20" s="169"/>
      <c r="GM20" s="170"/>
      <c r="GN20" s="179"/>
      <c r="GO20" s="169"/>
      <c r="GP20" s="170"/>
      <c r="GQ20" s="179"/>
      <c r="GR20" s="169"/>
      <c r="GS20" s="170"/>
      <c r="GT20" s="179"/>
      <c r="GU20" s="169"/>
      <c r="GV20" s="170"/>
      <c r="GW20" s="179"/>
      <c r="GX20" s="169"/>
      <c r="GY20" s="170"/>
      <c r="GZ20" s="179"/>
      <c r="HA20" s="169"/>
      <c r="HB20" s="170"/>
      <c r="HC20" s="179"/>
      <c r="HD20" s="169"/>
      <c r="HE20" s="170"/>
      <c r="HF20" s="179"/>
      <c r="HG20" s="169"/>
      <c r="HH20" s="170"/>
      <c r="HI20" s="179"/>
      <c r="HJ20" s="169"/>
      <c r="HK20" s="170"/>
      <c r="HL20" s="179"/>
      <c r="HM20" s="169"/>
      <c r="HN20" s="170"/>
      <c r="HO20" s="179"/>
      <c r="HP20" s="169"/>
      <c r="HQ20" s="170"/>
      <c r="HR20" s="179"/>
      <c r="HS20" s="169"/>
      <c r="HT20" s="170"/>
      <c r="HU20" s="179"/>
      <c r="HV20" s="169"/>
      <c r="HW20" s="170"/>
      <c r="HX20" s="179"/>
      <c r="HY20" s="169"/>
      <c r="HZ20" s="170"/>
      <c r="IA20" s="179"/>
      <c r="IB20" s="169"/>
      <c r="IC20" s="170"/>
      <c r="ID20" s="179"/>
      <c r="IE20" s="169"/>
      <c r="IF20" s="170"/>
      <c r="IG20" s="179"/>
      <c r="IH20" s="169"/>
      <c r="II20" s="170"/>
      <c r="IJ20" s="179"/>
      <c r="IK20" s="169"/>
      <c r="IL20" s="170"/>
      <c r="IM20" s="179"/>
      <c r="IN20" s="169"/>
      <c r="IO20" s="170"/>
      <c r="IP20" s="179"/>
      <c r="IQ20" s="169"/>
      <c r="IR20" s="170"/>
      <c r="IS20" s="179"/>
      <c r="IT20" s="169"/>
      <c r="IU20" s="170"/>
      <c r="IV20" s="179"/>
      <c r="IW20" s="169"/>
      <c r="IX20" s="170"/>
      <c r="IY20" s="179"/>
      <c r="IZ20" s="169"/>
      <c r="JA20" s="170"/>
      <c r="JB20" s="179"/>
      <c r="JC20" s="169"/>
      <c r="JD20" s="170"/>
      <c r="JE20" s="179"/>
      <c r="JF20" s="169"/>
      <c r="JG20" s="170"/>
      <c r="JH20" s="179"/>
      <c r="JI20" s="169"/>
      <c r="JJ20" s="170"/>
      <c r="JK20" s="179"/>
      <c r="JL20" s="169"/>
      <c r="JM20" s="170"/>
      <c r="JN20" s="179"/>
      <c r="JO20" s="169"/>
      <c r="JP20" s="170"/>
      <c r="JQ20" s="179"/>
      <c r="JR20" s="169"/>
      <c r="JS20" s="170"/>
      <c r="JT20" s="179"/>
      <c r="JU20" s="169"/>
      <c r="JV20" s="170"/>
      <c r="JW20" s="179"/>
      <c r="JX20" s="169"/>
      <c r="JY20" s="170"/>
      <c r="JZ20" s="179"/>
      <c r="KA20" s="169"/>
      <c r="KB20" s="170"/>
      <c r="KC20" s="179"/>
      <c r="KD20" s="169"/>
      <c r="KE20" s="170"/>
      <c r="KF20" s="179"/>
      <c r="KG20" s="169"/>
      <c r="KH20" s="170"/>
      <c r="KI20" s="179"/>
      <c r="KJ20" s="169"/>
      <c r="KK20" s="170"/>
      <c r="KL20" s="179"/>
      <c r="KM20" s="169"/>
      <c r="KN20" s="170"/>
      <c r="KO20" s="179"/>
      <c r="KP20" s="169"/>
      <c r="KQ20" s="170"/>
      <c r="KR20" s="179"/>
      <c r="KS20" s="169"/>
      <c r="KT20" s="170"/>
      <c r="KU20" s="179"/>
      <c r="KV20" s="169"/>
      <c r="KW20" s="170"/>
      <c r="KX20" s="179"/>
      <c r="KY20" s="169"/>
      <c r="KZ20" s="170"/>
      <c r="LA20" s="179"/>
      <c r="LB20" s="169"/>
      <c r="LC20" s="170"/>
      <c r="LD20" s="179"/>
      <c r="LE20" s="169"/>
      <c r="LF20" s="170"/>
      <c r="LG20" s="179"/>
      <c r="LH20" s="169"/>
      <c r="LI20" s="170"/>
      <c r="LJ20" s="179"/>
      <c r="LK20" s="169"/>
      <c r="LL20" s="170"/>
      <c r="LM20" s="179"/>
      <c r="LN20" s="169"/>
      <c r="LO20" s="170"/>
      <c r="LP20" s="179"/>
      <c r="LQ20" s="169"/>
      <c r="LR20" s="170"/>
      <c r="LS20" s="179"/>
      <c r="LT20" s="169"/>
      <c r="LU20" s="170"/>
      <c r="LV20" s="179"/>
      <c r="LW20" s="169"/>
      <c r="LX20" s="170"/>
      <c r="LY20" s="179"/>
      <c r="LZ20" s="169"/>
      <c r="MA20" s="170"/>
      <c r="MB20" s="179"/>
      <c r="MC20" s="169"/>
      <c r="MD20" s="170"/>
      <c r="ME20" s="179"/>
      <c r="MF20" s="169"/>
      <c r="MG20" s="170"/>
      <c r="MH20" s="179"/>
      <c r="MI20" s="169"/>
      <c r="MJ20" s="170"/>
      <c r="MK20" s="179"/>
      <c r="ML20" s="169"/>
      <c r="MM20" s="170"/>
      <c r="MN20" s="179"/>
      <c r="MO20" s="169"/>
      <c r="MP20" s="170"/>
      <c r="MQ20" s="179"/>
      <c r="MR20" s="169"/>
      <c r="MS20" s="170"/>
      <c r="MT20" s="179"/>
      <c r="MU20" s="169"/>
      <c r="MV20" s="170"/>
      <c r="MW20" s="179"/>
      <c r="MX20" s="169"/>
      <c r="MY20" s="170"/>
      <c r="MZ20" s="179"/>
      <c r="NA20" s="169"/>
      <c r="NB20" s="170"/>
      <c r="NC20" s="179"/>
      <c r="ND20" s="169"/>
      <c r="NE20" s="170"/>
      <c r="NF20" s="179"/>
      <c r="NG20" s="169"/>
      <c r="NH20" s="170"/>
      <c r="NI20" s="179"/>
      <c r="NJ20" s="169"/>
      <c r="NK20" s="170"/>
      <c r="NL20" s="179"/>
      <c r="NM20" s="169"/>
      <c r="NN20" s="170"/>
      <c r="NO20" s="179"/>
      <c r="NP20" s="169"/>
      <c r="NQ20" s="170"/>
      <c r="NR20" s="179"/>
      <c r="NS20" s="169"/>
      <c r="NT20" s="170"/>
      <c r="NU20" s="179"/>
      <c r="NV20" s="169"/>
      <c r="NW20" s="170"/>
      <c r="NX20" s="179"/>
      <c r="NY20" s="169"/>
      <c r="NZ20" s="170"/>
      <c r="OA20" s="179"/>
      <c r="OB20" s="169"/>
      <c r="OC20" s="170"/>
      <c r="OD20" s="179"/>
      <c r="OE20" s="169"/>
      <c r="OF20" s="170"/>
      <c r="OG20" s="179"/>
      <c r="OH20" s="169"/>
      <c r="OI20" s="170"/>
      <c r="OJ20" s="179"/>
      <c r="OK20" s="169"/>
      <c r="OL20" s="170"/>
      <c r="OM20" s="179"/>
      <c r="ON20" s="169"/>
      <c r="OO20" s="170"/>
      <c r="OP20" s="179"/>
      <c r="OQ20" s="169"/>
      <c r="OR20" s="170"/>
      <c r="OS20" s="179"/>
      <c r="OT20" s="169"/>
      <c r="OU20" s="170"/>
      <c r="OV20" s="179"/>
      <c r="OW20" s="169"/>
      <c r="OX20" s="170"/>
      <c r="OY20" s="179"/>
      <c r="OZ20" s="169"/>
      <c r="PA20" s="170"/>
      <c r="PB20" s="179"/>
      <c r="PC20" s="169"/>
      <c r="PD20" s="170"/>
      <c r="PE20" s="179"/>
      <c r="PF20" s="169"/>
      <c r="PG20" s="170"/>
      <c r="PH20" s="179"/>
      <c r="PI20" s="169"/>
      <c r="PJ20" s="170"/>
      <c r="PK20" s="179"/>
      <c r="PL20" s="169"/>
      <c r="PM20" s="170"/>
      <c r="PN20" s="179"/>
      <c r="PO20" s="169"/>
      <c r="PP20" s="170"/>
      <c r="PQ20" s="179"/>
      <c r="PR20" s="169"/>
      <c r="PS20" s="170"/>
      <c r="PT20" s="179"/>
      <c r="PU20" s="169"/>
      <c r="PV20" s="170"/>
      <c r="PW20" s="179"/>
      <c r="PX20" s="169"/>
      <c r="PY20" s="170"/>
      <c r="PZ20" s="179"/>
      <c r="QA20" s="169"/>
      <c r="QB20" s="170"/>
      <c r="QC20" s="179"/>
      <c r="QD20" s="169"/>
      <c r="QE20" s="170"/>
      <c r="QF20" s="179"/>
      <c r="QG20" s="169"/>
      <c r="QH20" s="170"/>
      <c r="QI20" s="179"/>
      <c r="QJ20" s="169"/>
      <c r="QK20" s="170"/>
      <c r="QL20" s="179"/>
      <c r="QM20" s="169"/>
      <c r="QN20" s="170"/>
      <c r="QO20" s="179"/>
      <c r="QP20" s="169"/>
      <c r="QQ20" s="170"/>
      <c r="QR20" s="179"/>
      <c r="QS20" s="169"/>
      <c r="QT20" s="170"/>
      <c r="QU20" s="179"/>
      <c r="QV20" s="169"/>
      <c r="QW20" s="170"/>
      <c r="QX20" s="179"/>
      <c r="QY20" s="169"/>
      <c r="QZ20" s="170"/>
      <c r="RA20" s="179"/>
      <c r="RB20" s="169"/>
      <c r="RC20" s="170"/>
      <c r="RD20" s="179"/>
      <c r="RE20" s="169"/>
      <c r="RF20" s="170"/>
      <c r="RG20" s="179"/>
      <c r="RH20" s="169"/>
      <c r="RI20" s="170"/>
      <c r="RJ20" s="179"/>
      <c r="RK20" s="169"/>
      <c r="RL20" s="170"/>
      <c r="RM20" s="179"/>
      <c r="RN20" s="169"/>
      <c r="RO20" s="170"/>
      <c r="RP20" s="179"/>
      <c r="RQ20" s="169"/>
      <c r="RR20" s="170"/>
      <c r="RS20" s="179"/>
      <c r="RT20" s="169"/>
      <c r="RU20" s="170"/>
      <c r="RV20" s="179"/>
      <c r="RW20" s="169"/>
      <c r="RX20" s="170"/>
      <c r="RY20" s="179"/>
      <c r="RZ20" s="169"/>
      <c r="SA20" s="170"/>
      <c r="SB20" s="179"/>
      <c r="SC20" s="169"/>
      <c r="SD20" s="170"/>
      <c r="SE20" s="179"/>
      <c r="SF20" s="169"/>
      <c r="SG20" s="170"/>
      <c r="SH20" s="179"/>
      <c r="SI20" s="169"/>
      <c r="SJ20" s="170"/>
      <c r="SK20" s="179"/>
      <c r="SL20" s="169"/>
      <c r="SM20" s="170"/>
      <c r="SN20" s="179"/>
      <c r="SO20" s="169"/>
      <c r="SP20" s="170"/>
      <c r="SQ20" s="179"/>
      <c r="SR20" s="169"/>
      <c r="SS20" s="170"/>
      <c r="ST20" s="179"/>
      <c r="SU20" s="169"/>
      <c r="SV20" s="170"/>
      <c r="SW20" s="179"/>
      <c r="SX20" s="169"/>
      <c r="SY20" s="170"/>
      <c r="SZ20" s="179"/>
      <c r="TA20" s="169"/>
      <c r="TB20" s="170"/>
      <c r="TC20" s="179"/>
      <c r="TD20" s="169"/>
      <c r="TE20" s="170"/>
      <c r="TF20" s="179"/>
      <c r="TG20" s="169"/>
      <c r="TH20" s="170"/>
      <c r="TI20" s="179"/>
      <c r="TJ20" s="169"/>
      <c r="TK20" s="170"/>
      <c r="TL20" s="179"/>
      <c r="TM20" s="169"/>
      <c r="TN20" s="170"/>
      <c r="TO20" s="179"/>
      <c r="TP20" s="169"/>
      <c r="TQ20" s="170"/>
      <c r="TR20" s="179"/>
      <c r="TS20" s="169"/>
      <c r="TT20" s="170"/>
      <c r="TU20" s="179"/>
      <c r="TV20" s="169"/>
      <c r="TW20" s="170"/>
      <c r="TX20" s="179"/>
      <c r="TY20" s="169"/>
      <c r="TZ20" s="170"/>
      <c r="UA20" s="179"/>
      <c r="UB20" s="169"/>
      <c r="UC20" s="170"/>
      <c r="UD20" s="179"/>
      <c r="UE20" s="169"/>
      <c r="UF20" s="170"/>
      <c r="UG20" s="179"/>
      <c r="UH20" s="169"/>
      <c r="UI20" s="170"/>
      <c r="UJ20" s="179"/>
      <c r="UK20" s="169"/>
      <c r="UL20" s="170"/>
      <c r="UM20" s="179"/>
      <c r="UN20" s="169"/>
      <c r="UO20" s="170"/>
      <c r="UP20" s="179"/>
      <c r="UQ20" s="169"/>
      <c r="UR20" s="170"/>
      <c r="US20" s="179"/>
      <c r="UT20" s="169"/>
      <c r="UU20" s="170"/>
      <c r="UV20" s="179"/>
      <c r="UW20" s="169"/>
      <c r="UX20" s="170"/>
      <c r="UY20" s="179"/>
      <c r="UZ20" s="169"/>
      <c r="VA20" s="170"/>
      <c r="VB20" s="179"/>
      <c r="VC20" s="169"/>
      <c r="VD20" s="170"/>
      <c r="VE20" s="179"/>
      <c r="VF20" s="169"/>
      <c r="VG20" s="170"/>
      <c r="VH20" s="179"/>
      <c r="VI20" s="169"/>
      <c r="VJ20" s="170"/>
      <c r="VK20" s="179"/>
      <c r="VL20" s="169"/>
      <c r="VM20" s="170"/>
      <c r="VN20" s="179"/>
      <c r="VO20" s="169"/>
      <c r="VP20" s="170"/>
      <c r="VQ20" s="179"/>
      <c r="VR20" s="169"/>
      <c r="VS20" s="170"/>
      <c r="VT20" s="179"/>
      <c r="VU20" s="169"/>
      <c r="VV20" s="170"/>
      <c r="VW20" s="179"/>
      <c r="VX20" s="169"/>
      <c r="VY20" s="170"/>
      <c r="VZ20" s="179"/>
      <c r="WA20" s="169"/>
      <c r="WB20" s="170"/>
      <c r="WC20" s="179"/>
      <c r="WD20" s="169"/>
      <c r="WE20" s="170"/>
      <c r="WF20" s="179"/>
      <c r="WG20" s="169"/>
      <c r="WH20" s="170"/>
      <c r="WI20" s="179"/>
      <c r="WJ20" s="169"/>
      <c r="WK20" s="170"/>
      <c r="WL20" s="179"/>
      <c r="WM20" s="169"/>
      <c r="WN20" s="170"/>
      <c r="WO20" s="179"/>
      <c r="WP20" s="169"/>
      <c r="WQ20" s="170"/>
      <c r="WR20" s="179"/>
      <c r="WS20" s="169"/>
      <c r="WT20" s="170"/>
      <c r="WU20" s="179"/>
      <c r="WV20" s="169"/>
      <c r="WW20" s="170"/>
      <c r="WX20" s="179"/>
      <c r="WY20" s="169"/>
      <c r="WZ20" s="170"/>
      <c r="XA20" s="179"/>
      <c r="XB20" s="169"/>
      <c r="XC20" s="170"/>
      <c r="XD20" s="179"/>
      <c r="XE20" s="169"/>
      <c r="XF20" s="170"/>
      <c r="XG20" s="179"/>
      <c r="XH20" s="169"/>
      <c r="XI20" s="170"/>
      <c r="XJ20" s="179"/>
      <c r="XK20" s="169"/>
      <c r="XL20" s="170"/>
      <c r="XM20" s="179"/>
      <c r="XN20" s="169"/>
      <c r="XO20" s="170"/>
      <c r="XP20" s="179"/>
      <c r="XQ20" s="169"/>
      <c r="XR20" s="170"/>
      <c r="XS20" s="179"/>
      <c r="XT20" s="169"/>
      <c r="XU20" s="170"/>
      <c r="XV20" s="179"/>
      <c r="XW20" s="169"/>
      <c r="XX20" s="170"/>
      <c r="XY20" s="179"/>
      <c r="XZ20" s="169"/>
      <c r="YA20" s="170"/>
      <c r="YB20" s="179"/>
      <c r="YC20" s="169"/>
      <c r="YD20" s="170"/>
      <c r="YE20" s="179"/>
      <c r="YF20" s="169"/>
      <c r="YG20" s="170"/>
      <c r="YH20" s="179"/>
      <c r="YI20" s="169"/>
      <c r="YJ20" s="170"/>
      <c r="YK20" s="179"/>
      <c r="YL20" s="169"/>
      <c r="YM20" s="170"/>
      <c r="YN20" s="179"/>
      <c r="YO20" s="169"/>
      <c r="YP20" s="170"/>
      <c r="YQ20" s="179"/>
      <c r="YR20" s="169"/>
      <c r="YS20" s="170"/>
      <c r="YT20" s="179"/>
      <c r="YU20" s="169"/>
      <c r="YV20" s="170"/>
      <c r="YW20" s="179"/>
      <c r="YX20" s="169"/>
      <c r="YY20" s="170"/>
      <c r="YZ20" s="179"/>
      <c r="ZA20" s="169"/>
      <c r="ZB20" s="170"/>
      <c r="ZC20" s="179"/>
      <c r="ZD20" s="169"/>
      <c r="ZE20" s="170"/>
      <c r="ZF20" s="179"/>
      <c r="ZG20" s="169"/>
      <c r="ZH20" s="170"/>
      <c r="ZI20" s="179"/>
      <c r="ZJ20" s="169"/>
      <c r="ZK20" s="170"/>
      <c r="ZL20" s="179"/>
      <c r="ZM20" s="169"/>
      <c r="ZN20" s="170"/>
      <c r="ZO20" s="179"/>
      <c r="ZP20" s="169"/>
      <c r="ZQ20" s="170"/>
      <c r="ZR20" s="179"/>
      <c r="ZS20" s="169"/>
      <c r="ZT20" s="170"/>
      <c r="ZU20" s="179"/>
      <c r="ZV20" s="169"/>
      <c r="ZW20" s="170"/>
      <c r="ZX20" s="179"/>
      <c r="ZY20" s="169"/>
      <c r="ZZ20" s="170"/>
      <c r="AAA20" s="179"/>
      <c r="AAB20" s="169"/>
      <c r="AAC20" s="170"/>
      <c r="AAD20" s="179"/>
      <c r="AAE20" s="169"/>
      <c r="AAF20" s="170"/>
      <c r="AAG20" s="179"/>
      <c r="AAH20" s="169"/>
      <c r="AAI20" s="170"/>
      <c r="AAJ20" s="179"/>
      <c r="AAK20" s="169"/>
      <c r="AAL20" s="170"/>
      <c r="AAM20" s="179"/>
      <c r="AAN20" s="169"/>
      <c r="AAO20" s="170"/>
      <c r="AAP20" s="179"/>
      <c r="AAQ20" s="169"/>
      <c r="AAR20" s="170"/>
      <c r="AAS20" s="179"/>
      <c r="AAT20" s="169"/>
      <c r="AAU20" s="170"/>
      <c r="AAV20" s="179"/>
      <c r="AAW20" s="169"/>
      <c r="AAX20" s="170"/>
      <c r="AAY20" s="179"/>
      <c r="AAZ20" s="169"/>
      <c r="ABA20" s="170"/>
      <c r="ABB20" s="179"/>
      <c r="ABC20" s="169"/>
      <c r="ABD20" s="170"/>
      <c r="ABE20" s="179"/>
      <c r="ABF20" s="169"/>
      <c r="ABG20" s="170"/>
      <c r="ABH20" s="179"/>
      <c r="ABI20" s="169"/>
      <c r="ABJ20" s="170"/>
      <c r="ABK20" s="179"/>
      <c r="ABL20" s="169"/>
      <c r="ABM20" s="170"/>
      <c r="ABN20" s="179"/>
      <c r="ABO20" s="169"/>
      <c r="ABP20" s="170"/>
      <c r="ABQ20" s="179"/>
      <c r="ABR20" s="169"/>
      <c r="ABS20" s="170"/>
      <c r="ABT20" s="179"/>
      <c r="ABU20" s="169"/>
      <c r="ABV20" s="170"/>
      <c r="ABW20" s="179"/>
      <c r="ABX20" s="169"/>
      <c r="ABY20" s="170"/>
      <c r="ABZ20" s="179"/>
      <c r="ACA20" s="169"/>
      <c r="ACB20" s="170"/>
      <c r="ACC20" s="179"/>
      <c r="ACD20" s="169"/>
      <c r="ACE20" s="170"/>
      <c r="ACF20" s="179"/>
      <c r="ACG20" s="169"/>
      <c r="ACH20" s="170"/>
      <c r="ACI20" s="179"/>
      <c r="ACJ20" s="169"/>
      <c r="ACK20" s="170"/>
      <c r="ACL20" s="179"/>
      <c r="ACM20" s="169"/>
      <c r="ACN20" s="170"/>
      <c r="ACO20" s="179"/>
      <c r="ACP20" s="169"/>
      <c r="ACQ20" s="170"/>
      <c r="ACR20" s="179"/>
      <c r="ACS20" s="169"/>
      <c r="ACT20" s="170"/>
      <c r="ACU20" s="179"/>
      <c r="ACV20" s="169"/>
      <c r="ACW20" s="170"/>
      <c r="ACX20" s="179"/>
      <c r="ACY20" s="169"/>
      <c r="ACZ20" s="170"/>
      <c r="ADA20" s="179"/>
      <c r="ADB20" s="169"/>
      <c r="ADC20" s="170"/>
      <c r="ADD20" s="179"/>
      <c r="ADE20" s="169"/>
      <c r="ADF20" s="170"/>
      <c r="ADG20" s="179"/>
      <c r="ADH20" s="169"/>
      <c r="ADI20" s="170"/>
      <c r="ADJ20" s="179"/>
      <c r="ADK20" s="169"/>
      <c r="ADL20" s="170"/>
      <c r="ADM20" s="179"/>
      <c r="ADN20" s="169"/>
      <c r="ADO20" s="170"/>
      <c r="ADP20" s="179"/>
      <c r="ADQ20" s="169"/>
      <c r="ADR20" s="170"/>
      <c r="ADS20" s="179"/>
      <c r="ADT20" s="169"/>
      <c r="ADU20" s="170"/>
      <c r="ADV20" s="179"/>
      <c r="ADW20" s="169"/>
      <c r="ADX20" s="170"/>
      <c r="ADY20" s="179"/>
      <c r="ADZ20" s="169"/>
      <c r="AEA20" s="170"/>
      <c r="AEB20" s="179"/>
      <c r="AEC20" s="169"/>
      <c r="AED20" s="170"/>
      <c r="AEE20" s="179"/>
      <c r="AEF20" s="169"/>
      <c r="AEG20" s="170"/>
      <c r="AEH20" s="179"/>
      <c r="AEI20" s="169"/>
      <c r="AEJ20" s="170"/>
      <c r="AEK20" s="179"/>
      <c r="AEL20" s="169"/>
      <c r="AEM20" s="170"/>
      <c r="AEN20" s="179"/>
      <c r="AEO20" s="169"/>
      <c r="AEP20" s="170"/>
      <c r="AEQ20" s="179"/>
      <c r="AER20" s="169"/>
      <c r="AES20" s="170"/>
      <c r="AET20" s="179"/>
      <c r="AEU20" s="169"/>
      <c r="AEV20" s="170"/>
      <c r="AEW20" s="179"/>
      <c r="AEX20" s="169"/>
      <c r="AEY20" s="170"/>
      <c r="AEZ20" s="179"/>
      <c r="AFA20" s="169"/>
      <c r="AFB20" s="170"/>
      <c r="AFC20" s="179"/>
      <c r="AFD20" s="169"/>
      <c r="AFE20" s="170"/>
      <c r="AFF20" s="179"/>
      <c r="AFG20" s="169"/>
      <c r="AFH20" s="170"/>
      <c r="AFI20" s="179"/>
      <c r="AFJ20" s="169"/>
      <c r="AFK20" s="170"/>
      <c r="AFL20" s="179"/>
      <c r="AFM20" s="169"/>
      <c r="AFN20" s="170"/>
      <c r="AFO20" s="179"/>
      <c r="AFP20" s="169"/>
      <c r="AFQ20" s="170"/>
      <c r="AFR20" s="179"/>
      <c r="AFS20" s="169"/>
      <c r="AFT20" s="170"/>
      <c r="AFU20" s="179"/>
      <c r="AFV20" s="169"/>
      <c r="AFW20" s="170"/>
      <c r="AFX20" s="179"/>
      <c r="AFY20" s="169"/>
      <c r="AFZ20" s="170"/>
      <c r="AGA20" s="179"/>
      <c r="AGB20" s="169"/>
      <c r="AGC20" s="170"/>
      <c r="AGD20" s="179"/>
      <c r="AGE20" s="169"/>
      <c r="AGF20" s="170"/>
      <c r="AGG20" s="179"/>
      <c r="AGH20" s="169"/>
      <c r="AGI20" s="170"/>
      <c r="AGJ20" s="179"/>
      <c r="AGK20" s="169"/>
      <c r="AGL20" s="170"/>
      <c r="AGM20" s="179"/>
      <c r="AGN20" s="169"/>
      <c r="AGO20" s="170"/>
      <c r="AGP20" s="179"/>
      <c r="AGQ20" s="169"/>
      <c r="AGR20" s="170"/>
      <c r="AGS20" s="179"/>
      <c r="AGT20" s="169"/>
      <c r="AGU20" s="170"/>
      <c r="AGV20" s="179"/>
      <c r="AGW20" s="169"/>
      <c r="AGX20" s="170"/>
      <c r="AGY20" s="179"/>
      <c r="AGZ20" s="169"/>
      <c r="AHA20" s="170"/>
      <c r="AHB20" s="179"/>
      <c r="AHC20" s="169"/>
      <c r="AHD20" s="170"/>
      <c r="AHE20" s="179"/>
      <c r="AHF20" s="169"/>
      <c r="AHG20" s="170"/>
      <c r="AHH20" s="179"/>
      <c r="AHI20" s="169"/>
      <c r="AHJ20" s="170"/>
      <c r="AHK20" s="179"/>
      <c r="AHL20" s="169"/>
      <c r="AHM20" s="170"/>
      <c r="AHN20" s="179"/>
      <c r="AHO20" s="169"/>
      <c r="AHP20" s="170"/>
      <c r="AHQ20" s="179"/>
      <c r="AHR20" s="169"/>
      <c r="AHS20" s="170"/>
      <c r="AHT20" s="179"/>
      <c r="AHU20" s="169"/>
      <c r="AHV20" s="170"/>
    </row>
    <row r="21" spans="2:906" s="15" customFormat="1" x14ac:dyDescent="0.2">
      <c r="B21" s="16"/>
      <c r="C21" s="87" t="s">
        <v>51</v>
      </c>
      <c r="D21" s="114"/>
      <c r="E21" s="115"/>
      <c r="F21" s="18"/>
      <c r="G21" s="180"/>
      <c r="H21" s="171"/>
      <c r="I21" s="172"/>
      <c r="J21" s="180"/>
      <c r="K21" s="171"/>
      <c r="L21" s="172"/>
      <c r="M21" s="180"/>
      <c r="N21" s="171"/>
      <c r="O21" s="172"/>
      <c r="P21" s="180"/>
      <c r="Q21" s="171"/>
      <c r="R21" s="172"/>
      <c r="S21" s="180"/>
      <c r="T21" s="171"/>
      <c r="U21" s="172"/>
      <c r="V21" s="180"/>
      <c r="W21" s="171"/>
      <c r="X21" s="172"/>
      <c r="Y21" s="180"/>
      <c r="Z21" s="171"/>
      <c r="AA21" s="172"/>
      <c r="AB21" s="180"/>
      <c r="AC21" s="171"/>
      <c r="AD21" s="172"/>
      <c r="AE21" s="180"/>
      <c r="AF21" s="171"/>
      <c r="AG21" s="172"/>
      <c r="AH21" s="180"/>
      <c r="AI21" s="171"/>
      <c r="AJ21" s="172"/>
      <c r="AK21" s="180"/>
      <c r="AL21" s="171"/>
      <c r="AM21" s="172"/>
      <c r="AN21" s="180"/>
      <c r="AO21" s="171"/>
      <c r="AP21" s="172"/>
      <c r="AQ21" s="180"/>
      <c r="AR21" s="171"/>
      <c r="AS21" s="172"/>
      <c r="AT21" s="180"/>
      <c r="AU21" s="171"/>
      <c r="AV21" s="172"/>
      <c r="AW21" s="180"/>
      <c r="AX21" s="171"/>
      <c r="AY21" s="172"/>
      <c r="AZ21" s="180"/>
      <c r="BA21" s="171"/>
      <c r="BB21" s="172"/>
      <c r="BC21" s="180"/>
      <c r="BD21" s="171"/>
      <c r="BE21" s="172"/>
      <c r="BF21" s="180"/>
      <c r="BG21" s="171"/>
      <c r="BH21" s="172"/>
      <c r="BI21" s="180"/>
      <c r="BJ21" s="171"/>
      <c r="BK21" s="172"/>
      <c r="BL21" s="180"/>
      <c r="BM21" s="171"/>
      <c r="BN21" s="172"/>
      <c r="BO21" s="180"/>
      <c r="BP21" s="171"/>
      <c r="BQ21" s="172"/>
      <c r="BR21" s="180"/>
      <c r="BS21" s="171"/>
      <c r="BT21" s="172"/>
      <c r="BU21" s="180"/>
      <c r="BV21" s="171"/>
      <c r="BW21" s="172"/>
      <c r="BX21" s="180"/>
      <c r="BY21" s="171"/>
      <c r="BZ21" s="172"/>
      <c r="CA21" s="180"/>
      <c r="CB21" s="171"/>
      <c r="CC21" s="172"/>
      <c r="CD21" s="180"/>
      <c r="CE21" s="171"/>
      <c r="CF21" s="172"/>
      <c r="CG21" s="180"/>
      <c r="CH21" s="171"/>
      <c r="CI21" s="172"/>
      <c r="CJ21" s="180"/>
      <c r="CK21" s="171"/>
      <c r="CL21" s="172"/>
      <c r="CM21" s="180"/>
      <c r="CN21" s="171"/>
      <c r="CO21" s="172"/>
      <c r="CP21" s="180"/>
      <c r="CQ21" s="171"/>
      <c r="CR21" s="172"/>
      <c r="CS21" s="180"/>
      <c r="CT21" s="171"/>
      <c r="CU21" s="172"/>
      <c r="CV21" s="180"/>
      <c r="CW21" s="171"/>
      <c r="CX21" s="172"/>
      <c r="CY21" s="180"/>
      <c r="CZ21" s="171"/>
      <c r="DA21" s="172"/>
      <c r="DB21" s="180"/>
      <c r="DC21" s="171"/>
      <c r="DD21" s="172"/>
      <c r="DE21" s="180"/>
      <c r="DF21" s="171"/>
      <c r="DG21" s="172"/>
      <c r="DH21" s="180"/>
      <c r="DI21" s="171"/>
      <c r="DJ21" s="172"/>
      <c r="DK21" s="180"/>
      <c r="DL21" s="171"/>
      <c r="DM21" s="172"/>
      <c r="DN21" s="180"/>
      <c r="DO21" s="171"/>
      <c r="DP21" s="172"/>
      <c r="DQ21" s="180"/>
      <c r="DR21" s="171"/>
      <c r="DS21" s="172"/>
      <c r="DT21" s="180"/>
      <c r="DU21" s="171"/>
      <c r="DV21" s="172"/>
      <c r="DW21" s="180"/>
      <c r="DX21" s="171"/>
      <c r="DY21" s="172"/>
      <c r="DZ21" s="180"/>
      <c r="EA21" s="171"/>
      <c r="EB21" s="172"/>
      <c r="EC21" s="180"/>
      <c r="ED21" s="171"/>
      <c r="EE21" s="172"/>
      <c r="EF21" s="180"/>
      <c r="EG21" s="171"/>
      <c r="EH21" s="172"/>
      <c r="EI21" s="180"/>
      <c r="EJ21" s="171"/>
      <c r="EK21" s="172"/>
      <c r="EL21" s="180"/>
      <c r="EM21" s="171"/>
      <c r="EN21" s="172"/>
      <c r="EO21" s="180"/>
      <c r="EP21" s="171"/>
      <c r="EQ21" s="172"/>
      <c r="ER21" s="180"/>
      <c r="ES21" s="171"/>
      <c r="ET21" s="172"/>
      <c r="EU21" s="180"/>
      <c r="EV21" s="171"/>
      <c r="EW21" s="172"/>
      <c r="EX21" s="180"/>
      <c r="EY21" s="171"/>
      <c r="EZ21" s="172"/>
      <c r="FA21" s="180"/>
      <c r="FB21" s="171"/>
      <c r="FC21" s="172"/>
      <c r="FD21" s="180"/>
      <c r="FE21" s="171"/>
      <c r="FF21" s="172"/>
      <c r="FG21" s="180"/>
      <c r="FH21" s="171"/>
      <c r="FI21" s="172"/>
      <c r="FJ21" s="180"/>
      <c r="FK21" s="171"/>
      <c r="FL21" s="172"/>
      <c r="FM21" s="180"/>
      <c r="FN21" s="171"/>
      <c r="FO21" s="172"/>
      <c r="FP21" s="180"/>
      <c r="FQ21" s="171"/>
      <c r="FR21" s="172"/>
      <c r="FS21" s="180"/>
      <c r="FT21" s="171"/>
      <c r="FU21" s="172"/>
      <c r="FV21" s="180"/>
      <c r="FW21" s="171"/>
      <c r="FX21" s="172"/>
      <c r="FY21" s="180"/>
      <c r="FZ21" s="171"/>
      <c r="GA21" s="172"/>
      <c r="GB21" s="180"/>
      <c r="GC21" s="171"/>
      <c r="GD21" s="172"/>
      <c r="GE21" s="180"/>
      <c r="GF21" s="171"/>
      <c r="GG21" s="172"/>
      <c r="GH21" s="180"/>
      <c r="GI21" s="171"/>
      <c r="GJ21" s="172"/>
      <c r="GK21" s="180"/>
      <c r="GL21" s="171"/>
      <c r="GM21" s="172"/>
      <c r="GN21" s="180"/>
      <c r="GO21" s="171"/>
      <c r="GP21" s="172"/>
      <c r="GQ21" s="180"/>
      <c r="GR21" s="171"/>
      <c r="GS21" s="172"/>
      <c r="GT21" s="180"/>
      <c r="GU21" s="171"/>
      <c r="GV21" s="172"/>
      <c r="GW21" s="180"/>
      <c r="GX21" s="171"/>
      <c r="GY21" s="172"/>
      <c r="GZ21" s="180"/>
      <c r="HA21" s="171"/>
      <c r="HB21" s="172"/>
      <c r="HC21" s="180"/>
      <c r="HD21" s="171"/>
      <c r="HE21" s="172"/>
      <c r="HF21" s="180"/>
      <c r="HG21" s="171"/>
      <c r="HH21" s="172"/>
      <c r="HI21" s="180"/>
      <c r="HJ21" s="171"/>
      <c r="HK21" s="172"/>
      <c r="HL21" s="180"/>
      <c r="HM21" s="171"/>
      <c r="HN21" s="172"/>
      <c r="HO21" s="180"/>
      <c r="HP21" s="171"/>
      <c r="HQ21" s="172"/>
      <c r="HR21" s="180"/>
      <c r="HS21" s="171"/>
      <c r="HT21" s="172"/>
      <c r="HU21" s="180"/>
      <c r="HV21" s="171"/>
      <c r="HW21" s="172"/>
      <c r="HX21" s="180"/>
      <c r="HY21" s="171"/>
      <c r="HZ21" s="172"/>
      <c r="IA21" s="180"/>
      <c r="IB21" s="171"/>
      <c r="IC21" s="172"/>
      <c r="ID21" s="180"/>
      <c r="IE21" s="171"/>
      <c r="IF21" s="172"/>
      <c r="IG21" s="180"/>
      <c r="IH21" s="171"/>
      <c r="II21" s="172"/>
      <c r="IJ21" s="180"/>
      <c r="IK21" s="171"/>
      <c r="IL21" s="172"/>
      <c r="IM21" s="180"/>
      <c r="IN21" s="171"/>
      <c r="IO21" s="172"/>
      <c r="IP21" s="180"/>
      <c r="IQ21" s="171"/>
      <c r="IR21" s="172"/>
      <c r="IS21" s="180"/>
      <c r="IT21" s="171"/>
      <c r="IU21" s="172"/>
      <c r="IV21" s="180"/>
      <c r="IW21" s="171"/>
      <c r="IX21" s="172"/>
      <c r="IY21" s="180"/>
      <c r="IZ21" s="171"/>
      <c r="JA21" s="172"/>
      <c r="JB21" s="180"/>
      <c r="JC21" s="171"/>
      <c r="JD21" s="172"/>
      <c r="JE21" s="180"/>
      <c r="JF21" s="171"/>
      <c r="JG21" s="172"/>
      <c r="JH21" s="180"/>
      <c r="JI21" s="171"/>
      <c r="JJ21" s="172"/>
      <c r="JK21" s="180"/>
      <c r="JL21" s="171"/>
      <c r="JM21" s="172"/>
      <c r="JN21" s="180"/>
      <c r="JO21" s="171"/>
      <c r="JP21" s="172"/>
      <c r="JQ21" s="180"/>
      <c r="JR21" s="171"/>
      <c r="JS21" s="172"/>
      <c r="JT21" s="180"/>
      <c r="JU21" s="171"/>
      <c r="JV21" s="172"/>
      <c r="JW21" s="180"/>
      <c r="JX21" s="171"/>
      <c r="JY21" s="172"/>
      <c r="JZ21" s="180"/>
      <c r="KA21" s="171"/>
      <c r="KB21" s="172"/>
      <c r="KC21" s="180"/>
      <c r="KD21" s="171"/>
      <c r="KE21" s="172"/>
      <c r="KF21" s="180"/>
      <c r="KG21" s="171"/>
      <c r="KH21" s="172"/>
      <c r="KI21" s="180"/>
      <c r="KJ21" s="171"/>
      <c r="KK21" s="172"/>
      <c r="KL21" s="180"/>
      <c r="KM21" s="171"/>
      <c r="KN21" s="172"/>
      <c r="KO21" s="180"/>
      <c r="KP21" s="171"/>
      <c r="KQ21" s="172"/>
      <c r="KR21" s="180"/>
      <c r="KS21" s="171"/>
      <c r="KT21" s="172"/>
      <c r="KU21" s="180"/>
      <c r="KV21" s="171"/>
      <c r="KW21" s="172"/>
      <c r="KX21" s="180"/>
      <c r="KY21" s="171"/>
      <c r="KZ21" s="172"/>
      <c r="LA21" s="180"/>
      <c r="LB21" s="171"/>
      <c r="LC21" s="172"/>
      <c r="LD21" s="180"/>
      <c r="LE21" s="171"/>
      <c r="LF21" s="172"/>
      <c r="LG21" s="180"/>
      <c r="LH21" s="171"/>
      <c r="LI21" s="172"/>
      <c r="LJ21" s="180"/>
      <c r="LK21" s="171"/>
      <c r="LL21" s="172"/>
      <c r="LM21" s="180"/>
      <c r="LN21" s="171"/>
      <c r="LO21" s="172"/>
      <c r="LP21" s="180"/>
      <c r="LQ21" s="171"/>
      <c r="LR21" s="172"/>
      <c r="LS21" s="180"/>
      <c r="LT21" s="171"/>
      <c r="LU21" s="172"/>
      <c r="LV21" s="180"/>
      <c r="LW21" s="171"/>
      <c r="LX21" s="172"/>
      <c r="LY21" s="180"/>
      <c r="LZ21" s="171"/>
      <c r="MA21" s="172"/>
      <c r="MB21" s="180"/>
      <c r="MC21" s="171"/>
      <c r="MD21" s="172"/>
      <c r="ME21" s="180"/>
      <c r="MF21" s="171"/>
      <c r="MG21" s="172"/>
      <c r="MH21" s="180"/>
      <c r="MI21" s="171"/>
      <c r="MJ21" s="172"/>
      <c r="MK21" s="180"/>
      <c r="ML21" s="171"/>
      <c r="MM21" s="172"/>
      <c r="MN21" s="180"/>
      <c r="MO21" s="171"/>
      <c r="MP21" s="172"/>
      <c r="MQ21" s="180"/>
      <c r="MR21" s="171"/>
      <c r="MS21" s="172"/>
      <c r="MT21" s="180"/>
      <c r="MU21" s="171"/>
      <c r="MV21" s="172"/>
      <c r="MW21" s="180"/>
      <c r="MX21" s="171"/>
      <c r="MY21" s="172"/>
      <c r="MZ21" s="180"/>
      <c r="NA21" s="171"/>
      <c r="NB21" s="172"/>
      <c r="NC21" s="180"/>
      <c r="ND21" s="171"/>
      <c r="NE21" s="172"/>
      <c r="NF21" s="180"/>
      <c r="NG21" s="171"/>
      <c r="NH21" s="172"/>
      <c r="NI21" s="180"/>
      <c r="NJ21" s="171"/>
      <c r="NK21" s="172"/>
      <c r="NL21" s="180"/>
      <c r="NM21" s="171"/>
      <c r="NN21" s="172"/>
      <c r="NO21" s="180"/>
      <c r="NP21" s="171"/>
      <c r="NQ21" s="172"/>
      <c r="NR21" s="180"/>
      <c r="NS21" s="171"/>
      <c r="NT21" s="172"/>
      <c r="NU21" s="180"/>
      <c r="NV21" s="171"/>
      <c r="NW21" s="172"/>
      <c r="NX21" s="180"/>
      <c r="NY21" s="171"/>
      <c r="NZ21" s="172"/>
      <c r="OA21" s="180"/>
      <c r="OB21" s="171"/>
      <c r="OC21" s="172"/>
      <c r="OD21" s="180"/>
      <c r="OE21" s="171"/>
      <c r="OF21" s="172"/>
      <c r="OG21" s="180"/>
      <c r="OH21" s="171"/>
      <c r="OI21" s="172"/>
      <c r="OJ21" s="180"/>
      <c r="OK21" s="171"/>
      <c r="OL21" s="172"/>
      <c r="OM21" s="180"/>
      <c r="ON21" s="171"/>
      <c r="OO21" s="172"/>
      <c r="OP21" s="180"/>
      <c r="OQ21" s="171"/>
      <c r="OR21" s="172"/>
      <c r="OS21" s="180"/>
      <c r="OT21" s="171"/>
      <c r="OU21" s="172"/>
      <c r="OV21" s="180"/>
      <c r="OW21" s="171"/>
      <c r="OX21" s="172"/>
      <c r="OY21" s="180"/>
      <c r="OZ21" s="171"/>
      <c r="PA21" s="172"/>
      <c r="PB21" s="180"/>
      <c r="PC21" s="171"/>
      <c r="PD21" s="172"/>
      <c r="PE21" s="180"/>
      <c r="PF21" s="171"/>
      <c r="PG21" s="172"/>
      <c r="PH21" s="180"/>
      <c r="PI21" s="171"/>
      <c r="PJ21" s="172"/>
      <c r="PK21" s="180"/>
      <c r="PL21" s="171"/>
      <c r="PM21" s="172"/>
      <c r="PN21" s="180"/>
      <c r="PO21" s="171"/>
      <c r="PP21" s="172"/>
      <c r="PQ21" s="180"/>
      <c r="PR21" s="171"/>
      <c r="PS21" s="172"/>
      <c r="PT21" s="180"/>
      <c r="PU21" s="171"/>
      <c r="PV21" s="172"/>
      <c r="PW21" s="180"/>
      <c r="PX21" s="171"/>
      <c r="PY21" s="172"/>
      <c r="PZ21" s="180"/>
      <c r="QA21" s="171"/>
      <c r="QB21" s="172"/>
      <c r="QC21" s="180"/>
      <c r="QD21" s="171"/>
      <c r="QE21" s="172"/>
      <c r="QF21" s="180"/>
      <c r="QG21" s="171"/>
      <c r="QH21" s="172"/>
      <c r="QI21" s="180"/>
      <c r="QJ21" s="171"/>
      <c r="QK21" s="172"/>
      <c r="QL21" s="180"/>
      <c r="QM21" s="171"/>
      <c r="QN21" s="172"/>
      <c r="QO21" s="180"/>
      <c r="QP21" s="171"/>
      <c r="QQ21" s="172"/>
      <c r="QR21" s="180"/>
      <c r="QS21" s="171"/>
      <c r="QT21" s="172"/>
      <c r="QU21" s="180"/>
      <c r="QV21" s="171"/>
      <c r="QW21" s="172"/>
      <c r="QX21" s="180"/>
      <c r="QY21" s="171"/>
      <c r="QZ21" s="172"/>
      <c r="RA21" s="180"/>
      <c r="RB21" s="171"/>
      <c r="RC21" s="172"/>
      <c r="RD21" s="180"/>
      <c r="RE21" s="171"/>
      <c r="RF21" s="172"/>
      <c r="RG21" s="180"/>
      <c r="RH21" s="171"/>
      <c r="RI21" s="172"/>
      <c r="RJ21" s="180"/>
      <c r="RK21" s="171"/>
      <c r="RL21" s="172"/>
      <c r="RM21" s="180"/>
      <c r="RN21" s="171"/>
      <c r="RO21" s="172"/>
      <c r="RP21" s="180"/>
      <c r="RQ21" s="171"/>
      <c r="RR21" s="172"/>
      <c r="RS21" s="180"/>
      <c r="RT21" s="171"/>
      <c r="RU21" s="172"/>
      <c r="RV21" s="180"/>
      <c r="RW21" s="171"/>
      <c r="RX21" s="172"/>
      <c r="RY21" s="180"/>
      <c r="RZ21" s="171"/>
      <c r="SA21" s="172"/>
      <c r="SB21" s="180"/>
      <c r="SC21" s="171"/>
      <c r="SD21" s="172"/>
      <c r="SE21" s="180"/>
      <c r="SF21" s="171"/>
      <c r="SG21" s="172"/>
      <c r="SH21" s="180"/>
      <c r="SI21" s="171"/>
      <c r="SJ21" s="172"/>
      <c r="SK21" s="180"/>
      <c r="SL21" s="171"/>
      <c r="SM21" s="172"/>
      <c r="SN21" s="180"/>
      <c r="SO21" s="171"/>
      <c r="SP21" s="172"/>
      <c r="SQ21" s="180"/>
      <c r="SR21" s="171"/>
      <c r="SS21" s="172"/>
      <c r="ST21" s="180"/>
      <c r="SU21" s="171"/>
      <c r="SV21" s="172"/>
      <c r="SW21" s="180"/>
      <c r="SX21" s="171"/>
      <c r="SY21" s="172"/>
      <c r="SZ21" s="180"/>
      <c r="TA21" s="171"/>
      <c r="TB21" s="172"/>
      <c r="TC21" s="180"/>
      <c r="TD21" s="171"/>
      <c r="TE21" s="172"/>
      <c r="TF21" s="180"/>
      <c r="TG21" s="171"/>
      <c r="TH21" s="172"/>
      <c r="TI21" s="180"/>
      <c r="TJ21" s="171"/>
      <c r="TK21" s="172"/>
      <c r="TL21" s="180"/>
      <c r="TM21" s="171"/>
      <c r="TN21" s="172"/>
      <c r="TO21" s="180"/>
      <c r="TP21" s="171"/>
      <c r="TQ21" s="172"/>
      <c r="TR21" s="180"/>
      <c r="TS21" s="171"/>
      <c r="TT21" s="172"/>
      <c r="TU21" s="180"/>
      <c r="TV21" s="171"/>
      <c r="TW21" s="172"/>
      <c r="TX21" s="180"/>
      <c r="TY21" s="171"/>
      <c r="TZ21" s="172"/>
      <c r="UA21" s="180"/>
      <c r="UB21" s="171"/>
      <c r="UC21" s="172"/>
      <c r="UD21" s="180"/>
      <c r="UE21" s="171"/>
      <c r="UF21" s="172"/>
      <c r="UG21" s="180"/>
      <c r="UH21" s="171"/>
      <c r="UI21" s="172"/>
      <c r="UJ21" s="180"/>
      <c r="UK21" s="171"/>
      <c r="UL21" s="172"/>
      <c r="UM21" s="180"/>
      <c r="UN21" s="171"/>
      <c r="UO21" s="172"/>
      <c r="UP21" s="180"/>
      <c r="UQ21" s="171"/>
      <c r="UR21" s="172"/>
      <c r="US21" s="180"/>
      <c r="UT21" s="171"/>
      <c r="UU21" s="172"/>
      <c r="UV21" s="180"/>
      <c r="UW21" s="171"/>
      <c r="UX21" s="172"/>
      <c r="UY21" s="180"/>
      <c r="UZ21" s="171"/>
      <c r="VA21" s="172"/>
      <c r="VB21" s="180"/>
      <c r="VC21" s="171"/>
      <c r="VD21" s="172"/>
      <c r="VE21" s="180"/>
      <c r="VF21" s="171"/>
      <c r="VG21" s="172"/>
      <c r="VH21" s="180"/>
      <c r="VI21" s="171"/>
      <c r="VJ21" s="172"/>
      <c r="VK21" s="180"/>
      <c r="VL21" s="171"/>
      <c r="VM21" s="172"/>
      <c r="VN21" s="180"/>
      <c r="VO21" s="171"/>
      <c r="VP21" s="172"/>
      <c r="VQ21" s="180"/>
      <c r="VR21" s="171"/>
      <c r="VS21" s="172"/>
      <c r="VT21" s="180"/>
      <c r="VU21" s="171"/>
      <c r="VV21" s="172"/>
      <c r="VW21" s="180"/>
      <c r="VX21" s="171"/>
      <c r="VY21" s="172"/>
      <c r="VZ21" s="180"/>
      <c r="WA21" s="171"/>
      <c r="WB21" s="172"/>
      <c r="WC21" s="180"/>
      <c r="WD21" s="171"/>
      <c r="WE21" s="172"/>
      <c r="WF21" s="180"/>
      <c r="WG21" s="171"/>
      <c r="WH21" s="172"/>
      <c r="WI21" s="180"/>
      <c r="WJ21" s="171"/>
      <c r="WK21" s="172"/>
      <c r="WL21" s="180"/>
      <c r="WM21" s="171"/>
      <c r="WN21" s="172"/>
      <c r="WO21" s="180"/>
      <c r="WP21" s="171"/>
      <c r="WQ21" s="172"/>
      <c r="WR21" s="180"/>
      <c r="WS21" s="171"/>
      <c r="WT21" s="172"/>
      <c r="WU21" s="180"/>
      <c r="WV21" s="171"/>
      <c r="WW21" s="172"/>
      <c r="WX21" s="180"/>
      <c r="WY21" s="171"/>
      <c r="WZ21" s="172"/>
      <c r="XA21" s="180"/>
      <c r="XB21" s="171"/>
      <c r="XC21" s="172"/>
      <c r="XD21" s="180"/>
      <c r="XE21" s="171"/>
      <c r="XF21" s="172"/>
      <c r="XG21" s="180"/>
      <c r="XH21" s="171"/>
      <c r="XI21" s="172"/>
      <c r="XJ21" s="180"/>
      <c r="XK21" s="171"/>
      <c r="XL21" s="172"/>
      <c r="XM21" s="180"/>
      <c r="XN21" s="171"/>
      <c r="XO21" s="172"/>
      <c r="XP21" s="180"/>
      <c r="XQ21" s="171"/>
      <c r="XR21" s="172"/>
      <c r="XS21" s="180"/>
      <c r="XT21" s="171"/>
      <c r="XU21" s="172"/>
      <c r="XV21" s="180"/>
      <c r="XW21" s="171"/>
      <c r="XX21" s="172"/>
      <c r="XY21" s="180"/>
      <c r="XZ21" s="171"/>
      <c r="YA21" s="172"/>
      <c r="YB21" s="180"/>
      <c r="YC21" s="171"/>
      <c r="YD21" s="172"/>
      <c r="YE21" s="180"/>
      <c r="YF21" s="171"/>
      <c r="YG21" s="172"/>
      <c r="YH21" s="180"/>
      <c r="YI21" s="171"/>
      <c r="YJ21" s="172"/>
      <c r="YK21" s="180"/>
      <c r="YL21" s="171"/>
      <c r="YM21" s="172"/>
      <c r="YN21" s="180"/>
      <c r="YO21" s="171"/>
      <c r="YP21" s="172"/>
      <c r="YQ21" s="180"/>
      <c r="YR21" s="171"/>
      <c r="YS21" s="172"/>
      <c r="YT21" s="180"/>
      <c r="YU21" s="171"/>
      <c r="YV21" s="172"/>
      <c r="YW21" s="180"/>
      <c r="YX21" s="171"/>
      <c r="YY21" s="172"/>
      <c r="YZ21" s="180"/>
      <c r="ZA21" s="171"/>
      <c r="ZB21" s="172"/>
      <c r="ZC21" s="180"/>
      <c r="ZD21" s="171"/>
      <c r="ZE21" s="172"/>
      <c r="ZF21" s="180"/>
      <c r="ZG21" s="171"/>
      <c r="ZH21" s="172"/>
      <c r="ZI21" s="180"/>
      <c r="ZJ21" s="171"/>
      <c r="ZK21" s="172"/>
      <c r="ZL21" s="180"/>
      <c r="ZM21" s="171"/>
      <c r="ZN21" s="172"/>
      <c r="ZO21" s="180"/>
      <c r="ZP21" s="171"/>
      <c r="ZQ21" s="172"/>
      <c r="ZR21" s="180"/>
      <c r="ZS21" s="171"/>
      <c r="ZT21" s="172"/>
      <c r="ZU21" s="180"/>
      <c r="ZV21" s="171"/>
      <c r="ZW21" s="172"/>
      <c r="ZX21" s="180"/>
      <c r="ZY21" s="171"/>
      <c r="ZZ21" s="172"/>
      <c r="AAA21" s="180"/>
      <c r="AAB21" s="171"/>
      <c r="AAC21" s="172"/>
      <c r="AAD21" s="180"/>
      <c r="AAE21" s="171"/>
      <c r="AAF21" s="172"/>
      <c r="AAG21" s="180"/>
      <c r="AAH21" s="171"/>
      <c r="AAI21" s="172"/>
      <c r="AAJ21" s="180"/>
      <c r="AAK21" s="171"/>
      <c r="AAL21" s="172"/>
      <c r="AAM21" s="180"/>
      <c r="AAN21" s="171"/>
      <c r="AAO21" s="172"/>
      <c r="AAP21" s="180"/>
      <c r="AAQ21" s="171"/>
      <c r="AAR21" s="172"/>
      <c r="AAS21" s="180"/>
      <c r="AAT21" s="171"/>
      <c r="AAU21" s="172"/>
      <c r="AAV21" s="180"/>
      <c r="AAW21" s="171"/>
      <c r="AAX21" s="172"/>
      <c r="AAY21" s="180"/>
      <c r="AAZ21" s="171"/>
      <c r="ABA21" s="172"/>
      <c r="ABB21" s="180"/>
      <c r="ABC21" s="171"/>
      <c r="ABD21" s="172"/>
      <c r="ABE21" s="180"/>
      <c r="ABF21" s="171"/>
      <c r="ABG21" s="172"/>
      <c r="ABH21" s="180"/>
      <c r="ABI21" s="171"/>
      <c r="ABJ21" s="172"/>
      <c r="ABK21" s="180"/>
      <c r="ABL21" s="171"/>
      <c r="ABM21" s="172"/>
      <c r="ABN21" s="180"/>
      <c r="ABO21" s="171"/>
      <c r="ABP21" s="172"/>
      <c r="ABQ21" s="180"/>
      <c r="ABR21" s="171"/>
      <c r="ABS21" s="172"/>
      <c r="ABT21" s="180"/>
      <c r="ABU21" s="171"/>
      <c r="ABV21" s="172"/>
      <c r="ABW21" s="180"/>
      <c r="ABX21" s="171"/>
      <c r="ABY21" s="172"/>
      <c r="ABZ21" s="180"/>
      <c r="ACA21" s="171"/>
      <c r="ACB21" s="172"/>
      <c r="ACC21" s="180"/>
      <c r="ACD21" s="171"/>
      <c r="ACE21" s="172"/>
      <c r="ACF21" s="180"/>
      <c r="ACG21" s="171"/>
      <c r="ACH21" s="172"/>
      <c r="ACI21" s="180"/>
      <c r="ACJ21" s="171"/>
      <c r="ACK21" s="172"/>
      <c r="ACL21" s="180"/>
      <c r="ACM21" s="171"/>
      <c r="ACN21" s="172"/>
      <c r="ACO21" s="180"/>
      <c r="ACP21" s="171"/>
      <c r="ACQ21" s="172"/>
      <c r="ACR21" s="180"/>
      <c r="ACS21" s="171"/>
      <c r="ACT21" s="172"/>
      <c r="ACU21" s="180"/>
      <c r="ACV21" s="171"/>
      <c r="ACW21" s="172"/>
      <c r="ACX21" s="180"/>
      <c r="ACY21" s="171"/>
      <c r="ACZ21" s="172"/>
      <c r="ADA21" s="180"/>
      <c r="ADB21" s="171"/>
      <c r="ADC21" s="172"/>
      <c r="ADD21" s="180"/>
      <c r="ADE21" s="171"/>
      <c r="ADF21" s="172"/>
      <c r="ADG21" s="180"/>
      <c r="ADH21" s="171"/>
      <c r="ADI21" s="172"/>
      <c r="ADJ21" s="180"/>
      <c r="ADK21" s="171"/>
      <c r="ADL21" s="172"/>
      <c r="ADM21" s="180"/>
      <c r="ADN21" s="171"/>
      <c r="ADO21" s="172"/>
      <c r="ADP21" s="180"/>
      <c r="ADQ21" s="171"/>
      <c r="ADR21" s="172"/>
      <c r="ADS21" s="180"/>
      <c r="ADT21" s="171"/>
      <c r="ADU21" s="172"/>
      <c r="ADV21" s="180"/>
      <c r="ADW21" s="171"/>
      <c r="ADX21" s="172"/>
      <c r="ADY21" s="180"/>
      <c r="ADZ21" s="171"/>
      <c r="AEA21" s="172"/>
      <c r="AEB21" s="180"/>
      <c r="AEC21" s="171"/>
      <c r="AED21" s="172"/>
      <c r="AEE21" s="180"/>
      <c r="AEF21" s="171"/>
      <c r="AEG21" s="172"/>
      <c r="AEH21" s="180"/>
      <c r="AEI21" s="171"/>
      <c r="AEJ21" s="172"/>
      <c r="AEK21" s="180"/>
      <c r="AEL21" s="171"/>
      <c r="AEM21" s="172"/>
      <c r="AEN21" s="180"/>
      <c r="AEO21" s="171"/>
      <c r="AEP21" s="172"/>
      <c r="AEQ21" s="180"/>
      <c r="AER21" s="171"/>
      <c r="AES21" s="172"/>
      <c r="AET21" s="180"/>
      <c r="AEU21" s="171"/>
      <c r="AEV21" s="172"/>
      <c r="AEW21" s="180"/>
      <c r="AEX21" s="171"/>
      <c r="AEY21" s="172"/>
      <c r="AEZ21" s="180"/>
      <c r="AFA21" s="171"/>
      <c r="AFB21" s="172"/>
      <c r="AFC21" s="180"/>
      <c r="AFD21" s="171"/>
      <c r="AFE21" s="172"/>
      <c r="AFF21" s="180"/>
      <c r="AFG21" s="171"/>
      <c r="AFH21" s="172"/>
      <c r="AFI21" s="180"/>
      <c r="AFJ21" s="171"/>
      <c r="AFK21" s="172"/>
      <c r="AFL21" s="180"/>
      <c r="AFM21" s="171"/>
      <c r="AFN21" s="172"/>
      <c r="AFO21" s="180"/>
      <c r="AFP21" s="171"/>
      <c r="AFQ21" s="172"/>
      <c r="AFR21" s="180"/>
      <c r="AFS21" s="171"/>
      <c r="AFT21" s="172"/>
      <c r="AFU21" s="180"/>
      <c r="AFV21" s="171"/>
      <c r="AFW21" s="172"/>
      <c r="AFX21" s="180"/>
      <c r="AFY21" s="171"/>
      <c r="AFZ21" s="172"/>
      <c r="AGA21" s="180"/>
      <c r="AGB21" s="171"/>
      <c r="AGC21" s="172"/>
      <c r="AGD21" s="180"/>
      <c r="AGE21" s="171"/>
      <c r="AGF21" s="172"/>
      <c r="AGG21" s="180"/>
      <c r="AGH21" s="171"/>
      <c r="AGI21" s="172"/>
      <c r="AGJ21" s="180"/>
      <c r="AGK21" s="171"/>
      <c r="AGL21" s="172"/>
      <c r="AGM21" s="180"/>
      <c r="AGN21" s="171"/>
      <c r="AGO21" s="172"/>
      <c r="AGP21" s="180"/>
      <c r="AGQ21" s="171"/>
      <c r="AGR21" s="172"/>
      <c r="AGS21" s="180"/>
      <c r="AGT21" s="171"/>
      <c r="AGU21" s="172"/>
      <c r="AGV21" s="180"/>
      <c r="AGW21" s="171"/>
      <c r="AGX21" s="172"/>
      <c r="AGY21" s="180"/>
      <c r="AGZ21" s="171"/>
      <c r="AHA21" s="172"/>
      <c r="AHB21" s="180"/>
      <c r="AHC21" s="171"/>
      <c r="AHD21" s="172"/>
      <c r="AHE21" s="180"/>
      <c r="AHF21" s="171"/>
      <c r="AHG21" s="172"/>
      <c r="AHH21" s="180"/>
      <c r="AHI21" s="171"/>
      <c r="AHJ21" s="172"/>
      <c r="AHK21" s="180"/>
      <c r="AHL21" s="171"/>
      <c r="AHM21" s="172"/>
      <c r="AHN21" s="180"/>
      <c r="AHO21" s="171"/>
      <c r="AHP21" s="172"/>
      <c r="AHQ21" s="180"/>
      <c r="AHR21" s="171"/>
      <c r="AHS21" s="172"/>
      <c r="AHT21" s="180"/>
      <c r="AHU21" s="171"/>
      <c r="AHV21" s="172"/>
    </row>
    <row r="22" spans="2:906" s="15" customFormat="1" x14ac:dyDescent="0.2">
      <c r="B22" s="16"/>
      <c r="C22" s="87" t="s">
        <v>52</v>
      </c>
      <c r="D22" s="114"/>
      <c r="E22" s="115"/>
      <c r="F22" s="18"/>
      <c r="G22" s="181"/>
      <c r="H22" s="173"/>
      <c r="I22" s="174"/>
      <c r="J22" s="181"/>
      <c r="K22" s="173"/>
      <c r="L22" s="174"/>
      <c r="M22" s="181"/>
      <c r="N22" s="173"/>
      <c r="O22" s="174"/>
      <c r="P22" s="181"/>
      <c r="Q22" s="173"/>
      <c r="R22" s="174"/>
      <c r="S22" s="181"/>
      <c r="T22" s="173"/>
      <c r="U22" s="174"/>
      <c r="V22" s="181"/>
      <c r="W22" s="173"/>
      <c r="X22" s="174"/>
      <c r="Y22" s="181"/>
      <c r="Z22" s="173"/>
      <c r="AA22" s="174"/>
      <c r="AB22" s="181"/>
      <c r="AC22" s="173"/>
      <c r="AD22" s="174"/>
      <c r="AE22" s="181"/>
      <c r="AF22" s="173"/>
      <c r="AG22" s="174"/>
      <c r="AH22" s="181"/>
      <c r="AI22" s="173"/>
      <c r="AJ22" s="174"/>
      <c r="AK22" s="181"/>
      <c r="AL22" s="173"/>
      <c r="AM22" s="174"/>
      <c r="AN22" s="181"/>
      <c r="AO22" s="173"/>
      <c r="AP22" s="174"/>
      <c r="AQ22" s="181"/>
      <c r="AR22" s="173"/>
      <c r="AS22" s="174"/>
      <c r="AT22" s="181"/>
      <c r="AU22" s="173"/>
      <c r="AV22" s="174"/>
      <c r="AW22" s="181"/>
      <c r="AX22" s="173"/>
      <c r="AY22" s="174"/>
      <c r="AZ22" s="181"/>
      <c r="BA22" s="173"/>
      <c r="BB22" s="174"/>
      <c r="BC22" s="181"/>
      <c r="BD22" s="173"/>
      <c r="BE22" s="174"/>
      <c r="BF22" s="181"/>
      <c r="BG22" s="173"/>
      <c r="BH22" s="174"/>
      <c r="BI22" s="181"/>
      <c r="BJ22" s="173"/>
      <c r="BK22" s="174"/>
      <c r="BL22" s="181"/>
      <c r="BM22" s="173"/>
      <c r="BN22" s="174"/>
      <c r="BO22" s="181"/>
      <c r="BP22" s="173"/>
      <c r="BQ22" s="174"/>
      <c r="BR22" s="181"/>
      <c r="BS22" s="173"/>
      <c r="BT22" s="174"/>
      <c r="BU22" s="181"/>
      <c r="BV22" s="173"/>
      <c r="BW22" s="174"/>
      <c r="BX22" s="181"/>
      <c r="BY22" s="173"/>
      <c r="BZ22" s="174"/>
      <c r="CA22" s="181"/>
      <c r="CB22" s="173"/>
      <c r="CC22" s="174"/>
      <c r="CD22" s="181"/>
      <c r="CE22" s="173"/>
      <c r="CF22" s="174"/>
      <c r="CG22" s="181"/>
      <c r="CH22" s="173"/>
      <c r="CI22" s="174"/>
      <c r="CJ22" s="181"/>
      <c r="CK22" s="173"/>
      <c r="CL22" s="174"/>
      <c r="CM22" s="181"/>
      <c r="CN22" s="173"/>
      <c r="CO22" s="174"/>
      <c r="CP22" s="181"/>
      <c r="CQ22" s="173"/>
      <c r="CR22" s="174"/>
      <c r="CS22" s="181"/>
      <c r="CT22" s="173"/>
      <c r="CU22" s="174"/>
      <c r="CV22" s="181"/>
      <c r="CW22" s="173"/>
      <c r="CX22" s="174"/>
      <c r="CY22" s="181"/>
      <c r="CZ22" s="173"/>
      <c r="DA22" s="174"/>
      <c r="DB22" s="181"/>
      <c r="DC22" s="173"/>
      <c r="DD22" s="174"/>
      <c r="DE22" s="181"/>
      <c r="DF22" s="173"/>
      <c r="DG22" s="174"/>
      <c r="DH22" s="181"/>
      <c r="DI22" s="173"/>
      <c r="DJ22" s="174"/>
      <c r="DK22" s="181"/>
      <c r="DL22" s="173"/>
      <c r="DM22" s="174"/>
      <c r="DN22" s="181"/>
      <c r="DO22" s="173"/>
      <c r="DP22" s="174"/>
      <c r="DQ22" s="181"/>
      <c r="DR22" s="173"/>
      <c r="DS22" s="174"/>
      <c r="DT22" s="181"/>
      <c r="DU22" s="173"/>
      <c r="DV22" s="174"/>
      <c r="DW22" s="181"/>
      <c r="DX22" s="173"/>
      <c r="DY22" s="174"/>
      <c r="DZ22" s="181"/>
      <c r="EA22" s="173"/>
      <c r="EB22" s="174"/>
      <c r="EC22" s="181"/>
      <c r="ED22" s="173"/>
      <c r="EE22" s="174"/>
      <c r="EF22" s="181"/>
      <c r="EG22" s="173"/>
      <c r="EH22" s="174"/>
      <c r="EI22" s="181"/>
      <c r="EJ22" s="173"/>
      <c r="EK22" s="174"/>
      <c r="EL22" s="181"/>
      <c r="EM22" s="173"/>
      <c r="EN22" s="174"/>
      <c r="EO22" s="181"/>
      <c r="EP22" s="173"/>
      <c r="EQ22" s="174"/>
      <c r="ER22" s="181"/>
      <c r="ES22" s="173"/>
      <c r="ET22" s="174"/>
      <c r="EU22" s="181"/>
      <c r="EV22" s="173"/>
      <c r="EW22" s="174"/>
      <c r="EX22" s="181"/>
      <c r="EY22" s="173"/>
      <c r="EZ22" s="174"/>
      <c r="FA22" s="181"/>
      <c r="FB22" s="173"/>
      <c r="FC22" s="174"/>
      <c r="FD22" s="181"/>
      <c r="FE22" s="173"/>
      <c r="FF22" s="174"/>
      <c r="FG22" s="181"/>
      <c r="FH22" s="173"/>
      <c r="FI22" s="174"/>
      <c r="FJ22" s="181"/>
      <c r="FK22" s="173"/>
      <c r="FL22" s="174"/>
      <c r="FM22" s="181"/>
      <c r="FN22" s="173"/>
      <c r="FO22" s="174"/>
      <c r="FP22" s="181"/>
      <c r="FQ22" s="173"/>
      <c r="FR22" s="174"/>
      <c r="FS22" s="181"/>
      <c r="FT22" s="173"/>
      <c r="FU22" s="174"/>
      <c r="FV22" s="181"/>
      <c r="FW22" s="173"/>
      <c r="FX22" s="174"/>
      <c r="FY22" s="181"/>
      <c r="FZ22" s="173"/>
      <c r="GA22" s="174"/>
      <c r="GB22" s="181"/>
      <c r="GC22" s="173"/>
      <c r="GD22" s="174"/>
      <c r="GE22" s="181"/>
      <c r="GF22" s="173"/>
      <c r="GG22" s="174"/>
      <c r="GH22" s="181"/>
      <c r="GI22" s="173"/>
      <c r="GJ22" s="174"/>
      <c r="GK22" s="181"/>
      <c r="GL22" s="173"/>
      <c r="GM22" s="174"/>
      <c r="GN22" s="181"/>
      <c r="GO22" s="173"/>
      <c r="GP22" s="174"/>
      <c r="GQ22" s="181"/>
      <c r="GR22" s="173"/>
      <c r="GS22" s="174"/>
      <c r="GT22" s="181"/>
      <c r="GU22" s="173"/>
      <c r="GV22" s="174"/>
      <c r="GW22" s="181"/>
      <c r="GX22" s="173"/>
      <c r="GY22" s="174"/>
      <c r="GZ22" s="181"/>
      <c r="HA22" s="173"/>
      <c r="HB22" s="174"/>
      <c r="HC22" s="181"/>
      <c r="HD22" s="173"/>
      <c r="HE22" s="174"/>
      <c r="HF22" s="181"/>
      <c r="HG22" s="173"/>
      <c r="HH22" s="174"/>
      <c r="HI22" s="181"/>
      <c r="HJ22" s="173"/>
      <c r="HK22" s="174"/>
      <c r="HL22" s="181"/>
      <c r="HM22" s="173"/>
      <c r="HN22" s="174"/>
      <c r="HO22" s="181"/>
      <c r="HP22" s="173"/>
      <c r="HQ22" s="174"/>
      <c r="HR22" s="181"/>
      <c r="HS22" s="173"/>
      <c r="HT22" s="174"/>
      <c r="HU22" s="181"/>
      <c r="HV22" s="173"/>
      <c r="HW22" s="174"/>
      <c r="HX22" s="181"/>
      <c r="HY22" s="173"/>
      <c r="HZ22" s="174"/>
      <c r="IA22" s="181"/>
      <c r="IB22" s="173"/>
      <c r="IC22" s="174"/>
      <c r="ID22" s="181"/>
      <c r="IE22" s="173"/>
      <c r="IF22" s="174"/>
      <c r="IG22" s="181"/>
      <c r="IH22" s="173"/>
      <c r="II22" s="174"/>
      <c r="IJ22" s="181"/>
      <c r="IK22" s="173"/>
      <c r="IL22" s="174"/>
      <c r="IM22" s="181"/>
      <c r="IN22" s="173"/>
      <c r="IO22" s="174"/>
      <c r="IP22" s="181"/>
      <c r="IQ22" s="173"/>
      <c r="IR22" s="174"/>
      <c r="IS22" s="181"/>
      <c r="IT22" s="173"/>
      <c r="IU22" s="174"/>
      <c r="IV22" s="181"/>
      <c r="IW22" s="173"/>
      <c r="IX22" s="174"/>
      <c r="IY22" s="181"/>
      <c r="IZ22" s="173"/>
      <c r="JA22" s="174"/>
      <c r="JB22" s="181"/>
      <c r="JC22" s="173"/>
      <c r="JD22" s="174"/>
      <c r="JE22" s="181"/>
      <c r="JF22" s="173"/>
      <c r="JG22" s="174"/>
      <c r="JH22" s="181"/>
      <c r="JI22" s="173"/>
      <c r="JJ22" s="174"/>
      <c r="JK22" s="181"/>
      <c r="JL22" s="173"/>
      <c r="JM22" s="174"/>
      <c r="JN22" s="181"/>
      <c r="JO22" s="173"/>
      <c r="JP22" s="174"/>
      <c r="JQ22" s="181"/>
      <c r="JR22" s="173"/>
      <c r="JS22" s="174"/>
      <c r="JT22" s="181"/>
      <c r="JU22" s="173"/>
      <c r="JV22" s="174"/>
      <c r="JW22" s="181"/>
      <c r="JX22" s="173"/>
      <c r="JY22" s="174"/>
      <c r="JZ22" s="181"/>
      <c r="KA22" s="173"/>
      <c r="KB22" s="174"/>
      <c r="KC22" s="181"/>
      <c r="KD22" s="173"/>
      <c r="KE22" s="174"/>
      <c r="KF22" s="181"/>
      <c r="KG22" s="173"/>
      <c r="KH22" s="174"/>
      <c r="KI22" s="181"/>
      <c r="KJ22" s="173"/>
      <c r="KK22" s="174"/>
      <c r="KL22" s="181"/>
      <c r="KM22" s="173"/>
      <c r="KN22" s="174"/>
      <c r="KO22" s="181"/>
      <c r="KP22" s="173"/>
      <c r="KQ22" s="174"/>
      <c r="KR22" s="181"/>
      <c r="KS22" s="173"/>
      <c r="KT22" s="174"/>
      <c r="KU22" s="181"/>
      <c r="KV22" s="173"/>
      <c r="KW22" s="174"/>
      <c r="KX22" s="181"/>
      <c r="KY22" s="173"/>
      <c r="KZ22" s="174"/>
      <c r="LA22" s="181"/>
      <c r="LB22" s="173"/>
      <c r="LC22" s="174"/>
      <c r="LD22" s="181"/>
      <c r="LE22" s="173"/>
      <c r="LF22" s="174"/>
      <c r="LG22" s="181"/>
      <c r="LH22" s="173"/>
      <c r="LI22" s="174"/>
      <c r="LJ22" s="181"/>
      <c r="LK22" s="173"/>
      <c r="LL22" s="174"/>
      <c r="LM22" s="181"/>
      <c r="LN22" s="173"/>
      <c r="LO22" s="174"/>
      <c r="LP22" s="181"/>
      <c r="LQ22" s="173"/>
      <c r="LR22" s="174"/>
      <c r="LS22" s="181"/>
      <c r="LT22" s="173"/>
      <c r="LU22" s="174"/>
      <c r="LV22" s="181"/>
      <c r="LW22" s="173"/>
      <c r="LX22" s="174"/>
      <c r="LY22" s="181"/>
      <c r="LZ22" s="173"/>
      <c r="MA22" s="174"/>
      <c r="MB22" s="181"/>
      <c r="MC22" s="173"/>
      <c r="MD22" s="174"/>
      <c r="ME22" s="181"/>
      <c r="MF22" s="173"/>
      <c r="MG22" s="174"/>
      <c r="MH22" s="181"/>
      <c r="MI22" s="173"/>
      <c r="MJ22" s="174"/>
      <c r="MK22" s="181"/>
      <c r="ML22" s="173"/>
      <c r="MM22" s="174"/>
      <c r="MN22" s="181"/>
      <c r="MO22" s="173"/>
      <c r="MP22" s="174"/>
      <c r="MQ22" s="181"/>
      <c r="MR22" s="173"/>
      <c r="MS22" s="174"/>
      <c r="MT22" s="181"/>
      <c r="MU22" s="173"/>
      <c r="MV22" s="174"/>
      <c r="MW22" s="181"/>
      <c r="MX22" s="173"/>
      <c r="MY22" s="174"/>
      <c r="MZ22" s="181"/>
      <c r="NA22" s="173"/>
      <c r="NB22" s="174"/>
      <c r="NC22" s="181"/>
      <c r="ND22" s="173"/>
      <c r="NE22" s="174"/>
      <c r="NF22" s="181"/>
      <c r="NG22" s="173"/>
      <c r="NH22" s="174"/>
      <c r="NI22" s="181"/>
      <c r="NJ22" s="173"/>
      <c r="NK22" s="174"/>
      <c r="NL22" s="181"/>
      <c r="NM22" s="173"/>
      <c r="NN22" s="174"/>
      <c r="NO22" s="181"/>
      <c r="NP22" s="173"/>
      <c r="NQ22" s="174"/>
      <c r="NR22" s="181"/>
      <c r="NS22" s="173"/>
      <c r="NT22" s="174"/>
      <c r="NU22" s="181"/>
      <c r="NV22" s="173"/>
      <c r="NW22" s="174"/>
      <c r="NX22" s="181"/>
      <c r="NY22" s="173"/>
      <c r="NZ22" s="174"/>
      <c r="OA22" s="181"/>
      <c r="OB22" s="173"/>
      <c r="OC22" s="174"/>
      <c r="OD22" s="181"/>
      <c r="OE22" s="173"/>
      <c r="OF22" s="174"/>
      <c r="OG22" s="181"/>
      <c r="OH22" s="173"/>
      <c r="OI22" s="174"/>
      <c r="OJ22" s="181"/>
      <c r="OK22" s="173"/>
      <c r="OL22" s="174"/>
      <c r="OM22" s="181"/>
      <c r="ON22" s="173"/>
      <c r="OO22" s="174"/>
      <c r="OP22" s="181"/>
      <c r="OQ22" s="173"/>
      <c r="OR22" s="174"/>
      <c r="OS22" s="181"/>
      <c r="OT22" s="173"/>
      <c r="OU22" s="174"/>
      <c r="OV22" s="181"/>
      <c r="OW22" s="173"/>
      <c r="OX22" s="174"/>
      <c r="OY22" s="181"/>
      <c r="OZ22" s="173"/>
      <c r="PA22" s="174"/>
      <c r="PB22" s="181"/>
      <c r="PC22" s="173"/>
      <c r="PD22" s="174"/>
      <c r="PE22" s="181"/>
      <c r="PF22" s="173"/>
      <c r="PG22" s="174"/>
      <c r="PH22" s="181"/>
      <c r="PI22" s="173"/>
      <c r="PJ22" s="174"/>
      <c r="PK22" s="181"/>
      <c r="PL22" s="173"/>
      <c r="PM22" s="174"/>
      <c r="PN22" s="181"/>
      <c r="PO22" s="173"/>
      <c r="PP22" s="174"/>
      <c r="PQ22" s="181"/>
      <c r="PR22" s="173"/>
      <c r="PS22" s="174"/>
      <c r="PT22" s="181"/>
      <c r="PU22" s="173"/>
      <c r="PV22" s="174"/>
      <c r="PW22" s="181"/>
      <c r="PX22" s="173"/>
      <c r="PY22" s="174"/>
      <c r="PZ22" s="181"/>
      <c r="QA22" s="173"/>
      <c r="QB22" s="174"/>
      <c r="QC22" s="181"/>
      <c r="QD22" s="173"/>
      <c r="QE22" s="174"/>
      <c r="QF22" s="181"/>
      <c r="QG22" s="173"/>
      <c r="QH22" s="174"/>
      <c r="QI22" s="181"/>
      <c r="QJ22" s="173"/>
      <c r="QK22" s="174"/>
      <c r="QL22" s="181"/>
      <c r="QM22" s="173"/>
      <c r="QN22" s="174"/>
      <c r="QO22" s="181"/>
      <c r="QP22" s="173"/>
      <c r="QQ22" s="174"/>
      <c r="QR22" s="181"/>
      <c r="QS22" s="173"/>
      <c r="QT22" s="174"/>
      <c r="QU22" s="181"/>
      <c r="QV22" s="173"/>
      <c r="QW22" s="174"/>
      <c r="QX22" s="181"/>
      <c r="QY22" s="173"/>
      <c r="QZ22" s="174"/>
      <c r="RA22" s="181"/>
      <c r="RB22" s="173"/>
      <c r="RC22" s="174"/>
      <c r="RD22" s="181"/>
      <c r="RE22" s="173"/>
      <c r="RF22" s="174"/>
      <c r="RG22" s="181"/>
      <c r="RH22" s="173"/>
      <c r="RI22" s="174"/>
      <c r="RJ22" s="181"/>
      <c r="RK22" s="173"/>
      <c r="RL22" s="174"/>
      <c r="RM22" s="181"/>
      <c r="RN22" s="173"/>
      <c r="RO22" s="174"/>
      <c r="RP22" s="181"/>
      <c r="RQ22" s="173"/>
      <c r="RR22" s="174"/>
      <c r="RS22" s="181"/>
      <c r="RT22" s="173"/>
      <c r="RU22" s="174"/>
      <c r="RV22" s="181"/>
      <c r="RW22" s="173"/>
      <c r="RX22" s="174"/>
      <c r="RY22" s="181"/>
      <c r="RZ22" s="173"/>
      <c r="SA22" s="174"/>
      <c r="SB22" s="181"/>
      <c r="SC22" s="173"/>
      <c r="SD22" s="174"/>
      <c r="SE22" s="181"/>
      <c r="SF22" s="173"/>
      <c r="SG22" s="174"/>
      <c r="SH22" s="181"/>
      <c r="SI22" s="173"/>
      <c r="SJ22" s="174"/>
      <c r="SK22" s="181"/>
      <c r="SL22" s="173"/>
      <c r="SM22" s="174"/>
      <c r="SN22" s="181"/>
      <c r="SO22" s="173"/>
      <c r="SP22" s="174"/>
      <c r="SQ22" s="181"/>
      <c r="SR22" s="173"/>
      <c r="SS22" s="174"/>
      <c r="ST22" s="181"/>
      <c r="SU22" s="173"/>
      <c r="SV22" s="174"/>
      <c r="SW22" s="181"/>
      <c r="SX22" s="173"/>
      <c r="SY22" s="174"/>
      <c r="SZ22" s="181"/>
      <c r="TA22" s="173"/>
      <c r="TB22" s="174"/>
      <c r="TC22" s="181"/>
      <c r="TD22" s="173"/>
      <c r="TE22" s="174"/>
      <c r="TF22" s="181"/>
      <c r="TG22" s="173"/>
      <c r="TH22" s="174"/>
      <c r="TI22" s="181"/>
      <c r="TJ22" s="173"/>
      <c r="TK22" s="174"/>
      <c r="TL22" s="181"/>
      <c r="TM22" s="173"/>
      <c r="TN22" s="174"/>
      <c r="TO22" s="181"/>
      <c r="TP22" s="173"/>
      <c r="TQ22" s="174"/>
      <c r="TR22" s="181"/>
      <c r="TS22" s="173"/>
      <c r="TT22" s="174"/>
      <c r="TU22" s="181"/>
      <c r="TV22" s="173"/>
      <c r="TW22" s="174"/>
      <c r="TX22" s="181"/>
      <c r="TY22" s="173"/>
      <c r="TZ22" s="174"/>
      <c r="UA22" s="181"/>
      <c r="UB22" s="173"/>
      <c r="UC22" s="174"/>
      <c r="UD22" s="181"/>
      <c r="UE22" s="173"/>
      <c r="UF22" s="174"/>
      <c r="UG22" s="181"/>
      <c r="UH22" s="173"/>
      <c r="UI22" s="174"/>
      <c r="UJ22" s="181"/>
      <c r="UK22" s="173"/>
      <c r="UL22" s="174"/>
      <c r="UM22" s="181"/>
      <c r="UN22" s="173"/>
      <c r="UO22" s="174"/>
      <c r="UP22" s="181"/>
      <c r="UQ22" s="173"/>
      <c r="UR22" s="174"/>
      <c r="US22" s="181"/>
      <c r="UT22" s="173"/>
      <c r="UU22" s="174"/>
      <c r="UV22" s="181"/>
      <c r="UW22" s="173"/>
      <c r="UX22" s="174"/>
      <c r="UY22" s="181"/>
      <c r="UZ22" s="173"/>
      <c r="VA22" s="174"/>
      <c r="VB22" s="181"/>
      <c r="VC22" s="173"/>
      <c r="VD22" s="174"/>
      <c r="VE22" s="181"/>
      <c r="VF22" s="173"/>
      <c r="VG22" s="174"/>
      <c r="VH22" s="181"/>
      <c r="VI22" s="173"/>
      <c r="VJ22" s="174"/>
      <c r="VK22" s="181"/>
      <c r="VL22" s="173"/>
      <c r="VM22" s="174"/>
      <c r="VN22" s="181"/>
      <c r="VO22" s="173"/>
      <c r="VP22" s="174"/>
      <c r="VQ22" s="181"/>
      <c r="VR22" s="173"/>
      <c r="VS22" s="174"/>
      <c r="VT22" s="181"/>
      <c r="VU22" s="173"/>
      <c r="VV22" s="174"/>
      <c r="VW22" s="181"/>
      <c r="VX22" s="173"/>
      <c r="VY22" s="174"/>
      <c r="VZ22" s="181"/>
      <c r="WA22" s="173"/>
      <c r="WB22" s="174"/>
      <c r="WC22" s="181"/>
      <c r="WD22" s="173"/>
      <c r="WE22" s="174"/>
      <c r="WF22" s="181"/>
      <c r="WG22" s="173"/>
      <c r="WH22" s="174"/>
      <c r="WI22" s="181"/>
      <c r="WJ22" s="173"/>
      <c r="WK22" s="174"/>
      <c r="WL22" s="181"/>
      <c r="WM22" s="173"/>
      <c r="WN22" s="174"/>
      <c r="WO22" s="181"/>
      <c r="WP22" s="173"/>
      <c r="WQ22" s="174"/>
      <c r="WR22" s="181"/>
      <c r="WS22" s="173"/>
      <c r="WT22" s="174"/>
      <c r="WU22" s="181"/>
      <c r="WV22" s="173"/>
      <c r="WW22" s="174"/>
      <c r="WX22" s="181"/>
      <c r="WY22" s="173"/>
      <c r="WZ22" s="174"/>
      <c r="XA22" s="181"/>
      <c r="XB22" s="173"/>
      <c r="XC22" s="174"/>
      <c r="XD22" s="181"/>
      <c r="XE22" s="173"/>
      <c r="XF22" s="174"/>
      <c r="XG22" s="181"/>
      <c r="XH22" s="173"/>
      <c r="XI22" s="174"/>
      <c r="XJ22" s="181"/>
      <c r="XK22" s="173"/>
      <c r="XL22" s="174"/>
      <c r="XM22" s="181"/>
      <c r="XN22" s="173"/>
      <c r="XO22" s="174"/>
      <c r="XP22" s="181"/>
      <c r="XQ22" s="173"/>
      <c r="XR22" s="174"/>
      <c r="XS22" s="181"/>
      <c r="XT22" s="173"/>
      <c r="XU22" s="174"/>
      <c r="XV22" s="181"/>
      <c r="XW22" s="173"/>
      <c r="XX22" s="174"/>
      <c r="XY22" s="181"/>
      <c r="XZ22" s="173"/>
      <c r="YA22" s="174"/>
      <c r="YB22" s="181"/>
      <c r="YC22" s="173"/>
      <c r="YD22" s="174"/>
      <c r="YE22" s="181"/>
      <c r="YF22" s="173"/>
      <c r="YG22" s="174"/>
      <c r="YH22" s="181"/>
      <c r="YI22" s="173"/>
      <c r="YJ22" s="174"/>
      <c r="YK22" s="181"/>
      <c r="YL22" s="173"/>
      <c r="YM22" s="174"/>
      <c r="YN22" s="181"/>
      <c r="YO22" s="173"/>
      <c r="YP22" s="174"/>
      <c r="YQ22" s="181"/>
      <c r="YR22" s="173"/>
      <c r="YS22" s="174"/>
      <c r="YT22" s="181"/>
      <c r="YU22" s="173"/>
      <c r="YV22" s="174"/>
      <c r="YW22" s="181"/>
      <c r="YX22" s="173"/>
      <c r="YY22" s="174"/>
      <c r="YZ22" s="181"/>
      <c r="ZA22" s="173"/>
      <c r="ZB22" s="174"/>
      <c r="ZC22" s="181"/>
      <c r="ZD22" s="173"/>
      <c r="ZE22" s="174"/>
      <c r="ZF22" s="181"/>
      <c r="ZG22" s="173"/>
      <c r="ZH22" s="174"/>
      <c r="ZI22" s="181"/>
      <c r="ZJ22" s="173"/>
      <c r="ZK22" s="174"/>
      <c r="ZL22" s="181"/>
      <c r="ZM22" s="173"/>
      <c r="ZN22" s="174"/>
      <c r="ZO22" s="181"/>
      <c r="ZP22" s="173"/>
      <c r="ZQ22" s="174"/>
      <c r="ZR22" s="181"/>
      <c r="ZS22" s="173"/>
      <c r="ZT22" s="174"/>
      <c r="ZU22" s="181"/>
      <c r="ZV22" s="173"/>
      <c r="ZW22" s="174"/>
      <c r="ZX22" s="181"/>
      <c r="ZY22" s="173"/>
      <c r="ZZ22" s="174"/>
      <c r="AAA22" s="181"/>
      <c r="AAB22" s="173"/>
      <c r="AAC22" s="174"/>
      <c r="AAD22" s="181"/>
      <c r="AAE22" s="173"/>
      <c r="AAF22" s="174"/>
      <c r="AAG22" s="181"/>
      <c r="AAH22" s="173"/>
      <c r="AAI22" s="174"/>
      <c r="AAJ22" s="181"/>
      <c r="AAK22" s="173"/>
      <c r="AAL22" s="174"/>
      <c r="AAM22" s="181"/>
      <c r="AAN22" s="173"/>
      <c r="AAO22" s="174"/>
      <c r="AAP22" s="181"/>
      <c r="AAQ22" s="173"/>
      <c r="AAR22" s="174"/>
      <c r="AAS22" s="181"/>
      <c r="AAT22" s="173"/>
      <c r="AAU22" s="174"/>
      <c r="AAV22" s="181"/>
      <c r="AAW22" s="173"/>
      <c r="AAX22" s="174"/>
      <c r="AAY22" s="181"/>
      <c r="AAZ22" s="173"/>
      <c r="ABA22" s="174"/>
      <c r="ABB22" s="181"/>
      <c r="ABC22" s="173"/>
      <c r="ABD22" s="174"/>
      <c r="ABE22" s="181"/>
      <c r="ABF22" s="173"/>
      <c r="ABG22" s="174"/>
      <c r="ABH22" s="181"/>
      <c r="ABI22" s="173"/>
      <c r="ABJ22" s="174"/>
      <c r="ABK22" s="181"/>
      <c r="ABL22" s="173"/>
      <c r="ABM22" s="174"/>
      <c r="ABN22" s="181"/>
      <c r="ABO22" s="173"/>
      <c r="ABP22" s="174"/>
      <c r="ABQ22" s="181"/>
      <c r="ABR22" s="173"/>
      <c r="ABS22" s="174"/>
      <c r="ABT22" s="181"/>
      <c r="ABU22" s="173"/>
      <c r="ABV22" s="174"/>
      <c r="ABW22" s="181"/>
      <c r="ABX22" s="173"/>
      <c r="ABY22" s="174"/>
      <c r="ABZ22" s="181"/>
      <c r="ACA22" s="173"/>
      <c r="ACB22" s="174"/>
      <c r="ACC22" s="181"/>
      <c r="ACD22" s="173"/>
      <c r="ACE22" s="174"/>
      <c r="ACF22" s="181"/>
      <c r="ACG22" s="173"/>
      <c r="ACH22" s="174"/>
      <c r="ACI22" s="181"/>
      <c r="ACJ22" s="173"/>
      <c r="ACK22" s="174"/>
      <c r="ACL22" s="181"/>
      <c r="ACM22" s="173"/>
      <c r="ACN22" s="174"/>
      <c r="ACO22" s="181"/>
      <c r="ACP22" s="173"/>
      <c r="ACQ22" s="174"/>
      <c r="ACR22" s="181"/>
      <c r="ACS22" s="173"/>
      <c r="ACT22" s="174"/>
      <c r="ACU22" s="181"/>
      <c r="ACV22" s="173"/>
      <c r="ACW22" s="174"/>
      <c r="ACX22" s="181"/>
      <c r="ACY22" s="173"/>
      <c r="ACZ22" s="174"/>
      <c r="ADA22" s="181"/>
      <c r="ADB22" s="173"/>
      <c r="ADC22" s="174"/>
      <c r="ADD22" s="181"/>
      <c r="ADE22" s="173"/>
      <c r="ADF22" s="174"/>
      <c r="ADG22" s="181"/>
      <c r="ADH22" s="173"/>
      <c r="ADI22" s="174"/>
      <c r="ADJ22" s="181"/>
      <c r="ADK22" s="173"/>
      <c r="ADL22" s="174"/>
      <c r="ADM22" s="181"/>
      <c r="ADN22" s="173"/>
      <c r="ADO22" s="174"/>
      <c r="ADP22" s="181"/>
      <c r="ADQ22" s="173"/>
      <c r="ADR22" s="174"/>
      <c r="ADS22" s="181"/>
      <c r="ADT22" s="173"/>
      <c r="ADU22" s="174"/>
      <c r="ADV22" s="181"/>
      <c r="ADW22" s="173"/>
      <c r="ADX22" s="174"/>
      <c r="ADY22" s="181"/>
      <c r="ADZ22" s="173"/>
      <c r="AEA22" s="174"/>
      <c r="AEB22" s="181"/>
      <c r="AEC22" s="173"/>
      <c r="AED22" s="174"/>
      <c r="AEE22" s="181"/>
      <c r="AEF22" s="173"/>
      <c r="AEG22" s="174"/>
      <c r="AEH22" s="181"/>
      <c r="AEI22" s="173"/>
      <c r="AEJ22" s="174"/>
      <c r="AEK22" s="181"/>
      <c r="AEL22" s="173"/>
      <c r="AEM22" s="174"/>
      <c r="AEN22" s="181"/>
      <c r="AEO22" s="173"/>
      <c r="AEP22" s="174"/>
      <c r="AEQ22" s="181"/>
      <c r="AER22" s="173"/>
      <c r="AES22" s="174"/>
      <c r="AET22" s="181"/>
      <c r="AEU22" s="173"/>
      <c r="AEV22" s="174"/>
      <c r="AEW22" s="181"/>
      <c r="AEX22" s="173"/>
      <c r="AEY22" s="174"/>
      <c r="AEZ22" s="181"/>
      <c r="AFA22" s="173"/>
      <c r="AFB22" s="174"/>
      <c r="AFC22" s="181"/>
      <c r="AFD22" s="173"/>
      <c r="AFE22" s="174"/>
      <c r="AFF22" s="181"/>
      <c r="AFG22" s="173"/>
      <c r="AFH22" s="174"/>
      <c r="AFI22" s="181"/>
      <c r="AFJ22" s="173"/>
      <c r="AFK22" s="174"/>
      <c r="AFL22" s="181"/>
      <c r="AFM22" s="173"/>
      <c r="AFN22" s="174"/>
      <c r="AFO22" s="181"/>
      <c r="AFP22" s="173"/>
      <c r="AFQ22" s="174"/>
      <c r="AFR22" s="181"/>
      <c r="AFS22" s="173"/>
      <c r="AFT22" s="174"/>
      <c r="AFU22" s="181"/>
      <c r="AFV22" s="173"/>
      <c r="AFW22" s="174"/>
      <c r="AFX22" s="181"/>
      <c r="AFY22" s="173"/>
      <c r="AFZ22" s="174"/>
      <c r="AGA22" s="181"/>
      <c r="AGB22" s="173"/>
      <c r="AGC22" s="174"/>
      <c r="AGD22" s="181"/>
      <c r="AGE22" s="173"/>
      <c r="AGF22" s="174"/>
      <c r="AGG22" s="181"/>
      <c r="AGH22" s="173"/>
      <c r="AGI22" s="174"/>
      <c r="AGJ22" s="181"/>
      <c r="AGK22" s="173"/>
      <c r="AGL22" s="174"/>
      <c r="AGM22" s="181"/>
      <c r="AGN22" s="173"/>
      <c r="AGO22" s="174"/>
      <c r="AGP22" s="181"/>
      <c r="AGQ22" s="173"/>
      <c r="AGR22" s="174"/>
      <c r="AGS22" s="181"/>
      <c r="AGT22" s="173"/>
      <c r="AGU22" s="174"/>
      <c r="AGV22" s="181"/>
      <c r="AGW22" s="173"/>
      <c r="AGX22" s="174"/>
      <c r="AGY22" s="181"/>
      <c r="AGZ22" s="173"/>
      <c r="AHA22" s="174"/>
      <c r="AHB22" s="181"/>
      <c r="AHC22" s="173"/>
      <c r="AHD22" s="174"/>
      <c r="AHE22" s="181"/>
      <c r="AHF22" s="173"/>
      <c r="AHG22" s="174"/>
      <c r="AHH22" s="181"/>
      <c r="AHI22" s="173"/>
      <c r="AHJ22" s="174"/>
      <c r="AHK22" s="181"/>
      <c r="AHL22" s="173"/>
      <c r="AHM22" s="174"/>
      <c r="AHN22" s="181"/>
      <c r="AHO22" s="173"/>
      <c r="AHP22" s="174"/>
      <c r="AHQ22" s="181"/>
      <c r="AHR22" s="173"/>
      <c r="AHS22" s="174"/>
      <c r="AHT22" s="181"/>
      <c r="AHU22" s="173"/>
      <c r="AHV22" s="174"/>
    </row>
    <row r="23" spans="2:906" s="15" customFormat="1" x14ac:dyDescent="0.2">
      <c r="B23" s="16"/>
      <c r="C23" s="17"/>
      <c r="D23" s="117"/>
      <c r="E23" s="115"/>
      <c r="F23" s="18"/>
      <c r="G23" s="19"/>
      <c r="H23" s="88"/>
      <c r="I23" s="14"/>
      <c r="J23" s="19"/>
      <c r="K23" s="88"/>
      <c r="L23" s="14"/>
      <c r="M23" s="19"/>
      <c r="N23" s="88"/>
      <c r="O23" s="14"/>
      <c r="P23" s="19"/>
      <c r="Q23" s="88"/>
      <c r="R23" s="14"/>
      <c r="S23" s="19"/>
      <c r="T23" s="88"/>
      <c r="U23" s="14"/>
      <c r="V23" s="19"/>
      <c r="W23" s="88"/>
      <c r="X23" s="14"/>
      <c r="Y23" s="19"/>
      <c r="Z23" s="88"/>
      <c r="AA23" s="14"/>
      <c r="AB23" s="19"/>
      <c r="AC23" s="88"/>
      <c r="AD23" s="14"/>
      <c r="AE23" s="19"/>
      <c r="AF23" s="88"/>
      <c r="AG23" s="14"/>
      <c r="AH23" s="19"/>
      <c r="AI23" s="88"/>
      <c r="AJ23" s="14"/>
      <c r="AK23" s="19"/>
      <c r="AL23" s="88"/>
      <c r="AM23" s="14"/>
      <c r="AN23" s="19"/>
      <c r="AO23" s="88"/>
      <c r="AP23" s="14"/>
      <c r="AQ23" s="19"/>
      <c r="AR23" s="88"/>
      <c r="AS23" s="14"/>
      <c r="AT23" s="19"/>
      <c r="AU23" s="88"/>
      <c r="AV23" s="14"/>
      <c r="AW23" s="19"/>
      <c r="AX23" s="88"/>
      <c r="AY23" s="14"/>
      <c r="AZ23" s="19"/>
      <c r="BA23" s="88"/>
      <c r="BB23" s="14"/>
      <c r="BC23" s="19"/>
      <c r="BD23" s="88"/>
      <c r="BE23" s="14"/>
      <c r="BF23" s="19"/>
      <c r="BG23" s="88"/>
      <c r="BH23" s="14"/>
      <c r="BI23" s="19"/>
      <c r="BJ23" s="88"/>
      <c r="BK23" s="14"/>
      <c r="BL23" s="19"/>
      <c r="BM23" s="88"/>
      <c r="BN23" s="14"/>
      <c r="BO23" s="19"/>
      <c r="BP23" s="88"/>
      <c r="BQ23" s="14"/>
      <c r="BR23" s="19"/>
      <c r="BS23" s="88"/>
      <c r="BT23" s="14"/>
      <c r="BU23" s="19"/>
      <c r="BV23" s="88"/>
      <c r="BW23" s="14"/>
      <c r="BX23" s="19"/>
      <c r="BY23" s="88"/>
      <c r="BZ23" s="14"/>
      <c r="CA23" s="19"/>
      <c r="CB23" s="88"/>
      <c r="CC23" s="14"/>
      <c r="CD23" s="19"/>
      <c r="CE23" s="88"/>
      <c r="CF23" s="14"/>
      <c r="CG23" s="19"/>
      <c r="CH23" s="88"/>
      <c r="CI23" s="14"/>
      <c r="CJ23" s="19"/>
      <c r="CK23" s="88"/>
      <c r="CL23" s="14"/>
      <c r="CM23" s="19"/>
      <c r="CN23" s="88"/>
      <c r="CO23" s="14"/>
      <c r="CP23" s="19"/>
      <c r="CQ23" s="88"/>
      <c r="CR23" s="14"/>
      <c r="CS23" s="19"/>
      <c r="CT23" s="88"/>
      <c r="CU23" s="14"/>
      <c r="CV23" s="19"/>
      <c r="CW23" s="88"/>
      <c r="CX23" s="14"/>
      <c r="CY23" s="19"/>
      <c r="CZ23" s="88"/>
      <c r="DA23" s="14"/>
      <c r="DB23" s="19"/>
      <c r="DC23" s="88"/>
      <c r="DD23" s="14"/>
      <c r="DE23" s="19"/>
      <c r="DF23" s="88"/>
      <c r="DG23" s="14"/>
      <c r="DH23" s="19"/>
      <c r="DI23" s="88"/>
      <c r="DJ23" s="14"/>
      <c r="DK23" s="19"/>
      <c r="DL23" s="88"/>
      <c r="DM23" s="14"/>
      <c r="DN23" s="19"/>
      <c r="DO23" s="88"/>
      <c r="DP23" s="14"/>
      <c r="DQ23" s="19"/>
      <c r="DR23" s="88"/>
      <c r="DS23" s="14"/>
      <c r="DT23" s="19"/>
      <c r="DU23" s="88"/>
      <c r="DV23" s="14"/>
      <c r="DW23" s="19"/>
      <c r="DX23" s="88"/>
      <c r="DY23" s="14"/>
      <c r="DZ23" s="19"/>
      <c r="EA23" s="88"/>
      <c r="EB23" s="14"/>
      <c r="EC23" s="19"/>
      <c r="ED23" s="88"/>
      <c r="EE23" s="14"/>
      <c r="EF23" s="19"/>
      <c r="EG23" s="88"/>
      <c r="EH23" s="14"/>
      <c r="EI23" s="19"/>
      <c r="EJ23" s="88"/>
      <c r="EK23" s="14"/>
      <c r="EL23" s="19"/>
      <c r="EM23" s="88"/>
      <c r="EN23" s="14"/>
      <c r="EO23" s="19"/>
      <c r="EP23" s="88"/>
      <c r="EQ23" s="14"/>
      <c r="ER23" s="19"/>
      <c r="ES23" s="88"/>
      <c r="ET23" s="14"/>
      <c r="EU23" s="19"/>
      <c r="EV23" s="88"/>
      <c r="EW23" s="14"/>
      <c r="EX23" s="19"/>
      <c r="EY23" s="88"/>
      <c r="EZ23" s="14"/>
      <c r="FA23" s="19"/>
      <c r="FB23" s="88"/>
      <c r="FC23" s="14"/>
      <c r="FD23" s="19"/>
      <c r="FE23" s="88"/>
      <c r="FF23" s="14"/>
      <c r="FG23" s="19"/>
      <c r="FH23" s="88"/>
      <c r="FI23" s="14"/>
      <c r="FJ23" s="19"/>
      <c r="FK23" s="88"/>
      <c r="FL23" s="14"/>
      <c r="FM23" s="19"/>
      <c r="FN23" s="88"/>
      <c r="FO23" s="14"/>
      <c r="FP23" s="19"/>
      <c r="FQ23" s="88"/>
      <c r="FR23" s="14"/>
      <c r="FS23" s="19"/>
      <c r="FT23" s="88"/>
      <c r="FU23" s="14"/>
      <c r="FV23" s="19"/>
      <c r="FW23" s="88"/>
      <c r="FX23" s="14"/>
      <c r="FY23" s="19"/>
      <c r="FZ23" s="88"/>
      <c r="GA23" s="14"/>
      <c r="GB23" s="19"/>
      <c r="GC23" s="88"/>
      <c r="GD23" s="14"/>
      <c r="GE23" s="19"/>
      <c r="GF23" s="88"/>
      <c r="GG23" s="14"/>
      <c r="GH23" s="19"/>
      <c r="GI23" s="88"/>
      <c r="GJ23" s="14"/>
      <c r="GK23" s="19"/>
      <c r="GL23" s="88"/>
      <c r="GM23" s="14"/>
      <c r="GN23" s="19"/>
      <c r="GO23" s="88"/>
      <c r="GP23" s="14"/>
      <c r="GQ23" s="19"/>
      <c r="GR23" s="88"/>
      <c r="GS23" s="14"/>
      <c r="GT23" s="19"/>
      <c r="GU23" s="88"/>
      <c r="GV23" s="14"/>
      <c r="GW23" s="19"/>
      <c r="GX23" s="88"/>
      <c r="GY23" s="14"/>
      <c r="GZ23" s="19"/>
      <c r="HA23" s="88"/>
      <c r="HB23" s="14"/>
      <c r="HC23" s="19"/>
      <c r="HD23" s="88"/>
      <c r="HE23" s="14"/>
      <c r="HF23" s="19"/>
      <c r="HG23" s="88"/>
      <c r="HH23" s="14"/>
      <c r="HI23" s="19"/>
      <c r="HJ23" s="88"/>
      <c r="HK23" s="14"/>
      <c r="HL23" s="19"/>
      <c r="HM23" s="88"/>
      <c r="HN23" s="14"/>
      <c r="HO23" s="19"/>
      <c r="HP23" s="88"/>
      <c r="HQ23" s="14"/>
      <c r="HR23" s="19"/>
      <c r="HS23" s="88"/>
      <c r="HT23" s="14"/>
      <c r="HU23" s="19"/>
      <c r="HV23" s="88"/>
      <c r="HW23" s="14"/>
      <c r="HX23" s="19"/>
      <c r="HY23" s="88"/>
      <c r="HZ23" s="14"/>
      <c r="IA23" s="19"/>
      <c r="IB23" s="88"/>
      <c r="IC23" s="14"/>
      <c r="ID23" s="19"/>
      <c r="IE23" s="88"/>
      <c r="IF23" s="14"/>
      <c r="IG23" s="19"/>
      <c r="IH23" s="88"/>
      <c r="II23" s="14"/>
      <c r="IJ23" s="19"/>
      <c r="IK23" s="88"/>
      <c r="IL23" s="14"/>
      <c r="IM23" s="19"/>
      <c r="IN23" s="88"/>
      <c r="IO23" s="14"/>
      <c r="IP23" s="19"/>
      <c r="IQ23" s="88"/>
      <c r="IR23" s="14"/>
      <c r="IS23" s="19"/>
      <c r="IT23" s="88"/>
      <c r="IU23" s="14"/>
      <c r="IV23" s="19"/>
      <c r="IW23" s="88"/>
      <c r="IX23" s="14"/>
      <c r="IY23" s="19"/>
      <c r="IZ23" s="88"/>
      <c r="JA23" s="14"/>
      <c r="JB23" s="19"/>
      <c r="JC23" s="88"/>
      <c r="JD23" s="14"/>
      <c r="JE23" s="19"/>
      <c r="JF23" s="88"/>
      <c r="JG23" s="14"/>
      <c r="JH23" s="19"/>
      <c r="JI23" s="88"/>
      <c r="JJ23" s="14"/>
      <c r="JK23" s="19"/>
      <c r="JL23" s="88"/>
      <c r="JM23" s="14"/>
      <c r="JN23" s="19"/>
      <c r="JO23" s="88"/>
      <c r="JP23" s="14"/>
      <c r="JQ23" s="19"/>
      <c r="JR23" s="88"/>
      <c r="JS23" s="14"/>
      <c r="JT23" s="19"/>
      <c r="JU23" s="88"/>
      <c r="JV23" s="14"/>
      <c r="JW23" s="19"/>
      <c r="JX23" s="88"/>
      <c r="JY23" s="14"/>
      <c r="JZ23" s="19"/>
      <c r="KA23" s="88"/>
      <c r="KB23" s="14"/>
      <c r="KC23" s="19"/>
      <c r="KD23" s="88"/>
      <c r="KE23" s="14"/>
      <c r="KF23" s="19"/>
      <c r="KG23" s="88"/>
      <c r="KH23" s="14"/>
      <c r="KI23" s="19"/>
      <c r="KJ23" s="88"/>
      <c r="KK23" s="14"/>
      <c r="KL23" s="19"/>
      <c r="KM23" s="88"/>
      <c r="KN23" s="14"/>
      <c r="KO23" s="19"/>
      <c r="KP23" s="88"/>
      <c r="KQ23" s="14"/>
      <c r="KR23" s="19"/>
      <c r="KS23" s="88"/>
      <c r="KT23" s="14"/>
      <c r="KU23" s="19"/>
      <c r="KV23" s="88"/>
      <c r="KW23" s="14"/>
      <c r="KX23" s="19"/>
      <c r="KY23" s="88"/>
      <c r="KZ23" s="14"/>
      <c r="LA23" s="19"/>
      <c r="LB23" s="88"/>
      <c r="LC23" s="14"/>
      <c r="LD23" s="19"/>
      <c r="LE23" s="88"/>
      <c r="LF23" s="14"/>
      <c r="LG23" s="19"/>
      <c r="LH23" s="88"/>
      <c r="LI23" s="14"/>
      <c r="LJ23" s="19"/>
      <c r="LK23" s="88"/>
      <c r="LL23" s="14"/>
      <c r="LM23" s="19"/>
      <c r="LN23" s="88"/>
      <c r="LO23" s="14"/>
      <c r="LP23" s="19"/>
      <c r="LQ23" s="88"/>
      <c r="LR23" s="14"/>
      <c r="LS23" s="19"/>
      <c r="LT23" s="88"/>
      <c r="LU23" s="14"/>
      <c r="LV23" s="19"/>
      <c r="LW23" s="88"/>
      <c r="LX23" s="14"/>
      <c r="LY23" s="19"/>
      <c r="LZ23" s="88"/>
      <c r="MA23" s="14"/>
      <c r="MB23" s="19"/>
      <c r="MC23" s="88"/>
      <c r="MD23" s="14"/>
      <c r="ME23" s="19"/>
      <c r="MF23" s="88"/>
      <c r="MG23" s="14"/>
      <c r="MH23" s="19"/>
      <c r="MI23" s="88"/>
      <c r="MJ23" s="14"/>
      <c r="MK23" s="19"/>
      <c r="ML23" s="88"/>
      <c r="MM23" s="14"/>
      <c r="MN23" s="19"/>
      <c r="MO23" s="88"/>
      <c r="MP23" s="14"/>
      <c r="MQ23" s="19"/>
      <c r="MR23" s="88"/>
      <c r="MS23" s="14"/>
      <c r="MT23" s="19"/>
      <c r="MU23" s="88"/>
      <c r="MV23" s="14"/>
      <c r="MW23" s="19"/>
      <c r="MX23" s="88"/>
      <c r="MY23" s="14"/>
      <c r="MZ23" s="19"/>
      <c r="NA23" s="88"/>
      <c r="NB23" s="14"/>
      <c r="NC23" s="19"/>
      <c r="ND23" s="88"/>
      <c r="NE23" s="14"/>
      <c r="NF23" s="19"/>
      <c r="NG23" s="88"/>
      <c r="NH23" s="14"/>
      <c r="NI23" s="19"/>
      <c r="NJ23" s="88"/>
      <c r="NK23" s="14"/>
      <c r="NL23" s="19"/>
      <c r="NM23" s="88"/>
      <c r="NN23" s="14"/>
      <c r="NO23" s="19"/>
      <c r="NP23" s="88"/>
      <c r="NQ23" s="14"/>
      <c r="NR23" s="19"/>
      <c r="NS23" s="88"/>
      <c r="NT23" s="14"/>
      <c r="NU23" s="19"/>
      <c r="NV23" s="88"/>
      <c r="NW23" s="14"/>
      <c r="NX23" s="19"/>
      <c r="NY23" s="88"/>
      <c r="NZ23" s="14"/>
      <c r="OA23" s="19"/>
      <c r="OB23" s="88"/>
      <c r="OC23" s="14"/>
      <c r="OD23" s="19"/>
      <c r="OE23" s="88"/>
      <c r="OF23" s="14"/>
      <c r="OG23" s="19"/>
      <c r="OH23" s="88"/>
      <c r="OI23" s="14"/>
      <c r="OJ23" s="19"/>
      <c r="OK23" s="88"/>
      <c r="OL23" s="14"/>
      <c r="OM23" s="19"/>
      <c r="ON23" s="88"/>
      <c r="OO23" s="14"/>
      <c r="OP23" s="19"/>
      <c r="OQ23" s="88"/>
      <c r="OR23" s="14"/>
      <c r="OS23" s="19"/>
      <c r="OT23" s="88"/>
      <c r="OU23" s="14"/>
      <c r="OV23" s="19"/>
      <c r="OW23" s="88"/>
      <c r="OX23" s="14"/>
      <c r="OY23" s="19"/>
      <c r="OZ23" s="88"/>
      <c r="PA23" s="14"/>
      <c r="PB23" s="19"/>
      <c r="PC23" s="88"/>
      <c r="PD23" s="14"/>
      <c r="PE23" s="19"/>
      <c r="PF23" s="88"/>
      <c r="PG23" s="14"/>
      <c r="PH23" s="19"/>
      <c r="PI23" s="88"/>
      <c r="PJ23" s="14"/>
      <c r="PK23" s="19"/>
      <c r="PL23" s="88"/>
      <c r="PM23" s="14"/>
      <c r="PN23" s="19"/>
      <c r="PO23" s="88"/>
      <c r="PP23" s="14"/>
      <c r="PQ23" s="19"/>
      <c r="PR23" s="88"/>
      <c r="PS23" s="14"/>
      <c r="PT23" s="19"/>
      <c r="PU23" s="88"/>
      <c r="PV23" s="14"/>
      <c r="PW23" s="19"/>
      <c r="PX23" s="88"/>
      <c r="PY23" s="14"/>
      <c r="PZ23" s="19"/>
      <c r="QA23" s="88"/>
      <c r="QB23" s="14"/>
      <c r="QC23" s="19"/>
      <c r="QD23" s="88"/>
      <c r="QE23" s="14"/>
      <c r="QF23" s="19"/>
      <c r="QG23" s="88"/>
      <c r="QH23" s="14"/>
      <c r="QI23" s="19"/>
      <c r="QJ23" s="88"/>
      <c r="QK23" s="14"/>
      <c r="QL23" s="19"/>
      <c r="QM23" s="88"/>
      <c r="QN23" s="14"/>
      <c r="QO23" s="19"/>
      <c r="QP23" s="88"/>
      <c r="QQ23" s="14"/>
      <c r="QR23" s="19"/>
      <c r="QS23" s="88"/>
      <c r="QT23" s="14"/>
      <c r="QU23" s="19"/>
      <c r="QV23" s="88"/>
      <c r="QW23" s="14"/>
      <c r="QX23" s="19"/>
      <c r="QY23" s="88"/>
      <c r="QZ23" s="14"/>
      <c r="RA23" s="19"/>
      <c r="RB23" s="88"/>
      <c r="RC23" s="14"/>
      <c r="RD23" s="19"/>
      <c r="RE23" s="88"/>
      <c r="RF23" s="14"/>
      <c r="RG23" s="19"/>
      <c r="RH23" s="88"/>
      <c r="RI23" s="14"/>
      <c r="RJ23" s="19"/>
      <c r="RK23" s="88"/>
      <c r="RL23" s="14"/>
      <c r="RM23" s="19"/>
      <c r="RN23" s="88"/>
      <c r="RO23" s="14"/>
      <c r="RP23" s="19"/>
      <c r="RQ23" s="88"/>
      <c r="RR23" s="14"/>
      <c r="RS23" s="19"/>
      <c r="RT23" s="88"/>
      <c r="RU23" s="14"/>
      <c r="RV23" s="19"/>
      <c r="RW23" s="88"/>
      <c r="RX23" s="14"/>
      <c r="RY23" s="19"/>
      <c r="RZ23" s="88"/>
      <c r="SA23" s="14"/>
      <c r="SB23" s="19"/>
      <c r="SC23" s="88"/>
      <c r="SD23" s="14"/>
      <c r="SE23" s="19"/>
      <c r="SF23" s="88"/>
      <c r="SG23" s="14"/>
      <c r="SH23" s="19"/>
      <c r="SI23" s="88"/>
      <c r="SJ23" s="14"/>
      <c r="SK23" s="19"/>
      <c r="SL23" s="88"/>
      <c r="SM23" s="14"/>
      <c r="SN23" s="19"/>
      <c r="SO23" s="88"/>
      <c r="SP23" s="14"/>
      <c r="SQ23" s="19"/>
      <c r="SR23" s="88"/>
      <c r="SS23" s="14"/>
      <c r="ST23" s="19"/>
      <c r="SU23" s="88"/>
      <c r="SV23" s="14"/>
      <c r="SW23" s="19"/>
      <c r="SX23" s="88"/>
      <c r="SY23" s="14"/>
      <c r="SZ23" s="19"/>
      <c r="TA23" s="88"/>
      <c r="TB23" s="14"/>
      <c r="TC23" s="19"/>
      <c r="TD23" s="88"/>
      <c r="TE23" s="14"/>
      <c r="TF23" s="19"/>
      <c r="TG23" s="88"/>
      <c r="TH23" s="14"/>
      <c r="TI23" s="19"/>
      <c r="TJ23" s="88"/>
      <c r="TK23" s="14"/>
      <c r="TL23" s="19"/>
      <c r="TM23" s="88"/>
      <c r="TN23" s="14"/>
      <c r="TO23" s="19"/>
      <c r="TP23" s="88"/>
      <c r="TQ23" s="14"/>
      <c r="TR23" s="19"/>
      <c r="TS23" s="88"/>
      <c r="TT23" s="14"/>
      <c r="TU23" s="19"/>
      <c r="TV23" s="88"/>
      <c r="TW23" s="14"/>
      <c r="TX23" s="19"/>
      <c r="TY23" s="88"/>
      <c r="TZ23" s="14"/>
      <c r="UA23" s="19"/>
      <c r="UB23" s="88"/>
      <c r="UC23" s="14"/>
      <c r="UD23" s="19"/>
      <c r="UE23" s="88"/>
      <c r="UF23" s="14"/>
      <c r="UG23" s="19"/>
      <c r="UH23" s="88"/>
      <c r="UI23" s="14"/>
      <c r="UJ23" s="19"/>
      <c r="UK23" s="88"/>
      <c r="UL23" s="14"/>
      <c r="UM23" s="19"/>
      <c r="UN23" s="88"/>
      <c r="UO23" s="14"/>
      <c r="UP23" s="19"/>
      <c r="UQ23" s="88"/>
      <c r="UR23" s="14"/>
      <c r="US23" s="19"/>
      <c r="UT23" s="88"/>
      <c r="UU23" s="14"/>
      <c r="UV23" s="19"/>
      <c r="UW23" s="88"/>
      <c r="UX23" s="14"/>
      <c r="UY23" s="19"/>
      <c r="UZ23" s="88"/>
      <c r="VA23" s="14"/>
      <c r="VB23" s="19"/>
      <c r="VC23" s="88"/>
      <c r="VD23" s="14"/>
      <c r="VE23" s="19"/>
      <c r="VF23" s="88"/>
      <c r="VG23" s="14"/>
      <c r="VH23" s="19"/>
      <c r="VI23" s="88"/>
      <c r="VJ23" s="14"/>
      <c r="VK23" s="19"/>
      <c r="VL23" s="88"/>
      <c r="VM23" s="14"/>
      <c r="VN23" s="19"/>
      <c r="VO23" s="88"/>
      <c r="VP23" s="14"/>
      <c r="VQ23" s="19"/>
      <c r="VR23" s="88"/>
      <c r="VS23" s="14"/>
      <c r="VT23" s="19"/>
      <c r="VU23" s="88"/>
      <c r="VV23" s="14"/>
      <c r="VW23" s="19"/>
      <c r="VX23" s="88"/>
      <c r="VY23" s="14"/>
      <c r="VZ23" s="19"/>
      <c r="WA23" s="88"/>
      <c r="WB23" s="14"/>
      <c r="WC23" s="19"/>
      <c r="WD23" s="88"/>
      <c r="WE23" s="14"/>
      <c r="WF23" s="19"/>
      <c r="WG23" s="88"/>
      <c r="WH23" s="14"/>
      <c r="WI23" s="19"/>
      <c r="WJ23" s="88"/>
      <c r="WK23" s="14"/>
      <c r="WL23" s="19"/>
      <c r="WM23" s="88"/>
      <c r="WN23" s="14"/>
      <c r="WO23" s="19"/>
      <c r="WP23" s="88"/>
      <c r="WQ23" s="14"/>
      <c r="WR23" s="19"/>
      <c r="WS23" s="88"/>
      <c r="WT23" s="14"/>
      <c r="WU23" s="19"/>
      <c r="WV23" s="88"/>
      <c r="WW23" s="14"/>
      <c r="WX23" s="19"/>
      <c r="WY23" s="88"/>
      <c r="WZ23" s="14"/>
      <c r="XA23" s="19"/>
      <c r="XB23" s="88"/>
      <c r="XC23" s="14"/>
      <c r="XD23" s="19"/>
      <c r="XE23" s="88"/>
      <c r="XF23" s="14"/>
      <c r="XG23" s="19"/>
      <c r="XH23" s="88"/>
      <c r="XI23" s="14"/>
      <c r="XJ23" s="19"/>
      <c r="XK23" s="88"/>
      <c r="XL23" s="14"/>
      <c r="XM23" s="19"/>
      <c r="XN23" s="88"/>
      <c r="XO23" s="14"/>
      <c r="XP23" s="19"/>
      <c r="XQ23" s="88"/>
      <c r="XR23" s="14"/>
      <c r="XS23" s="19"/>
      <c r="XT23" s="88"/>
      <c r="XU23" s="14"/>
      <c r="XV23" s="19"/>
      <c r="XW23" s="88"/>
      <c r="XX23" s="14"/>
      <c r="XY23" s="19"/>
      <c r="XZ23" s="88"/>
      <c r="YA23" s="14"/>
      <c r="YB23" s="19"/>
      <c r="YC23" s="88"/>
      <c r="YD23" s="14"/>
      <c r="YE23" s="19"/>
      <c r="YF23" s="88"/>
      <c r="YG23" s="14"/>
      <c r="YH23" s="19"/>
      <c r="YI23" s="88"/>
      <c r="YJ23" s="14"/>
      <c r="YK23" s="19"/>
      <c r="YL23" s="88"/>
      <c r="YM23" s="14"/>
      <c r="YN23" s="19"/>
      <c r="YO23" s="88"/>
      <c r="YP23" s="14"/>
      <c r="YQ23" s="19"/>
      <c r="YR23" s="88"/>
      <c r="YS23" s="14"/>
      <c r="YT23" s="19"/>
      <c r="YU23" s="88"/>
      <c r="YV23" s="14"/>
      <c r="YW23" s="19"/>
      <c r="YX23" s="88"/>
      <c r="YY23" s="14"/>
      <c r="YZ23" s="19"/>
      <c r="ZA23" s="88"/>
      <c r="ZB23" s="14"/>
      <c r="ZC23" s="19"/>
      <c r="ZD23" s="88"/>
      <c r="ZE23" s="14"/>
      <c r="ZF23" s="19"/>
      <c r="ZG23" s="88"/>
      <c r="ZH23" s="14"/>
      <c r="ZI23" s="19"/>
      <c r="ZJ23" s="88"/>
      <c r="ZK23" s="14"/>
      <c r="ZL23" s="19"/>
      <c r="ZM23" s="88"/>
      <c r="ZN23" s="14"/>
      <c r="ZO23" s="19"/>
      <c r="ZP23" s="88"/>
      <c r="ZQ23" s="14"/>
      <c r="ZR23" s="19"/>
      <c r="ZS23" s="88"/>
      <c r="ZT23" s="14"/>
      <c r="ZU23" s="19"/>
      <c r="ZV23" s="88"/>
      <c r="ZW23" s="14"/>
      <c r="ZX23" s="19"/>
      <c r="ZY23" s="88"/>
      <c r="ZZ23" s="14"/>
      <c r="AAA23" s="19"/>
      <c r="AAB23" s="88"/>
      <c r="AAC23" s="14"/>
      <c r="AAD23" s="19"/>
      <c r="AAE23" s="88"/>
      <c r="AAF23" s="14"/>
      <c r="AAG23" s="19"/>
      <c r="AAH23" s="88"/>
      <c r="AAI23" s="14"/>
      <c r="AAJ23" s="19"/>
      <c r="AAK23" s="88"/>
      <c r="AAL23" s="14"/>
      <c r="AAM23" s="19"/>
      <c r="AAN23" s="88"/>
      <c r="AAO23" s="14"/>
      <c r="AAP23" s="19"/>
      <c r="AAQ23" s="88"/>
      <c r="AAR23" s="14"/>
      <c r="AAS23" s="19"/>
      <c r="AAT23" s="88"/>
      <c r="AAU23" s="14"/>
      <c r="AAV23" s="19"/>
      <c r="AAW23" s="88"/>
      <c r="AAX23" s="14"/>
      <c r="AAY23" s="19"/>
      <c r="AAZ23" s="88"/>
      <c r="ABA23" s="14"/>
      <c r="ABB23" s="19"/>
      <c r="ABC23" s="88"/>
      <c r="ABD23" s="14"/>
      <c r="ABE23" s="19"/>
      <c r="ABF23" s="88"/>
      <c r="ABG23" s="14"/>
      <c r="ABH23" s="19"/>
      <c r="ABI23" s="88"/>
      <c r="ABJ23" s="14"/>
      <c r="ABK23" s="19"/>
      <c r="ABL23" s="88"/>
      <c r="ABM23" s="14"/>
      <c r="ABN23" s="19"/>
      <c r="ABO23" s="88"/>
      <c r="ABP23" s="14"/>
      <c r="ABQ23" s="19"/>
      <c r="ABR23" s="88"/>
      <c r="ABS23" s="14"/>
      <c r="ABT23" s="19"/>
      <c r="ABU23" s="88"/>
      <c r="ABV23" s="14"/>
      <c r="ABW23" s="19"/>
      <c r="ABX23" s="88"/>
      <c r="ABY23" s="14"/>
      <c r="ABZ23" s="19"/>
      <c r="ACA23" s="88"/>
      <c r="ACB23" s="14"/>
      <c r="ACC23" s="19"/>
      <c r="ACD23" s="88"/>
      <c r="ACE23" s="14"/>
      <c r="ACF23" s="19"/>
      <c r="ACG23" s="88"/>
      <c r="ACH23" s="14"/>
      <c r="ACI23" s="19"/>
      <c r="ACJ23" s="88"/>
      <c r="ACK23" s="14"/>
      <c r="ACL23" s="19"/>
      <c r="ACM23" s="88"/>
      <c r="ACN23" s="14"/>
      <c r="ACO23" s="19"/>
      <c r="ACP23" s="88"/>
      <c r="ACQ23" s="14"/>
      <c r="ACR23" s="19"/>
      <c r="ACS23" s="88"/>
      <c r="ACT23" s="14"/>
      <c r="ACU23" s="19"/>
      <c r="ACV23" s="88"/>
      <c r="ACW23" s="14"/>
      <c r="ACX23" s="19"/>
      <c r="ACY23" s="88"/>
      <c r="ACZ23" s="14"/>
      <c r="ADA23" s="19"/>
      <c r="ADB23" s="88"/>
      <c r="ADC23" s="14"/>
      <c r="ADD23" s="19"/>
      <c r="ADE23" s="88"/>
      <c r="ADF23" s="14"/>
      <c r="ADG23" s="19"/>
      <c r="ADH23" s="88"/>
      <c r="ADI23" s="14"/>
      <c r="ADJ23" s="19"/>
      <c r="ADK23" s="88"/>
      <c r="ADL23" s="14"/>
      <c r="ADM23" s="19"/>
      <c r="ADN23" s="88"/>
      <c r="ADO23" s="14"/>
      <c r="ADP23" s="19"/>
      <c r="ADQ23" s="88"/>
      <c r="ADR23" s="14"/>
      <c r="ADS23" s="19"/>
      <c r="ADT23" s="88"/>
      <c r="ADU23" s="14"/>
      <c r="ADV23" s="19"/>
      <c r="ADW23" s="88"/>
      <c r="ADX23" s="14"/>
      <c r="ADY23" s="19"/>
      <c r="ADZ23" s="88"/>
      <c r="AEA23" s="14"/>
      <c r="AEB23" s="19"/>
      <c r="AEC23" s="88"/>
      <c r="AED23" s="14"/>
      <c r="AEE23" s="19"/>
      <c r="AEF23" s="88"/>
      <c r="AEG23" s="14"/>
      <c r="AEH23" s="19"/>
      <c r="AEI23" s="88"/>
      <c r="AEJ23" s="14"/>
      <c r="AEK23" s="19"/>
      <c r="AEL23" s="88"/>
      <c r="AEM23" s="14"/>
      <c r="AEN23" s="19"/>
      <c r="AEO23" s="88"/>
      <c r="AEP23" s="14"/>
      <c r="AEQ23" s="19"/>
      <c r="AER23" s="88"/>
      <c r="AES23" s="14"/>
      <c r="AET23" s="19"/>
      <c r="AEU23" s="88"/>
      <c r="AEV23" s="14"/>
      <c r="AEW23" s="19"/>
      <c r="AEX23" s="88"/>
      <c r="AEY23" s="14"/>
      <c r="AEZ23" s="19"/>
      <c r="AFA23" s="88"/>
      <c r="AFB23" s="14"/>
      <c r="AFC23" s="19"/>
      <c r="AFD23" s="88"/>
      <c r="AFE23" s="14"/>
      <c r="AFF23" s="19"/>
      <c r="AFG23" s="88"/>
      <c r="AFH23" s="14"/>
      <c r="AFI23" s="19"/>
      <c r="AFJ23" s="88"/>
      <c r="AFK23" s="14"/>
      <c r="AFL23" s="19"/>
      <c r="AFM23" s="88"/>
      <c r="AFN23" s="14"/>
      <c r="AFO23" s="19"/>
      <c r="AFP23" s="88"/>
      <c r="AFQ23" s="14"/>
      <c r="AFR23" s="19"/>
      <c r="AFS23" s="88"/>
      <c r="AFT23" s="14"/>
      <c r="AFU23" s="19"/>
      <c r="AFV23" s="88"/>
      <c r="AFW23" s="14"/>
      <c r="AFX23" s="19"/>
      <c r="AFY23" s="88"/>
      <c r="AFZ23" s="14"/>
      <c r="AGA23" s="19"/>
      <c r="AGB23" s="88"/>
      <c r="AGC23" s="14"/>
      <c r="AGD23" s="19"/>
      <c r="AGE23" s="88"/>
      <c r="AGF23" s="14"/>
      <c r="AGG23" s="19"/>
      <c r="AGH23" s="88"/>
      <c r="AGI23" s="14"/>
      <c r="AGJ23" s="19"/>
      <c r="AGK23" s="88"/>
      <c r="AGL23" s="14"/>
      <c r="AGM23" s="19"/>
      <c r="AGN23" s="88"/>
      <c r="AGO23" s="14"/>
      <c r="AGP23" s="19"/>
      <c r="AGQ23" s="88"/>
      <c r="AGR23" s="14"/>
      <c r="AGS23" s="19"/>
      <c r="AGT23" s="88"/>
      <c r="AGU23" s="14"/>
      <c r="AGV23" s="19"/>
      <c r="AGW23" s="88"/>
      <c r="AGX23" s="14"/>
      <c r="AGY23" s="19"/>
      <c r="AGZ23" s="88"/>
      <c r="AHA23" s="14"/>
      <c r="AHB23" s="19"/>
      <c r="AHC23" s="88"/>
      <c r="AHD23" s="14"/>
      <c r="AHE23" s="19"/>
      <c r="AHF23" s="88"/>
      <c r="AHG23" s="14"/>
      <c r="AHH23" s="19"/>
      <c r="AHI23" s="88"/>
      <c r="AHJ23" s="14"/>
      <c r="AHK23" s="19"/>
      <c r="AHL23" s="88"/>
      <c r="AHM23" s="14"/>
      <c r="AHN23" s="19"/>
      <c r="AHO23" s="88"/>
      <c r="AHP23" s="14"/>
      <c r="AHQ23" s="19"/>
      <c r="AHR23" s="88"/>
      <c r="AHS23" s="14"/>
      <c r="AHT23" s="19"/>
      <c r="AHU23" s="88"/>
      <c r="AHV23" s="14"/>
    </row>
    <row r="24" spans="2:906" s="15" customFormat="1" ht="30.75" customHeight="1" x14ac:dyDescent="0.2">
      <c r="B24" s="16"/>
      <c r="C24" s="379" t="s">
        <v>208</v>
      </c>
      <c r="D24" s="114"/>
      <c r="E24" s="115"/>
      <c r="F24" s="18"/>
      <c r="G24" s="166"/>
      <c r="H24" s="169"/>
      <c r="I24" s="170"/>
      <c r="J24" s="166"/>
      <c r="K24" s="169"/>
      <c r="L24" s="170"/>
      <c r="M24" s="166"/>
      <c r="N24" s="169"/>
      <c r="O24" s="170"/>
      <c r="P24" s="166"/>
      <c r="Q24" s="169"/>
      <c r="R24" s="170"/>
      <c r="S24" s="166"/>
      <c r="T24" s="169"/>
      <c r="U24" s="170"/>
      <c r="V24" s="166"/>
      <c r="W24" s="169"/>
      <c r="X24" s="170"/>
      <c r="Y24" s="166"/>
      <c r="Z24" s="169"/>
      <c r="AA24" s="170"/>
      <c r="AB24" s="166"/>
      <c r="AC24" s="169"/>
      <c r="AD24" s="170"/>
      <c r="AE24" s="166"/>
      <c r="AF24" s="169"/>
      <c r="AG24" s="170"/>
      <c r="AH24" s="166"/>
      <c r="AI24" s="169"/>
      <c r="AJ24" s="170"/>
      <c r="AK24" s="166"/>
      <c r="AL24" s="169"/>
      <c r="AM24" s="170"/>
      <c r="AN24" s="166"/>
      <c r="AO24" s="169"/>
      <c r="AP24" s="170"/>
      <c r="AQ24" s="166"/>
      <c r="AR24" s="169"/>
      <c r="AS24" s="170"/>
      <c r="AT24" s="166"/>
      <c r="AU24" s="169"/>
      <c r="AV24" s="170"/>
      <c r="AW24" s="166"/>
      <c r="AX24" s="169"/>
      <c r="AY24" s="170"/>
      <c r="AZ24" s="166"/>
      <c r="BA24" s="169"/>
      <c r="BB24" s="170"/>
      <c r="BC24" s="166"/>
      <c r="BD24" s="169"/>
      <c r="BE24" s="170"/>
      <c r="BF24" s="166"/>
      <c r="BG24" s="169"/>
      <c r="BH24" s="170"/>
      <c r="BI24" s="166"/>
      <c r="BJ24" s="169"/>
      <c r="BK24" s="170"/>
      <c r="BL24" s="166"/>
      <c r="BM24" s="169"/>
      <c r="BN24" s="170"/>
      <c r="BO24" s="166"/>
      <c r="BP24" s="169"/>
      <c r="BQ24" s="170"/>
      <c r="BR24" s="166"/>
      <c r="BS24" s="169"/>
      <c r="BT24" s="170"/>
      <c r="BU24" s="166"/>
      <c r="BV24" s="169"/>
      <c r="BW24" s="170"/>
      <c r="BX24" s="166"/>
      <c r="BY24" s="169"/>
      <c r="BZ24" s="170"/>
      <c r="CA24" s="166"/>
      <c r="CB24" s="169"/>
      <c r="CC24" s="170"/>
      <c r="CD24" s="166"/>
      <c r="CE24" s="169"/>
      <c r="CF24" s="170"/>
      <c r="CG24" s="166"/>
      <c r="CH24" s="169"/>
      <c r="CI24" s="170"/>
      <c r="CJ24" s="166"/>
      <c r="CK24" s="169"/>
      <c r="CL24" s="170"/>
      <c r="CM24" s="166"/>
      <c r="CN24" s="169"/>
      <c r="CO24" s="170"/>
      <c r="CP24" s="166"/>
      <c r="CQ24" s="169"/>
      <c r="CR24" s="170"/>
      <c r="CS24" s="166"/>
      <c r="CT24" s="169"/>
      <c r="CU24" s="170"/>
      <c r="CV24" s="166"/>
      <c r="CW24" s="169"/>
      <c r="CX24" s="170"/>
      <c r="CY24" s="166"/>
      <c r="CZ24" s="169"/>
      <c r="DA24" s="170"/>
      <c r="DB24" s="166"/>
      <c r="DC24" s="169"/>
      <c r="DD24" s="170"/>
      <c r="DE24" s="166"/>
      <c r="DF24" s="169"/>
      <c r="DG24" s="170"/>
      <c r="DH24" s="166"/>
      <c r="DI24" s="169"/>
      <c r="DJ24" s="170"/>
      <c r="DK24" s="166"/>
      <c r="DL24" s="169"/>
      <c r="DM24" s="170"/>
      <c r="DN24" s="166"/>
      <c r="DO24" s="169"/>
      <c r="DP24" s="170"/>
      <c r="DQ24" s="166"/>
      <c r="DR24" s="169"/>
      <c r="DS24" s="170"/>
      <c r="DT24" s="166"/>
      <c r="DU24" s="169"/>
      <c r="DV24" s="170"/>
      <c r="DW24" s="166"/>
      <c r="DX24" s="169"/>
      <c r="DY24" s="170"/>
      <c r="DZ24" s="166"/>
      <c r="EA24" s="169"/>
      <c r="EB24" s="170"/>
      <c r="EC24" s="166"/>
      <c r="ED24" s="169"/>
      <c r="EE24" s="170"/>
      <c r="EF24" s="166"/>
      <c r="EG24" s="169"/>
      <c r="EH24" s="170"/>
      <c r="EI24" s="166"/>
      <c r="EJ24" s="169"/>
      <c r="EK24" s="170"/>
      <c r="EL24" s="166"/>
      <c r="EM24" s="169"/>
      <c r="EN24" s="170"/>
      <c r="EO24" s="166"/>
      <c r="EP24" s="169"/>
      <c r="EQ24" s="170"/>
      <c r="ER24" s="166"/>
      <c r="ES24" s="169"/>
      <c r="ET24" s="170"/>
      <c r="EU24" s="166"/>
      <c r="EV24" s="169"/>
      <c r="EW24" s="170"/>
      <c r="EX24" s="166"/>
      <c r="EY24" s="169"/>
      <c r="EZ24" s="170"/>
      <c r="FA24" s="166"/>
      <c r="FB24" s="169"/>
      <c r="FC24" s="170"/>
      <c r="FD24" s="166"/>
      <c r="FE24" s="169"/>
      <c r="FF24" s="170"/>
      <c r="FG24" s="166"/>
      <c r="FH24" s="169"/>
      <c r="FI24" s="170"/>
      <c r="FJ24" s="166"/>
      <c r="FK24" s="169"/>
      <c r="FL24" s="170"/>
      <c r="FM24" s="166"/>
      <c r="FN24" s="169"/>
      <c r="FO24" s="170"/>
      <c r="FP24" s="166"/>
      <c r="FQ24" s="169"/>
      <c r="FR24" s="170"/>
      <c r="FS24" s="166"/>
      <c r="FT24" s="169"/>
      <c r="FU24" s="170"/>
      <c r="FV24" s="166"/>
      <c r="FW24" s="169"/>
      <c r="FX24" s="170"/>
      <c r="FY24" s="166"/>
      <c r="FZ24" s="169"/>
      <c r="GA24" s="170"/>
      <c r="GB24" s="166"/>
      <c r="GC24" s="169"/>
      <c r="GD24" s="170"/>
      <c r="GE24" s="166"/>
      <c r="GF24" s="169"/>
      <c r="GG24" s="170"/>
      <c r="GH24" s="166"/>
      <c r="GI24" s="169"/>
      <c r="GJ24" s="170"/>
      <c r="GK24" s="166"/>
      <c r="GL24" s="169"/>
      <c r="GM24" s="170"/>
      <c r="GN24" s="166"/>
      <c r="GO24" s="169"/>
      <c r="GP24" s="170"/>
      <c r="GQ24" s="166"/>
      <c r="GR24" s="169"/>
      <c r="GS24" s="170"/>
      <c r="GT24" s="166"/>
      <c r="GU24" s="169"/>
      <c r="GV24" s="170"/>
      <c r="GW24" s="166"/>
      <c r="GX24" s="169"/>
      <c r="GY24" s="170"/>
      <c r="GZ24" s="166"/>
      <c r="HA24" s="169"/>
      <c r="HB24" s="170"/>
      <c r="HC24" s="166"/>
      <c r="HD24" s="169"/>
      <c r="HE24" s="170"/>
      <c r="HF24" s="166"/>
      <c r="HG24" s="169"/>
      <c r="HH24" s="170"/>
      <c r="HI24" s="166"/>
      <c r="HJ24" s="169"/>
      <c r="HK24" s="170"/>
      <c r="HL24" s="166"/>
      <c r="HM24" s="169"/>
      <c r="HN24" s="170"/>
      <c r="HO24" s="166"/>
      <c r="HP24" s="169"/>
      <c r="HQ24" s="170"/>
      <c r="HR24" s="166"/>
      <c r="HS24" s="169"/>
      <c r="HT24" s="170"/>
      <c r="HU24" s="166"/>
      <c r="HV24" s="169"/>
      <c r="HW24" s="170"/>
      <c r="HX24" s="166"/>
      <c r="HY24" s="169"/>
      <c r="HZ24" s="170"/>
      <c r="IA24" s="166"/>
      <c r="IB24" s="169"/>
      <c r="IC24" s="170"/>
      <c r="ID24" s="166"/>
      <c r="IE24" s="169"/>
      <c r="IF24" s="170"/>
      <c r="IG24" s="166"/>
      <c r="IH24" s="169"/>
      <c r="II24" s="170"/>
      <c r="IJ24" s="166"/>
      <c r="IK24" s="169"/>
      <c r="IL24" s="170"/>
      <c r="IM24" s="166"/>
      <c r="IN24" s="169"/>
      <c r="IO24" s="170"/>
      <c r="IP24" s="166"/>
      <c r="IQ24" s="169"/>
      <c r="IR24" s="170"/>
      <c r="IS24" s="166"/>
      <c r="IT24" s="169"/>
      <c r="IU24" s="170"/>
      <c r="IV24" s="166"/>
      <c r="IW24" s="169"/>
      <c r="IX24" s="170"/>
      <c r="IY24" s="166"/>
      <c r="IZ24" s="169"/>
      <c r="JA24" s="170"/>
      <c r="JB24" s="166"/>
      <c r="JC24" s="169"/>
      <c r="JD24" s="170"/>
      <c r="JE24" s="166"/>
      <c r="JF24" s="169"/>
      <c r="JG24" s="170"/>
      <c r="JH24" s="166"/>
      <c r="JI24" s="169"/>
      <c r="JJ24" s="170"/>
      <c r="JK24" s="166"/>
      <c r="JL24" s="169"/>
      <c r="JM24" s="170"/>
      <c r="JN24" s="166"/>
      <c r="JO24" s="169"/>
      <c r="JP24" s="170"/>
      <c r="JQ24" s="166"/>
      <c r="JR24" s="169"/>
      <c r="JS24" s="170"/>
      <c r="JT24" s="166"/>
      <c r="JU24" s="169"/>
      <c r="JV24" s="170"/>
      <c r="JW24" s="166"/>
      <c r="JX24" s="169"/>
      <c r="JY24" s="170"/>
      <c r="JZ24" s="166"/>
      <c r="KA24" s="169"/>
      <c r="KB24" s="170"/>
      <c r="KC24" s="166"/>
      <c r="KD24" s="169"/>
      <c r="KE24" s="170"/>
      <c r="KF24" s="166"/>
      <c r="KG24" s="169"/>
      <c r="KH24" s="170"/>
      <c r="KI24" s="166"/>
      <c r="KJ24" s="169"/>
      <c r="KK24" s="170"/>
      <c r="KL24" s="166"/>
      <c r="KM24" s="169"/>
      <c r="KN24" s="170"/>
      <c r="KO24" s="166"/>
      <c r="KP24" s="169"/>
      <c r="KQ24" s="170"/>
      <c r="KR24" s="166"/>
      <c r="KS24" s="169"/>
      <c r="KT24" s="170"/>
      <c r="KU24" s="166"/>
      <c r="KV24" s="169"/>
      <c r="KW24" s="170"/>
      <c r="KX24" s="166"/>
      <c r="KY24" s="169"/>
      <c r="KZ24" s="170"/>
      <c r="LA24" s="166"/>
      <c r="LB24" s="169"/>
      <c r="LC24" s="170"/>
      <c r="LD24" s="166"/>
      <c r="LE24" s="169"/>
      <c r="LF24" s="170"/>
      <c r="LG24" s="166"/>
      <c r="LH24" s="169"/>
      <c r="LI24" s="170"/>
      <c r="LJ24" s="166"/>
      <c r="LK24" s="169"/>
      <c r="LL24" s="170"/>
      <c r="LM24" s="166"/>
      <c r="LN24" s="169"/>
      <c r="LO24" s="170"/>
      <c r="LP24" s="166"/>
      <c r="LQ24" s="169"/>
      <c r="LR24" s="170"/>
      <c r="LS24" s="166"/>
      <c r="LT24" s="169"/>
      <c r="LU24" s="170"/>
      <c r="LV24" s="166"/>
      <c r="LW24" s="169"/>
      <c r="LX24" s="170"/>
      <c r="LY24" s="166"/>
      <c r="LZ24" s="169"/>
      <c r="MA24" s="170"/>
      <c r="MB24" s="166"/>
      <c r="MC24" s="169"/>
      <c r="MD24" s="170"/>
      <c r="ME24" s="166"/>
      <c r="MF24" s="169"/>
      <c r="MG24" s="170"/>
      <c r="MH24" s="166"/>
      <c r="MI24" s="169"/>
      <c r="MJ24" s="170"/>
      <c r="MK24" s="166"/>
      <c r="ML24" s="169"/>
      <c r="MM24" s="170"/>
      <c r="MN24" s="166"/>
      <c r="MO24" s="169"/>
      <c r="MP24" s="170"/>
      <c r="MQ24" s="166"/>
      <c r="MR24" s="169"/>
      <c r="MS24" s="170"/>
      <c r="MT24" s="166"/>
      <c r="MU24" s="169"/>
      <c r="MV24" s="170"/>
      <c r="MW24" s="166"/>
      <c r="MX24" s="169"/>
      <c r="MY24" s="170"/>
      <c r="MZ24" s="166"/>
      <c r="NA24" s="169"/>
      <c r="NB24" s="170"/>
      <c r="NC24" s="166"/>
      <c r="ND24" s="169"/>
      <c r="NE24" s="170"/>
      <c r="NF24" s="166"/>
      <c r="NG24" s="169"/>
      <c r="NH24" s="170"/>
      <c r="NI24" s="166"/>
      <c r="NJ24" s="169"/>
      <c r="NK24" s="170"/>
      <c r="NL24" s="166"/>
      <c r="NM24" s="169"/>
      <c r="NN24" s="170"/>
      <c r="NO24" s="166"/>
      <c r="NP24" s="169"/>
      <c r="NQ24" s="170"/>
      <c r="NR24" s="166"/>
      <c r="NS24" s="169"/>
      <c r="NT24" s="170"/>
      <c r="NU24" s="166"/>
      <c r="NV24" s="169"/>
      <c r="NW24" s="170"/>
      <c r="NX24" s="166"/>
      <c r="NY24" s="169"/>
      <c r="NZ24" s="170"/>
      <c r="OA24" s="166"/>
      <c r="OB24" s="169"/>
      <c r="OC24" s="170"/>
      <c r="OD24" s="166"/>
      <c r="OE24" s="169"/>
      <c r="OF24" s="170"/>
      <c r="OG24" s="166"/>
      <c r="OH24" s="169"/>
      <c r="OI24" s="170"/>
      <c r="OJ24" s="166"/>
      <c r="OK24" s="169"/>
      <c r="OL24" s="170"/>
      <c r="OM24" s="166"/>
      <c r="ON24" s="169"/>
      <c r="OO24" s="170"/>
      <c r="OP24" s="166"/>
      <c r="OQ24" s="169"/>
      <c r="OR24" s="170"/>
      <c r="OS24" s="166"/>
      <c r="OT24" s="169"/>
      <c r="OU24" s="170"/>
      <c r="OV24" s="166"/>
      <c r="OW24" s="169"/>
      <c r="OX24" s="170"/>
      <c r="OY24" s="166"/>
      <c r="OZ24" s="169"/>
      <c r="PA24" s="170"/>
      <c r="PB24" s="166"/>
      <c r="PC24" s="169"/>
      <c r="PD24" s="170"/>
      <c r="PE24" s="166"/>
      <c r="PF24" s="169"/>
      <c r="PG24" s="170"/>
      <c r="PH24" s="166"/>
      <c r="PI24" s="169"/>
      <c r="PJ24" s="170"/>
      <c r="PK24" s="166"/>
      <c r="PL24" s="169"/>
      <c r="PM24" s="170"/>
      <c r="PN24" s="166"/>
      <c r="PO24" s="169"/>
      <c r="PP24" s="170"/>
      <c r="PQ24" s="166"/>
      <c r="PR24" s="169"/>
      <c r="PS24" s="170"/>
      <c r="PT24" s="166"/>
      <c r="PU24" s="169"/>
      <c r="PV24" s="170"/>
      <c r="PW24" s="166"/>
      <c r="PX24" s="169"/>
      <c r="PY24" s="170"/>
      <c r="PZ24" s="166"/>
      <c r="QA24" s="169"/>
      <c r="QB24" s="170"/>
      <c r="QC24" s="166"/>
      <c r="QD24" s="169"/>
      <c r="QE24" s="170"/>
      <c r="QF24" s="166"/>
      <c r="QG24" s="169"/>
      <c r="QH24" s="170"/>
      <c r="QI24" s="166"/>
      <c r="QJ24" s="169"/>
      <c r="QK24" s="170"/>
      <c r="QL24" s="166"/>
      <c r="QM24" s="169"/>
      <c r="QN24" s="170"/>
      <c r="QO24" s="166"/>
      <c r="QP24" s="169"/>
      <c r="QQ24" s="170"/>
      <c r="QR24" s="166"/>
      <c r="QS24" s="169"/>
      <c r="QT24" s="170"/>
      <c r="QU24" s="166"/>
      <c r="QV24" s="169"/>
      <c r="QW24" s="170"/>
      <c r="QX24" s="166"/>
      <c r="QY24" s="169"/>
      <c r="QZ24" s="170"/>
      <c r="RA24" s="166"/>
      <c r="RB24" s="169"/>
      <c r="RC24" s="170"/>
      <c r="RD24" s="166"/>
      <c r="RE24" s="169"/>
      <c r="RF24" s="170"/>
      <c r="RG24" s="166"/>
      <c r="RH24" s="169"/>
      <c r="RI24" s="170"/>
      <c r="RJ24" s="166"/>
      <c r="RK24" s="169"/>
      <c r="RL24" s="170"/>
      <c r="RM24" s="166"/>
      <c r="RN24" s="169"/>
      <c r="RO24" s="170"/>
      <c r="RP24" s="166"/>
      <c r="RQ24" s="169"/>
      <c r="RR24" s="170"/>
      <c r="RS24" s="166"/>
      <c r="RT24" s="169"/>
      <c r="RU24" s="170"/>
      <c r="RV24" s="166"/>
      <c r="RW24" s="169"/>
      <c r="RX24" s="170"/>
      <c r="RY24" s="166"/>
      <c r="RZ24" s="169"/>
      <c r="SA24" s="170"/>
      <c r="SB24" s="166"/>
      <c r="SC24" s="169"/>
      <c r="SD24" s="170"/>
      <c r="SE24" s="166"/>
      <c r="SF24" s="169"/>
      <c r="SG24" s="170"/>
      <c r="SH24" s="166"/>
      <c r="SI24" s="169"/>
      <c r="SJ24" s="170"/>
      <c r="SK24" s="166"/>
      <c r="SL24" s="169"/>
      <c r="SM24" s="170"/>
      <c r="SN24" s="166"/>
      <c r="SO24" s="169"/>
      <c r="SP24" s="170"/>
      <c r="SQ24" s="166"/>
      <c r="SR24" s="169"/>
      <c r="SS24" s="170"/>
      <c r="ST24" s="166"/>
      <c r="SU24" s="169"/>
      <c r="SV24" s="170"/>
      <c r="SW24" s="166"/>
      <c r="SX24" s="169"/>
      <c r="SY24" s="170"/>
      <c r="SZ24" s="166"/>
      <c r="TA24" s="169"/>
      <c r="TB24" s="170"/>
      <c r="TC24" s="166"/>
      <c r="TD24" s="169"/>
      <c r="TE24" s="170"/>
      <c r="TF24" s="166"/>
      <c r="TG24" s="169"/>
      <c r="TH24" s="170"/>
      <c r="TI24" s="166"/>
      <c r="TJ24" s="169"/>
      <c r="TK24" s="170"/>
      <c r="TL24" s="166"/>
      <c r="TM24" s="169"/>
      <c r="TN24" s="170"/>
      <c r="TO24" s="166"/>
      <c r="TP24" s="169"/>
      <c r="TQ24" s="170"/>
      <c r="TR24" s="166"/>
      <c r="TS24" s="169"/>
      <c r="TT24" s="170"/>
      <c r="TU24" s="166"/>
      <c r="TV24" s="169"/>
      <c r="TW24" s="170"/>
      <c r="TX24" s="166"/>
      <c r="TY24" s="169"/>
      <c r="TZ24" s="170"/>
      <c r="UA24" s="166"/>
      <c r="UB24" s="169"/>
      <c r="UC24" s="170"/>
      <c r="UD24" s="166"/>
      <c r="UE24" s="169"/>
      <c r="UF24" s="170"/>
      <c r="UG24" s="166"/>
      <c r="UH24" s="169"/>
      <c r="UI24" s="170"/>
      <c r="UJ24" s="166"/>
      <c r="UK24" s="169"/>
      <c r="UL24" s="170"/>
      <c r="UM24" s="166"/>
      <c r="UN24" s="169"/>
      <c r="UO24" s="170"/>
      <c r="UP24" s="166"/>
      <c r="UQ24" s="169"/>
      <c r="UR24" s="170"/>
      <c r="US24" s="166"/>
      <c r="UT24" s="169"/>
      <c r="UU24" s="170"/>
      <c r="UV24" s="166"/>
      <c r="UW24" s="169"/>
      <c r="UX24" s="170"/>
      <c r="UY24" s="166"/>
      <c r="UZ24" s="169"/>
      <c r="VA24" s="170"/>
      <c r="VB24" s="166"/>
      <c r="VC24" s="169"/>
      <c r="VD24" s="170"/>
      <c r="VE24" s="166"/>
      <c r="VF24" s="169"/>
      <c r="VG24" s="170"/>
      <c r="VH24" s="166"/>
      <c r="VI24" s="169"/>
      <c r="VJ24" s="170"/>
      <c r="VK24" s="166"/>
      <c r="VL24" s="169"/>
      <c r="VM24" s="170"/>
      <c r="VN24" s="166"/>
      <c r="VO24" s="169"/>
      <c r="VP24" s="170"/>
      <c r="VQ24" s="166"/>
      <c r="VR24" s="169"/>
      <c r="VS24" s="170"/>
      <c r="VT24" s="166"/>
      <c r="VU24" s="169"/>
      <c r="VV24" s="170"/>
      <c r="VW24" s="166"/>
      <c r="VX24" s="169"/>
      <c r="VY24" s="170"/>
      <c r="VZ24" s="166"/>
      <c r="WA24" s="169"/>
      <c r="WB24" s="170"/>
      <c r="WC24" s="166"/>
      <c r="WD24" s="169"/>
      <c r="WE24" s="170"/>
      <c r="WF24" s="166"/>
      <c r="WG24" s="169"/>
      <c r="WH24" s="170"/>
      <c r="WI24" s="166"/>
      <c r="WJ24" s="169"/>
      <c r="WK24" s="170"/>
      <c r="WL24" s="166"/>
      <c r="WM24" s="169"/>
      <c r="WN24" s="170"/>
      <c r="WO24" s="166"/>
      <c r="WP24" s="169"/>
      <c r="WQ24" s="170"/>
      <c r="WR24" s="166"/>
      <c r="WS24" s="169"/>
      <c r="WT24" s="170"/>
      <c r="WU24" s="166"/>
      <c r="WV24" s="169"/>
      <c r="WW24" s="170"/>
      <c r="WX24" s="166"/>
      <c r="WY24" s="169"/>
      <c r="WZ24" s="170"/>
      <c r="XA24" s="166"/>
      <c r="XB24" s="169"/>
      <c r="XC24" s="170"/>
      <c r="XD24" s="166"/>
      <c r="XE24" s="169"/>
      <c r="XF24" s="170"/>
      <c r="XG24" s="166"/>
      <c r="XH24" s="169"/>
      <c r="XI24" s="170"/>
      <c r="XJ24" s="166"/>
      <c r="XK24" s="169"/>
      <c r="XL24" s="170"/>
      <c r="XM24" s="166"/>
      <c r="XN24" s="169"/>
      <c r="XO24" s="170"/>
      <c r="XP24" s="166"/>
      <c r="XQ24" s="169"/>
      <c r="XR24" s="170"/>
      <c r="XS24" s="166"/>
      <c r="XT24" s="169"/>
      <c r="XU24" s="170"/>
      <c r="XV24" s="166"/>
      <c r="XW24" s="169"/>
      <c r="XX24" s="170"/>
      <c r="XY24" s="166"/>
      <c r="XZ24" s="169"/>
      <c r="YA24" s="170"/>
      <c r="YB24" s="166"/>
      <c r="YC24" s="169"/>
      <c r="YD24" s="170"/>
      <c r="YE24" s="166"/>
      <c r="YF24" s="169"/>
      <c r="YG24" s="170"/>
      <c r="YH24" s="166"/>
      <c r="YI24" s="169"/>
      <c r="YJ24" s="170"/>
      <c r="YK24" s="166"/>
      <c r="YL24" s="169"/>
      <c r="YM24" s="170"/>
      <c r="YN24" s="166"/>
      <c r="YO24" s="169"/>
      <c r="YP24" s="170"/>
      <c r="YQ24" s="166"/>
      <c r="YR24" s="169"/>
      <c r="YS24" s="170"/>
      <c r="YT24" s="166"/>
      <c r="YU24" s="169"/>
      <c r="YV24" s="170"/>
      <c r="YW24" s="166"/>
      <c r="YX24" s="169"/>
      <c r="YY24" s="170"/>
      <c r="YZ24" s="166"/>
      <c r="ZA24" s="169"/>
      <c r="ZB24" s="170"/>
      <c r="ZC24" s="166"/>
      <c r="ZD24" s="169"/>
      <c r="ZE24" s="170"/>
      <c r="ZF24" s="166"/>
      <c r="ZG24" s="169"/>
      <c r="ZH24" s="170"/>
      <c r="ZI24" s="166"/>
      <c r="ZJ24" s="169"/>
      <c r="ZK24" s="170"/>
      <c r="ZL24" s="166"/>
      <c r="ZM24" s="169"/>
      <c r="ZN24" s="170"/>
      <c r="ZO24" s="166"/>
      <c r="ZP24" s="169"/>
      <c r="ZQ24" s="170"/>
      <c r="ZR24" s="166"/>
      <c r="ZS24" s="169"/>
      <c r="ZT24" s="170"/>
      <c r="ZU24" s="166"/>
      <c r="ZV24" s="169"/>
      <c r="ZW24" s="170"/>
      <c r="ZX24" s="166"/>
      <c r="ZY24" s="169"/>
      <c r="ZZ24" s="170"/>
      <c r="AAA24" s="166"/>
      <c r="AAB24" s="169"/>
      <c r="AAC24" s="170"/>
      <c r="AAD24" s="166"/>
      <c r="AAE24" s="169"/>
      <c r="AAF24" s="170"/>
      <c r="AAG24" s="166"/>
      <c r="AAH24" s="169"/>
      <c r="AAI24" s="170"/>
      <c r="AAJ24" s="166"/>
      <c r="AAK24" s="169"/>
      <c r="AAL24" s="170"/>
      <c r="AAM24" s="166"/>
      <c r="AAN24" s="169"/>
      <c r="AAO24" s="170"/>
      <c r="AAP24" s="166"/>
      <c r="AAQ24" s="169"/>
      <c r="AAR24" s="170"/>
      <c r="AAS24" s="166"/>
      <c r="AAT24" s="169"/>
      <c r="AAU24" s="170"/>
      <c r="AAV24" s="166"/>
      <c r="AAW24" s="169"/>
      <c r="AAX24" s="170"/>
      <c r="AAY24" s="166"/>
      <c r="AAZ24" s="169"/>
      <c r="ABA24" s="170"/>
      <c r="ABB24" s="166"/>
      <c r="ABC24" s="169"/>
      <c r="ABD24" s="170"/>
      <c r="ABE24" s="166"/>
      <c r="ABF24" s="169"/>
      <c r="ABG24" s="170"/>
      <c r="ABH24" s="166"/>
      <c r="ABI24" s="169"/>
      <c r="ABJ24" s="170"/>
      <c r="ABK24" s="166"/>
      <c r="ABL24" s="169"/>
      <c r="ABM24" s="170"/>
      <c r="ABN24" s="166"/>
      <c r="ABO24" s="169"/>
      <c r="ABP24" s="170"/>
      <c r="ABQ24" s="166"/>
      <c r="ABR24" s="169"/>
      <c r="ABS24" s="170"/>
      <c r="ABT24" s="166"/>
      <c r="ABU24" s="169"/>
      <c r="ABV24" s="170"/>
      <c r="ABW24" s="166"/>
      <c r="ABX24" s="169"/>
      <c r="ABY24" s="170"/>
      <c r="ABZ24" s="166"/>
      <c r="ACA24" s="169"/>
      <c r="ACB24" s="170"/>
      <c r="ACC24" s="166"/>
      <c r="ACD24" s="169"/>
      <c r="ACE24" s="170"/>
      <c r="ACF24" s="166"/>
      <c r="ACG24" s="169"/>
      <c r="ACH24" s="170"/>
      <c r="ACI24" s="166"/>
      <c r="ACJ24" s="169"/>
      <c r="ACK24" s="170"/>
      <c r="ACL24" s="166"/>
      <c r="ACM24" s="169"/>
      <c r="ACN24" s="170"/>
      <c r="ACO24" s="166"/>
      <c r="ACP24" s="169"/>
      <c r="ACQ24" s="170"/>
      <c r="ACR24" s="166"/>
      <c r="ACS24" s="169"/>
      <c r="ACT24" s="170"/>
      <c r="ACU24" s="166"/>
      <c r="ACV24" s="169"/>
      <c r="ACW24" s="170"/>
      <c r="ACX24" s="166"/>
      <c r="ACY24" s="169"/>
      <c r="ACZ24" s="170"/>
      <c r="ADA24" s="166"/>
      <c r="ADB24" s="169"/>
      <c r="ADC24" s="170"/>
      <c r="ADD24" s="166"/>
      <c r="ADE24" s="169"/>
      <c r="ADF24" s="170"/>
      <c r="ADG24" s="166"/>
      <c r="ADH24" s="169"/>
      <c r="ADI24" s="170"/>
      <c r="ADJ24" s="166"/>
      <c r="ADK24" s="169"/>
      <c r="ADL24" s="170"/>
      <c r="ADM24" s="166"/>
      <c r="ADN24" s="169"/>
      <c r="ADO24" s="170"/>
      <c r="ADP24" s="166"/>
      <c r="ADQ24" s="169"/>
      <c r="ADR24" s="170"/>
      <c r="ADS24" s="166"/>
      <c r="ADT24" s="169"/>
      <c r="ADU24" s="170"/>
      <c r="ADV24" s="166"/>
      <c r="ADW24" s="169"/>
      <c r="ADX24" s="170"/>
      <c r="ADY24" s="166"/>
      <c r="ADZ24" s="169"/>
      <c r="AEA24" s="170"/>
      <c r="AEB24" s="166"/>
      <c r="AEC24" s="169"/>
      <c r="AED24" s="170"/>
      <c r="AEE24" s="166"/>
      <c r="AEF24" s="169"/>
      <c r="AEG24" s="170"/>
      <c r="AEH24" s="166"/>
      <c r="AEI24" s="169"/>
      <c r="AEJ24" s="170"/>
      <c r="AEK24" s="166"/>
      <c r="AEL24" s="169"/>
      <c r="AEM24" s="170"/>
      <c r="AEN24" s="166"/>
      <c r="AEO24" s="169"/>
      <c r="AEP24" s="170"/>
      <c r="AEQ24" s="166"/>
      <c r="AER24" s="169"/>
      <c r="AES24" s="170"/>
      <c r="AET24" s="166"/>
      <c r="AEU24" s="169"/>
      <c r="AEV24" s="170"/>
      <c r="AEW24" s="166"/>
      <c r="AEX24" s="169"/>
      <c r="AEY24" s="170"/>
      <c r="AEZ24" s="166"/>
      <c r="AFA24" s="169"/>
      <c r="AFB24" s="170"/>
      <c r="AFC24" s="166"/>
      <c r="AFD24" s="169"/>
      <c r="AFE24" s="170"/>
      <c r="AFF24" s="166"/>
      <c r="AFG24" s="169"/>
      <c r="AFH24" s="170"/>
      <c r="AFI24" s="166"/>
      <c r="AFJ24" s="169"/>
      <c r="AFK24" s="170"/>
      <c r="AFL24" s="166"/>
      <c r="AFM24" s="169"/>
      <c r="AFN24" s="170"/>
      <c r="AFO24" s="166"/>
      <c r="AFP24" s="169"/>
      <c r="AFQ24" s="170"/>
      <c r="AFR24" s="166"/>
      <c r="AFS24" s="169"/>
      <c r="AFT24" s="170"/>
      <c r="AFU24" s="166"/>
      <c r="AFV24" s="169"/>
      <c r="AFW24" s="170"/>
      <c r="AFX24" s="166"/>
      <c r="AFY24" s="169"/>
      <c r="AFZ24" s="170"/>
      <c r="AGA24" s="166"/>
      <c r="AGB24" s="169"/>
      <c r="AGC24" s="170"/>
      <c r="AGD24" s="166"/>
      <c r="AGE24" s="169"/>
      <c r="AGF24" s="170"/>
      <c r="AGG24" s="166"/>
      <c r="AGH24" s="169"/>
      <c r="AGI24" s="170"/>
      <c r="AGJ24" s="166"/>
      <c r="AGK24" s="169"/>
      <c r="AGL24" s="170"/>
      <c r="AGM24" s="166"/>
      <c r="AGN24" s="169"/>
      <c r="AGO24" s="170"/>
      <c r="AGP24" s="166"/>
      <c r="AGQ24" s="169"/>
      <c r="AGR24" s="170"/>
      <c r="AGS24" s="166"/>
      <c r="AGT24" s="169"/>
      <c r="AGU24" s="170"/>
      <c r="AGV24" s="166"/>
      <c r="AGW24" s="169"/>
      <c r="AGX24" s="170"/>
      <c r="AGY24" s="166"/>
      <c r="AGZ24" s="169"/>
      <c r="AHA24" s="170"/>
      <c r="AHB24" s="166"/>
      <c r="AHC24" s="169"/>
      <c r="AHD24" s="170"/>
      <c r="AHE24" s="166"/>
      <c r="AHF24" s="169"/>
      <c r="AHG24" s="170"/>
      <c r="AHH24" s="166"/>
      <c r="AHI24" s="169"/>
      <c r="AHJ24" s="170"/>
      <c r="AHK24" s="166"/>
      <c r="AHL24" s="169"/>
      <c r="AHM24" s="170"/>
      <c r="AHN24" s="166"/>
      <c r="AHO24" s="169"/>
      <c r="AHP24" s="170"/>
      <c r="AHQ24" s="166"/>
      <c r="AHR24" s="169"/>
      <c r="AHS24" s="170"/>
      <c r="AHT24" s="166"/>
      <c r="AHU24" s="169"/>
      <c r="AHV24" s="170"/>
    </row>
    <row r="25" spans="2:906" s="15" customFormat="1" ht="31.6" customHeight="1" x14ac:dyDescent="0.2">
      <c r="B25" s="16"/>
      <c r="C25" s="378" t="s">
        <v>175</v>
      </c>
      <c r="D25" s="114"/>
      <c r="E25" s="115"/>
      <c r="F25" s="18"/>
      <c r="G25" s="425"/>
      <c r="H25" s="382"/>
      <c r="I25" s="172"/>
      <c r="J25" s="425"/>
      <c r="K25" s="382"/>
      <c r="L25" s="172"/>
      <c r="M25" s="425"/>
      <c r="N25" s="382"/>
      <c r="O25" s="172"/>
      <c r="P25" s="425"/>
      <c r="Q25" s="382"/>
      <c r="R25" s="172"/>
      <c r="S25" s="425"/>
      <c r="T25" s="382"/>
      <c r="U25" s="172"/>
      <c r="V25" s="425"/>
      <c r="W25" s="382"/>
      <c r="X25" s="172"/>
      <c r="Y25" s="425"/>
      <c r="Z25" s="382"/>
      <c r="AA25" s="172"/>
      <c r="AB25" s="425"/>
      <c r="AC25" s="382"/>
      <c r="AD25" s="172"/>
      <c r="AE25" s="425"/>
      <c r="AF25" s="382"/>
      <c r="AG25" s="172"/>
      <c r="AH25" s="425"/>
      <c r="AI25" s="382"/>
      <c r="AJ25" s="172"/>
      <c r="AK25" s="425"/>
      <c r="AL25" s="382"/>
      <c r="AM25" s="172"/>
      <c r="AN25" s="425"/>
      <c r="AO25" s="382"/>
      <c r="AP25" s="172"/>
      <c r="AQ25" s="425"/>
      <c r="AR25" s="382"/>
      <c r="AS25" s="172"/>
      <c r="AT25" s="425"/>
      <c r="AU25" s="382"/>
      <c r="AV25" s="172"/>
      <c r="AW25" s="425"/>
      <c r="AX25" s="382"/>
      <c r="AY25" s="172"/>
      <c r="AZ25" s="425"/>
      <c r="BA25" s="382"/>
      <c r="BB25" s="172"/>
      <c r="BC25" s="425"/>
      <c r="BD25" s="382"/>
      <c r="BE25" s="172"/>
      <c r="BF25" s="425"/>
      <c r="BG25" s="382"/>
      <c r="BH25" s="172"/>
      <c r="BI25" s="425"/>
      <c r="BJ25" s="382"/>
      <c r="BK25" s="172"/>
      <c r="BL25" s="425"/>
      <c r="BM25" s="382"/>
      <c r="BN25" s="172"/>
      <c r="BO25" s="425"/>
      <c r="BP25" s="382"/>
      <c r="BQ25" s="172"/>
      <c r="BR25" s="425"/>
      <c r="BS25" s="382"/>
      <c r="BT25" s="172"/>
      <c r="BU25" s="425"/>
      <c r="BV25" s="382"/>
      <c r="BW25" s="172"/>
      <c r="BX25" s="425"/>
      <c r="BY25" s="382"/>
      <c r="BZ25" s="172"/>
      <c r="CA25" s="425"/>
      <c r="CB25" s="382"/>
      <c r="CC25" s="172"/>
      <c r="CD25" s="425"/>
      <c r="CE25" s="382"/>
      <c r="CF25" s="172"/>
      <c r="CG25" s="425"/>
      <c r="CH25" s="382"/>
      <c r="CI25" s="172"/>
      <c r="CJ25" s="425"/>
      <c r="CK25" s="382"/>
      <c r="CL25" s="172"/>
      <c r="CM25" s="425"/>
      <c r="CN25" s="382"/>
      <c r="CO25" s="172"/>
      <c r="CP25" s="425"/>
      <c r="CQ25" s="382"/>
      <c r="CR25" s="172"/>
      <c r="CS25" s="425"/>
      <c r="CT25" s="382"/>
      <c r="CU25" s="172"/>
      <c r="CV25" s="425"/>
      <c r="CW25" s="382"/>
      <c r="CX25" s="172"/>
      <c r="CY25" s="425"/>
      <c r="CZ25" s="382"/>
      <c r="DA25" s="172"/>
      <c r="DB25" s="425"/>
      <c r="DC25" s="382"/>
      <c r="DD25" s="172"/>
      <c r="DE25" s="425"/>
      <c r="DF25" s="382"/>
      <c r="DG25" s="172"/>
      <c r="DH25" s="425"/>
      <c r="DI25" s="382"/>
      <c r="DJ25" s="172"/>
      <c r="DK25" s="425"/>
      <c r="DL25" s="382"/>
      <c r="DM25" s="172"/>
      <c r="DN25" s="425"/>
      <c r="DO25" s="382"/>
      <c r="DP25" s="172"/>
      <c r="DQ25" s="425"/>
      <c r="DR25" s="382"/>
      <c r="DS25" s="172"/>
      <c r="DT25" s="425"/>
      <c r="DU25" s="382"/>
      <c r="DV25" s="172"/>
      <c r="DW25" s="425"/>
      <c r="DX25" s="382"/>
      <c r="DY25" s="172"/>
      <c r="DZ25" s="425"/>
      <c r="EA25" s="382"/>
      <c r="EB25" s="172"/>
      <c r="EC25" s="425"/>
      <c r="ED25" s="382"/>
      <c r="EE25" s="172"/>
      <c r="EF25" s="425"/>
      <c r="EG25" s="382"/>
      <c r="EH25" s="172"/>
      <c r="EI25" s="425"/>
      <c r="EJ25" s="382"/>
      <c r="EK25" s="172"/>
      <c r="EL25" s="425"/>
      <c r="EM25" s="382"/>
      <c r="EN25" s="172"/>
      <c r="EO25" s="425"/>
      <c r="EP25" s="382"/>
      <c r="EQ25" s="172"/>
      <c r="ER25" s="425"/>
      <c r="ES25" s="382"/>
      <c r="ET25" s="172"/>
      <c r="EU25" s="425"/>
      <c r="EV25" s="382"/>
      <c r="EW25" s="172"/>
      <c r="EX25" s="425"/>
      <c r="EY25" s="382"/>
      <c r="EZ25" s="172"/>
      <c r="FA25" s="425"/>
      <c r="FB25" s="382"/>
      <c r="FC25" s="172"/>
      <c r="FD25" s="425"/>
      <c r="FE25" s="382"/>
      <c r="FF25" s="172"/>
      <c r="FG25" s="425"/>
      <c r="FH25" s="382"/>
      <c r="FI25" s="172"/>
      <c r="FJ25" s="425"/>
      <c r="FK25" s="382"/>
      <c r="FL25" s="172"/>
      <c r="FM25" s="425"/>
      <c r="FN25" s="382"/>
      <c r="FO25" s="172"/>
      <c r="FP25" s="425"/>
      <c r="FQ25" s="382"/>
      <c r="FR25" s="172"/>
      <c r="FS25" s="425"/>
      <c r="FT25" s="382"/>
      <c r="FU25" s="172"/>
      <c r="FV25" s="425"/>
      <c r="FW25" s="382"/>
      <c r="FX25" s="172"/>
      <c r="FY25" s="425"/>
      <c r="FZ25" s="382"/>
      <c r="GA25" s="172"/>
      <c r="GB25" s="425"/>
      <c r="GC25" s="382"/>
      <c r="GD25" s="172"/>
      <c r="GE25" s="425"/>
      <c r="GF25" s="382"/>
      <c r="GG25" s="172"/>
      <c r="GH25" s="425"/>
      <c r="GI25" s="382"/>
      <c r="GJ25" s="172"/>
      <c r="GK25" s="425"/>
      <c r="GL25" s="382"/>
      <c r="GM25" s="172"/>
      <c r="GN25" s="425"/>
      <c r="GO25" s="382"/>
      <c r="GP25" s="172"/>
      <c r="GQ25" s="425"/>
      <c r="GR25" s="382"/>
      <c r="GS25" s="172"/>
      <c r="GT25" s="425"/>
      <c r="GU25" s="382"/>
      <c r="GV25" s="172"/>
      <c r="GW25" s="425"/>
      <c r="GX25" s="382"/>
      <c r="GY25" s="172"/>
      <c r="GZ25" s="425"/>
      <c r="HA25" s="382"/>
      <c r="HB25" s="172"/>
      <c r="HC25" s="425"/>
      <c r="HD25" s="382"/>
      <c r="HE25" s="172"/>
      <c r="HF25" s="425"/>
      <c r="HG25" s="382"/>
      <c r="HH25" s="172"/>
      <c r="HI25" s="425"/>
      <c r="HJ25" s="382"/>
      <c r="HK25" s="172"/>
      <c r="HL25" s="425"/>
      <c r="HM25" s="382"/>
      <c r="HN25" s="172"/>
      <c r="HO25" s="425"/>
      <c r="HP25" s="382"/>
      <c r="HQ25" s="172"/>
      <c r="HR25" s="425"/>
      <c r="HS25" s="382"/>
      <c r="HT25" s="172"/>
      <c r="HU25" s="425"/>
      <c r="HV25" s="382"/>
      <c r="HW25" s="172"/>
      <c r="HX25" s="425"/>
      <c r="HY25" s="382"/>
      <c r="HZ25" s="172"/>
      <c r="IA25" s="425"/>
      <c r="IB25" s="382"/>
      <c r="IC25" s="172"/>
      <c r="ID25" s="425"/>
      <c r="IE25" s="382"/>
      <c r="IF25" s="172"/>
      <c r="IG25" s="425"/>
      <c r="IH25" s="382"/>
      <c r="II25" s="172"/>
      <c r="IJ25" s="425"/>
      <c r="IK25" s="382"/>
      <c r="IL25" s="172"/>
      <c r="IM25" s="425"/>
      <c r="IN25" s="382"/>
      <c r="IO25" s="172"/>
      <c r="IP25" s="425"/>
      <c r="IQ25" s="382"/>
      <c r="IR25" s="172"/>
      <c r="IS25" s="425"/>
      <c r="IT25" s="382"/>
      <c r="IU25" s="172"/>
      <c r="IV25" s="425"/>
      <c r="IW25" s="382"/>
      <c r="IX25" s="172"/>
      <c r="IY25" s="425"/>
      <c r="IZ25" s="382"/>
      <c r="JA25" s="172"/>
      <c r="JB25" s="425"/>
      <c r="JC25" s="382"/>
      <c r="JD25" s="172"/>
      <c r="JE25" s="425"/>
      <c r="JF25" s="382"/>
      <c r="JG25" s="172"/>
      <c r="JH25" s="425"/>
      <c r="JI25" s="382"/>
      <c r="JJ25" s="172"/>
      <c r="JK25" s="425"/>
      <c r="JL25" s="382"/>
      <c r="JM25" s="172"/>
      <c r="JN25" s="425"/>
      <c r="JO25" s="382"/>
      <c r="JP25" s="172"/>
      <c r="JQ25" s="425"/>
      <c r="JR25" s="382"/>
      <c r="JS25" s="172"/>
      <c r="JT25" s="425"/>
      <c r="JU25" s="382"/>
      <c r="JV25" s="172"/>
      <c r="JW25" s="425"/>
      <c r="JX25" s="382"/>
      <c r="JY25" s="172"/>
      <c r="JZ25" s="425"/>
      <c r="KA25" s="382"/>
      <c r="KB25" s="172"/>
      <c r="KC25" s="425"/>
      <c r="KD25" s="382"/>
      <c r="KE25" s="172"/>
      <c r="KF25" s="425"/>
      <c r="KG25" s="382"/>
      <c r="KH25" s="172"/>
      <c r="KI25" s="425"/>
      <c r="KJ25" s="382"/>
      <c r="KK25" s="172"/>
      <c r="KL25" s="425"/>
      <c r="KM25" s="382"/>
      <c r="KN25" s="172"/>
      <c r="KO25" s="425"/>
      <c r="KP25" s="382"/>
      <c r="KQ25" s="172"/>
      <c r="KR25" s="425"/>
      <c r="KS25" s="382"/>
      <c r="KT25" s="172"/>
      <c r="KU25" s="425"/>
      <c r="KV25" s="382"/>
      <c r="KW25" s="172"/>
      <c r="KX25" s="425"/>
      <c r="KY25" s="382"/>
      <c r="KZ25" s="172"/>
      <c r="LA25" s="425"/>
      <c r="LB25" s="382"/>
      <c r="LC25" s="172"/>
      <c r="LD25" s="425"/>
      <c r="LE25" s="382"/>
      <c r="LF25" s="172"/>
      <c r="LG25" s="425"/>
      <c r="LH25" s="382"/>
      <c r="LI25" s="172"/>
      <c r="LJ25" s="425"/>
      <c r="LK25" s="382"/>
      <c r="LL25" s="172"/>
      <c r="LM25" s="425"/>
      <c r="LN25" s="382"/>
      <c r="LO25" s="172"/>
      <c r="LP25" s="425"/>
      <c r="LQ25" s="382"/>
      <c r="LR25" s="172"/>
      <c r="LS25" s="425"/>
      <c r="LT25" s="382"/>
      <c r="LU25" s="172"/>
      <c r="LV25" s="425"/>
      <c r="LW25" s="382"/>
      <c r="LX25" s="172"/>
      <c r="LY25" s="425"/>
      <c r="LZ25" s="382"/>
      <c r="MA25" s="172"/>
      <c r="MB25" s="425"/>
      <c r="MC25" s="382"/>
      <c r="MD25" s="172"/>
      <c r="ME25" s="425"/>
      <c r="MF25" s="382"/>
      <c r="MG25" s="172"/>
      <c r="MH25" s="425"/>
      <c r="MI25" s="382"/>
      <c r="MJ25" s="172"/>
      <c r="MK25" s="425"/>
      <c r="ML25" s="382"/>
      <c r="MM25" s="172"/>
      <c r="MN25" s="425"/>
      <c r="MO25" s="382"/>
      <c r="MP25" s="172"/>
      <c r="MQ25" s="425"/>
      <c r="MR25" s="382"/>
      <c r="MS25" s="172"/>
      <c r="MT25" s="425"/>
      <c r="MU25" s="382"/>
      <c r="MV25" s="172"/>
      <c r="MW25" s="425"/>
      <c r="MX25" s="382"/>
      <c r="MY25" s="172"/>
      <c r="MZ25" s="425"/>
      <c r="NA25" s="382"/>
      <c r="NB25" s="172"/>
      <c r="NC25" s="425"/>
      <c r="ND25" s="382"/>
      <c r="NE25" s="172"/>
      <c r="NF25" s="425"/>
      <c r="NG25" s="382"/>
      <c r="NH25" s="172"/>
      <c r="NI25" s="425"/>
      <c r="NJ25" s="382"/>
      <c r="NK25" s="172"/>
      <c r="NL25" s="425"/>
      <c r="NM25" s="382"/>
      <c r="NN25" s="172"/>
      <c r="NO25" s="425"/>
      <c r="NP25" s="382"/>
      <c r="NQ25" s="172"/>
      <c r="NR25" s="425"/>
      <c r="NS25" s="382"/>
      <c r="NT25" s="172"/>
      <c r="NU25" s="425"/>
      <c r="NV25" s="382"/>
      <c r="NW25" s="172"/>
      <c r="NX25" s="425"/>
      <c r="NY25" s="382"/>
      <c r="NZ25" s="172"/>
      <c r="OA25" s="425"/>
      <c r="OB25" s="382"/>
      <c r="OC25" s="172"/>
      <c r="OD25" s="425"/>
      <c r="OE25" s="382"/>
      <c r="OF25" s="172"/>
      <c r="OG25" s="425"/>
      <c r="OH25" s="382"/>
      <c r="OI25" s="172"/>
      <c r="OJ25" s="425"/>
      <c r="OK25" s="382"/>
      <c r="OL25" s="172"/>
      <c r="OM25" s="425"/>
      <c r="ON25" s="382"/>
      <c r="OO25" s="172"/>
      <c r="OP25" s="425"/>
      <c r="OQ25" s="382"/>
      <c r="OR25" s="172"/>
      <c r="OS25" s="425"/>
      <c r="OT25" s="382"/>
      <c r="OU25" s="172"/>
      <c r="OV25" s="425"/>
      <c r="OW25" s="382"/>
      <c r="OX25" s="172"/>
      <c r="OY25" s="425"/>
      <c r="OZ25" s="382"/>
      <c r="PA25" s="172"/>
      <c r="PB25" s="425"/>
      <c r="PC25" s="382"/>
      <c r="PD25" s="172"/>
      <c r="PE25" s="425"/>
      <c r="PF25" s="382"/>
      <c r="PG25" s="172"/>
      <c r="PH25" s="425"/>
      <c r="PI25" s="382"/>
      <c r="PJ25" s="172"/>
      <c r="PK25" s="425"/>
      <c r="PL25" s="382"/>
      <c r="PM25" s="172"/>
      <c r="PN25" s="425"/>
      <c r="PO25" s="382"/>
      <c r="PP25" s="172"/>
      <c r="PQ25" s="425"/>
      <c r="PR25" s="382"/>
      <c r="PS25" s="172"/>
      <c r="PT25" s="425"/>
      <c r="PU25" s="382"/>
      <c r="PV25" s="172"/>
      <c r="PW25" s="425"/>
      <c r="PX25" s="382"/>
      <c r="PY25" s="172"/>
      <c r="PZ25" s="425"/>
      <c r="QA25" s="382"/>
      <c r="QB25" s="172"/>
      <c r="QC25" s="425"/>
      <c r="QD25" s="382"/>
      <c r="QE25" s="172"/>
      <c r="QF25" s="425"/>
      <c r="QG25" s="382"/>
      <c r="QH25" s="172"/>
      <c r="QI25" s="425"/>
      <c r="QJ25" s="382"/>
      <c r="QK25" s="172"/>
      <c r="QL25" s="425"/>
      <c r="QM25" s="382"/>
      <c r="QN25" s="172"/>
      <c r="QO25" s="425"/>
      <c r="QP25" s="382"/>
      <c r="QQ25" s="172"/>
      <c r="QR25" s="425"/>
      <c r="QS25" s="382"/>
      <c r="QT25" s="172"/>
      <c r="QU25" s="425"/>
      <c r="QV25" s="382"/>
      <c r="QW25" s="172"/>
      <c r="QX25" s="425"/>
      <c r="QY25" s="382"/>
      <c r="QZ25" s="172"/>
      <c r="RA25" s="425"/>
      <c r="RB25" s="382"/>
      <c r="RC25" s="172"/>
      <c r="RD25" s="425"/>
      <c r="RE25" s="382"/>
      <c r="RF25" s="172"/>
      <c r="RG25" s="425"/>
      <c r="RH25" s="382"/>
      <c r="RI25" s="172"/>
      <c r="RJ25" s="425"/>
      <c r="RK25" s="382"/>
      <c r="RL25" s="172"/>
      <c r="RM25" s="425"/>
      <c r="RN25" s="382"/>
      <c r="RO25" s="172"/>
      <c r="RP25" s="425"/>
      <c r="RQ25" s="382"/>
      <c r="RR25" s="172"/>
      <c r="RS25" s="425"/>
      <c r="RT25" s="382"/>
      <c r="RU25" s="172"/>
      <c r="RV25" s="425"/>
      <c r="RW25" s="382"/>
      <c r="RX25" s="172"/>
      <c r="RY25" s="425"/>
      <c r="RZ25" s="382"/>
      <c r="SA25" s="172"/>
      <c r="SB25" s="425"/>
      <c r="SC25" s="382"/>
      <c r="SD25" s="172"/>
      <c r="SE25" s="425"/>
      <c r="SF25" s="382"/>
      <c r="SG25" s="172"/>
      <c r="SH25" s="425"/>
      <c r="SI25" s="382"/>
      <c r="SJ25" s="172"/>
      <c r="SK25" s="425"/>
      <c r="SL25" s="382"/>
      <c r="SM25" s="172"/>
      <c r="SN25" s="425"/>
      <c r="SO25" s="382"/>
      <c r="SP25" s="172"/>
      <c r="SQ25" s="425"/>
      <c r="SR25" s="382"/>
      <c r="SS25" s="172"/>
      <c r="ST25" s="425"/>
      <c r="SU25" s="382"/>
      <c r="SV25" s="172"/>
      <c r="SW25" s="425"/>
      <c r="SX25" s="382"/>
      <c r="SY25" s="172"/>
      <c r="SZ25" s="425"/>
      <c r="TA25" s="382"/>
      <c r="TB25" s="172"/>
      <c r="TC25" s="425"/>
      <c r="TD25" s="382"/>
      <c r="TE25" s="172"/>
      <c r="TF25" s="425"/>
      <c r="TG25" s="382"/>
      <c r="TH25" s="172"/>
      <c r="TI25" s="425"/>
      <c r="TJ25" s="382"/>
      <c r="TK25" s="172"/>
      <c r="TL25" s="425"/>
      <c r="TM25" s="382"/>
      <c r="TN25" s="172"/>
      <c r="TO25" s="425"/>
      <c r="TP25" s="382"/>
      <c r="TQ25" s="172"/>
      <c r="TR25" s="425"/>
      <c r="TS25" s="382"/>
      <c r="TT25" s="172"/>
      <c r="TU25" s="425"/>
      <c r="TV25" s="382"/>
      <c r="TW25" s="172"/>
      <c r="TX25" s="425"/>
      <c r="TY25" s="382"/>
      <c r="TZ25" s="172"/>
      <c r="UA25" s="425"/>
      <c r="UB25" s="382"/>
      <c r="UC25" s="172"/>
      <c r="UD25" s="425"/>
      <c r="UE25" s="382"/>
      <c r="UF25" s="172"/>
      <c r="UG25" s="425"/>
      <c r="UH25" s="382"/>
      <c r="UI25" s="172"/>
      <c r="UJ25" s="425"/>
      <c r="UK25" s="382"/>
      <c r="UL25" s="172"/>
      <c r="UM25" s="425"/>
      <c r="UN25" s="382"/>
      <c r="UO25" s="172"/>
      <c r="UP25" s="425"/>
      <c r="UQ25" s="382"/>
      <c r="UR25" s="172"/>
      <c r="US25" s="425"/>
      <c r="UT25" s="382"/>
      <c r="UU25" s="172"/>
      <c r="UV25" s="425"/>
      <c r="UW25" s="382"/>
      <c r="UX25" s="172"/>
      <c r="UY25" s="425"/>
      <c r="UZ25" s="382"/>
      <c r="VA25" s="172"/>
      <c r="VB25" s="425"/>
      <c r="VC25" s="382"/>
      <c r="VD25" s="172"/>
      <c r="VE25" s="425"/>
      <c r="VF25" s="382"/>
      <c r="VG25" s="172"/>
      <c r="VH25" s="425"/>
      <c r="VI25" s="382"/>
      <c r="VJ25" s="172"/>
      <c r="VK25" s="425"/>
      <c r="VL25" s="382"/>
      <c r="VM25" s="172"/>
      <c r="VN25" s="425"/>
      <c r="VO25" s="382"/>
      <c r="VP25" s="172"/>
      <c r="VQ25" s="425"/>
      <c r="VR25" s="382"/>
      <c r="VS25" s="172"/>
      <c r="VT25" s="425"/>
      <c r="VU25" s="382"/>
      <c r="VV25" s="172"/>
      <c r="VW25" s="425"/>
      <c r="VX25" s="382"/>
      <c r="VY25" s="172"/>
      <c r="VZ25" s="425"/>
      <c r="WA25" s="382"/>
      <c r="WB25" s="172"/>
      <c r="WC25" s="425"/>
      <c r="WD25" s="382"/>
      <c r="WE25" s="172"/>
      <c r="WF25" s="425"/>
      <c r="WG25" s="382"/>
      <c r="WH25" s="172"/>
      <c r="WI25" s="425"/>
      <c r="WJ25" s="382"/>
      <c r="WK25" s="172"/>
      <c r="WL25" s="425"/>
      <c r="WM25" s="382"/>
      <c r="WN25" s="172"/>
      <c r="WO25" s="425"/>
      <c r="WP25" s="382"/>
      <c r="WQ25" s="172"/>
      <c r="WR25" s="425"/>
      <c r="WS25" s="382"/>
      <c r="WT25" s="172"/>
      <c r="WU25" s="425"/>
      <c r="WV25" s="382"/>
      <c r="WW25" s="172"/>
      <c r="WX25" s="425"/>
      <c r="WY25" s="382"/>
      <c r="WZ25" s="172"/>
      <c r="XA25" s="425"/>
      <c r="XB25" s="382"/>
      <c r="XC25" s="172"/>
      <c r="XD25" s="425"/>
      <c r="XE25" s="382"/>
      <c r="XF25" s="172"/>
      <c r="XG25" s="425"/>
      <c r="XH25" s="382"/>
      <c r="XI25" s="172"/>
      <c r="XJ25" s="425"/>
      <c r="XK25" s="382"/>
      <c r="XL25" s="172"/>
      <c r="XM25" s="425"/>
      <c r="XN25" s="382"/>
      <c r="XO25" s="172"/>
      <c r="XP25" s="425"/>
      <c r="XQ25" s="382"/>
      <c r="XR25" s="172"/>
      <c r="XS25" s="425"/>
      <c r="XT25" s="382"/>
      <c r="XU25" s="172"/>
      <c r="XV25" s="425"/>
      <c r="XW25" s="382"/>
      <c r="XX25" s="172"/>
      <c r="XY25" s="425"/>
      <c r="XZ25" s="382"/>
      <c r="YA25" s="172"/>
      <c r="YB25" s="425"/>
      <c r="YC25" s="382"/>
      <c r="YD25" s="172"/>
      <c r="YE25" s="425"/>
      <c r="YF25" s="382"/>
      <c r="YG25" s="172"/>
      <c r="YH25" s="425"/>
      <c r="YI25" s="382"/>
      <c r="YJ25" s="172"/>
      <c r="YK25" s="425"/>
      <c r="YL25" s="382"/>
      <c r="YM25" s="172"/>
      <c r="YN25" s="425"/>
      <c r="YO25" s="382"/>
      <c r="YP25" s="172"/>
      <c r="YQ25" s="425"/>
      <c r="YR25" s="382"/>
      <c r="YS25" s="172"/>
      <c r="YT25" s="425"/>
      <c r="YU25" s="382"/>
      <c r="YV25" s="172"/>
      <c r="YW25" s="425"/>
      <c r="YX25" s="382"/>
      <c r="YY25" s="172"/>
      <c r="YZ25" s="425"/>
      <c r="ZA25" s="382"/>
      <c r="ZB25" s="172"/>
      <c r="ZC25" s="425"/>
      <c r="ZD25" s="382"/>
      <c r="ZE25" s="172"/>
      <c r="ZF25" s="425"/>
      <c r="ZG25" s="382"/>
      <c r="ZH25" s="172"/>
      <c r="ZI25" s="425"/>
      <c r="ZJ25" s="382"/>
      <c r="ZK25" s="172"/>
      <c r="ZL25" s="425"/>
      <c r="ZM25" s="382"/>
      <c r="ZN25" s="172"/>
      <c r="ZO25" s="425"/>
      <c r="ZP25" s="382"/>
      <c r="ZQ25" s="172"/>
      <c r="ZR25" s="425"/>
      <c r="ZS25" s="382"/>
      <c r="ZT25" s="172"/>
      <c r="ZU25" s="425"/>
      <c r="ZV25" s="382"/>
      <c r="ZW25" s="172"/>
      <c r="ZX25" s="425"/>
      <c r="ZY25" s="382"/>
      <c r="ZZ25" s="172"/>
      <c r="AAA25" s="425"/>
      <c r="AAB25" s="382"/>
      <c r="AAC25" s="172"/>
      <c r="AAD25" s="425"/>
      <c r="AAE25" s="382"/>
      <c r="AAF25" s="172"/>
      <c r="AAG25" s="425"/>
      <c r="AAH25" s="382"/>
      <c r="AAI25" s="172"/>
      <c r="AAJ25" s="425"/>
      <c r="AAK25" s="382"/>
      <c r="AAL25" s="172"/>
      <c r="AAM25" s="425"/>
      <c r="AAN25" s="382"/>
      <c r="AAO25" s="172"/>
      <c r="AAP25" s="425"/>
      <c r="AAQ25" s="382"/>
      <c r="AAR25" s="172"/>
      <c r="AAS25" s="425"/>
      <c r="AAT25" s="382"/>
      <c r="AAU25" s="172"/>
      <c r="AAV25" s="425"/>
      <c r="AAW25" s="382"/>
      <c r="AAX25" s="172"/>
      <c r="AAY25" s="425"/>
      <c r="AAZ25" s="382"/>
      <c r="ABA25" s="172"/>
      <c r="ABB25" s="425"/>
      <c r="ABC25" s="382"/>
      <c r="ABD25" s="172"/>
      <c r="ABE25" s="425"/>
      <c r="ABF25" s="382"/>
      <c r="ABG25" s="172"/>
      <c r="ABH25" s="425"/>
      <c r="ABI25" s="382"/>
      <c r="ABJ25" s="172"/>
      <c r="ABK25" s="425"/>
      <c r="ABL25" s="382"/>
      <c r="ABM25" s="172"/>
      <c r="ABN25" s="425"/>
      <c r="ABO25" s="382"/>
      <c r="ABP25" s="172"/>
      <c r="ABQ25" s="425"/>
      <c r="ABR25" s="382"/>
      <c r="ABS25" s="172"/>
      <c r="ABT25" s="425"/>
      <c r="ABU25" s="382"/>
      <c r="ABV25" s="172"/>
      <c r="ABW25" s="425"/>
      <c r="ABX25" s="382"/>
      <c r="ABY25" s="172"/>
      <c r="ABZ25" s="425"/>
      <c r="ACA25" s="382"/>
      <c r="ACB25" s="172"/>
      <c r="ACC25" s="425"/>
      <c r="ACD25" s="382"/>
      <c r="ACE25" s="172"/>
      <c r="ACF25" s="425"/>
      <c r="ACG25" s="382"/>
      <c r="ACH25" s="172"/>
      <c r="ACI25" s="425"/>
      <c r="ACJ25" s="382"/>
      <c r="ACK25" s="172"/>
      <c r="ACL25" s="425"/>
      <c r="ACM25" s="382"/>
      <c r="ACN25" s="172"/>
      <c r="ACO25" s="425"/>
      <c r="ACP25" s="382"/>
      <c r="ACQ25" s="172"/>
      <c r="ACR25" s="425"/>
      <c r="ACS25" s="382"/>
      <c r="ACT25" s="172"/>
      <c r="ACU25" s="425"/>
      <c r="ACV25" s="382"/>
      <c r="ACW25" s="172"/>
      <c r="ACX25" s="425"/>
      <c r="ACY25" s="382"/>
      <c r="ACZ25" s="172"/>
      <c r="ADA25" s="425"/>
      <c r="ADB25" s="382"/>
      <c r="ADC25" s="172"/>
      <c r="ADD25" s="425"/>
      <c r="ADE25" s="382"/>
      <c r="ADF25" s="172"/>
      <c r="ADG25" s="425"/>
      <c r="ADH25" s="382"/>
      <c r="ADI25" s="172"/>
      <c r="ADJ25" s="425"/>
      <c r="ADK25" s="382"/>
      <c r="ADL25" s="172"/>
      <c r="ADM25" s="425"/>
      <c r="ADN25" s="382"/>
      <c r="ADO25" s="172"/>
      <c r="ADP25" s="425"/>
      <c r="ADQ25" s="382"/>
      <c r="ADR25" s="172"/>
      <c r="ADS25" s="425"/>
      <c r="ADT25" s="382"/>
      <c r="ADU25" s="172"/>
      <c r="ADV25" s="425"/>
      <c r="ADW25" s="382"/>
      <c r="ADX25" s="172"/>
      <c r="ADY25" s="425"/>
      <c r="ADZ25" s="382"/>
      <c r="AEA25" s="172"/>
      <c r="AEB25" s="425"/>
      <c r="AEC25" s="382"/>
      <c r="AED25" s="172"/>
      <c r="AEE25" s="425"/>
      <c r="AEF25" s="382"/>
      <c r="AEG25" s="172"/>
      <c r="AEH25" s="425"/>
      <c r="AEI25" s="382"/>
      <c r="AEJ25" s="172"/>
      <c r="AEK25" s="425"/>
      <c r="AEL25" s="382"/>
      <c r="AEM25" s="172"/>
      <c r="AEN25" s="425"/>
      <c r="AEO25" s="382"/>
      <c r="AEP25" s="172"/>
      <c r="AEQ25" s="425"/>
      <c r="AER25" s="382"/>
      <c r="AES25" s="172"/>
      <c r="AET25" s="425"/>
      <c r="AEU25" s="382"/>
      <c r="AEV25" s="172"/>
      <c r="AEW25" s="425"/>
      <c r="AEX25" s="382"/>
      <c r="AEY25" s="172"/>
      <c r="AEZ25" s="425"/>
      <c r="AFA25" s="382"/>
      <c r="AFB25" s="172"/>
      <c r="AFC25" s="425"/>
      <c r="AFD25" s="382"/>
      <c r="AFE25" s="172"/>
      <c r="AFF25" s="425"/>
      <c r="AFG25" s="382"/>
      <c r="AFH25" s="172"/>
      <c r="AFI25" s="425"/>
      <c r="AFJ25" s="382"/>
      <c r="AFK25" s="172"/>
      <c r="AFL25" s="425"/>
      <c r="AFM25" s="382"/>
      <c r="AFN25" s="172"/>
      <c r="AFO25" s="425"/>
      <c r="AFP25" s="382"/>
      <c r="AFQ25" s="172"/>
      <c r="AFR25" s="425"/>
      <c r="AFS25" s="382"/>
      <c r="AFT25" s="172"/>
      <c r="AFU25" s="425"/>
      <c r="AFV25" s="382"/>
      <c r="AFW25" s="172"/>
      <c r="AFX25" s="425"/>
      <c r="AFY25" s="382"/>
      <c r="AFZ25" s="172"/>
      <c r="AGA25" s="425"/>
      <c r="AGB25" s="382"/>
      <c r="AGC25" s="172"/>
      <c r="AGD25" s="425"/>
      <c r="AGE25" s="382"/>
      <c r="AGF25" s="172"/>
      <c r="AGG25" s="425"/>
      <c r="AGH25" s="382"/>
      <c r="AGI25" s="172"/>
      <c r="AGJ25" s="425"/>
      <c r="AGK25" s="382"/>
      <c r="AGL25" s="172"/>
      <c r="AGM25" s="425"/>
      <c r="AGN25" s="382"/>
      <c r="AGO25" s="172"/>
      <c r="AGP25" s="425"/>
      <c r="AGQ25" s="382"/>
      <c r="AGR25" s="172"/>
      <c r="AGS25" s="425"/>
      <c r="AGT25" s="382"/>
      <c r="AGU25" s="172"/>
      <c r="AGV25" s="425"/>
      <c r="AGW25" s="382"/>
      <c r="AGX25" s="172"/>
      <c r="AGY25" s="425"/>
      <c r="AGZ25" s="382"/>
      <c r="AHA25" s="172"/>
      <c r="AHB25" s="425"/>
      <c r="AHC25" s="382"/>
      <c r="AHD25" s="172"/>
      <c r="AHE25" s="425"/>
      <c r="AHF25" s="382"/>
      <c r="AHG25" s="172"/>
      <c r="AHH25" s="425"/>
      <c r="AHI25" s="382"/>
      <c r="AHJ25" s="172"/>
      <c r="AHK25" s="425"/>
      <c r="AHL25" s="382"/>
      <c r="AHM25" s="172"/>
      <c r="AHN25" s="425"/>
      <c r="AHO25" s="382"/>
      <c r="AHP25" s="172"/>
      <c r="AHQ25" s="425"/>
      <c r="AHR25" s="382"/>
      <c r="AHS25" s="172"/>
      <c r="AHT25" s="425"/>
      <c r="AHU25" s="382"/>
      <c r="AHV25" s="172"/>
    </row>
    <row r="26" spans="2:906" s="15" customFormat="1" ht="68.3" customHeight="1" x14ac:dyDescent="0.2">
      <c r="B26" s="16"/>
      <c r="C26" s="380" t="s">
        <v>190</v>
      </c>
      <c r="D26" s="114"/>
      <c r="E26" s="115"/>
      <c r="F26" s="18"/>
      <c r="G26" s="166"/>
      <c r="H26" s="173"/>
      <c r="I26" s="174"/>
      <c r="J26" s="166"/>
      <c r="K26" s="173"/>
      <c r="L26" s="174"/>
      <c r="M26" s="166"/>
      <c r="N26" s="173"/>
      <c r="O26" s="174"/>
      <c r="P26" s="166"/>
      <c r="Q26" s="173"/>
      <c r="R26" s="174"/>
      <c r="S26" s="166"/>
      <c r="T26" s="173"/>
      <c r="U26" s="174"/>
      <c r="V26" s="166"/>
      <c r="W26" s="173"/>
      <c r="X26" s="174"/>
      <c r="Y26" s="166"/>
      <c r="Z26" s="173"/>
      <c r="AA26" s="174"/>
      <c r="AB26" s="166"/>
      <c r="AC26" s="173"/>
      <c r="AD26" s="174"/>
      <c r="AE26" s="166"/>
      <c r="AF26" s="173"/>
      <c r="AG26" s="174"/>
      <c r="AH26" s="166"/>
      <c r="AI26" s="173"/>
      <c r="AJ26" s="174"/>
      <c r="AK26" s="166"/>
      <c r="AL26" s="173"/>
      <c r="AM26" s="174"/>
      <c r="AN26" s="166"/>
      <c r="AO26" s="173"/>
      <c r="AP26" s="174"/>
      <c r="AQ26" s="166"/>
      <c r="AR26" s="173"/>
      <c r="AS26" s="174"/>
      <c r="AT26" s="166"/>
      <c r="AU26" s="173"/>
      <c r="AV26" s="174"/>
      <c r="AW26" s="166"/>
      <c r="AX26" s="173"/>
      <c r="AY26" s="174"/>
      <c r="AZ26" s="166"/>
      <c r="BA26" s="173"/>
      <c r="BB26" s="174"/>
      <c r="BC26" s="166"/>
      <c r="BD26" s="173"/>
      <c r="BE26" s="174"/>
      <c r="BF26" s="166"/>
      <c r="BG26" s="173"/>
      <c r="BH26" s="174"/>
      <c r="BI26" s="166"/>
      <c r="BJ26" s="173"/>
      <c r="BK26" s="174"/>
      <c r="BL26" s="166"/>
      <c r="BM26" s="173"/>
      <c r="BN26" s="174"/>
      <c r="BO26" s="166"/>
      <c r="BP26" s="173"/>
      <c r="BQ26" s="174"/>
      <c r="BR26" s="166"/>
      <c r="BS26" s="173"/>
      <c r="BT26" s="174"/>
      <c r="BU26" s="166"/>
      <c r="BV26" s="173"/>
      <c r="BW26" s="174"/>
      <c r="BX26" s="166"/>
      <c r="BY26" s="173"/>
      <c r="BZ26" s="174"/>
      <c r="CA26" s="166"/>
      <c r="CB26" s="173"/>
      <c r="CC26" s="174"/>
      <c r="CD26" s="166"/>
      <c r="CE26" s="173"/>
      <c r="CF26" s="174"/>
      <c r="CG26" s="166"/>
      <c r="CH26" s="173"/>
      <c r="CI26" s="174"/>
      <c r="CJ26" s="166"/>
      <c r="CK26" s="173"/>
      <c r="CL26" s="174"/>
      <c r="CM26" s="166"/>
      <c r="CN26" s="173"/>
      <c r="CO26" s="174"/>
      <c r="CP26" s="166"/>
      <c r="CQ26" s="173"/>
      <c r="CR26" s="174"/>
      <c r="CS26" s="166"/>
      <c r="CT26" s="173"/>
      <c r="CU26" s="174"/>
      <c r="CV26" s="166"/>
      <c r="CW26" s="173"/>
      <c r="CX26" s="174"/>
      <c r="CY26" s="166"/>
      <c r="CZ26" s="173"/>
      <c r="DA26" s="174"/>
      <c r="DB26" s="166"/>
      <c r="DC26" s="173"/>
      <c r="DD26" s="174"/>
      <c r="DE26" s="166"/>
      <c r="DF26" s="173"/>
      <c r="DG26" s="174"/>
      <c r="DH26" s="166"/>
      <c r="DI26" s="173"/>
      <c r="DJ26" s="174"/>
      <c r="DK26" s="166"/>
      <c r="DL26" s="173"/>
      <c r="DM26" s="174"/>
      <c r="DN26" s="166"/>
      <c r="DO26" s="173"/>
      <c r="DP26" s="174"/>
      <c r="DQ26" s="166"/>
      <c r="DR26" s="173"/>
      <c r="DS26" s="174"/>
      <c r="DT26" s="166"/>
      <c r="DU26" s="173"/>
      <c r="DV26" s="174"/>
      <c r="DW26" s="166"/>
      <c r="DX26" s="173"/>
      <c r="DY26" s="174"/>
      <c r="DZ26" s="166"/>
      <c r="EA26" s="173"/>
      <c r="EB26" s="174"/>
      <c r="EC26" s="166"/>
      <c r="ED26" s="173"/>
      <c r="EE26" s="174"/>
      <c r="EF26" s="166"/>
      <c r="EG26" s="173"/>
      <c r="EH26" s="174"/>
      <c r="EI26" s="166"/>
      <c r="EJ26" s="173"/>
      <c r="EK26" s="174"/>
      <c r="EL26" s="166"/>
      <c r="EM26" s="173"/>
      <c r="EN26" s="174"/>
      <c r="EO26" s="166"/>
      <c r="EP26" s="173"/>
      <c r="EQ26" s="174"/>
      <c r="ER26" s="166"/>
      <c r="ES26" s="173"/>
      <c r="ET26" s="174"/>
      <c r="EU26" s="166"/>
      <c r="EV26" s="173"/>
      <c r="EW26" s="174"/>
      <c r="EX26" s="166"/>
      <c r="EY26" s="173"/>
      <c r="EZ26" s="174"/>
      <c r="FA26" s="166"/>
      <c r="FB26" s="173"/>
      <c r="FC26" s="174"/>
      <c r="FD26" s="166"/>
      <c r="FE26" s="173"/>
      <c r="FF26" s="174"/>
      <c r="FG26" s="166"/>
      <c r="FH26" s="173"/>
      <c r="FI26" s="174"/>
      <c r="FJ26" s="166"/>
      <c r="FK26" s="173"/>
      <c r="FL26" s="174"/>
      <c r="FM26" s="166"/>
      <c r="FN26" s="173"/>
      <c r="FO26" s="174"/>
      <c r="FP26" s="166"/>
      <c r="FQ26" s="173"/>
      <c r="FR26" s="174"/>
      <c r="FS26" s="166"/>
      <c r="FT26" s="173"/>
      <c r="FU26" s="174"/>
      <c r="FV26" s="166"/>
      <c r="FW26" s="173"/>
      <c r="FX26" s="174"/>
      <c r="FY26" s="166"/>
      <c r="FZ26" s="173"/>
      <c r="GA26" s="174"/>
      <c r="GB26" s="166"/>
      <c r="GC26" s="173"/>
      <c r="GD26" s="174"/>
      <c r="GE26" s="166"/>
      <c r="GF26" s="173"/>
      <c r="GG26" s="174"/>
      <c r="GH26" s="166"/>
      <c r="GI26" s="173"/>
      <c r="GJ26" s="174"/>
      <c r="GK26" s="166"/>
      <c r="GL26" s="173"/>
      <c r="GM26" s="174"/>
      <c r="GN26" s="166"/>
      <c r="GO26" s="173"/>
      <c r="GP26" s="174"/>
      <c r="GQ26" s="166"/>
      <c r="GR26" s="173"/>
      <c r="GS26" s="174"/>
      <c r="GT26" s="166"/>
      <c r="GU26" s="173"/>
      <c r="GV26" s="174"/>
      <c r="GW26" s="166"/>
      <c r="GX26" s="173"/>
      <c r="GY26" s="174"/>
      <c r="GZ26" s="166"/>
      <c r="HA26" s="173"/>
      <c r="HB26" s="174"/>
      <c r="HC26" s="166"/>
      <c r="HD26" s="173"/>
      <c r="HE26" s="174"/>
      <c r="HF26" s="166"/>
      <c r="HG26" s="173"/>
      <c r="HH26" s="174"/>
      <c r="HI26" s="166"/>
      <c r="HJ26" s="173"/>
      <c r="HK26" s="174"/>
      <c r="HL26" s="166"/>
      <c r="HM26" s="173"/>
      <c r="HN26" s="174"/>
      <c r="HO26" s="166"/>
      <c r="HP26" s="173"/>
      <c r="HQ26" s="174"/>
      <c r="HR26" s="166"/>
      <c r="HS26" s="173"/>
      <c r="HT26" s="174"/>
      <c r="HU26" s="166"/>
      <c r="HV26" s="173"/>
      <c r="HW26" s="174"/>
      <c r="HX26" s="166"/>
      <c r="HY26" s="173"/>
      <c r="HZ26" s="174"/>
      <c r="IA26" s="166"/>
      <c r="IB26" s="173"/>
      <c r="IC26" s="174"/>
      <c r="ID26" s="166"/>
      <c r="IE26" s="173"/>
      <c r="IF26" s="174"/>
      <c r="IG26" s="166"/>
      <c r="IH26" s="173"/>
      <c r="II26" s="174"/>
      <c r="IJ26" s="166"/>
      <c r="IK26" s="173"/>
      <c r="IL26" s="174"/>
      <c r="IM26" s="166"/>
      <c r="IN26" s="173"/>
      <c r="IO26" s="174"/>
      <c r="IP26" s="166"/>
      <c r="IQ26" s="173"/>
      <c r="IR26" s="174"/>
      <c r="IS26" s="166"/>
      <c r="IT26" s="173"/>
      <c r="IU26" s="174"/>
      <c r="IV26" s="166"/>
      <c r="IW26" s="173"/>
      <c r="IX26" s="174"/>
      <c r="IY26" s="166"/>
      <c r="IZ26" s="173"/>
      <c r="JA26" s="174"/>
      <c r="JB26" s="166"/>
      <c r="JC26" s="173"/>
      <c r="JD26" s="174"/>
      <c r="JE26" s="166"/>
      <c r="JF26" s="173"/>
      <c r="JG26" s="174"/>
      <c r="JH26" s="166"/>
      <c r="JI26" s="173"/>
      <c r="JJ26" s="174"/>
      <c r="JK26" s="166"/>
      <c r="JL26" s="173"/>
      <c r="JM26" s="174"/>
      <c r="JN26" s="166"/>
      <c r="JO26" s="173"/>
      <c r="JP26" s="174"/>
      <c r="JQ26" s="166"/>
      <c r="JR26" s="173"/>
      <c r="JS26" s="174"/>
      <c r="JT26" s="166"/>
      <c r="JU26" s="173"/>
      <c r="JV26" s="174"/>
      <c r="JW26" s="166"/>
      <c r="JX26" s="173"/>
      <c r="JY26" s="174"/>
      <c r="JZ26" s="166"/>
      <c r="KA26" s="173"/>
      <c r="KB26" s="174"/>
      <c r="KC26" s="166"/>
      <c r="KD26" s="173"/>
      <c r="KE26" s="174"/>
      <c r="KF26" s="166"/>
      <c r="KG26" s="173"/>
      <c r="KH26" s="174"/>
      <c r="KI26" s="166"/>
      <c r="KJ26" s="173"/>
      <c r="KK26" s="174"/>
      <c r="KL26" s="166"/>
      <c r="KM26" s="173"/>
      <c r="KN26" s="174"/>
      <c r="KO26" s="166"/>
      <c r="KP26" s="173"/>
      <c r="KQ26" s="174"/>
      <c r="KR26" s="166"/>
      <c r="KS26" s="173"/>
      <c r="KT26" s="174"/>
      <c r="KU26" s="166"/>
      <c r="KV26" s="173"/>
      <c r="KW26" s="174"/>
      <c r="KX26" s="166"/>
      <c r="KY26" s="173"/>
      <c r="KZ26" s="174"/>
      <c r="LA26" s="166"/>
      <c r="LB26" s="173"/>
      <c r="LC26" s="174"/>
      <c r="LD26" s="166"/>
      <c r="LE26" s="173"/>
      <c r="LF26" s="174"/>
      <c r="LG26" s="166"/>
      <c r="LH26" s="173"/>
      <c r="LI26" s="174"/>
      <c r="LJ26" s="166"/>
      <c r="LK26" s="173"/>
      <c r="LL26" s="174"/>
      <c r="LM26" s="166"/>
      <c r="LN26" s="173"/>
      <c r="LO26" s="174"/>
      <c r="LP26" s="166"/>
      <c r="LQ26" s="173"/>
      <c r="LR26" s="174"/>
      <c r="LS26" s="166"/>
      <c r="LT26" s="173"/>
      <c r="LU26" s="174"/>
      <c r="LV26" s="166"/>
      <c r="LW26" s="173"/>
      <c r="LX26" s="174"/>
      <c r="LY26" s="166"/>
      <c r="LZ26" s="173"/>
      <c r="MA26" s="174"/>
      <c r="MB26" s="166"/>
      <c r="MC26" s="173"/>
      <c r="MD26" s="174"/>
      <c r="ME26" s="166"/>
      <c r="MF26" s="173"/>
      <c r="MG26" s="174"/>
      <c r="MH26" s="166"/>
      <c r="MI26" s="173"/>
      <c r="MJ26" s="174"/>
      <c r="MK26" s="166"/>
      <c r="ML26" s="173"/>
      <c r="MM26" s="174"/>
      <c r="MN26" s="166"/>
      <c r="MO26" s="173"/>
      <c r="MP26" s="174"/>
      <c r="MQ26" s="166"/>
      <c r="MR26" s="173"/>
      <c r="MS26" s="174"/>
      <c r="MT26" s="166"/>
      <c r="MU26" s="173"/>
      <c r="MV26" s="174"/>
      <c r="MW26" s="166"/>
      <c r="MX26" s="173"/>
      <c r="MY26" s="174"/>
      <c r="MZ26" s="166"/>
      <c r="NA26" s="173"/>
      <c r="NB26" s="174"/>
      <c r="NC26" s="166"/>
      <c r="ND26" s="173"/>
      <c r="NE26" s="174"/>
      <c r="NF26" s="166"/>
      <c r="NG26" s="173"/>
      <c r="NH26" s="174"/>
      <c r="NI26" s="166"/>
      <c r="NJ26" s="173"/>
      <c r="NK26" s="174"/>
      <c r="NL26" s="166"/>
      <c r="NM26" s="173"/>
      <c r="NN26" s="174"/>
      <c r="NO26" s="166"/>
      <c r="NP26" s="173"/>
      <c r="NQ26" s="174"/>
      <c r="NR26" s="166"/>
      <c r="NS26" s="173"/>
      <c r="NT26" s="174"/>
      <c r="NU26" s="166"/>
      <c r="NV26" s="173"/>
      <c r="NW26" s="174"/>
      <c r="NX26" s="166"/>
      <c r="NY26" s="173"/>
      <c r="NZ26" s="174"/>
      <c r="OA26" s="166"/>
      <c r="OB26" s="173"/>
      <c r="OC26" s="174"/>
      <c r="OD26" s="166"/>
      <c r="OE26" s="173"/>
      <c r="OF26" s="174"/>
      <c r="OG26" s="166"/>
      <c r="OH26" s="173"/>
      <c r="OI26" s="174"/>
      <c r="OJ26" s="166"/>
      <c r="OK26" s="173"/>
      <c r="OL26" s="174"/>
      <c r="OM26" s="166"/>
      <c r="ON26" s="173"/>
      <c r="OO26" s="174"/>
      <c r="OP26" s="166"/>
      <c r="OQ26" s="173"/>
      <c r="OR26" s="174"/>
      <c r="OS26" s="166"/>
      <c r="OT26" s="173"/>
      <c r="OU26" s="174"/>
      <c r="OV26" s="166"/>
      <c r="OW26" s="173"/>
      <c r="OX26" s="174"/>
      <c r="OY26" s="166"/>
      <c r="OZ26" s="173"/>
      <c r="PA26" s="174"/>
      <c r="PB26" s="166"/>
      <c r="PC26" s="173"/>
      <c r="PD26" s="174"/>
      <c r="PE26" s="166"/>
      <c r="PF26" s="173"/>
      <c r="PG26" s="174"/>
      <c r="PH26" s="166"/>
      <c r="PI26" s="173"/>
      <c r="PJ26" s="174"/>
      <c r="PK26" s="166"/>
      <c r="PL26" s="173"/>
      <c r="PM26" s="174"/>
      <c r="PN26" s="166"/>
      <c r="PO26" s="173"/>
      <c r="PP26" s="174"/>
      <c r="PQ26" s="166"/>
      <c r="PR26" s="173"/>
      <c r="PS26" s="174"/>
      <c r="PT26" s="166"/>
      <c r="PU26" s="173"/>
      <c r="PV26" s="174"/>
      <c r="PW26" s="166"/>
      <c r="PX26" s="173"/>
      <c r="PY26" s="174"/>
      <c r="PZ26" s="166"/>
      <c r="QA26" s="173"/>
      <c r="QB26" s="174"/>
      <c r="QC26" s="166"/>
      <c r="QD26" s="173"/>
      <c r="QE26" s="174"/>
      <c r="QF26" s="166"/>
      <c r="QG26" s="173"/>
      <c r="QH26" s="174"/>
      <c r="QI26" s="166"/>
      <c r="QJ26" s="173"/>
      <c r="QK26" s="174"/>
      <c r="QL26" s="166"/>
      <c r="QM26" s="173"/>
      <c r="QN26" s="174"/>
      <c r="QO26" s="166"/>
      <c r="QP26" s="173"/>
      <c r="QQ26" s="174"/>
      <c r="QR26" s="166"/>
      <c r="QS26" s="173"/>
      <c r="QT26" s="174"/>
      <c r="QU26" s="166"/>
      <c r="QV26" s="173"/>
      <c r="QW26" s="174"/>
      <c r="QX26" s="166"/>
      <c r="QY26" s="173"/>
      <c r="QZ26" s="174"/>
      <c r="RA26" s="166"/>
      <c r="RB26" s="173"/>
      <c r="RC26" s="174"/>
      <c r="RD26" s="166"/>
      <c r="RE26" s="173"/>
      <c r="RF26" s="174"/>
      <c r="RG26" s="166"/>
      <c r="RH26" s="173"/>
      <c r="RI26" s="174"/>
      <c r="RJ26" s="166"/>
      <c r="RK26" s="173"/>
      <c r="RL26" s="174"/>
      <c r="RM26" s="166"/>
      <c r="RN26" s="173"/>
      <c r="RO26" s="174"/>
      <c r="RP26" s="166"/>
      <c r="RQ26" s="173"/>
      <c r="RR26" s="174"/>
      <c r="RS26" s="166"/>
      <c r="RT26" s="173"/>
      <c r="RU26" s="174"/>
      <c r="RV26" s="166"/>
      <c r="RW26" s="173"/>
      <c r="RX26" s="174"/>
      <c r="RY26" s="166"/>
      <c r="RZ26" s="173"/>
      <c r="SA26" s="174"/>
      <c r="SB26" s="166"/>
      <c r="SC26" s="173"/>
      <c r="SD26" s="174"/>
      <c r="SE26" s="166"/>
      <c r="SF26" s="173"/>
      <c r="SG26" s="174"/>
      <c r="SH26" s="166"/>
      <c r="SI26" s="173"/>
      <c r="SJ26" s="174"/>
      <c r="SK26" s="166"/>
      <c r="SL26" s="173"/>
      <c r="SM26" s="174"/>
      <c r="SN26" s="166"/>
      <c r="SO26" s="173"/>
      <c r="SP26" s="174"/>
      <c r="SQ26" s="166"/>
      <c r="SR26" s="173"/>
      <c r="SS26" s="174"/>
      <c r="ST26" s="166"/>
      <c r="SU26" s="173"/>
      <c r="SV26" s="174"/>
      <c r="SW26" s="166"/>
      <c r="SX26" s="173"/>
      <c r="SY26" s="174"/>
      <c r="SZ26" s="166"/>
      <c r="TA26" s="173"/>
      <c r="TB26" s="174"/>
      <c r="TC26" s="166"/>
      <c r="TD26" s="173"/>
      <c r="TE26" s="174"/>
      <c r="TF26" s="166"/>
      <c r="TG26" s="173"/>
      <c r="TH26" s="174"/>
      <c r="TI26" s="166"/>
      <c r="TJ26" s="173"/>
      <c r="TK26" s="174"/>
      <c r="TL26" s="166"/>
      <c r="TM26" s="173"/>
      <c r="TN26" s="174"/>
      <c r="TO26" s="166"/>
      <c r="TP26" s="173"/>
      <c r="TQ26" s="174"/>
      <c r="TR26" s="166"/>
      <c r="TS26" s="173"/>
      <c r="TT26" s="174"/>
      <c r="TU26" s="166"/>
      <c r="TV26" s="173"/>
      <c r="TW26" s="174"/>
      <c r="TX26" s="166"/>
      <c r="TY26" s="173"/>
      <c r="TZ26" s="174"/>
      <c r="UA26" s="166"/>
      <c r="UB26" s="173"/>
      <c r="UC26" s="174"/>
      <c r="UD26" s="166"/>
      <c r="UE26" s="173"/>
      <c r="UF26" s="174"/>
      <c r="UG26" s="166"/>
      <c r="UH26" s="173"/>
      <c r="UI26" s="174"/>
      <c r="UJ26" s="166"/>
      <c r="UK26" s="173"/>
      <c r="UL26" s="174"/>
      <c r="UM26" s="166"/>
      <c r="UN26" s="173"/>
      <c r="UO26" s="174"/>
      <c r="UP26" s="166"/>
      <c r="UQ26" s="173"/>
      <c r="UR26" s="174"/>
      <c r="US26" s="166"/>
      <c r="UT26" s="173"/>
      <c r="UU26" s="174"/>
      <c r="UV26" s="166"/>
      <c r="UW26" s="173"/>
      <c r="UX26" s="174"/>
      <c r="UY26" s="166"/>
      <c r="UZ26" s="173"/>
      <c r="VA26" s="174"/>
      <c r="VB26" s="166"/>
      <c r="VC26" s="173"/>
      <c r="VD26" s="174"/>
      <c r="VE26" s="166"/>
      <c r="VF26" s="173"/>
      <c r="VG26" s="174"/>
      <c r="VH26" s="166"/>
      <c r="VI26" s="173"/>
      <c r="VJ26" s="174"/>
      <c r="VK26" s="166"/>
      <c r="VL26" s="173"/>
      <c r="VM26" s="174"/>
      <c r="VN26" s="166"/>
      <c r="VO26" s="173"/>
      <c r="VP26" s="174"/>
      <c r="VQ26" s="166"/>
      <c r="VR26" s="173"/>
      <c r="VS26" s="174"/>
      <c r="VT26" s="166"/>
      <c r="VU26" s="173"/>
      <c r="VV26" s="174"/>
      <c r="VW26" s="166"/>
      <c r="VX26" s="173"/>
      <c r="VY26" s="174"/>
      <c r="VZ26" s="166"/>
      <c r="WA26" s="173"/>
      <c r="WB26" s="174"/>
      <c r="WC26" s="166"/>
      <c r="WD26" s="173"/>
      <c r="WE26" s="174"/>
      <c r="WF26" s="166"/>
      <c r="WG26" s="173"/>
      <c r="WH26" s="174"/>
      <c r="WI26" s="166"/>
      <c r="WJ26" s="173"/>
      <c r="WK26" s="174"/>
      <c r="WL26" s="166"/>
      <c r="WM26" s="173"/>
      <c r="WN26" s="174"/>
      <c r="WO26" s="166"/>
      <c r="WP26" s="173"/>
      <c r="WQ26" s="174"/>
      <c r="WR26" s="166"/>
      <c r="WS26" s="173"/>
      <c r="WT26" s="174"/>
      <c r="WU26" s="166"/>
      <c r="WV26" s="173"/>
      <c r="WW26" s="174"/>
      <c r="WX26" s="166"/>
      <c r="WY26" s="173"/>
      <c r="WZ26" s="174"/>
      <c r="XA26" s="166"/>
      <c r="XB26" s="173"/>
      <c r="XC26" s="174"/>
      <c r="XD26" s="166"/>
      <c r="XE26" s="173"/>
      <c r="XF26" s="174"/>
      <c r="XG26" s="166"/>
      <c r="XH26" s="173"/>
      <c r="XI26" s="174"/>
      <c r="XJ26" s="166"/>
      <c r="XK26" s="173"/>
      <c r="XL26" s="174"/>
      <c r="XM26" s="166"/>
      <c r="XN26" s="173"/>
      <c r="XO26" s="174"/>
      <c r="XP26" s="166"/>
      <c r="XQ26" s="173"/>
      <c r="XR26" s="174"/>
      <c r="XS26" s="166"/>
      <c r="XT26" s="173"/>
      <c r="XU26" s="174"/>
      <c r="XV26" s="166"/>
      <c r="XW26" s="173"/>
      <c r="XX26" s="174"/>
      <c r="XY26" s="166"/>
      <c r="XZ26" s="173"/>
      <c r="YA26" s="174"/>
      <c r="YB26" s="166"/>
      <c r="YC26" s="173"/>
      <c r="YD26" s="174"/>
      <c r="YE26" s="166"/>
      <c r="YF26" s="173"/>
      <c r="YG26" s="174"/>
      <c r="YH26" s="166"/>
      <c r="YI26" s="173"/>
      <c r="YJ26" s="174"/>
      <c r="YK26" s="166"/>
      <c r="YL26" s="173"/>
      <c r="YM26" s="174"/>
      <c r="YN26" s="166"/>
      <c r="YO26" s="173"/>
      <c r="YP26" s="174"/>
      <c r="YQ26" s="166"/>
      <c r="YR26" s="173"/>
      <c r="YS26" s="174"/>
      <c r="YT26" s="166"/>
      <c r="YU26" s="173"/>
      <c r="YV26" s="174"/>
      <c r="YW26" s="166"/>
      <c r="YX26" s="173"/>
      <c r="YY26" s="174"/>
      <c r="YZ26" s="166"/>
      <c r="ZA26" s="173"/>
      <c r="ZB26" s="174"/>
      <c r="ZC26" s="166"/>
      <c r="ZD26" s="173"/>
      <c r="ZE26" s="174"/>
      <c r="ZF26" s="166"/>
      <c r="ZG26" s="173"/>
      <c r="ZH26" s="174"/>
      <c r="ZI26" s="166"/>
      <c r="ZJ26" s="173"/>
      <c r="ZK26" s="174"/>
      <c r="ZL26" s="166"/>
      <c r="ZM26" s="173"/>
      <c r="ZN26" s="174"/>
      <c r="ZO26" s="166"/>
      <c r="ZP26" s="173"/>
      <c r="ZQ26" s="174"/>
      <c r="ZR26" s="166"/>
      <c r="ZS26" s="173"/>
      <c r="ZT26" s="174"/>
      <c r="ZU26" s="166"/>
      <c r="ZV26" s="173"/>
      <c r="ZW26" s="174"/>
      <c r="ZX26" s="166"/>
      <c r="ZY26" s="173"/>
      <c r="ZZ26" s="174"/>
      <c r="AAA26" s="166"/>
      <c r="AAB26" s="173"/>
      <c r="AAC26" s="174"/>
      <c r="AAD26" s="166"/>
      <c r="AAE26" s="173"/>
      <c r="AAF26" s="174"/>
      <c r="AAG26" s="166"/>
      <c r="AAH26" s="173"/>
      <c r="AAI26" s="174"/>
      <c r="AAJ26" s="166"/>
      <c r="AAK26" s="173"/>
      <c r="AAL26" s="174"/>
      <c r="AAM26" s="166"/>
      <c r="AAN26" s="173"/>
      <c r="AAO26" s="174"/>
      <c r="AAP26" s="166"/>
      <c r="AAQ26" s="173"/>
      <c r="AAR26" s="174"/>
      <c r="AAS26" s="166"/>
      <c r="AAT26" s="173"/>
      <c r="AAU26" s="174"/>
      <c r="AAV26" s="166"/>
      <c r="AAW26" s="173"/>
      <c r="AAX26" s="174"/>
      <c r="AAY26" s="166"/>
      <c r="AAZ26" s="173"/>
      <c r="ABA26" s="174"/>
      <c r="ABB26" s="166"/>
      <c r="ABC26" s="173"/>
      <c r="ABD26" s="174"/>
      <c r="ABE26" s="166"/>
      <c r="ABF26" s="173"/>
      <c r="ABG26" s="174"/>
      <c r="ABH26" s="166"/>
      <c r="ABI26" s="173"/>
      <c r="ABJ26" s="174"/>
      <c r="ABK26" s="166"/>
      <c r="ABL26" s="173"/>
      <c r="ABM26" s="174"/>
      <c r="ABN26" s="166"/>
      <c r="ABO26" s="173"/>
      <c r="ABP26" s="174"/>
      <c r="ABQ26" s="166"/>
      <c r="ABR26" s="173"/>
      <c r="ABS26" s="174"/>
      <c r="ABT26" s="166"/>
      <c r="ABU26" s="173"/>
      <c r="ABV26" s="174"/>
      <c r="ABW26" s="166"/>
      <c r="ABX26" s="173"/>
      <c r="ABY26" s="174"/>
      <c r="ABZ26" s="166"/>
      <c r="ACA26" s="173"/>
      <c r="ACB26" s="174"/>
      <c r="ACC26" s="166"/>
      <c r="ACD26" s="173"/>
      <c r="ACE26" s="174"/>
      <c r="ACF26" s="166"/>
      <c r="ACG26" s="173"/>
      <c r="ACH26" s="174"/>
      <c r="ACI26" s="166"/>
      <c r="ACJ26" s="173"/>
      <c r="ACK26" s="174"/>
      <c r="ACL26" s="166"/>
      <c r="ACM26" s="173"/>
      <c r="ACN26" s="174"/>
      <c r="ACO26" s="166"/>
      <c r="ACP26" s="173"/>
      <c r="ACQ26" s="174"/>
      <c r="ACR26" s="166"/>
      <c r="ACS26" s="173"/>
      <c r="ACT26" s="174"/>
      <c r="ACU26" s="166"/>
      <c r="ACV26" s="173"/>
      <c r="ACW26" s="174"/>
      <c r="ACX26" s="166"/>
      <c r="ACY26" s="173"/>
      <c r="ACZ26" s="174"/>
      <c r="ADA26" s="166"/>
      <c r="ADB26" s="173"/>
      <c r="ADC26" s="174"/>
      <c r="ADD26" s="166"/>
      <c r="ADE26" s="173"/>
      <c r="ADF26" s="174"/>
      <c r="ADG26" s="166"/>
      <c r="ADH26" s="173"/>
      <c r="ADI26" s="174"/>
      <c r="ADJ26" s="166"/>
      <c r="ADK26" s="173"/>
      <c r="ADL26" s="174"/>
      <c r="ADM26" s="166"/>
      <c r="ADN26" s="173"/>
      <c r="ADO26" s="174"/>
      <c r="ADP26" s="166"/>
      <c r="ADQ26" s="173"/>
      <c r="ADR26" s="174"/>
      <c r="ADS26" s="166"/>
      <c r="ADT26" s="173"/>
      <c r="ADU26" s="174"/>
      <c r="ADV26" s="166"/>
      <c r="ADW26" s="173"/>
      <c r="ADX26" s="174"/>
      <c r="ADY26" s="166"/>
      <c r="ADZ26" s="173"/>
      <c r="AEA26" s="174"/>
      <c r="AEB26" s="166"/>
      <c r="AEC26" s="173"/>
      <c r="AED26" s="174"/>
      <c r="AEE26" s="166"/>
      <c r="AEF26" s="173"/>
      <c r="AEG26" s="174"/>
      <c r="AEH26" s="166"/>
      <c r="AEI26" s="173"/>
      <c r="AEJ26" s="174"/>
      <c r="AEK26" s="166"/>
      <c r="AEL26" s="173"/>
      <c r="AEM26" s="174"/>
      <c r="AEN26" s="166"/>
      <c r="AEO26" s="173"/>
      <c r="AEP26" s="174"/>
      <c r="AEQ26" s="166"/>
      <c r="AER26" s="173"/>
      <c r="AES26" s="174"/>
      <c r="AET26" s="166"/>
      <c r="AEU26" s="173"/>
      <c r="AEV26" s="174"/>
      <c r="AEW26" s="166"/>
      <c r="AEX26" s="173"/>
      <c r="AEY26" s="174"/>
      <c r="AEZ26" s="166"/>
      <c r="AFA26" s="173"/>
      <c r="AFB26" s="174"/>
      <c r="AFC26" s="166"/>
      <c r="AFD26" s="173"/>
      <c r="AFE26" s="174"/>
      <c r="AFF26" s="166"/>
      <c r="AFG26" s="173"/>
      <c r="AFH26" s="174"/>
      <c r="AFI26" s="166"/>
      <c r="AFJ26" s="173"/>
      <c r="AFK26" s="174"/>
      <c r="AFL26" s="166"/>
      <c r="AFM26" s="173"/>
      <c r="AFN26" s="174"/>
      <c r="AFO26" s="166"/>
      <c r="AFP26" s="173"/>
      <c r="AFQ26" s="174"/>
      <c r="AFR26" s="166"/>
      <c r="AFS26" s="173"/>
      <c r="AFT26" s="174"/>
      <c r="AFU26" s="166"/>
      <c r="AFV26" s="173"/>
      <c r="AFW26" s="174"/>
      <c r="AFX26" s="166"/>
      <c r="AFY26" s="173"/>
      <c r="AFZ26" s="174"/>
      <c r="AGA26" s="166"/>
      <c r="AGB26" s="173"/>
      <c r="AGC26" s="174"/>
      <c r="AGD26" s="166"/>
      <c r="AGE26" s="173"/>
      <c r="AGF26" s="174"/>
      <c r="AGG26" s="166"/>
      <c r="AGH26" s="173"/>
      <c r="AGI26" s="174"/>
      <c r="AGJ26" s="166"/>
      <c r="AGK26" s="173"/>
      <c r="AGL26" s="174"/>
      <c r="AGM26" s="166"/>
      <c r="AGN26" s="173"/>
      <c r="AGO26" s="174"/>
      <c r="AGP26" s="166"/>
      <c r="AGQ26" s="173"/>
      <c r="AGR26" s="174"/>
      <c r="AGS26" s="166"/>
      <c r="AGT26" s="173"/>
      <c r="AGU26" s="174"/>
      <c r="AGV26" s="166"/>
      <c r="AGW26" s="173"/>
      <c r="AGX26" s="174"/>
      <c r="AGY26" s="166"/>
      <c r="AGZ26" s="173"/>
      <c r="AHA26" s="174"/>
      <c r="AHB26" s="166"/>
      <c r="AHC26" s="173"/>
      <c r="AHD26" s="174"/>
      <c r="AHE26" s="166"/>
      <c r="AHF26" s="173"/>
      <c r="AHG26" s="174"/>
      <c r="AHH26" s="166"/>
      <c r="AHI26" s="173"/>
      <c r="AHJ26" s="174"/>
      <c r="AHK26" s="166"/>
      <c r="AHL26" s="173"/>
      <c r="AHM26" s="174"/>
      <c r="AHN26" s="166"/>
      <c r="AHO26" s="173"/>
      <c r="AHP26" s="174"/>
      <c r="AHQ26" s="166"/>
      <c r="AHR26" s="173"/>
      <c r="AHS26" s="174"/>
      <c r="AHT26" s="166"/>
      <c r="AHU26" s="173"/>
      <c r="AHV26" s="174"/>
    </row>
    <row r="27" spans="2:906" s="15" customFormat="1" x14ac:dyDescent="0.2">
      <c r="B27" s="16"/>
      <c r="C27" s="17"/>
      <c r="D27" s="117"/>
      <c r="E27" s="115"/>
      <c r="F27" s="18"/>
      <c r="G27" s="19"/>
      <c r="H27" s="88"/>
      <c r="I27" s="14"/>
      <c r="J27" s="19"/>
      <c r="K27" s="88"/>
      <c r="L27" s="14"/>
      <c r="M27" s="19"/>
      <c r="N27" s="88"/>
      <c r="O27" s="14"/>
      <c r="P27" s="19"/>
      <c r="Q27" s="88"/>
      <c r="R27" s="14"/>
      <c r="S27" s="19"/>
      <c r="T27" s="88"/>
      <c r="U27" s="14"/>
      <c r="V27" s="19"/>
      <c r="W27" s="88"/>
      <c r="X27" s="14"/>
      <c r="Y27" s="19"/>
      <c r="Z27" s="88"/>
      <c r="AA27" s="14"/>
      <c r="AB27" s="19"/>
      <c r="AC27" s="88"/>
      <c r="AD27" s="14"/>
      <c r="AE27" s="19"/>
      <c r="AF27" s="88"/>
      <c r="AG27" s="14"/>
      <c r="AH27" s="19"/>
      <c r="AI27" s="88"/>
      <c r="AJ27" s="14"/>
      <c r="AK27" s="19"/>
      <c r="AL27" s="88"/>
      <c r="AM27" s="14"/>
      <c r="AN27" s="19"/>
      <c r="AO27" s="88"/>
      <c r="AP27" s="14"/>
      <c r="AQ27" s="19"/>
      <c r="AR27" s="88"/>
      <c r="AS27" s="14"/>
      <c r="AT27" s="19"/>
      <c r="AU27" s="88"/>
      <c r="AV27" s="14"/>
      <c r="AW27" s="19"/>
      <c r="AX27" s="88"/>
      <c r="AY27" s="14"/>
      <c r="AZ27" s="19"/>
      <c r="BA27" s="88"/>
      <c r="BB27" s="14"/>
      <c r="BC27" s="19"/>
      <c r="BD27" s="88"/>
      <c r="BE27" s="14"/>
      <c r="BF27" s="19"/>
      <c r="BG27" s="88"/>
      <c r="BH27" s="14"/>
      <c r="BI27" s="19"/>
      <c r="BJ27" s="88"/>
      <c r="BK27" s="14"/>
      <c r="BL27" s="19"/>
      <c r="BM27" s="88"/>
      <c r="BN27" s="14"/>
      <c r="BO27" s="19"/>
      <c r="BP27" s="88"/>
      <c r="BQ27" s="14"/>
      <c r="BR27" s="19"/>
      <c r="BS27" s="88"/>
      <c r="BT27" s="14"/>
      <c r="BU27" s="19"/>
      <c r="BV27" s="88"/>
      <c r="BW27" s="14"/>
      <c r="BX27" s="19"/>
      <c r="BY27" s="88"/>
      <c r="BZ27" s="14"/>
      <c r="CA27" s="19"/>
      <c r="CB27" s="88"/>
      <c r="CC27" s="14"/>
      <c r="CD27" s="19"/>
      <c r="CE27" s="88"/>
      <c r="CF27" s="14"/>
      <c r="CG27" s="19"/>
      <c r="CH27" s="88"/>
      <c r="CI27" s="14"/>
      <c r="CJ27" s="19"/>
      <c r="CK27" s="88"/>
      <c r="CL27" s="14"/>
      <c r="CM27" s="19"/>
      <c r="CN27" s="88"/>
      <c r="CO27" s="14"/>
      <c r="CP27" s="19"/>
      <c r="CQ27" s="88"/>
      <c r="CR27" s="14"/>
      <c r="CS27" s="19"/>
      <c r="CT27" s="88"/>
      <c r="CU27" s="14"/>
      <c r="CV27" s="19"/>
      <c r="CW27" s="88"/>
      <c r="CX27" s="14"/>
      <c r="CY27" s="19"/>
      <c r="CZ27" s="88"/>
      <c r="DA27" s="14"/>
      <c r="DB27" s="19"/>
      <c r="DC27" s="88"/>
      <c r="DD27" s="14"/>
      <c r="DE27" s="19"/>
      <c r="DF27" s="88"/>
      <c r="DG27" s="14"/>
      <c r="DH27" s="19"/>
      <c r="DI27" s="88"/>
      <c r="DJ27" s="14"/>
      <c r="DK27" s="19"/>
      <c r="DL27" s="88"/>
      <c r="DM27" s="14"/>
      <c r="DN27" s="19"/>
      <c r="DO27" s="88"/>
      <c r="DP27" s="14"/>
      <c r="DQ27" s="19"/>
      <c r="DR27" s="88"/>
      <c r="DS27" s="14"/>
      <c r="DT27" s="19"/>
      <c r="DU27" s="88"/>
      <c r="DV27" s="14"/>
      <c r="DW27" s="19"/>
      <c r="DX27" s="88"/>
      <c r="DY27" s="14"/>
      <c r="DZ27" s="19"/>
      <c r="EA27" s="88"/>
      <c r="EB27" s="14"/>
      <c r="EC27" s="19"/>
      <c r="ED27" s="88"/>
      <c r="EE27" s="14"/>
      <c r="EF27" s="19"/>
      <c r="EG27" s="88"/>
      <c r="EH27" s="14"/>
      <c r="EI27" s="19"/>
      <c r="EJ27" s="88"/>
      <c r="EK27" s="14"/>
      <c r="EL27" s="19"/>
      <c r="EM27" s="88"/>
      <c r="EN27" s="14"/>
      <c r="EO27" s="19"/>
      <c r="EP27" s="88"/>
      <c r="EQ27" s="14"/>
      <c r="ER27" s="19"/>
      <c r="ES27" s="88"/>
      <c r="ET27" s="14"/>
      <c r="EU27" s="19"/>
      <c r="EV27" s="88"/>
      <c r="EW27" s="14"/>
      <c r="EX27" s="19"/>
      <c r="EY27" s="88"/>
      <c r="EZ27" s="14"/>
      <c r="FA27" s="19"/>
      <c r="FB27" s="88"/>
      <c r="FC27" s="14"/>
      <c r="FD27" s="19"/>
      <c r="FE27" s="88"/>
      <c r="FF27" s="14"/>
      <c r="FG27" s="19"/>
      <c r="FH27" s="88"/>
      <c r="FI27" s="14"/>
      <c r="FJ27" s="19"/>
      <c r="FK27" s="88"/>
      <c r="FL27" s="14"/>
      <c r="FM27" s="19"/>
      <c r="FN27" s="88"/>
      <c r="FO27" s="14"/>
      <c r="FP27" s="19"/>
      <c r="FQ27" s="88"/>
      <c r="FR27" s="14"/>
      <c r="FS27" s="19"/>
      <c r="FT27" s="88"/>
      <c r="FU27" s="14"/>
      <c r="FV27" s="19"/>
      <c r="FW27" s="88"/>
      <c r="FX27" s="14"/>
      <c r="FY27" s="19"/>
      <c r="FZ27" s="88"/>
      <c r="GA27" s="14"/>
      <c r="GB27" s="19"/>
      <c r="GC27" s="88"/>
      <c r="GD27" s="14"/>
      <c r="GE27" s="19"/>
      <c r="GF27" s="88"/>
      <c r="GG27" s="14"/>
      <c r="GH27" s="19"/>
      <c r="GI27" s="88"/>
      <c r="GJ27" s="14"/>
      <c r="GK27" s="19"/>
      <c r="GL27" s="88"/>
      <c r="GM27" s="14"/>
      <c r="GN27" s="19"/>
      <c r="GO27" s="88"/>
      <c r="GP27" s="14"/>
      <c r="GQ27" s="19"/>
      <c r="GR27" s="88"/>
      <c r="GS27" s="14"/>
      <c r="GT27" s="19"/>
      <c r="GU27" s="88"/>
      <c r="GV27" s="14"/>
      <c r="GW27" s="19"/>
      <c r="GX27" s="88"/>
      <c r="GY27" s="14"/>
      <c r="GZ27" s="19"/>
      <c r="HA27" s="88"/>
      <c r="HB27" s="14"/>
      <c r="HC27" s="19"/>
      <c r="HD27" s="88"/>
      <c r="HE27" s="14"/>
      <c r="HF27" s="19"/>
      <c r="HG27" s="88"/>
      <c r="HH27" s="14"/>
      <c r="HI27" s="19"/>
      <c r="HJ27" s="88"/>
      <c r="HK27" s="14"/>
      <c r="HL27" s="19"/>
      <c r="HM27" s="88"/>
      <c r="HN27" s="14"/>
      <c r="HO27" s="19"/>
      <c r="HP27" s="88"/>
      <c r="HQ27" s="14"/>
      <c r="HR27" s="19"/>
      <c r="HS27" s="88"/>
      <c r="HT27" s="14"/>
      <c r="HU27" s="19"/>
      <c r="HV27" s="88"/>
      <c r="HW27" s="14"/>
      <c r="HX27" s="19"/>
      <c r="HY27" s="88"/>
      <c r="HZ27" s="14"/>
      <c r="IA27" s="19"/>
      <c r="IB27" s="88"/>
      <c r="IC27" s="14"/>
      <c r="ID27" s="19"/>
      <c r="IE27" s="88"/>
      <c r="IF27" s="14"/>
      <c r="IG27" s="19"/>
      <c r="IH27" s="88"/>
      <c r="II27" s="14"/>
      <c r="IJ27" s="19"/>
      <c r="IK27" s="88"/>
      <c r="IL27" s="14"/>
      <c r="IM27" s="19"/>
      <c r="IN27" s="88"/>
      <c r="IO27" s="14"/>
      <c r="IP27" s="19"/>
      <c r="IQ27" s="88"/>
      <c r="IR27" s="14"/>
      <c r="IS27" s="19"/>
      <c r="IT27" s="88"/>
      <c r="IU27" s="14"/>
      <c r="IV27" s="19"/>
      <c r="IW27" s="88"/>
      <c r="IX27" s="14"/>
      <c r="IY27" s="19"/>
      <c r="IZ27" s="88"/>
      <c r="JA27" s="14"/>
      <c r="JB27" s="19"/>
      <c r="JC27" s="88"/>
      <c r="JD27" s="14"/>
      <c r="JE27" s="19"/>
      <c r="JF27" s="88"/>
      <c r="JG27" s="14"/>
      <c r="JH27" s="19"/>
      <c r="JI27" s="88"/>
      <c r="JJ27" s="14"/>
      <c r="JK27" s="19"/>
      <c r="JL27" s="88"/>
      <c r="JM27" s="14"/>
      <c r="JN27" s="19"/>
      <c r="JO27" s="88"/>
      <c r="JP27" s="14"/>
      <c r="JQ27" s="19"/>
      <c r="JR27" s="88"/>
      <c r="JS27" s="14"/>
      <c r="JT27" s="19"/>
      <c r="JU27" s="88"/>
      <c r="JV27" s="14"/>
      <c r="JW27" s="19"/>
      <c r="JX27" s="88"/>
      <c r="JY27" s="14"/>
      <c r="JZ27" s="19"/>
      <c r="KA27" s="88"/>
      <c r="KB27" s="14"/>
      <c r="KC27" s="19"/>
      <c r="KD27" s="88"/>
      <c r="KE27" s="14"/>
      <c r="KF27" s="19"/>
      <c r="KG27" s="88"/>
      <c r="KH27" s="14"/>
      <c r="KI27" s="19"/>
      <c r="KJ27" s="88"/>
      <c r="KK27" s="14"/>
      <c r="KL27" s="19"/>
      <c r="KM27" s="88"/>
      <c r="KN27" s="14"/>
      <c r="KO27" s="19"/>
      <c r="KP27" s="88"/>
      <c r="KQ27" s="14"/>
      <c r="KR27" s="19"/>
      <c r="KS27" s="88"/>
      <c r="KT27" s="14"/>
      <c r="KU27" s="19"/>
      <c r="KV27" s="88"/>
      <c r="KW27" s="14"/>
      <c r="KX27" s="19"/>
      <c r="KY27" s="88"/>
      <c r="KZ27" s="14"/>
      <c r="LA27" s="19"/>
      <c r="LB27" s="88"/>
      <c r="LC27" s="14"/>
      <c r="LD27" s="19"/>
      <c r="LE27" s="88"/>
      <c r="LF27" s="14"/>
      <c r="LG27" s="19"/>
      <c r="LH27" s="88"/>
      <c r="LI27" s="14"/>
      <c r="LJ27" s="19"/>
      <c r="LK27" s="88"/>
      <c r="LL27" s="14"/>
      <c r="LM27" s="19"/>
      <c r="LN27" s="88"/>
      <c r="LO27" s="14"/>
      <c r="LP27" s="19"/>
      <c r="LQ27" s="88"/>
      <c r="LR27" s="14"/>
      <c r="LS27" s="19"/>
      <c r="LT27" s="88"/>
      <c r="LU27" s="14"/>
      <c r="LV27" s="19"/>
      <c r="LW27" s="88"/>
      <c r="LX27" s="14"/>
      <c r="LY27" s="19"/>
      <c r="LZ27" s="88"/>
      <c r="MA27" s="14"/>
      <c r="MB27" s="19"/>
      <c r="MC27" s="88"/>
      <c r="MD27" s="14"/>
      <c r="ME27" s="19"/>
      <c r="MF27" s="88"/>
      <c r="MG27" s="14"/>
      <c r="MH27" s="19"/>
      <c r="MI27" s="88"/>
      <c r="MJ27" s="14"/>
      <c r="MK27" s="19"/>
      <c r="ML27" s="88"/>
      <c r="MM27" s="14"/>
      <c r="MN27" s="19"/>
      <c r="MO27" s="88"/>
      <c r="MP27" s="14"/>
      <c r="MQ27" s="19"/>
      <c r="MR27" s="88"/>
      <c r="MS27" s="14"/>
      <c r="MT27" s="19"/>
      <c r="MU27" s="88"/>
      <c r="MV27" s="14"/>
      <c r="MW27" s="19"/>
      <c r="MX27" s="88"/>
      <c r="MY27" s="14"/>
      <c r="MZ27" s="19"/>
      <c r="NA27" s="88"/>
      <c r="NB27" s="14"/>
      <c r="NC27" s="19"/>
      <c r="ND27" s="88"/>
      <c r="NE27" s="14"/>
      <c r="NF27" s="19"/>
      <c r="NG27" s="88"/>
      <c r="NH27" s="14"/>
      <c r="NI27" s="19"/>
      <c r="NJ27" s="88"/>
      <c r="NK27" s="14"/>
      <c r="NL27" s="19"/>
      <c r="NM27" s="88"/>
      <c r="NN27" s="14"/>
      <c r="NO27" s="19"/>
      <c r="NP27" s="88"/>
      <c r="NQ27" s="14"/>
      <c r="NR27" s="19"/>
      <c r="NS27" s="88"/>
      <c r="NT27" s="14"/>
      <c r="NU27" s="19"/>
      <c r="NV27" s="88"/>
      <c r="NW27" s="14"/>
      <c r="NX27" s="19"/>
      <c r="NY27" s="88"/>
      <c r="NZ27" s="14"/>
      <c r="OA27" s="19"/>
      <c r="OB27" s="88"/>
      <c r="OC27" s="14"/>
      <c r="OD27" s="19"/>
      <c r="OE27" s="88"/>
      <c r="OF27" s="14"/>
      <c r="OG27" s="19"/>
      <c r="OH27" s="88"/>
      <c r="OI27" s="14"/>
      <c r="OJ27" s="19"/>
      <c r="OK27" s="88"/>
      <c r="OL27" s="14"/>
      <c r="OM27" s="19"/>
      <c r="ON27" s="88"/>
      <c r="OO27" s="14"/>
      <c r="OP27" s="19"/>
      <c r="OQ27" s="88"/>
      <c r="OR27" s="14"/>
      <c r="OS27" s="19"/>
      <c r="OT27" s="88"/>
      <c r="OU27" s="14"/>
      <c r="OV27" s="19"/>
      <c r="OW27" s="88"/>
      <c r="OX27" s="14"/>
      <c r="OY27" s="19"/>
      <c r="OZ27" s="88"/>
      <c r="PA27" s="14"/>
      <c r="PB27" s="19"/>
      <c r="PC27" s="88"/>
      <c r="PD27" s="14"/>
      <c r="PE27" s="19"/>
      <c r="PF27" s="88"/>
      <c r="PG27" s="14"/>
      <c r="PH27" s="19"/>
      <c r="PI27" s="88"/>
      <c r="PJ27" s="14"/>
      <c r="PK27" s="19"/>
      <c r="PL27" s="88"/>
      <c r="PM27" s="14"/>
      <c r="PN27" s="19"/>
      <c r="PO27" s="88"/>
      <c r="PP27" s="14"/>
      <c r="PQ27" s="19"/>
      <c r="PR27" s="88"/>
      <c r="PS27" s="14"/>
      <c r="PT27" s="19"/>
      <c r="PU27" s="88"/>
      <c r="PV27" s="14"/>
      <c r="PW27" s="19"/>
      <c r="PX27" s="88"/>
      <c r="PY27" s="14"/>
      <c r="PZ27" s="19"/>
      <c r="QA27" s="88"/>
      <c r="QB27" s="14"/>
      <c r="QC27" s="19"/>
      <c r="QD27" s="88"/>
      <c r="QE27" s="14"/>
      <c r="QF27" s="19"/>
      <c r="QG27" s="88"/>
      <c r="QH27" s="14"/>
      <c r="QI27" s="19"/>
      <c r="QJ27" s="88"/>
      <c r="QK27" s="14"/>
      <c r="QL27" s="19"/>
      <c r="QM27" s="88"/>
      <c r="QN27" s="14"/>
      <c r="QO27" s="19"/>
      <c r="QP27" s="88"/>
      <c r="QQ27" s="14"/>
      <c r="QR27" s="19"/>
      <c r="QS27" s="88"/>
      <c r="QT27" s="14"/>
      <c r="QU27" s="19"/>
      <c r="QV27" s="88"/>
      <c r="QW27" s="14"/>
      <c r="QX27" s="19"/>
      <c r="QY27" s="88"/>
      <c r="QZ27" s="14"/>
      <c r="RA27" s="19"/>
      <c r="RB27" s="88"/>
      <c r="RC27" s="14"/>
      <c r="RD27" s="19"/>
      <c r="RE27" s="88"/>
      <c r="RF27" s="14"/>
      <c r="RG27" s="19"/>
      <c r="RH27" s="88"/>
      <c r="RI27" s="14"/>
      <c r="RJ27" s="19"/>
      <c r="RK27" s="88"/>
      <c r="RL27" s="14"/>
      <c r="RM27" s="19"/>
      <c r="RN27" s="88"/>
      <c r="RO27" s="14"/>
      <c r="RP27" s="19"/>
      <c r="RQ27" s="88"/>
      <c r="RR27" s="14"/>
      <c r="RS27" s="19"/>
      <c r="RT27" s="88"/>
      <c r="RU27" s="14"/>
      <c r="RV27" s="19"/>
      <c r="RW27" s="88"/>
      <c r="RX27" s="14"/>
      <c r="RY27" s="19"/>
      <c r="RZ27" s="88"/>
      <c r="SA27" s="14"/>
      <c r="SB27" s="19"/>
      <c r="SC27" s="88"/>
      <c r="SD27" s="14"/>
      <c r="SE27" s="19"/>
      <c r="SF27" s="88"/>
      <c r="SG27" s="14"/>
      <c r="SH27" s="19"/>
      <c r="SI27" s="88"/>
      <c r="SJ27" s="14"/>
      <c r="SK27" s="19"/>
      <c r="SL27" s="88"/>
      <c r="SM27" s="14"/>
      <c r="SN27" s="19"/>
      <c r="SO27" s="88"/>
      <c r="SP27" s="14"/>
      <c r="SQ27" s="19"/>
      <c r="SR27" s="88"/>
      <c r="SS27" s="14"/>
      <c r="ST27" s="19"/>
      <c r="SU27" s="88"/>
      <c r="SV27" s="14"/>
      <c r="SW27" s="19"/>
      <c r="SX27" s="88"/>
      <c r="SY27" s="14"/>
      <c r="SZ27" s="19"/>
      <c r="TA27" s="88"/>
      <c r="TB27" s="14"/>
      <c r="TC27" s="19"/>
      <c r="TD27" s="88"/>
      <c r="TE27" s="14"/>
      <c r="TF27" s="19"/>
      <c r="TG27" s="88"/>
      <c r="TH27" s="14"/>
      <c r="TI27" s="19"/>
      <c r="TJ27" s="88"/>
      <c r="TK27" s="14"/>
      <c r="TL27" s="19"/>
      <c r="TM27" s="88"/>
      <c r="TN27" s="14"/>
      <c r="TO27" s="19"/>
      <c r="TP27" s="88"/>
      <c r="TQ27" s="14"/>
      <c r="TR27" s="19"/>
      <c r="TS27" s="88"/>
      <c r="TT27" s="14"/>
      <c r="TU27" s="19"/>
      <c r="TV27" s="88"/>
      <c r="TW27" s="14"/>
      <c r="TX27" s="19"/>
      <c r="TY27" s="88"/>
      <c r="TZ27" s="14"/>
      <c r="UA27" s="19"/>
      <c r="UB27" s="88"/>
      <c r="UC27" s="14"/>
      <c r="UD27" s="19"/>
      <c r="UE27" s="88"/>
      <c r="UF27" s="14"/>
      <c r="UG27" s="19"/>
      <c r="UH27" s="88"/>
      <c r="UI27" s="14"/>
      <c r="UJ27" s="19"/>
      <c r="UK27" s="88"/>
      <c r="UL27" s="14"/>
      <c r="UM27" s="19"/>
      <c r="UN27" s="88"/>
      <c r="UO27" s="14"/>
      <c r="UP27" s="19"/>
      <c r="UQ27" s="88"/>
      <c r="UR27" s="14"/>
      <c r="US27" s="19"/>
      <c r="UT27" s="88"/>
      <c r="UU27" s="14"/>
      <c r="UV27" s="19"/>
      <c r="UW27" s="88"/>
      <c r="UX27" s="14"/>
      <c r="UY27" s="19"/>
      <c r="UZ27" s="88"/>
      <c r="VA27" s="14"/>
      <c r="VB27" s="19"/>
      <c r="VC27" s="88"/>
      <c r="VD27" s="14"/>
      <c r="VE27" s="19"/>
      <c r="VF27" s="88"/>
      <c r="VG27" s="14"/>
      <c r="VH27" s="19"/>
      <c r="VI27" s="88"/>
      <c r="VJ27" s="14"/>
      <c r="VK27" s="19"/>
      <c r="VL27" s="88"/>
      <c r="VM27" s="14"/>
      <c r="VN27" s="19"/>
      <c r="VO27" s="88"/>
      <c r="VP27" s="14"/>
      <c r="VQ27" s="19"/>
      <c r="VR27" s="88"/>
      <c r="VS27" s="14"/>
      <c r="VT27" s="19"/>
      <c r="VU27" s="88"/>
      <c r="VV27" s="14"/>
      <c r="VW27" s="19"/>
      <c r="VX27" s="88"/>
      <c r="VY27" s="14"/>
      <c r="VZ27" s="19"/>
      <c r="WA27" s="88"/>
      <c r="WB27" s="14"/>
      <c r="WC27" s="19"/>
      <c r="WD27" s="88"/>
      <c r="WE27" s="14"/>
      <c r="WF27" s="19"/>
      <c r="WG27" s="88"/>
      <c r="WH27" s="14"/>
      <c r="WI27" s="19"/>
      <c r="WJ27" s="88"/>
      <c r="WK27" s="14"/>
      <c r="WL27" s="19"/>
      <c r="WM27" s="88"/>
      <c r="WN27" s="14"/>
      <c r="WO27" s="19"/>
      <c r="WP27" s="88"/>
      <c r="WQ27" s="14"/>
      <c r="WR27" s="19"/>
      <c r="WS27" s="88"/>
      <c r="WT27" s="14"/>
      <c r="WU27" s="19"/>
      <c r="WV27" s="88"/>
      <c r="WW27" s="14"/>
      <c r="WX27" s="19"/>
      <c r="WY27" s="88"/>
      <c r="WZ27" s="14"/>
      <c r="XA27" s="19"/>
      <c r="XB27" s="88"/>
      <c r="XC27" s="14"/>
      <c r="XD27" s="19"/>
      <c r="XE27" s="88"/>
      <c r="XF27" s="14"/>
      <c r="XG27" s="19"/>
      <c r="XH27" s="88"/>
      <c r="XI27" s="14"/>
      <c r="XJ27" s="19"/>
      <c r="XK27" s="88"/>
      <c r="XL27" s="14"/>
      <c r="XM27" s="19"/>
      <c r="XN27" s="88"/>
      <c r="XO27" s="14"/>
      <c r="XP27" s="19"/>
      <c r="XQ27" s="88"/>
      <c r="XR27" s="14"/>
      <c r="XS27" s="19"/>
      <c r="XT27" s="88"/>
      <c r="XU27" s="14"/>
      <c r="XV27" s="19"/>
      <c r="XW27" s="88"/>
      <c r="XX27" s="14"/>
      <c r="XY27" s="19"/>
      <c r="XZ27" s="88"/>
      <c r="YA27" s="14"/>
      <c r="YB27" s="19"/>
      <c r="YC27" s="88"/>
      <c r="YD27" s="14"/>
      <c r="YE27" s="19"/>
      <c r="YF27" s="88"/>
      <c r="YG27" s="14"/>
      <c r="YH27" s="19"/>
      <c r="YI27" s="88"/>
      <c r="YJ27" s="14"/>
      <c r="YK27" s="19"/>
      <c r="YL27" s="88"/>
      <c r="YM27" s="14"/>
      <c r="YN27" s="19"/>
      <c r="YO27" s="88"/>
      <c r="YP27" s="14"/>
      <c r="YQ27" s="19"/>
      <c r="YR27" s="88"/>
      <c r="YS27" s="14"/>
      <c r="YT27" s="19"/>
      <c r="YU27" s="88"/>
      <c r="YV27" s="14"/>
      <c r="YW27" s="19"/>
      <c r="YX27" s="88"/>
      <c r="YY27" s="14"/>
      <c r="YZ27" s="19"/>
      <c r="ZA27" s="88"/>
      <c r="ZB27" s="14"/>
      <c r="ZC27" s="19"/>
      <c r="ZD27" s="88"/>
      <c r="ZE27" s="14"/>
      <c r="ZF27" s="19"/>
      <c r="ZG27" s="88"/>
      <c r="ZH27" s="14"/>
      <c r="ZI27" s="19"/>
      <c r="ZJ27" s="88"/>
      <c r="ZK27" s="14"/>
      <c r="ZL27" s="19"/>
      <c r="ZM27" s="88"/>
      <c r="ZN27" s="14"/>
      <c r="ZO27" s="19"/>
      <c r="ZP27" s="88"/>
      <c r="ZQ27" s="14"/>
      <c r="ZR27" s="19"/>
      <c r="ZS27" s="88"/>
      <c r="ZT27" s="14"/>
      <c r="ZU27" s="19"/>
      <c r="ZV27" s="88"/>
      <c r="ZW27" s="14"/>
      <c r="ZX27" s="19"/>
      <c r="ZY27" s="88"/>
      <c r="ZZ27" s="14"/>
      <c r="AAA27" s="19"/>
      <c r="AAB27" s="88"/>
      <c r="AAC27" s="14"/>
      <c r="AAD27" s="19"/>
      <c r="AAE27" s="88"/>
      <c r="AAF27" s="14"/>
      <c r="AAG27" s="19"/>
      <c r="AAH27" s="88"/>
      <c r="AAI27" s="14"/>
      <c r="AAJ27" s="19"/>
      <c r="AAK27" s="88"/>
      <c r="AAL27" s="14"/>
      <c r="AAM27" s="19"/>
      <c r="AAN27" s="88"/>
      <c r="AAO27" s="14"/>
      <c r="AAP27" s="19"/>
      <c r="AAQ27" s="88"/>
      <c r="AAR27" s="14"/>
      <c r="AAS27" s="19"/>
      <c r="AAT27" s="88"/>
      <c r="AAU27" s="14"/>
      <c r="AAV27" s="19"/>
      <c r="AAW27" s="88"/>
      <c r="AAX27" s="14"/>
      <c r="AAY27" s="19"/>
      <c r="AAZ27" s="88"/>
      <c r="ABA27" s="14"/>
      <c r="ABB27" s="19"/>
      <c r="ABC27" s="88"/>
      <c r="ABD27" s="14"/>
      <c r="ABE27" s="19"/>
      <c r="ABF27" s="88"/>
      <c r="ABG27" s="14"/>
      <c r="ABH27" s="19"/>
      <c r="ABI27" s="88"/>
      <c r="ABJ27" s="14"/>
      <c r="ABK27" s="19"/>
      <c r="ABL27" s="88"/>
      <c r="ABM27" s="14"/>
      <c r="ABN27" s="19"/>
      <c r="ABO27" s="88"/>
      <c r="ABP27" s="14"/>
      <c r="ABQ27" s="19"/>
      <c r="ABR27" s="88"/>
      <c r="ABS27" s="14"/>
      <c r="ABT27" s="19"/>
      <c r="ABU27" s="88"/>
      <c r="ABV27" s="14"/>
      <c r="ABW27" s="19"/>
      <c r="ABX27" s="88"/>
      <c r="ABY27" s="14"/>
      <c r="ABZ27" s="19"/>
      <c r="ACA27" s="88"/>
      <c r="ACB27" s="14"/>
      <c r="ACC27" s="19"/>
      <c r="ACD27" s="88"/>
      <c r="ACE27" s="14"/>
      <c r="ACF27" s="19"/>
      <c r="ACG27" s="88"/>
      <c r="ACH27" s="14"/>
      <c r="ACI27" s="19"/>
      <c r="ACJ27" s="88"/>
      <c r="ACK27" s="14"/>
      <c r="ACL27" s="19"/>
      <c r="ACM27" s="88"/>
      <c r="ACN27" s="14"/>
      <c r="ACO27" s="19"/>
      <c r="ACP27" s="88"/>
      <c r="ACQ27" s="14"/>
      <c r="ACR27" s="19"/>
      <c r="ACS27" s="88"/>
      <c r="ACT27" s="14"/>
      <c r="ACU27" s="19"/>
      <c r="ACV27" s="88"/>
      <c r="ACW27" s="14"/>
      <c r="ACX27" s="19"/>
      <c r="ACY27" s="88"/>
      <c r="ACZ27" s="14"/>
      <c r="ADA27" s="19"/>
      <c r="ADB27" s="88"/>
      <c r="ADC27" s="14"/>
      <c r="ADD27" s="19"/>
      <c r="ADE27" s="88"/>
      <c r="ADF27" s="14"/>
      <c r="ADG27" s="19"/>
      <c r="ADH27" s="88"/>
      <c r="ADI27" s="14"/>
      <c r="ADJ27" s="19"/>
      <c r="ADK27" s="88"/>
      <c r="ADL27" s="14"/>
      <c r="ADM27" s="19"/>
      <c r="ADN27" s="88"/>
      <c r="ADO27" s="14"/>
      <c r="ADP27" s="19"/>
      <c r="ADQ27" s="88"/>
      <c r="ADR27" s="14"/>
      <c r="ADS27" s="19"/>
      <c r="ADT27" s="88"/>
      <c r="ADU27" s="14"/>
      <c r="ADV27" s="19"/>
      <c r="ADW27" s="88"/>
      <c r="ADX27" s="14"/>
      <c r="ADY27" s="19"/>
      <c r="ADZ27" s="88"/>
      <c r="AEA27" s="14"/>
      <c r="AEB27" s="19"/>
      <c r="AEC27" s="88"/>
      <c r="AED27" s="14"/>
      <c r="AEE27" s="19"/>
      <c r="AEF27" s="88"/>
      <c r="AEG27" s="14"/>
      <c r="AEH27" s="19"/>
      <c r="AEI27" s="88"/>
      <c r="AEJ27" s="14"/>
      <c r="AEK27" s="19"/>
      <c r="AEL27" s="88"/>
      <c r="AEM27" s="14"/>
      <c r="AEN27" s="19"/>
      <c r="AEO27" s="88"/>
      <c r="AEP27" s="14"/>
      <c r="AEQ27" s="19"/>
      <c r="AER27" s="88"/>
      <c r="AES27" s="14"/>
      <c r="AET27" s="19"/>
      <c r="AEU27" s="88"/>
      <c r="AEV27" s="14"/>
      <c r="AEW27" s="19"/>
      <c r="AEX27" s="88"/>
      <c r="AEY27" s="14"/>
      <c r="AEZ27" s="19"/>
      <c r="AFA27" s="88"/>
      <c r="AFB27" s="14"/>
      <c r="AFC27" s="19"/>
      <c r="AFD27" s="88"/>
      <c r="AFE27" s="14"/>
      <c r="AFF27" s="19"/>
      <c r="AFG27" s="88"/>
      <c r="AFH27" s="14"/>
      <c r="AFI27" s="19"/>
      <c r="AFJ27" s="88"/>
      <c r="AFK27" s="14"/>
      <c r="AFL27" s="19"/>
      <c r="AFM27" s="88"/>
      <c r="AFN27" s="14"/>
      <c r="AFO27" s="19"/>
      <c r="AFP27" s="88"/>
      <c r="AFQ27" s="14"/>
      <c r="AFR27" s="19"/>
      <c r="AFS27" s="88"/>
      <c r="AFT27" s="14"/>
      <c r="AFU27" s="19"/>
      <c r="AFV27" s="88"/>
      <c r="AFW27" s="14"/>
      <c r="AFX27" s="19"/>
      <c r="AFY27" s="88"/>
      <c r="AFZ27" s="14"/>
      <c r="AGA27" s="19"/>
      <c r="AGB27" s="88"/>
      <c r="AGC27" s="14"/>
      <c r="AGD27" s="19"/>
      <c r="AGE27" s="88"/>
      <c r="AGF27" s="14"/>
      <c r="AGG27" s="19"/>
      <c r="AGH27" s="88"/>
      <c r="AGI27" s="14"/>
      <c r="AGJ27" s="19"/>
      <c r="AGK27" s="88"/>
      <c r="AGL27" s="14"/>
      <c r="AGM27" s="19"/>
      <c r="AGN27" s="88"/>
      <c r="AGO27" s="14"/>
      <c r="AGP27" s="19"/>
      <c r="AGQ27" s="88"/>
      <c r="AGR27" s="14"/>
      <c r="AGS27" s="19"/>
      <c r="AGT27" s="88"/>
      <c r="AGU27" s="14"/>
      <c r="AGV27" s="19"/>
      <c r="AGW27" s="88"/>
      <c r="AGX27" s="14"/>
      <c r="AGY27" s="19"/>
      <c r="AGZ27" s="88"/>
      <c r="AHA27" s="14"/>
      <c r="AHB27" s="19"/>
      <c r="AHC27" s="88"/>
      <c r="AHD27" s="14"/>
      <c r="AHE27" s="19"/>
      <c r="AHF27" s="88"/>
      <c r="AHG27" s="14"/>
      <c r="AHH27" s="19"/>
      <c r="AHI27" s="88"/>
      <c r="AHJ27" s="14"/>
      <c r="AHK27" s="19"/>
      <c r="AHL27" s="88"/>
      <c r="AHM27" s="14"/>
      <c r="AHN27" s="19"/>
      <c r="AHO27" s="88"/>
      <c r="AHP27" s="14"/>
      <c r="AHQ27" s="19"/>
      <c r="AHR27" s="88"/>
      <c r="AHS27" s="14"/>
      <c r="AHT27" s="19"/>
      <c r="AHU27" s="88"/>
      <c r="AHV27" s="14"/>
    </row>
    <row r="28" spans="2:906" s="15" customFormat="1" x14ac:dyDescent="0.2">
      <c r="B28" s="16"/>
      <c r="C28" s="17" t="s">
        <v>2</v>
      </c>
      <c r="D28" s="114"/>
      <c r="E28" s="115"/>
      <c r="F28" s="18"/>
      <c r="G28" s="166"/>
      <c r="H28" s="167"/>
      <c r="I28" s="168"/>
      <c r="J28" s="166"/>
      <c r="K28" s="167"/>
      <c r="L28" s="168"/>
      <c r="M28" s="166"/>
      <c r="N28" s="167"/>
      <c r="O28" s="168"/>
      <c r="P28" s="166"/>
      <c r="Q28" s="167"/>
      <c r="R28" s="168"/>
      <c r="S28" s="166"/>
      <c r="T28" s="167"/>
      <c r="U28" s="168"/>
      <c r="V28" s="166"/>
      <c r="W28" s="167"/>
      <c r="X28" s="168"/>
      <c r="Y28" s="166"/>
      <c r="Z28" s="167"/>
      <c r="AA28" s="168"/>
      <c r="AB28" s="166"/>
      <c r="AC28" s="167"/>
      <c r="AD28" s="168"/>
      <c r="AE28" s="166"/>
      <c r="AF28" s="167"/>
      <c r="AG28" s="168"/>
      <c r="AH28" s="166"/>
      <c r="AI28" s="167"/>
      <c r="AJ28" s="168"/>
      <c r="AK28" s="166"/>
      <c r="AL28" s="167"/>
      <c r="AM28" s="168"/>
      <c r="AN28" s="166"/>
      <c r="AO28" s="167"/>
      <c r="AP28" s="168"/>
      <c r="AQ28" s="166"/>
      <c r="AR28" s="167"/>
      <c r="AS28" s="168"/>
      <c r="AT28" s="166"/>
      <c r="AU28" s="167"/>
      <c r="AV28" s="168"/>
      <c r="AW28" s="166"/>
      <c r="AX28" s="167"/>
      <c r="AY28" s="168"/>
      <c r="AZ28" s="166"/>
      <c r="BA28" s="167"/>
      <c r="BB28" s="168"/>
      <c r="BC28" s="166"/>
      <c r="BD28" s="167"/>
      <c r="BE28" s="168"/>
      <c r="BF28" s="166"/>
      <c r="BG28" s="167"/>
      <c r="BH28" s="168"/>
      <c r="BI28" s="166"/>
      <c r="BJ28" s="167"/>
      <c r="BK28" s="168"/>
      <c r="BL28" s="166"/>
      <c r="BM28" s="167"/>
      <c r="BN28" s="168"/>
      <c r="BO28" s="166"/>
      <c r="BP28" s="167"/>
      <c r="BQ28" s="168"/>
      <c r="BR28" s="166"/>
      <c r="BS28" s="167"/>
      <c r="BT28" s="168"/>
      <c r="BU28" s="166"/>
      <c r="BV28" s="167"/>
      <c r="BW28" s="168"/>
      <c r="BX28" s="166"/>
      <c r="BY28" s="167"/>
      <c r="BZ28" s="168"/>
      <c r="CA28" s="166"/>
      <c r="CB28" s="167"/>
      <c r="CC28" s="168"/>
      <c r="CD28" s="166"/>
      <c r="CE28" s="167"/>
      <c r="CF28" s="168"/>
      <c r="CG28" s="166"/>
      <c r="CH28" s="167"/>
      <c r="CI28" s="168"/>
      <c r="CJ28" s="166"/>
      <c r="CK28" s="167"/>
      <c r="CL28" s="168"/>
      <c r="CM28" s="166"/>
      <c r="CN28" s="167"/>
      <c r="CO28" s="168"/>
      <c r="CP28" s="166"/>
      <c r="CQ28" s="167"/>
      <c r="CR28" s="168"/>
      <c r="CS28" s="166"/>
      <c r="CT28" s="167"/>
      <c r="CU28" s="168"/>
      <c r="CV28" s="166"/>
      <c r="CW28" s="167"/>
      <c r="CX28" s="168"/>
      <c r="CY28" s="166"/>
      <c r="CZ28" s="167"/>
      <c r="DA28" s="168"/>
      <c r="DB28" s="166"/>
      <c r="DC28" s="167"/>
      <c r="DD28" s="168"/>
      <c r="DE28" s="166"/>
      <c r="DF28" s="167"/>
      <c r="DG28" s="168"/>
      <c r="DH28" s="166"/>
      <c r="DI28" s="167"/>
      <c r="DJ28" s="168"/>
      <c r="DK28" s="166"/>
      <c r="DL28" s="167"/>
      <c r="DM28" s="168"/>
      <c r="DN28" s="166"/>
      <c r="DO28" s="167"/>
      <c r="DP28" s="168"/>
      <c r="DQ28" s="166"/>
      <c r="DR28" s="167"/>
      <c r="DS28" s="168"/>
      <c r="DT28" s="166"/>
      <c r="DU28" s="167"/>
      <c r="DV28" s="168"/>
      <c r="DW28" s="166"/>
      <c r="DX28" s="167"/>
      <c r="DY28" s="168"/>
      <c r="DZ28" s="166"/>
      <c r="EA28" s="167"/>
      <c r="EB28" s="168"/>
      <c r="EC28" s="166"/>
      <c r="ED28" s="167"/>
      <c r="EE28" s="168"/>
      <c r="EF28" s="166"/>
      <c r="EG28" s="167"/>
      <c r="EH28" s="168"/>
      <c r="EI28" s="166"/>
      <c r="EJ28" s="167"/>
      <c r="EK28" s="168"/>
      <c r="EL28" s="166"/>
      <c r="EM28" s="167"/>
      <c r="EN28" s="168"/>
      <c r="EO28" s="166"/>
      <c r="EP28" s="167"/>
      <c r="EQ28" s="168"/>
      <c r="ER28" s="166"/>
      <c r="ES28" s="167"/>
      <c r="ET28" s="168"/>
      <c r="EU28" s="166"/>
      <c r="EV28" s="167"/>
      <c r="EW28" s="168"/>
      <c r="EX28" s="166"/>
      <c r="EY28" s="167"/>
      <c r="EZ28" s="168"/>
      <c r="FA28" s="166"/>
      <c r="FB28" s="167"/>
      <c r="FC28" s="168"/>
      <c r="FD28" s="166"/>
      <c r="FE28" s="167"/>
      <c r="FF28" s="168"/>
      <c r="FG28" s="166"/>
      <c r="FH28" s="167"/>
      <c r="FI28" s="168"/>
      <c r="FJ28" s="166"/>
      <c r="FK28" s="167"/>
      <c r="FL28" s="168"/>
      <c r="FM28" s="166"/>
      <c r="FN28" s="167"/>
      <c r="FO28" s="168"/>
      <c r="FP28" s="166"/>
      <c r="FQ28" s="167"/>
      <c r="FR28" s="168"/>
      <c r="FS28" s="166"/>
      <c r="FT28" s="167"/>
      <c r="FU28" s="168"/>
      <c r="FV28" s="166"/>
      <c r="FW28" s="167"/>
      <c r="FX28" s="168"/>
      <c r="FY28" s="166"/>
      <c r="FZ28" s="167"/>
      <c r="GA28" s="168"/>
      <c r="GB28" s="166"/>
      <c r="GC28" s="167"/>
      <c r="GD28" s="168"/>
      <c r="GE28" s="166"/>
      <c r="GF28" s="167"/>
      <c r="GG28" s="168"/>
      <c r="GH28" s="166"/>
      <c r="GI28" s="167"/>
      <c r="GJ28" s="168"/>
      <c r="GK28" s="166"/>
      <c r="GL28" s="167"/>
      <c r="GM28" s="168"/>
      <c r="GN28" s="166"/>
      <c r="GO28" s="167"/>
      <c r="GP28" s="168"/>
      <c r="GQ28" s="166"/>
      <c r="GR28" s="167"/>
      <c r="GS28" s="168"/>
      <c r="GT28" s="166"/>
      <c r="GU28" s="167"/>
      <c r="GV28" s="168"/>
      <c r="GW28" s="166"/>
      <c r="GX28" s="167"/>
      <c r="GY28" s="168"/>
      <c r="GZ28" s="166"/>
      <c r="HA28" s="167"/>
      <c r="HB28" s="168"/>
      <c r="HC28" s="166"/>
      <c r="HD28" s="167"/>
      <c r="HE28" s="168"/>
      <c r="HF28" s="166"/>
      <c r="HG28" s="167"/>
      <c r="HH28" s="168"/>
      <c r="HI28" s="166"/>
      <c r="HJ28" s="167"/>
      <c r="HK28" s="168"/>
      <c r="HL28" s="166"/>
      <c r="HM28" s="167"/>
      <c r="HN28" s="168"/>
      <c r="HO28" s="166"/>
      <c r="HP28" s="167"/>
      <c r="HQ28" s="168"/>
      <c r="HR28" s="166"/>
      <c r="HS28" s="167"/>
      <c r="HT28" s="168"/>
      <c r="HU28" s="166"/>
      <c r="HV28" s="167"/>
      <c r="HW28" s="168"/>
      <c r="HX28" s="166"/>
      <c r="HY28" s="167"/>
      <c r="HZ28" s="168"/>
      <c r="IA28" s="166"/>
      <c r="IB28" s="167"/>
      <c r="IC28" s="168"/>
      <c r="ID28" s="166"/>
      <c r="IE28" s="167"/>
      <c r="IF28" s="168"/>
      <c r="IG28" s="166"/>
      <c r="IH28" s="167"/>
      <c r="II28" s="168"/>
      <c r="IJ28" s="166"/>
      <c r="IK28" s="167"/>
      <c r="IL28" s="168"/>
      <c r="IM28" s="166"/>
      <c r="IN28" s="167"/>
      <c r="IO28" s="168"/>
      <c r="IP28" s="166"/>
      <c r="IQ28" s="167"/>
      <c r="IR28" s="168"/>
      <c r="IS28" s="166"/>
      <c r="IT28" s="167"/>
      <c r="IU28" s="168"/>
      <c r="IV28" s="166"/>
      <c r="IW28" s="167"/>
      <c r="IX28" s="168"/>
      <c r="IY28" s="166"/>
      <c r="IZ28" s="167"/>
      <c r="JA28" s="168"/>
      <c r="JB28" s="166"/>
      <c r="JC28" s="167"/>
      <c r="JD28" s="168"/>
      <c r="JE28" s="166"/>
      <c r="JF28" s="167"/>
      <c r="JG28" s="168"/>
      <c r="JH28" s="166"/>
      <c r="JI28" s="167"/>
      <c r="JJ28" s="168"/>
      <c r="JK28" s="166"/>
      <c r="JL28" s="167"/>
      <c r="JM28" s="168"/>
      <c r="JN28" s="166"/>
      <c r="JO28" s="167"/>
      <c r="JP28" s="168"/>
      <c r="JQ28" s="166"/>
      <c r="JR28" s="167"/>
      <c r="JS28" s="168"/>
      <c r="JT28" s="166"/>
      <c r="JU28" s="167"/>
      <c r="JV28" s="168"/>
      <c r="JW28" s="166"/>
      <c r="JX28" s="167"/>
      <c r="JY28" s="168"/>
      <c r="JZ28" s="166"/>
      <c r="KA28" s="167"/>
      <c r="KB28" s="168"/>
      <c r="KC28" s="166"/>
      <c r="KD28" s="167"/>
      <c r="KE28" s="168"/>
      <c r="KF28" s="166"/>
      <c r="KG28" s="167"/>
      <c r="KH28" s="168"/>
      <c r="KI28" s="166"/>
      <c r="KJ28" s="167"/>
      <c r="KK28" s="168"/>
      <c r="KL28" s="166"/>
      <c r="KM28" s="167"/>
      <c r="KN28" s="168"/>
      <c r="KO28" s="166"/>
      <c r="KP28" s="167"/>
      <c r="KQ28" s="168"/>
      <c r="KR28" s="166"/>
      <c r="KS28" s="167"/>
      <c r="KT28" s="168"/>
      <c r="KU28" s="166"/>
      <c r="KV28" s="167"/>
      <c r="KW28" s="168"/>
      <c r="KX28" s="166"/>
      <c r="KY28" s="167"/>
      <c r="KZ28" s="168"/>
      <c r="LA28" s="166"/>
      <c r="LB28" s="167"/>
      <c r="LC28" s="168"/>
      <c r="LD28" s="166"/>
      <c r="LE28" s="167"/>
      <c r="LF28" s="168"/>
      <c r="LG28" s="166"/>
      <c r="LH28" s="167"/>
      <c r="LI28" s="168"/>
      <c r="LJ28" s="166"/>
      <c r="LK28" s="167"/>
      <c r="LL28" s="168"/>
      <c r="LM28" s="166"/>
      <c r="LN28" s="167"/>
      <c r="LO28" s="168"/>
      <c r="LP28" s="166"/>
      <c r="LQ28" s="167"/>
      <c r="LR28" s="168"/>
      <c r="LS28" s="166"/>
      <c r="LT28" s="167"/>
      <c r="LU28" s="168"/>
      <c r="LV28" s="166"/>
      <c r="LW28" s="167"/>
      <c r="LX28" s="168"/>
      <c r="LY28" s="166"/>
      <c r="LZ28" s="167"/>
      <c r="MA28" s="168"/>
      <c r="MB28" s="166"/>
      <c r="MC28" s="167"/>
      <c r="MD28" s="168"/>
      <c r="ME28" s="166"/>
      <c r="MF28" s="167"/>
      <c r="MG28" s="168"/>
      <c r="MH28" s="166"/>
      <c r="MI28" s="167"/>
      <c r="MJ28" s="168"/>
      <c r="MK28" s="166"/>
      <c r="ML28" s="167"/>
      <c r="MM28" s="168"/>
      <c r="MN28" s="166"/>
      <c r="MO28" s="167"/>
      <c r="MP28" s="168"/>
      <c r="MQ28" s="166"/>
      <c r="MR28" s="167"/>
      <c r="MS28" s="168"/>
      <c r="MT28" s="166"/>
      <c r="MU28" s="167"/>
      <c r="MV28" s="168"/>
      <c r="MW28" s="166"/>
      <c r="MX28" s="167"/>
      <c r="MY28" s="168"/>
      <c r="MZ28" s="166"/>
      <c r="NA28" s="167"/>
      <c r="NB28" s="168"/>
      <c r="NC28" s="166"/>
      <c r="ND28" s="167"/>
      <c r="NE28" s="168"/>
      <c r="NF28" s="166"/>
      <c r="NG28" s="167"/>
      <c r="NH28" s="168"/>
      <c r="NI28" s="166"/>
      <c r="NJ28" s="167"/>
      <c r="NK28" s="168"/>
      <c r="NL28" s="166"/>
      <c r="NM28" s="167"/>
      <c r="NN28" s="168"/>
      <c r="NO28" s="166"/>
      <c r="NP28" s="167"/>
      <c r="NQ28" s="168"/>
      <c r="NR28" s="166"/>
      <c r="NS28" s="167"/>
      <c r="NT28" s="168"/>
      <c r="NU28" s="166"/>
      <c r="NV28" s="167"/>
      <c r="NW28" s="168"/>
      <c r="NX28" s="166"/>
      <c r="NY28" s="167"/>
      <c r="NZ28" s="168"/>
      <c r="OA28" s="166"/>
      <c r="OB28" s="167"/>
      <c r="OC28" s="168"/>
      <c r="OD28" s="166"/>
      <c r="OE28" s="167"/>
      <c r="OF28" s="168"/>
      <c r="OG28" s="166"/>
      <c r="OH28" s="167"/>
      <c r="OI28" s="168"/>
      <c r="OJ28" s="166"/>
      <c r="OK28" s="167"/>
      <c r="OL28" s="168"/>
      <c r="OM28" s="166"/>
      <c r="ON28" s="167"/>
      <c r="OO28" s="168"/>
      <c r="OP28" s="166"/>
      <c r="OQ28" s="167"/>
      <c r="OR28" s="168"/>
      <c r="OS28" s="166"/>
      <c r="OT28" s="167"/>
      <c r="OU28" s="168"/>
      <c r="OV28" s="166"/>
      <c r="OW28" s="167"/>
      <c r="OX28" s="168"/>
      <c r="OY28" s="166"/>
      <c r="OZ28" s="167"/>
      <c r="PA28" s="168"/>
      <c r="PB28" s="166"/>
      <c r="PC28" s="167"/>
      <c r="PD28" s="168"/>
      <c r="PE28" s="166"/>
      <c r="PF28" s="167"/>
      <c r="PG28" s="168"/>
      <c r="PH28" s="166"/>
      <c r="PI28" s="167"/>
      <c r="PJ28" s="168"/>
      <c r="PK28" s="166"/>
      <c r="PL28" s="167"/>
      <c r="PM28" s="168"/>
      <c r="PN28" s="166"/>
      <c r="PO28" s="167"/>
      <c r="PP28" s="168"/>
      <c r="PQ28" s="166"/>
      <c r="PR28" s="167"/>
      <c r="PS28" s="168"/>
      <c r="PT28" s="166"/>
      <c r="PU28" s="167"/>
      <c r="PV28" s="168"/>
      <c r="PW28" s="166"/>
      <c r="PX28" s="167"/>
      <c r="PY28" s="168"/>
      <c r="PZ28" s="166"/>
      <c r="QA28" s="167"/>
      <c r="QB28" s="168"/>
      <c r="QC28" s="166"/>
      <c r="QD28" s="167"/>
      <c r="QE28" s="168"/>
      <c r="QF28" s="166"/>
      <c r="QG28" s="167"/>
      <c r="QH28" s="168"/>
      <c r="QI28" s="166"/>
      <c r="QJ28" s="167"/>
      <c r="QK28" s="168"/>
      <c r="QL28" s="166"/>
      <c r="QM28" s="167"/>
      <c r="QN28" s="168"/>
      <c r="QO28" s="166"/>
      <c r="QP28" s="167"/>
      <c r="QQ28" s="168"/>
      <c r="QR28" s="166"/>
      <c r="QS28" s="167"/>
      <c r="QT28" s="168"/>
      <c r="QU28" s="166"/>
      <c r="QV28" s="167"/>
      <c r="QW28" s="168"/>
      <c r="QX28" s="166"/>
      <c r="QY28" s="167"/>
      <c r="QZ28" s="168"/>
      <c r="RA28" s="166"/>
      <c r="RB28" s="167"/>
      <c r="RC28" s="168"/>
      <c r="RD28" s="166"/>
      <c r="RE28" s="167"/>
      <c r="RF28" s="168"/>
      <c r="RG28" s="166"/>
      <c r="RH28" s="167"/>
      <c r="RI28" s="168"/>
      <c r="RJ28" s="166"/>
      <c r="RK28" s="167"/>
      <c r="RL28" s="168"/>
      <c r="RM28" s="166"/>
      <c r="RN28" s="167"/>
      <c r="RO28" s="168"/>
      <c r="RP28" s="166"/>
      <c r="RQ28" s="167"/>
      <c r="RR28" s="168"/>
      <c r="RS28" s="166"/>
      <c r="RT28" s="167"/>
      <c r="RU28" s="168"/>
      <c r="RV28" s="166"/>
      <c r="RW28" s="167"/>
      <c r="RX28" s="168"/>
      <c r="RY28" s="166"/>
      <c r="RZ28" s="167"/>
      <c r="SA28" s="168"/>
      <c r="SB28" s="166"/>
      <c r="SC28" s="167"/>
      <c r="SD28" s="168"/>
      <c r="SE28" s="166"/>
      <c r="SF28" s="167"/>
      <c r="SG28" s="168"/>
      <c r="SH28" s="166"/>
      <c r="SI28" s="167"/>
      <c r="SJ28" s="168"/>
      <c r="SK28" s="166"/>
      <c r="SL28" s="167"/>
      <c r="SM28" s="168"/>
      <c r="SN28" s="166"/>
      <c r="SO28" s="167"/>
      <c r="SP28" s="168"/>
      <c r="SQ28" s="166"/>
      <c r="SR28" s="167"/>
      <c r="SS28" s="168"/>
      <c r="ST28" s="166"/>
      <c r="SU28" s="167"/>
      <c r="SV28" s="168"/>
      <c r="SW28" s="166"/>
      <c r="SX28" s="167"/>
      <c r="SY28" s="168"/>
      <c r="SZ28" s="166"/>
      <c r="TA28" s="167"/>
      <c r="TB28" s="168"/>
      <c r="TC28" s="166"/>
      <c r="TD28" s="167"/>
      <c r="TE28" s="168"/>
      <c r="TF28" s="166"/>
      <c r="TG28" s="167"/>
      <c r="TH28" s="168"/>
      <c r="TI28" s="166"/>
      <c r="TJ28" s="167"/>
      <c r="TK28" s="168"/>
      <c r="TL28" s="166"/>
      <c r="TM28" s="167"/>
      <c r="TN28" s="168"/>
      <c r="TO28" s="166"/>
      <c r="TP28" s="167"/>
      <c r="TQ28" s="168"/>
      <c r="TR28" s="166"/>
      <c r="TS28" s="167"/>
      <c r="TT28" s="168"/>
      <c r="TU28" s="166"/>
      <c r="TV28" s="167"/>
      <c r="TW28" s="168"/>
      <c r="TX28" s="166"/>
      <c r="TY28" s="167"/>
      <c r="TZ28" s="168"/>
      <c r="UA28" s="166"/>
      <c r="UB28" s="167"/>
      <c r="UC28" s="168"/>
      <c r="UD28" s="166"/>
      <c r="UE28" s="167"/>
      <c r="UF28" s="168"/>
      <c r="UG28" s="166"/>
      <c r="UH28" s="167"/>
      <c r="UI28" s="168"/>
      <c r="UJ28" s="166"/>
      <c r="UK28" s="167"/>
      <c r="UL28" s="168"/>
      <c r="UM28" s="166"/>
      <c r="UN28" s="167"/>
      <c r="UO28" s="168"/>
      <c r="UP28" s="166"/>
      <c r="UQ28" s="167"/>
      <c r="UR28" s="168"/>
      <c r="US28" s="166"/>
      <c r="UT28" s="167"/>
      <c r="UU28" s="168"/>
      <c r="UV28" s="166"/>
      <c r="UW28" s="167"/>
      <c r="UX28" s="168"/>
      <c r="UY28" s="166"/>
      <c r="UZ28" s="167"/>
      <c r="VA28" s="168"/>
      <c r="VB28" s="166"/>
      <c r="VC28" s="167"/>
      <c r="VD28" s="168"/>
      <c r="VE28" s="166"/>
      <c r="VF28" s="167"/>
      <c r="VG28" s="168"/>
      <c r="VH28" s="166"/>
      <c r="VI28" s="167"/>
      <c r="VJ28" s="168"/>
      <c r="VK28" s="166"/>
      <c r="VL28" s="167"/>
      <c r="VM28" s="168"/>
      <c r="VN28" s="166"/>
      <c r="VO28" s="167"/>
      <c r="VP28" s="168"/>
      <c r="VQ28" s="166"/>
      <c r="VR28" s="167"/>
      <c r="VS28" s="168"/>
      <c r="VT28" s="166"/>
      <c r="VU28" s="167"/>
      <c r="VV28" s="168"/>
      <c r="VW28" s="166"/>
      <c r="VX28" s="167"/>
      <c r="VY28" s="168"/>
      <c r="VZ28" s="166"/>
      <c r="WA28" s="167"/>
      <c r="WB28" s="168"/>
      <c r="WC28" s="166"/>
      <c r="WD28" s="167"/>
      <c r="WE28" s="168"/>
      <c r="WF28" s="166"/>
      <c r="WG28" s="167"/>
      <c r="WH28" s="168"/>
      <c r="WI28" s="166"/>
      <c r="WJ28" s="167"/>
      <c r="WK28" s="168"/>
      <c r="WL28" s="166"/>
      <c r="WM28" s="167"/>
      <c r="WN28" s="168"/>
      <c r="WO28" s="166"/>
      <c r="WP28" s="167"/>
      <c r="WQ28" s="168"/>
      <c r="WR28" s="166"/>
      <c r="WS28" s="167"/>
      <c r="WT28" s="168"/>
      <c r="WU28" s="166"/>
      <c r="WV28" s="167"/>
      <c r="WW28" s="168"/>
      <c r="WX28" s="166"/>
      <c r="WY28" s="167"/>
      <c r="WZ28" s="168"/>
      <c r="XA28" s="166"/>
      <c r="XB28" s="167"/>
      <c r="XC28" s="168"/>
      <c r="XD28" s="166"/>
      <c r="XE28" s="167"/>
      <c r="XF28" s="168"/>
      <c r="XG28" s="166"/>
      <c r="XH28" s="167"/>
      <c r="XI28" s="168"/>
      <c r="XJ28" s="166"/>
      <c r="XK28" s="167"/>
      <c r="XL28" s="168"/>
      <c r="XM28" s="166"/>
      <c r="XN28" s="167"/>
      <c r="XO28" s="168"/>
      <c r="XP28" s="166"/>
      <c r="XQ28" s="167"/>
      <c r="XR28" s="168"/>
      <c r="XS28" s="166"/>
      <c r="XT28" s="167"/>
      <c r="XU28" s="168"/>
      <c r="XV28" s="166"/>
      <c r="XW28" s="167"/>
      <c r="XX28" s="168"/>
      <c r="XY28" s="166"/>
      <c r="XZ28" s="167"/>
      <c r="YA28" s="168"/>
      <c r="YB28" s="166"/>
      <c r="YC28" s="167"/>
      <c r="YD28" s="168"/>
      <c r="YE28" s="166"/>
      <c r="YF28" s="167"/>
      <c r="YG28" s="168"/>
      <c r="YH28" s="166"/>
      <c r="YI28" s="167"/>
      <c r="YJ28" s="168"/>
      <c r="YK28" s="166"/>
      <c r="YL28" s="167"/>
      <c r="YM28" s="168"/>
      <c r="YN28" s="166"/>
      <c r="YO28" s="167"/>
      <c r="YP28" s="168"/>
      <c r="YQ28" s="166"/>
      <c r="YR28" s="167"/>
      <c r="YS28" s="168"/>
      <c r="YT28" s="166"/>
      <c r="YU28" s="167"/>
      <c r="YV28" s="168"/>
      <c r="YW28" s="166"/>
      <c r="YX28" s="167"/>
      <c r="YY28" s="168"/>
      <c r="YZ28" s="166"/>
      <c r="ZA28" s="167"/>
      <c r="ZB28" s="168"/>
      <c r="ZC28" s="166"/>
      <c r="ZD28" s="167"/>
      <c r="ZE28" s="168"/>
      <c r="ZF28" s="166"/>
      <c r="ZG28" s="167"/>
      <c r="ZH28" s="168"/>
      <c r="ZI28" s="166"/>
      <c r="ZJ28" s="167"/>
      <c r="ZK28" s="168"/>
      <c r="ZL28" s="166"/>
      <c r="ZM28" s="167"/>
      <c r="ZN28" s="168"/>
      <c r="ZO28" s="166"/>
      <c r="ZP28" s="167"/>
      <c r="ZQ28" s="168"/>
      <c r="ZR28" s="166"/>
      <c r="ZS28" s="167"/>
      <c r="ZT28" s="168"/>
      <c r="ZU28" s="166"/>
      <c r="ZV28" s="167"/>
      <c r="ZW28" s="168"/>
      <c r="ZX28" s="166"/>
      <c r="ZY28" s="167"/>
      <c r="ZZ28" s="168"/>
      <c r="AAA28" s="166"/>
      <c r="AAB28" s="167"/>
      <c r="AAC28" s="168"/>
      <c r="AAD28" s="166"/>
      <c r="AAE28" s="167"/>
      <c r="AAF28" s="168"/>
      <c r="AAG28" s="166"/>
      <c r="AAH28" s="167"/>
      <c r="AAI28" s="168"/>
      <c r="AAJ28" s="166"/>
      <c r="AAK28" s="167"/>
      <c r="AAL28" s="168"/>
      <c r="AAM28" s="166"/>
      <c r="AAN28" s="167"/>
      <c r="AAO28" s="168"/>
      <c r="AAP28" s="166"/>
      <c r="AAQ28" s="167"/>
      <c r="AAR28" s="168"/>
      <c r="AAS28" s="166"/>
      <c r="AAT28" s="167"/>
      <c r="AAU28" s="168"/>
      <c r="AAV28" s="166"/>
      <c r="AAW28" s="167"/>
      <c r="AAX28" s="168"/>
      <c r="AAY28" s="166"/>
      <c r="AAZ28" s="167"/>
      <c r="ABA28" s="168"/>
      <c r="ABB28" s="166"/>
      <c r="ABC28" s="167"/>
      <c r="ABD28" s="168"/>
      <c r="ABE28" s="166"/>
      <c r="ABF28" s="167"/>
      <c r="ABG28" s="168"/>
      <c r="ABH28" s="166"/>
      <c r="ABI28" s="167"/>
      <c r="ABJ28" s="168"/>
      <c r="ABK28" s="166"/>
      <c r="ABL28" s="167"/>
      <c r="ABM28" s="168"/>
      <c r="ABN28" s="166"/>
      <c r="ABO28" s="167"/>
      <c r="ABP28" s="168"/>
      <c r="ABQ28" s="166"/>
      <c r="ABR28" s="167"/>
      <c r="ABS28" s="168"/>
      <c r="ABT28" s="166"/>
      <c r="ABU28" s="167"/>
      <c r="ABV28" s="168"/>
      <c r="ABW28" s="166"/>
      <c r="ABX28" s="167"/>
      <c r="ABY28" s="168"/>
      <c r="ABZ28" s="166"/>
      <c r="ACA28" s="167"/>
      <c r="ACB28" s="168"/>
      <c r="ACC28" s="166"/>
      <c r="ACD28" s="167"/>
      <c r="ACE28" s="168"/>
      <c r="ACF28" s="166"/>
      <c r="ACG28" s="167"/>
      <c r="ACH28" s="168"/>
      <c r="ACI28" s="166"/>
      <c r="ACJ28" s="167"/>
      <c r="ACK28" s="168"/>
      <c r="ACL28" s="166"/>
      <c r="ACM28" s="167"/>
      <c r="ACN28" s="168"/>
      <c r="ACO28" s="166"/>
      <c r="ACP28" s="167"/>
      <c r="ACQ28" s="168"/>
      <c r="ACR28" s="166"/>
      <c r="ACS28" s="167"/>
      <c r="ACT28" s="168"/>
      <c r="ACU28" s="166"/>
      <c r="ACV28" s="167"/>
      <c r="ACW28" s="168"/>
      <c r="ACX28" s="166"/>
      <c r="ACY28" s="167"/>
      <c r="ACZ28" s="168"/>
      <c r="ADA28" s="166"/>
      <c r="ADB28" s="167"/>
      <c r="ADC28" s="168"/>
      <c r="ADD28" s="166"/>
      <c r="ADE28" s="167"/>
      <c r="ADF28" s="168"/>
      <c r="ADG28" s="166"/>
      <c r="ADH28" s="167"/>
      <c r="ADI28" s="168"/>
      <c r="ADJ28" s="166"/>
      <c r="ADK28" s="167"/>
      <c r="ADL28" s="168"/>
      <c r="ADM28" s="166"/>
      <c r="ADN28" s="167"/>
      <c r="ADO28" s="168"/>
      <c r="ADP28" s="166"/>
      <c r="ADQ28" s="167"/>
      <c r="ADR28" s="168"/>
      <c r="ADS28" s="166"/>
      <c r="ADT28" s="167"/>
      <c r="ADU28" s="168"/>
      <c r="ADV28" s="166"/>
      <c r="ADW28" s="167"/>
      <c r="ADX28" s="168"/>
      <c r="ADY28" s="166"/>
      <c r="ADZ28" s="167"/>
      <c r="AEA28" s="168"/>
      <c r="AEB28" s="166"/>
      <c r="AEC28" s="167"/>
      <c r="AED28" s="168"/>
      <c r="AEE28" s="166"/>
      <c r="AEF28" s="167"/>
      <c r="AEG28" s="168"/>
      <c r="AEH28" s="166"/>
      <c r="AEI28" s="167"/>
      <c r="AEJ28" s="168"/>
      <c r="AEK28" s="166"/>
      <c r="AEL28" s="167"/>
      <c r="AEM28" s="168"/>
      <c r="AEN28" s="166"/>
      <c r="AEO28" s="167"/>
      <c r="AEP28" s="168"/>
      <c r="AEQ28" s="166"/>
      <c r="AER28" s="167"/>
      <c r="AES28" s="168"/>
      <c r="AET28" s="166"/>
      <c r="AEU28" s="167"/>
      <c r="AEV28" s="168"/>
      <c r="AEW28" s="166"/>
      <c r="AEX28" s="167"/>
      <c r="AEY28" s="168"/>
      <c r="AEZ28" s="166"/>
      <c r="AFA28" s="167"/>
      <c r="AFB28" s="168"/>
      <c r="AFC28" s="166"/>
      <c r="AFD28" s="167"/>
      <c r="AFE28" s="168"/>
      <c r="AFF28" s="166"/>
      <c r="AFG28" s="167"/>
      <c r="AFH28" s="168"/>
      <c r="AFI28" s="166"/>
      <c r="AFJ28" s="167"/>
      <c r="AFK28" s="168"/>
      <c r="AFL28" s="166"/>
      <c r="AFM28" s="167"/>
      <c r="AFN28" s="168"/>
      <c r="AFO28" s="166"/>
      <c r="AFP28" s="167"/>
      <c r="AFQ28" s="168"/>
      <c r="AFR28" s="166"/>
      <c r="AFS28" s="167"/>
      <c r="AFT28" s="168"/>
      <c r="AFU28" s="166"/>
      <c r="AFV28" s="167"/>
      <c r="AFW28" s="168"/>
      <c r="AFX28" s="166"/>
      <c r="AFY28" s="167"/>
      <c r="AFZ28" s="168"/>
      <c r="AGA28" s="166"/>
      <c r="AGB28" s="167"/>
      <c r="AGC28" s="168"/>
      <c r="AGD28" s="166"/>
      <c r="AGE28" s="167"/>
      <c r="AGF28" s="168"/>
      <c r="AGG28" s="166"/>
      <c r="AGH28" s="167"/>
      <c r="AGI28" s="168"/>
      <c r="AGJ28" s="166"/>
      <c r="AGK28" s="167"/>
      <c r="AGL28" s="168"/>
      <c r="AGM28" s="166"/>
      <c r="AGN28" s="167"/>
      <c r="AGO28" s="168"/>
      <c r="AGP28" s="166"/>
      <c r="AGQ28" s="167"/>
      <c r="AGR28" s="168"/>
      <c r="AGS28" s="166"/>
      <c r="AGT28" s="167"/>
      <c r="AGU28" s="168"/>
      <c r="AGV28" s="166"/>
      <c r="AGW28" s="167"/>
      <c r="AGX28" s="168"/>
      <c r="AGY28" s="166"/>
      <c r="AGZ28" s="167"/>
      <c r="AHA28" s="168"/>
      <c r="AHB28" s="166"/>
      <c r="AHC28" s="167"/>
      <c r="AHD28" s="168"/>
      <c r="AHE28" s="166"/>
      <c r="AHF28" s="167"/>
      <c r="AHG28" s="168"/>
      <c r="AHH28" s="166"/>
      <c r="AHI28" s="167"/>
      <c r="AHJ28" s="168"/>
      <c r="AHK28" s="166"/>
      <c r="AHL28" s="167"/>
      <c r="AHM28" s="168"/>
      <c r="AHN28" s="166"/>
      <c r="AHO28" s="167"/>
      <c r="AHP28" s="168"/>
      <c r="AHQ28" s="166"/>
      <c r="AHR28" s="167"/>
      <c r="AHS28" s="168"/>
      <c r="AHT28" s="166"/>
      <c r="AHU28" s="167"/>
      <c r="AHV28" s="168"/>
    </row>
    <row r="29" spans="2:906" s="23" customFormat="1" x14ac:dyDescent="0.2">
      <c r="B29" s="22"/>
      <c r="D29" s="117"/>
      <c r="E29" s="115"/>
      <c r="F29" s="24"/>
      <c r="G29" s="19"/>
      <c r="H29" s="88"/>
      <c r="I29" s="14"/>
      <c r="J29" s="19"/>
      <c r="K29" s="88"/>
      <c r="L29" s="14"/>
      <c r="M29" s="19"/>
      <c r="N29" s="88"/>
      <c r="O29" s="14"/>
      <c r="P29" s="19"/>
      <c r="Q29" s="88"/>
      <c r="R29" s="14"/>
      <c r="S29" s="19"/>
      <c r="T29" s="88"/>
      <c r="U29" s="14"/>
      <c r="V29" s="19"/>
      <c r="W29" s="88"/>
      <c r="X29" s="14"/>
      <c r="Y29" s="19"/>
      <c r="Z29" s="88"/>
      <c r="AA29" s="14"/>
      <c r="AB29" s="19"/>
      <c r="AC29" s="88"/>
      <c r="AD29" s="14"/>
      <c r="AE29" s="19"/>
      <c r="AF29" s="88"/>
      <c r="AG29" s="14"/>
      <c r="AH29" s="19"/>
      <c r="AI29" s="88"/>
      <c r="AJ29" s="14"/>
      <c r="AK29" s="19"/>
      <c r="AL29" s="88"/>
      <c r="AM29" s="14"/>
      <c r="AN29" s="19"/>
      <c r="AO29" s="88"/>
      <c r="AP29" s="14"/>
      <c r="AQ29" s="19"/>
      <c r="AR29" s="88"/>
      <c r="AS29" s="14"/>
      <c r="AT29" s="19"/>
      <c r="AU29" s="88"/>
      <c r="AV29" s="14"/>
      <c r="AW29" s="19"/>
      <c r="AX29" s="88"/>
      <c r="AY29" s="14"/>
      <c r="AZ29" s="19"/>
      <c r="BA29" s="88"/>
      <c r="BB29" s="14"/>
      <c r="BC29" s="19"/>
      <c r="BD29" s="88"/>
      <c r="BE29" s="14"/>
      <c r="BF29" s="19"/>
      <c r="BG29" s="88"/>
      <c r="BH29" s="14"/>
      <c r="BI29" s="19"/>
      <c r="BJ29" s="88"/>
      <c r="BK29" s="14"/>
      <c r="BL29" s="19"/>
      <c r="BM29" s="88"/>
      <c r="BN29" s="14"/>
      <c r="BO29" s="19"/>
      <c r="BP29" s="88"/>
      <c r="BQ29" s="14"/>
      <c r="BR29" s="19"/>
      <c r="BS29" s="88"/>
      <c r="BT29" s="14"/>
      <c r="BU29" s="19"/>
      <c r="BV29" s="88"/>
      <c r="BW29" s="14"/>
      <c r="BX29" s="19"/>
      <c r="BY29" s="88"/>
      <c r="BZ29" s="14"/>
      <c r="CA29" s="19"/>
      <c r="CB29" s="88"/>
      <c r="CC29" s="14"/>
      <c r="CD29" s="19"/>
      <c r="CE29" s="88"/>
      <c r="CF29" s="14"/>
      <c r="CG29" s="19"/>
      <c r="CH29" s="88"/>
      <c r="CI29" s="14"/>
      <c r="CJ29" s="19"/>
      <c r="CK29" s="88"/>
      <c r="CL29" s="14"/>
      <c r="CM29" s="19"/>
      <c r="CN29" s="88"/>
      <c r="CO29" s="14"/>
      <c r="CP29" s="19"/>
      <c r="CQ29" s="88"/>
      <c r="CR29" s="14"/>
      <c r="CS29" s="19"/>
      <c r="CT29" s="88"/>
      <c r="CU29" s="14"/>
      <c r="CV29" s="19"/>
      <c r="CW29" s="88"/>
      <c r="CX29" s="14"/>
      <c r="CY29" s="19"/>
      <c r="CZ29" s="88"/>
      <c r="DA29" s="14"/>
      <c r="DB29" s="19"/>
      <c r="DC29" s="88"/>
      <c r="DD29" s="14"/>
      <c r="DE29" s="19"/>
      <c r="DF29" s="88"/>
      <c r="DG29" s="14"/>
      <c r="DH29" s="19"/>
      <c r="DI29" s="88"/>
      <c r="DJ29" s="14"/>
      <c r="DK29" s="19"/>
      <c r="DL29" s="88"/>
      <c r="DM29" s="14"/>
      <c r="DN29" s="19"/>
      <c r="DO29" s="88"/>
      <c r="DP29" s="14"/>
      <c r="DQ29" s="19"/>
      <c r="DR29" s="88"/>
      <c r="DS29" s="14"/>
      <c r="DT29" s="19"/>
      <c r="DU29" s="88"/>
      <c r="DV29" s="14"/>
      <c r="DW29" s="19"/>
      <c r="DX29" s="88"/>
      <c r="DY29" s="14"/>
      <c r="DZ29" s="19"/>
      <c r="EA29" s="88"/>
      <c r="EB29" s="14"/>
      <c r="EC29" s="19"/>
      <c r="ED29" s="88"/>
      <c r="EE29" s="14"/>
      <c r="EF29" s="19"/>
      <c r="EG29" s="88"/>
      <c r="EH29" s="14"/>
      <c r="EI29" s="19"/>
      <c r="EJ29" s="88"/>
      <c r="EK29" s="14"/>
      <c r="EL29" s="19"/>
      <c r="EM29" s="88"/>
      <c r="EN29" s="14"/>
      <c r="EO29" s="19"/>
      <c r="EP29" s="88"/>
      <c r="EQ29" s="14"/>
      <c r="ER29" s="19"/>
      <c r="ES29" s="88"/>
      <c r="ET29" s="14"/>
      <c r="EU29" s="19"/>
      <c r="EV29" s="88"/>
      <c r="EW29" s="14"/>
      <c r="EX29" s="19"/>
      <c r="EY29" s="88"/>
      <c r="EZ29" s="14"/>
      <c r="FA29" s="19"/>
      <c r="FB29" s="88"/>
      <c r="FC29" s="14"/>
      <c r="FD29" s="19"/>
      <c r="FE29" s="88"/>
      <c r="FF29" s="14"/>
      <c r="FG29" s="19"/>
      <c r="FH29" s="88"/>
      <c r="FI29" s="14"/>
      <c r="FJ29" s="19"/>
      <c r="FK29" s="88"/>
      <c r="FL29" s="14"/>
      <c r="FM29" s="19"/>
      <c r="FN29" s="88"/>
      <c r="FO29" s="14"/>
      <c r="FP29" s="19"/>
      <c r="FQ29" s="88"/>
      <c r="FR29" s="14"/>
      <c r="FS29" s="19"/>
      <c r="FT29" s="88"/>
      <c r="FU29" s="14"/>
      <c r="FV29" s="19"/>
      <c r="FW29" s="88"/>
      <c r="FX29" s="14"/>
      <c r="FY29" s="19"/>
      <c r="FZ29" s="88"/>
      <c r="GA29" s="14"/>
      <c r="GB29" s="19"/>
      <c r="GC29" s="88"/>
      <c r="GD29" s="14"/>
      <c r="GE29" s="19"/>
      <c r="GF29" s="88"/>
      <c r="GG29" s="14"/>
      <c r="GH29" s="19"/>
      <c r="GI29" s="88"/>
      <c r="GJ29" s="14"/>
      <c r="GK29" s="19"/>
      <c r="GL29" s="88"/>
      <c r="GM29" s="14"/>
      <c r="GN29" s="19"/>
      <c r="GO29" s="88"/>
      <c r="GP29" s="14"/>
      <c r="GQ29" s="19"/>
      <c r="GR29" s="88"/>
      <c r="GS29" s="14"/>
      <c r="GT29" s="19"/>
      <c r="GU29" s="88"/>
      <c r="GV29" s="14"/>
      <c r="GW29" s="19"/>
      <c r="GX29" s="88"/>
      <c r="GY29" s="14"/>
      <c r="GZ29" s="19"/>
      <c r="HA29" s="88"/>
      <c r="HB29" s="14"/>
      <c r="HC29" s="19"/>
      <c r="HD29" s="88"/>
      <c r="HE29" s="14"/>
      <c r="HF29" s="19"/>
      <c r="HG29" s="88"/>
      <c r="HH29" s="14"/>
      <c r="HI29" s="19"/>
      <c r="HJ29" s="88"/>
      <c r="HK29" s="14"/>
      <c r="HL29" s="19"/>
      <c r="HM29" s="88"/>
      <c r="HN29" s="14"/>
      <c r="HO29" s="19"/>
      <c r="HP29" s="88"/>
      <c r="HQ29" s="14"/>
      <c r="HR29" s="19"/>
      <c r="HS29" s="88"/>
      <c r="HT29" s="14"/>
      <c r="HU29" s="19"/>
      <c r="HV29" s="88"/>
      <c r="HW29" s="14"/>
      <c r="HX29" s="19"/>
      <c r="HY29" s="88"/>
      <c r="HZ29" s="14"/>
      <c r="IA29" s="19"/>
      <c r="IB29" s="88"/>
      <c r="IC29" s="14"/>
      <c r="ID29" s="19"/>
      <c r="IE29" s="88"/>
      <c r="IF29" s="14"/>
      <c r="IG29" s="19"/>
      <c r="IH29" s="88"/>
      <c r="II29" s="14"/>
      <c r="IJ29" s="19"/>
      <c r="IK29" s="88"/>
      <c r="IL29" s="14"/>
      <c r="IM29" s="19"/>
      <c r="IN29" s="88"/>
      <c r="IO29" s="14"/>
      <c r="IP29" s="19"/>
      <c r="IQ29" s="88"/>
      <c r="IR29" s="14"/>
      <c r="IS29" s="19"/>
      <c r="IT29" s="88"/>
      <c r="IU29" s="14"/>
      <c r="IV29" s="19"/>
      <c r="IW29" s="88"/>
      <c r="IX29" s="14"/>
      <c r="IY29" s="19"/>
      <c r="IZ29" s="88"/>
      <c r="JA29" s="14"/>
      <c r="JB29" s="19"/>
      <c r="JC29" s="88"/>
      <c r="JD29" s="14"/>
      <c r="JE29" s="19"/>
      <c r="JF29" s="88"/>
      <c r="JG29" s="14"/>
      <c r="JH29" s="19"/>
      <c r="JI29" s="88"/>
      <c r="JJ29" s="14"/>
      <c r="JK29" s="19"/>
      <c r="JL29" s="88"/>
      <c r="JM29" s="14"/>
      <c r="JN29" s="19"/>
      <c r="JO29" s="88"/>
      <c r="JP29" s="14"/>
      <c r="JQ29" s="19"/>
      <c r="JR29" s="88"/>
      <c r="JS29" s="14"/>
      <c r="JT29" s="19"/>
      <c r="JU29" s="88"/>
      <c r="JV29" s="14"/>
      <c r="JW29" s="19"/>
      <c r="JX29" s="88"/>
      <c r="JY29" s="14"/>
      <c r="JZ29" s="19"/>
      <c r="KA29" s="88"/>
      <c r="KB29" s="14"/>
      <c r="KC29" s="19"/>
      <c r="KD29" s="88"/>
      <c r="KE29" s="14"/>
      <c r="KF29" s="19"/>
      <c r="KG29" s="88"/>
      <c r="KH29" s="14"/>
      <c r="KI29" s="19"/>
      <c r="KJ29" s="88"/>
      <c r="KK29" s="14"/>
      <c r="KL29" s="19"/>
      <c r="KM29" s="88"/>
      <c r="KN29" s="14"/>
      <c r="KO29" s="19"/>
      <c r="KP29" s="88"/>
      <c r="KQ29" s="14"/>
      <c r="KR29" s="19"/>
      <c r="KS29" s="88"/>
      <c r="KT29" s="14"/>
      <c r="KU29" s="19"/>
      <c r="KV29" s="88"/>
      <c r="KW29" s="14"/>
      <c r="KX29" s="19"/>
      <c r="KY29" s="88"/>
      <c r="KZ29" s="14"/>
      <c r="LA29" s="19"/>
      <c r="LB29" s="88"/>
      <c r="LC29" s="14"/>
      <c r="LD29" s="19"/>
      <c r="LE29" s="88"/>
      <c r="LF29" s="14"/>
      <c r="LG29" s="19"/>
      <c r="LH29" s="88"/>
      <c r="LI29" s="14"/>
      <c r="LJ29" s="19"/>
      <c r="LK29" s="88"/>
      <c r="LL29" s="14"/>
      <c r="LM29" s="19"/>
      <c r="LN29" s="88"/>
      <c r="LO29" s="14"/>
      <c r="LP29" s="19"/>
      <c r="LQ29" s="88"/>
      <c r="LR29" s="14"/>
      <c r="LS29" s="19"/>
      <c r="LT29" s="88"/>
      <c r="LU29" s="14"/>
      <c r="LV29" s="19"/>
      <c r="LW29" s="88"/>
      <c r="LX29" s="14"/>
      <c r="LY29" s="19"/>
      <c r="LZ29" s="88"/>
      <c r="MA29" s="14"/>
      <c r="MB29" s="19"/>
      <c r="MC29" s="88"/>
      <c r="MD29" s="14"/>
      <c r="ME29" s="19"/>
      <c r="MF29" s="88"/>
      <c r="MG29" s="14"/>
      <c r="MH29" s="19"/>
      <c r="MI29" s="88"/>
      <c r="MJ29" s="14"/>
      <c r="MK29" s="19"/>
      <c r="ML29" s="88"/>
      <c r="MM29" s="14"/>
      <c r="MN29" s="19"/>
      <c r="MO29" s="88"/>
      <c r="MP29" s="14"/>
      <c r="MQ29" s="19"/>
      <c r="MR29" s="88"/>
      <c r="MS29" s="14"/>
      <c r="MT29" s="19"/>
      <c r="MU29" s="88"/>
      <c r="MV29" s="14"/>
      <c r="MW29" s="19"/>
      <c r="MX29" s="88"/>
      <c r="MY29" s="14"/>
      <c r="MZ29" s="19"/>
      <c r="NA29" s="88"/>
      <c r="NB29" s="14"/>
      <c r="NC29" s="19"/>
      <c r="ND29" s="88"/>
      <c r="NE29" s="14"/>
      <c r="NF29" s="19"/>
      <c r="NG29" s="88"/>
      <c r="NH29" s="14"/>
      <c r="NI29" s="19"/>
      <c r="NJ29" s="88"/>
      <c r="NK29" s="14"/>
      <c r="NL29" s="19"/>
      <c r="NM29" s="88"/>
      <c r="NN29" s="14"/>
      <c r="NO29" s="19"/>
      <c r="NP29" s="88"/>
      <c r="NQ29" s="14"/>
      <c r="NR29" s="19"/>
      <c r="NS29" s="88"/>
      <c r="NT29" s="14"/>
      <c r="NU29" s="19"/>
      <c r="NV29" s="88"/>
      <c r="NW29" s="14"/>
      <c r="NX29" s="19"/>
      <c r="NY29" s="88"/>
      <c r="NZ29" s="14"/>
      <c r="OA29" s="19"/>
      <c r="OB29" s="88"/>
      <c r="OC29" s="14"/>
      <c r="OD29" s="19"/>
      <c r="OE29" s="88"/>
      <c r="OF29" s="14"/>
      <c r="OG29" s="19"/>
      <c r="OH29" s="88"/>
      <c r="OI29" s="14"/>
      <c r="OJ29" s="19"/>
      <c r="OK29" s="88"/>
      <c r="OL29" s="14"/>
      <c r="OM29" s="19"/>
      <c r="ON29" s="88"/>
      <c r="OO29" s="14"/>
      <c r="OP29" s="19"/>
      <c r="OQ29" s="88"/>
      <c r="OR29" s="14"/>
      <c r="OS29" s="19"/>
      <c r="OT29" s="88"/>
      <c r="OU29" s="14"/>
      <c r="OV29" s="19"/>
      <c r="OW29" s="88"/>
      <c r="OX29" s="14"/>
      <c r="OY29" s="19"/>
      <c r="OZ29" s="88"/>
      <c r="PA29" s="14"/>
      <c r="PB29" s="19"/>
      <c r="PC29" s="88"/>
      <c r="PD29" s="14"/>
      <c r="PE29" s="19"/>
      <c r="PF29" s="88"/>
      <c r="PG29" s="14"/>
      <c r="PH29" s="19"/>
      <c r="PI29" s="88"/>
      <c r="PJ29" s="14"/>
      <c r="PK29" s="19"/>
      <c r="PL29" s="88"/>
      <c r="PM29" s="14"/>
      <c r="PN29" s="19"/>
      <c r="PO29" s="88"/>
      <c r="PP29" s="14"/>
      <c r="PQ29" s="19"/>
      <c r="PR29" s="88"/>
      <c r="PS29" s="14"/>
      <c r="PT29" s="19"/>
      <c r="PU29" s="88"/>
      <c r="PV29" s="14"/>
      <c r="PW29" s="19"/>
      <c r="PX29" s="88"/>
      <c r="PY29" s="14"/>
      <c r="PZ29" s="19"/>
      <c r="QA29" s="88"/>
      <c r="QB29" s="14"/>
      <c r="QC29" s="19"/>
      <c r="QD29" s="88"/>
      <c r="QE29" s="14"/>
      <c r="QF29" s="19"/>
      <c r="QG29" s="88"/>
      <c r="QH29" s="14"/>
      <c r="QI29" s="19"/>
      <c r="QJ29" s="88"/>
      <c r="QK29" s="14"/>
      <c r="QL29" s="19"/>
      <c r="QM29" s="88"/>
      <c r="QN29" s="14"/>
      <c r="QO29" s="19"/>
      <c r="QP29" s="88"/>
      <c r="QQ29" s="14"/>
      <c r="QR29" s="19"/>
      <c r="QS29" s="88"/>
      <c r="QT29" s="14"/>
      <c r="QU29" s="19"/>
      <c r="QV29" s="88"/>
      <c r="QW29" s="14"/>
      <c r="QX29" s="19"/>
      <c r="QY29" s="88"/>
      <c r="QZ29" s="14"/>
      <c r="RA29" s="19"/>
      <c r="RB29" s="88"/>
      <c r="RC29" s="14"/>
      <c r="RD29" s="19"/>
      <c r="RE29" s="88"/>
      <c r="RF29" s="14"/>
      <c r="RG29" s="19"/>
      <c r="RH29" s="88"/>
      <c r="RI29" s="14"/>
      <c r="RJ29" s="19"/>
      <c r="RK29" s="88"/>
      <c r="RL29" s="14"/>
      <c r="RM29" s="19"/>
      <c r="RN29" s="88"/>
      <c r="RO29" s="14"/>
      <c r="RP29" s="19"/>
      <c r="RQ29" s="88"/>
      <c r="RR29" s="14"/>
      <c r="RS29" s="19"/>
      <c r="RT29" s="88"/>
      <c r="RU29" s="14"/>
      <c r="RV29" s="19"/>
      <c r="RW29" s="88"/>
      <c r="RX29" s="14"/>
      <c r="RY29" s="19"/>
      <c r="RZ29" s="88"/>
      <c r="SA29" s="14"/>
      <c r="SB29" s="19"/>
      <c r="SC29" s="88"/>
      <c r="SD29" s="14"/>
      <c r="SE29" s="19"/>
      <c r="SF29" s="88"/>
      <c r="SG29" s="14"/>
      <c r="SH29" s="19"/>
      <c r="SI29" s="88"/>
      <c r="SJ29" s="14"/>
      <c r="SK29" s="19"/>
      <c r="SL29" s="88"/>
      <c r="SM29" s="14"/>
      <c r="SN29" s="19"/>
      <c r="SO29" s="88"/>
      <c r="SP29" s="14"/>
      <c r="SQ29" s="19"/>
      <c r="SR29" s="88"/>
      <c r="SS29" s="14"/>
      <c r="ST29" s="19"/>
      <c r="SU29" s="88"/>
      <c r="SV29" s="14"/>
      <c r="SW29" s="19"/>
      <c r="SX29" s="88"/>
      <c r="SY29" s="14"/>
      <c r="SZ29" s="19"/>
      <c r="TA29" s="88"/>
      <c r="TB29" s="14"/>
      <c r="TC29" s="19"/>
      <c r="TD29" s="88"/>
      <c r="TE29" s="14"/>
      <c r="TF29" s="19"/>
      <c r="TG29" s="88"/>
      <c r="TH29" s="14"/>
      <c r="TI29" s="19"/>
      <c r="TJ29" s="88"/>
      <c r="TK29" s="14"/>
      <c r="TL29" s="19"/>
      <c r="TM29" s="88"/>
      <c r="TN29" s="14"/>
      <c r="TO29" s="19"/>
      <c r="TP29" s="88"/>
      <c r="TQ29" s="14"/>
      <c r="TR29" s="19"/>
      <c r="TS29" s="88"/>
      <c r="TT29" s="14"/>
      <c r="TU29" s="19"/>
      <c r="TV29" s="88"/>
      <c r="TW29" s="14"/>
      <c r="TX29" s="19"/>
      <c r="TY29" s="88"/>
      <c r="TZ29" s="14"/>
      <c r="UA29" s="19"/>
      <c r="UB29" s="88"/>
      <c r="UC29" s="14"/>
      <c r="UD29" s="19"/>
      <c r="UE29" s="88"/>
      <c r="UF29" s="14"/>
      <c r="UG29" s="19"/>
      <c r="UH29" s="88"/>
      <c r="UI29" s="14"/>
      <c r="UJ29" s="19"/>
      <c r="UK29" s="88"/>
      <c r="UL29" s="14"/>
      <c r="UM29" s="19"/>
      <c r="UN29" s="88"/>
      <c r="UO29" s="14"/>
      <c r="UP29" s="19"/>
      <c r="UQ29" s="88"/>
      <c r="UR29" s="14"/>
      <c r="US29" s="19"/>
      <c r="UT29" s="88"/>
      <c r="UU29" s="14"/>
      <c r="UV29" s="19"/>
      <c r="UW29" s="88"/>
      <c r="UX29" s="14"/>
      <c r="UY29" s="19"/>
      <c r="UZ29" s="88"/>
      <c r="VA29" s="14"/>
      <c r="VB29" s="19"/>
      <c r="VC29" s="88"/>
      <c r="VD29" s="14"/>
      <c r="VE29" s="19"/>
      <c r="VF29" s="88"/>
      <c r="VG29" s="14"/>
      <c r="VH29" s="19"/>
      <c r="VI29" s="88"/>
      <c r="VJ29" s="14"/>
      <c r="VK29" s="19"/>
      <c r="VL29" s="88"/>
      <c r="VM29" s="14"/>
      <c r="VN29" s="19"/>
      <c r="VO29" s="88"/>
      <c r="VP29" s="14"/>
      <c r="VQ29" s="19"/>
      <c r="VR29" s="88"/>
      <c r="VS29" s="14"/>
      <c r="VT29" s="19"/>
      <c r="VU29" s="88"/>
      <c r="VV29" s="14"/>
      <c r="VW29" s="19"/>
      <c r="VX29" s="88"/>
      <c r="VY29" s="14"/>
      <c r="VZ29" s="19"/>
      <c r="WA29" s="88"/>
      <c r="WB29" s="14"/>
      <c r="WC29" s="19"/>
      <c r="WD29" s="88"/>
      <c r="WE29" s="14"/>
      <c r="WF29" s="19"/>
      <c r="WG29" s="88"/>
      <c r="WH29" s="14"/>
      <c r="WI29" s="19"/>
      <c r="WJ29" s="88"/>
      <c r="WK29" s="14"/>
      <c r="WL29" s="19"/>
      <c r="WM29" s="88"/>
      <c r="WN29" s="14"/>
      <c r="WO29" s="19"/>
      <c r="WP29" s="88"/>
      <c r="WQ29" s="14"/>
      <c r="WR29" s="19"/>
      <c r="WS29" s="88"/>
      <c r="WT29" s="14"/>
      <c r="WU29" s="19"/>
      <c r="WV29" s="88"/>
      <c r="WW29" s="14"/>
      <c r="WX29" s="19"/>
      <c r="WY29" s="88"/>
      <c r="WZ29" s="14"/>
      <c r="XA29" s="19"/>
      <c r="XB29" s="88"/>
      <c r="XC29" s="14"/>
      <c r="XD29" s="19"/>
      <c r="XE29" s="88"/>
      <c r="XF29" s="14"/>
      <c r="XG29" s="19"/>
      <c r="XH29" s="88"/>
      <c r="XI29" s="14"/>
      <c r="XJ29" s="19"/>
      <c r="XK29" s="88"/>
      <c r="XL29" s="14"/>
      <c r="XM29" s="19"/>
      <c r="XN29" s="88"/>
      <c r="XO29" s="14"/>
      <c r="XP29" s="19"/>
      <c r="XQ29" s="88"/>
      <c r="XR29" s="14"/>
      <c r="XS29" s="19"/>
      <c r="XT29" s="88"/>
      <c r="XU29" s="14"/>
      <c r="XV29" s="19"/>
      <c r="XW29" s="88"/>
      <c r="XX29" s="14"/>
      <c r="XY29" s="19"/>
      <c r="XZ29" s="88"/>
      <c r="YA29" s="14"/>
      <c r="YB29" s="19"/>
      <c r="YC29" s="88"/>
      <c r="YD29" s="14"/>
      <c r="YE29" s="19"/>
      <c r="YF29" s="88"/>
      <c r="YG29" s="14"/>
      <c r="YH29" s="19"/>
      <c r="YI29" s="88"/>
      <c r="YJ29" s="14"/>
      <c r="YK29" s="19"/>
      <c r="YL29" s="88"/>
      <c r="YM29" s="14"/>
      <c r="YN29" s="19"/>
      <c r="YO29" s="88"/>
      <c r="YP29" s="14"/>
      <c r="YQ29" s="19"/>
      <c r="YR29" s="88"/>
      <c r="YS29" s="14"/>
      <c r="YT29" s="19"/>
      <c r="YU29" s="88"/>
      <c r="YV29" s="14"/>
      <c r="YW29" s="19"/>
      <c r="YX29" s="88"/>
      <c r="YY29" s="14"/>
      <c r="YZ29" s="19"/>
      <c r="ZA29" s="88"/>
      <c r="ZB29" s="14"/>
      <c r="ZC29" s="19"/>
      <c r="ZD29" s="88"/>
      <c r="ZE29" s="14"/>
      <c r="ZF29" s="19"/>
      <c r="ZG29" s="88"/>
      <c r="ZH29" s="14"/>
      <c r="ZI29" s="19"/>
      <c r="ZJ29" s="88"/>
      <c r="ZK29" s="14"/>
      <c r="ZL29" s="19"/>
      <c r="ZM29" s="88"/>
      <c r="ZN29" s="14"/>
      <c r="ZO29" s="19"/>
      <c r="ZP29" s="88"/>
      <c r="ZQ29" s="14"/>
      <c r="ZR29" s="19"/>
      <c r="ZS29" s="88"/>
      <c r="ZT29" s="14"/>
      <c r="ZU29" s="19"/>
      <c r="ZV29" s="88"/>
      <c r="ZW29" s="14"/>
      <c r="ZX29" s="19"/>
      <c r="ZY29" s="88"/>
      <c r="ZZ29" s="14"/>
      <c r="AAA29" s="19"/>
      <c r="AAB29" s="88"/>
      <c r="AAC29" s="14"/>
      <c r="AAD29" s="19"/>
      <c r="AAE29" s="88"/>
      <c r="AAF29" s="14"/>
      <c r="AAG29" s="19"/>
      <c r="AAH29" s="88"/>
      <c r="AAI29" s="14"/>
      <c r="AAJ29" s="19"/>
      <c r="AAK29" s="88"/>
      <c r="AAL29" s="14"/>
      <c r="AAM29" s="19"/>
      <c r="AAN29" s="88"/>
      <c r="AAO29" s="14"/>
      <c r="AAP29" s="19"/>
      <c r="AAQ29" s="88"/>
      <c r="AAR29" s="14"/>
      <c r="AAS29" s="19"/>
      <c r="AAT29" s="88"/>
      <c r="AAU29" s="14"/>
      <c r="AAV29" s="19"/>
      <c r="AAW29" s="88"/>
      <c r="AAX29" s="14"/>
      <c r="AAY29" s="19"/>
      <c r="AAZ29" s="88"/>
      <c r="ABA29" s="14"/>
      <c r="ABB29" s="19"/>
      <c r="ABC29" s="88"/>
      <c r="ABD29" s="14"/>
      <c r="ABE29" s="19"/>
      <c r="ABF29" s="88"/>
      <c r="ABG29" s="14"/>
      <c r="ABH29" s="19"/>
      <c r="ABI29" s="88"/>
      <c r="ABJ29" s="14"/>
      <c r="ABK29" s="19"/>
      <c r="ABL29" s="88"/>
      <c r="ABM29" s="14"/>
      <c r="ABN29" s="19"/>
      <c r="ABO29" s="88"/>
      <c r="ABP29" s="14"/>
      <c r="ABQ29" s="19"/>
      <c r="ABR29" s="88"/>
      <c r="ABS29" s="14"/>
      <c r="ABT29" s="19"/>
      <c r="ABU29" s="88"/>
      <c r="ABV29" s="14"/>
      <c r="ABW29" s="19"/>
      <c r="ABX29" s="88"/>
      <c r="ABY29" s="14"/>
      <c r="ABZ29" s="19"/>
      <c r="ACA29" s="88"/>
      <c r="ACB29" s="14"/>
      <c r="ACC29" s="19"/>
      <c r="ACD29" s="88"/>
      <c r="ACE29" s="14"/>
      <c r="ACF29" s="19"/>
      <c r="ACG29" s="88"/>
      <c r="ACH29" s="14"/>
      <c r="ACI29" s="19"/>
      <c r="ACJ29" s="88"/>
      <c r="ACK29" s="14"/>
      <c r="ACL29" s="19"/>
      <c r="ACM29" s="88"/>
      <c r="ACN29" s="14"/>
      <c r="ACO29" s="19"/>
      <c r="ACP29" s="88"/>
      <c r="ACQ29" s="14"/>
      <c r="ACR29" s="19"/>
      <c r="ACS29" s="88"/>
      <c r="ACT29" s="14"/>
      <c r="ACU29" s="19"/>
      <c r="ACV29" s="88"/>
      <c r="ACW29" s="14"/>
      <c r="ACX29" s="19"/>
      <c r="ACY29" s="88"/>
      <c r="ACZ29" s="14"/>
      <c r="ADA29" s="19"/>
      <c r="ADB29" s="88"/>
      <c r="ADC29" s="14"/>
      <c r="ADD29" s="19"/>
      <c r="ADE29" s="88"/>
      <c r="ADF29" s="14"/>
      <c r="ADG29" s="19"/>
      <c r="ADH29" s="88"/>
      <c r="ADI29" s="14"/>
      <c r="ADJ29" s="19"/>
      <c r="ADK29" s="88"/>
      <c r="ADL29" s="14"/>
      <c r="ADM29" s="19"/>
      <c r="ADN29" s="88"/>
      <c r="ADO29" s="14"/>
      <c r="ADP29" s="19"/>
      <c r="ADQ29" s="88"/>
      <c r="ADR29" s="14"/>
      <c r="ADS29" s="19"/>
      <c r="ADT29" s="88"/>
      <c r="ADU29" s="14"/>
      <c r="ADV29" s="19"/>
      <c r="ADW29" s="88"/>
      <c r="ADX29" s="14"/>
      <c r="ADY29" s="19"/>
      <c r="ADZ29" s="88"/>
      <c r="AEA29" s="14"/>
      <c r="AEB29" s="19"/>
      <c r="AEC29" s="88"/>
      <c r="AED29" s="14"/>
      <c r="AEE29" s="19"/>
      <c r="AEF29" s="88"/>
      <c r="AEG29" s="14"/>
      <c r="AEH29" s="19"/>
      <c r="AEI29" s="88"/>
      <c r="AEJ29" s="14"/>
      <c r="AEK29" s="19"/>
      <c r="AEL29" s="88"/>
      <c r="AEM29" s="14"/>
      <c r="AEN29" s="19"/>
      <c r="AEO29" s="88"/>
      <c r="AEP29" s="14"/>
      <c r="AEQ29" s="19"/>
      <c r="AER29" s="88"/>
      <c r="AES29" s="14"/>
      <c r="AET29" s="19"/>
      <c r="AEU29" s="88"/>
      <c r="AEV29" s="14"/>
      <c r="AEW29" s="19"/>
      <c r="AEX29" s="88"/>
      <c r="AEY29" s="14"/>
      <c r="AEZ29" s="19"/>
      <c r="AFA29" s="88"/>
      <c r="AFB29" s="14"/>
      <c r="AFC29" s="19"/>
      <c r="AFD29" s="88"/>
      <c r="AFE29" s="14"/>
      <c r="AFF29" s="19"/>
      <c r="AFG29" s="88"/>
      <c r="AFH29" s="14"/>
      <c r="AFI29" s="19"/>
      <c r="AFJ29" s="88"/>
      <c r="AFK29" s="14"/>
      <c r="AFL29" s="19"/>
      <c r="AFM29" s="88"/>
      <c r="AFN29" s="14"/>
      <c r="AFO29" s="19"/>
      <c r="AFP29" s="88"/>
      <c r="AFQ29" s="14"/>
      <c r="AFR29" s="19"/>
      <c r="AFS29" s="88"/>
      <c r="AFT29" s="14"/>
      <c r="AFU29" s="19"/>
      <c r="AFV29" s="88"/>
      <c r="AFW29" s="14"/>
      <c r="AFX29" s="19"/>
      <c r="AFY29" s="88"/>
      <c r="AFZ29" s="14"/>
      <c r="AGA29" s="19"/>
      <c r="AGB29" s="88"/>
      <c r="AGC29" s="14"/>
      <c r="AGD29" s="19"/>
      <c r="AGE29" s="88"/>
      <c r="AGF29" s="14"/>
      <c r="AGG29" s="19"/>
      <c r="AGH29" s="88"/>
      <c r="AGI29" s="14"/>
      <c r="AGJ29" s="19"/>
      <c r="AGK29" s="88"/>
      <c r="AGL29" s="14"/>
      <c r="AGM29" s="19"/>
      <c r="AGN29" s="88"/>
      <c r="AGO29" s="14"/>
      <c r="AGP29" s="19"/>
      <c r="AGQ29" s="88"/>
      <c r="AGR29" s="14"/>
      <c r="AGS29" s="19"/>
      <c r="AGT29" s="88"/>
      <c r="AGU29" s="14"/>
      <c r="AGV29" s="19"/>
      <c r="AGW29" s="88"/>
      <c r="AGX29" s="14"/>
      <c r="AGY29" s="19"/>
      <c r="AGZ29" s="88"/>
      <c r="AHA29" s="14"/>
      <c r="AHB29" s="19"/>
      <c r="AHC29" s="88"/>
      <c r="AHD29" s="14"/>
      <c r="AHE29" s="19"/>
      <c r="AHF29" s="88"/>
      <c r="AHG29" s="14"/>
      <c r="AHH29" s="19"/>
      <c r="AHI29" s="88"/>
      <c r="AHJ29" s="14"/>
      <c r="AHK29" s="19"/>
      <c r="AHL29" s="88"/>
      <c r="AHM29" s="14"/>
      <c r="AHN29" s="19"/>
      <c r="AHO29" s="88"/>
      <c r="AHP29" s="14"/>
      <c r="AHQ29" s="19"/>
      <c r="AHR29" s="88"/>
      <c r="AHS29" s="14"/>
      <c r="AHT29" s="19"/>
      <c r="AHU29" s="88"/>
      <c r="AHV29" s="14"/>
    </row>
    <row r="30" spans="2:906" s="23" customFormat="1" x14ac:dyDescent="0.2">
      <c r="B30" s="22"/>
      <c r="D30" s="117"/>
      <c r="E30" s="115"/>
      <c r="F30" s="24"/>
      <c r="G30" s="19"/>
      <c r="H30" s="91"/>
      <c r="I30" s="25"/>
      <c r="J30" s="19"/>
      <c r="K30" s="91"/>
      <c r="L30" s="25"/>
      <c r="M30" s="19"/>
      <c r="N30" s="91"/>
      <c r="O30" s="25"/>
      <c r="P30" s="19"/>
      <c r="Q30" s="91"/>
      <c r="R30" s="25"/>
      <c r="S30" s="19"/>
      <c r="T30" s="91"/>
      <c r="U30" s="25"/>
      <c r="V30" s="19"/>
      <c r="W30" s="91"/>
      <c r="X30" s="25"/>
      <c r="Y30" s="19"/>
      <c r="Z30" s="91"/>
      <c r="AA30" s="25"/>
      <c r="AB30" s="19"/>
      <c r="AC30" s="91"/>
      <c r="AD30" s="25"/>
      <c r="AE30" s="19"/>
      <c r="AF30" s="91"/>
      <c r="AG30" s="25"/>
      <c r="AH30" s="19"/>
      <c r="AI30" s="91"/>
      <c r="AJ30" s="25"/>
      <c r="AK30" s="19"/>
      <c r="AL30" s="91"/>
      <c r="AM30" s="25"/>
      <c r="AN30" s="19"/>
      <c r="AO30" s="91"/>
      <c r="AP30" s="25"/>
      <c r="AQ30" s="19"/>
      <c r="AR30" s="91"/>
      <c r="AS30" s="25"/>
      <c r="AT30" s="19"/>
      <c r="AU30" s="91"/>
      <c r="AV30" s="25"/>
      <c r="AW30" s="19"/>
      <c r="AX30" s="91"/>
      <c r="AY30" s="25"/>
      <c r="AZ30" s="19"/>
      <c r="BA30" s="91"/>
      <c r="BB30" s="25"/>
      <c r="BC30" s="19"/>
      <c r="BD30" s="91"/>
      <c r="BE30" s="25"/>
      <c r="BF30" s="19"/>
      <c r="BG30" s="91"/>
      <c r="BH30" s="25"/>
      <c r="BI30" s="19"/>
      <c r="BJ30" s="91"/>
      <c r="BK30" s="25"/>
      <c r="BL30" s="19"/>
      <c r="BM30" s="91"/>
      <c r="BN30" s="25"/>
      <c r="BO30" s="19"/>
      <c r="BP30" s="91"/>
      <c r="BQ30" s="25"/>
      <c r="BR30" s="19"/>
      <c r="BS30" s="91"/>
      <c r="BT30" s="25"/>
      <c r="BU30" s="19"/>
      <c r="BV30" s="91"/>
      <c r="BW30" s="25"/>
      <c r="BX30" s="19"/>
      <c r="BY30" s="91"/>
      <c r="BZ30" s="25"/>
      <c r="CA30" s="19"/>
      <c r="CB30" s="91"/>
      <c r="CC30" s="25"/>
      <c r="CD30" s="19"/>
      <c r="CE30" s="91"/>
      <c r="CF30" s="25"/>
      <c r="CG30" s="19"/>
      <c r="CH30" s="91"/>
      <c r="CI30" s="25"/>
      <c r="CJ30" s="19"/>
      <c r="CK30" s="91"/>
      <c r="CL30" s="25"/>
      <c r="CM30" s="19"/>
      <c r="CN30" s="91"/>
      <c r="CO30" s="25"/>
      <c r="CP30" s="19"/>
      <c r="CQ30" s="91"/>
      <c r="CR30" s="25"/>
      <c r="CS30" s="19"/>
      <c r="CT30" s="91"/>
      <c r="CU30" s="25"/>
      <c r="CV30" s="19"/>
      <c r="CW30" s="91"/>
      <c r="CX30" s="25"/>
      <c r="CY30" s="19"/>
      <c r="CZ30" s="91"/>
      <c r="DA30" s="25"/>
      <c r="DB30" s="19"/>
      <c r="DC30" s="91"/>
      <c r="DD30" s="25"/>
      <c r="DE30" s="19"/>
      <c r="DF30" s="91"/>
      <c r="DG30" s="25"/>
      <c r="DH30" s="19"/>
      <c r="DI30" s="91"/>
      <c r="DJ30" s="25"/>
      <c r="DK30" s="19"/>
      <c r="DL30" s="91"/>
      <c r="DM30" s="25"/>
      <c r="DN30" s="19"/>
      <c r="DO30" s="91"/>
      <c r="DP30" s="25"/>
      <c r="DQ30" s="19"/>
      <c r="DR30" s="91"/>
      <c r="DS30" s="25"/>
      <c r="DT30" s="19"/>
      <c r="DU30" s="91"/>
      <c r="DV30" s="25"/>
      <c r="DW30" s="19"/>
      <c r="DX30" s="91"/>
      <c r="DY30" s="25"/>
      <c r="DZ30" s="19"/>
      <c r="EA30" s="91"/>
      <c r="EB30" s="25"/>
      <c r="EC30" s="19"/>
      <c r="ED30" s="91"/>
      <c r="EE30" s="25"/>
      <c r="EF30" s="19"/>
      <c r="EG30" s="91"/>
      <c r="EH30" s="25"/>
      <c r="EI30" s="19"/>
      <c r="EJ30" s="91"/>
      <c r="EK30" s="25"/>
      <c r="EL30" s="19"/>
      <c r="EM30" s="91"/>
      <c r="EN30" s="25"/>
      <c r="EO30" s="19"/>
      <c r="EP30" s="91"/>
      <c r="EQ30" s="25"/>
      <c r="ER30" s="19"/>
      <c r="ES30" s="91"/>
      <c r="ET30" s="25"/>
      <c r="EU30" s="19"/>
      <c r="EV30" s="91"/>
      <c r="EW30" s="25"/>
      <c r="EX30" s="19"/>
      <c r="EY30" s="91"/>
      <c r="EZ30" s="25"/>
      <c r="FA30" s="19"/>
      <c r="FB30" s="91"/>
      <c r="FC30" s="25"/>
      <c r="FD30" s="19"/>
      <c r="FE30" s="91"/>
      <c r="FF30" s="25"/>
      <c r="FG30" s="19"/>
      <c r="FH30" s="91"/>
      <c r="FI30" s="25"/>
      <c r="FJ30" s="19"/>
      <c r="FK30" s="91"/>
      <c r="FL30" s="25"/>
      <c r="FM30" s="19"/>
      <c r="FN30" s="91"/>
      <c r="FO30" s="25"/>
      <c r="FP30" s="19"/>
      <c r="FQ30" s="91"/>
      <c r="FR30" s="25"/>
      <c r="FS30" s="19"/>
      <c r="FT30" s="91"/>
      <c r="FU30" s="25"/>
      <c r="FV30" s="19"/>
      <c r="FW30" s="91"/>
      <c r="FX30" s="25"/>
      <c r="FY30" s="19"/>
      <c r="FZ30" s="91"/>
      <c r="GA30" s="25"/>
      <c r="GB30" s="19"/>
      <c r="GC30" s="91"/>
      <c r="GD30" s="25"/>
      <c r="GE30" s="19"/>
      <c r="GF30" s="91"/>
      <c r="GG30" s="25"/>
      <c r="GH30" s="19"/>
      <c r="GI30" s="91"/>
      <c r="GJ30" s="25"/>
      <c r="GK30" s="19"/>
      <c r="GL30" s="91"/>
      <c r="GM30" s="25"/>
      <c r="GN30" s="19"/>
      <c r="GO30" s="91"/>
      <c r="GP30" s="25"/>
      <c r="GQ30" s="19"/>
      <c r="GR30" s="91"/>
      <c r="GS30" s="25"/>
      <c r="GT30" s="19"/>
      <c r="GU30" s="91"/>
      <c r="GV30" s="25"/>
      <c r="GW30" s="19"/>
      <c r="GX30" s="91"/>
      <c r="GY30" s="25"/>
      <c r="GZ30" s="19"/>
      <c r="HA30" s="91"/>
      <c r="HB30" s="25"/>
      <c r="HC30" s="19"/>
      <c r="HD30" s="91"/>
      <c r="HE30" s="25"/>
      <c r="HF30" s="19"/>
      <c r="HG30" s="91"/>
      <c r="HH30" s="25"/>
      <c r="HI30" s="19"/>
      <c r="HJ30" s="91"/>
      <c r="HK30" s="25"/>
      <c r="HL30" s="19"/>
      <c r="HM30" s="91"/>
      <c r="HN30" s="25"/>
      <c r="HO30" s="19"/>
      <c r="HP30" s="91"/>
      <c r="HQ30" s="25"/>
      <c r="HR30" s="19"/>
      <c r="HS30" s="91"/>
      <c r="HT30" s="25"/>
      <c r="HU30" s="19"/>
      <c r="HV30" s="91"/>
      <c r="HW30" s="25"/>
      <c r="HX30" s="19"/>
      <c r="HY30" s="91"/>
      <c r="HZ30" s="25"/>
      <c r="IA30" s="19"/>
      <c r="IB30" s="91"/>
      <c r="IC30" s="25"/>
      <c r="ID30" s="19"/>
      <c r="IE30" s="91"/>
      <c r="IF30" s="25"/>
      <c r="IG30" s="19"/>
      <c r="IH30" s="91"/>
      <c r="II30" s="25"/>
      <c r="IJ30" s="19"/>
      <c r="IK30" s="91"/>
      <c r="IL30" s="25"/>
      <c r="IM30" s="19"/>
      <c r="IN30" s="91"/>
      <c r="IO30" s="25"/>
      <c r="IP30" s="19"/>
      <c r="IQ30" s="91"/>
      <c r="IR30" s="25"/>
      <c r="IS30" s="19"/>
      <c r="IT30" s="91"/>
      <c r="IU30" s="25"/>
      <c r="IV30" s="19"/>
      <c r="IW30" s="91"/>
      <c r="IX30" s="25"/>
      <c r="IY30" s="19"/>
      <c r="IZ30" s="91"/>
      <c r="JA30" s="25"/>
      <c r="JB30" s="19"/>
      <c r="JC30" s="91"/>
      <c r="JD30" s="25"/>
      <c r="JE30" s="19"/>
      <c r="JF30" s="91"/>
      <c r="JG30" s="25"/>
      <c r="JH30" s="19"/>
      <c r="JI30" s="91"/>
      <c r="JJ30" s="25"/>
      <c r="JK30" s="19"/>
      <c r="JL30" s="91"/>
      <c r="JM30" s="25"/>
      <c r="JN30" s="19"/>
      <c r="JO30" s="91"/>
      <c r="JP30" s="25"/>
      <c r="JQ30" s="19"/>
      <c r="JR30" s="91"/>
      <c r="JS30" s="25"/>
      <c r="JT30" s="19"/>
      <c r="JU30" s="91"/>
      <c r="JV30" s="25"/>
      <c r="JW30" s="19"/>
      <c r="JX30" s="91"/>
      <c r="JY30" s="25"/>
      <c r="JZ30" s="19"/>
      <c r="KA30" s="91"/>
      <c r="KB30" s="25"/>
      <c r="KC30" s="19"/>
      <c r="KD30" s="91"/>
      <c r="KE30" s="25"/>
      <c r="KF30" s="19"/>
      <c r="KG30" s="91"/>
      <c r="KH30" s="25"/>
      <c r="KI30" s="19"/>
      <c r="KJ30" s="91"/>
      <c r="KK30" s="25"/>
      <c r="KL30" s="19"/>
      <c r="KM30" s="91"/>
      <c r="KN30" s="25"/>
      <c r="KO30" s="19"/>
      <c r="KP30" s="91"/>
      <c r="KQ30" s="25"/>
      <c r="KR30" s="19"/>
      <c r="KS30" s="91"/>
      <c r="KT30" s="25"/>
      <c r="KU30" s="19"/>
      <c r="KV30" s="91"/>
      <c r="KW30" s="25"/>
      <c r="KX30" s="19"/>
      <c r="KY30" s="91"/>
      <c r="KZ30" s="25"/>
      <c r="LA30" s="19"/>
      <c r="LB30" s="91"/>
      <c r="LC30" s="25"/>
      <c r="LD30" s="19"/>
      <c r="LE30" s="91"/>
      <c r="LF30" s="25"/>
      <c r="LG30" s="19"/>
      <c r="LH30" s="91"/>
      <c r="LI30" s="25"/>
      <c r="LJ30" s="19"/>
      <c r="LK30" s="91"/>
      <c r="LL30" s="25"/>
      <c r="LM30" s="19"/>
      <c r="LN30" s="91"/>
      <c r="LO30" s="25"/>
      <c r="LP30" s="19"/>
      <c r="LQ30" s="91"/>
      <c r="LR30" s="25"/>
      <c r="LS30" s="19"/>
      <c r="LT30" s="91"/>
      <c r="LU30" s="25"/>
      <c r="LV30" s="19"/>
      <c r="LW30" s="91"/>
      <c r="LX30" s="25"/>
      <c r="LY30" s="19"/>
      <c r="LZ30" s="91"/>
      <c r="MA30" s="25"/>
      <c r="MB30" s="19"/>
      <c r="MC30" s="91"/>
      <c r="MD30" s="25"/>
      <c r="ME30" s="19"/>
      <c r="MF30" s="91"/>
      <c r="MG30" s="25"/>
      <c r="MH30" s="19"/>
      <c r="MI30" s="91"/>
      <c r="MJ30" s="25"/>
      <c r="MK30" s="19"/>
      <c r="ML30" s="91"/>
      <c r="MM30" s="25"/>
      <c r="MN30" s="19"/>
      <c r="MO30" s="91"/>
      <c r="MP30" s="25"/>
      <c r="MQ30" s="19"/>
      <c r="MR30" s="91"/>
      <c r="MS30" s="25"/>
      <c r="MT30" s="19"/>
      <c r="MU30" s="91"/>
      <c r="MV30" s="25"/>
      <c r="MW30" s="19"/>
      <c r="MX30" s="91"/>
      <c r="MY30" s="25"/>
      <c r="MZ30" s="19"/>
      <c r="NA30" s="91"/>
      <c r="NB30" s="25"/>
      <c r="NC30" s="19"/>
      <c r="ND30" s="91"/>
      <c r="NE30" s="25"/>
      <c r="NF30" s="19"/>
      <c r="NG30" s="91"/>
      <c r="NH30" s="25"/>
      <c r="NI30" s="19"/>
      <c r="NJ30" s="91"/>
      <c r="NK30" s="25"/>
      <c r="NL30" s="19"/>
      <c r="NM30" s="91"/>
      <c r="NN30" s="25"/>
      <c r="NO30" s="19"/>
      <c r="NP30" s="91"/>
      <c r="NQ30" s="25"/>
      <c r="NR30" s="19"/>
      <c r="NS30" s="91"/>
      <c r="NT30" s="25"/>
      <c r="NU30" s="19"/>
      <c r="NV30" s="91"/>
      <c r="NW30" s="25"/>
      <c r="NX30" s="19"/>
      <c r="NY30" s="91"/>
      <c r="NZ30" s="25"/>
      <c r="OA30" s="19"/>
      <c r="OB30" s="91"/>
      <c r="OC30" s="25"/>
      <c r="OD30" s="19"/>
      <c r="OE30" s="91"/>
      <c r="OF30" s="25"/>
      <c r="OG30" s="19"/>
      <c r="OH30" s="91"/>
      <c r="OI30" s="25"/>
      <c r="OJ30" s="19"/>
      <c r="OK30" s="91"/>
      <c r="OL30" s="25"/>
      <c r="OM30" s="19"/>
      <c r="ON30" s="91"/>
      <c r="OO30" s="25"/>
      <c r="OP30" s="19"/>
      <c r="OQ30" s="91"/>
      <c r="OR30" s="25"/>
      <c r="OS30" s="19"/>
      <c r="OT30" s="91"/>
      <c r="OU30" s="25"/>
      <c r="OV30" s="19"/>
      <c r="OW30" s="91"/>
      <c r="OX30" s="25"/>
      <c r="OY30" s="19"/>
      <c r="OZ30" s="91"/>
      <c r="PA30" s="25"/>
      <c r="PB30" s="19"/>
      <c r="PC30" s="91"/>
      <c r="PD30" s="25"/>
      <c r="PE30" s="19"/>
      <c r="PF30" s="91"/>
      <c r="PG30" s="25"/>
      <c r="PH30" s="19"/>
      <c r="PI30" s="91"/>
      <c r="PJ30" s="25"/>
      <c r="PK30" s="19"/>
      <c r="PL30" s="91"/>
      <c r="PM30" s="25"/>
      <c r="PN30" s="19"/>
      <c r="PO30" s="91"/>
      <c r="PP30" s="25"/>
      <c r="PQ30" s="19"/>
      <c r="PR30" s="91"/>
      <c r="PS30" s="25"/>
      <c r="PT30" s="19"/>
      <c r="PU30" s="91"/>
      <c r="PV30" s="25"/>
      <c r="PW30" s="19"/>
      <c r="PX30" s="91"/>
      <c r="PY30" s="25"/>
      <c r="PZ30" s="19"/>
      <c r="QA30" s="91"/>
      <c r="QB30" s="25"/>
      <c r="QC30" s="19"/>
      <c r="QD30" s="91"/>
      <c r="QE30" s="25"/>
      <c r="QF30" s="19"/>
      <c r="QG30" s="91"/>
      <c r="QH30" s="25"/>
      <c r="QI30" s="19"/>
      <c r="QJ30" s="91"/>
      <c r="QK30" s="25"/>
      <c r="QL30" s="19"/>
      <c r="QM30" s="91"/>
      <c r="QN30" s="25"/>
      <c r="QO30" s="19"/>
      <c r="QP30" s="91"/>
      <c r="QQ30" s="25"/>
      <c r="QR30" s="19"/>
      <c r="QS30" s="91"/>
      <c r="QT30" s="25"/>
      <c r="QU30" s="19"/>
      <c r="QV30" s="91"/>
      <c r="QW30" s="25"/>
      <c r="QX30" s="19"/>
      <c r="QY30" s="91"/>
      <c r="QZ30" s="25"/>
      <c r="RA30" s="19"/>
      <c r="RB30" s="91"/>
      <c r="RC30" s="25"/>
      <c r="RD30" s="19"/>
      <c r="RE30" s="91"/>
      <c r="RF30" s="25"/>
      <c r="RG30" s="19"/>
      <c r="RH30" s="91"/>
      <c r="RI30" s="25"/>
      <c r="RJ30" s="19"/>
      <c r="RK30" s="91"/>
      <c r="RL30" s="25"/>
      <c r="RM30" s="19"/>
      <c r="RN30" s="91"/>
      <c r="RO30" s="25"/>
      <c r="RP30" s="19"/>
      <c r="RQ30" s="91"/>
      <c r="RR30" s="25"/>
      <c r="RS30" s="19"/>
      <c r="RT30" s="91"/>
      <c r="RU30" s="25"/>
      <c r="RV30" s="19"/>
      <c r="RW30" s="91"/>
      <c r="RX30" s="25"/>
      <c r="RY30" s="19"/>
      <c r="RZ30" s="91"/>
      <c r="SA30" s="25"/>
      <c r="SB30" s="19"/>
      <c r="SC30" s="91"/>
      <c r="SD30" s="25"/>
      <c r="SE30" s="19"/>
      <c r="SF30" s="91"/>
      <c r="SG30" s="25"/>
      <c r="SH30" s="19"/>
      <c r="SI30" s="91"/>
      <c r="SJ30" s="25"/>
      <c r="SK30" s="19"/>
      <c r="SL30" s="91"/>
      <c r="SM30" s="25"/>
      <c r="SN30" s="19"/>
      <c r="SO30" s="91"/>
      <c r="SP30" s="25"/>
      <c r="SQ30" s="19"/>
      <c r="SR30" s="91"/>
      <c r="SS30" s="25"/>
      <c r="ST30" s="19"/>
      <c r="SU30" s="91"/>
      <c r="SV30" s="25"/>
      <c r="SW30" s="19"/>
      <c r="SX30" s="91"/>
      <c r="SY30" s="25"/>
      <c r="SZ30" s="19"/>
      <c r="TA30" s="91"/>
      <c r="TB30" s="25"/>
      <c r="TC30" s="19"/>
      <c r="TD30" s="91"/>
      <c r="TE30" s="25"/>
      <c r="TF30" s="19"/>
      <c r="TG30" s="91"/>
      <c r="TH30" s="25"/>
      <c r="TI30" s="19"/>
      <c r="TJ30" s="91"/>
      <c r="TK30" s="25"/>
      <c r="TL30" s="19"/>
      <c r="TM30" s="91"/>
      <c r="TN30" s="25"/>
      <c r="TO30" s="19"/>
      <c r="TP30" s="91"/>
      <c r="TQ30" s="25"/>
      <c r="TR30" s="19"/>
      <c r="TS30" s="91"/>
      <c r="TT30" s="25"/>
      <c r="TU30" s="19"/>
      <c r="TV30" s="91"/>
      <c r="TW30" s="25"/>
      <c r="TX30" s="19"/>
      <c r="TY30" s="91"/>
      <c r="TZ30" s="25"/>
      <c r="UA30" s="19"/>
      <c r="UB30" s="91"/>
      <c r="UC30" s="25"/>
      <c r="UD30" s="19"/>
      <c r="UE30" s="91"/>
      <c r="UF30" s="25"/>
      <c r="UG30" s="19"/>
      <c r="UH30" s="91"/>
      <c r="UI30" s="25"/>
      <c r="UJ30" s="19"/>
      <c r="UK30" s="91"/>
      <c r="UL30" s="25"/>
      <c r="UM30" s="19"/>
      <c r="UN30" s="91"/>
      <c r="UO30" s="25"/>
      <c r="UP30" s="19"/>
      <c r="UQ30" s="91"/>
      <c r="UR30" s="25"/>
      <c r="US30" s="19"/>
      <c r="UT30" s="91"/>
      <c r="UU30" s="25"/>
      <c r="UV30" s="19"/>
      <c r="UW30" s="91"/>
      <c r="UX30" s="25"/>
      <c r="UY30" s="19"/>
      <c r="UZ30" s="91"/>
      <c r="VA30" s="25"/>
      <c r="VB30" s="19"/>
      <c r="VC30" s="91"/>
      <c r="VD30" s="25"/>
      <c r="VE30" s="19"/>
      <c r="VF30" s="91"/>
      <c r="VG30" s="25"/>
      <c r="VH30" s="19"/>
      <c r="VI30" s="91"/>
      <c r="VJ30" s="25"/>
      <c r="VK30" s="19"/>
      <c r="VL30" s="91"/>
      <c r="VM30" s="25"/>
      <c r="VN30" s="19"/>
      <c r="VO30" s="91"/>
      <c r="VP30" s="25"/>
      <c r="VQ30" s="19"/>
      <c r="VR30" s="91"/>
      <c r="VS30" s="25"/>
      <c r="VT30" s="19"/>
      <c r="VU30" s="91"/>
      <c r="VV30" s="25"/>
      <c r="VW30" s="19"/>
      <c r="VX30" s="91"/>
      <c r="VY30" s="25"/>
      <c r="VZ30" s="19"/>
      <c r="WA30" s="91"/>
      <c r="WB30" s="25"/>
      <c r="WC30" s="19"/>
      <c r="WD30" s="91"/>
      <c r="WE30" s="25"/>
      <c r="WF30" s="19"/>
      <c r="WG30" s="91"/>
      <c r="WH30" s="25"/>
      <c r="WI30" s="19"/>
      <c r="WJ30" s="91"/>
      <c r="WK30" s="25"/>
      <c r="WL30" s="19"/>
      <c r="WM30" s="91"/>
      <c r="WN30" s="25"/>
      <c r="WO30" s="19"/>
      <c r="WP30" s="91"/>
      <c r="WQ30" s="25"/>
      <c r="WR30" s="19"/>
      <c r="WS30" s="91"/>
      <c r="WT30" s="25"/>
      <c r="WU30" s="19"/>
      <c r="WV30" s="91"/>
      <c r="WW30" s="25"/>
      <c r="WX30" s="19"/>
      <c r="WY30" s="91"/>
      <c r="WZ30" s="25"/>
      <c r="XA30" s="19"/>
      <c r="XB30" s="91"/>
      <c r="XC30" s="25"/>
      <c r="XD30" s="19"/>
      <c r="XE30" s="91"/>
      <c r="XF30" s="25"/>
      <c r="XG30" s="19"/>
      <c r="XH30" s="91"/>
      <c r="XI30" s="25"/>
      <c r="XJ30" s="19"/>
      <c r="XK30" s="91"/>
      <c r="XL30" s="25"/>
      <c r="XM30" s="19"/>
      <c r="XN30" s="91"/>
      <c r="XO30" s="25"/>
      <c r="XP30" s="19"/>
      <c r="XQ30" s="91"/>
      <c r="XR30" s="25"/>
      <c r="XS30" s="19"/>
      <c r="XT30" s="91"/>
      <c r="XU30" s="25"/>
      <c r="XV30" s="19"/>
      <c r="XW30" s="91"/>
      <c r="XX30" s="25"/>
      <c r="XY30" s="19"/>
      <c r="XZ30" s="91"/>
      <c r="YA30" s="25"/>
      <c r="YB30" s="19"/>
      <c r="YC30" s="91"/>
      <c r="YD30" s="25"/>
      <c r="YE30" s="19"/>
      <c r="YF30" s="91"/>
      <c r="YG30" s="25"/>
      <c r="YH30" s="19"/>
      <c r="YI30" s="91"/>
      <c r="YJ30" s="25"/>
      <c r="YK30" s="19"/>
      <c r="YL30" s="91"/>
      <c r="YM30" s="25"/>
      <c r="YN30" s="19"/>
      <c r="YO30" s="91"/>
      <c r="YP30" s="25"/>
      <c r="YQ30" s="19"/>
      <c r="YR30" s="91"/>
      <c r="YS30" s="25"/>
      <c r="YT30" s="19"/>
      <c r="YU30" s="91"/>
      <c r="YV30" s="25"/>
      <c r="YW30" s="19"/>
      <c r="YX30" s="91"/>
      <c r="YY30" s="25"/>
      <c r="YZ30" s="19"/>
      <c r="ZA30" s="91"/>
      <c r="ZB30" s="25"/>
      <c r="ZC30" s="19"/>
      <c r="ZD30" s="91"/>
      <c r="ZE30" s="25"/>
      <c r="ZF30" s="19"/>
      <c r="ZG30" s="91"/>
      <c r="ZH30" s="25"/>
      <c r="ZI30" s="19"/>
      <c r="ZJ30" s="91"/>
      <c r="ZK30" s="25"/>
      <c r="ZL30" s="19"/>
      <c r="ZM30" s="91"/>
      <c r="ZN30" s="25"/>
      <c r="ZO30" s="19"/>
      <c r="ZP30" s="91"/>
      <c r="ZQ30" s="25"/>
      <c r="ZR30" s="19"/>
      <c r="ZS30" s="91"/>
      <c r="ZT30" s="25"/>
      <c r="ZU30" s="19"/>
      <c r="ZV30" s="91"/>
      <c r="ZW30" s="25"/>
      <c r="ZX30" s="19"/>
      <c r="ZY30" s="91"/>
      <c r="ZZ30" s="25"/>
      <c r="AAA30" s="19"/>
      <c r="AAB30" s="91"/>
      <c r="AAC30" s="25"/>
      <c r="AAD30" s="19"/>
      <c r="AAE30" s="91"/>
      <c r="AAF30" s="25"/>
      <c r="AAG30" s="19"/>
      <c r="AAH30" s="91"/>
      <c r="AAI30" s="25"/>
      <c r="AAJ30" s="19"/>
      <c r="AAK30" s="91"/>
      <c r="AAL30" s="25"/>
      <c r="AAM30" s="19"/>
      <c r="AAN30" s="91"/>
      <c r="AAO30" s="25"/>
      <c r="AAP30" s="19"/>
      <c r="AAQ30" s="91"/>
      <c r="AAR30" s="25"/>
      <c r="AAS30" s="19"/>
      <c r="AAT30" s="91"/>
      <c r="AAU30" s="25"/>
      <c r="AAV30" s="19"/>
      <c r="AAW30" s="91"/>
      <c r="AAX30" s="25"/>
      <c r="AAY30" s="19"/>
      <c r="AAZ30" s="91"/>
      <c r="ABA30" s="25"/>
      <c r="ABB30" s="19"/>
      <c r="ABC30" s="91"/>
      <c r="ABD30" s="25"/>
      <c r="ABE30" s="19"/>
      <c r="ABF30" s="91"/>
      <c r="ABG30" s="25"/>
      <c r="ABH30" s="19"/>
      <c r="ABI30" s="91"/>
      <c r="ABJ30" s="25"/>
      <c r="ABK30" s="19"/>
      <c r="ABL30" s="91"/>
      <c r="ABM30" s="25"/>
      <c r="ABN30" s="19"/>
      <c r="ABO30" s="91"/>
      <c r="ABP30" s="25"/>
      <c r="ABQ30" s="19"/>
      <c r="ABR30" s="91"/>
      <c r="ABS30" s="25"/>
      <c r="ABT30" s="19"/>
      <c r="ABU30" s="91"/>
      <c r="ABV30" s="25"/>
      <c r="ABW30" s="19"/>
      <c r="ABX30" s="91"/>
      <c r="ABY30" s="25"/>
      <c r="ABZ30" s="19"/>
      <c r="ACA30" s="91"/>
      <c r="ACB30" s="25"/>
      <c r="ACC30" s="19"/>
      <c r="ACD30" s="91"/>
      <c r="ACE30" s="25"/>
      <c r="ACF30" s="19"/>
      <c r="ACG30" s="91"/>
      <c r="ACH30" s="25"/>
      <c r="ACI30" s="19"/>
      <c r="ACJ30" s="91"/>
      <c r="ACK30" s="25"/>
      <c r="ACL30" s="19"/>
      <c r="ACM30" s="91"/>
      <c r="ACN30" s="25"/>
      <c r="ACO30" s="19"/>
      <c r="ACP30" s="91"/>
      <c r="ACQ30" s="25"/>
      <c r="ACR30" s="19"/>
      <c r="ACS30" s="91"/>
      <c r="ACT30" s="25"/>
      <c r="ACU30" s="19"/>
      <c r="ACV30" s="91"/>
      <c r="ACW30" s="25"/>
      <c r="ACX30" s="19"/>
      <c r="ACY30" s="91"/>
      <c r="ACZ30" s="25"/>
      <c r="ADA30" s="19"/>
      <c r="ADB30" s="91"/>
      <c r="ADC30" s="25"/>
      <c r="ADD30" s="19"/>
      <c r="ADE30" s="91"/>
      <c r="ADF30" s="25"/>
      <c r="ADG30" s="19"/>
      <c r="ADH30" s="91"/>
      <c r="ADI30" s="25"/>
      <c r="ADJ30" s="19"/>
      <c r="ADK30" s="91"/>
      <c r="ADL30" s="25"/>
      <c r="ADM30" s="19"/>
      <c r="ADN30" s="91"/>
      <c r="ADO30" s="25"/>
      <c r="ADP30" s="19"/>
      <c r="ADQ30" s="91"/>
      <c r="ADR30" s="25"/>
      <c r="ADS30" s="19"/>
      <c r="ADT30" s="91"/>
      <c r="ADU30" s="25"/>
      <c r="ADV30" s="19"/>
      <c r="ADW30" s="91"/>
      <c r="ADX30" s="25"/>
      <c r="ADY30" s="19"/>
      <c r="ADZ30" s="91"/>
      <c r="AEA30" s="25"/>
      <c r="AEB30" s="19"/>
      <c r="AEC30" s="91"/>
      <c r="AED30" s="25"/>
      <c r="AEE30" s="19"/>
      <c r="AEF30" s="91"/>
      <c r="AEG30" s="25"/>
      <c r="AEH30" s="19"/>
      <c r="AEI30" s="91"/>
      <c r="AEJ30" s="25"/>
      <c r="AEK30" s="19"/>
      <c r="AEL30" s="91"/>
      <c r="AEM30" s="25"/>
      <c r="AEN30" s="19"/>
      <c r="AEO30" s="91"/>
      <c r="AEP30" s="25"/>
      <c r="AEQ30" s="19"/>
      <c r="AER30" s="91"/>
      <c r="AES30" s="25"/>
      <c r="AET30" s="19"/>
      <c r="AEU30" s="91"/>
      <c r="AEV30" s="25"/>
      <c r="AEW30" s="19"/>
      <c r="AEX30" s="91"/>
      <c r="AEY30" s="25"/>
      <c r="AEZ30" s="19"/>
      <c r="AFA30" s="91"/>
      <c r="AFB30" s="25"/>
      <c r="AFC30" s="19"/>
      <c r="AFD30" s="91"/>
      <c r="AFE30" s="25"/>
      <c r="AFF30" s="19"/>
      <c r="AFG30" s="91"/>
      <c r="AFH30" s="25"/>
      <c r="AFI30" s="19"/>
      <c r="AFJ30" s="91"/>
      <c r="AFK30" s="25"/>
      <c r="AFL30" s="19"/>
      <c r="AFM30" s="91"/>
      <c r="AFN30" s="25"/>
      <c r="AFO30" s="19"/>
      <c r="AFP30" s="91"/>
      <c r="AFQ30" s="25"/>
      <c r="AFR30" s="19"/>
      <c r="AFS30" s="91"/>
      <c r="AFT30" s="25"/>
      <c r="AFU30" s="19"/>
      <c r="AFV30" s="91"/>
      <c r="AFW30" s="25"/>
      <c r="AFX30" s="19"/>
      <c r="AFY30" s="91"/>
      <c r="AFZ30" s="25"/>
      <c r="AGA30" s="19"/>
      <c r="AGB30" s="91"/>
      <c r="AGC30" s="25"/>
      <c r="AGD30" s="19"/>
      <c r="AGE30" s="91"/>
      <c r="AGF30" s="25"/>
      <c r="AGG30" s="19"/>
      <c r="AGH30" s="91"/>
      <c r="AGI30" s="25"/>
      <c r="AGJ30" s="19"/>
      <c r="AGK30" s="91"/>
      <c r="AGL30" s="25"/>
      <c r="AGM30" s="19"/>
      <c r="AGN30" s="91"/>
      <c r="AGO30" s="25"/>
      <c r="AGP30" s="19"/>
      <c r="AGQ30" s="91"/>
      <c r="AGR30" s="25"/>
      <c r="AGS30" s="19"/>
      <c r="AGT30" s="91"/>
      <c r="AGU30" s="25"/>
      <c r="AGV30" s="19"/>
      <c r="AGW30" s="91"/>
      <c r="AGX30" s="25"/>
      <c r="AGY30" s="19"/>
      <c r="AGZ30" s="91"/>
      <c r="AHA30" s="25"/>
      <c r="AHB30" s="19"/>
      <c r="AHC30" s="91"/>
      <c r="AHD30" s="25"/>
      <c r="AHE30" s="19"/>
      <c r="AHF30" s="91"/>
      <c r="AHG30" s="25"/>
      <c r="AHH30" s="19"/>
      <c r="AHI30" s="91"/>
      <c r="AHJ30" s="25"/>
      <c r="AHK30" s="19"/>
      <c r="AHL30" s="91"/>
      <c r="AHM30" s="25"/>
      <c r="AHN30" s="19"/>
      <c r="AHO30" s="91"/>
      <c r="AHP30" s="25"/>
      <c r="AHQ30" s="19"/>
      <c r="AHR30" s="91"/>
      <c r="AHS30" s="25"/>
      <c r="AHT30" s="19"/>
      <c r="AHU30" s="91"/>
      <c r="AHV30" s="25"/>
    </row>
    <row r="31" spans="2:906" s="15" customFormat="1" x14ac:dyDescent="0.2">
      <c r="B31" s="16"/>
      <c r="C31" s="15" t="s">
        <v>10</v>
      </c>
      <c r="D31" s="114"/>
      <c r="E31" s="115"/>
      <c r="F31" s="128"/>
      <c r="G31" s="164"/>
      <c r="H31" s="92"/>
      <c r="I31" s="26"/>
      <c r="J31" s="164"/>
      <c r="K31" s="92"/>
      <c r="L31" s="26"/>
      <c r="M31" s="164"/>
      <c r="N31" s="92"/>
      <c r="O31" s="26"/>
      <c r="P31" s="164"/>
      <c r="Q31" s="92"/>
      <c r="R31" s="26"/>
      <c r="S31" s="164"/>
      <c r="T31" s="92"/>
      <c r="U31" s="26"/>
      <c r="V31" s="164"/>
      <c r="W31" s="92"/>
      <c r="X31" s="26"/>
      <c r="Y31" s="164"/>
      <c r="Z31" s="92"/>
      <c r="AA31" s="26"/>
      <c r="AB31" s="164"/>
      <c r="AC31" s="92"/>
      <c r="AD31" s="26"/>
      <c r="AE31" s="164"/>
      <c r="AF31" s="92"/>
      <c r="AG31" s="26"/>
      <c r="AH31" s="164"/>
      <c r="AI31" s="92"/>
      <c r="AJ31" s="26"/>
      <c r="AK31" s="164"/>
      <c r="AL31" s="92"/>
      <c r="AM31" s="26"/>
      <c r="AN31" s="164"/>
      <c r="AO31" s="92"/>
      <c r="AP31" s="26"/>
      <c r="AQ31" s="164"/>
      <c r="AR31" s="92"/>
      <c r="AS31" s="26"/>
      <c r="AT31" s="164"/>
      <c r="AU31" s="92"/>
      <c r="AV31" s="26"/>
      <c r="AW31" s="164"/>
      <c r="AX31" s="92"/>
      <c r="AY31" s="26"/>
      <c r="AZ31" s="164"/>
      <c r="BA31" s="92"/>
      <c r="BB31" s="26"/>
      <c r="BC31" s="164"/>
      <c r="BD31" s="92"/>
      <c r="BE31" s="26"/>
      <c r="BF31" s="164"/>
      <c r="BG31" s="92"/>
      <c r="BH31" s="26"/>
      <c r="BI31" s="164"/>
      <c r="BJ31" s="92"/>
      <c r="BK31" s="26"/>
      <c r="BL31" s="164"/>
      <c r="BM31" s="92"/>
      <c r="BN31" s="26"/>
      <c r="BO31" s="164"/>
      <c r="BP31" s="92"/>
      <c r="BQ31" s="26"/>
      <c r="BR31" s="164"/>
      <c r="BS31" s="92"/>
      <c r="BT31" s="26"/>
      <c r="BU31" s="164"/>
      <c r="BV31" s="92"/>
      <c r="BW31" s="26"/>
      <c r="BX31" s="164"/>
      <c r="BY31" s="92"/>
      <c r="BZ31" s="26"/>
      <c r="CA31" s="164"/>
      <c r="CB31" s="92"/>
      <c r="CC31" s="26"/>
      <c r="CD31" s="164"/>
      <c r="CE31" s="92"/>
      <c r="CF31" s="26"/>
      <c r="CG31" s="164"/>
      <c r="CH31" s="92"/>
      <c r="CI31" s="26"/>
      <c r="CJ31" s="164"/>
      <c r="CK31" s="92"/>
      <c r="CL31" s="26"/>
      <c r="CM31" s="164"/>
      <c r="CN31" s="92"/>
      <c r="CO31" s="26"/>
      <c r="CP31" s="164"/>
      <c r="CQ31" s="92"/>
      <c r="CR31" s="26"/>
      <c r="CS31" s="164"/>
      <c r="CT31" s="92"/>
      <c r="CU31" s="26"/>
      <c r="CV31" s="164"/>
      <c r="CW31" s="92"/>
      <c r="CX31" s="26"/>
      <c r="CY31" s="164"/>
      <c r="CZ31" s="92"/>
      <c r="DA31" s="26"/>
      <c r="DB31" s="164"/>
      <c r="DC31" s="92"/>
      <c r="DD31" s="26"/>
      <c r="DE31" s="164"/>
      <c r="DF31" s="92"/>
      <c r="DG31" s="26"/>
      <c r="DH31" s="164"/>
      <c r="DI31" s="92"/>
      <c r="DJ31" s="26"/>
      <c r="DK31" s="164"/>
      <c r="DL31" s="92"/>
      <c r="DM31" s="26"/>
      <c r="DN31" s="164"/>
      <c r="DO31" s="92"/>
      <c r="DP31" s="26"/>
      <c r="DQ31" s="164"/>
      <c r="DR31" s="92"/>
      <c r="DS31" s="26"/>
      <c r="DT31" s="164"/>
      <c r="DU31" s="92"/>
      <c r="DV31" s="26"/>
      <c r="DW31" s="164"/>
      <c r="DX31" s="92"/>
      <c r="DY31" s="26"/>
      <c r="DZ31" s="164"/>
      <c r="EA31" s="92"/>
      <c r="EB31" s="26"/>
      <c r="EC31" s="164"/>
      <c r="ED31" s="92"/>
      <c r="EE31" s="26"/>
      <c r="EF31" s="164"/>
      <c r="EG31" s="92"/>
      <c r="EH31" s="26"/>
      <c r="EI31" s="164"/>
      <c r="EJ31" s="92"/>
      <c r="EK31" s="26"/>
      <c r="EL31" s="164"/>
      <c r="EM31" s="92"/>
      <c r="EN31" s="26"/>
      <c r="EO31" s="164"/>
      <c r="EP31" s="92"/>
      <c r="EQ31" s="26"/>
      <c r="ER31" s="164"/>
      <c r="ES31" s="92"/>
      <c r="ET31" s="26"/>
      <c r="EU31" s="164"/>
      <c r="EV31" s="92"/>
      <c r="EW31" s="26"/>
      <c r="EX31" s="164"/>
      <c r="EY31" s="92"/>
      <c r="EZ31" s="26"/>
      <c r="FA31" s="164"/>
      <c r="FB31" s="92"/>
      <c r="FC31" s="26"/>
      <c r="FD31" s="164"/>
      <c r="FE31" s="92"/>
      <c r="FF31" s="26"/>
      <c r="FG31" s="164"/>
      <c r="FH31" s="92"/>
      <c r="FI31" s="26"/>
      <c r="FJ31" s="164"/>
      <c r="FK31" s="92"/>
      <c r="FL31" s="26"/>
      <c r="FM31" s="164"/>
      <c r="FN31" s="92"/>
      <c r="FO31" s="26"/>
      <c r="FP31" s="164"/>
      <c r="FQ31" s="92"/>
      <c r="FR31" s="26"/>
      <c r="FS31" s="164"/>
      <c r="FT31" s="92"/>
      <c r="FU31" s="26"/>
      <c r="FV31" s="164"/>
      <c r="FW31" s="92"/>
      <c r="FX31" s="26"/>
      <c r="FY31" s="164"/>
      <c r="FZ31" s="92"/>
      <c r="GA31" s="26"/>
      <c r="GB31" s="164"/>
      <c r="GC31" s="92"/>
      <c r="GD31" s="26"/>
      <c r="GE31" s="164"/>
      <c r="GF31" s="92"/>
      <c r="GG31" s="26"/>
      <c r="GH31" s="164"/>
      <c r="GI31" s="92"/>
      <c r="GJ31" s="26"/>
      <c r="GK31" s="164"/>
      <c r="GL31" s="92"/>
      <c r="GM31" s="26"/>
      <c r="GN31" s="164"/>
      <c r="GO31" s="92"/>
      <c r="GP31" s="26"/>
      <c r="GQ31" s="164"/>
      <c r="GR31" s="92"/>
      <c r="GS31" s="26"/>
      <c r="GT31" s="164"/>
      <c r="GU31" s="92"/>
      <c r="GV31" s="26"/>
      <c r="GW31" s="164"/>
      <c r="GX31" s="92"/>
      <c r="GY31" s="26"/>
      <c r="GZ31" s="164"/>
      <c r="HA31" s="92"/>
      <c r="HB31" s="26"/>
      <c r="HC31" s="164"/>
      <c r="HD31" s="92"/>
      <c r="HE31" s="26"/>
      <c r="HF31" s="164"/>
      <c r="HG31" s="92"/>
      <c r="HH31" s="26"/>
      <c r="HI31" s="164"/>
      <c r="HJ31" s="92"/>
      <c r="HK31" s="26"/>
      <c r="HL31" s="164"/>
      <c r="HM31" s="92"/>
      <c r="HN31" s="26"/>
      <c r="HO31" s="164"/>
      <c r="HP31" s="92"/>
      <c r="HQ31" s="26"/>
      <c r="HR31" s="164"/>
      <c r="HS31" s="92"/>
      <c r="HT31" s="26"/>
      <c r="HU31" s="164"/>
      <c r="HV31" s="92"/>
      <c r="HW31" s="26"/>
      <c r="HX31" s="164"/>
      <c r="HY31" s="92"/>
      <c r="HZ31" s="26"/>
      <c r="IA31" s="164"/>
      <c r="IB31" s="92"/>
      <c r="IC31" s="26"/>
      <c r="ID31" s="164"/>
      <c r="IE31" s="92"/>
      <c r="IF31" s="26"/>
      <c r="IG31" s="164"/>
      <c r="IH31" s="92"/>
      <c r="II31" s="26"/>
      <c r="IJ31" s="164"/>
      <c r="IK31" s="92"/>
      <c r="IL31" s="26"/>
      <c r="IM31" s="164"/>
      <c r="IN31" s="92"/>
      <c r="IO31" s="26"/>
      <c r="IP31" s="164"/>
      <c r="IQ31" s="92"/>
      <c r="IR31" s="26"/>
      <c r="IS31" s="164"/>
      <c r="IT31" s="92"/>
      <c r="IU31" s="26"/>
      <c r="IV31" s="164"/>
      <c r="IW31" s="92"/>
      <c r="IX31" s="26"/>
      <c r="IY31" s="164"/>
      <c r="IZ31" s="92"/>
      <c r="JA31" s="26"/>
      <c r="JB31" s="164"/>
      <c r="JC31" s="92"/>
      <c r="JD31" s="26"/>
      <c r="JE31" s="164"/>
      <c r="JF31" s="92"/>
      <c r="JG31" s="26"/>
      <c r="JH31" s="164"/>
      <c r="JI31" s="92"/>
      <c r="JJ31" s="26"/>
      <c r="JK31" s="164"/>
      <c r="JL31" s="92"/>
      <c r="JM31" s="26"/>
      <c r="JN31" s="164"/>
      <c r="JO31" s="92"/>
      <c r="JP31" s="26"/>
      <c r="JQ31" s="164"/>
      <c r="JR31" s="92"/>
      <c r="JS31" s="26"/>
      <c r="JT31" s="164"/>
      <c r="JU31" s="92"/>
      <c r="JV31" s="26"/>
      <c r="JW31" s="164"/>
      <c r="JX31" s="92"/>
      <c r="JY31" s="26"/>
      <c r="JZ31" s="164"/>
      <c r="KA31" s="92"/>
      <c r="KB31" s="26"/>
      <c r="KC31" s="164"/>
      <c r="KD31" s="92"/>
      <c r="KE31" s="26"/>
      <c r="KF31" s="164"/>
      <c r="KG31" s="92"/>
      <c r="KH31" s="26"/>
      <c r="KI31" s="164"/>
      <c r="KJ31" s="92"/>
      <c r="KK31" s="26"/>
      <c r="KL31" s="164"/>
      <c r="KM31" s="92"/>
      <c r="KN31" s="26"/>
      <c r="KO31" s="164"/>
      <c r="KP31" s="92"/>
      <c r="KQ31" s="26"/>
      <c r="KR31" s="164"/>
      <c r="KS31" s="92"/>
      <c r="KT31" s="26"/>
      <c r="KU31" s="164"/>
      <c r="KV31" s="92"/>
      <c r="KW31" s="26"/>
      <c r="KX31" s="164"/>
      <c r="KY31" s="92"/>
      <c r="KZ31" s="26"/>
      <c r="LA31" s="164"/>
      <c r="LB31" s="92"/>
      <c r="LC31" s="26"/>
      <c r="LD31" s="164"/>
      <c r="LE31" s="92"/>
      <c r="LF31" s="26"/>
      <c r="LG31" s="164"/>
      <c r="LH31" s="92"/>
      <c r="LI31" s="26"/>
      <c r="LJ31" s="164"/>
      <c r="LK31" s="92"/>
      <c r="LL31" s="26"/>
      <c r="LM31" s="164"/>
      <c r="LN31" s="92"/>
      <c r="LO31" s="26"/>
      <c r="LP31" s="164"/>
      <c r="LQ31" s="92"/>
      <c r="LR31" s="26"/>
      <c r="LS31" s="164"/>
      <c r="LT31" s="92"/>
      <c r="LU31" s="26"/>
      <c r="LV31" s="164"/>
      <c r="LW31" s="92"/>
      <c r="LX31" s="26"/>
      <c r="LY31" s="164"/>
      <c r="LZ31" s="92"/>
      <c r="MA31" s="26"/>
      <c r="MB31" s="164"/>
      <c r="MC31" s="92"/>
      <c r="MD31" s="26"/>
      <c r="ME31" s="164"/>
      <c r="MF31" s="92"/>
      <c r="MG31" s="26"/>
      <c r="MH31" s="164"/>
      <c r="MI31" s="92"/>
      <c r="MJ31" s="26"/>
      <c r="MK31" s="164"/>
      <c r="ML31" s="92"/>
      <c r="MM31" s="26"/>
      <c r="MN31" s="164"/>
      <c r="MO31" s="92"/>
      <c r="MP31" s="26"/>
      <c r="MQ31" s="164"/>
      <c r="MR31" s="92"/>
      <c r="MS31" s="26"/>
      <c r="MT31" s="164"/>
      <c r="MU31" s="92"/>
      <c r="MV31" s="26"/>
      <c r="MW31" s="164"/>
      <c r="MX31" s="92"/>
      <c r="MY31" s="26"/>
      <c r="MZ31" s="164"/>
      <c r="NA31" s="92"/>
      <c r="NB31" s="26"/>
      <c r="NC31" s="164"/>
      <c r="ND31" s="92"/>
      <c r="NE31" s="26"/>
      <c r="NF31" s="164"/>
      <c r="NG31" s="92"/>
      <c r="NH31" s="26"/>
      <c r="NI31" s="164"/>
      <c r="NJ31" s="92"/>
      <c r="NK31" s="26"/>
      <c r="NL31" s="164"/>
      <c r="NM31" s="92"/>
      <c r="NN31" s="26"/>
      <c r="NO31" s="164"/>
      <c r="NP31" s="92"/>
      <c r="NQ31" s="26"/>
      <c r="NR31" s="164"/>
      <c r="NS31" s="92"/>
      <c r="NT31" s="26"/>
      <c r="NU31" s="164"/>
      <c r="NV31" s="92"/>
      <c r="NW31" s="26"/>
      <c r="NX31" s="164"/>
      <c r="NY31" s="92"/>
      <c r="NZ31" s="26"/>
      <c r="OA31" s="164"/>
      <c r="OB31" s="92"/>
      <c r="OC31" s="26"/>
      <c r="OD31" s="164"/>
      <c r="OE31" s="92"/>
      <c r="OF31" s="26"/>
      <c r="OG31" s="164"/>
      <c r="OH31" s="92"/>
      <c r="OI31" s="26"/>
      <c r="OJ31" s="164"/>
      <c r="OK31" s="92"/>
      <c r="OL31" s="26"/>
      <c r="OM31" s="164"/>
      <c r="ON31" s="92"/>
      <c r="OO31" s="26"/>
      <c r="OP31" s="164"/>
      <c r="OQ31" s="92"/>
      <c r="OR31" s="26"/>
      <c r="OS31" s="164"/>
      <c r="OT31" s="92"/>
      <c r="OU31" s="26"/>
      <c r="OV31" s="164"/>
      <c r="OW31" s="92"/>
      <c r="OX31" s="26"/>
      <c r="OY31" s="164"/>
      <c r="OZ31" s="92"/>
      <c r="PA31" s="26"/>
      <c r="PB31" s="164"/>
      <c r="PC31" s="92"/>
      <c r="PD31" s="26"/>
      <c r="PE31" s="164"/>
      <c r="PF31" s="92"/>
      <c r="PG31" s="26"/>
      <c r="PH31" s="164"/>
      <c r="PI31" s="92"/>
      <c r="PJ31" s="26"/>
      <c r="PK31" s="164"/>
      <c r="PL31" s="92"/>
      <c r="PM31" s="26"/>
      <c r="PN31" s="164"/>
      <c r="PO31" s="92"/>
      <c r="PP31" s="26"/>
      <c r="PQ31" s="164"/>
      <c r="PR31" s="92"/>
      <c r="PS31" s="26"/>
      <c r="PT31" s="164"/>
      <c r="PU31" s="92"/>
      <c r="PV31" s="26"/>
      <c r="PW31" s="164"/>
      <c r="PX31" s="92"/>
      <c r="PY31" s="26"/>
      <c r="PZ31" s="164"/>
      <c r="QA31" s="92"/>
      <c r="QB31" s="26"/>
      <c r="QC31" s="164"/>
      <c r="QD31" s="92"/>
      <c r="QE31" s="26"/>
      <c r="QF31" s="164"/>
      <c r="QG31" s="92"/>
      <c r="QH31" s="26"/>
      <c r="QI31" s="164"/>
      <c r="QJ31" s="92"/>
      <c r="QK31" s="26"/>
      <c r="QL31" s="164"/>
      <c r="QM31" s="92"/>
      <c r="QN31" s="26"/>
      <c r="QO31" s="164"/>
      <c r="QP31" s="92"/>
      <c r="QQ31" s="26"/>
      <c r="QR31" s="164"/>
      <c r="QS31" s="92"/>
      <c r="QT31" s="26"/>
      <c r="QU31" s="164"/>
      <c r="QV31" s="92"/>
      <c r="QW31" s="26"/>
      <c r="QX31" s="164"/>
      <c r="QY31" s="92"/>
      <c r="QZ31" s="26"/>
      <c r="RA31" s="164"/>
      <c r="RB31" s="92"/>
      <c r="RC31" s="26"/>
      <c r="RD31" s="164"/>
      <c r="RE31" s="92"/>
      <c r="RF31" s="26"/>
      <c r="RG31" s="164"/>
      <c r="RH31" s="92"/>
      <c r="RI31" s="26"/>
      <c r="RJ31" s="164"/>
      <c r="RK31" s="92"/>
      <c r="RL31" s="26"/>
      <c r="RM31" s="164"/>
      <c r="RN31" s="92"/>
      <c r="RO31" s="26"/>
      <c r="RP31" s="164"/>
      <c r="RQ31" s="92"/>
      <c r="RR31" s="26"/>
      <c r="RS31" s="164"/>
      <c r="RT31" s="92"/>
      <c r="RU31" s="26"/>
      <c r="RV31" s="164"/>
      <c r="RW31" s="92"/>
      <c r="RX31" s="26"/>
      <c r="RY31" s="164"/>
      <c r="RZ31" s="92"/>
      <c r="SA31" s="26"/>
      <c r="SB31" s="164"/>
      <c r="SC31" s="92"/>
      <c r="SD31" s="26"/>
      <c r="SE31" s="164"/>
      <c r="SF31" s="92"/>
      <c r="SG31" s="26"/>
      <c r="SH31" s="164"/>
      <c r="SI31" s="92"/>
      <c r="SJ31" s="26"/>
      <c r="SK31" s="164"/>
      <c r="SL31" s="92"/>
      <c r="SM31" s="26"/>
      <c r="SN31" s="164"/>
      <c r="SO31" s="92"/>
      <c r="SP31" s="26"/>
      <c r="SQ31" s="164"/>
      <c r="SR31" s="92"/>
      <c r="SS31" s="26"/>
      <c r="ST31" s="164"/>
      <c r="SU31" s="92"/>
      <c r="SV31" s="26"/>
      <c r="SW31" s="164"/>
      <c r="SX31" s="92"/>
      <c r="SY31" s="26"/>
      <c r="SZ31" s="164"/>
      <c r="TA31" s="92"/>
      <c r="TB31" s="26"/>
      <c r="TC31" s="164"/>
      <c r="TD31" s="92"/>
      <c r="TE31" s="26"/>
      <c r="TF31" s="164"/>
      <c r="TG31" s="92"/>
      <c r="TH31" s="26"/>
      <c r="TI31" s="164"/>
      <c r="TJ31" s="92"/>
      <c r="TK31" s="26"/>
      <c r="TL31" s="164"/>
      <c r="TM31" s="92"/>
      <c r="TN31" s="26"/>
      <c r="TO31" s="164"/>
      <c r="TP31" s="92"/>
      <c r="TQ31" s="26"/>
      <c r="TR31" s="164"/>
      <c r="TS31" s="92"/>
      <c r="TT31" s="26"/>
      <c r="TU31" s="164"/>
      <c r="TV31" s="92"/>
      <c r="TW31" s="26"/>
      <c r="TX31" s="164"/>
      <c r="TY31" s="92"/>
      <c r="TZ31" s="26"/>
      <c r="UA31" s="164"/>
      <c r="UB31" s="92"/>
      <c r="UC31" s="26"/>
      <c r="UD31" s="164"/>
      <c r="UE31" s="92"/>
      <c r="UF31" s="26"/>
      <c r="UG31" s="164"/>
      <c r="UH31" s="92"/>
      <c r="UI31" s="26"/>
      <c r="UJ31" s="164"/>
      <c r="UK31" s="92"/>
      <c r="UL31" s="26"/>
      <c r="UM31" s="164"/>
      <c r="UN31" s="92"/>
      <c r="UO31" s="26"/>
      <c r="UP31" s="164"/>
      <c r="UQ31" s="92"/>
      <c r="UR31" s="26"/>
      <c r="US31" s="164"/>
      <c r="UT31" s="92"/>
      <c r="UU31" s="26"/>
      <c r="UV31" s="164"/>
      <c r="UW31" s="92"/>
      <c r="UX31" s="26"/>
      <c r="UY31" s="164"/>
      <c r="UZ31" s="92"/>
      <c r="VA31" s="26"/>
      <c r="VB31" s="164"/>
      <c r="VC31" s="92"/>
      <c r="VD31" s="26"/>
      <c r="VE31" s="164"/>
      <c r="VF31" s="92"/>
      <c r="VG31" s="26"/>
      <c r="VH31" s="164"/>
      <c r="VI31" s="92"/>
      <c r="VJ31" s="26"/>
      <c r="VK31" s="164"/>
      <c r="VL31" s="92"/>
      <c r="VM31" s="26"/>
      <c r="VN31" s="164"/>
      <c r="VO31" s="92"/>
      <c r="VP31" s="26"/>
      <c r="VQ31" s="164"/>
      <c r="VR31" s="92"/>
      <c r="VS31" s="26"/>
      <c r="VT31" s="164"/>
      <c r="VU31" s="92"/>
      <c r="VV31" s="26"/>
      <c r="VW31" s="164"/>
      <c r="VX31" s="92"/>
      <c r="VY31" s="26"/>
      <c r="VZ31" s="164"/>
      <c r="WA31" s="92"/>
      <c r="WB31" s="26"/>
      <c r="WC31" s="164"/>
      <c r="WD31" s="92"/>
      <c r="WE31" s="26"/>
      <c r="WF31" s="164"/>
      <c r="WG31" s="92"/>
      <c r="WH31" s="26"/>
      <c r="WI31" s="164"/>
      <c r="WJ31" s="92"/>
      <c r="WK31" s="26"/>
      <c r="WL31" s="164"/>
      <c r="WM31" s="92"/>
      <c r="WN31" s="26"/>
      <c r="WO31" s="164"/>
      <c r="WP31" s="92"/>
      <c r="WQ31" s="26"/>
      <c r="WR31" s="164"/>
      <c r="WS31" s="92"/>
      <c r="WT31" s="26"/>
      <c r="WU31" s="164"/>
      <c r="WV31" s="92"/>
      <c r="WW31" s="26"/>
      <c r="WX31" s="164"/>
      <c r="WY31" s="92"/>
      <c r="WZ31" s="26"/>
      <c r="XA31" s="164"/>
      <c r="XB31" s="92"/>
      <c r="XC31" s="26"/>
      <c r="XD31" s="164"/>
      <c r="XE31" s="92"/>
      <c r="XF31" s="26"/>
      <c r="XG31" s="164"/>
      <c r="XH31" s="92"/>
      <c r="XI31" s="26"/>
      <c r="XJ31" s="164"/>
      <c r="XK31" s="92"/>
      <c r="XL31" s="26"/>
      <c r="XM31" s="164"/>
      <c r="XN31" s="92"/>
      <c r="XO31" s="26"/>
      <c r="XP31" s="164"/>
      <c r="XQ31" s="92"/>
      <c r="XR31" s="26"/>
      <c r="XS31" s="164"/>
      <c r="XT31" s="92"/>
      <c r="XU31" s="26"/>
      <c r="XV31" s="164"/>
      <c r="XW31" s="92"/>
      <c r="XX31" s="26"/>
      <c r="XY31" s="164"/>
      <c r="XZ31" s="92"/>
      <c r="YA31" s="26"/>
      <c r="YB31" s="164"/>
      <c r="YC31" s="92"/>
      <c r="YD31" s="26"/>
      <c r="YE31" s="164"/>
      <c r="YF31" s="92"/>
      <c r="YG31" s="26"/>
      <c r="YH31" s="164"/>
      <c r="YI31" s="92"/>
      <c r="YJ31" s="26"/>
      <c r="YK31" s="164"/>
      <c r="YL31" s="92"/>
      <c r="YM31" s="26"/>
      <c r="YN31" s="164"/>
      <c r="YO31" s="92"/>
      <c r="YP31" s="26"/>
      <c r="YQ31" s="164"/>
      <c r="YR31" s="92"/>
      <c r="YS31" s="26"/>
      <c r="YT31" s="164"/>
      <c r="YU31" s="92"/>
      <c r="YV31" s="26"/>
      <c r="YW31" s="164"/>
      <c r="YX31" s="92"/>
      <c r="YY31" s="26"/>
      <c r="YZ31" s="164"/>
      <c r="ZA31" s="92"/>
      <c r="ZB31" s="26"/>
      <c r="ZC31" s="164"/>
      <c r="ZD31" s="92"/>
      <c r="ZE31" s="26"/>
      <c r="ZF31" s="164"/>
      <c r="ZG31" s="92"/>
      <c r="ZH31" s="26"/>
      <c r="ZI31" s="164"/>
      <c r="ZJ31" s="92"/>
      <c r="ZK31" s="26"/>
      <c r="ZL31" s="164"/>
      <c r="ZM31" s="92"/>
      <c r="ZN31" s="26"/>
      <c r="ZO31" s="164"/>
      <c r="ZP31" s="92"/>
      <c r="ZQ31" s="26"/>
      <c r="ZR31" s="164"/>
      <c r="ZS31" s="92"/>
      <c r="ZT31" s="26"/>
      <c r="ZU31" s="164"/>
      <c r="ZV31" s="92"/>
      <c r="ZW31" s="26"/>
      <c r="ZX31" s="164"/>
      <c r="ZY31" s="92"/>
      <c r="ZZ31" s="26"/>
      <c r="AAA31" s="164"/>
      <c r="AAB31" s="92"/>
      <c r="AAC31" s="26"/>
      <c r="AAD31" s="164"/>
      <c r="AAE31" s="92"/>
      <c r="AAF31" s="26"/>
      <c r="AAG31" s="164"/>
      <c r="AAH31" s="92"/>
      <c r="AAI31" s="26"/>
      <c r="AAJ31" s="164"/>
      <c r="AAK31" s="92"/>
      <c r="AAL31" s="26"/>
      <c r="AAM31" s="164"/>
      <c r="AAN31" s="92"/>
      <c r="AAO31" s="26"/>
      <c r="AAP31" s="164"/>
      <c r="AAQ31" s="92"/>
      <c r="AAR31" s="26"/>
      <c r="AAS31" s="164"/>
      <c r="AAT31" s="92"/>
      <c r="AAU31" s="26"/>
      <c r="AAV31" s="164"/>
      <c r="AAW31" s="92"/>
      <c r="AAX31" s="26"/>
      <c r="AAY31" s="164"/>
      <c r="AAZ31" s="92"/>
      <c r="ABA31" s="26"/>
      <c r="ABB31" s="164"/>
      <c r="ABC31" s="92"/>
      <c r="ABD31" s="26"/>
      <c r="ABE31" s="164"/>
      <c r="ABF31" s="92"/>
      <c r="ABG31" s="26"/>
      <c r="ABH31" s="164"/>
      <c r="ABI31" s="92"/>
      <c r="ABJ31" s="26"/>
      <c r="ABK31" s="164"/>
      <c r="ABL31" s="92"/>
      <c r="ABM31" s="26"/>
      <c r="ABN31" s="164"/>
      <c r="ABO31" s="92"/>
      <c r="ABP31" s="26"/>
      <c r="ABQ31" s="164"/>
      <c r="ABR31" s="92"/>
      <c r="ABS31" s="26"/>
      <c r="ABT31" s="164"/>
      <c r="ABU31" s="92"/>
      <c r="ABV31" s="26"/>
      <c r="ABW31" s="164"/>
      <c r="ABX31" s="92"/>
      <c r="ABY31" s="26"/>
      <c r="ABZ31" s="164"/>
      <c r="ACA31" s="92"/>
      <c r="ACB31" s="26"/>
      <c r="ACC31" s="164"/>
      <c r="ACD31" s="92"/>
      <c r="ACE31" s="26"/>
      <c r="ACF31" s="164"/>
      <c r="ACG31" s="92"/>
      <c r="ACH31" s="26"/>
      <c r="ACI31" s="164"/>
      <c r="ACJ31" s="92"/>
      <c r="ACK31" s="26"/>
      <c r="ACL31" s="164"/>
      <c r="ACM31" s="92"/>
      <c r="ACN31" s="26"/>
      <c r="ACO31" s="164"/>
      <c r="ACP31" s="92"/>
      <c r="ACQ31" s="26"/>
      <c r="ACR31" s="164"/>
      <c r="ACS31" s="92"/>
      <c r="ACT31" s="26"/>
      <c r="ACU31" s="164"/>
      <c r="ACV31" s="92"/>
      <c r="ACW31" s="26"/>
      <c r="ACX31" s="164"/>
      <c r="ACY31" s="92"/>
      <c r="ACZ31" s="26"/>
      <c r="ADA31" s="164"/>
      <c r="ADB31" s="92"/>
      <c r="ADC31" s="26"/>
      <c r="ADD31" s="164"/>
      <c r="ADE31" s="92"/>
      <c r="ADF31" s="26"/>
      <c r="ADG31" s="164"/>
      <c r="ADH31" s="92"/>
      <c r="ADI31" s="26"/>
      <c r="ADJ31" s="164"/>
      <c r="ADK31" s="92"/>
      <c r="ADL31" s="26"/>
      <c r="ADM31" s="164"/>
      <c r="ADN31" s="92"/>
      <c r="ADO31" s="26"/>
      <c r="ADP31" s="164"/>
      <c r="ADQ31" s="92"/>
      <c r="ADR31" s="26"/>
      <c r="ADS31" s="164"/>
      <c r="ADT31" s="92"/>
      <c r="ADU31" s="26"/>
      <c r="ADV31" s="164"/>
      <c r="ADW31" s="92"/>
      <c r="ADX31" s="26"/>
      <c r="ADY31" s="164"/>
      <c r="ADZ31" s="92"/>
      <c r="AEA31" s="26"/>
      <c r="AEB31" s="164"/>
      <c r="AEC31" s="92"/>
      <c r="AED31" s="26"/>
      <c r="AEE31" s="164"/>
      <c r="AEF31" s="92"/>
      <c r="AEG31" s="26"/>
      <c r="AEH31" s="164"/>
      <c r="AEI31" s="92"/>
      <c r="AEJ31" s="26"/>
      <c r="AEK31" s="164"/>
      <c r="AEL31" s="92"/>
      <c r="AEM31" s="26"/>
      <c r="AEN31" s="164"/>
      <c r="AEO31" s="92"/>
      <c r="AEP31" s="26"/>
      <c r="AEQ31" s="164"/>
      <c r="AER31" s="92"/>
      <c r="AES31" s="26"/>
      <c r="AET31" s="164"/>
      <c r="AEU31" s="92"/>
      <c r="AEV31" s="26"/>
      <c r="AEW31" s="164"/>
      <c r="AEX31" s="92"/>
      <c r="AEY31" s="26"/>
      <c r="AEZ31" s="164"/>
      <c r="AFA31" s="92"/>
      <c r="AFB31" s="26"/>
      <c r="AFC31" s="164"/>
      <c r="AFD31" s="92"/>
      <c r="AFE31" s="26"/>
      <c r="AFF31" s="164"/>
      <c r="AFG31" s="92"/>
      <c r="AFH31" s="26"/>
      <c r="AFI31" s="164"/>
      <c r="AFJ31" s="92"/>
      <c r="AFK31" s="26"/>
      <c r="AFL31" s="164"/>
      <c r="AFM31" s="92"/>
      <c r="AFN31" s="26"/>
      <c r="AFO31" s="164"/>
      <c r="AFP31" s="92"/>
      <c r="AFQ31" s="26"/>
      <c r="AFR31" s="164"/>
      <c r="AFS31" s="92"/>
      <c r="AFT31" s="26"/>
      <c r="AFU31" s="164"/>
      <c r="AFV31" s="92"/>
      <c r="AFW31" s="26"/>
      <c r="AFX31" s="164"/>
      <c r="AFY31" s="92"/>
      <c r="AFZ31" s="26"/>
      <c r="AGA31" s="164"/>
      <c r="AGB31" s="92"/>
      <c r="AGC31" s="26"/>
      <c r="AGD31" s="164"/>
      <c r="AGE31" s="92"/>
      <c r="AGF31" s="26"/>
      <c r="AGG31" s="164"/>
      <c r="AGH31" s="92"/>
      <c r="AGI31" s="26"/>
      <c r="AGJ31" s="164"/>
      <c r="AGK31" s="92"/>
      <c r="AGL31" s="26"/>
      <c r="AGM31" s="164"/>
      <c r="AGN31" s="92"/>
      <c r="AGO31" s="26"/>
      <c r="AGP31" s="164"/>
      <c r="AGQ31" s="92"/>
      <c r="AGR31" s="26"/>
      <c r="AGS31" s="164"/>
      <c r="AGT31" s="92"/>
      <c r="AGU31" s="26"/>
      <c r="AGV31" s="164"/>
      <c r="AGW31" s="92"/>
      <c r="AGX31" s="26"/>
      <c r="AGY31" s="164"/>
      <c r="AGZ31" s="92"/>
      <c r="AHA31" s="26"/>
      <c r="AHB31" s="164"/>
      <c r="AHC31" s="92"/>
      <c r="AHD31" s="26"/>
      <c r="AHE31" s="164"/>
      <c r="AHF31" s="92"/>
      <c r="AHG31" s="26"/>
      <c r="AHH31" s="164"/>
      <c r="AHI31" s="92"/>
      <c r="AHJ31" s="26"/>
      <c r="AHK31" s="164"/>
      <c r="AHL31" s="92"/>
      <c r="AHM31" s="26"/>
      <c r="AHN31" s="164"/>
      <c r="AHO31" s="92"/>
      <c r="AHP31" s="26"/>
      <c r="AHQ31" s="164"/>
      <c r="AHR31" s="92"/>
      <c r="AHS31" s="26"/>
      <c r="AHT31" s="164"/>
      <c r="AHU31" s="92"/>
      <c r="AHV31" s="26"/>
    </row>
    <row r="32" spans="2:906" s="15" customFormat="1" x14ac:dyDescent="0.2">
      <c r="B32" s="16"/>
      <c r="C32" s="27"/>
      <c r="D32" s="129"/>
      <c r="E32" s="130"/>
      <c r="F32" s="131"/>
      <c r="G32" s="29"/>
      <c r="H32" s="93"/>
      <c r="I32" s="28"/>
      <c r="J32" s="29"/>
      <c r="K32" s="93"/>
      <c r="L32" s="28"/>
      <c r="M32" s="29"/>
      <c r="N32" s="93"/>
      <c r="O32" s="28"/>
      <c r="P32" s="29"/>
      <c r="Q32" s="93"/>
      <c r="R32" s="28"/>
      <c r="S32" s="29"/>
      <c r="T32" s="93"/>
      <c r="U32" s="28"/>
      <c r="V32" s="29"/>
      <c r="W32" s="93"/>
      <c r="X32" s="28"/>
      <c r="Y32" s="29"/>
      <c r="Z32" s="93"/>
      <c r="AA32" s="28"/>
      <c r="AB32" s="29"/>
      <c r="AC32" s="93"/>
      <c r="AD32" s="28"/>
      <c r="AE32" s="29"/>
      <c r="AF32" s="93"/>
      <c r="AG32" s="28"/>
      <c r="AH32" s="29"/>
      <c r="AI32" s="93"/>
      <c r="AJ32" s="28"/>
      <c r="AK32" s="29"/>
      <c r="AL32" s="93"/>
      <c r="AM32" s="28"/>
      <c r="AN32" s="29"/>
      <c r="AO32" s="93"/>
      <c r="AP32" s="28"/>
      <c r="AQ32" s="29"/>
      <c r="AR32" s="93"/>
      <c r="AS32" s="28"/>
      <c r="AT32" s="29"/>
      <c r="AU32" s="93"/>
      <c r="AV32" s="28"/>
      <c r="AW32" s="29"/>
      <c r="AX32" s="93"/>
      <c r="AY32" s="28"/>
      <c r="AZ32" s="29"/>
      <c r="BA32" s="93"/>
      <c r="BB32" s="28"/>
      <c r="BC32" s="29"/>
      <c r="BD32" s="93"/>
      <c r="BE32" s="28"/>
      <c r="BF32" s="29"/>
      <c r="BG32" s="93"/>
      <c r="BH32" s="28"/>
      <c r="BI32" s="29"/>
      <c r="BJ32" s="93"/>
      <c r="BK32" s="28"/>
      <c r="BL32" s="29"/>
      <c r="BM32" s="93"/>
      <c r="BN32" s="28"/>
      <c r="BO32" s="29"/>
      <c r="BP32" s="93"/>
      <c r="BQ32" s="28"/>
      <c r="BR32" s="29"/>
      <c r="BS32" s="93"/>
      <c r="BT32" s="28"/>
      <c r="BU32" s="29"/>
      <c r="BV32" s="93"/>
      <c r="BW32" s="28"/>
      <c r="BX32" s="29"/>
      <c r="BY32" s="93"/>
      <c r="BZ32" s="28"/>
      <c r="CA32" s="29"/>
      <c r="CB32" s="93"/>
      <c r="CC32" s="28"/>
      <c r="CD32" s="29"/>
      <c r="CE32" s="93"/>
      <c r="CF32" s="28"/>
      <c r="CG32" s="29"/>
      <c r="CH32" s="93"/>
      <c r="CI32" s="28"/>
      <c r="CJ32" s="29"/>
      <c r="CK32" s="93"/>
      <c r="CL32" s="28"/>
      <c r="CM32" s="29"/>
      <c r="CN32" s="93"/>
      <c r="CO32" s="28"/>
      <c r="CP32" s="29"/>
      <c r="CQ32" s="93"/>
      <c r="CR32" s="28"/>
      <c r="CS32" s="29"/>
      <c r="CT32" s="93"/>
      <c r="CU32" s="28"/>
      <c r="CV32" s="29"/>
      <c r="CW32" s="93"/>
      <c r="CX32" s="28"/>
      <c r="CY32" s="29"/>
      <c r="CZ32" s="93"/>
      <c r="DA32" s="28"/>
      <c r="DB32" s="29"/>
      <c r="DC32" s="93"/>
      <c r="DD32" s="28"/>
      <c r="DE32" s="29"/>
      <c r="DF32" s="93"/>
      <c r="DG32" s="28"/>
      <c r="DH32" s="29"/>
      <c r="DI32" s="93"/>
      <c r="DJ32" s="28"/>
      <c r="DK32" s="29"/>
      <c r="DL32" s="93"/>
      <c r="DM32" s="28"/>
      <c r="DN32" s="29"/>
      <c r="DO32" s="93"/>
      <c r="DP32" s="28"/>
      <c r="DQ32" s="29"/>
      <c r="DR32" s="93"/>
      <c r="DS32" s="28"/>
      <c r="DT32" s="29"/>
      <c r="DU32" s="93"/>
      <c r="DV32" s="28"/>
      <c r="DW32" s="29"/>
      <c r="DX32" s="93"/>
      <c r="DY32" s="28"/>
      <c r="DZ32" s="29"/>
      <c r="EA32" s="93"/>
      <c r="EB32" s="28"/>
      <c r="EC32" s="29"/>
      <c r="ED32" s="93"/>
      <c r="EE32" s="28"/>
      <c r="EF32" s="29"/>
      <c r="EG32" s="93"/>
      <c r="EH32" s="28"/>
      <c r="EI32" s="29"/>
      <c r="EJ32" s="93"/>
      <c r="EK32" s="28"/>
      <c r="EL32" s="29"/>
      <c r="EM32" s="93"/>
      <c r="EN32" s="28"/>
      <c r="EO32" s="29"/>
      <c r="EP32" s="93"/>
      <c r="EQ32" s="28"/>
      <c r="ER32" s="29"/>
      <c r="ES32" s="93"/>
      <c r="ET32" s="28"/>
      <c r="EU32" s="29"/>
      <c r="EV32" s="93"/>
      <c r="EW32" s="28"/>
      <c r="EX32" s="29"/>
      <c r="EY32" s="93"/>
      <c r="EZ32" s="28"/>
      <c r="FA32" s="29"/>
      <c r="FB32" s="93"/>
      <c r="FC32" s="28"/>
      <c r="FD32" s="29"/>
      <c r="FE32" s="93"/>
      <c r="FF32" s="28"/>
      <c r="FG32" s="29"/>
      <c r="FH32" s="93"/>
      <c r="FI32" s="28"/>
      <c r="FJ32" s="29"/>
      <c r="FK32" s="93"/>
      <c r="FL32" s="28"/>
      <c r="FM32" s="29"/>
      <c r="FN32" s="93"/>
      <c r="FO32" s="28"/>
      <c r="FP32" s="29"/>
      <c r="FQ32" s="93"/>
      <c r="FR32" s="28"/>
      <c r="FS32" s="29"/>
      <c r="FT32" s="93"/>
      <c r="FU32" s="28"/>
      <c r="FV32" s="29"/>
      <c r="FW32" s="93"/>
      <c r="FX32" s="28"/>
      <c r="FY32" s="29"/>
      <c r="FZ32" s="93"/>
      <c r="GA32" s="28"/>
      <c r="GB32" s="29"/>
      <c r="GC32" s="93"/>
      <c r="GD32" s="28"/>
      <c r="GE32" s="29"/>
      <c r="GF32" s="93"/>
      <c r="GG32" s="28"/>
      <c r="GH32" s="29"/>
      <c r="GI32" s="93"/>
      <c r="GJ32" s="28"/>
      <c r="GK32" s="29"/>
      <c r="GL32" s="93"/>
      <c r="GM32" s="28"/>
      <c r="GN32" s="29"/>
      <c r="GO32" s="93"/>
      <c r="GP32" s="28"/>
      <c r="GQ32" s="29"/>
      <c r="GR32" s="93"/>
      <c r="GS32" s="28"/>
      <c r="GT32" s="29"/>
      <c r="GU32" s="93"/>
      <c r="GV32" s="28"/>
      <c r="GW32" s="29"/>
      <c r="GX32" s="93"/>
      <c r="GY32" s="28"/>
      <c r="GZ32" s="29"/>
      <c r="HA32" s="93"/>
      <c r="HB32" s="28"/>
      <c r="HC32" s="29"/>
      <c r="HD32" s="93"/>
      <c r="HE32" s="28"/>
      <c r="HF32" s="29"/>
      <c r="HG32" s="93"/>
      <c r="HH32" s="28"/>
      <c r="HI32" s="29"/>
      <c r="HJ32" s="93"/>
      <c r="HK32" s="28"/>
      <c r="HL32" s="29"/>
      <c r="HM32" s="93"/>
      <c r="HN32" s="28"/>
      <c r="HO32" s="29"/>
      <c r="HP32" s="93"/>
      <c r="HQ32" s="28"/>
      <c r="HR32" s="29"/>
      <c r="HS32" s="93"/>
      <c r="HT32" s="28"/>
      <c r="HU32" s="29"/>
      <c r="HV32" s="93"/>
      <c r="HW32" s="28"/>
      <c r="HX32" s="29"/>
      <c r="HY32" s="93"/>
      <c r="HZ32" s="28"/>
      <c r="IA32" s="29"/>
      <c r="IB32" s="93"/>
      <c r="IC32" s="28"/>
      <c r="ID32" s="29"/>
      <c r="IE32" s="93"/>
      <c r="IF32" s="28"/>
      <c r="IG32" s="29"/>
      <c r="IH32" s="93"/>
      <c r="II32" s="28"/>
      <c r="IJ32" s="29"/>
      <c r="IK32" s="93"/>
      <c r="IL32" s="28"/>
      <c r="IM32" s="29"/>
      <c r="IN32" s="93"/>
      <c r="IO32" s="28"/>
      <c r="IP32" s="29"/>
      <c r="IQ32" s="93"/>
      <c r="IR32" s="28"/>
      <c r="IS32" s="29"/>
      <c r="IT32" s="93"/>
      <c r="IU32" s="28"/>
      <c r="IV32" s="29"/>
      <c r="IW32" s="93"/>
      <c r="IX32" s="28"/>
      <c r="IY32" s="29"/>
      <c r="IZ32" s="93"/>
      <c r="JA32" s="28"/>
      <c r="JB32" s="29"/>
      <c r="JC32" s="93"/>
      <c r="JD32" s="28"/>
      <c r="JE32" s="29"/>
      <c r="JF32" s="93"/>
      <c r="JG32" s="28"/>
      <c r="JH32" s="29"/>
      <c r="JI32" s="93"/>
      <c r="JJ32" s="28"/>
      <c r="JK32" s="29"/>
      <c r="JL32" s="93"/>
      <c r="JM32" s="28"/>
      <c r="JN32" s="29"/>
      <c r="JO32" s="93"/>
      <c r="JP32" s="28"/>
      <c r="JQ32" s="29"/>
      <c r="JR32" s="93"/>
      <c r="JS32" s="28"/>
      <c r="JT32" s="29"/>
      <c r="JU32" s="93"/>
      <c r="JV32" s="28"/>
      <c r="JW32" s="29"/>
      <c r="JX32" s="93"/>
      <c r="JY32" s="28"/>
      <c r="JZ32" s="29"/>
      <c r="KA32" s="93"/>
      <c r="KB32" s="28"/>
      <c r="KC32" s="29"/>
      <c r="KD32" s="93"/>
      <c r="KE32" s="28"/>
      <c r="KF32" s="29"/>
      <c r="KG32" s="93"/>
      <c r="KH32" s="28"/>
      <c r="KI32" s="29"/>
      <c r="KJ32" s="93"/>
      <c r="KK32" s="28"/>
      <c r="KL32" s="29"/>
      <c r="KM32" s="93"/>
      <c r="KN32" s="28"/>
      <c r="KO32" s="29"/>
      <c r="KP32" s="93"/>
      <c r="KQ32" s="28"/>
      <c r="KR32" s="29"/>
      <c r="KS32" s="93"/>
      <c r="KT32" s="28"/>
      <c r="KU32" s="29"/>
      <c r="KV32" s="93"/>
      <c r="KW32" s="28"/>
      <c r="KX32" s="29"/>
      <c r="KY32" s="93"/>
      <c r="KZ32" s="28"/>
      <c r="LA32" s="29"/>
      <c r="LB32" s="93"/>
      <c r="LC32" s="28"/>
      <c r="LD32" s="29"/>
      <c r="LE32" s="93"/>
      <c r="LF32" s="28"/>
      <c r="LG32" s="29"/>
      <c r="LH32" s="93"/>
      <c r="LI32" s="28"/>
      <c r="LJ32" s="29"/>
      <c r="LK32" s="93"/>
      <c r="LL32" s="28"/>
      <c r="LM32" s="29"/>
      <c r="LN32" s="93"/>
      <c r="LO32" s="28"/>
      <c r="LP32" s="29"/>
      <c r="LQ32" s="93"/>
      <c r="LR32" s="28"/>
      <c r="LS32" s="29"/>
      <c r="LT32" s="93"/>
      <c r="LU32" s="28"/>
      <c r="LV32" s="29"/>
      <c r="LW32" s="93"/>
      <c r="LX32" s="28"/>
      <c r="LY32" s="29"/>
      <c r="LZ32" s="93"/>
      <c r="MA32" s="28"/>
      <c r="MB32" s="29"/>
      <c r="MC32" s="93"/>
      <c r="MD32" s="28"/>
      <c r="ME32" s="29"/>
      <c r="MF32" s="93"/>
      <c r="MG32" s="28"/>
      <c r="MH32" s="29"/>
      <c r="MI32" s="93"/>
      <c r="MJ32" s="28"/>
      <c r="MK32" s="29"/>
      <c r="ML32" s="93"/>
      <c r="MM32" s="28"/>
      <c r="MN32" s="29"/>
      <c r="MO32" s="93"/>
      <c r="MP32" s="28"/>
      <c r="MQ32" s="29"/>
      <c r="MR32" s="93"/>
      <c r="MS32" s="28"/>
      <c r="MT32" s="29"/>
      <c r="MU32" s="93"/>
      <c r="MV32" s="28"/>
      <c r="MW32" s="29"/>
      <c r="MX32" s="93"/>
      <c r="MY32" s="28"/>
      <c r="MZ32" s="29"/>
      <c r="NA32" s="93"/>
      <c r="NB32" s="28"/>
      <c r="NC32" s="29"/>
      <c r="ND32" s="93"/>
      <c r="NE32" s="28"/>
      <c r="NF32" s="29"/>
      <c r="NG32" s="93"/>
      <c r="NH32" s="28"/>
      <c r="NI32" s="29"/>
      <c r="NJ32" s="93"/>
      <c r="NK32" s="28"/>
      <c r="NL32" s="29"/>
      <c r="NM32" s="93"/>
      <c r="NN32" s="28"/>
      <c r="NO32" s="29"/>
      <c r="NP32" s="93"/>
      <c r="NQ32" s="28"/>
      <c r="NR32" s="29"/>
      <c r="NS32" s="93"/>
      <c r="NT32" s="28"/>
      <c r="NU32" s="29"/>
      <c r="NV32" s="93"/>
      <c r="NW32" s="28"/>
      <c r="NX32" s="29"/>
      <c r="NY32" s="93"/>
      <c r="NZ32" s="28"/>
      <c r="OA32" s="29"/>
      <c r="OB32" s="93"/>
      <c r="OC32" s="28"/>
      <c r="OD32" s="29"/>
      <c r="OE32" s="93"/>
      <c r="OF32" s="28"/>
      <c r="OG32" s="29"/>
      <c r="OH32" s="93"/>
      <c r="OI32" s="28"/>
      <c r="OJ32" s="29"/>
      <c r="OK32" s="93"/>
      <c r="OL32" s="28"/>
      <c r="OM32" s="29"/>
      <c r="ON32" s="93"/>
      <c r="OO32" s="28"/>
      <c r="OP32" s="29"/>
      <c r="OQ32" s="93"/>
      <c r="OR32" s="28"/>
      <c r="OS32" s="29"/>
      <c r="OT32" s="93"/>
      <c r="OU32" s="28"/>
      <c r="OV32" s="29"/>
      <c r="OW32" s="93"/>
      <c r="OX32" s="28"/>
      <c r="OY32" s="29"/>
      <c r="OZ32" s="93"/>
      <c r="PA32" s="28"/>
      <c r="PB32" s="29"/>
      <c r="PC32" s="93"/>
      <c r="PD32" s="28"/>
      <c r="PE32" s="29"/>
      <c r="PF32" s="93"/>
      <c r="PG32" s="28"/>
      <c r="PH32" s="29"/>
      <c r="PI32" s="93"/>
      <c r="PJ32" s="28"/>
      <c r="PK32" s="29"/>
      <c r="PL32" s="93"/>
      <c r="PM32" s="28"/>
      <c r="PN32" s="29"/>
      <c r="PO32" s="93"/>
      <c r="PP32" s="28"/>
      <c r="PQ32" s="29"/>
      <c r="PR32" s="93"/>
      <c r="PS32" s="28"/>
      <c r="PT32" s="29"/>
      <c r="PU32" s="93"/>
      <c r="PV32" s="28"/>
      <c r="PW32" s="29"/>
      <c r="PX32" s="93"/>
      <c r="PY32" s="28"/>
      <c r="PZ32" s="29"/>
      <c r="QA32" s="93"/>
      <c r="QB32" s="28"/>
      <c r="QC32" s="29"/>
      <c r="QD32" s="93"/>
      <c r="QE32" s="28"/>
      <c r="QF32" s="29"/>
      <c r="QG32" s="93"/>
      <c r="QH32" s="28"/>
      <c r="QI32" s="29"/>
      <c r="QJ32" s="93"/>
      <c r="QK32" s="28"/>
      <c r="QL32" s="29"/>
      <c r="QM32" s="93"/>
      <c r="QN32" s="28"/>
      <c r="QO32" s="29"/>
      <c r="QP32" s="93"/>
      <c r="QQ32" s="28"/>
      <c r="QR32" s="29"/>
      <c r="QS32" s="93"/>
      <c r="QT32" s="28"/>
      <c r="QU32" s="29"/>
      <c r="QV32" s="93"/>
      <c r="QW32" s="28"/>
      <c r="QX32" s="29"/>
      <c r="QY32" s="93"/>
      <c r="QZ32" s="28"/>
      <c r="RA32" s="29"/>
      <c r="RB32" s="93"/>
      <c r="RC32" s="28"/>
      <c r="RD32" s="29"/>
      <c r="RE32" s="93"/>
      <c r="RF32" s="28"/>
      <c r="RG32" s="29"/>
      <c r="RH32" s="93"/>
      <c r="RI32" s="28"/>
      <c r="RJ32" s="29"/>
      <c r="RK32" s="93"/>
      <c r="RL32" s="28"/>
      <c r="RM32" s="29"/>
      <c r="RN32" s="93"/>
      <c r="RO32" s="28"/>
      <c r="RP32" s="29"/>
      <c r="RQ32" s="93"/>
      <c r="RR32" s="28"/>
      <c r="RS32" s="29"/>
      <c r="RT32" s="93"/>
      <c r="RU32" s="28"/>
      <c r="RV32" s="29"/>
      <c r="RW32" s="93"/>
      <c r="RX32" s="28"/>
      <c r="RY32" s="29"/>
      <c r="RZ32" s="93"/>
      <c r="SA32" s="28"/>
      <c r="SB32" s="29"/>
      <c r="SC32" s="93"/>
      <c r="SD32" s="28"/>
      <c r="SE32" s="29"/>
      <c r="SF32" s="93"/>
      <c r="SG32" s="28"/>
      <c r="SH32" s="29"/>
      <c r="SI32" s="93"/>
      <c r="SJ32" s="28"/>
      <c r="SK32" s="29"/>
      <c r="SL32" s="93"/>
      <c r="SM32" s="28"/>
      <c r="SN32" s="29"/>
      <c r="SO32" s="93"/>
      <c r="SP32" s="28"/>
      <c r="SQ32" s="29"/>
      <c r="SR32" s="93"/>
      <c r="SS32" s="28"/>
      <c r="ST32" s="29"/>
      <c r="SU32" s="93"/>
      <c r="SV32" s="28"/>
      <c r="SW32" s="29"/>
      <c r="SX32" s="93"/>
      <c r="SY32" s="28"/>
      <c r="SZ32" s="29"/>
      <c r="TA32" s="93"/>
      <c r="TB32" s="28"/>
      <c r="TC32" s="29"/>
      <c r="TD32" s="93"/>
      <c r="TE32" s="28"/>
      <c r="TF32" s="29"/>
      <c r="TG32" s="93"/>
      <c r="TH32" s="28"/>
      <c r="TI32" s="29"/>
      <c r="TJ32" s="93"/>
      <c r="TK32" s="28"/>
      <c r="TL32" s="29"/>
      <c r="TM32" s="93"/>
      <c r="TN32" s="28"/>
      <c r="TO32" s="29"/>
      <c r="TP32" s="93"/>
      <c r="TQ32" s="28"/>
      <c r="TR32" s="29"/>
      <c r="TS32" s="93"/>
      <c r="TT32" s="28"/>
      <c r="TU32" s="29"/>
      <c r="TV32" s="93"/>
      <c r="TW32" s="28"/>
      <c r="TX32" s="29"/>
      <c r="TY32" s="93"/>
      <c r="TZ32" s="28"/>
      <c r="UA32" s="29"/>
      <c r="UB32" s="93"/>
      <c r="UC32" s="28"/>
      <c r="UD32" s="29"/>
      <c r="UE32" s="93"/>
      <c r="UF32" s="28"/>
      <c r="UG32" s="29"/>
      <c r="UH32" s="93"/>
      <c r="UI32" s="28"/>
      <c r="UJ32" s="29"/>
      <c r="UK32" s="93"/>
      <c r="UL32" s="28"/>
      <c r="UM32" s="29"/>
      <c r="UN32" s="93"/>
      <c r="UO32" s="28"/>
      <c r="UP32" s="29"/>
      <c r="UQ32" s="93"/>
      <c r="UR32" s="28"/>
      <c r="US32" s="29"/>
      <c r="UT32" s="93"/>
      <c r="UU32" s="28"/>
      <c r="UV32" s="29"/>
      <c r="UW32" s="93"/>
      <c r="UX32" s="28"/>
      <c r="UY32" s="29"/>
      <c r="UZ32" s="93"/>
      <c r="VA32" s="28"/>
      <c r="VB32" s="29"/>
      <c r="VC32" s="93"/>
      <c r="VD32" s="28"/>
      <c r="VE32" s="29"/>
      <c r="VF32" s="93"/>
      <c r="VG32" s="28"/>
      <c r="VH32" s="29"/>
      <c r="VI32" s="93"/>
      <c r="VJ32" s="28"/>
      <c r="VK32" s="29"/>
      <c r="VL32" s="93"/>
      <c r="VM32" s="28"/>
      <c r="VN32" s="29"/>
      <c r="VO32" s="93"/>
      <c r="VP32" s="28"/>
      <c r="VQ32" s="29"/>
      <c r="VR32" s="93"/>
      <c r="VS32" s="28"/>
      <c r="VT32" s="29"/>
      <c r="VU32" s="93"/>
      <c r="VV32" s="28"/>
      <c r="VW32" s="29"/>
      <c r="VX32" s="93"/>
      <c r="VY32" s="28"/>
      <c r="VZ32" s="29"/>
      <c r="WA32" s="93"/>
      <c r="WB32" s="28"/>
      <c r="WC32" s="29"/>
      <c r="WD32" s="93"/>
      <c r="WE32" s="28"/>
      <c r="WF32" s="29"/>
      <c r="WG32" s="93"/>
      <c r="WH32" s="28"/>
      <c r="WI32" s="29"/>
      <c r="WJ32" s="93"/>
      <c r="WK32" s="28"/>
      <c r="WL32" s="29"/>
      <c r="WM32" s="93"/>
      <c r="WN32" s="28"/>
      <c r="WO32" s="29"/>
      <c r="WP32" s="93"/>
      <c r="WQ32" s="28"/>
      <c r="WR32" s="29"/>
      <c r="WS32" s="93"/>
      <c r="WT32" s="28"/>
      <c r="WU32" s="29"/>
      <c r="WV32" s="93"/>
      <c r="WW32" s="28"/>
      <c r="WX32" s="29"/>
      <c r="WY32" s="93"/>
      <c r="WZ32" s="28"/>
      <c r="XA32" s="29"/>
      <c r="XB32" s="93"/>
      <c r="XC32" s="28"/>
      <c r="XD32" s="29"/>
      <c r="XE32" s="93"/>
      <c r="XF32" s="28"/>
      <c r="XG32" s="29"/>
      <c r="XH32" s="93"/>
      <c r="XI32" s="28"/>
      <c r="XJ32" s="29"/>
      <c r="XK32" s="93"/>
      <c r="XL32" s="28"/>
      <c r="XM32" s="29"/>
      <c r="XN32" s="93"/>
      <c r="XO32" s="28"/>
      <c r="XP32" s="29"/>
      <c r="XQ32" s="93"/>
      <c r="XR32" s="28"/>
      <c r="XS32" s="29"/>
      <c r="XT32" s="93"/>
      <c r="XU32" s="28"/>
      <c r="XV32" s="29"/>
      <c r="XW32" s="93"/>
      <c r="XX32" s="28"/>
      <c r="XY32" s="29"/>
      <c r="XZ32" s="93"/>
      <c r="YA32" s="28"/>
      <c r="YB32" s="29"/>
      <c r="YC32" s="93"/>
      <c r="YD32" s="28"/>
      <c r="YE32" s="29"/>
      <c r="YF32" s="93"/>
      <c r="YG32" s="28"/>
      <c r="YH32" s="29"/>
      <c r="YI32" s="93"/>
      <c r="YJ32" s="28"/>
      <c r="YK32" s="29"/>
      <c r="YL32" s="93"/>
      <c r="YM32" s="28"/>
      <c r="YN32" s="29"/>
      <c r="YO32" s="93"/>
      <c r="YP32" s="28"/>
      <c r="YQ32" s="29"/>
      <c r="YR32" s="93"/>
      <c r="YS32" s="28"/>
      <c r="YT32" s="29"/>
      <c r="YU32" s="93"/>
      <c r="YV32" s="28"/>
      <c r="YW32" s="29"/>
      <c r="YX32" s="93"/>
      <c r="YY32" s="28"/>
      <c r="YZ32" s="29"/>
      <c r="ZA32" s="93"/>
      <c r="ZB32" s="28"/>
      <c r="ZC32" s="29"/>
      <c r="ZD32" s="93"/>
      <c r="ZE32" s="28"/>
      <c r="ZF32" s="29"/>
      <c r="ZG32" s="93"/>
      <c r="ZH32" s="28"/>
      <c r="ZI32" s="29"/>
      <c r="ZJ32" s="93"/>
      <c r="ZK32" s="28"/>
      <c r="ZL32" s="29"/>
      <c r="ZM32" s="93"/>
      <c r="ZN32" s="28"/>
      <c r="ZO32" s="29"/>
      <c r="ZP32" s="93"/>
      <c r="ZQ32" s="28"/>
      <c r="ZR32" s="29"/>
      <c r="ZS32" s="93"/>
      <c r="ZT32" s="28"/>
      <c r="ZU32" s="29"/>
      <c r="ZV32" s="93"/>
      <c r="ZW32" s="28"/>
      <c r="ZX32" s="29"/>
      <c r="ZY32" s="93"/>
      <c r="ZZ32" s="28"/>
      <c r="AAA32" s="29"/>
      <c r="AAB32" s="93"/>
      <c r="AAC32" s="28"/>
      <c r="AAD32" s="29"/>
      <c r="AAE32" s="93"/>
      <c r="AAF32" s="28"/>
      <c r="AAG32" s="29"/>
      <c r="AAH32" s="93"/>
      <c r="AAI32" s="28"/>
      <c r="AAJ32" s="29"/>
      <c r="AAK32" s="93"/>
      <c r="AAL32" s="28"/>
      <c r="AAM32" s="29"/>
      <c r="AAN32" s="93"/>
      <c r="AAO32" s="28"/>
      <c r="AAP32" s="29"/>
      <c r="AAQ32" s="93"/>
      <c r="AAR32" s="28"/>
      <c r="AAS32" s="29"/>
      <c r="AAT32" s="93"/>
      <c r="AAU32" s="28"/>
      <c r="AAV32" s="29"/>
      <c r="AAW32" s="93"/>
      <c r="AAX32" s="28"/>
      <c r="AAY32" s="29"/>
      <c r="AAZ32" s="93"/>
      <c r="ABA32" s="28"/>
      <c r="ABB32" s="29"/>
      <c r="ABC32" s="93"/>
      <c r="ABD32" s="28"/>
      <c r="ABE32" s="29"/>
      <c r="ABF32" s="93"/>
      <c r="ABG32" s="28"/>
      <c r="ABH32" s="29"/>
      <c r="ABI32" s="93"/>
      <c r="ABJ32" s="28"/>
      <c r="ABK32" s="29"/>
      <c r="ABL32" s="93"/>
      <c r="ABM32" s="28"/>
      <c r="ABN32" s="29"/>
      <c r="ABO32" s="93"/>
      <c r="ABP32" s="28"/>
      <c r="ABQ32" s="29"/>
      <c r="ABR32" s="93"/>
      <c r="ABS32" s="28"/>
      <c r="ABT32" s="29"/>
      <c r="ABU32" s="93"/>
      <c r="ABV32" s="28"/>
      <c r="ABW32" s="29"/>
      <c r="ABX32" s="93"/>
      <c r="ABY32" s="28"/>
      <c r="ABZ32" s="29"/>
      <c r="ACA32" s="93"/>
      <c r="ACB32" s="28"/>
      <c r="ACC32" s="29"/>
      <c r="ACD32" s="93"/>
      <c r="ACE32" s="28"/>
      <c r="ACF32" s="29"/>
      <c r="ACG32" s="93"/>
      <c r="ACH32" s="28"/>
      <c r="ACI32" s="29"/>
      <c r="ACJ32" s="93"/>
      <c r="ACK32" s="28"/>
      <c r="ACL32" s="29"/>
      <c r="ACM32" s="93"/>
      <c r="ACN32" s="28"/>
      <c r="ACO32" s="29"/>
      <c r="ACP32" s="93"/>
      <c r="ACQ32" s="28"/>
      <c r="ACR32" s="29"/>
      <c r="ACS32" s="93"/>
      <c r="ACT32" s="28"/>
      <c r="ACU32" s="29"/>
      <c r="ACV32" s="93"/>
      <c r="ACW32" s="28"/>
      <c r="ACX32" s="29"/>
      <c r="ACY32" s="93"/>
      <c r="ACZ32" s="28"/>
      <c r="ADA32" s="29"/>
      <c r="ADB32" s="93"/>
      <c r="ADC32" s="28"/>
      <c r="ADD32" s="29"/>
      <c r="ADE32" s="93"/>
      <c r="ADF32" s="28"/>
      <c r="ADG32" s="29"/>
      <c r="ADH32" s="93"/>
      <c r="ADI32" s="28"/>
      <c r="ADJ32" s="29"/>
      <c r="ADK32" s="93"/>
      <c r="ADL32" s="28"/>
      <c r="ADM32" s="29"/>
      <c r="ADN32" s="93"/>
      <c r="ADO32" s="28"/>
      <c r="ADP32" s="29"/>
      <c r="ADQ32" s="93"/>
      <c r="ADR32" s="28"/>
      <c r="ADS32" s="29"/>
      <c r="ADT32" s="93"/>
      <c r="ADU32" s="28"/>
      <c r="ADV32" s="29"/>
      <c r="ADW32" s="93"/>
      <c r="ADX32" s="28"/>
      <c r="ADY32" s="29"/>
      <c r="ADZ32" s="93"/>
      <c r="AEA32" s="28"/>
      <c r="AEB32" s="29"/>
      <c r="AEC32" s="93"/>
      <c r="AED32" s="28"/>
      <c r="AEE32" s="29"/>
      <c r="AEF32" s="93"/>
      <c r="AEG32" s="28"/>
      <c r="AEH32" s="29"/>
      <c r="AEI32" s="93"/>
      <c r="AEJ32" s="28"/>
      <c r="AEK32" s="29"/>
      <c r="AEL32" s="93"/>
      <c r="AEM32" s="28"/>
      <c r="AEN32" s="29"/>
      <c r="AEO32" s="93"/>
      <c r="AEP32" s="28"/>
      <c r="AEQ32" s="29"/>
      <c r="AER32" s="93"/>
      <c r="AES32" s="28"/>
      <c r="AET32" s="29"/>
      <c r="AEU32" s="93"/>
      <c r="AEV32" s="28"/>
      <c r="AEW32" s="29"/>
      <c r="AEX32" s="93"/>
      <c r="AEY32" s="28"/>
      <c r="AEZ32" s="29"/>
      <c r="AFA32" s="93"/>
      <c r="AFB32" s="28"/>
      <c r="AFC32" s="29"/>
      <c r="AFD32" s="93"/>
      <c r="AFE32" s="28"/>
      <c r="AFF32" s="29"/>
      <c r="AFG32" s="93"/>
      <c r="AFH32" s="28"/>
      <c r="AFI32" s="29"/>
      <c r="AFJ32" s="93"/>
      <c r="AFK32" s="28"/>
      <c r="AFL32" s="29"/>
      <c r="AFM32" s="93"/>
      <c r="AFN32" s="28"/>
      <c r="AFO32" s="29"/>
      <c r="AFP32" s="93"/>
      <c r="AFQ32" s="28"/>
      <c r="AFR32" s="29"/>
      <c r="AFS32" s="93"/>
      <c r="AFT32" s="28"/>
      <c r="AFU32" s="29"/>
      <c r="AFV32" s="93"/>
      <c r="AFW32" s="28"/>
      <c r="AFX32" s="29"/>
      <c r="AFY32" s="93"/>
      <c r="AFZ32" s="28"/>
      <c r="AGA32" s="29"/>
      <c r="AGB32" s="93"/>
      <c r="AGC32" s="28"/>
      <c r="AGD32" s="29"/>
      <c r="AGE32" s="93"/>
      <c r="AGF32" s="28"/>
      <c r="AGG32" s="29"/>
      <c r="AGH32" s="93"/>
      <c r="AGI32" s="28"/>
      <c r="AGJ32" s="29"/>
      <c r="AGK32" s="93"/>
      <c r="AGL32" s="28"/>
      <c r="AGM32" s="29"/>
      <c r="AGN32" s="93"/>
      <c r="AGO32" s="28"/>
      <c r="AGP32" s="29"/>
      <c r="AGQ32" s="93"/>
      <c r="AGR32" s="28"/>
      <c r="AGS32" s="29"/>
      <c r="AGT32" s="93"/>
      <c r="AGU32" s="28"/>
      <c r="AGV32" s="29"/>
      <c r="AGW32" s="93"/>
      <c r="AGX32" s="28"/>
      <c r="AGY32" s="29"/>
      <c r="AGZ32" s="93"/>
      <c r="AHA32" s="28"/>
      <c r="AHB32" s="29"/>
      <c r="AHC32" s="93"/>
      <c r="AHD32" s="28"/>
      <c r="AHE32" s="29"/>
      <c r="AHF32" s="93"/>
      <c r="AHG32" s="28"/>
      <c r="AHH32" s="29"/>
      <c r="AHI32" s="93"/>
      <c r="AHJ32" s="28"/>
      <c r="AHK32" s="29"/>
      <c r="AHL32" s="93"/>
      <c r="AHM32" s="28"/>
      <c r="AHN32" s="29"/>
      <c r="AHO32" s="93"/>
      <c r="AHP32" s="28"/>
      <c r="AHQ32" s="29"/>
      <c r="AHR32" s="93"/>
      <c r="AHS32" s="28"/>
      <c r="AHT32" s="29"/>
      <c r="AHU32" s="93"/>
      <c r="AHV32" s="28"/>
    </row>
    <row r="33" spans="2:906" s="34" customFormat="1" ht="13.6" x14ac:dyDescent="0.2">
      <c r="B33" s="7" t="s">
        <v>13</v>
      </c>
      <c r="C33" s="30" t="s">
        <v>67</v>
      </c>
      <c r="D33" s="138"/>
      <c r="E33" s="132"/>
      <c r="F33" s="133"/>
      <c r="G33" s="165"/>
      <c r="H33" s="233" t="str">
        <f>IF(G33="",".",1)</f>
        <v>.</v>
      </c>
      <c r="I33" s="31"/>
      <c r="J33" s="165"/>
      <c r="K33" s="233" t="str">
        <f>IF(J33="",".",1)</f>
        <v>.</v>
      </c>
      <c r="L33" s="31"/>
      <c r="M33" s="165"/>
      <c r="N33" s="233" t="str">
        <f>IF(M33="",".",1)</f>
        <v>.</v>
      </c>
      <c r="O33" s="31"/>
      <c r="P33" s="165"/>
      <c r="Q33" s="233" t="str">
        <f>IF(P33="",".",1)</f>
        <v>.</v>
      </c>
      <c r="R33" s="31"/>
      <c r="S33" s="165"/>
      <c r="T33" s="233" t="str">
        <f>IF(S33="",".",1)</f>
        <v>.</v>
      </c>
      <c r="U33" s="31"/>
      <c r="V33" s="165"/>
      <c r="W33" s="233" t="str">
        <f>IF(V33="",".",1)</f>
        <v>.</v>
      </c>
      <c r="X33" s="31"/>
      <c r="Y33" s="165"/>
      <c r="Z33" s="233" t="str">
        <f>IF(Y33="",".",1)</f>
        <v>.</v>
      </c>
      <c r="AA33" s="31"/>
      <c r="AB33" s="165"/>
      <c r="AC33" s="233" t="str">
        <f>IF(AB33="",".",1)</f>
        <v>.</v>
      </c>
      <c r="AD33" s="31"/>
      <c r="AE33" s="165"/>
      <c r="AF33" s="233" t="str">
        <f>IF(AE33="",".",1)</f>
        <v>.</v>
      </c>
      <c r="AG33" s="31"/>
      <c r="AH33" s="165"/>
      <c r="AI33" s="233" t="str">
        <f>IF(AH33="",".",1)</f>
        <v>.</v>
      </c>
      <c r="AJ33" s="31"/>
      <c r="AK33" s="165"/>
      <c r="AL33" s="233" t="str">
        <f>IF(AK33="",".",1)</f>
        <v>.</v>
      </c>
      <c r="AM33" s="31"/>
      <c r="AN33" s="165"/>
      <c r="AO33" s="233" t="str">
        <f>IF(AN33="",".",1)</f>
        <v>.</v>
      </c>
      <c r="AP33" s="31"/>
      <c r="AQ33" s="165"/>
      <c r="AR33" s="233" t="str">
        <f>IF(AQ33="",".",1)</f>
        <v>.</v>
      </c>
      <c r="AS33" s="31"/>
      <c r="AT33" s="165"/>
      <c r="AU33" s="233" t="str">
        <f>IF(AT33="",".",1)</f>
        <v>.</v>
      </c>
      <c r="AV33" s="31"/>
      <c r="AW33" s="165"/>
      <c r="AX33" s="233" t="str">
        <f>IF(AW33="",".",1)</f>
        <v>.</v>
      </c>
      <c r="AY33" s="31"/>
      <c r="AZ33" s="165"/>
      <c r="BA33" s="233" t="str">
        <f>IF(AZ33="",".",1)</f>
        <v>.</v>
      </c>
      <c r="BB33" s="31"/>
      <c r="BC33" s="165"/>
      <c r="BD33" s="233" t="str">
        <f>IF(BC33="",".",1)</f>
        <v>.</v>
      </c>
      <c r="BE33" s="31"/>
      <c r="BF33" s="165"/>
      <c r="BG33" s="233" t="str">
        <f>IF(BF33="",".",1)</f>
        <v>.</v>
      </c>
      <c r="BH33" s="31"/>
      <c r="BI33" s="165"/>
      <c r="BJ33" s="233" t="str">
        <f>IF(BI33="",".",1)</f>
        <v>.</v>
      </c>
      <c r="BK33" s="31"/>
      <c r="BL33" s="165"/>
      <c r="BM33" s="233" t="str">
        <f>IF(BL33="",".",1)</f>
        <v>.</v>
      </c>
      <c r="BN33" s="31"/>
      <c r="BO33" s="165"/>
      <c r="BP33" s="233" t="str">
        <f>IF(BO33="",".",1)</f>
        <v>.</v>
      </c>
      <c r="BQ33" s="31"/>
      <c r="BR33" s="165"/>
      <c r="BS33" s="233" t="str">
        <f>IF(BR33="",".",1)</f>
        <v>.</v>
      </c>
      <c r="BT33" s="31"/>
      <c r="BU33" s="165"/>
      <c r="BV33" s="233" t="str">
        <f>IF(BU33="",".",1)</f>
        <v>.</v>
      </c>
      <c r="BW33" s="31"/>
      <c r="BX33" s="165"/>
      <c r="BY33" s="233" t="str">
        <f>IF(BX33="",".",1)</f>
        <v>.</v>
      </c>
      <c r="BZ33" s="31"/>
      <c r="CA33" s="165"/>
      <c r="CB33" s="233" t="str">
        <f>IF(CA33="",".",1)</f>
        <v>.</v>
      </c>
      <c r="CC33" s="31"/>
      <c r="CD33" s="165"/>
      <c r="CE33" s="233" t="str">
        <f>IF(CD33="",".",1)</f>
        <v>.</v>
      </c>
      <c r="CF33" s="31"/>
      <c r="CG33" s="165"/>
      <c r="CH33" s="233" t="str">
        <f>IF(CG33="",".",1)</f>
        <v>.</v>
      </c>
      <c r="CI33" s="31"/>
      <c r="CJ33" s="165"/>
      <c r="CK33" s="233" t="str">
        <f>IF(CJ33="",".",1)</f>
        <v>.</v>
      </c>
      <c r="CL33" s="31"/>
      <c r="CM33" s="165"/>
      <c r="CN33" s="233" t="str">
        <f>IF(CM33="",".",1)</f>
        <v>.</v>
      </c>
      <c r="CO33" s="31"/>
      <c r="CP33" s="165"/>
      <c r="CQ33" s="233" t="str">
        <f>IF(CP33="",".",1)</f>
        <v>.</v>
      </c>
      <c r="CR33" s="31"/>
      <c r="CS33" s="165"/>
      <c r="CT33" s="233" t="str">
        <f>IF(CS33="",".",1)</f>
        <v>.</v>
      </c>
      <c r="CU33" s="31"/>
      <c r="CV33" s="165"/>
      <c r="CW33" s="233" t="str">
        <f>IF(CV33="",".",1)</f>
        <v>.</v>
      </c>
      <c r="CX33" s="31"/>
      <c r="CY33" s="165"/>
      <c r="CZ33" s="233" t="str">
        <f>IF(CY33="",".",1)</f>
        <v>.</v>
      </c>
      <c r="DA33" s="31"/>
      <c r="DB33" s="165"/>
      <c r="DC33" s="233" t="str">
        <f>IF(DB33="",".",1)</f>
        <v>.</v>
      </c>
      <c r="DD33" s="31"/>
      <c r="DE33" s="165"/>
      <c r="DF33" s="233" t="str">
        <f>IF(DE33="",".",1)</f>
        <v>.</v>
      </c>
      <c r="DG33" s="31"/>
      <c r="DH33" s="165"/>
      <c r="DI33" s="233" t="str">
        <f>IF(DH33="",".",1)</f>
        <v>.</v>
      </c>
      <c r="DJ33" s="31"/>
      <c r="DK33" s="165"/>
      <c r="DL33" s="233" t="str">
        <f>IF(DK33="",".",1)</f>
        <v>.</v>
      </c>
      <c r="DM33" s="31"/>
      <c r="DN33" s="165"/>
      <c r="DO33" s="233" t="str">
        <f>IF(DN33="",".",1)</f>
        <v>.</v>
      </c>
      <c r="DP33" s="31"/>
      <c r="DQ33" s="165"/>
      <c r="DR33" s="233" t="str">
        <f>IF(DQ33="",".",1)</f>
        <v>.</v>
      </c>
      <c r="DS33" s="31"/>
      <c r="DT33" s="165"/>
      <c r="DU33" s="233" t="str">
        <f>IF(DT33="",".",1)</f>
        <v>.</v>
      </c>
      <c r="DV33" s="31"/>
      <c r="DW33" s="165"/>
      <c r="DX33" s="233" t="str">
        <f>IF(DW33="",".",1)</f>
        <v>.</v>
      </c>
      <c r="DY33" s="31"/>
      <c r="DZ33" s="165"/>
      <c r="EA33" s="233" t="str">
        <f>IF(DZ33="",".",1)</f>
        <v>.</v>
      </c>
      <c r="EB33" s="31"/>
      <c r="EC33" s="165"/>
      <c r="ED33" s="233" t="str">
        <f>IF(EC33="",".",1)</f>
        <v>.</v>
      </c>
      <c r="EE33" s="31"/>
      <c r="EF33" s="165"/>
      <c r="EG33" s="233" t="str">
        <f>IF(EF33="",".",1)</f>
        <v>.</v>
      </c>
      <c r="EH33" s="31"/>
      <c r="EI33" s="165"/>
      <c r="EJ33" s="233" t="str">
        <f>IF(EI33="",".",1)</f>
        <v>.</v>
      </c>
      <c r="EK33" s="31"/>
      <c r="EL33" s="165"/>
      <c r="EM33" s="233" t="str">
        <f>IF(EL33="",".",1)</f>
        <v>.</v>
      </c>
      <c r="EN33" s="31"/>
      <c r="EO33" s="165"/>
      <c r="EP33" s="233" t="str">
        <f>IF(EO33="",".",1)</f>
        <v>.</v>
      </c>
      <c r="EQ33" s="31"/>
      <c r="ER33" s="165"/>
      <c r="ES33" s="233" t="str">
        <f>IF(ER33="",".",1)</f>
        <v>.</v>
      </c>
      <c r="ET33" s="31"/>
      <c r="EU33" s="165"/>
      <c r="EV33" s="233" t="str">
        <f>IF(EU33="",".",1)</f>
        <v>.</v>
      </c>
      <c r="EW33" s="31"/>
      <c r="EX33" s="165"/>
      <c r="EY33" s="233" t="str">
        <f>IF(EX33="",".",1)</f>
        <v>.</v>
      </c>
      <c r="EZ33" s="31"/>
      <c r="FA33" s="165"/>
      <c r="FB33" s="233" t="str">
        <f>IF(FA33="",".",1)</f>
        <v>.</v>
      </c>
      <c r="FC33" s="31"/>
      <c r="FD33" s="165"/>
      <c r="FE33" s="233" t="str">
        <f>IF(FD33="",".",1)</f>
        <v>.</v>
      </c>
      <c r="FF33" s="31"/>
      <c r="FG33" s="165"/>
      <c r="FH33" s="233" t="str">
        <f>IF(FG33="",".",1)</f>
        <v>.</v>
      </c>
      <c r="FI33" s="31"/>
      <c r="FJ33" s="165"/>
      <c r="FK33" s="233" t="str">
        <f>IF(FJ33="",".",1)</f>
        <v>.</v>
      </c>
      <c r="FL33" s="31"/>
      <c r="FM33" s="165"/>
      <c r="FN33" s="233" t="str">
        <f>IF(FM33="",".",1)</f>
        <v>.</v>
      </c>
      <c r="FO33" s="31"/>
      <c r="FP33" s="165"/>
      <c r="FQ33" s="233" t="str">
        <f>IF(FP33="",".",1)</f>
        <v>.</v>
      </c>
      <c r="FR33" s="31"/>
      <c r="FS33" s="165"/>
      <c r="FT33" s="233" t="str">
        <f>IF(FS33="",".",1)</f>
        <v>.</v>
      </c>
      <c r="FU33" s="31"/>
      <c r="FV33" s="165"/>
      <c r="FW33" s="233" t="str">
        <f>IF(FV33="",".",1)</f>
        <v>.</v>
      </c>
      <c r="FX33" s="31"/>
      <c r="FY33" s="165"/>
      <c r="FZ33" s="233" t="str">
        <f>IF(FY33="",".",1)</f>
        <v>.</v>
      </c>
      <c r="GA33" s="31"/>
      <c r="GB33" s="165"/>
      <c r="GC33" s="233" t="str">
        <f>IF(GB33="",".",1)</f>
        <v>.</v>
      </c>
      <c r="GD33" s="31"/>
      <c r="GE33" s="165"/>
      <c r="GF33" s="233" t="str">
        <f>IF(GE33="",".",1)</f>
        <v>.</v>
      </c>
      <c r="GG33" s="31"/>
      <c r="GH33" s="165"/>
      <c r="GI33" s="233" t="str">
        <f>IF(GH33="",".",1)</f>
        <v>.</v>
      </c>
      <c r="GJ33" s="31"/>
      <c r="GK33" s="165"/>
      <c r="GL33" s="233" t="str">
        <f>IF(GK33="",".",1)</f>
        <v>.</v>
      </c>
      <c r="GM33" s="31"/>
      <c r="GN33" s="165"/>
      <c r="GO33" s="233" t="str">
        <f>IF(GN33="",".",1)</f>
        <v>.</v>
      </c>
      <c r="GP33" s="31"/>
      <c r="GQ33" s="165"/>
      <c r="GR33" s="233" t="str">
        <f>IF(GQ33="",".",1)</f>
        <v>.</v>
      </c>
      <c r="GS33" s="31"/>
      <c r="GT33" s="165"/>
      <c r="GU33" s="233" t="str">
        <f>IF(GT33="",".",1)</f>
        <v>.</v>
      </c>
      <c r="GV33" s="31"/>
      <c r="GW33" s="165"/>
      <c r="GX33" s="233" t="str">
        <f>IF(GW33="",".",1)</f>
        <v>.</v>
      </c>
      <c r="GY33" s="31"/>
      <c r="GZ33" s="165"/>
      <c r="HA33" s="233" t="str">
        <f>IF(GZ33="",".",1)</f>
        <v>.</v>
      </c>
      <c r="HB33" s="31"/>
      <c r="HC33" s="165"/>
      <c r="HD33" s="233" t="str">
        <f>IF(HC33="",".",1)</f>
        <v>.</v>
      </c>
      <c r="HE33" s="31"/>
      <c r="HF33" s="165"/>
      <c r="HG33" s="233" t="str">
        <f>IF(HF33="",".",1)</f>
        <v>.</v>
      </c>
      <c r="HH33" s="31"/>
      <c r="HI33" s="165"/>
      <c r="HJ33" s="233" t="str">
        <f>IF(HI33="",".",1)</f>
        <v>.</v>
      </c>
      <c r="HK33" s="31"/>
      <c r="HL33" s="165"/>
      <c r="HM33" s="233" t="str">
        <f>IF(HL33="",".",1)</f>
        <v>.</v>
      </c>
      <c r="HN33" s="31"/>
      <c r="HO33" s="165"/>
      <c r="HP33" s="233" t="str">
        <f>IF(HO33="",".",1)</f>
        <v>.</v>
      </c>
      <c r="HQ33" s="31"/>
      <c r="HR33" s="165"/>
      <c r="HS33" s="233" t="str">
        <f>IF(HR33="",".",1)</f>
        <v>.</v>
      </c>
      <c r="HT33" s="31"/>
      <c r="HU33" s="165"/>
      <c r="HV33" s="233" t="str">
        <f>IF(HU33="",".",1)</f>
        <v>.</v>
      </c>
      <c r="HW33" s="31"/>
      <c r="HX33" s="165"/>
      <c r="HY33" s="233" t="str">
        <f>IF(HX33="",".",1)</f>
        <v>.</v>
      </c>
      <c r="HZ33" s="31"/>
      <c r="IA33" s="165"/>
      <c r="IB33" s="233" t="str">
        <f>IF(IA33="",".",1)</f>
        <v>.</v>
      </c>
      <c r="IC33" s="31"/>
      <c r="ID33" s="165"/>
      <c r="IE33" s="233" t="str">
        <f>IF(ID33="",".",1)</f>
        <v>.</v>
      </c>
      <c r="IF33" s="31"/>
      <c r="IG33" s="165"/>
      <c r="IH33" s="233" t="str">
        <f>IF(IG33="",".",1)</f>
        <v>.</v>
      </c>
      <c r="II33" s="31"/>
      <c r="IJ33" s="165"/>
      <c r="IK33" s="233" t="str">
        <f>IF(IJ33="",".",1)</f>
        <v>.</v>
      </c>
      <c r="IL33" s="31"/>
      <c r="IM33" s="165"/>
      <c r="IN33" s="233" t="str">
        <f>IF(IM33="",".",1)</f>
        <v>.</v>
      </c>
      <c r="IO33" s="31"/>
      <c r="IP33" s="165"/>
      <c r="IQ33" s="233" t="str">
        <f>IF(IP33="",".",1)</f>
        <v>.</v>
      </c>
      <c r="IR33" s="31"/>
      <c r="IS33" s="165"/>
      <c r="IT33" s="233" t="str">
        <f>IF(IS33="",".",1)</f>
        <v>.</v>
      </c>
      <c r="IU33" s="31"/>
      <c r="IV33" s="165"/>
      <c r="IW33" s="233" t="str">
        <f>IF(IV33="",".",1)</f>
        <v>.</v>
      </c>
      <c r="IX33" s="31"/>
      <c r="IY33" s="165"/>
      <c r="IZ33" s="233" t="str">
        <f>IF(IY33="",".",1)</f>
        <v>.</v>
      </c>
      <c r="JA33" s="31"/>
      <c r="JB33" s="165"/>
      <c r="JC33" s="233" t="str">
        <f>IF(JB33="",".",1)</f>
        <v>.</v>
      </c>
      <c r="JD33" s="31"/>
      <c r="JE33" s="165"/>
      <c r="JF33" s="233" t="str">
        <f>IF(JE33="",".",1)</f>
        <v>.</v>
      </c>
      <c r="JG33" s="31"/>
      <c r="JH33" s="165"/>
      <c r="JI33" s="233" t="str">
        <f>IF(JH33="",".",1)</f>
        <v>.</v>
      </c>
      <c r="JJ33" s="31"/>
      <c r="JK33" s="165"/>
      <c r="JL33" s="233" t="str">
        <f>IF(JK33="",".",1)</f>
        <v>.</v>
      </c>
      <c r="JM33" s="31"/>
      <c r="JN33" s="165"/>
      <c r="JO33" s="233" t="str">
        <f>IF(JN33="",".",1)</f>
        <v>.</v>
      </c>
      <c r="JP33" s="31"/>
      <c r="JQ33" s="165"/>
      <c r="JR33" s="233" t="str">
        <f>IF(JQ33="",".",1)</f>
        <v>.</v>
      </c>
      <c r="JS33" s="31"/>
      <c r="JT33" s="165"/>
      <c r="JU33" s="233" t="str">
        <f>IF(JT33="",".",1)</f>
        <v>.</v>
      </c>
      <c r="JV33" s="31"/>
      <c r="JW33" s="165"/>
      <c r="JX33" s="233" t="str">
        <f>IF(JW33="",".",1)</f>
        <v>.</v>
      </c>
      <c r="JY33" s="31"/>
      <c r="JZ33" s="165"/>
      <c r="KA33" s="233" t="str">
        <f>IF(JZ33="",".",1)</f>
        <v>.</v>
      </c>
      <c r="KB33" s="31"/>
      <c r="KC33" s="165"/>
      <c r="KD33" s="233" t="str">
        <f>IF(KC33="",".",1)</f>
        <v>.</v>
      </c>
      <c r="KE33" s="31"/>
      <c r="KF33" s="165"/>
      <c r="KG33" s="233" t="str">
        <f>IF(KF33="",".",1)</f>
        <v>.</v>
      </c>
      <c r="KH33" s="31"/>
      <c r="KI33" s="165"/>
      <c r="KJ33" s="233" t="str">
        <f>IF(KI33="",".",1)</f>
        <v>.</v>
      </c>
      <c r="KK33" s="31"/>
      <c r="KL33" s="165"/>
      <c r="KM33" s="233" t="str">
        <f>IF(KL33="",".",1)</f>
        <v>.</v>
      </c>
      <c r="KN33" s="31"/>
      <c r="KO33" s="165"/>
      <c r="KP33" s="233" t="str">
        <f>IF(KO33="",".",1)</f>
        <v>.</v>
      </c>
      <c r="KQ33" s="31"/>
      <c r="KR33" s="165"/>
      <c r="KS33" s="233" t="str">
        <f>IF(KR33="",".",1)</f>
        <v>.</v>
      </c>
      <c r="KT33" s="31"/>
      <c r="KU33" s="165"/>
      <c r="KV33" s="233" t="str">
        <f>IF(KU33="",".",1)</f>
        <v>.</v>
      </c>
      <c r="KW33" s="31"/>
      <c r="KX33" s="165"/>
      <c r="KY33" s="233" t="str">
        <f>IF(KX33="",".",1)</f>
        <v>.</v>
      </c>
      <c r="KZ33" s="31"/>
      <c r="LA33" s="165"/>
      <c r="LB33" s="233" t="str">
        <f>IF(LA33="",".",1)</f>
        <v>.</v>
      </c>
      <c r="LC33" s="31"/>
      <c r="LD33" s="165"/>
      <c r="LE33" s="233" t="str">
        <f>IF(LD33="",".",1)</f>
        <v>.</v>
      </c>
      <c r="LF33" s="31"/>
      <c r="LG33" s="165"/>
      <c r="LH33" s="233" t="str">
        <f>IF(LG33="",".",1)</f>
        <v>.</v>
      </c>
      <c r="LI33" s="31"/>
      <c r="LJ33" s="165"/>
      <c r="LK33" s="233" t="str">
        <f>IF(LJ33="",".",1)</f>
        <v>.</v>
      </c>
      <c r="LL33" s="31"/>
      <c r="LM33" s="165"/>
      <c r="LN33" s="233" t="str">
        <f>IF(LM33="",".",1)</f>
        <v>.</v>
      </c>
      <c r="LO33" s="31"/>
      <c r="LP33" s="165"/>
      <c r="LQ33" s="233" t="str">
        <f>IF(LP33="",".",1)</f>
        <v>.</v>
      </c>
      <c r="LR33" s="31"/>
      <c r="LS33" s="165"/>
      <c r="LT33" s="233" t="str">
        <f>IF(LS33="",".",1)</f>
        <v>.</v>
      </c>
      <c r="LU33" s="31"/>
      <c r="LV33" s="165"/>
      <c r="LW33" s="233" t="str">
        <f>IF(LV33="",".",1)</f>
        <v>.</v>
      </c>
      <c r="LX33" s="31"/>
      <c r="LY33" s="165"/>
      <c r="LZ33" s="233" t="str">
        <f>IF(LY33="",".",1)</f>
        <v>.</v>
      </c>
      <c r="MA33" s="31"/>
      <c r="MB33" s="165"/>
      <c r="MC33" s="233" t="str">
        <f>IF(MB33="",".",1)</f>
        <v>.</v>
      </c>
      <c r="MD33" s="31"/>
      <c r="ME33" s="165"/>
      <c r="MF33" s="233" t="str">
        <f>IF(ME33="",".",1)</f>
        <v>.</v>
      </c>
      <c r="MG33" s="31"/>
      <c r="MH33" s="165"/>
      <c r="MI33" s="233" t="str">
        <f>IF(MH33="",".",1)</f>
        <v>.</v>
      </c>
      <c r="MJ33" s="31"/>
      <c r="MK33" s="165"/>
      <c r="ML33" s="233" t="str">
        <f>IF(MK33="",".",1)</f>
        <v>.</v>
      </c>
      <c r="MM33" s="31"/>
      <c r="MN33" s="165"/>
      <c r="MO33" s="233" t="str">
        <f>IF(MN33="",".",1)</f>
        <v>.</v>
      </c>
      <c r="MP33" s="31"/>
      <c r="MQ33" s="165"/>
      <c r="MR33" s="233" t="str">
        <f>IF(MQ33="",".",1)</f>
        <v>.</v>
      </c>
      <c r="MS33" s="31"/>
      <c r="MT33" s="165"/>
      <c r="MU33" s="233" t="str">
        <f>IF(MT33="",".",1)</f>
        <v>.</v>
      </c>
      <c r="MV33" s="31"/>
      <c r="MW33" s="165"/>
      <c r="MX33" s="233" t="str">
        <f>IF(MW33="",".",1)</f>
        <v>.</v>
      </c>
      <c r="MY33" s="31"/>
      <c r="MZ33" s="165"/>
      <c r="NA33" s="233" t="str">
        <f>IF(MZ33="",".",1)</f>
        <v>.</v>
      </c>
      <c r="NB33" s="31"/>
      <c r="NC33" s="165"/>
      <c r="ND33" s="233" t="str">
        <f>IF(NC33="",".",1)</f>
        <v>.</v>
      </c>
      <c r="NE33" s="31"/>
      <c r="NF33" s="165"/>
      <c r="NG33" s="233" t="str">
        <f>IF(NF33="",".",1)</f>
        <v>.</v>
      </c>
      <c r="NH33" s="31"/>
      <c r="NI33" s="165"/>
      <c r="NJ33" s="233" t="str">
        <f>IF(NI33="",".",1)</f>
        <v>.</v>
      </c>
      <c r="NK33" s="31"/>
      <c r="NL33" s="165"/>
      <c r="NM33" s="233" t="str">
        <f>IF(NL33="",".",1)</f>
        <v>.</v>
      </c>
      <c r="NN33" s="31"/>
      <c r="NO33" s="165"/>
      <c r="NP33" s="233" t="str">
        <f>IF(NO33="",".",1)</f>
        <v>.</v>
      </c>
      <c r="NQ33" s="31"/>
      <c r="NR33" s="165"/>
      <c r="NS33" s="233" t="str">
        <f>IF(NR33="",".",1)</f>
        <v>.</v>
      </c>
      <c r="NT33" s="31"/>
      <c r="NU33" s="165"/>
      <c r="NV33" s="233" t="str">
        <f>IF(NU33="",".",1)</f>
        <v>.</v>
      </c>
      <c r="NW33" s="31"/>
      <c r="NX33" s="165"/>
      <c r="NY33" s="233" t="str">
        <f>IF(NX33="",".",1)</f>
        <v>.</v>
      </c>
      <c r="NZ33" s="31"/>
      <c r="OA33" s="165"/>
      <c r="OB33" s="233" t="str">
        <f>IF(OA33="",".",1)</f>
        <v>.</v>
      </c>
      <c r="OC33" s="31"/>
      <c r="OD33" s="165"/>
      <c r="OE33" s="233" t="str">
        <f>IF(OD33="",".",1)</f>
        <v>.</v>
      </c>
      <c r="OF33" s="31"/>
      <c r="OG33" s="165"/>
      <c r="OH33" s="233" t="str">
        <f>IF(OG33="",".",1)</f>
        <v>.</v>
      </c>
      <c r="OI33" s="31"/>
      <c r="OJ33" s="165"/>
      <c r="OK33" s="233" t="str">
        <f>IF(OJ33="",".",1)</f>
        <v>.</v>
      </c>
      <c r="OL33" s="31"/>
      <c r="OM33" s="165"/>
      <c r="ON33" s="233" t="str">
        <f>IF(OM33="",".",1)</f>
        <v>.</v>
      </c>
      <c r="OO33" s="31"/>
      <c r="OP33" s="165"/>
      <c r="OQ33" s="233" t="str">
        <f>IF(OP33="",".",1)</f>
        <v>.</v>
      </c>
      <c r="OR33" s="31"/>
      <c r="OS33" s="165"/>
      <c r="OT33" s="233" t="str">
        <f>IF(OS33="",".",1)</f>
        <v>.</v>
      </c>
      <c r="OU33" s="31"/>
      <c r="OV33" s="165"/>
      <c r="OW33" s="233" t="str">
        <f>IF(OV33="",".",1)</f>
        <v>.</v>
      </c>
      <c r="OX33" s="31"/>
      <c r="OY33" s="165"/>
      <c r="OZ33" s="233" t="str">
        <f>IF(OY33="",".",1)</f>
        <v>.</v>
      </c>
      <c r="PA33" s="31"/>
      <c r="PB33" s="165"/>
      <c r="PC33" s="233" t="str">
        <f>IF(PB33="",".",1)</f>
        <v>.</v>
      </c>
      <c r="PD33" s="31"/>
      <c r="PE33" s="165"/>
      <c r="PF33" s="233" t="str">
        <f>IF(PE33="",".",1)</f>
        <v>.</v>
      </c>
      <c r="PG33" s="31"/>
      <c r="PH33" s="165"/>
      <c r="PI33" s="233" t="str">
        <f>IF(PH33="",".",1)</f>
        <v>.</v>
      </c>
      <c r="PJ33" s="31"/>
      <c r="PK33" s="165"/>
      <c r="PL33" s="233" t="str">
        <f>IF(PK33="",".",1)</f>
        <v>.</v>
      </c>
      <c r="PM33" s="31"/>
      <c r="PN33" s="165"/>
      <c r="PO33" s="233" t="str">
        <f>IF(PN33="",".",1)</f>
        <v>.</v>
      </c>
      <c r="PP33" s="31"/>
      <c r="PQ33" s="165"/>
      <c r="PR33" s="233" t="str">
        <f>IF(PQ33="",".",1)</f>
        <v>.</v>
      </c>
      <c r="PS33" s="31"/>
      <c r="PT33" s="165"/>
      <c r="PU33" s="233" t="str">
        <f>IF(PT33="",".",1)</f>
        <v>.</v>
      </c>
      <c r="PV33" s="31"/>
      <c r="PW33" s="165"/>
      <c r="PX33" s="233" t="str">
        <f>IF(PW33="",".",1)</f>
        <v>.</v>
      </c>
      <c r="PY33" s="31"/>
      <c r="PZ33" s="165"/>
      <c r="QA33" s="233" t="str">
        <f>IF(PZ33="",".",1)</f>
        <v>.</v>
      </c>
      <c r="QB33" s="31"/>
      <c r="QC33" s="165"/>
      <c r="QD33" s="233" t="str">
        <f>IF(QC33="",".",1)</f>
        <v>.</v>
      </c>
      <c r="QE33" s="31"/>
      <c r="QF33" s="165"/>
      <c r="QG33" s="233" t="str">
        <f>IF(QF33="",".",1)</f>
        <v>.</v>
      </c>
      <c r="QH33" s="31"/>
      <c r="QI33" s="165"/>
      <c r="QJ33" s="233" t="str">
        <f>IF(QI33="",".",1)</f>
        <v>.</v>
      </c>
      <c r="QK33" s="31"/>
      <c r="QL33" s="165"/>
      <c r="QM33" s="233" t="str">
        <f>IF(QL33="",".",1)</f>
        <v>.</v>
      </c>
      <c r="QN33" s="31"/>
      <c r="QO33" s="165"/>
      <c r="QP33" s="233" t="str">
        <f>IF(QO33="",".",1)</f>
        <v>.</v>
      </c>
      <c r="QQ33" s="31"/>
      <c r="QR33" s="165"/>
      <c r="QS33" s="233" t="str">
        <f>IF(QR33="",".",1)</f>
        <v>.</v>
      </c>
      <c r="QT33" s="31"/>
      <c r="QU33" s="165"/>
      <c r="QV33" s="233" t="str">
        <f>IF(QU33="",".",1)</f>
        <v>.</v>
      </c>
      <c r="QW33" s="31"/>
      <c r="QX33" s="165"/>
      <c r="QY33" s="233" t="str">
        <f>IF(QX33="",".",1)</f>
        <v>.</v>
      </c>
      <c r="QZ33" s="31"/>
      <c r="RA33" s="165"/>
      <c r="RB33" s="233" t="str">
        <f>IF(RA33="",".",1)</f>
        <v>.</v>
      </c>
      <c r="RC33" s="31"/>
      <c r="RD33" s="165"/>
      <c r="RE33" s="233" t="str">
        <f>IF(RD33="",".",1)</f>
        <v>.</v>
      </c>
      <c r="RF33" s="31"/>
      <c r="RG33" s="165"/>
      <c r="RH33" s="233" t="str">
        <f>IF(RG33="",".",1)</f>
        <v>.</v>
      </c>
      <c r="RI33" s="31"/>
      <c r="RJ33" s="165"/>
      <c r="RK33" s="233" t="str">
        <f>IF(RJ33="",".",1)</f>
        <v>.</v>
      </c>
      <c r="RL33" s="31"/>
      <c r="RM33" s="165"/>
      <c r="RN33" s="233" t="str">
        <f>IF(RM33="",".",1)</f>
        <v>.</v>
      </c>
      <c r="RO33" s="31"/>
      <c r="RP33" s="165"/>
      <c r="RQ33" s="233" t="str">
        <f>IF(RP33="",".",1)</f>
        <v>.</v>
      </c>
      <c r="RR33" s="31"/>
      <c r="RS33" s="165"/>
      <c r="RT33" s="233" t="str">
        <f>IF(RS33="",".",1)</f>
        <v>.</v>
      </c>
      <c r="RU33" s="31"/>
      <c r="RV33" s="165"/>
      <c r="RW33" s="233" t="str">
        <f>IF(RV33="",".",1)</f>
        <v>.</v>
      </c>
      <c r="RX33" s="31"/>
      <c r="RY33" s="165"/>
      <c r="RZ33" s="233" t="str">
        <f>IF(RY33="",".",1)</f>
        <v>.</v>
      </c>
      <c r="SA33" s="31"/>
      <c r="SB33" s="165"/>
      <c r="SC33" s="233" t="str">
        <f>IF(SB33="",".",1)</f>
        <v>.</v>
      </c>
      <c r="SD33" s="31"/>
      <c r="SE33" s="165"/>
      <c r="SF33" s="233" t="str">
        <f>IF(SE33="",".",1)</f>
        <v>.</v>
      </c>
      <c r="SG33" s="31"/>
      <c r="SH33" s="165"/>
      <c r="SI33" s="233" t="str">
        <f>IF(SH33="",".",1)</f>
        <v>.</v>
      </c>
      <c r="SJ33" s="31"/>
      <c r="SK33" s="165"/>
      <c r="SL33" s="233" t="str">
        <f>IF(SK33="",".",1)</f>
        <v>.</v>
      </c>
      <c r="SM33" s="31"/>
      <c r="SN33" s="165"/>
      <c r="SO33" s="233" t="str">
        <f>IF(SN33="",".",1)</f>
        <v>.</v>
      </c>
      <c r="SP33" s="31"/>
      <c r="SQ33" s="165"/>
      <c r="SR33" s="233" t="str">
        <f>IF(SQ33="",".",1)</f>
        <v>.</v>
      </c>
      <c r="SS33" s="31"/>
      <c r="ST33" s="165"/>
      <c r="SU33" s="233" t="str">
        <f>IF(ST33="",".",1)</f>
        <v>.</v>
      </c>
      <c r="SV33" s="31"/>
      <c r="SW33" s="165"/>
      <c r="SX33" s="233" t="str">
        <f>IF(SW33="",".",1)</f>
        <v>.</v>
      </c>
      <c r="SY33" s="31"/>
      <c r="SZ33" s="165"/>
      <c r="TA33" s="233" t="str">
        <f>IF(SZ33="",".",1)</f>
        <v>.</v>
      </c>
      <c r="TB33" s="31"/>
      <c r="TC33" s="165"/>
      <c r="TD33" s="233" t="str">
        <f>IF(TC33="",".",1)</f>
        <v>.</v>
      </c>
      <c r="TE33" s="31"/>
      <c r="TF33" s="165"/>
      <c r="TG33" s="233" t="str">
        <f>IF(TF33="",".",1)</f>
        <v>.</v>
      </c>
      <c r="TH33" s="31"/>
      <c r="TI33" s="165"/>
      <c r="TJ33" s="233" t="str">
        <f>IF(TI33="",".",1)</f>
        <v>.</v>
      </c>
      <c r="TK33" s="31"/>
      <c r="TL33" s="165"/>
      <c r="TM33" s="233" t="str">
        <f>IF(TL33="",".",1)</f>
        <v>.</v>
      </c>
      <c r="TN33" s="31"/>
      <c r="TO33" s="165"/>
      <c r="TP33" s="233" t="str">
        <f>IF(TO33="",".",1)</f>
        <v>.</v>
      </c>
      <c r="TQ33" s="31"/>
      <c r="TR33" s="165"/>
      <c r="TS33" s="233" t="str">
        <f>IF(TR33="",".",1)</f>
        <v>.</v>
      </c>
      <c r="TT33" s="31"/>
      <c r="TU33" s="165"/>
      <c r="TV33" s="233" t="str">
        <f>IF(TU33="",".",1)</f>
        <v>.</v>
      </c>
      <c r="TW33" s="31"/>
      <c r="TX33" s="165"/>
      <c r="TY33" s="233" t="str">
        <f>IF(TX33="",".",1)</f>
        <v>.</v>
      </c>
      <c r="TZ33" s="31"/>
      <c r="UA33" s="165"/>
      <c r="UB33" s="233" t="str">
        <f>IF(UA33="",".",1)</f>
        <v>.</v>
      </c>
      <c r="UC33" s="31"/>
      <c r="UD33" s="165"/>
      <c r="UE33" s="233" t="str">
        <f>IF(UD33="",".",1)</f>
        <v>.</v>
      </c>
      <c r="UF33" s="31"/>
      <c r="UG33" s="165"/>
      <c r="UH33" s="233" t="str">
        <f>IF(UG33="",".",1)</f>
        <v>.</v>
      </c>
      <c r="UI33" s="31"/>
      <c r="UJ33" s="165"/>
      <c r="UK33" s="233" t="str">
        <f>IF(UJ33="",".",1)</f>
        <v>.</v>
      </c>
      <c r="UL33" s="31"/>
      <c r="UM33" s="165"/>
      <c r="UN33" s="233" t="str">
        <f>IF(UM33="",".",1)</f>
        <v>.</v>
      </c>
      <c r="UO33" s="31"/>
      <c r="UP33" s="165"/>
      <c r="UQ33" s="233" t="str">
        <f>IF(UP33="",".",1)</f>
        <v>.</v>
      </c>
      <c r="UR33" s="31"/>
      <c r="US33" s="165"/>
      <c r="UT33" s="233" t="str">
        <f>IF(US33="",".",1)</f>
        <v>.</v>
      </c>
      <c r="UU33" s="31"/>
      <c r="UV33" s="165"/>
      <c r="UW33" s="233" t="str">
        <f>IF(UV33="",".",1)</f>
        <v>.</v>
      </c>
      <c r="UX33" s="31"/>
      <c r="UY33" s="165"/>
      <c r="UZ33" s="233" t="str">
        <f>IF(UY33="",".",1)</f>
        <v>.</v>
      </c>
      <c r="VA33" s="31"/>
      <c r="VB33" s="165"/>
      <c r="VC33" s="233" t="str">
        <f>IF(VB33="",".",1)</f>
        <v>.</v>
      </c>
      <c r="VD33" s="31"/>
      <c r="VE33" s="165"/>
      <c r="VF33" s="233" t="str">
        <f>IF(VE33="",".",1)</f>
        <v>.</v>
      </c>
      <c r="VG33" s="31"/>
      <c r="VH33" s="165"/>
      <c r="VI33" s="233" t="str">
        <f>IF(VH33="",".",1)</f>
        <v>.</v>
      </c>
      <c r="VJ33" s="31"/>
      <c r="VK33" s="165"/>
      <c r="VL33" s="233" t="str">
        <f>IF(VK33="",".",1)</f>
        <v>.</v>
      </c>
      <c r="VM33" s="31"/>
      <c r="VN33" s="165"/>
      <c r="VO33" s="233" t="str">
        <f>IF(VN33="",".",1)</f>
        <v>.</v>
      </c>
      <c r="VP33" s="31"/>
      <c r="VQ33" s="165"/>
      <c r="VR33" s="233" t="str">
        <f>IF(VQ33="",".",1)</f>
        <v>.</v>
      </c>
      <c r="VS33" s="31"/>
      <c r="VT33" s="165"/>
      <c r="VU33" s="233" t="str">
        <f>IF(VT33="",".",1)</f>
        <v>.</v>
      </c>
      <c r="VV33" s="31"/>
      <c r="VW33" s="165"/>
      <c r="VX33" s="233" t="str">
        <f>IF(VW33="",".",1)</f>
        <v>.</v>
      </c>
      <c r="VY33" s="31"/>
      <c r="VZ33" s="165"/>
      <c r="WA33" s="233" t="str">
        <f>IF(VZ33="",".",1)</f>
        <v>.</v>
      </c>
      <c r="WB33" s="31"/>
      <c r="WC33" s="165"/>
      <c r="WD33" s="233" t="str">
        <f>IF(WC33="",".",1)</f>
        <v>.</v>
      </c>
      <c r="WE33" s="31"/>
      <c r="WF33" s="165"/>
      <c r="WG33" s="233" t="str">
        <f>IF(WF33="",".",1)</f>
        <v>.</v>
      </c>
      <c r="WH33" s="31"/>
      <c r="WI33" s="165"/>
      <c r="WJ33" s="233" t="str">
        <f>IF(WI33="",".",1)</f>
        <v>.</v>
      </c>
      <c r="WK33" s="31"/>
      <c r="WL33" s="165"/>
      <c r="WM33" s="233" t="str">
        <f>IF(WL33="",".",1)</f>
        <v>.</v>
      </c>
      <c r="WN33" s="31"/>
      <c r="WO33" s="165"/>
      <c r="WP33" s="233" t="str">
        <f>IF(WO33="",".",1)</f>
        <v>.</v>
      </c>
      <c r="WQ33" s="31"/>
      <c r="WR33" s="165"/>
      <c r="WS33" s="233" t="str">
        <f>IF(WR33="",".",1)</f>
        <v>.</v>
      </c>
      <c r="WT33" s="31"/>
      <c r="WU33" s="165"/>
      <c r="WV33" s="233" t="str">
        <f>IF(WU33="",".",1)</f>
        <v>.</v>
      </c>
      <c r="WW33" s="31"/>
      <c r="WX33" s="165"/>
      <c r="WY33" s="233" t="str">
        <f>IF(WX33="",".",1)</f>
        <v>.</v>
      </c>
      <c r="WZ33" s="31"/>
      <c r="XA33" s="165"/>
      <c r="XB33" s="233" t="str">
        <f>IF(XA33="",".",1)</f>
        <v>.</v>
      </c>
      <c r="XC33" s="31"/>
      <c r="XD33" s="165"/>
      <c r="XE33" s="233" t="str">
        <f>IF(XD33="",".",1)</f>
        <v>.</v>
      </c>
      <c r="XF33" s="31"/>
      <c r="XG33" s="165"/>
      <c r="XH33" s="233" t="str">
        <f>IF(XG33="",".",1)</f>
        <v>.</v>
      </c>
      <c r="XI33" s="31"/>
      <c r="XJ33" s="165"/>
      <c r="XK33" s="233" t="str">
        <f>IF(XJ33="",".",1)</f>
        <v>.</v>
      </c>
      <c r="XL33" s="31"/>
      <c r="XM33" s="165"/>
      <c r="XN33" s="233" t="str">
        <f>IF(XM33="",".",1)</f>
        <v>.</v>
      </c>
      <c r="XO33" s="31"/>
      <c r="XP33" s="165"/>
      <c r="XQ33" s="233" t="str">
        <f>IF(XP33="",".",1)</f>
        <v>.</v>
      </c>
      <c r="XR33" s="31"/>
      <c r="XS33" s="165"/>
      <c r="XT33" s="233" t="str">
        <f>IF(XS33="",".",1)</f>
        <v>.</v>
      </c>
      <c r="XU33" s="31"/>
      <c r="XV33" s="165"/>
      <c r="XW33" s="233" t="str">
        <f>IF(XV33="",".",1)</f>
        <v>.</v>
      </c>
      <c r="XX33" s="31"/>
      <c r="XY33" s="165"/>
      <c r="XZ33" s="233" t="str">
        <f>IF(XY33="",".",1)</f>
        <v>.</v>
      </c>
      <c r="YA33" s="31"/>
      <c r="YB33" s="165"/>
      <c r="YC33" s="233" t="str">
        <f>IF(YB33="",".",1)</f>
        <v>.</v>
      </c>
      <c r="YD33" s="31"/>
      <c r="YE33" s="165"/>
      <c r="YF33" s="233" t="str">
        <f>IF(YE33="",".",1)</f>
        <v>.</v>
      </c>
      <c r="YG33" s="31"/>
      <c r="YH33" s="165"/>
      <c r="YI33" s="233" t="str">
        <f>IF(YH33="",".",1)</f>
        <v>.</v>
      </c>
      <c r="YJ33" s="31"/>
      <c r="YK33" s="165"/>
      <c r="YL33" s="233" t="str">
        <f>IF(YK33="",".",1)</f>
        <v>.</v>
      </c>
      <c r="YM33" s="31"/>
      <c r="YN33" s="165"/>
      <c r="YO33" s="233" t="str">
        <f>IF(YN33="",".",1)</f>
        <v>.</v>
      </c>
      <c r="YP33" s="31"/>
      <c r="YQ33" s="165"/>
      <c r="YR33" s="233" t="str">
        <f>IF(YQ33="",".",1)</f>
        <v>.</v>
      </c>
      <c r="YS33" s="31"/>
      <c r="YT33" s="165"/>
      <c r="YU33" s="233" t="str">
        <f>IF(YT33="",".",1)</f>
        <v>.</v>
      </c>
      <c r="YV33" s="31"/>
      <c r="YW33" s="165"/>
      <c r="YX33" s="233" t="str">
        <f>IF(YW33="",".",1)</f>
        <v>.</v>
      </c>
      <c r="YY33" s="31"/>
      <c r="YZ33" s="165"/>
      <c r="ZA33" s="233" t="str">
        <f>IF(YZ33="",".",1)</f>
        <v>.</v>
      </c>
      <c r="ZB33" s="31"/>
      <c r="ZC33" s="165"/>
      <c r="ZD33" s="233" t="str">
        <f>IF(ZC33="",".",1)</f>
        <v>.</v>
      </c>
      <c r="ZE33" s="31"/>
      <c r="ZF33" s="165"/>
      <c r="ZG33" s="233" t="str">
        <f>IF(ZF33="",".",1)</f>
        <v>.</v>
      </c>
      <c r="ZH33" s="31"/>
      <c r="ZI33" s="165"/>
      <c r="ZJ33" s="233" t="str">
        <f>IF(ZI33="",".",1)</f>
        <v>.</v>
      </c>
      <c r="ZK33" s="31"/>
      <c r="ZL33" s="165"/>
      <c r="ZM33" s="233" t="str">
        <f>IF(ZL33="",".",1)</f>
        <v>.</v>
      </c>
      <c r="ZN33" s="31"/>
      <c r="ZO33" s="165"/>
      <c r="ZP33" s="233" t="str">
        <f>IF(ZO33="",".",1)</f>
        <v>.</v>
      </c>
      <c r="ZQ33" s="31"/>
      <c r="ZR33" s="165"/>
      <c r="ZS33" s="233" t="str">
        <f>IF(ZR33="",".",1)</f>
        <v>.</v>
      </c>
      <c r="ZT33" s="31"/>
      <c r="ZU33" s="165"/>
      <c r="ZV33" s="233" t="str">
        <f>IF(ZU33="",".",1)</f>
        <v>.</v>
      </c>
      <c r="ZW33" s="31"/>
      <c r="ZX33" s="165"/>
      <c r="ZY33" s="233" t="str">
        <f>IF(ZX33="",".",1)</f>
        <v>.</v>
      </c>
      <c r="ZZ33" s="31"/>
      <c r="AAA33" s="165"/>
      <c r="AAB33" s="233" t="str">
        <f>IF(AAA33="",".",1)</f>
        <v>.</v>
      </c>
      <c r="AAC33" s="31"/>
      <c r="AAD33" s="165"/>
      <c r="AAE33" s="233" t="str">
        <f>IF(AAD33="",".",1)</f>
        <v>.</v>
      </c>
      <c r="AAF33" s="31"/>
      <c r="AAG33" s="165"/>
      <c r="AAH33" s="233" t="str">
        <f>IF(AAG33="",".",1)</f>
        <v>.</v>
      </c>
      <c r="AAI33" s="31"/>
      <c r="AAJ33" s="165"/>
      <c r="AAK33" s="233" t="str">
        <f>IF(AAJ33="",".",1)</f>
        <v>.</v>
      </c>
      <c r="AAL33" s="31"/>
      <c r="AAM33" s="165"/>
      <c r="AAN33" s="233" t="str">
        <f>IF(AAM33="",".",1)</f>
        <v>.</v>
      </c>
      <c r="AAO33" s="31"/>
      <c r="AAP33" s="165"/>
      <c r="AAQ33" s="233" t="str">
        <f>IF(AAP33="",".",1)</f>
        <v>.</v>
      </c>
      <c r="AAR33" s="31"/>
      <c r="AAS33" s="165"/>
      <c r="AAT33" s="233" t="str">
        <f>IF(AAS33="",".",1)</f>
        <v>.</v>
      </c>
      <c r="AAU33" s="31"/>
      <c r="AAV33" s="165"/>
      <c r="AAW33" s="233" t="str">
        <f>IF(AAV33="",".",1)</f>
        <v>.</v>
      </c>
      <c r="AAX33" s="31"/>
      <c r="AAY33" s="165"/>
      <c r="AAZ33" s="233" t="str">
        <f>IF(AAY33="",".",1)</f>
        <v>.</v>
      </c>
      <c r="ABA33" s="31"/>
      <c r="ABB33" s="165"/>
      <c r="ABC33" s="233" t="str">
        <f>IF(ABB33="",".",1)</f>
        <v>.</v>
      </c>
      <c r="ABD33" s="31"/>
      <c r="ABE33" s="165"/>
      <c r="ABF33" s="233" t="str">
        <f>IF(ABE33="",".",1)</f>
        <v>.</v>
      </c>
      <c r="ABG33" s="31"/>
      <c r="ABH33" s="165"/>
      <c r="ABI33" s="233" t="str">
        <f>IF(ABH33="",".",1)</f>
        <v>.</v>
      </c>
      <c r="ABJ33" s="31"/>
      <c r="ABK33" s="165"/>
      <c r="ABL33" s="233" t="str">
        <f>IF(ABK33="",".",1)</f>
        <v>.</v>
      </c>
      <c r="ABM33" s="31"/>
      <c r="ABN33" s="165"/>
      <c r="ABO33" s="233" t="str">
        <f>IF(ABN33="",".",1)</f>
        <v>.</v>
      </c>
      <c r="ABP33" s="31"/>
      <c r="ABQ33" s="165"/>
      <c r="ABR33" s="233" t="str">
        <f>IF(ABQ33="",".",1)</f>
        <v>.</v>
      </c>
      <c r="ABS33" s="31"/>
      <c r="ABT33" s="165"/>
      <c r="ABU33" s="233" t="str">
        <f>IF(ABT33="",".",1)</f>
        <v>.</v>
      </c>
      <c r="ABV33" s="31"/>
      <c r="ABW33" s="165"/>
      <c r="ABX33" s="233" t="str">
        <f>IF(ABW33="",".",1)</f>
        <v>.</v>
      </c>
      <c r="ABY33" s="31"/>
      <c r="ABZ33" s="165"/>
      <c r="ACA33" s="233" t="str">
        <f>IF(ABZ33="",".",1)</f>
        <v>.</v>
      </c>
      <c r="ACB33" s="31"/>
      <c r="ACC33" s="165"/>
      <c r="ACD33" s="233" t="str">
        <f>IF(ACC33="",".",1)</f>
        <v>.</v>
      </c>
      <c r="ACE33" s="31"/>
      <c r="ACF33" s="165"/>
      <c r="ACG33" s="233" t="str">
        <f>IF(ACF33="",".",1)</f>
        <v>.</v>
      </c>
      <c r="ACH33" s="31"/>
      <c r="ACI33" s="165"/>
      <c r="ACJ33" s="233" t="str">
        <f>IF(ACI33="",".",1)</f>
        <v>.</v>
      </c>
      <c r="ACK33" s="31"/>
      <c r="ACL33" s="165"/>
      <c r="ACM33" s="233" t="str">
        <f>IF(ACL33="",".",1)</f>
        <v>.</v>
      </c>
      <c r="ACN33" s="31"/>
      <c r="ACO33" s="165"/>
      <c r="ACP33" s="233" t="str">
        <f>IF(ACO33="",".",1)</f>
        <v>.</v>
      </c>
      <c r="ACQ33" s="31"/>
      <c r="ACR33" s="165"/>
      <c r="ACS33" s="233" t="str">
        <f>IF(ACR33="",".",1)</f>
        <v>.</v>
      </c>
      <c r="ACT33" s="31"/>
      <c r="ACU33" s="165"/>
      <c r="ACV33" s="233" t="str">
        <f>IF(ACU33="",".",1)</f>
        <v>.</v>
      </c>
      <c r="ACW33" s="31"/>
      <c r="ACX33" s="165"/>
      <c r="ACY33" s="233" t="str">
        <f>IF(ACX33="",".",1)</f>
        <v>.</v>
      </c>
      <c r="ACZ33" s="31"/>
      <c r="ADA33" s="165"/>
      <c r="ADB33" s="233" t="str">
        <f>IF(ADA33="",".",1)</f>
        <v>.</v>
      </c>
      <c r="ADC33" s="31"/>
      <c r="ADD33" s="165"/>
      <c r="ADE33" s="233" t="str">
        <f>IF(ADD33="",".",1)</f>
        <v>.</v>
      </c>
      <c r="ADF33" s="31"/>
      <c r="ADG33" s="165"/>
      <c r="ADH33" s="233" t="str">
        <f>IF(ADG33="",".",1)</f>
        <v>.</v>
      </c>
      <c r="ADI33" s="31"/>
      <c r="ADJ33" s="165"/>
      <c r="ADK33" s="233" t="str">
        <f>IF(ADJ33="",".",1)</f>
        <v>.</v>
      </c>
      <c r="ADL33" s="31"/>
      <c r="ADM33" s="165"/>
      <c r="ADN33" s="233" t="str">
        <f>IF(ADM33="",".",1)</f>
        <v>.</v>
      </c>
      <c r="ADO33" s="31"/>
      <c r="ADP33" s="165"/>
      <c r="ADQ33" s="233" t="str">
        <f>IF(ADP33="",".",1)</f>
        <v>.</v>
      </c>
      <c r="ADR33" s="31"/>
      <c r="ADS33" s="165"/>
      <c r="ADT33" s="233" t="str">
        <f>IF(ADS33="",".",1)</f>
        <v>.</v>
      </c>
      <c r="ADU33" s="31"/>
      <c r="ADV33" s="165"/>
      <c r="ADW33" s="233" t="str">
        <f>IF(ADV33="",".",1)</f>
        <v>.</v>
      </c>
      <c r="ADX33" s="31"/>
      <c r="ADY33" s="165"/>
      <c r="ADZ33" s="233" t="str">
        <f>IF(ADY33="",".",1)</f>
        <v>.</v>
      </c>
      <c r="AEA33" s="31"/>
      <c r="AEB33" s="165"/>
      <c r="AEC33" s="233" t="str">
        <f>IF(AEB33="",".",1)</f>
        <v>.</v>
      </c>
      <c r="AED33" s="31"/>
      <c r="AEE33" s="165"/>
      <c r="AEF33" s="233" t="str">
        <f>IF(AEE33="",".",1)</f>
        <v>.</v>
      </c>
      <c r="AEG33" s="31"/>
      <c r="AEH33" s="165"/>
      <c r="AEI33" s="233" t="str">
        <f>IF(AEH33="",".",1)</f>
        <v>.</v>
      </c>
      <c r="AEJ33" s="31"/>
      <c r="AEK33" s="165"/>
      <c r="AEL33" s="233" t="str">
        <f>IF(AEK33="",".",1)</f>
        <v>.</v>
      </c>
      <c r="AEM33" s="31"/>
      <c r="AEN33" s="165"/>
      <c r="AEO33" s="233" t="str">
        <f>IF(AEN33="",".",1)</f>
        <v>.</v>
      </c>
      <c r="AEP33" s="31"/>
      <c r="AEQ33" s="165"/>
      <c r="AER33" s="233" t="str">
        <f>IF(AEQ33="",".",1)</f>
        <v>.</v>
      </c>
      <c r="AES33" s="31"/>
      <c r="AET33" s="165"/>
      <c r="AEU33" s="233" t="str">
        <f>IF(AET33="",".",1)</f>
        <v>.</v>
      </c>
      <c r="AEV33" s="31"/>
      <c r="AEW33" s="165"/>
      <c r="AEX33" s="233" t="str">
        <f>IF(AEW33="",".",1)</f>
        <v>.</v>
      </c>
      <c r="AEY33" s="31"/>
      <c r="AEZ33" s="165"/>
      <c r="AFA33" s="233" t="str">
        <f>IF(AEZ33="",".",1)</f>
        <v>.</v>
      </c>
      <c r="AFB33" s="31"/>
      <c r="AFC33" s="165"/>
      <c r="AFD33" s="233" t="str">
        <f>IF(AFC33="",".",1)</f>
        <v>.</v>
      </c>
      <c r="AFE33" s="31"/>
      <c r="AFF33" s="165"/>
      <c r="AFG33" s="233" t="str">
        <f>IF(AFF33="",".",1)</f>
        <v>.</v>
      </c>
      <c r="AFH33" s="31"/>
      <c r="AFI33" s="165"/>
      <c r="AFJ33" s="233" t="str">
        <f>IF(AFI33="",".",1)</f>
        <v>.</v>
      </c>
      <c r="AFK33" s="31"/>
      <c r="AFL33" s="165"/>
      <c r="AFM33" s="233" t="str">
        <f>IF(AFL33="",".",1)</f>
        <v>.</v>
      </c>
      <c r="AFN33" s="31"/>
      <c r="AFO33" s="165"/>
      <c r="AFP33" s="233" t="str">
        <f>IF(AFO33="",".",1)</f>
        <v>.</v>
      </c>
      <c r="AFQ33" s="31"/>
      <c r="AFR33" s="165"/>
      <c r="AFS33" s="233" t="str">
        <f>IF(AFR33="",".",1)</f>
        <v>.</v>
      </c>
      <c r="AFT33" s="31"/>
      <c r="AFU33" s="165"/>
      <c r="AFV33" s="233" t="str">
        <f>IF(AFU33="",".",1)</f>
        <v>.</v>
      </c>
      <c r="AFW33" s="31"/>
      <c r="AFX33" s="165"/>
      <c r="AFY33" s="233" t="str">
        <f>IF(AFX33="",".",1)</f>
        <v>.</v>
      </c>
      <c r="AFZ33" s="31"/>
      <c r="AGA33" s="165"/>
      <c r="AGB33" s="233" t="str">
        <f>IF(AGA33="",".",1)</f>
        <v>.</v>
      </c>
      <c r="AGC33" s="31"/>
      <c r="AGD33" s="165"/>
      <c r="AGE33" s="233" t="str">
        <f>IF(AGD33="",".",1)</f>
        <v>.</v>
      </c>
      <c r="AGF33" s="31"/>
      <c r="AGG33" s="165"/>
      <c r="AGH33" s="233" t="str">
        <f>IF(AGG33="",".",1)</f>
        <v>.</v>
      </c>
      <c r="AGI33" s="31"/>
      <c r="AGJ33" s="165"/>
      <c r="AGK33" s="233" t="str">
        <f>IF(AGJ33="",".",1)</f>
        <v>.</v>
      </c>
      <c r="AGL33" s="31"/>
      <c r="AGM33" s="165"/>
      <c r="AGN33" s="233" t="str">
        <f>IF(AGM33="",".",1)</f>
        <v>.</v>
      </c>
      <c r="AGO33" s="31"/>
      <c r="AGP33" s="165"/>
      <c r="AGQ33" s="233" t="str">
        <f>IF(AGP33="",".",1)</f>
        <v>.</v>
      </c>
      <c r="AGR33" s="31"/>
      <c r="AGS33" s="165"/>
      <c r="AGT33" s="233" t="str">
        <f>IF(AGS33="",".",1)</f>
        <v>.</v>
      </c>
      <c r="AGU33" s="31"/>
      <c r="AGV33" s="165"/>
      <c r="AGW33" s="233" t="str">
        <f>IF(AGV33="",".",1)</f>
        <v>.</v>
      </c>
      <c r="AGX33" s="31"/>
      <c r="AGY33" s="165"/>
      <c r="AGZ33" s="233" t="str">
        <f>IF(AGY33="",".",1)</f>
        <v>.</v>
      </c>
      <c r="AHA33" s="31"/>
      <c r="AHB33" s="165"/>
      <c r="AHC33" s="233" t="str">
        <f>IF(AHB33="",".",1)</f>
        <v>.</v>
      </c>
      <c r="AHD33" s="31"/>
      <c r="AHE33" s="165"/>
      <c r="AHF33" s="233" t="str">
        <f>IF(AHE33="",".",1)</f>
        <v>.</v>
      </c>
      <c r="AHG33" s="31"/>
      <c r="AHH33" s="165"/>
      <c r="AHI33" s="233" t="str">
        <f>IF(AHH33="",".",1)</f>
        <v>.</v>
      </c>
      <c r="AHJ33" s="31"/>
      <c r="AHK33" s="165"/>
      <c r="AHL33" s="233" t="str">
        <f>IF(AHK33="",".",1)</f>
        <v>.</v>
      </c>
      <c r="AHM33" s="31"/>
      <c r="AHN33" s="165"/>
      <c r="AHO33" s="233" t="str">
        <f>IF(AHN33="",".",1)</f>
        <v>.</v>
      </c>
      <c r="AHP33" s="31"/>
      <c r="AHQ33" s="165"/>
      <c r="AHR33" s="233" t="str">
        <f>IF(AHQ33="",".",1)</f>
        <v>.</v>
      </c>
      <c r="AHS33" s="31"/>
      <c r="AHT33" s="165"/>
      <c r="AHU33" s="233" t="str">
        <f>IF(AHT33="",".",1)</f>
        <v>.</v>
      </c>
      <c r="AHV33" s="31"/>
    </row>
    <row r="34" spans="2:906" s="34" customFormat="1" ht="13.6" x14ac:dyDescent="0.2">
      <c r="B34" s="7" t="s">
        <v>14</v>
      </c>
      <c r="C34" s="30" t="s">
        <v>68</v>
      </c>
      <c r="D34" s="138"/>
      <c r="E34" s="132"/>
      <c r="F34" s="134"/>
      <c r="G34" s="163"/>
      <c r="H34" s="94"/>
      <c r="I34" s="33"/>
      <c r="J34" s="163"/>
      <c r="K34" s="94"/>
      <c r="L34" s="33"/>
      <c r="M34" s="163"/>
      <c r="N34" s="94"/>
      <c r="O34" s="33"/>
      <c r="P34" s="163"/>
      <c r="Q34" s="94"/>
      <c r="R34" s="33"/>
      <c r="S34" s="163"/>
      <c r="T34" s="94"/>
      <c r="U34" s="33"/>
      <c r="V34" s="163"/>
      <c r="W34" s="94"/>
      <c r="X34" s="33"/>
      <c r="Y34" s="163"/>
      <c r="Z34" s="94"/>
      <c r="AA34" s="33"/>
      <c r="AB34" s="163"/>
      <c r="AC34" s="94"/>
      <c r="AD34" s="33"/>
      <c r="AE34" s="163"/>
      <c r="AF34" s="94"/>
      <c r="AG34" s="33"/>
      <c r="AH34" s="163"/>
      <c r="AI34" s="94"/>
      <c r="AJ34" s="33"/>
      <c r="AK34" s="163"/>
      <c r="AL34" s="94"/>
      <c r="AM34" s="33"/>
      <c r="AN34" s="163"/>
      <c r="AO34" s="94"/>
      <c r="AP34" s="33"/>
      <c r="AQ34" s="163"/>
      <c r="AR34" s="94"/>
      <c r="AS34" s="33"/>
      <c r="AT34" s="163"/>
      <c r="AU34" s="94"/>
      <c r="AV34" s="33"/>
      <c r="AW34" s="163"/>
      <c r="AX34" s="94"/>
      <c r="AY34" s="33"/>
      <c r="AZ34" s="163"/>
      <c r="BA34" s="94"/>
      <c r="BB34" s="33"/>
      <c r="BC34" s="163"/>
      <c r="BD34" s="94"/>
      <c r="BE34" s="33"/>
      <c r="BF34" s="163"/>
      <c r="BG34" s="94"/>
      <c r="BH34" s="33"/>
      <c r="BI34" s="163"/>
      <c r="BJ34" s="94"/>
      <c r="BK34" s="33"/>
      <c r="BL34" s="163"/>
      <c r="BM34" s="94"/>
      <c r="BN34" s="33"/>
      <c r="BO34" s="163"/>
      <c r="BP34" s="94"/>
      <c r="BQ34" s="33"/>
      <c r="BR34" s="163"/>
      <c r="BS34" s="94"/>
      <c r="BT34" s="33"/>
      <c r="BU34" s="163"/>
      <c r="BV34" s="94"/>
      <c r="BW34" s="33"/>
      <c r="BX34" s="163"/>
      <c r="BY34" s="94"/>
      <c r="BZ34" s="33"/>
      <c r="CA34" s="163"/>
      <c r="CB34" s="94"/>
      <c r="CC34" s="33"/>
      <c r="CD34" s="163"/>
      <c r="CE34" s="94"/>
      <c r="CF34" s="33"/>
      <c r="CG34" s="163"/>
      <c r="CH34" s="94"/>
      <c r="CI34" s="33"/>
      <c r="CJ34" s="163"/>
      <c r="CK34" s="94"/>
      <c r="CL34" s="33"/>
      <c r="CM34" s="163"/>
      <c r="CN34" s="94"/>
      <c r="CO34" s="33"/>
      <c r="CP34" s="163"/>
      <c r="CQ34" s="94"/>
      <c r="CR34" s="33"/>
      <c r="CS34" s="163"/>
      <c r="CT34" s="94"/>
      <c r="CU34" s="33"/>
      <c r="CV34" s="163"/>
      <c r="CW34" s="94"/>
      <c r="CX34" s="33"/>
      <c r="CY34" s="163"/>
      <c r="CZ34" s="94"/>
      <c r="DA34" s="33"/>
      <c r="DB34" s="163"/>
      <c r="DC34" s="94"/>
      <c r="DD34" s="33"/>
      <c r="DE34" s="163"/>
      <c r="DF34" s="94"/>
      <c r="DG34" s="33"/>
      <c r="DH34" s="163"/>
      <c r="DI34" s="94"/>
      <c r="DJ34" s="33"/>
      <c r="DK34" s="163"/>
      <c r="DL34" s="94"/>
      <c r="DM34" s="33"/>
      <c r="DN34" s="163"/>
      <c r="DO34" s="94"/>
      <c r="DP34" s="33"/>
      <c r="DQ34" s="163"/>
      <c r="DR34" s="94"/>
      <c r="DS34" s="33"/>
      <c r="DT34" s="163"/>
      <c r="DU34" s="94"/>
      <c r="DV34" s="33"/>
      <c r="DW34" s="163"/>
      <c r="DX34" s="94"/>
      <c r="DY34" s="33"/>
      <c r="DZ34" s="163"/>
      <c r="EA34" s="94"/>
      <c r="EB34" s="33"/>
      <c r="EC34" s="163"/>
      <c r="ED34" s="94"/>
      <c r="EE34" s="33"/>
      <c r="EF34" s="163"/>
      <c r="EG34" s="94"/>
      <c r="EH34" s="33"/>
      <c r="EI34" s="163"/>
      <c r="EJ34" s="94"/>
      <c r="EK34" s="33"/>
      <c r="EL34" s="163"/>
      <c r="EM34" s="94"/>
      <c r="EN34" s="33"/>
      <c r="EO34" s="163"/>
      <c r="EP34" s="94"/>
      <c r="EQ34" s="33"/>
      <c r="ER34" s="163"/>
      <c r="ES34" s="94"/>
      <c r="ET34" s="33"/>
      <c r="EU34" s="163"/>
      <c r="EV34" s="94"/>
      <c r="EW34" s="33"/>
      <c r="EX34" s="163"/>
      <c r="EY34" s="94"/>
      <c r="EZ34" s="33"/>
      <c r="FA34" s="163"/>
      <c r="FB34" s="94"/>
      <c r="FC34" s="33"/>
      <c r="FD34" s="163"/>
      <c r="FE34" s="94"/>
      <c r="FF34" s="33"/>
      <c r="FG34" s="163"/>
      <c r="FH34" s="94"/>
      <c r="FI34" s="33"/>
      <c r="FJ34" s="163"/>
      <c r="FK34" s="94"/>
      <c r="FL34" s="33"/>
      <c r="FM34" s="163"/>
      <c r="FN34" s="94"/>
      <c r="FO34" s="33"/>
      <c r="FP34" s="163"/>
      <c r="FQ34" s="94"/>
      <c r="FR34" s="33"/>
      <c r="FS34" s="163"/>
      <c r="FT34" s="94"/>
      <c r="FU34" s="33"/>
      <c r="FV34" s="163"/>
      <c r="FW34" s="94"/>
      <c r="FX34" s="33"/>
      <c r="FY34" s="163"/>
      <c r="FZ34" s="94"/>
      <c r="GA34" s="33"/>
      <c r="GB34" s="163"/>
      <c r="GC34" s="94"/>
      <c r="GD34" s="33"/>
      <c r="GE34" s="163"/>
      <c r="GF34" s="94"/>
      <c r="GG34" s="33"/>
      <c r="GH34" s="163"/>
      <c r="GI34" s="94"/>
      <c r="GJ34" s="33"/>
      <c r="GK34" s="163"/>
      <c r="GL34" s="94"/>
      <c r="GM34" s="33"/>
      <c r="GN34" s="163"/>
      <c r="GO34" s="94"/>
      <c r="GP34" s="33"/>
      <c r="GQ34" s="163"/>
      <c r="GR34" s="94"/>
      <c r="GS34" s="33"/>
      <c r="GT34" s="163"/>
      <c r="GU34" s="94"/>
      <c r="GV34" s="33"/>
      <c r="GW34" s="163"/>
      <c r="GX34" s="94"/>
      <c r="GY34" s="33"/>
      <c r="GZ34" s="163"/>
      <c r="HA34" s="94"/>
      <c r="HB34" s="33"/>
      <c r="HC34" s="163"/>
      <c r="HD34" s="94"/>
      <c r="HE34" s="33"/>
      <c r="HF34" s="163"/>
      <c r="HG34" s="94"/>
      <c r="HH34" s="33"/>
      <c r="HI34" s="163"/>
      <c r="HJ34" s="94"/>
      <c r="HK34" s="33"/>
      <c r="HL34" s="163"/>
      <c r="HM34" s="94"/>
      <c r="HN34" s="33"/>
      <c r="HO34" s="163"/>
      <c r="HP34" s="94"/>
      <c r="HQ34" s="33"/>
      <c r="HR34" s="163"/>
      <c r="HS34" s="94"/>
      <c r="HT34" s="33"/>
      <c r="HU34" s="163"/>
      <c r="HV34" s="94"/>
      <c r="HW34" s="33"/>
      <c r="HX34" s="163"/>
      <c r="HY34" s="94"/>
      <c r="HZ34" s="33"/>
      <c r="IA34" s="163"/>
      <c r="IB34" s="94"/>
      <c r="IC34" s="33"/>
      <c r="ID34" s="163"/>
      <c r="IE34" s="94"/>
      <c r="IF34" s="33"/>
      <c r="IG34" s="163"/>
      <c r="IH34" s="94"/>
      <c r="II34" s="33"/>
      <c r="IJ34" s="163"/>
      <c r="IK34" s="94"/>
      <c r="IL34" s="33"/>
      <c r="IM34" s="163"/>
      <c r="IN34" s="94"/>
      <c r="IO34" s="33"/>
      <c r="IP34" s="163"/>
      <c r="IQ34" s="94"/>
      <c r="IR34" s="33"/>
      <c r="IS34" s="163"/>
      <c r="IT34" s="94"/>
      <c r="IU34" s="33"/>
      <c r="IV34" s="163"/>
      <c r="IW34" s="94"/>
      <c r="IX34" s="33"/>
      <c r="IY34" s="163"/>
      <c r="IZ34" s="94"/>
      <c r="JA34" s="33"/>
      <c r="JB34" s="163"/>
      <c r="JC34" s="94"/>
      <c r="JD34" s="33"/>
      <c r="JE34" s="163"/>
      <c r="JF34" s="94"/>
      <c r="JG34" s="33"/>
      <c r="JH34" s="163"/>
      <c r="JI34" s="94"/>
      <c r="JJ34" s="33"/>
      <c r="JK34" s="163"/>
      <c r="JL34" s="94"/>
      <c r="JM34" s="33"/>
      <c r="JN34" s="163"/>
      <c r="JO34" s="94"/>
      <c r="JP34" s="33"/>
      <c r="JQ34" s="163"/>
      <c r="JR34" s="94"/>
      <c r="JS34" s="33"/>
      <c r="JT34" s="163"/>
      <c r="JU34" s="94"/>
      <c r="JV34" s="33"/>
      <c r="JW34" s="163"/>
      <c r="JX34" s="94"/>
      <c r="JY34" s="33"/>
      <c r="JZ34" s="163"/>
      <c r="KA34" s="94"/>
      <c r="KB34" s="33"/>
      <c r="KC34" s="163"/>
      <c r="KD34" s="94"/>
      <c r="KE34" s="33"/>
      <c r="KF34" s="163"/>
      <c r="KG34" s="94"/>
      <c r="KH34" s="33"/>
      <c r="KI34" s="163"/>
      <c r="KJ34" s="94"/>
      <c r="KK34" s="33"/>
      <c r="KL34" s="163"/>
      <c r="KM34" s="94"/>
      <c r="KN34" s="33"/>
      <c r="KO34" s="163"/>
      <c r="KP34" s="94"/>
      <c r="KQ34" s="33"/>
      <c r="KR34" s="163"/>
      <c r="KS34" s="94"/>
      <c r="KT34" s="33"/>
      <c r="KU34" s="163"/>
      <c r="KV34" s="94"/>
      <c r="KW34" s="33"/>
      <c r="KX34" s="163"/>
      <c r="KY34" s="94"/>
      <c r="KZ34" s="33"/>
      <c r="LA34" s="163"/>
      <c r="LB34" s="94"/>
      <c r="LC34" s="33"/>
      <c r="LD34" s="163"/>
      <c r="LE34" s="94"/>
      <c r="LF34" s="33"/>
      <c r="LG34" s="163"/>
      <c r="LH34" s="94"/>
      <c r="LI34" s="33"/>
      <c r="LJ34" s="163"/>
      <c r="LK34" s="94"/>
      <c r="LL34" s="33"/>
      <c r="LM34" s="163"/>
      <c r="LN34" s="94"/>
      <c r="LO34" s="33"/>
      <c r="LP34" s="163"/>
      <c r="LQ34" s="94"/>
      <c r="LR34" s="33"/>
      <c r="LS34" s="163"/>
      <c r="LT34" s="94"/>
      <c r="LU34" s="33"/>
      <c r="LV34" s="163"/>
      <c r="LW34" s="94"/>
      <c r="LX34" s="33"/>
      <c r="LY34" s="163"/>
      <c r="LZ34" s="94"/>
      <c r="MA34" s="33"/>
      <c r="MB34" s="163"/>
      <c r="MC34" s="94"/>
      <c r="MD34" s="33"/>
      <c r="ME34" s="163"/>
      <c r="MF34" s="94"/>
      <c r="MG34" s="33"/>
      <c r="MH34" s="163"/>
      <c r="MI34" s="94"/>
      <c r="MJ34" s="33"/>
      <c r="MK34" s="163"/>
      <c r="ML34" s="94"/>
      <c r="MM34" s="33"/>
      <c r="MN34" s="163"/>
      <c r="MO34" s="94"/>
      <c r="MP34" s="33"/>
      <c r="MQ34" s="163"/>
      <c r="MR34" s="94"/>
      <c r="MS34" s="33"/>
      <c r="MT34" s="163"/>
      <c r="MU34" s="94"/>
      <c r="MV34" s="33"/>
      <c r="MW34" s="163"/>
      <c r="MX34" s="94"/>
      <c r="MY34" s="33"/>
      <c r="MZ34" s="163"/>
      <c r="NA34" s="94"/>
      <c r="NB34" s="33"/>
      <c r="NC34" s="163"/>
      <c r="ND34" s="94"/>
      <c r="NE34" s="33"/>
      <c r="NF34" s="163"/>
      <c r="NG34" s="94"/>
      <c r="NH34" s="33"/>
      <c r="NI34" s="163"/>
      <c r="NJ34" s="94"/>
      <c r="NK34" s="33"/>
      <c r="NL34" s="163"/>
      <c r="NM34" s="94"/>
      <c r="NN34" s="33"/>
      <c r="NO34" s="163"/>
      <c r="NP34" s="94"/>
      <c r="NQ34" s="33"/>
      <c r="NR34" s="163"/>
      <c r="NS34" s="94"/>
      <c r="NT34" s="33"/>
      <c r="NU34" s="163"/>
      <c r="NV34" s="94"/>
      <c r="NW34" s="33"/>
      <c r="NX34" s="163"/>
      <c r="NY34" s="94"/>
      <c r="NZ34" s="33"/>
      <c r="OA34" s="163"/>
      <c r="OB34" s="94"/>
      <c r="OC34" s="33"/>
      <c r="OD34" s="163"/>
      <c r="OE34" s="94"/>
      <c r="OF34" s="33"/>
      <c r="OG34" s="163"/>
      <c r="OH34" s="94"/>
      <c r="OI34" s="33"/>
      <c r="OJ34" s="163"/>
      <c r="OK34" s="94"/>
      <c r="OL34" s="33"/>
      <c r="OM34" s="163"/>
      <c r="ON34" s="94"/>
      <c r="OO34" s="33"/>
      <c r="OP34" s="163"/>
      <c r="OQ34" s="94"/>
      <c r="OR34" s="33"/>
      <c r="OS34" s="163"/>
      <c r="OT34" s="94"/>
      <c r="OU34" s="33"/>
      <c r="OV34" s="163"/>
      <c r="OW34" s="94"/>
      <c r="OX34" s="33"/>
      <c r="OY34" s="163"/>
      <c r="OZ34" s="94"/>
      <c r="PA34" s="33"/>
      <c r="PB34" s="163"/>
      <c r="PC34" s="94"/>
      <c r="PD34" s="33"/>
      <c r="PE34" s="163"/>
      <c r="PF34" s="94"/>
      <c r="PG34" s="33"/>
      <c r="PH34" s="163"/>
      <c r="PI34" s="94"/>
      <c r="PJ34" s="33"/>
      <c r="PK34" s="163"/>
      <c r="PL34" s="94"/>
      <c r="PM34" s="33"/>
      <c r="PN34" s="163"/>
      <c r="PO34" s="94"/>
      <c r="PP34" s="33"/>
      <c r="PQ34" s="163"/>
      <c r="PR34" s="94"/>
      <c r="PS34" s="33"/>
      <c r="PT34" s="163"/>
      <c r="PU34" s="94"/>
      <c r="PV34" s="33"/>
      <c r="PW34" s="163"/>
      <c r="PX34" s="94"/>
      <c r="PY34" s="33"/>
      <c r="PZ34" s="163"/>
      <c r="QA34" s="94"/>
      <c r="QB34" s="33"/>
      <c r="QC34" s="163"/>
      <c r="QD34" s="94"/>
      <c r="QE34" s="33"/>
      <c r="QF34" s="163"/>
      <c r="QG34" s="94"/>
      <c r="QH34" s="33"/>
      <c r="QI34" s="163"/>
      <c r="QJ34" s="94"/>
      <c r="QK34" s="33"/>
      <c r="QL34" s="163"/>
      <c r="QM34" s="94"/>
      <c r="QN34" s="33"/>
      <c r="QO34" s="163"/>
      <c r="QP34" s="94"/>
      <c r="QQ34" s="33"/>
      <c r="QR34" s="163"/>
      <c r="QS34" s="94"/>
      <c r="QT34" s="33"/>
      <c r="QU34" s="163"/>
      <c r="QV34" s="94"/>
      <c r="QW34" s="33"/>
      <c r="QX34" s="163"/>
      <c r="QY34" s="94"/>
      <c r="QZ34" s="33"/>
      <c r="RA34" s="163"/>
      <c r="RB34" s="94"/>
      <c r="RC34" s="33"/>
      <c r="RD34" s="163"/>
      <c r="RE34" s="94"/>
      <c r="RF34" s="33"/>
      <c r="RG34" s="163"/>
      <c r="RH34" s="94"/>
      <c r="RI34" s="33"/>
      <c r="RJ34" s="163"/>
      <c r="RK34" s="94"/>
      <c r="RL34" s="33"/>
      <c r="RM34" s="163"/>
      <c r="RN34" s="94"/>
      <c r="RO34" s="33"/>
      <c r="RP34" s="163"/>
      <c r="RQ34" s="94"/>
      <c r="RR34" s="33"/>
      <c r="RS34" s="163"/>
      <c r="RT34" s="94"/>
      <c r="RU34" s="33"/>
      <c r="RV34" s="163"/>
      <c r="RW34" s="94"/>
      <c r="RX34" s="33"/>
      <c r="RY34" s="163"/>
      <c r="RZ34" s="94"/>
      <c r="SA34" s="33"/>
      <c r="SB34" s="163"/>
      <c r="SC34" s="94"/>
      <c r="SD34" s="33"/>
      <c r="SE34" s="163"/>
      <c r="SF34" s="94"/>
      <c r="SG34" s="33"/>
      <c r="SH34" s="163"/>
      <c r="SI34" s="94"/>
      <c r="SJ34" s="33"/>
      <c r="SK34" s="163"/>
      <c r="SL34" s="94"/>
      <c r="SM34" s="33"/>
      <c r="SN34" s="163"/>
      <c r="SO34" s="94"/>
      <c r="SP34" s="33"/>
      <c r="SQ34" s="163"/>
      <c r="SR34" s="94"/>
      <c r="SS34" s="33"/>
      <c r="ST34" s="163"/>
      <c r="SU34" s="94"/>
      <c r="SV34" s="33"/>
      <c r="SW34" s="163"/>
      <c r="SX34" s="94"/>
      <c r="SY34" s="33"/>
      <c r="SZ34" s="163"/>
      <c r="TA34" s="94"/>
      <c r="TB34" s="33"/>
      <c r="TC34" s="163"/>
      <c r="TD34" s="94"/>
      <c r="TE34" s="33"/>
      <c r="TF34" s="163"/>
      <c r="TG34" s="94"/>
      <c r="TH34" s="33"/>
      <c r="TI34" s="163"/>
      <c r="TJ34" s="94"/>
      <c r="TK34" s="33"/>
      <c r="TL34" s="163"/>
      <c r="TM34" s="94"/>
      <c r="TN34" s="33"/>
      <c r="TO34" s="163"/>
      <c r="TP34" s="94"/>
      <c r="TQ34" s="33"/>
      <c r="TR34" s="163"/>
      <c r="TS34" s="94"/>
      <c r="TT34" s="33"/>
      <c r="TU34" s="163"/>
      <c r="TV34" s="94"/>
      <c r="TW34" s="33"/>
      <c r="TX34" s="163"/>
      <c r="TY34" s="94"/>
      <c r="TZ34" s="33"/>
      <c r="UA34" s="163"/>
      <c r="UB34" s="94"/>
      <c r="UC34" s="33"/>
      <c r="UD34" s="163"/>
      <c r="UE34" s="94"/>
      <c r="UF34" s="33"/>
      <c r="UG34" s="163"/>
      <c r="UH34" s="94"/>
      <c r="UI34" s="33"/>
      <c r="UJ34" s="163"/>
      <c r="UK34" s="94"/>
      <c r="UL34" s="33"/>
      <c r="UM34" s="163"/>
      <c r="UN34" s="94"/>
      <c r="UO34" s="33"/>
      <c r="UP34" s="163"/>
      <c r="UQ34" s="94"/>
      <c r="UR34" s="33"/>
      <c r="US34" s="163"/>
      <c r="UT34" s="94"/>
      <c r="UU34" s="33"/>
      <c r="UV34" s="163"/>
      <c r="UW34" s="94"/>
      <c r="UX34" s="33"/>
      <c r="UY34" s="163"/>
      <c r="UZ34" s="94"/>
      <c r="VA34" s="33"/>
      <c r="VB34" s="163"/>
      <c r="VC34" s="94"/>
      <c r="VD34" s="33"/>
      <c r="VE34" s="163"/>
      <c r="VF34" s="94"/>
      <c r="VG34" s="33"/>
      <c r="VH34" s="163"/>
      <c r="VI34" s="94"/>
      <c r="VJ34" s="33"/>
      <c r="VK34" s="163"/>
      <c r="VL34" s="94"/>
      <c r="VM34" s="33"/>
      <c r="VN34" s="163"/>
      <c r="VO34" s="94"/>
      <c r="VP34" s="33"/>
      <c r="VQ34" s="163"/>
      <c r="VR34" s="94"/>
      <c r="VS34" s="33"/>
      <c r="VT34" s="163"/>
      <c r="VU34" s="94"/>
      <c r="VV34" s="33"/>
      <c r="VW34" s="163"/>
      <c r="VX34" s="94"/>
      <c r="VY34" s="33"/>
      <c r="VZ34" s="163"/>
      <c r="WA34" s="94"/>
      <c r="WB34" s="33"/>
      <c r="WC34" s="163"/>
      <c r="WD34" s="94"/>
      <c r="WE34" s="33"/>
      <c r="WF34" s="163"/>
      <c r="WG34" s="94"/>
      <c r="WH34" s="33"/>
      <c r="WI34" s="163"/>
      <c r="WJ34" s="94"/>
      <c r="WK34" s="33"/>
      <c r="WL34" s="163"/>
      <c r="WM34" s="94"/>
      <c r="WN34" s="33"/>
      <c r="WO34" s="163"/>
      <c r="WP34" s="94"/>
      <c r="WQ34" s="33"/>
      <c r="WR34" s="163"/>
      <c r="WS34" s="94"/>
      <c r="WT34" s="33"/>
      <c r="WU34" s="163"/>
      <c r="WV34" s="94"/>
      <c r="WW34" s="33"/>
      <c r="WX34" s="163"/>
      <c r="WY34" s="94"/>
      <c r="WZ34" s="33"/>
      <c r="XA34" s="163"/>
      <c r="XB34" s="94"/>
      <c r="XC34" s="33"/>
      <c r="XD34" s="163"/>
      <c r="XE34" s="94"/>
      <c r="XF34" s="33"/>
      <c r="XG34" s="163"/>
      <c r="XH34" s="94"/>
      <c r="XI34" s="33"/>
      <c r="XJ34" s="163"/>
      <c r="XK34" s="94"/>
      <c r="XL34" s="33"/>
      <c r="XM34" s="163"/>
      <c r="XN34" s="94"/>
      <c r="XO34" s="33"/>
      <c r="XP34" s="163"/>
      <c r="XQ34" s="94"/>
      <c r="XR34" s="33"/>
      <c r="XS34" s="163"/>
      <c r="XT34" s="94"/>
      <c r="XU34" s="33"/>
      <c r="XV34" s="163"/>
      <c r="XW34" s="94"/>
      <c r="XX34" s="33"/>
      <c r="XY34" s="163"/>
      <c r="XZ34" s="94"/>
      <c r="YA34" s="33"/>
      <c r="YB34" s="163"/>
      <c r="YC34" s="94"/>
      <c r="YD34" s="33"/>
      <c r="YE34" s="163"/>
      <c r="YF34" s="94"/>
      <c r="YG34" s="33"/>
      <c r="YH34" s="163"/>
      <c r="YI34" s="94"/>
      <c r="YJ34" s="33"/>
      <c r="YK34" s="163"/>
      <c r="YL34" s="94"/>
      <c r="YM34" s="33"/>
      <c r="YN34" s="163"/>
      <c r="YO34" s="94"/>
      <c r="YP34" s="33"/>
      <c r="YQ34" s="163"/>
      <c r="YR34" s="94"/>
      <c r="YS34" s="33"/>
      <c r="YT34" s="163"/>
      <c r="YU34" s="94"/>
      <c r="YV34" s="33"/>
      <c r="YW34" s="163"/>
      <c r="YX34" s="94"/>
      <c r="YY34" s="33"/>
      <c r="YZ34" s="163"/>
      <c r="ZA34" s="94"/>
      <c r="ZB34" s="33"/>
      <c r="ZC34" s="163"/>
      <c r="ZD34" s="94"/>
      <c r="ZE34" s="33"/>
      <c r="ZF34" s="163"/>
      <c r="ZG34" s="94"/>
      <c r="ZH34" s="33"/>
      <c r="ZI34" s="163"/>
      <c r="ZJ34" s="94"/>
      <c r="ZK34" s="33"/>
      <c r="ZL34" s="163"/>
      <c r="ZM34" s="94"/>
      <c r="ZN34" s="33"/>
      <c r="ZO34" s="163"/>
      <c r="ZP34" s="94"/>
      <c r="ZQ34" s="33"/>
      <c r="ZR34" s="163"/>
      <c r="ZS34" s="94"/>
      <c r="ZT34" s="33"/>
      <c r="ZU34" s="163"/>
      <c r="ZV34" s="94"/>
      <c r="ZW34" s="33"/>
      <c r="ZX34" s="163"/>
      <c r="ZY34" s="94"/>
      <c r="ZZ34" s="33"/>
      <c r="AAA34" s="163"/>
      <c r="AAB34" s="94"/>
      <c r="AAC34" s="33"/>
      <c r="AAD34" s="163"/>
      <c r="AAE34" s="94"/>
      <c r="AAF34" s="33"/>
      <c r="AAG34" s="163"/>
      <c r="AAH34" s="94"/>
      <c r="AAI34" s="33"/>
      <c r="AAJ34" s="163"/>
      <c r="AAK34" s="94"/>
      <c r="AAL34" s="33"/>
      <c r="AAM34" s="163"/>
      <c r="AAN34" s="94"/>
      <c r="AAO34" s="33"/>
      <c r="AAP34" s="163"/>
      <c r="AAQ34" s="94"/>
      <c r="AAR34" s="33"/>
      <c r="AAS34" s="163"/>
      <c r="AAT34" s="94"/>
      <c r="AAU34" s="33"/>
      <c r="AAV34" s="163"/>
      <c r="AAW34" s="94"/>
      <c r="AAX34" s="33"/>
      <c r="AAY34" s="163"/>
      <c r="AAZ34" s="94"/>
      <c r="ABA34" s="33"/>
      <c r="ABB34" s="163"/>
      <c r="ABC34" s="94"/>
      <c r="ABD34" s="33"/>
      <c r="ABE34" s="163"/>
      <c r="ABF34" s="94"/>
      <c r="ABG34" s="33"/>
      <c r="ABH34" s="163"/>
      <c r="ABI34" s="94"/>
      <c r="ABJ34" s="33"/>
      <c r="ABK34" s="163"/>
      <c r="ABL34" s="94"/>
      <c r="ABM34" s="33"/>
      <c r="ABN34" s="163"/>
      <c r="ABO34" s="94"/>
      <c r="ABP34" s="33"/>
      <c r="ABQ34" s="163"/>
      <c r="ABR34" s="94"/>
      <c r="ABS34" s="33"/>
      <c r="ABT34" s="163"/>
      <c r="ABU34" s="94"/>
      <c r="ABV34" s="33"/>
      <c r="ABW34" s="163"/>
      <c r="ABX34" s="94"/>
      <c r="ABY34" s="33"/>
      <c r="ABZ34" s="163"/>
      <c r="ACA34" s="94"/>
      <c r="ACB34" s="33"/>
      <c r="ACC34" s="163"/>
      <c r="ACD34" s="94"/>
      <c r="ACE34" s="33"/>
      <c r="ACF34" s="163"/>
      <c r="ACG34" s="94"/>
      <c r="ACH34" s="33"/>
      <c r="ACI34" s="163"/>
      <c r="ACJ34" s="94"/>
      <c r="ACK34" s="33"/>
      <c r="ACL34" s="163"/>
      <c r="ACM34" s="94"/>
      <c r="ACN34" s="33"/>
      <c r="ACO34" s="163"/>
      <c r="ACP34" s="94"/>
      <c r="ACQ34" s="33"/>
      <c r="ACR34" s="163"/>
      <c r="ACS34" s="94"/>
      <c r="ACT34" s="33"/>
      <c r="ACU34" s="163"/>
      <c r="ACV34" s="94"/>
      <c r="ACW34" s="33"/>
      <c r="ACX34" s="163"/>
      <c r="ACY34" s="94"/>
      <c r="ACZ34" s="33"/>
      <c r="ADA34" s="163"/>
      <c r="ADB34" s="94"/>
      <c r="ADC34" s="33"/>
      <c r="ADD34" s="163"/>
      <c r="ADE34" s="94"/>
      <c r="ADF34" s="33"/>
      <c r="ADG34" s="163"/>
      <c r="ADH34" s="94"/>
      <c r="ADI34" s="33"/>
      <c r="ADJ34" s="163"/>
      <c r="ADK34" s="94"/>
      <c r="ADL34" s="33"/>
      <c r="ADM34" s="163"/>
      <c r="ADN34" s="94"/>
      <c r="ADO34" s="33"/>
      <c r="ADP34" s="163"/>
      <c r="ADQ34" s="94"/>
      <c r="ADR34" s="33"/>
      <c r="ADS34" s="163"/>
      <c r="ADT34" s="94"/>
      <c r="ADU34" s="33"/>
      <c r="ADV34" s="163"/>
      <c r="ADW34" s="94"/>
      <c r="ADX34" s="33"/>
      <c r="ADY34" s="163"/>
      <c r="ADZ34" s="94"/>
      <c r="AEA34" s="33"/>
      <c r="AEB34" s="163"/>
      <c r="AEC34" s="94"/>
      <c r="AED34" s="33"/>
      <c r="AEE34" s="163"/>
      <c r="AEF34" s="94"/>
      <c r="AEG34" s="33"/>
      <c r="AEH34" s="163"/>
      <c r="AEI34" s="94"/>
      <c r="AEJ34" s="33"/>
      <c r="AEK34" s="163"/>
      <c r="AEL34" s="94"/>
      <c r="AEM34" s="33"/>
      <c r="AEN34" s="163"/>
      <c r="AEO34" s="94"/>
      <c r="AEP34" s="33"/>
      <c r="AEQ34" s="163"/>
      <c r="AER34" s="94"/>
      <c r="AES34" s="33"/>
      <c r="AET34" s="163"/>
      <c r="AEU34" s="94"/>
      <c r="AEV34" s="33"/>
      <c r="AEW34" s="163"/>
      <c r="AEX34" s="94"/>
      <c r="AEY34" s="33"/>
      <c r="AEZ34" s="163"/>
      <c r="AFA34" s="94"/>
      <c r="AFB34" s="33"/>
      <c r="AFC34" s="163"/>
      <c r="AFD34" s="94"/>
      <c r="AFE34" s="33"/>
      <c r="AFF34" s="163"/>
      <c r="AFG34" s="94"/>
      <c r="AFH34" s="33"/>
      <c r="AFI34" s="163"/>
      <c r="AFJ34" s="94"/>
      <c r="AFK34" s="33"/>
      <c r="AFL34" s="163"/>
      <c r="AFM34" s="94"/>
      <c r="AFN34" s="33"/>
      <c r="AFO34" s="163"/>
      <c r="AFP34" s="94"/>
      <c r="AFQ34" s="33"/>
      <c r="AFR34" s="163"/>
      <c r="AFS34" s="94"/>
      <c r="AFT34" s="33"/>
      <c r="AFU34" s="163"/>
      <c r="AFV34" s="94"/>
      <c r="AFW34" s="33"/>
      <c r="AFX34" s="163"/>
      <c r="AFY34" s="94"/>
      <c r="AFZ34" s="33"/>
      <c r="AGA34" s="163"/>
      <c r="AGB34" s="94"/>
      <c r="AGC34" s="33"/>
      <c r="AGD34" s="163"/>
      <c r="AGE34" s="94"/>
      <c r="AGF34" s="33"/>
      <c r="AGG34" s="163"/>
      <c r="AGH34" s="94"/>
      <c r="AGI34" s="33"/>
      <c r="AGJ34" s="163"/>
      <c r="AGK34" s="94"/>
      <c r="AGL34" s="33"/>
      <c r="AGM34" s="163"/>
      <c r="AGN34" s="94"/>
      <c r="AGO34" s="33"/>
      <c r="AGP34" s="163"/>
      <c r="AGQ34" s="94"/>
      <c r="AGR34" s="33"/>
      <c r="AGS34" s="163"/>
      <c r="AGT34" s="94"/>
      <c r="AGU34" s="33"/>
      <c r="AGV34" s="163"/>
      <c r="AGW34" s="94"/>
      <c r="AGX34" s="33"/>
      <c r="AGY34" s="163"/>
      <c r="AGZ34" s="94"/>
      <c r="AHA34" s="33"/>
      <c r="AHB34" s="163"/>
      <c r="AHC34" s="94"/>
      <c r="AHD34" s="33"/>
      <c r="AHE34" s="163"/>
      <c r="AHF34" s="94"/>
      <c r="AHG34" s="33"/>
      <c r="AHH34" s="163"/>
      <c r="AHI34" s="94"/>
      <c r="AHJ34" s="33"/>
      <c r="AHK34" s="163"/>
      <c r="AHL34" s="94"/>
      <c r="AHM34" s="33"/>
      <c r="AHN34" s="163"/>
      <c r="AHO34" s="94"/>
      <c r="AHP34" s="33"/>
      <c r="AHQ34" s="163"/>
      <c r="AHR34" s="94"/>
      <c r="AHS34" s="33"/>
      <c r="AHT34" s="163"/>
      <c r="AHU34" s="94"/>
      <c r="AHV34" s="33"/>
    </row>
    <row r="35" spans="2:906" s="34" customFormat="1" ht="13.6" x14ac:dyDescent="0.2">
      <c r="B35" s="7" t="s">
        <v>16</v>
      </c>
      <c r="C35" s="30" t="s">
        <v>30</v>
      </c>
      <c r="D35" s="138"/>
      <c r="E35" s="132"/>
      <c r="F35" s="134"/>
      <c r="G35" s="334"/>
      <c r="H35" s="94"/>
      <c r="I35" s="33"/>
      <c r="J35" s="334"/>
      <c r="K35" s="94"/>
      <c r="L35" s="33"/>
      <c r="M35" s="334"/>
      <c r="N35" s="94"/>
      <c r="O35" s="33"/>
      <c r="P35" s="334"/>
      <c r="Q35" s="94"/>
      <c r="R35" s="33"/>
      <c r="S35" s="334"/>
      <c r="T35" s="94"/>
      <c r="U35" s="33"/>
      <c r="V35" s="334"/>
      <c r="W35" s="94"/>
      <c r="X35" s="33"/>
      <c r="Y35" s="334"/>
      <c r="Z35" s="94"/>
      <c r="AA35" s="33"/>
      <c r="AB35" s="334"/>
      <c r="AC35" s="94"/>
      <c r="AD35" s="33"/>
      <c r="AE35" s="334"/>
      <c r="AF35" s="94"/>
      <c r="AG35" s="33"/>
      <c r="AH35" s="334"/>
      <c r="AI35" s="94"/>
      <c r="AJ35" s="33"/>
      <c r="AK35" s="334"/>
      <c r="AL35" s="94"/>
      <c r="AM35" s="33"/>
      <c r="AN35" s="334"/>
      <c r="AO35" s="94"/>
      <c r="AP35" s="33"/>
      <c r="AQ35" s="334"/>
      <c r="AR35" s="94"/>
      <c r="AS35" s="33"/>
      <c r="AT35" s="334"/>
      <c r="AU35" s="94"/>
      <c r="AV35" s="33"/>
      <c r="AW35" s="334"/>
      <c r="AX35" s="94"/>
      <c r="AY35" s="33"/>
      <c r="AZ35" s="334"/>
      <c r="BA35" s="94"/>
      <c r="BB35" s="33"/>
      <c r="BC35" s="334"/>
      <c r="BD35" s="94"/>
      <c r="BE35" s="33"/>
      <c r="BF35" s="334"/>
      <c r="BG35" s="94"/>
      <c r="BH35" s="33"/>
      <c r="BI35" s="334"/>
      <c r="BJ35" s="94"/>
      <c r="BK35" s="33"/>
      <c r="BL35" s="334"/>
      <c r="BM35" s="94"/>
      <c r="BN35" s="33"/>
      <c r="BO35" s="334"/>
      <c r="BP35" s="94"/>
      <c r="BQ35" s="33"/>
      <c r="BR35" s="334"/>
      <c r="BS35" s="94"/>
      <c r="BT35" s="33"/>
      <c r="BU35" s="334"/>
      <c r="BV35" s="94"/>
      <c r="BW35" s="33"/>
      <c r="BX35" s="334"/>
      <c r="BY35" s="94"/>
      <c r="BZ35" s="33"/>
      <c r="CA35" s="334"/>
      <c r="CB35" s="94"/>
      <c r="CC35" s="33"/>
      <c r="CD35" s="334"/>
      <c r="CE35" s="94"/>
      <c r="CF35" s="33"/>
      <c r="CG35" s="334"/>
      <c r="CH35" s="94"/>
      <c r="CI35" s="33"/>
      <c r="CJ35" s="334"/>
      <c r="CK35" s="94"/>
      <c r="CL35" s="33"/>
      <c r="CM35" s="334"/>
      <c r="CN35" s="94"/>
      <c r="CO35" s="33"/>
      <c r="CP35" s="334"/>
      <c r="CQ35" s="94"/>
      <c r="CR35" s="33"/>
      <c r="CS35" s="334"/>
      <c r="CT35" s="94"/>
      <c r="CU35" s="33"/>
      <c r="CV35" s="334"/>
      <c r="CW35" s="94"/>
      <c r="CX35" s="33"/>
      <c r="CY35" s="334"/>
      <c r="CZ35" s="94"/>
      <c r="DA35" s="33"/>
      <c r="DB35" s="334"/>
      <c r="DC35" s="94"/>
      <c r="DD35" s="33"/>
      <c r="DE35" s="334"/>
      <c r="DF35" s="94"/>
      <c r="DG35" s="33"/>
      <c r="DH35" s="334"/>
      <c r="DI35" s="94"/>
      <c r="DJ35" s="33"/>
      <c r="DK35" s="334"/>
      <c r="DL35" s="94"/>
      <c r="DM35" s="33"/>
      <c r="DN35" s="334"/>
      <c r="DO35" s="94"/>
      <c r="DP35" s="33"/>
      <c r="DQ35" s="334"/>
      <c r="DR35" s="94"/>
      <c r="DS35" s="33"/>
      <c r="DT35" s="334"/>
      <c r="DU35" s="94"/>
      <c r="DV35" s="33"/>
      <c r="DW35" s="334"/>
      <c r="DX35" s="94"/>
      <c r="DY35" s="33"/>
      <c r="DZ35" s="334"/>
      <c r="EA35" s="94"/>
      <c r="EB35" s="33"/>
      <c r="EC35" s="334"/>
      <c r="ED35" s="94"/>
      <c r="EE35" s="33"/>
      <c r="EF35" s="334"/>
      <c r="EG35" s="94"/>
      <c r="EH35" s="33"/>
      <c r="EI35" s="334"/>
      <c r="EJ35" s="94"/>
      <c r="EK35" s="33"/>
      <c r="EL35" s="334"/>
      <c r="EM35" s="94"/>
      <c r="EN35" s="33"/>
      <c r="EO35" s="334"/>
      <c r="EP35" s="94"/>
      <c r="EQ35" s="33"/>
      <c r="ER35" s="334"/>
      <c r="ES35" s="94"/>
      <c r="ET35" s="33"/>
      <c r="EU35" s="334"/>
      <c r="EV35" s="94"/>
      <c r="EW35" s="33"/>
      <c r="EX35" s="334"/>
      <c r="EY35" s="94"/>
      <c r="EZ35" s="33"/>
      <c r="FA35" s="334"/>
      <c r="FB35" s="94"/>
      <c r="FC35" s="33"/>
      <c r="FD35" s="334"/>
      <c r="FE35" s="94"/>
      <c r="FF35" s="33"/>
      <c r="FG35" s="334"/>
      <c r="FH35" s="94"/>
      <c r="FI35" s="33"/>
      <c r="FJ35" s="334"/>
      <c r="FK35" s="94"/>
      <c r="FL35" s="33"/>
      <c r="FM35" s="334"/>
      <c r="FN35" s="94"/>
      <c r="FO35" s="33"/>
      <c r="FP35" s="334"/>
      <c r="FQ35" s="94"/>
      <c r="FR35" s="33"/>
      <c r="FS35" s="334"/>
      <c r="FT35" s="94"/>
      <c r="FU35" s="33"/>
      <c r="FV35" s="334"/>
      <c r="FW35" s="94"/>
      <c r="FX35" s="33"/>
      <c r="FY35" s="334"/>
      <c r="FZ35" s="94"/>
      <c r="GA35" s="33"/>
      <c r="GB35" s="334"/>
      <c r="GC35" s="94"/>
      <c r="GD35" s="33"/>
      <c r="GE35" s="334"/>
      <c r="GF35" s="94"/>
      <c r="GG35" s="33"/>
      <c r="GH35" s="334"/>
      <c r="GI35" s="94"/>
      <c r="GJ35" s="33"/>
      <c r="GK35" s="334"/>
      <c r="GL35" s="94"/>
      <c r="GM35" s="33"/>
      <c r="GN35" s="334"/>
      <c r="GO35" s="94"/>
      <c r="GP35" s="33"/>
      <c r="GQ35" s="334"/>
      <c r="GR35" s="94"/>
      <c r="GS35" s="33"/>
      <c r="GT35" s="334"/>
      <c r="GU35" s="94"/>
      <c r="GV35" s="33"/>
      <c r="GW35" s="334"/>
      <c r="GX35" s="94"/>
      <c r="GY35" s="33"/>
      <c r="GZ35" s="334"/>
      <c r="HA35" s="94"/>
      <c r="HB35" s="33"/>
      <c r="HC35" s="334"/>
      <c r="HD35" s="94"/>
      <c r="HE35" s="33"/>
      <c r="HF35" s="334"/>
      <c r="HG35" s="94"/>
      <c r="HH35" s="33"/>
      <c r="HI35" s="334"/>
      <c r="HJ35" s="94"/>
      <c r="HK35" s="33"/>
      <c r="HL35" s="334"/>
      <c r="HM35" s="94"/>
      <c r="HN35" s="33"/>
      <c r="HO35" s="334"/>
      <c r="HP35" s="94"/>
      <c r="HQ35" s="33"/>
      <c r="HR35" s="334"/>
      <c r="HS35" s="94"/>
      <c r="HT35" s="33"/>
      <c r="HU35" s="334"/>
      <c r="HV35" s="94"/>
      <c r="HW35" s="33"/>
      <c r="HX35" s="334"/>
      <c r="HY35" s="94"/>
      <c r="HZ35" s="33"/>
      <c r="IA35" s="334"/>
      <c r="IB35" s="94"/>
      <c r="IC35" s="33"/>
      <c r="ID35" s="334"/>
      <c r="IE35" s="94"/>
      <c r="IF35" s="33"/>
      <c r="IG35" s="334"/>
      <c r="IH35" s="94"/>
      <c r="II35" s="33"/>
      <c r="IJ35" s="334"/>
      <c r="IK35" s="94"/>
      <c r="IL35" s="33"/>
      <c r="IM35" s="334"/>
      <c r="IN35" s="94"/>
      <c r="IO35" s="33"/>
      <c r="IP35" s="334"/>
      <c r="IQ35" s="94"/>
      <c r="IR35" s="33"/>
      <c r="IS35" s="334"/>
      <c r="IT35" s="94"/>
      <c r="IU35" s="33"/>
      <c r="IV35" s="334"/>
      <c r="IW35" s="94"/>
      <c r="IX35" s="33"/>
      <c r="IY35" s="334"/>
      <c r="IZ35" s="94"/>
      <c r="JA35" s="33"/>
      <c r="JB35" s="334"/>
      <c r="JC35" s="94"/>
      <c r="JD35" s="33"/>
      <c r="JE35" s="334"/>
      <c r="JF35" s="94"/>
      <c r="JG35" s="33"/>
      <c r="JH35" s="334"/>
      <c r="JI35" s="94"/>
      <c r="JJ35" s="33"/>
      <c r="JK35" s="334"/>
      <c r="JL35" s="94"/>
      <c r="JM35" s="33"/>
      <c r="JN35" s="334"/>
      <c r="JO35" s="94"/>
      <c r="JP35" s="33"/>
      <c r="JQ35" s="334"/>
      <c r="JR35" s="94"/>
      <c r="JS35" s="33"/>
      <c r="JT35" s="334"/>
      <c r="JU35" s="94"/>
      <c r="JV35" s="33"/>
      <c r="JW35" s="334"/>
      <c r="JX35" s="94"/>
      <c r="JY35" s="33"/>
      <c r="JZ35" s="334"/>
      <c r="KA35" s="94"/>
      <c r="KB35" s="33"/>
      <c r="KC35" s="334"/>
      <c r="KD35" s="94"/>
      <c r="KE35" s="33"/>
      <c r="KF35" s="334"/>
      <c r="KG35" s="94"/>
      <c r="KH35" s="33"/>
      <c r="KI35" s="334"/>
      <c r="KJ35" s="94"/>
      <c r="KK35" s="33"/>
      <c r="KL35" s="334"/>
      <c r="KM35" s="94"/>
      <c r="KN35" s="33"/>
      <c r="KO35" s="334"/>
      <c r="KP35" s="94"/>
      <c r="KQ35" s="33"/>
      <c r="KR35" s="334"/>
      <c r="KS35" s="94"/>
      <c r="KT35" s="33"/>
      <c r="KU35" s="334"/>
      <c r="KV35" s="94"/>
      <c r="KW35" s="33"/>
      <c r="KX35" s="334"/>
      <c r="KY35" s="94"/>
      <c r="KZ35" s="33"/>
      <c r="LA35" s="334"/>
      <c r="LB35" s="94"/>
      <c r="LC35" s="33"/>
      <c r="LD35" s="334"/>
      <c r="LE35" s="94"/>
      <c r="LF35" s="33"/>
      <c r="LG35" s="334"/>
      <c r="LH35" s="94"/>
      <c r="LI35" s="33"/>
      <c r="LJ35" s="334"/>
      <c r="LK35" s="94"/>
      <c r="LL35" s="33"/>
      <c r="LM35" s="334"/>
      <c r="LN35" s="94"/>
      <c r="LO35" s="33"/>
      <c r="LP35" s="334"/>
      <c r="LQ35" s="94"/>
      <c r="LR35" s="33"/>
      <c r="LS35" s="334"/>
      <c r="LT35" s="94"/>
      <c r="LU35" s="33"/>
      <c r="LV35" s="334"/>
      <c r="LW35" s="94"/>
      <c r="LX35" s="33"/>
      <c r="LY35" s="334"/>
      <c r="LZ35" s="94"/>
      <c r="MA35" s="33"/>
      <c r="MB35" s="334"/>
      <c r="MC35" s="94"/>
      <c r="MD35" s="33"/>
      <c r="ME35" s="334"/>
      <c r="MF35" s="94"/>
      <c r="MG35" s="33"/>
      <c r="MH35" s="334"/>
      <c r="MI35" s="94"/>
      <c r="MJ35" s="33"/>
      <c r="MK35" s="334"/>
      <c r="ML35" s="94"/>
      <c r="MM35" s="33"/>
      <c r="MN35" s="334"/>
      <c r="MO35" s="94"/>
      <c r="MP35" s="33"/>
      <c r="MQ35" s="334"/>
      <c r="MR35" s="94"/>
      <c r="MS35" s="33"/>
      <c r="MT35" s="334"/>
      <c r="MU35" s="94"/>
      <c r="MV35" s="33"/>
      <c r="MW35" s="334"/>
      <c r="MX35" s="94"/>
      <c r="MY35" s="33"/>
      <c r="MZ35" s="334"/>
      <c r="NA35" s="94"/>
      <c r="NB35" s="33"/>
      <c r="NC35" s="334"/>
      <c r="ND35" s="94"/>
      <c r="NE35" s="33"/>
      <c r="NF35" s="334"/>
      <c r="NG35" s="94"/>
      <c r="NH35" s="33"/>
      <c r="NI35" s="334"/>
      <c r="NJ35" s="94"/>
      <c r="NK35" s="33"/>
      <c r="NL35" s="334"/>
      <c r="NM35" s="94"/>
      <c r="NN35" s="33"/>
      <c r="NO35" s="334"/>
      <c r="NP35" s="94"/>
      <c r="NQ35" s="33"/>
      <c r="NR35" s="334"/>
      <c r="NS35" s="94"/>
      <c r="NT35" s="33"/>
      <c r="NU35" s="334"/>
      <c r="NV35" s="94"/>
      <c r="NW35" s="33"/>
      <c r="NX35" s="334"/>
      <c r="NY35" s="94"/>
      <c r="NZ35" s="33"/>
      <c r="OA35" s="334"/>
      <c r="OB35" s="94"/>
      <c r="OC35" s="33"/>
      <c r="OD35" s="334"/>
      <c r="OE35" s="94"/>
      <c r="OF35" s="33"/>
      <c r="OG35" s="334"/>
      <c r="OH35" s="94"/>
      <c r="OI35" s="33"/>
      <c r="OJ35" s="334"/>
      <c r="OK35" s="94"/>
      <c r="OL35" s="33"/>
      <c r="OM35" s="334"/>
      <c r="ON35" s="94"/>
      <c r="OO35" s="33"/>
      <c r="OP35" s="334"/>
      <c r="OQ35" s="94"/>
      <c r="OR35" s="33"/>
      <c r="OS35" s="334"/>
      <c r="OT35" s="94"/>
      <c r="OU35" s="33"/>
      <c r="OV35" s="334"/>
      <c r="OW35" s="94"/>
      <c r="OX35" s="33"/>
      <c r="OY35" s="334"/>
      <c r="OZ35" s="94"/>
      <c r="PA35" s="33"/>
      <c r="PB35" s="334"/>
      <c r="PC35" s="94"/>
      <c r="PD35" s="33"/>
      <c r="PE35" s="334"/>
      <c r="PF35" s="94"/>
      <c r="PG35" s="33"/>
      <c r="PH35" s="334"/>
      <c r="PI35" s="94"/>
      <c r="PJ35" s="33"/>
      <c r="PK35" s="334"/>
      <c r="PL35" s="94"/>
      <c r="PM35" s="33"/>
      <c r="PN35" s="334"/>
      <c r="PO35" s="94"/>
      <c r="PP35" s="33"/>
      <c r="PQ35" s="334"/>
      <c r="PR35" s="94"/>
      <c r="PS35" s="33"/>
      <c r="PT35" s="334"/>
      <c r="PU35" s="94"/>
      <c r="PV35" s="33"/>
      <c r="PW35" s="334"/>
      <c r="PX35" s="94"/>
      <c r="PY35" s="33"/>
      <c r="PZ35" s="334"/>
      <c r="QA35" s="94"/>
      <c r="QB35" s="33"/>
      <c r="QC35" s="334"/>
      <c r="QD35" s="94"/>
      <c r="QE35" s="33"/>
      <c r="QF35" s="334"/>
      <c r="QG35" s="94"/>
      <c r="QH35" s="33"/>
      <c r="QI35" s="334"/>
      <c r="QJ35" s="94"/>
      <c r="QK35" s="33"/>
      <c r="QL35" s="334"/>
      <c r="QM35" s="94"/>
      <c r="QN35" s="33"/>
      <c r="QO35" s="334"/>
      <c r="QP35" s="94"/>
      <c r="QQ35" s="33"/>
      <c r="QR35" s="334"/>
      <c r="QS35" s="94"/>
      <c r="QT35" s="33"/>
      <c r="QU35" s="334"/>
      <c r="QV35" s="94"/>
      <c r="QW35" s="33"/>
      <c r="QX35" s="334"/>
      <c r="QY35" s="94"/>
      <c r="QZ35" s="33"/>
      <c r="RA35" s="334"/>
      <c r="RB35" s="94"/>
      <c r="RC35" s="33"/>
      <c r="RD35" s="334"/>
      <c r="RE35" s="94"/>
      <c r="RF35" s="33"/>
      <c r="RG35" s="334"/>
      <c r="RH35" s="94"/>
      <c r="RI35" s="33"/>
      <c r="RJ35" s="334"/>
      <c r="RK35" s="94"/>
      <c r="RL35" s="33"/>
      <c r="RM35" s="334"/>
      <c r="RN35" s="94"/>
      <c r="RO35" s="33"/>
      <c r="RP35" s="334"/>
      <c r="RQ35" s="94"/>
      <c r="RR35" s="33"/>
      <c r="RS35" s="334"/>
      <c r="RT35" s="94"/>
      <c r="RU35" s="33"/>
      <c r="RV35" s="334"/>
      <c r="RW35" s="94"/>
      <c r="RX35" s="33"/>
      <c r="RY35" s="334"/>
      <c r="RZ35" s="94"/>
      <c r="SA35" s="33"/>
      <c r="SB35" s="334"/>
      <c r="SC35" s="94"/>
      <c r="SD35" s="33"/>
      <c r="SE35" s="334"/>
      <c r="SF35" s="94"/>
      <c r="SG35" s="33"/>
      <c r="SH35" s="334"/>
      <c r="SI35" s="94"/>
      <c r="SJ35" s="33"/>
      <c r="SK35" s="334"/>
      <c r="SL35" s="94"/>
      <c r="SM35" s="33"/>
      <c r="SN35" s="334"/>
      <c r="SO35" s="94"/>
      <c r="SP35" s="33"/>
      <c r="SQ35" s="334"/>
      <c r="SR35" s="94"/>
      <c r="SS35" s="33"/>
      <c r="ST35" s="334"/>
      <c r="SU35" s="94"/>
      <c r="SV35" s="33"/>
      <c r="SW35" s="334"/>
      <c r="SX35" s="94"/>
      <c r="SY35" s="33"/>
      <c r="SZ35" s="334"/>
      <c r="TA35" s="94"/>
      <c r="TB35" s="33"/>
      <c r="TC35" s="334"/>
      <c r="TD35" s="94"/>
      <c r="TE35" s="33"/>
      <c r="TF35" s="334"/>
      <c r="TG35" s="94"/>
      <c r="TH35" s="33"/>
      <c r="TI35" s="334"/>
      <c r="TJ35" s="94"/>
      <c r="TK35" s="33"/>
      <c r="TL35" s="334"/>
      <c r="TM35" s="94"/>
      <c r="TN35" s="33"/>
      <c r="TO35" s="334"/>
      <c r="TP35" s="94"/>
      <c r="TQ35" s="33"/>
      <c r="TR35" s="334"/>
      <c r="TS35" s="94"/>
      <c r="TT35" s="33"/>
      <c r="TU35" s="334"/>
      <c r="TV35" s="94"/>
      <c r="TW35" s="33"/>
      <c r="TX35" s="334"/>
      <c r="TY35" s="94"/>
      <c r="TZ35" s="33"/>
      <c r="UA35" s="334"/>
      <c r="UB35" s="94"/>
      <c r="UC35" s="33"/>
      <c r="UD35" s="334"/>
      <c r="UE35" s="94"/>
      <c r="UF35" s="33"/>
      <c r="UG35" s="334"/>
      <c r="UH35" s="94"/>
      <c r="UI35" s="33"/>
      <c r="UJ35" s="334"/>
      <c r="UK35" s="94"/>
      <c r="UL35" s="33"/>
      <c r="UM35" s="334"/>
      <c r="UN35" s="94"/>
      <c r="UO35" s="33"/>
      <c r="UP35" s="334"/>
      <c r="UQ35" s="94"/>
      <c r="UR35" s="33"/>
      <c r="US35" s="334"/>
      <c r="UT35" s="94"/>
      <c r="UU35" s="33"/>
      <c r="UV35" s="334"/>
      <c r="UW35" s="94"/>
      <c r="UX35" s="33"/>
      <c r="UY35" s="334"/>
      <c r="UZ35" s="94"/>
      <c r="VA35" s="33"/>
      <c r="VB35" s="334"/>
      <c r="VC35" s="94"/>
      <c r="VD35" s="33"/>
      <c r="VE35" s="334"/>
      <c r="VF35" s="94"/>
      <c r="VG35" s="33"/>
      <c r="VH35" s="334"/>
      <c r="VI35" s="94"/>
      <c r="VJ35" s="33"/>
      <c r="VK35" s="334"/>
      <c r="VL35" s="94"/>
      <c r="VM35" s="33"/>
      <c r="VN35" s="334"/>
      <c r="VO35" s="94"/>
      <c r="VP35" s="33"/>
      <c r="VQ35" s="334"/>
      <c r="VR35" s="94"/>
      <c r="VS35" s="33"/>
      <c r="VT35" s="334"/>
      <c r="VU35" s="94"/>
      <c r="VV35" s="33"/>
      <c r="VW35" s="334"/>
      <c r="VX35" s="94"/>
      <c r="VY35" s="33"/>
      <c r="VZ35" s="334"/>
      <c r="WA35" s="94"/>
      <c r="WB35" s="33"/>
      <c r="WC35" s="334"/>
      <c r="WD35" s="94"/>
      <c r="WE35" s="33"/>
      <c r="WF35" s="334"/>
      <c r="WG35" s="94"/>
      <c r="WH35" s="33"/>
      <c r="WI35" s="334"/>
      <c r="WJ35" s="94"/>
      <c r="WK35" s="33"/>
      <c r="WL35" s="334"/>
      <c r="WM35" s="94"/>
      <c r="WN35" s="33"/>
      <c r="WO35" s="334"/>
      <c r="WP35" s="94"/>
      <c r="WQ35" s="33"/>
      <c r="WR35" s="334"/>
      <c r="WS35" s="94"/>
      <c r="WT35" s="33"/>
      <c r="WU35" s="334"/>
      <c r="WV35" s="94"/>
      <c r="WW35" s="33"/>
      <c r="WX35" s="334"/>
      <c r="WY35" s="94"/>
      <c r="WZ35" s="33"/>
      <c r="XA35" s="334"/>
      <c r="XB35" s="94"/>
      <c r="XC35" s="33"/>
      <c r="XD35" s="334"/>
      <c r="XE35" s="94"/>
      <c r="XF35" s="33"/>
      <c r="XG35" s="334"/>
      <c r="XH35" s="94"/>
      <c r="XI35" s="33"/>
      <c r="XJ35" s="334"/>
      <c r="XK35" s="94"/>
      <c r="XL35" s="33"/>
      <c r="XM35" s="334"/>
      <c r="XN35" s="94"/>
      <c r="XO35" s="33"/>
      <c r="XP35" s="334"/>
      <c r="XQ35" s="94"/>
      <c r="XR35" s="33"/>
      <c r="XS35" s="334"/>
      <c r="XT35" s="94"/>
      <c r="XU35" s="33"/>
      <c r="XV35" s="334"/>
      <c r="XW35" s="94"/>
      <c r="XX35" s="33"/>
      <c r="XY35" s="334"/>
      <c r="XZ35" s="94"/>
      <c r="YA35" s="33"/>
      <c r="YB35" s="334"/>
      <c r="YC35" s="94"/>
      <c r="YD35" s="33"/>
      <c r="YE35" s="334"/>
      <c r="YF35" s="94"/>
      <c r="YG35" s="33"/>
      <c r="YH35" s="334"/>
      <c r="YI35" s="94"/>
      <c r="YJ35" s="33"/>
      <c r="YK35" s="334"/>
      <c r="YL35" s="94"/>
      <c r="YM35" s="33"/>
      <c r="YN35" s="334"/>
      <c r="YO35" s="94"/>
      <c r="YP35" s="33"/>
      <c r="YQ35" s="334"/>
      <c r="YR35" s="94"/>
      <c r="YS35" s="33"/>
      <c r="YT35" s="334"/>
      <c r="YU35" s="94"/>
      <c r="YV35" s="33"/>
      <c r="YW35" s="334"/>
      <c r="YX35" s="94"/>
      <c r="YY35" s="33"/>
      <c r="YZ35" s="334"/>
      <c r="ZA35" s="94"/>
      <c r="ZB35" s="33"/>
      <c r="ZC35" s="334"/>
      <c r="ZD35" s="94"/>
      <c r="ZE35" s="33"/>
      <c r="ZF35" s="334"/>
      <c r="ZG35" s="94"/>
      <c r="ZH35" s="33"/>
      <c r="ZI35" s="334"/>
      <c r="ZJ35" s="94"/>
      <c r="ZK35" s="33"/>
      <c r="ZL35" s="334"/>
      <c r="ZM35" s="94"/>
      <c r="ZN35" s="33"/>
      <c r="ZO35" s="334"/>
      <c r="ZP35" s="94"/>
      <c r="ZQ35" s="33"/>
      <c r="ZR35" s="334"/>
      <c r="ZS35" s="94"/>
      <c r="ZT35" s="33"/>
      <c r="ZU35" s="334"/>
      <c r="ZV35" s="94"/>
      <c r="ZW35" s="33"/>
      <c r="ZX35" s="334"/>
      <c r="ZY35" s="94"/>
      <c r="ZZ35" s="33"/>
      <c r="AAA35" s="334"/>
      <c r="AAB35" s="94"/>
      <c r="AAC35" s="33"/>
      <c r="AAD35" s="334"/>
      <c r="AAE35" s="94"/>
      <c r="AAF35" s="33"/>
      <c r="AAG35" s="334"/>
      <c r="AAH35" s="94"/>
      <c r="AAI35" s="33"/>
      <c r="AAJ35" s="334"/>
      <c r="AAK35" s="94"/>
      <c r="AAL35" s="33"/>
      <c r="AAM35" s="334"/>
      <c r="AAN35" s="94"/>
      <c r="AAO35" s="33"/>
      <c r="AAP35" s="334"/>
      <c r="AAQ35" s="94"/>
      <c r="AAR35" s="33"/>
      <c r="AAS35" s="334"/>
      <c r="AAT35" s="94"/>
      <c r="AAU35" s="33"/>
      <c r="AAV35" s="334"/>
      <c r="AAW35" s="94"/>
      <c r="AAX35" s="33"/>
      <c r="AAY35" s="334"/>
      <c r="AAZ35" s="94"/>
      <c r="ABA35" s="33"/>
      <c r="ABB35" s="334"/>
      <c r="ABC35" s="94"/>
      <c r="ABD35" s="33"/>
      <c r="ABE35" s="334"/>
      <c r="ABF35" s="94"/>
      <c r="ABG35" s="33"/>
      <c r="ABH35" s="334"/>
      <c r="ABI35" s="94"/>
      <c r="ABJ35" s="33"/>
      <c r="ABK35" s="334"/>
      <c r="ABL35" s="94"/>
      <c r="ABM35" s="33"/>
      <c r="ABN35" s="334"/>
      <c r="ABO35" s="94"/>
      <c r="ABP35" s="33"/>
      <c r="ABQ35" s="334"/>
      <c r="ABR35" s="94"/>
      <c r="ABS35" s="33"/>
      <c r="ABT35" s="334"/>
      <c r="ABU35" s="94"/>
      <c r="ABV35" s="33"/>
      <c r="ABW35" s="334"/>
      <c r="ABX35" s="94"/>
      <c r="ABY35" s="33"/>
      <c r="ABZ35" s="334"/>
      <c r="ACA35" s="94"/>
      <c r="ACB35" s="33"/>
      <c r="ACC35" s="334"/>
      <c r="ACD35" s="94"/>
      <c r="ACE35" s="33"/>
      <c r="ACF35" s="334"/>
      <c r="ACG35" s="94"/>
      <c r="ACH35" s="33"/>
      <c r="ACI35" s="334"/>
      <c r="ACJ35" s="94"/>
      <c r="ACK35" s="33"/>
      <c r="ACL35" s="334"/>
      <c r="ACM35" s="94"/>
      <c r="ACN35" s="33"/>
      <c r="ACO35" s="334"/>
      <c r="ACP35" s="94"/>
      <c r="ACQ35" s="33"/>
      <c r="ACR35" s="334"/>
      <c r="ACS35" s="94"/>
      <c r="ACT35" s="33"/>
      <c r="ACU35" s="334"/>
      <c r="ACV35" s="94"/>
      <c r="ACW35" s="33"/>
      <c r="ACX35" s="334"/>
      <c r="ACY35" s="94"/>
      <c r="ACZ35" s="33"/>
      <c r="ADA35" s="334"/>
      <c r="ADB35" s="94"/>
      <c r="ADC35" s="33"/>
      <c r="ADD35" s="334"/>
      <c r="ADE35" s="94"/>
      <c r="ADF35" s="33"/>
      <c r="ADG35" s="334"/>
      <c r="ADH35" s="94"/>
      <c r="ADI35" s="33"/>
      <c r="ADJ35" s="334"/>
      <c r="ADK35" s="94"/>
      <c r="ADL35" s="33"/>
      <c r="ADM35" s="334"/>
      <c r="ADN35" s="94"/>
      <c r="ADO35" s="33"/>
      <c r="ADP35" s="334"/>
      <c r="ADQ35" s="94"/>
      <c r="ADR35" s="33"/>
      <c r="ADS35" s="334"/>
      <c r="ADT35" s="94"/>
      <c r="ADU35" s="33"/>
      <c r="ADV35" s="334"/>
      <c r="ADW35" s="94"/>
      <c r="ADX35" s="33"/>
      <c r="ADY35" s="334"/>
      <c r="ADZ35" s="94"/>
      <c r="AEA35" s="33"/>
      <c r="AEB35" s="334"/>
      <c r="AEC35" s="94"/>
      <c r="AED35" s="33"/>
      <c r="AEE35" s="334"/>
      <c r="AEF35" s="94"/>
      <c r="AEG35" s="33"/>
      <c r="AEH35" s="334"/>
      <c r="AEI35" s="94"/>
      <c r="AEJ35" s="33"/>
      <c r="AEK35" s="334"/>
      <c r="AEL35" s="94"/>
      <c r="AEM35" s="33"/>
      <c r="AEN35" s="334"/>
      <c r="AEO35" s="94"/>
      <c r="AEP35" s="33"/>
      <c r="AEQ35" s="334"/>
      <c r="AER35" s="94"/>
      <c r="AES35" s="33"/>
      <c r="AET35" s="334"/>
      <c r="AEU35" s="94"/>
      <c r="AEV35" s="33"/>
      <c r="AEW35" s="334"/>
      <c r="AEX35" s="94"/>
      <c r="AEY35" s="33"/>
      <c r="AEZ35" s="334"/>
      <c r="AFA35" s="94"/>
      <c r="AFB35" s="33"/>
      <c r="AFC35" s="334"/>
      <c r="AFD35" s="94"/>
      <c r="AFE35" s="33"/>
      <c r="AFF35" s="334"/>
      <c r="AFG35" s="94"/>
      <c r="AFH35" s="33"/>
      <c r="AFI35" s="334"/>
      <c r="AFJ35" s="94"/>
      <c r="AFK35" s="33"/>
      <c r="AFL35" s="334"/>
      <c r="AFM35" s="94"/>
      <c r="AFN35" s="33"/>
      <c r="AFO35" s="334"/>
      <c r="AFP35" s="94"/>
      <c r="AFQ35" s="33"/>
      <c r="AFR35" s="334"/>
      <c r="AFS35" s="94"/>
      <c r="AFT35" s="33"/>
      <c r="AFU35" s="334"/>
      <c r="AFV35" s="94"/>
      <c r="AFW35" s="33"/>
      <c r="AFX35" s="334"/>
      <c r="AFY35" s="94"/>
      <c r="AFZ35" s="33"/>
      <c r="AGA35" s="334"/>
      <c r="AGB35" s="94"/>
      <c r="AGC35" s="33"/>
      <c r="AGD35" s="334"/>
      <c r="AGE35" s="94"/>
      <c r="AGF35" s="33"/>
      <c r="AGG35" s="334"/>
      <c r="AGH35" s="94"/>
      <c r="AGI35" s="33"/>
      <c r="AGJ35" s="334"/>
      <c r="AGK35" s="94"/>
      <c r="AGL35" s="33"/>
      <c r="AGM35" s="334"/>
      <c r="AGN35" s="94"/>
      <c r="AGO35" s="33"/>
      <c r="AGP35" s="334"/>
      <c r="AGQ35" s="94"/>
      <c r="AGR35" s="33"/>
      <c r="AGS35" s="334"/>
      <c r="AGT35" s="94"/>
      <c r="AGU35" s="33"/>
      <c r="AGV35" s="334"/>
      <c r="AGW35" s="94"/>
      <c r="AGX35" s="33"/>
      <c r="AGY35" s="334"/>
      <c r="AGZ35" s="94"/>
      <c r="AHA35" s="33"/>
      <c r="AHB35" s="334"/>
      <c r="AHC35" s="94"/>
      <c r="AHD35" s="33"/>
      <c r="AHE35" s="334"/>
      <c r="AHF35" s="94"/>
      <c r="AHG35" s="33"/>
      <c r="AHH35" s="334"/>
      <c r="AHI35" s="94"/>
      <c r="AHJ35" s="33"/>
      <c r="AHK35" s="334"/>
      <c r="AHL35" s="94"/>
      <c r="AHM35" s="33"/>
      <c r="AHN35" s="334"/>
      <c r="AHO35" s="94"/>
      <c r="AHP35" s="33"/>
      <c r="AHQ35" s="334"/>
      <c r="AHR35" s="94"/>
      <c r="AHS35" s="33"/>
      <c r="AHT35" s="334"/>
      <c r="AHU35" s="94"/>
      <c r="AHV35" s="33"/>
    </row>
    <row r="36" spans="2:906" s="15" customFormat="1" ht="13.6" x14ac:dyDescent="0.2">
      <c r="B36" s="7"/>
      <c r="C36" s="30"/>
      <c r="D36" s="135"/>
      <c r="E36" s="132"/>
      <c r="F36" s="134"/>
      <c r="G36" s="35"/>
      <c r="H36" s="94"/>
      <c r="I36" s="33"/>
      <c r="J36" s="35"/>
      <c r="K36" s="94"/>
      <c r="L36" s="33"/>
      <c r="M36" s="35"/>
      <c r="N36" s="94"/>
      <c r="O36" s="33"/>
      <c r="P36" s="35"/>
      <c r="Q36" s="94"/>
      <c r="R36" s="33"/>
      <c r="S36" s="35"/>
      <c r="T36" s="94"/>
      <c r="U36" s="33"/>
      <c r="V36" s="35"/>
      <c r="W36" s="94"/>
      <c r="X36" s="33"/>
      <c r="Y36" s="35"/>
      <c r="Z36" s="94"/>
      <c r="AA36" s="33"/>
      <c r="AB36" s="35"/>
      <c r="AC36" s="94"/>
      <c r="AD36" s="33"/>
      <c r="AE36" s="35"/>
      <c r="AF36" s="94"/>
      <c r="AG36" s="33"/>
      <c r="AH36" s="35"/>
      <c r="AI36" s="94"/>
      <c r="AJ36" s="33"/>
      <c r="AK36" s="35"/>
      <c r="AL36" s="94"/>
      <c r="AM36" s="33"/>
      <c r="AN36" s="35"/>
      <c r="AO36" s="94"/>
      <c r="AP36" s="33"/>
      <c r="AQ36" s="35"/>
      <c r="AR36" s="94"/>
      <c r="AS36" s="33"/>
      <c r="AT36" s="35"/>
      <c r="AU36" s="94"/>
      <c r="AV36" s="33"/>
      <c r="AW36" s="35"/>
      <c r="AX36" s="94"/>
      <c r="AY36" s="33"/>
      <c r="AZ36" s="35"/>
      <c r="BA36" s="94"/>
      <c r="BB36" s="33"/>
      <c r="BC36" s="35"/>
      <c r="BD36" s="94"/>
      <c r="BE36" s="33"/>
      <c r="BF36" s="35"/>
      <c r="BG36" s="94"/>
      <c r="BH36" s="33"/>
      <c r="BI36" s="35"/>
      <c r="BJ36" s="94"/>
      <c r="BK36" s="33"/>
      <c r="BL36" s="35"/>
      <c r="BM36" s="94"/>
      <c r="BN36" s="33"/>
      <c r="BO36" s="35"/>
      <c r="BP36" s="94"/>
      <c r="BQ36" s="33"/>
      <c r="BR36" s="35"/>
      <c r="BS36" s="94"/>
      <c r="BT36" s="33"/>
      <c r="BU36" s="35"/>
      <c r="BV36" s="94"/>
      <c r="BW36" s="33"/>
      <c r="BX36" s="35"/>
      <c r="BY36" s="94"/>
      <c r="BZ36" s="33"/>
      <c r="CA36" s="35"/>
      <c r="CB36" s="94"/>
      <c r="CC36" s="33"/>
      <c r="CD36" s="35"/>
      <c r="CE36" s="94"/>
      <c r="CF36" s="33"/>
      <c r="CG36" s="35"/>
      <c r="CH36" s="94"/>
      <c r="CI36" s="33"/>
      <c r="CJ36" s="35"/>
      <c r="CK36" s="94"/>
      <c r="CL36" s="33"/>
      <c r="CM36" s="35"/>
      <c r="CN36" s="94"/>
      <c r="CO36" s="33"/>
      <c r="CP36" s="35"/>
      <c r="CQ36" s="94"/>
      <c r="CR36" s="33"/>
      <c r="CS36" s="35"/>
      <c r="CT36" s="94"/>
      <c r="CU36" s="33"/>
      <c r="CV36" s="35"/>
      <c r="CW36" s="94"/>
      <c r="CX36" s="33"/>
      <c r="CY36" s="35"/>
      <c r="CZ36" s="94"/>
      <c r="DA36" s="33"/>
      <c r="DB36" s="35"/>
      <c r="DC36" s="94"/>
      <c r="DD36" s="33"/>
      <c r="DE36" s="35"/>
      <c r="DF36" s="94"/>
      <c r="DG36" s="33"/>
      <c r="DH36" s="35"/>
      <c r="DI36" s="94"/>
      <c r="DJ36" s="33"/>
      <c r="DK36" s="35"/>
      <c r="DL36" s="94"/>
      <c r="DM36" s="33"/>
      <c r="DN36" s="35"/>
      <c r="DO36" s="94"/>
      <c r="DP36" s="33"/>
      <c r="DQ36" s="35"/>
      <c r="DR36" s="94"/>
      <c r="DS36" s="33"/>
      <c r="DT36" s="35"/>
      <c r="DU36" s="94"/>
      <c r="DV36" s="33"/>
      <c r="DW36" s="35"/>
      <c r="DX36" s="94"/>
      <c r="DY36" s="33"/>
      <c r="DZ36" s="35"/>
      <c r="EA36" s="94"/>
      <c r="EB36" s="33"/>
      <c r="EC36" s="35"/>
      <c r="ED36" s="94"/>
      <c r="EE36" s="33"/>
      <c r="EF36" s="35"/>
      <c r="EG36" s="94"/>
      <c r="EH36" s="33"/>
      <c r="EI36" s="35"/>
      <c r="EJ36" s="94"/>
      <c r="EK36" s="33"/>
      <c r="EL36" s="35"/>
      <c r="EM36" s="94"/>
      <c r="EN36" s="33"/>
      <c r="EO36" s="35"/>
      <c r="EP36" s="94"/>
      <c r="EQ36" s="33"/>
      <c r="ER36" s="35"/>
      <c r="ES36" s="94"/>
      <c r="ET36" s="33"/>
      <c r="EU36" s="35"/>
      <c r="EV36" s="94"/>
      <c r="EW36" s="33"/>
      <c r="EX36" s="35"/>
      <c r="EY36" s="94"/>
      <c r="EZ36" s="33"/>
      <c r="FA36" s="35"/>
      <c r="FB36" s="94"/>
      <c r="FC36" s="33"/>
      <c r="FD36" s="35"/>
      <c r="FE36" s="94"/>
      <c r="FF36" s="33"/>
      <c r="FG36" s="35"/>
      <c r="FH36" s="94"/>
      <c r="FI36" s="33"/>
      <c r="FJ36" s="35"/>
      <c r="FK36" s="94"/>
      <c r="FL36" s="33"/>
      <c r="FM36" s="35"/>
      <c r="FN36" s="94"/>
      <c r="FO36" s="33"/>
      <c r="FP36" s="35"/>
      <c r="FQ36" s="94"/>
      <c r="FR36" s="33"/>
      <c r="FS36" s="35"/>
      <c r="FT36" s="94"/>
      <c r="FU36" s="33"/>
      <c r="FV36" s="35"/>
      <c r="FW36" s="94"/>
      <c r="FX36" s="33"/>
      <c r="FY36" s="35"/>
      <c r="FZ36" s="94"/>
      <c r="GA36" s="33"/>
      <c r="GB36" s="35"/>
      <c r="GC36" s="94"/>
      <c r="GD36" s="33"/>
      <c r="GE36" s="35"/>
      <c r="GF36" s="94"/>
      <c r="GG36" s="33"/>
      <c r="GH36" s="35"/>
      <c r="GI36" s="94"/>
      <c r="GJ36" s="33"/>
      <c r="GK36" s="35"/>
      <c r="GL36" s="94"/>
      <c r="GM36" s="33"/>
      <c r="GN36" s="35"/>
      <c r="GO36" s="94"/>
      <c r="GP36" s="33"/>
      <c r="GQ36" s="35"/>
      <c r="GR36" s="94"/>
      <c r="GS36" s="33"/>
      <c r="GT36" s="35"/>
      <c r="GU36" s="94"/>
      <c r="GV36" s="33"/>
      <c r="GW36" s="35"/>
      <c r="GX36" s="94"/>
      <c r="GY36" s="33"/>
      <c r="GZ36" s="35"/>
      <c r="HA36" s="94"/>
      <c r="HB36" s="33"/>
      <c r="HC36" s="35"/>
      <c r="HD36" s="94"/>
      <c r="HE36" s="33"/>
      <c r="HF36" s="35"/>
      <c r="HG36" s="94"/>
      <c r="HH36" s="33"/>
      <c r="HI36" s="35"/>
      <c r="HJ36" s="94"/>
      <c r="HK36" s="33"/>
      <c r="HL36" s="35"/>
      <c r="HM36" s="94"/>
      <c r="HN36" s="33"/>
      <c r="HO36" s="35"/>
      <c r="HP36" s="94"/>
      <c r="HQ36" s="33"/>
      <c r="HR36" s="35"/>
      <c r="HS36" s="94"/>
      <c r="HT36" s="33"/>
      <c r="HU36" s="35"/>
      <c r="HV36" s="94"/>
      <c r="HW36" s="33"/>
      <c r="HX36" s="35"/>
      <c r="HY36" s="94"/>
      <c r="HZ36" s="33"/>
      <c r="IA36" s="35"/>
      <c r="IB36" s="94"/>
      <c r="IC36" s="33"/>
      <c r="ID36" s="35"/>
      <c r="IE36" s="94"/>
      <c r="IF36" s="33"/>
      <c r="IG36" s="35"/>
      <c r="IH36" s="94"/>
      <c r="II36" s="33"/>
      <c r="IJ36" s="35"/>
      <c r="IK36" s="94"/>
      <c r="IL36" s="33"/>
      <c r="IM36" s="35"/>
      <c r="IN36" s="94"/>
      <c r="IO36" s="33"/>
      <c r="IP36" s="35"/>
      <c r="IQ36" s="94"/>
      <c r="IR36" s="33"/>
      <c r="IS36" s="35"/>
      <c r="IT36" s="94"/>
      <c r="IU36" s="33"/>
      <c r="IV36" s="35"/>
      <c r="IW36" s="94"/>
      <c r="IX36" s="33"/>
      <c r="IY36" s="35"/>
      <c r="IZ36" s="94"/>
      <c r="JA36" s="33"/>
      <c r="JB36" s="35"/>
      <c r="JC36" s="94"/>
      <c r="JD36" s="33"/>
      <c r="JE36" s="35"/>
      <c r="JF36" s="94"/>
      <c r="JG36" s="33"/>
      <c r="JH36" s="35"/>
      <c r="JI36" s="94"/>
      <c r="JJ36" s="33"/>
      <c r="JK36" s="35"/>
      <c r="JL36" s="94"/>
      <c r="JM36" s="33"/>
      <c r="JN36" s="35"/>
      <c r="JO36" s="94"/>
      <c r="JP36" s="33"/>
      <c r="JQ36" s="35"/>
      <c r="JR36" s="94"/>
      <c r="JS36" s="33"/>
      <c r="JT36" s="35"/>
      <c r="JU36" s="94"/>
      <c r="JV36" s="33"/>
      <c r="JW36" s="35"/>
      <c r="JX36" s="94"/>
      <c r="JY36" s="33"/>
      <c r="JZ36" s="35"/>
      <c r="KA36" s="94"/>
      <c r="KB36" s="33"/>
      <c r="KC36" s="35"/>
      <c r="KD36" s="94"/>
      <c r="KE36" s="33"/>
      <c r="KF36" s="35"/>
      <c r="KG36" s="94"/>
      <c r="KH36" s="33"/>
      <c r="KI36" s="35"/>
      <c r="KJ36" s="94"/>
      <c r="KK36" s="33"/>
      <c r="KL36" s="35"/>
      <c r="KM36" s="94"/>
      <c r="KN36" s="33"/>
      <c r="KO36" s="35"/>
      <c r="KP36" s="94"/>
      <c r="KQ36" s="33"/>
      <c r="KR36" s="35"/>
      <c r="KS36" s="94"/>
      <c r="KT36" s="33"/>
      <c r="KU36" s="35"/>
      <c r="KV36" s="94"/>
      <c r="KW36" s="33"/>
      <c r="KX36" s="35"/>
      <c r="KY36" s="94"/>
      <c r="KZ36" s="33"/>
      <c r="LA36" s="35"/>
      <c r="LB36" s="94"/>
      <c r="LC36" s="33"/>
      <c r="LD36" s="35"/>
      <c r="LE36" s="94"/>
      <c r="LF36" s="33"/>
      <c r="LG36" s="35"/>
      <c r="LH36" s="94"/>
      <c r="LI36" s="33"/>
      <c r="LJ36" s="35"/>
      <c r="LK36" s="94"/>
      <c r="LL36" s="33"/>
      <c r="LM36" s="35"/>
      <c r="LN36" s="94"/>
      <c r="LO36" s="33"/>
      <c r="LP36" s="35"/>
      <c r="LQ36" s="94"/>
      <c r="LR36" s="33"/>
      <c r="LS36" s="35"/>
      <c r="LT36" s="94"/>
      <c r="LU36" s="33"/>
      <c r="LV36" s="35"/>
      <c r="LW36" s="94"/>
      <c r="LX36" s="33"/>
      <c r="LY36" s="35"/>
      <c r="LZ36" s="94"/>
      <c r="MA36" s="33"/>
      <c r="MB36" s="35"/>
      <c r="MC36" s="94"/>
      <c r="MD36" s="33"/>
      <c r="ME36" s="35"/>
      <c r="MF36" s="94"/>
      <c r="MG36" s="33"/>
      <c r="MH36" s="35"/>
      <c r="MI36" s="94"/>
      <c r="MJ36" s="33"/>
      <c r="MK36" s="35"/>
      <c r="ML36" s="94"/>
      <c r="MM36" s="33"/>
      <c r="MN36" s="35"/>
      <c r="MO36" s="94"/>
      <c r="MP36" s="33"/>
      <c r="MQ36" s="35"/>
      <c r="MR36" s="94"/>
      <c r="MS36" s="33"/>
      <c r="MT36" s="35"/>
      <c r="MU36" s="94"/>
      <c r="MV36" s="33"/>
      <c r="MW36" s="35"/>
      <c r="MX36" s="94"/>
      <c r="MY36" s="33"/>
      <c r="MZ36" s="35"/>
      <c r="NA36" s="94"/>
      <c r="NB36" s="33"/>
      <c r="NC36" s="35"/>
      <c r="ND36" s="94"/>
      <c r="NE36" s="33"/>
      <c r="NF36" s="35"/>
      <c r="NG36" s="94"/>
      <c r="NH36" s="33"/>
      <c r="NI36" s="35"/>
      <c r="NJ36" s="94"/>
      <c r="NK36" s="33"/>
      <c r="NL36" s="35"/>
      <c r="NM36" s="94"/>
      <c r="NN36" s="33"/>
      <c r="NO36" s="35"/>
      <c r="NP36" s="94"/>
      <c r="NQ36" s="33"/>
      <c r="NR36" s="35"/>
      <c r="NS36" s="94"/>
      <c r="NT36" s="33"/>
      <c r="NU36" s="35"/>
      <c r="NV36" s="94"/>
      <c r="NW36" s="33"/>
      <c r="NX36" s="35"/>
      <c r="NY36" s="94"/>
      <c r="NZ36" s="33"/>
      <c r="OA36" s="35"/>
      <c r="OB36" s="94"/>
      <c r="OC36" s="33"/>
      <c r="OD36" s="35"/>
      <c r="OE36" s="94"/>
      <c r="OF36" s="33"/>
      <c r="OG36" s="35"/>
      <c r="OH36" s="94"/>
      <c r="OI36" s="33"/>
      <c r="OJ36" s="35"/>
      <c r="OK36" s="94"/>
      <c r="OL36" s="33"/>
      <c r="OM36" s="35"/>
      <c r="ON36" s="94"/>
      <c r="OO36" s="33"/>
      <c r="OP36" s="35"/>
      <c r="OQ36" s="94"/>
      <c r="OR36" s="33"/>
      <c r="OS36" s="35"/>
      <c r="OT36" s="94"/>
      <c r="OU36" s="33"/>
      <c r="OV36" s="35"/>
      <c r="OW36" s="94"/>
      <c r="OX36" s="33"/>
      <c r="OY36" s="35"/>
      <c r="OZ36" s="94"/>
      <c r="PA36" s="33"/>
      <c r="PB36" s="35"/>
      <c r="PC36" s="94"/>
      <c r="PD36" s="33"/>
      <c r="PE36" s="35"/>
      <c r="PF36" s="94"/>
      <c r="PG36" s="33"/>
      <c r="PH36" s="35"/>
      <c r="PI36" s="94"/>
      <c r="PJ36" s="33"/>
      <c r="PK36" s="35"/>
      <c r="PL36" s="94"/>
      <c r="PM36" s="33"/>
      <c r="PN36" s="35"/>
      <c r="PO36" s="94"/>
      <c r="PP36" s="33"/>
      <c r="PQ36" s="35"/>
      <c r="PR36" s="94"/>
      <c r="PS36" s="33"/>
      <c r="PT36" s="35"/>
      <c r="PU36" s="94"/>
      <c r="PV36" s="33"/>
      <c r="PW36" s="35"/>
      <c r="PX36" s="94"/>
      <c r="PY36" s="33"/>
      <c r="PZ36" s="35"/>
      <c r="QA36" s="94"/>
      <c r="QB36" s="33"/>
      <c r="QC36" s="35"/>
      <c r="QD36" s="94"/>
      <c r="QE36" s="33"/>
      <c r="QF36" s="35"/>
      <c r="QG36" s="94"/>
      <c r="QH36" s="33"/>
      <c r="QI36" s="35"/>
      <c r="QJ36" s="94"/>
      <c r="QK36" s="33"/>
      <c r="QL36" s="35"/>
      <c r="QM36" s="94"/>
      <c r="QN36" s="33"/>
      <c r="QO36" s="35"/>
      <c r="QP36" s="94"/>
      <c r="QQ36" s="33"/>
      <c r="QR36" s="35"/>
      <c r="QS36" s="94"/>
      <c r="QT36" s="33"/>
      <c r="QU36" s="35"/>
      <c r="QV36" s="94"/>
      <c r="QW36" s="33"/>
      <c r="QX36" s="35"/>
      <c r="QY36" s="94"/>
      <c r="QZ36" s="33"/>
      <c r="RA36" s="35"/>
      <c r="RB36" s="94"/>
      <c r="RC36" s="33"/>
      <c r="RD36" s="35"/>
      <c r="RE36" s="94"/>
      <c r="RF36" s="33"/>
      <c r="RG36" s="35"/>
      <c r="RH36" s="94"/>
      <c r="RI36" s="33"/>
      <c r="RJ36" s="35"/>
      <c r="RK36" s="94"/>
      <c r="RL36" s="33"/>
      <c r="RM36" s="35"/>
      <c r="RN36" s="94"/>
      <c r="RO36" s="33"/>
      <c r="RP36" s="35"/>
      <c r="RQ36" s="94"/>
      <c r="RR36" s="33"/>
      <c r="RS36" s="35"/>
      <c r="RT36" s="94"/>
      <c r="RU36" s="33"/>
      <c r="RV36" s="35"/>
      <c r="RW36" s="94"/>
      <c r="RX36" s="33"/>
      <c r="RY36" s="35"/>
      <c r="RZ36" s="94"/>
      <c r="SA36" s="33"/>
      <c r="SB36" s="35"/>
      <c r="SC36" s="94"/>
      <c r="SD36" s="33"/>
      <c r="SE36" s="35"/>
      <c r="SF36" s="94"/>
      <c r="SG36" s="33"/>
      <c r="SH36" s="35"/>
      <c r="SI36" s="94"/>
      <c r="SJ36" s="33"/>
      <c r="SK36" s="35"/>
      <c r="SL36" s="94"/>
      <c r="SM36" s="33"/>
      <c r="SN36" s="35"/>
      <c r="SO36" s="94"/>
      <c r="SP36" s="33"/>
      <c r="SQ36" s="35"/>
      <c r="SR36" s="94"/>
      <c r="SS36" s="33"/>
      <c r="ST36" s="35"/>
      <c r="SU36" s="94"/>
      <c r="SV36" s="33"/>
      <c r="SW36" s="35"/>
      <c r="SX36" s="94"/>
      <c r="SY36" s="33"/>
      <c r="SZ36" s="35"/>
      <c r="TA36" s="94"/>
      <c r="TB36" s="33"/>
      <c r="TC36" s="35"/>
      <c r="TD36" s="94"/>
      <c r="TE36" s="33"/>
      <c r="TF36" s="35"/>
      <c r="TG36" s="94"/>
      <c r="TH36" s="33"/>
      <c r="TI36" s="35"/>
      <c r="TJ36" s="94"/>
      <c r="TK36" s="33"/>
      <c r="TL36" s="35"/>
      <c r="TM36" s="94"/>
      <c r="TN36" s="33"/>
      <c r="TO36" s="35"/>
      <c r="TP36" s="94"/>
      <c r="TQ36" s="33"/>
      <c r="TR36" s="35"/>
      <c r="TS36" s="94"/>
      <c r="TT36" s="33"/>
      <c r="TU36" s="35"/>
      <c r="TV36" s="94"/>
      <c r="TW36" s="33"/>
      <c r="TX36" s="35"/>
      <c r="TY36" s="94"/>
      <c r="TZ36" s="33"/>
      <c r="UA36" s="35"/>
      <c r="UB36" s="94"/>
      <c r="UC36" s="33"/>
      <c r="UD36" s="35"/>
      <c r="UE36" s="94"/>
      <c r="UF36" s="33"/>
      <c r="UG36" s="35"/>
      <c r="UH36" s="94"/>
      <c r="UI36" s="33"/>
      <c r="UJ36" s="35"/>
      <c r="UK36" s="94"/>
      <c r="UL36" s="33"/>
      <c r="UM36" s="35"/>
      <c r="UN36" s="94"/>
      <c r="UO36" s="33"/>
      <c r="UP36" s="35"/>
      <c r="UQ36" s="94"/>
      <c r="UR36" s="33"/>
      <c r="US36" s="35"/>
      <c r="UT36" s="94"/>
      <c r="UU36" s="33"/>
      <c r="UV36" s="35"/>
      <c r="UW36" s="94"/>
      <c r="UX36" s="33"/>
      <c r="UY36" s="35"/>
      <c r="UZ36" s="94"/>
      <c r="VA36" s="33"/>
      <c r="VB36" s="35"/>
      <c r="VC36" s="94"/>
      <c r="VD36" s="33"/>
      <c r="VE36" s="35"/>
      <c r="VF36" s="94"/>
      <c r="VG36" s="33"/>
      <c r="VH36" s="35"/>
      <c r="VI36" s="94"/>
      <c r="VJ36" s="33"/>
      <c r="VK36" s="35"/>
      <c r="VL36" s="94"/>
      <c r="VM36" s="33"/>
      <c r="VN36" s="35"/>
      <c r="VO36" s="94"/>
      <c r="VP36" s="33"/>
      <c r="VQ36" s="35"/>
      <c r="VR36" s="94"/>
      <c r="VS36" s="33"/>
      <c r="VT36" s="35"/>
      <c r="VU36" s="94"/>
      <c r="VV36" s="33"/>
      <c r="VW36" s="35"/>
      <c r="VX36" s="94"/>
      <c r="VY36" s="33"/>
      <c r="VZ36" s="35"/>
      <c r="WA36" s="94"/>
      <c r="WB36" s="33"/>
      <c r="WC36" s="35"/>
      <c r="WD36" s="94"/>
      <c r="WE36" s="33"/>
      <c r="WF36" s="35"/>
      <c r="WG36" s="94"/>
      <c r="WH36" s="33"/>
      <c r="WI36" s="35"/>
      <c r="WJ36" s="94"/>
      <c r="WK36" s="33"/>
      <c r="WL36" s="35"/>
      <c r="WM36" s="94"/>
      <c r="WN36" s="33"/>
      <c r="WO36" s="35"/>
      <c r="WP36" s="94"/>
      <c r="WQ36" s="33"/>
      <c r="WR36" s="35"/>
      <c r="WS36" s="94"/>
      <c r="WT36" s="33"/>
      <c r="WU36" s="35"/>
      <c r="WV36" s="94"/>
      <c r="WW36" s="33"/>
      <c r="WX36" s="35"/>
      <c r="WY36" s="94"/>
      <c r="WZ36" s="33"/>
      <c r="XA36" s="35"/>
      <c r="XB36" s="94"/>
      <c r="XC36" s="33"/>
      <c r="XD36" s="35"/>
      <c r="XE36" s="94"/>
      <c r="XF36" s="33"/>
      <c r="XG36" s="35"/>
      <c r="XH36" s="94"/>
      <c r="XI36" s="33"/>
      <c r="XJ36" s="35"/>
      <c r="XK36" s="94"/>
      <c r="XL36" s="33"/>
      <c r="XM36" s="35"/>
      <c r="XN36" s="94"/>
      <c r="XO36" s="33"/>
      <c r="XP36" s="35"/>
      <c r="XQ36" s="94"/>
      <c r="XR36" s="33"/>
      <c r="XS36" s="35"/>
      <c r="XT36" s="94"/>
      <c r="XU36" s="33"/>
      <c r="XV36" s="35"/>
      <c r="XW36" s="94"/>
      <c r="XX36" s="33"/>
      <c r="XY36" s="35"/>
      <c r="XZ36" s="94"/>
      <c r="YA36" s="33"/>
      <c r="YB36" s="35"/>
      <c r="YC36" s="94"/>
      <c r="YD36" s="33"/>
      <c r="YE36" s="35"/>
      <c r="YF36" s="94"/>
      <c r="YG36" s="33"/>
      <c r="YH36" s="35"/>
      <c r="YI36" s="94"/>
      <c r="YJ36" s="33"/>
      <c r="YK36" s="35"/>
      <c r="YL36" s="94"/>
      <c r="YM36" s="33"/>
      <c r="YN36" s="35"/>
      <c r="YO36" s="94"/>
      <c r="YP36" s="33"/>
      <c r="YQ36" s="35"/>
      <c r="YR36" s="94"/>
      <c r="YS36" s="33"/>
      <c r="YT36" s="35"/>
      <c r="YU36" s="94"/>
      <c r="YV36" s="33"/>
      <c r="YW36" s="35"/>
      <c r="YX36" s="94"/>
      <c r="YY36" s="33"/>
      <c r="YZ36" s="35"/>
      <c r="ZA36" s="94"/>
      <c r="ZB36" s="33"/>
      <c r="ZC36" s="35"/>
      <c r="ZD36" s="94"/>
      <c r="ZE36" s="33"/>
      <c r="ZF36" s="35"/>
      <c r="ZG36" s="94"/>
      <c r="ZH36" s="33"/>
      <c r="ZI36" s="35"/>
      <c r="ZJ36" s="94"/>
      <c r="ZK36" s="33"/>
      <c r="ZL36" s="35"/>
      <c r="ZM36" s="94"/>
      <c r="ZN36" s="33"/>
      <c r="ZO36" s="35"/>
      <c r="ZP36" s="94"/>
      <c r="ZQ36" s="33"/>
      <c r="ZR36" s="35"/>
      <c r="ZS36" s="94"/>
      <c r="ZT36" s="33"/>
      <c r="ZU36" s="35"/>
      <c r="ZV36" s="94"/>
      <c r="ZW36" s="33"/>
      <c r="ZX36" s="35"/>
      <c r="ZY36" s="94"/>
      <c r="ZZ36" s="33"/>
      <c r="AAA36" s="35"/>
      <c r="AAB36" s="94"/>
      <c r="AAC36" s="33"/>
      <c r="AAD36" s="35"/>
      <c r="AAE36" s="94"/>
      <c r="AAF36" s="33"/>
      <c r="AAG36" s="35"/>
      <c r="AAH36" s="94"/>
      <c r="AAI36" s="33"/>
      <c r="AAJ36" s="35"/>
      <c r="AAK36" s="94"/>
      <c r="AAL36" s="33"/>
      <c r="AAM36" s="35"/>
      <c r="AAN36" s="94"/>
      <c r="AAO36" s="33"/>
      <c r="AAP36" s="35"/>
      <c r="AAQ36" s="94"/>
      <c r="AAR36" s="33"/>
      <c r="AAS36" s="35"/>
      <c r="AAT36" s="94"/>
      <c r="AAU36" s="33"/>
      <c r="AAV36" s="35"/>
      <c r="AAW36" s="94"/>
      <c r="AAX36" s="33"/>
      <c r="AAY36" s="35"/>
      <c r="AAZ36" s="94"/>
      <c r="ABA36" s="33"/>
      <c r="ABB36" s="35"/>
      <c r="ABC36" s="94"/>
      <c r="ABD36" s="33"/>
      <c r="ABE36" s="35"/>
      <c r="ABF36" s="94"/>
      <c r="ABG36" s="33"/>
      <c r="ABH36" s="35"/>
      <c r="ABI36" s="94"/>
      <c r="ABJ36" s="33"/>
      <c r="ABK36" s="35"/>
      <c r="ABL36" s="94"/>
      <c r="ABM36" s="33"/>
      <c r="ABN36" s="35"/>
      <c r="ABO36" s="94"/>
      <c r="ABP36" s="33"/>
      <c r="ABQ36" s="35"/>
      <c r="ABR36" s="94"/>
      <c r="ABS36" s="33"/>
      <c r="ABT36" s="35"/>
      <c r="ABU36" s="94"/>
      <c r="ABV36" s="33"/>
      <c r="ABW36" s="35"/>
      <c r="ABX36" s="94"/>
      <c r="ABY36" s="33"/>
      <c r="ABZ36" s="35"/>
      <c r="ACA36" s="94"/>
      <c r="ACB36" s="33"/>
      <c r="ACC36" s="35"/>
      <c r="ACD36" s="94"/>
      <c r="ACE36" s="33"/>
      <c r="ACF36" s="35"/>
      <c r="ACG36" s="94"/>
      <c r="ACH36" s="33"/>
      <c r="ACI36" s="35"/>
      <c r="ACJ36" s="94"/>
      <c r="ACK36" s="33"/>
      <c r="ACL36" s="35"/>
      <c r="ACM36" s="94"/>
      <c r="ACN36" s="33"/>
      <c r="ACO36" s="35"/>
      <c r="ACP36" s="94"/>
      <c r="ACQ36" s="33"/>
      <c r="ACR36" s="35"/>
      <c r="ACS36" s="94"/>
      <c r="ACT36" s="33"/>
      <c r="ACU36" s="35"/>
      <c r="ACV36" s="94"/>
      <c r="ACW36" s="33"/>
      <c r="ACX36" s="35"/>
      <c r="ACY36" s="94"/>
      <c r="ACZ36" s="33"/>
      <c r="ADA36" s="35"/>
      <c r="ADB36" s="94"/>
      <c r="ADC36" s="33"/>
      <c r="ADD36" s="35"/>
      <c r="ADE36" s="94"/>
      <c r="ADF36" s="33"/>
      <c r="ADG36" s="35"/>
      <c r="ADH36" s="94"/>
      <c r="ADI36" s="33"/>
      <c r="ADJ36" s="35"/>
      <c r="ADK36" s="94"/>
      <c r="ADL36" s="33"/>
      <c r="ADM36" s="35"/>
      <c r="ADN36" s="94"/>
      <c r="ADO36" s="33"/>
      <c r="ADP36" s="35"/>
      <c r="ADQ36" s="94"/>
      <c r="ADR36" s="33"/>
      <c r="ADS36" s="35"/>
      <c r="ADT36" s="94"/>
      <c r="ADU36" s="33"/>
      <c r="ADV36" s="35"/>
      <c r="ADW36" s="94"/>
      <c r="ADX36" s="33"/>
      <c r="ADY36" s="35"/>
      <c r="ADZ36" s="94"/>
      <c r="AEA36" s="33"/>
      <c r="AEB36" s="35"/>
      <c r="AEC36" s="94"/>
      <c r="AED36" s="33"/>
      <c r="AEE36" s="35"/>
      <c r="AEF36" s="94"/>
      <c r="AEG36" s="33"/>
      <c r="AEH36" s="35"/>
      <c r="AEI36" s="94"/>
      <c r="AEJ36" s="33"/>
      <c r="AEK36" s="35"/>
      <c r="AEL36" s="94"/>
      <c r="AEM36" s="33"/>
      <c r="AEN36" s="35"/>
      <c r="AEO36" s="94"/>
      <c r="AEP36" s="33"/>
      <c r="AEQ36" s="35"/>
      <c r="AER36" s="94"/>
      <c r="AES36" s="33"/>
      <c r="AET36" s="35"/>
      <c r="AEU36" s="94"/>
      <c r="AEV36" s="33"/>
      <c r="AEW36" s="35"/>
      <c r="AEX36" s="94"/>
      <c r="AEY36" s="33"/>
      <c r="AEZ36" s="35"/>
      <c r="AFA36" s="94"/>
      <c r="AFB36" s="33"/>
      <c r="AFC36" s="35"/>
      <c r="AFD36" s="94"/>
      <c r="AFE36" s="33"/>
      <c r="AFF36" s="35"/>
      <c r="AFG36" s="94"/>
      <c r="AFH36" s="33"/>
      <c r="AFI36" s="35"/>
      <c r="AFJ36" s="94"/>
      <c r="AFK36" s="33"/>
      <c r="AFL36" s="35"/>
      <c r="AFM36" s="94"/>
      <c r="AFN36" s="33"/>
      <c r="AFO36" s="35"/>
      <c r="AFP36" s="94"/>
      <c r="AFQ36" s="33"/>
      <c r="AFR36" s="35"/>
      <c r="AFS36" s="94"/>
      <c r="AFT36" s="33"/>
      <c r="AFU36" s="35"/>
      <c r="AFV36" s="94"/>
      <c r="AFW36" s="33"/>
      <c r="AFX36" s="35"/>
      <c r="AFY36" s="94"/>
      <c r="AFZ36" s="33"/>
      <c r="AGA36" s="35"/>
      <c r="AGB36" s="94"/>
      <c r="AGC36" s="33"/>
      <c r="AGD36" s="35"/>
      <c r="AGE36" s="94"/>
      <c r="AGF36" s="33"/>
      <c r="AGG36" s="35"/>
      <c r="AGH36" s="94"/>
      <c r="AGI36" s="33"/>
      <c r="AGJ36" s="35"/>
      <c r="AGK36" s="94"/>
      <c r="AGL36" s="33"/>
      <c r="AGM36" s="35"/>
      <c r="AGN36" s="94"/>
      <c r="AGO36" s="33"/>
      <c r="AGP36" s="35"/>
      <c r="AGQ36" s="94"/>
      <c r="AGR36" s="33"/>
      <c r="AGS36" s="35"/>
      <c r="AGT36" s="94"/>
      <c r="AGU36" s="33"/>
      <c r="AGV36" s="35"/>
      <c r="AGW36" s="94"/>
      <c r="AGX36" s="33"/>
      <c r="AGY36" s="35"/>
      <c r="AGZ36" s="94"/>
      <c r="AHA36" s="33"/>
      <c r="AHB36" s="35"/>
      <c r="AHC36" s="94"/>
      <c r="AHD36" s="33"/>
      <c r="AHE36" s="35"/>
      <c r="AHF36" s="94"/>
      <c r="AHG36" s="33"/>
      <c r="AHH36" s="35"/>
      <c r="AHI36" s="94"/>
      <c r="AHJ36" s="33"/>
      <c r="AHK36" s="35"/>
      <c r="AHL36" s="94"/>
      <c r="AHM36" s="33"/>
      <c r="AHN36" s="35"/>
      <c r="AHO36" s="94"/>
      <c r="AHP36" s="33"/>
      <c r="AHQ36" s="35"/>
      <c r="AHR36" s="94"/>
      <c r="AHS36" s="33"/>
      <c r="AHT36" s="35"/>
      <c r="AHU36" s="94"/>
      <c r="AHV36" s="33"/>
    </row>
    <row r="37" spans="2:906" s="15" customFormat="1" ht="13.6" x14ac:dyDescent="0.2">
      <c r="B37" s="7"/>
      <c r="D37" s="117"/>
      <c r="E37" s="115"/>
      <c r="F37" s="69"/>
      <c r="G37" s="37"/>
      <c r="H37" s="92"/>
      <c r="I37" s="16"/>
      <c r="J37" s="37"/>
      <c r="K37" s="92"/>
      <c r="L37" s="16"/>
      <c r="M37" s="37"/>
      <c r="N37" s="92"/>
      <c r="O37" s="16"/>
      <c r="P37" s="37"/>
      <c r="Q37" s="92"/>
      <c r="R37" s="16"/>
      <c r="S37" s="37"/>
      <c r="T37" s="92"/>
      <c r="U37" s="16"/>
      <c r="V37" s="37"/>
      <c r="W37" s="92"/>
      <c r="X37" s="16"/>
      <c r="Y37" s="37"/>
      <c r="Z37" s="92"/>
      <c r="AA37" s="16"/>
      <c r="AB37" s="37"/>
      <c r="AC37" s="92"/>
      <c r="AD37" s="16"/>
      <c r="AE37" s="37"/>
      <c r="AF37" s="92"/>
      <c r="AG37" s="16"/>
      <c r="AH37" s="37"/>
      <c r="AI37" s="92"/>
      <c r="AJ37" s="16"/>
      <c r="AK37" s="37"/>
      <c r="AL37" s="92"/>
      <c r="AM37" s="16"/>
      <c r="AN37" s="37"/>
      <c r="AO37" s="92"/>
      <c r="AP37" s="16"/>
      <c r="AQ37" s="37"/>
      <c r="AR37" s="92"/>
      <c r="AS37" s="16"/>
      <c r="AT37" s="37"/>
      <c r="AU37" s="92"/>
      <c r="AV37" s="16"/>
      <c r="AW37" s="37"/>
      <c r="AX37" s="92"/>
      <c r="AY37" s="16"/>
      <c r="AZ37" s="37"/>
      <c r="BA37" s="92"/>
      <c r="BB37" s="16"/>
      <c r="BC37" s="37"/>
      <c r="BD37" s="92"/>
      <c r="BE37" s="16"/>
      <c r="BF37" s="37"/>
      <c r="BG37" s="92"/>
      <c r="BH37" s="16"/>
      <c r="BI37" s="37"/>
      <c r="BJ37" s="92"/>
      <c r="BK37" s="16"/>
      <c r="BL37" s="37"/>
      <c r="BM37" s="92"/>
      <c r="BN37" s="16"/>
      <c r="BO37" s="37"/>
      <c r="BP37" s="92"/>
      <c r="BQ37" s="16"/>
      <c r="BR37" s="37"/>
      <c r="BS37" s="92"/>
      <c r="BT37" s="16"/>
      <c r="BU37" s="37"/>
      <c r="BV37" s="92"/>
      <c r="BW37" s="16"/>
      <c r="BX37" s="37"/>
      <c r="BY37" s="92"/>
      <c r="BZ37" s="16"/>
      <c r="CA37" s="37"/>
      <c r="CB37" s="92"/>
      <c r="CC37" s="16"/>
      <c r="CD37" s="37"/>
      <c r="CE37" s="92"/>
      <c r="CF37" s="16"/>
      <c r="CG37" s="37"/>
      <c r="CH37" s="92"/>
      <c r="CI37" s="16"/>
      <c r="CJ37" s="37"/>
      <c r="CK37" s="92"/>
      <c r="CL37" s="16"/>
      <c r="CM37" s="37"/>
      <c r="CN37" s="92"/>
      <c r="CO37" s="16"/>
      <c r="CP37" s="37"/>
      <c r="CQ37" s="92"/>
      <c r="CR37" s="16"/>
      <c r="CS37" s="37"/>
      <c r="CT37" s="92"/>
      <c r="CU37" s="16"/>
      <c r="CV37" s="37"/>
      <c r="CW37" s="92"/>
      <c r="CX37" s="16"/>
      <c r="CY37" s="37"/>
      <c r="CZ37" s="92"/>
      <c r="DA37" s="16"/>
      <c r="DB37" s="37"/>
      <c r="DC37" s="92"/>
      <c r="DD37" s="16"/>
      <c r="DE37" s="37"/>
      <c r="DF37" s="92"/>
      <c r="DG37" s="16"/>
      <c r="DH37" s="37"/>
      <c r="DI37" s="92"/>
      <c r="DJ37" s="16"/>
      <c r="DK37" s="37"/>
      <c r="DL37" s="92"/>
      <c r="DM37" s="16"/>
      <c r="DN37" s="37"/>
      <c r="DO37" s="92"/>
      <c r="DP37" s="16"/>
      <c r="DQ37" s="37"/>
      <c r="DR37" s="92"/>
      <c r="DS37" s="16"/>
      <c r="DT37" s="37"/>
      <c r="DU37" s="92"/>
      <c r="DV37" s="16"/>
      <c r="DW37" s="37"/>
      <c r="DX37" s="92"/>
      <c r="DY37" s="16"/>
      <c r="DZ37" s="37"/>
      <c r="EA37" s="92"/>
      <c r="EB37" s="16"/>
      <c r="EC37" s="37"/>
      <c r="ED37" s="92"/>
      <c r="EE37" s="16"/>
      <c r="EF37" s="37"/>
      <c r="EG37" s="92"/>
      <c r="EH37" s="16"/>
      <c r="EI37" s="37"/>
      <c r="EJ37" s="92"/>
      <c r="EK37" s="16"/>
      <c r="EL37" s="37"/>
      <c r="EM37" s="92"/>
      <c r="EN37" s="16"/>
      <c r="EO37" s="37"/>
      <c r="EP37" s="92"/>
      <c r="EQ37" s="16"/>
      <c r="ER37" s="37"/>
      <c r="ES37" s="92"/>
      <c r="ET37" s="16"/>
      <c r="EU37" s="37"/>
      <c r="EV37" s="92"/>
      <c r="EW37" s="16"/>
      <c r="EX37" s="37"/>
      <c r="EY37" s="92"/>
      <c r="EZ37" s="16"/>
      <c r="FA37" s="37"/>
      <c r="FB37" s="92"/>
      <c r="FC37" s="16"/>
      <c r="FD37" s="37"/>
      <c r="FE37" s="92"/>
      <c r="FF37" s="16"/>
      <c r="FG37" s="37"/>
      <c r="FH37" s="92"/>
      <c r="FI37" s="16"/>
      <c r="FJ37" s="37"/>
      <c r="FK37" s="92"/>
      <c r="FL37" s="16"/>
      <c r="FM37" s="37"/>
      <c r="FN37" s="92"/>
      <c r="FO37" s="16"/>
      <c r="FP37" s="37"/>
      <c r="FQ37" s="92"/>
      <c r="FR37" s="16"/>
      <c r="FS37" s="37"/>
      <c r="FT37" s="92"/>
      <c r="FU37" s="16"/>
      <c r="FV37" s="37"/>
      <c r="FW37" s="92"/>
      <c r="FX37" s="16"/>
      <c r="FY37" s="37"/>
      <c r="FZ37" s="92"/>
      <c r="GA37" s="16"/>
      <c r="GB37" s="37"/>
      <c r="GC37" s="92"/>
      <c r="GD37" s="16"/>
      <c r="GE37" s="37"/>
      <c r="GF37" s="92"/>
      <c r="GG37" s="16"/>
      <c r="GH37" s="37"/>
      <c r="GI37" s="92"/>
      <c r="GJ37" s="16"/>
      <c r="GK37" s="37"/>
      <c r="GL37" s="92"/>
      <c r="GM37" s="16"/>
      <c r="GN37" s="37"/>
      <c r="GO37" s="92"/>
      <c r="GP37" s="16"/>
      <c r="GQ37" s="37"/>
      <c r="GR37" s="92"/>
      <c r="GS37" s="16"/>
      <c r="GT37" s="37"/>
      <c r="GU37" s="92"/>
      <c r="GV37" s="16"/>
      <c r="GW37" s="37"/>
      <c r="GX37" s="92"/>
      <c r="GY37" s="16"/>
      <c r="GZ37" s="37"/>
      <c r="HA37" s="92"/>
      <c r="HB37" s="16"/>
      <c r="HC37" s="37"/>
      <c r="HD37" s="92"/>
      <c r="HE37" s="16"/>
      <c r="HF37" s="37"/>
      <c r="HG37" s="92"/>
      <c r="HH37" s="16"/>
      <c r="HI37" s="37"/>
      <c r="HJ37" s="92"/>
      <c r="HK37" s="16"/>
      <c r="HL37" s="37"/>
      <c r="HM37" s="92"/>
      <c r="HN37" s="16"/>
      <c r="HO37" s="37"/>
      <c r="HP37" s="92"/>
      <c r="HQ37" s="16"/>
      <c r="HR37" s="37"/>
      <c r="HS37" s="92"/>
      <c r="HT37" s="16"/>
      <c r="HU37" s="37"/>
      <c r="HV37" s="92"/>
      <c r="HW37" s="16"/>
      <c r="HX37" s="37"/>
      <c r="HY37" s="92"/>
      <c r="HZ37" s="16"/>
      <c r="IA37" s="37"/>
      <c r="IB37" s="92"/>
      <c r="IC37" s="16"/>
      <c r="ID37" s="37"/>
      <c r="IE37" s="92"/>
      <c r="IF37" s="16"/>
      <c r="IG37" s="37"/>
      <c r="IH37" s="92"/>
      <c r="II37" s="16"/>
      <c r="IJ37" s="37"/>
      <c r="IK37" s="92"/>
      <c r="IL37" s="16"/>
      <c r="IM37" s="37"/>
      <c r="IN37" s="92"/>
      <c r="IO37" s="16"/>
      <c r="IP37" s="37"/>
      <c r="IQ37" s="92"/>
      <c r="IR37" s="16"/>
      <c r="IS37" s="37"/>
      <c r="IT37" s="92"/>
      <c r="IU37" s="16"/>
      <c r="IV37" s="37"/>
      <c r="IW37" s="92"/>
      <c r="IX37" s="16"/>
      <c r="IY37" s="37"/>
      <c r="IZ37" s="92"/>
      <c r="JA37" s="16"/>
      <c r="JB37" s="37"/>
      <c r="JC37" s="92"/>
      <c r="JD37" s="16"/>
      <c r="JE37" s="37"/>
      <c r="JF37" s="92"/>
      <c r="JG37" s="16"/>
      <c r="JH37" s="37"/>
      <c r="JI37" s="92"/>
      <c r="JJ37" s="16"/>
      <c r="JK37" s="37"/>
      <c r="JL37" s="92"/>
      <c r="JM37" s="16"/>
      <c r="JN37" s="37"/>
      <c r="JO37" s="92"/>
      <c r="JP37" s="16"/>
      <c r="JQ37" s="37"/>
      <c r="JR37" s="92"/>
      <c r="JS37" s="16"/>
      <c r="JT37" s="37"/>
      <c r="JU37" s="92"/>
      <c r="JV37" s="16"/>
      <c r="JW37" s="37"/>
      <c r="JX37" s="92"/>
      <c r="JY37" s="16"/>
      <c r="JZ37" s="37"/>
      <c r="KA37" s="92"/>
      <c r="KB37" s="16"/>
      <c r="KC37" s="37"/>
      <c r="KD37" s="92"/>
      <c r="KE37" s="16"/>
      <c r="KF37" s="37"/>
      <c r="KG37" s="92"/>
      <c r="KH37" s="16"/>
      <c r="KI37" s="37"/>
      <c r="KJ37" s="92"/>
      <c r="KK37" s="16"/>
      <c r="KL37" s="37"/>
      <c r="KM37" s="92"/>
      <c r="KN37" s="16"/>
      <c r="KO37" s="37"/>
      <c r="KP37" s="92"/>
      <c r="KQ37" s="16"/>
      <c r="KR37" s="37"/>
      <c r="KS37" s="92"/>
      <c r="KT37" s="16"/>
      <c r="KU37" s="37"/>
      <c r="KV37" s="92"/>
      <c r="KW37" s="16"/>
      <c r="KX37" s="37"/>
      <c r="KY37" s="92"/>
      <c r="KZ37" s="16"/>
      <c r="LA37" s="37"/>
      <c r="LB37" s="92"/>
      <c r="LC37" s="16"/>
      <c r="LD37" s="37"/>
      <c r="LE37" s="92"/>
      <c r="LF37" s="16"/>
      <c r="LG37" s="37"/>
      <c r="LH37" s="92"/>
      <c r="LI37" s="16"/>
      <c r="LJ37" s="37"/>
      <c r="LK37" s="92"/>
      <c r="LL37" s="16"/>
      <c r="LM37" s="37"/>
      <c r="LN37" s="92"/>
      <c r="LO37" s="16"/>
      <c r="LP37" s="37"/>
      <c r="LQ37" s="92"/>
      <c r="LR37" s="16"/>
      <c r="LS37" s="37"/>
      <c r="LT37" s="92"/>
      <c r="LU37" s="16"/>
      <c r="LV37" s="37"/>
      <c r="LW37" s="92"/>
      <c r="LX37" s="16"/>
      <c r="LY37" s="37"/>
      <c r="LZ37" s="92"/>
      <c r="MA37" s="16"/>
      <c r="MB37" s="37"/>
      <c r="MC37" s="92"/>
      <c r="MD37" s="16"/>
      <c r="ME37" s="37"/>
      <c r="MF37" s="92"/>
      <c r="MG37" s="16"/>
      <c r="MH37" s="37"/>
      <c r="MI37" s="92"/>
      <c r="MJ37" s="16"/>
      <c r="MK37" s="37"/>
      <c r="ML37" s="92"/>
      <c r="MM37" s="16"/>
      <c r="MN37" s="37"/>
      <c r="MO37" s="92"/>
      <c r="MP37" s="16"/>
      <c r="MQ37" s="37"/>
      <c r="MR37" s="92"/>
      <c r="MS37" s="16"/>
      <c r="MT37" s="37"/>
      <c r="MU37" s="92"/>
      <c r="MV37" s="16"/>
      <c r="MW37" s="37"/>
      <c r="MX37" s="92"/>
      <c r="MY37" s="16"/>
      <c r="MZ37" s="37"/>
      <c r="NA37" s="92"/>
      <c r="NB37" s="16"/>
      <c r="NC37" s="37"/>
      <c r="ND37" s="92"/>
      <c r="NE37" s="16"/>
      <c r="NF37" s="37"/>
      <c r="NG37" s="92"/>
      <c r="NH37" s="16"/>
      <c r="NI37" s="37"/>
      <c r="NJ37" s="92"/>
      <c r="NK37" s="16"/>
      <c r="NL37" s="37"/>
      <c r="NM37" s="92"/>
      <c r="NN37" s="16"/>
      <c r="NO37" s="37"/>
      <c r="NP37" s="92"/>
      <c r="NQ37" s="16"/>
      <c r="NR37" s="37"/>
      <c r="NS37" s="92"/>
      <c r="NT37" s="16"/>
      <c r="NU37" s="37"/>
      <c r="NV37" s="92"/>
      <c r="NW37" s="16"/>
      <c r="NX37" s="37"/>
      <c r="NY37" s="92"/>
      <c r="NZ37" s="16"/>
      <c r="OA37" s="37"/>
      <c r="OB37" s="92"/>
      <c r="OC37" s="16"/>
      <c r="OD37" s="37"/>
      <c r="OE37" s="92"/>
      <c r="OF37" s="16"/>
      <c r="OG37" s="37"/>
      <c r="OH37" s="92"/>
      <c r="OI37" s="16"/>
      <c r="OJ37" s="37"/>
      <c r="OK37" s="92"/>
      <c r="OL37" s="16"/>
      <c r="OM37" s="37"/>
      <c r="ON37" s="92"/>
      <c r="OO37" s="16"/>
      <c r="OP37" s="37"/>
      <c r="OQ37" s="92"/>
      <c r="OR37" s="16"/>
      <c r="OS37" s="37"/>
      <c r="OT37" s="92"/>
      <c r="OU37" s="16"/>
      <c r="OV37" s="37"/>
      <c r="OW37" s="92"/>
      <c r="OX37" s="16"/>
      <c r="OY37" s="37"/>
      <c r="OZ37" s="92"/>
      <c r="PA37" s="16"/>
      <c r="PB37" s="37"/>
      <c r="PC37" s="92"/>
      <c r="PD37" s="16"/>
      <c r="PE37" s="37"/>
      <c r="PF37" s="92"/>
      <c r="PG37" s="16"/>
      <c r="PH37" s="37"/>
      <c r="PI37" s="92"/>
      <c r="PJ37" s="16"/>
      <c r="PK37" s="37"/>
      <c r="PL37" s="92"/>
      <c r="PM37" s="16"/>
      <c r="PN37" s="37"/>
      <c r="PO37" s="92"/>
      <c r="PP37" s="16"/>
      <c r="PQ37" s="37"/>
      <c r="PR37" s="92"/>
      <c r="PS37" s="16"/>
      <c r="PT37" s="37"/>
      <c r="PU37" s="92"/>
      <c r="PV37" s="16"/>
      <c r="PW37" s="37"/>
      <c r="PX37" s="92"/>
      <c r="PY37" s="16"/>
      <c r="PZ37" s="37"/>
      <c r="QA37" s="92"/>
      <c r="QB37" s="16"/>
      <c r="QC37" s="37"/>
      <c r="QD37" s="92"/>
      <c r="QE37" s="16"/>
      <c r="QF37" s="37"/>
      <c r="QG37" s="92"/>
      <c r="QH37" s="16"/>
      <c r="QI37" s="37"/>
      <c r="QJ37" s="92"/>
      <c r="QK37" s="16"/>
      <c r="QL37" s="37"/>
      <c r="QM37" s="92"/>
      <c r="QN37" s="16"/>
      <c r="QO37" s="37"/>
      <c r="QP37" s="92"/>
      <c r="QQ37" s="16"/>
      <c r="QR37" s="37"/>
      <c r="QS37" s="92"/>
      <c r="QT37" s="16"/>
      <c r="QU37" s="37"/>
      <c r="QV37" s="92"/>
      <c r="QW37" s="16"/>
      <c r="QX37" s="37"/>
      <c r="QY37" s="92"/>
      <c r="QZ37" s="16"/>
      <c r="RA37" s="37"/>
      <c r="RB37" s="92"/>
      <c r="RC37" s="16"/>
      <c r="RD37" s="37"/>
      <c r="RE37" s="92"/>
      <c r="RF37" s="16"/>
      <c r="RG37" s="37"/>
      <c r="RH37" s="92"/>
      <c r="RI37" s="16"/>
      <c r="RJ37" s="37"/>
      <c r="RK37" s="92"/>
      <c r="RL37" s="16"/>
      <c r="RM37" s="37"/>
      <c r="RN37" s="92"/>
      <c r="RO37" s="16"/>
      <c r="RP37" s="37"/>
      <c r="RQ37" s="92"/>
      <c r="RR37" s="16"/>
      <c r="RS37" s="37"/>
      <c r="RT37" s="92"/>
      <c r="RU37" s="16"/>
      <c r="RV37" s="37"/>
      <c r="RW37" s="92"/>
      <c r="RX37" s="16"/>
      <c r="RY37" s="37"/>
      <c r="RZ37" s="92"/>
      <c r="SA37" s="16"/>
      <c r="SB37" s="37"/>
      <c r="SC37" s="92"/>
      <c r="SD37" s="16"/>
      <c r="SE37" s="37"/>
      <c r="SF37" s="92"/>
      <c r="SG37" s="16"/>
      <c r="SH37" s="37"/>
      <c r="SI37" s="92"/>
      <c r="SJ37" s="16"/>
      <c r="SK37" s="37"/>
      <c r="SL37" s="92"/>
      <c r="SM37" s="16"/>
      <c r="SN37" s="37"/>
      <c r="SO37" s="92"/>
      <c r="SP37" s="16"/>
      <c r="SQ37" s="37"/>
      <c r="SR37" s="92"/>
      <c r="SS37" s="16"/>
      <c r="ST37" s="37"/>
      <c r="SU37" s="92"/>
      <c r="SV37" s="16"/>
      <c r="SW37" s="37"/>
      <c r="SX37" s="92"/>
      <c r="SY37" s="16"/>
      <c r="SZ37" s="37"/>
      <c r="TA37" s="92"/>
      <c r="TB37" s="16"/>
      <c r="TC37" s="37"/>
      <c r="TD37" s="92"/>
      <c r="TE37" s="16"/>
      <c r="TF37" s="37"/>
      <c r="TG37" s="92"/>
      <c r="TH37" s="16"/>
      <c r="TI37" s="37"/>
      <c r="TJ37" s="92"/>
      <c r="TK37" s="16"/>
      <c r="TL37" s="37"/>
      <c r="TM37" s="92"/>
      <c r="TN37" s="16"/>
      <c r="TO37" s="37"/>
      <c r="TP37" s="92"/>
      <c r="TQ37" s="16"/>
      <c r="TR37" s="37"/>
      <c r="TS37" s="92"/>
      <c r="TT37" s="16"/>
      <c r="TU37" s="37"/>
      <c r="TV37" s="92"/>
      <c r="TW37" s="16"/>
      <c r="TX37" s="37"/>
      <c r="TY37" s="92"/>
      <c r="TZ37" s="16"/>
      <c r="UA37" s="37"/>
      <c r="UB37" s="92"/>
      <c r="UC37" s="16"/>
      <c r="UD37" s="37"/>
      <c r="UE37" s="92"/>
      <c r="UF37" s="16"/>
      <c r="UG37" s="37"/>
      <c r="UH37" s="92"/>
      <c r="UI37" s="16"/>
      <c r="UJ37" s="37"/>
      <c r="UK37" s="92"/>
      <c r="UL37" s="16"/>
      <c r="UM37" s="37"/>
      <c r="UN37" s="92"/>
      <c r="UO37" s="16"/>
      <c r="UP37" s="37"/>
      <c r="UQ37" s="92"/>
      <c r="UR37" s="16"/>
      <c r="US37" s="37"/>
      <c r="UT37" s="92"/>
      <c r="UU37" s="16"/>
      <c r="UV37" s="37"/>
      <c r="UW37" s="92"/>
      <c r="UX37" s="16"/>
      <c r="UY37" s="37"/>
      <c r="UZ37" s="92"/>
      <c r="VA37" s="16"/>
      <c r="VB37" s="37"/>
      <c r="VC37" s="92"/>
      <c r="VD37" s="16"/>
      <c r="VE37" s="37"/>
      <c r="VF37" s="92"/>
      <c r="VG37" s="16"/>
      <c r="VH37" s="37"/>
      <c r="VI37" s="92"/>
      <c r="VJ37" s="16"/>
      <c r="VK37" s="37"/>
      <c r="VL37" s="92"/>
      <c r="VM37" s="16"/>
      <c r="VN37" s="37"/>
      <c r="VO37" s="92"/>
      <c r="VP37" s="16"/>
      <c r="VQ37" s="37"/>
      <c r="VR37" s="92"/>
      <c r="VS37" s="16"/>
      <c r="VT37" s="37"/>
      <c r="VU37" s="92"/>
      <c r="VV37" s="16"/>
      <c r="VW37" s="37"/>
      <c r="VX37" s="92"/>
      <c r="VY37" s="16"/>
      <c r="VZ37" s="37"/>
      <c r="WA37" s="92"/>
      <c r="WB37" s="16"/>
      <c r="WC37" s="37"/>
      <c r="WD37" s="92"/>
      <c r="WE37" s="16"/>
      <c r="WF37" s="37"/>
      <c r="WG37" s="92"/>
      <c r="WH37" s="16"/>
      <c r="WI37" s="37"/>
      <c r="WJ37" s="92"/>
      <c r="WK37" s="16"/>
      <c r="WL37" s="37"/>
      <c r="WM37" s="92"/>
      <c r="WN37" s="16"/>
      <c r="WO37" s="37"/>
      <c r="WP37" s="92"/>
      <c r="WQ37" s="16"/>
      <c r="WR37" s="37"/>
      <c r="WS37" s="92"/>
      <c r="WT37" s="16"/>
      <c r="WU37" s="37"/>
      <c r="WV37" s="92"/>
      <c r="WW37" s="16"/>
      <c r="WX37" s="37"/>
      <c r="WY37" s="92"/>
      <c r="WZ37" s="16"/>
      <c r="XA37" s="37"/>
      <c r="XB37" s="92"/>
      <c r="XC37" s="16"/>
      <c r="XD37" s="37"/>
      <c r="XE37" s="92"/>
      <c r="XF37" s="16"/>
      <c r="XG37" s="37"/>
      <c r="XH37" s="92"/>
      <c r="XI37" s="16"/>
      <c r="XJ37" s="37"/>
      <c r="XK37" s="92"/>
      <c r="XL37" s="16"/>
      <c r="XM37" s="37"/>
      <c r="XN37" s="92"/>
      <c r="XO37" s="16"/>
      <c r="XP37" s="37"/>
      <c r="XQ37" s="92"/>
      <c r="XR37" s="16"/>
      <c r="XS37" s="37"/>
      <c r="XT37" s="92"/>
      <c r="XU37" s="16"/>
      <c r="XV37" s="37"/>
      <c r="XW37" s="92"/>
      <c r="XX37" s="16"/>
      <c r="XY37" s="37"/>
      <c r="XZ37" s="92"/>
      <c r="YA37" s="16"/>
      <c r="YB37" s="37"/>
      <c r="YC37" s="92"/>
      <c r="YD37" s="16"/>
      <c r="YE37" s="37"/>
      <c r="YF37" s="92"/>
      <c r="YG37" s="16"/>
      <c r="YH37" s="37"/>
      <c r="YI37" s="92"/>
      <c r="YJ37" s="16"/>
      <c r="YK37" s="37"/>
      <c r="YL37" s="92"/>
      <c r="YM37" s="16"/>
      <c r="YN37" s="37"/>
      <c r="YO37" s="92"/>
      <c r="YP37" s="16"/>
      <c r="YQ37" s="37"/>
      <c r="YR37" s="92"/>
      <c r="YS37" s="16"/>
      <c r="YT37" s="37"/>
      <c r="YU37" s="92"/>
      <c r="YV37" s="16"/>
      <c r="YW37" s="37"/>
      <c r="YX37" s="92"/>
      <c r="YY37" s="16"/>
      <c r="YZ37" s="37"/>
      <c r="ZA37" s="92"/>
      <c r="ZB37" s="16"/>
      <c r="ZC37" s="37"/>
      <c r="ZD37" s="92"/>
      <c r="ZE37" s="16"/>
      <c r="ZF37" s="37"/>
      <c r="ZG37" s="92"/>
      <c r="ZH37" s="16"/>
      <c r="ZI37" s="37"/>
      <c r="ZJ37" s="92"/>
      <c r="ZK37" s="16"/>
      <c r="ZL37" s="37"/>
      <c r="ZM37" s="92"/>
      <c r="ZN37" s="16"/>
      <c r="ZO37" s="37"/>
      <c r="ZP37" s="92"/>
      <c r="ZQ37" s="16"/>
      <c r="ZR37" s="37"/>
      <c r="ZS37" s="92"/>
      <c r="ZT37" s="16"/>
      <c r="ZU37" s="37"/>
      <c r="ZV37" s="92"/>
      <c r="ZW37" s="16"/>
      <c r="ZX37" s="37"/>
      <c r="ZY37" s="92"/>
      <c r="ZZ37" s="16"/>
      <c r="AAA37" s="37"/>
      <c r="AAB37" s="92"/>
      <c r="AAC37" s="16"/>
      <c r="AAD37" s="37"/>
      <c r="AAE37" s="92"/>
      <c r="AAF37" s="16"/>
      <c r="AAG37" s="37"/>
      <c r="AAH37" s="92"/>
      <c r="AAI37" s="16"/>
      <c r="AAJ37" s="37"/>
      <c r="AAK37" s="92"/>
      <c r="AAL37" s="16"/>
      <c r="AAM37" s="37"/>
      <c r="AAN37" s="92"/>
      <c r="AAO37" s="16"/>
      <c r="AAP37" s="37"/>
      <c r="AAQ37" s="92"/>
      <c r="AAR37" s="16"/>
      <c r="AAS37" s="37"/>
      <c r="AAT37" s="92"/>
      <c r="AAU37" s="16"/>
      <c r="AAV37" s="37"/>
      <c r="AAW37" s="92"/>
      <c r="AAX37" s="16"/>
      <c r="AAY37" s="37"/>
      <c r="AAZ37" s="92"/>
      <c r="ABA37" s="16"/>
      <c r="ABB37" s="37"/>
      <c r="ABC37" s="92"/>
      <c r="ABD37" s="16"/>
      <c r="ABE37" s="37"/>
      <c r="ABF37" s="92"/>
      <c r="ABG37" s="16"/>
      <c r="ABH37" s="37"/>
      <c r="ABI37" s="92"/>
      <c r="ABJ37" s="16"/>
      <c r="ABK37" s="37"/>
      <c r="ABL37" s="92"/>
      <c r="ABM37" s="16"/>
      <c r="ABN37" s="37"/>
      <c r="ABO37" s="92"/>
      <c r="ABP37" s="16"/>
      <c r="ABQ37" s="37"/>
      <c r="ABR37" s="92"/>
      <c r="ABS37" s="16"/>
      <c r="ABT37" s="37"/>
      <c r="ABU37" s="92"/>
      <c r="ABV37" s="16"/>
      <c r="ABW37" s="37"/>
      <c r="ABX37" s="92"/>
      <c r="ABY37" s="16"/>
      <c r="ABZ37" s="37"/>
      <c r="ACA37" s="92"/>
      <c r="ACB37" s="16"/>
      <c r="ACC37" s="37"/>
      <c r="ACD37" s="92"/>
      <c r="ACE37" s="16"/>
      <c r="ACF37" s="37"/>
      <c r="ACG37" s="92"/>
      <c r="ACH37" s="16"/>
      <c r="ACI37" s="37"/>
      <c r="ACJ37" s="92"/>
      <c r="ACK37" s="16"/>
      <c r="ACL37" s="37"/>
      <c r="ACM37" s="92"/>
      <c r="ACN37" s="16"/>
      <c r="ACO37" s="37"/>
      <c r="ACP37" s="92"/>
      <c r="ACQ37" s="16"/>
      <c r="ACR37" s="37"/>
      <c r="ACS37" s="92"/>
      <c r="ACT37" s="16"/>
      <c r="ACU37" s="37"/>
      <c r="ACV37" s="92"/>
      <c r="ACW37" s="16"/>
      <c r="ACX37" s="37"/>
      <c r="ACY37" s="92"/>
      <c r="ACZ37" s="16"/>
      <c r="ADA37" s="37"/>
      <c r="ADB37" s="92"/>
      <c r="ADC37" s="16"/>
      <c r="ADD37" s="37"/>
      <c r="ADE37" s="92"/>
      <c r="ADF37" s="16"/>
      <c r="ADG37" s="37"/>
      <c r="ADH37" s="92"/>
      <c r="ADI37" s="16"/>
      <c r="ADJ37" s="37"/>
      <c r="ADK37" s="92"/>
      <c r="ADL37" s="16"/>
      <c r="ADM37" s="37"/>
      <c r="ADN37" s="92"/>
      <c r="ADO37" s="16"/>
      <c r="ADP37" s="37"/>
      <c r="ADQ37" s="92"/>
      <c r="ADR37" s="16"/>
      <c r="ADS37" s="37"/>
      <c r="ADT37" s="92"/>
      <c r="ADU37" s="16"/>
      <c r="ADV37" s="37"/>
      <c r="ADW37" s="92"/>
      <c r="ADX37" s="16"/>
      <c r="ADY37" s="37"/>
      <c r="ADZ37" s="92"/>
      <c r="AEA37" s="16"/>
      <c r="AEB37" s="37"/>
      <c r="AEC37" s="92"/>
      <c r="AED37" s="16"/>
      <c r="AEE37" s="37"/>
      <c r="AEF37" s="92"/>
      <c r="AEG37" s="16"/>
      <c r="AEH37" s="37"/>
      <c r="AEI37" s="92"/>
      <c r="AEJ37" s="16"/>
      <c r="AEK37" s="37"/>
      <c r="AEL37" s="92"/>
      <c r="AEM37" s="16"/>
      <c r="AEN37" s="37"/>
      <c r="AEO37" s="92"/>
      <c r="AEP37" s="16"/>
      <c r="AEQ37" s="37"/>
      <c r="AER37" s="92"/>
      <c r="AES37" s="16"/>
      <c r="AET37" s="37"/>
      <c r="AEU37" s="92"/>
      <c r="AEV37" s="16"/>
      <c r="AEW37" s="37"/>
      <c r="AEX37" s="92"/>
      <c r="AEY37" s="16"/>
      <c r="AEZ37" s="37"/>
      <c r="AFA37" s="92"/>
      <c r="AFB37" s="16"/>
      <c r="AFC37" s="37"/>
      <c r="AFD37" s="92"/>
      <c r="AFE37" s="16"/>
      <c r="AFF37" s="37"/>
      <c r="AFG37" s="92"/>
      <c r="AFH37" s="16"/>
      <c r="AFI37" s="37"/>
      <c r="AFJ37" s="92"/>
      <c r="AFK37" s="16"/>
      <c r="AFL37" s="37"/>
      <c r="AFM37" s="92"/>
      <c r="AFN37" s="16"/>
      <c r="AFO37" s="37"/>
      <c r="AFP37" s="92"/>
      <c r="AFQ37" s="16"/>
      <c r="AFR37" s="37"/>
      <c r="AFS37" s="92"/>
      <c r="AFT37" s="16"/>
      <c r="AFU37" s="37"/>
      <c r="AFV37" s="92"/>
      <c r="AFW37" s="16"/>
      <c r="AFX37" s="37"/>
      <c r="AFY37" s="92"/>
      <c r="AFZ37" s="16"/>
      <c r="AGA37" s="37"/>
      <c r="AGB37" s="92"/>
      <c r="AGC37" s="16"/>
      <c r="AGD37" s="37"/>
      <c r="AGE37" s="92"/>
      <c r="AGF37" s="16"/>
      <c r="AGG37" s="37"/>
      <c r="AGH37" s="92"/>
      <c r="AGI37" s="16"/>
      <c r="AGJ37" s="37"/>
      <c r="AGK37" s="92"/>
      <c r="AGL37" s="16"/>
      <c r="AGM37" s="37"/>
      <c r="AGN37" s="92"/>
      <c r="AGO37" s="16"/>
      <c r="AGP37" s="37"/>
      <c r="AGQ37" s="92"/>
      <c r="AGR37" s="16"/>
      <c r="AGS37" s="37"/>
      <c r="AGT37" s="92"/>
      <c r="AGU37" s="16"/>
      <c r="AGV37" s="37"/>
      <c r="AGW37" s="92"/>
      <c r="AGX37" s="16"/>
      <c r="AGY37" s="37"/>
      <c r="AGZ37" s="92"/>
      <c r="AHA37" s="16"/>
      <c r="AHB37" s="37"/>
      <c r="AHC37" s="92"/>
      <c r="AHD37" s="16"/>
      <c r="AHE37" s="37"/>
      <c r="AHF37" s="92"/>
      <c r="AHG37" s="16"/>
      <c r="AHH37" s="37"/>
      <c r="AHI37" s="92"/>
      <c r="AHJ37" s="16"/>
      <c r="AHK37" s="37"/>
      <c r="AHL37" s="92"/>
      <c r="AHM37" s="16"/>
      <c r="AHN37" s="37"/>
      <c r="AHO37" s="92"/>
      <c r="AHP37" s="16"/>
      <c r="AHQ37" s="37"/>
      <c r="AHR37" s="92"/>
      <c r="AHS37" s="16"/>
      <c r="AHT37" s="37"/>
      <c r="AHU37" s="92"/>
      <c r="AHV37" s="16"/>
    </row>
    <row r="38" spans="2:906" s="11" customFormat="1" ht="18" customHeight="1" x14ac:dyDescent="0.25">
      <c r="B38" s="3"/>
      <c r="C38" s="12" t="s">
        <v>8</v>
      </c>
      <c r="D38" s="39"/>
      <c r="E38" s="95"/>
      <c r="F38" s="38"/>
      <c r="G38" s="39"/>
      <c r="H38" s="95"/>
      <c r="I38" s="38"/>
      <c r="J38" s="39"/>
      <c r="K38" s="95"/>
      <c r="L38" s="38"/>
      <c r="M38" s="39"/>
      <c r="N38" s="95"/>
      <c r="O38" s="38"/>
      <c r="P38" s="39"/>
      <c r="Q38" s="95"/>
      <c r="R38" s="38"/>
      <c r="S38" s="39"/>
      <c r="T38" s="95"/>
      <c r="U38" s="38"/>
      <c r="V38" s="39"/>
      <c r="W38" s="95"/>
      <c r="X38" s="38"/>
      <c r="Y38" s="39"/>
      <c r="Z38" s="95"/>
      <c r="AA38" s="38"/>
      <c r="AB38" s="39"/>
      <c r="AC38" s="95"/>
      <c r="AD38" s="38"/>
      <c r="AE38" s="39"/>
      <c r="AF38" s="95"/>
      <c r="AG38" s="38"/>
      <c r="AH38" s="39"/>
      <c r="AI38" s="95"/>
      <c r="AJ38" s="38"/>
      <c r="AK38" s="39"/>
      <c r="AL38" s="95"/>
      <c r="AM38" s="38"/>
      <c r="AN38" s="39"/>
      <c r="AO38" s="95"/>
      <c r="AP38" s="38"/>
      <c r="AQ38" s="39"/>
      <c r="AR38" s="95"/>
      <c r="AS38" s="38"/>
      <c r="AT38" s="39"/>
      <c r="AU38" s="95"/>
      <c r="AV38" s="38"/>
      <c r="AW38" s="39"/>
      <c r="AX38" s="95"/>
      <c r="AY38" s="38"/>
      <c r="AZ38" s="39"/>
      <c r="BA38" s="95"/>
      <c r="BB38" s="38"/>
      <c r="BC38" s="39"/>
      <c r="BD38" s="95"/>
      <c r="BE38" s="38"/>
      <c r="BF38" s="39"/>
      <c r="BG38" s="95"/>
      <c r="BH38" s="38"/>
      <c r="BI38" s="39"/>
      <c r="BJ38" s="95"/>
      <c r="BK38" s="38"/>
      <c r="BL38" s="39"/>
      <c r="BM38" s="95"/>
      <c r="BN38" s="38"/>
      <c r="BO38" s="39"/>
      <c r="BP38" s="95"/>
      <c r="BQ38" s="38"/>
      <c r="BR38" s="39"/>
      <c r="BS38" s="95"/>
      <c r="BT38" s="38"/>
      <c r="BU38" s="39"/>
      <c r="BV38" s="95"/>
      <c r="BW38" s="38"/>
      <c r="BX38" s="39"/>
      <c r="BY38" s="95"/>
      <c r="BZ38" s="38"/>
      <c r="CA38" s="39"/>
      <c r="CB38" s="95"/>
      <c r="CC38" s="38"/>
      <c r="CD38" s="39"/>
      <c r="CE38" s="95"/>
      <c r="CF38" s="38"/>
      <c r="CG38" s="39"/>
      <c r="CH38" s="95"/>
      <c r="CI38" s="38"/>
      <c r="CJ38" s="39"/>
      <c r="CK38" s="95"/>
      <c r="CL38" s="38"/>
      <c r="CM38" s="39"/>
      <c r="CN38" s="95"/>
      <c r="CO38" s="38"/>
      <c r="CP38" s="39"/>
      <c r="CQ38" s="95"/>
      <c r="CR38" s="38"/>
      <c r="CS38" s="39"/>
      <c r="CT38" s="95"/>
      <c r="CU38" s="38"/>
      <c r="CV38" s="39"/>
      <c r="CW38" s="95"/>
      <c r="CX38" s="38"/>
      <c r="CY38" s="39"/>
      <c r="CZ38" s="95"/>
      <c r="DA38" s="38"/>
      <c r="DB38" s="39"/>
      <c r="DC38" s="95"/>
      <c r="DD38" s="38"/>
      <c r="DE38" s="39"/>
      <c r="DF38" s="95"/>
      <c r="DG38" s="38"/>
      <c r="DH38" s="39"/>
      <c r="DI38" s="95"/>
      <c r="DJ38" s="38"/>
      <c r="DK38" s="39"/>
      <c r="DL38" s="95"/>
      <c r="DM38" s="38"/>
      <c r="DN38" s="39"/>
      <c r="DO38" s="95"/>
      <c r="DP38" s="38"/>
      <c r="DQ38" s="39"/>
      <c r="DR38" s="95"/>
      <c r="DS38" s="38"/>
      <c r="DT38" s="39"/>
      <c r="DU38" s="95"/>
      <c r="DV38" s="38"/>
      <c r="DW38" s="39"/>
      <c r="DX38" s="95"/>
      <c r="DY38" s="38"/>
      <c r="DZ38" s="39"/>
      <c r="EA38" s="95"/>
      <c r="EB38" s="38"/>
      <c r="EC38" s="39"/>
      <c r="ED38" s="95"/>
      <c r="EE38" s="38"/>
      <c r="EF38" s="39"/>
      <c r="EG38" s="95"/>
      <c r="EH38" s="38"/>
      <c r="EI38" s="39"/>
      <c r="EJ38" s="95"/>
      <c r="EK38" s="38"/>
      <c r="EL38" s="39"/>
      <c r="EM38" s="95"/>
      <c r="EN38" s="38"/>
      <c r="EO38" s="39"/>
      <c r="EP38" s="95"/>
      <c r="EQ38" s="38"/>
      <c r="ER38" s="39"/>
      <c r="ES38" s="95"/>
      <c r="ET38" s="38"/>
      <c r="EU38" s="39"/>
      <c r="EV38" s="95"/>
      <c r="EW38" s="38"/>
      <c r="EX38" s="39"/>
      <c r="EY38" s="95"/>
      <c r="EZ38" s="38"/>
      <c r="FA38" s="39"/>
      <c r="FB38" s="95"/>
      <c r="FC38" s="38"/>
      <c r="FD38" s="39"/>
      <c r="FE38" s="95"/>
      <c r="FF38" s="38"/>
      <c r="FG38" s="39"/>
      <c r="FH38" s="95"/>
      <c r="FI38" s="38"/>
      <c r="FJ38" s="39"/>
      <c r="FK38" s="95"/>
      <c r="FL38" s="38"/>
      <c r="FM38" s="39"/>
      <c r="FN38" s="95"/>
      <c r="FO38" s="38"/>
      <c r="FP38" s="39"/>
      <c r="FQ38" s="95"/>
      <c r="FR38" s="38"/>
      <c r="FS38" s="39"/>
      <c r="FT38" s="95"/>
      <c r="FU38" s="38"/>
      <c r="FV38" s="39"/>
      <c r="FW38" s="95"/>
      <c r="FX38" s="38"/>
      <c r="FY38" s="39"/>
      <c r="FZ38" s="95"/>
      <c r="GA38" s="38"/>
      <c r="GB38" s="39"/>
      <c r="GC38" s="95"/>
      <c r="GD38" s="38"/>
      <c r="GE38" s="39"/>
      <c r="GF38" s="95"/>
      <c r="GG38" s="38"/>
      <c r="GH38" s="39"/>
      <c r="GI38" s="95"/>
      <c r="GJ38" s="38"/>
      <c r="GK38" s="39"/>
      <c r="GL38" s="95"/>
      <c r="GM38" s="38"/>
      <c r="GN38" s="39"/>
      <c r="GO38" s="95"/>
      <c r="GP38" s="38"/>
      <c r="GQ38" s="39"/>
      <c r="GR38" s="95"/>
      <c r="GS38" s="38"/>
      <c r="GT38" s="39"/>
      <c r="GU38" s="95"/>
      <c r="GV38" s="38"/>
      <c r="GW38" s="39"/>
      <c r="GX38" s="95"/>
      <c r="GY38" s="38"/>
      <c r="GZ38" s="39"/>
      <c r="HA38" s="95"/>
      <c r="HB38" s="38"/>
      <c r="HC38" s="39"/>
      <c r="HD38" s="95"/>
      <c r="HE38" s="38"/>
      <c r="HF38" s="39"/>
      <c r="HG38" s="95"/>
      <c r="HH38" s="38"/>
      <c r="HI38" s="39"/>
      <c r="HJ38" s="95"/>
      <c r="HK38" s="38"/>
      <c r="HL38" s="39"/>
      <c r="HM38" s="95"/>
      <c r="HN38" s="38"/>
      <c r="HO38" s="39"/>
      <c r="HP38" s="95"/>
      <c r="HQ38" s="38"/>
      <c r="HR38" s="39"/>
      <c r="HS38" s="95"/>
      <c r="HT38" s="38"/>
      <c r="HU38" s="39"/>
      <c r="HV38" s="95"/>
      <c r="HW38" s="38"/>
      <c r="HX38" s="39"/>
      <c r="HY38" s="95"/>
      <c r="HZ38" s="38"/>
      <c r="IA38" s="39"/>
      <c r="IB38" s="95"/>
      <c r="IC38" s="38"/>
      <c r="ID38" s="39"/>
      <c r="IE38" s="95"/>
      <c r="IF38" s="38"/>
      <c r="IG38" s="39"/>
      <c r="IH38" s="95"/>
      <c r="II38" s="38"/>
      <c r="IJ38" s="39"/>
      <c r="IK38" s="95"/>
      <c r="IL38" s="38"/>
      <c r="IM38" s="39"/>
      <c r="IN38" s="95"/>
      <c r="IO38" s="38"/>
      <c r="IP38" s="39"/>
      <c r="IQ38" s="95"/>
      <c r="IR38" s="38"/>
      <c r="IS38" s="39"/>
      <c r="IT38" s="95"/>
      <c r="IU38" s="38"/>
      <c r="IV38" s="39"/>
      <c r="IW38" s="95"/>
      <c r="IX38" s="38"/>
      <c r="IY38" s="39"/>
      <c r="IZ38" s="95"/>
      <c r="JA38" s="38"/>
      <c r="JB38" s="39"/>
      <c r="JC38" s="95"/>
      <c r="JD38" s="38"/>
      <c r="JE38" s="39"/>
      <c r="JF38" s="95"/>
      <c r="JG38" s="38"/>
      <c r="JH38" s="39"/>
      <c r="JI38" s="95"/>
      <c r="JJ38" s="38"/>
      <c r="JK38" s="39"/>
      <c r="JL38" s="95"/>
      <c r="JM38" s="38"/>
      <c r="JN38" s="39"/>
      <c r="JO38" s="95"/>
      <c r="JP38" s="38"/>
      <c r="JQ38" s="39"/>
      <c r="JR38" s="95"/>
      <c r="JS38" s="38"/>
      <c r="JT38" s="39"/>
      <c r="JU38" s="95"/>
      <c r="JV38" s="38"/>
      <c r="JW38" s="39"/>
      <c r="JX38" s="95"/>
      <c r="JY38" s="38"/>
      <c r="JZ38" s="39"/>
      <c r="KA38" s="95"/>
      <c r="KB38" s="38"/>
      <c r="KC38" s="39"/>
      <c r="KD38" s="95"/>
      <c r="KE38" s="38"/>
      <c r="KF38" s="39"/>
      <c r="KG38" s="95"/>
      <c r="KH38" s="38"/>
      <c r="KI38" s="39"/>
      <c r="KJ38" s="95"/>
      <c r="KK38" s="38"/>
      <c r="KL38" s="39"/>
      <c r="KM38" s="95"/>
      <c r="KN38" s="38"/>
      <c r="KO38" s="39"/>
      <c r="KP38" s="95"/>
      <c r="KQ38" s="38"/>
      <c r="KR38" s="39"/>
      <c r="KS38" s="95"/>
      <c r="KT38" s="38"/>
      <c r="KU38" s="39"/>
      <c r="KV38" s="95"/>
      <c r="KW38" s="38"/>
      <c r="KX38" s="39"/>
      <c r="KY38" s="95"/>
      <c r="KZ38" s="38"/>
      <c r="LA38" s="39"/>
      <c r="LB38" s="95"/>
      <c r="LC38" s="38"/>
      <c r="LD38" s="39"/>
      <c r="LE38" s="95"/>
      <c r="LF38" s="38"/>
      <c r="LG38" s="39"/>
      <c r="LH38" s="95"/>
      <c r="LI38" s="38"/>
      <c r="LJ38" s="39"/>
      <c r="LK38" s="95"/>
      <c r="LL38" s="38"/>
      <c r="LM38" s="39"/>
      <c r="LN38" s="95"/>
      <c r="LO38" s="38"/>
      <c r="LP38" s="39"/>
      <c r="LQ38" s="95"/>
      <c r="LR38" s="38"/>
      <c r="LS38" s="39"/>
      <c r="LT38" s="95"/>
      <c r="LU38" s="38"/>
      <c r="LV38" s="39"/>
      <c r="LW38" s="95"/>
      <c r="LX38" s="38"/>
      <c r="LY38" s="39"/>
      <c r="LZ38" s="95"/>
      <c r="MA38" s="38"/>
      <c r="MB38" s="39"/>
      <c r="MC38" s="95"/>
      <c r="MD38" s="38"/>
      <c r="ME38" s="39"/>
      <c r="MF38" s="95"/>
      <c r="MG38" s="38"/>
      <c r="MH38" s="39"/>
      <c r="MI38" s="95"/>
      <c r="MJ38" s="38"/>
      <c r="MK38" s="39"/>
      <c r="ML38" s="95"/>
      <c r="MM38" s="38"/>
      <c r="MN38" s="39"/>
      <c r="MO38" s="95"/>
      <c r="MP38" s="38"/>
      <c r="MQ38" s="39"/>
      <c r="MR38" s="95"/>
      <c r="MS38" s="38"/>
      <c r="MT38" s="39"/>
      <c r="MU38" s="95"/>
      <c r="MV38" s="38"/>
      <c r="MW38" s="39"/>
      <c r="MX38" s="95"/>
      <c r="MY38" s="38"/>
      <c r="MZ38" s="39"/>
      <c r="NA38" s="95"/>
      <c r="NB38" s="38"/>
      <c r="NC38" s="39"/>
      <c r="ND38" s="95"/>
      <c r="NE38" s="38"/>
      <c r="NF38" s="39"/>
      <c r="NG38" s="95"/>
      <c r="NH38" s="38"/>
      <c r="NI38" s="39"/>
      <c r="NJ38" s="95"/>
      <c r="NK38" s="38"/>
      <c r="NL38" s="39"/>
      <c r="NM38" s="95"/>
      <c r="NN38" s="38"/>
      <c r="NO38" s="39"/>
      <c r="NP38" s="95"/>
      <c r="NQ38" s="38"/>
      <c r="NR38" s="39"/>
      <c r="NS38" s="95"/>
      <c r="NT38" s="38"/>
      <c r="NU38" s="39"/>
      <c r="NV38" s="95"/>
      <c r="NW38" s="38"/>
      <c r="NX38" s="39"/>
      <c r="NY38" s="95"/>
      <c r="NZ38" s="38"/>
      <c r="OA38" s="39"/>
      <c r="OB38" s="95"/>
      <c r="OC38" s="38"/>
      <c r="OD38" s="39"/>
      <c r="OE38" s="95"/>
      <c r="OF38" s="38"/>
      <c r="OG38" s="39"/>
      <c r="OH38" s="95"/>
      <c r="OI38" s="38"/>
      <c r="OJ38" s="39"/>
      <c r="OK38" s="95"/>
      <c r="OL38" s="38"/>
      <c r="OM38" s="39"/>
      <c r="ON38" s="95"/>
      <c r="OO38" s="38"/>
      <c r="OP38" s="39"/>
      <c r="OQ38" s="95"/>
      <c r="OR38" s="38"/>
      <c r="OS38" s="39"/>
      <c r="OT38" s="95"/>
      <c r="OU38" s="38"/>
      <c r="OV38" s="39"/>
      <c r="OW38" s="95"/>
      <c r="OX38" s="38"/>
      <c r="OY38" s="39"/>
      <c r="OZ38" s="95"/>
      <c r="PA38" s="38"/>
      <c r="PB38" s="39"/>
      <c r="PC38" s="95"/>
      <c r="PD38" s="38"/>
      <c r="PE38" s="39"/>
      <c r="PF38" s="95"/>
      <c r="PG38" s="38"/>
      <c r="PH38" s="39"/>
      <c r="PI38" s="95"/>
      <c r="PJ38" s="38"/>
      <c r="PK38" s="39"/>
      <c r="PL38" s="95"/>
      <c r="PM38" s="38"/>
      <c r="PN38" s="39"/>
      <c r="PO38" s="95"/>
      <c r="PP38" s="38"/>
      <c r="PQ38" s="39"/>
      <c r="PR38" s="95"/>
      <c r="PS38" s="38"/>
      <c r="PT38" s="39"/>
      <c r="PU38" s="95"/>
      <c r="PV38" s="38"/>
      <c r="PW38" s="39"/>
      <c r="PX38" s="95"/>
      <c r="PY38" s="38"/>
      <c r="PZ38" s="39"/>
      <c r="QA38" s="95"/>
      <c r="QB38" s="38"/>
      <c r="QC38" s="39"/>
      <c r="QD38" s="95"/>
      <c r="QE38" s="38"/>
      <c r="QF38" s="39"/>
      <c r="QG38" s="95"/>
      <c r="QH38" s="38"/>
      <c r="QI38" s="39"/>
      <c r="QJ38" s="95"/>
      <c r="QK38" s="38"/>
      <c r="QL38" s="39"/>
      <c r="QM38" s="95"/>
      <c r="QN38" s="38"/>
      <c r="QO38" s="39"/>
      <c r="QP38" s="95"/>
      <c r="QQ38" s="38"/>
      <c r="QR38" s="39"/>
      <c r="QS38" s="95"/>
      <c r="QT38" s="38"/>
      <c r="QU38" s="39"/>
      <c r="QV38" s="95"/>
      <c r="QW38" s="38"/>
      <c r="QX38" s="39"/>
      <c r="QY38" s="95"/>
      <c r="QZ38" s="38"/>
      <c r="RA38" s="39"/>
      <c r="RB38" s="95"/>
      <c r="RC38" s="38"/>
      <c r="RD38" s="39"/>
      <c r="RE38" s="95"/>
      <c r="RF38" s="38"/>
      <c r="RG38" s="39"/>
      <c r="RH38" s="95"/>
      <c r="RI38" s="38"/>
      <c r="RJ38" s="39"/>
      <c r="RK38" s="95"/>
      <c r="RL38" s="38"/>
      <c r="RM38" s="39"/>
      <c r="RN38" s="95"/>
      <c r="RO38" s="38"/>
      <c r="RP38" s="39"/>
      <c r="RQ38" s="95"/>
      <c r="RR38" s="38"/>
      <c r="RS38" s="39"/>
      <c r="RT38" s="95"/>
      <c r="RU38" s="38"/>
      <c r="RV38" s="39"/>
      <c r="RW38" s="95"/>
      <c r="RX38" s="38"/>
      <c r="RY38" s="39"/>
      <c r="RZ38" s="95"/>
      <c r="SA38" s="38"/>
      <c r="SB38" s="39"/>
      <c r="SC38" s="95"/>
      <c r="SD38" s="38"/>
      <c r="SE38" s="39"/>
      <c r="SF38" s="95"/>
      <c r="SG38" s="38"/>
      <c r="SH38" s="39"/>
      <c r="SI38" s="95"/>
      <c r="SJ38" s="38"/>
      <c r="SK38" s="39"/>
      <c r="SL38" s="95"/>
      <c r="SM38" s="38"/>
      <c r="SN38" s="39"/>
      <c r="SO38" s="95"/>
      <c r="SP38" s="38"/>
      <c r="SQ38" s="39"/>
      <c r="SR38" s="95"/>
      <c r="SS38" s="38"/>
      <c r="ST38" s="39"/>
      <c r="SU38" s="95"/>
      <c r="SV38" s="38"/>
      <c r="SW38" s="39"/>
      <c r="SX38" s="95"/>
      <c r="SY38" s="38"/>
      <c r="SZ38" s="39"/>
      <c r="TA38" s="95"/>
      <c r="TB38" s="38"/>
      <c r="TC38" s="39"/>
      <c r="TD38" s="95"/>
      <c r="TE38" s="38"/>
      <c r="TF38" s="39"/>
      <c r="TG38" s="95"/>
      <c r="TH38" s="38"/>
      <c r="TI38" s="39"/>
      <c r="TJ38" s="95"/>
      <c r="TK38" s="38"/>
      <c r="TL38" s="39"/>
      <c r="TM38" s="95"/>
      <c r="TN38" s="38"/>
      <c r="TO38" s="39"/>
      <c r="TP38" s="95"/>
      <c r="TQ38" s="38"/>
      <c r="TR38" s="39"/>
      <c r="TS38" s="95"/>
      <c r="TT38" s="38"/>
      <c r="TU38" s="39"/>
      <c r="TV38" s="95"/>
      <c r="TW38" s="38"/>
      <c r="TX38" s="39"/>
      <c r="TY38" s="95"/>
      <c r="TZ38" s="38"/>
      <c r="UA38" s="39"/>
      <c r="UB38" s="95"/>
      <c r="UC38" s="38"/>
      <c r="UD38" s="39"/>
      <c r="UE38" s="95"/>
      <c r="UF38" s="38"/>
      <c r="UG38" s="39"/>
      <c r="UH38" s="95"/>
      <c r="UI38" s="38"/>
      <c r="UJ38" s="39"/>
      <c r="UK38" s="95"/>
      <c r="UL38" s="38"/>
      <c r="UM38" s="39"/>
      <c r="UN38" s="95"/>
      <c r="UO38" s="38"/>
      <c r="UP38" s="39"/>
      <c r="UQ38" s="95"/>
      <c r="UR38" s="38"/>
      <c r="US38" s="39"/>
      <c r="UT38" s="95"/>
      <c r="UU38" s="38"/>
      <c r="UV38" s="39"/>
      <c r="UW38" s="95"/>
      <c r="UX38" s="38"/>
      <c r="UY38" s="39"/>
      <c r="UZ38" s="95"/>
      <c r="VA38" s="38"/>
      <c r="VB38" s="39"/>
      <c r="VC38" s="95"/>
      <c r="VD38" s="38"/>
      <c r="VE38" s="39"/>
      <c r="VF38" s="95"/>
      <c r="VG38" s="38"/>
      <c r="VH38" s="39"/>
      <c r="VI38" s="95"/>
      <c r="VJ38" s="38"/>
      <c r="VK38" s="39"/>
      <c r="VL38" s="95"/>
      <c r="VM38" s="38"/>
      <c r="VN38" s="39"/>
      <c r="VO38" s="95"/>
      <c r="VP38" s="38"/>
      <c r="VQ38" s="39"/>
      <c r="VR38" s="95"/>
      <c r="VS38" s="38"/>
      <c r="VT38" s="39"/>
      <c r="VU38" s="95"/>
      <c r="VV38" s="38"/>
      <c r="VW38" s="39"/>
      <c r="VX38" s="95"/>
      <c r="VY38" s="38"/>
      <c r="VZ38" s="39"/>
      <c r="WA38" s="95"/>
      <c r="WB38" s="38"/>
      <c r="WC38" s="39"/>
      <c r="WD38" s="95"/>
      <c r="WE38" s="38"/>
      <c r="WF38" s="39"/>
      <c r="WG38" s="95"/>
      <c r="WH38" s="38"/>
      <c r="WI38" s="39"/>
      <c r="WJ38" s="95"/>
      <c r="WK38" s="38"/>
      <c r="WL38" s="39"/>
      <c r="WM38" s="95"/>
      <c r="WN38" s="38"/>
      <c r="WO38" s="39"/>
      <c r="WP38" s="95"/>
      <c r="WQ38" s="38"/>
      <c r="WR38" s="39"/>
      <c r="WS38" s="95"/>
      <c r="WT38" s="38"/>
      <c r="WU38" s="39"/>
      <c r="WV38" s="95"/>
      <c r="WW38" s="38"/>
      <c r="WX38" s="39"/>
      <c r="WY38" s="95"/>
      <c r="WZ38" s="38"/>
      <c r="XA38" s="39"/>
      <c r="XB38" s="95"/>
      <c r="XC38" s="38"/>
      <c r="XD38" s="39"/>
      <c r="XE38" s="95"/>
      <c r="XF38" s="38"/>
      <c r="XG38" s="39"/>
      <c r="XH38" s="95"/>
      <c r="XI38" s="38"/>
      <c r="XJ38" s="39"/>
      <c r="XK38" s="95"/>
      <c r="XL38" s="38"/>
      <c r="XM38" s="39"/>
      <c r="XN38" s="95"/>
      <c r="XO38" s="38"/>
      <c r="XP38" s="39"/>
      <c r="XQ38" s="95"/>
      <c r="XR38" s="38"/>
      <c r="XS38" s="39"/>
      <c r="XT38" s="95"/>
      <c r="XU38" s="38"/>
      <c r="XV38" s="39"/>
      <c r="XW38" s="95"/>
      <c r="XX38" s="38"/>
      <c r="XY38" s="39"/>
      <c r="XZ38" s="95"/>
      <c r="YA38" s="38"/>
      <c r="YB38" s="39"/>
      <c r="YC38" s="95"/>
      <c r="YD38" s="38"/>
      <c r="YE38" s="39"/>
      <c r="YF38" s="95"/>
      <c r="YG38" s="38"/>
      <c r="YH38" s="39"/>
      <c r="YI38" s="95"/>
      <c r="YJ38" s="38"/>
      <c r="YK38" s="39"/>
      <c r="YL38" s="95"/>
      <c r="YM38" s="38"/>
      <c r="YN38" s="39"/>
      <c r="YO38" s="95"/>
      <c r="YP38" s="38"/>
      <c r="YQ38" s="39"/>
      <c r="YR38" s="95"/>
      <c r="YS38" s="38"/>
      <c r="YT38" s="39"/>
      <c r="YU38" s="95"/>
      <c r="YV38" s="38"/>
      <c r="YW38" s="39"/>
      <c r="YX38" s="95"/>
      <c r="YY38" s="38"/>
      <c r="YZ38" s="39"/>
      <c r="ZA38" s="95"/>
      <c r="ZB38" s="38"/>
      <c r="ZC38" s="39"/>
      <c r="ZD38" s="95"/>
      <c r="ZE38" s="38"/>
      <c r="ZF38" s="39"/>
      <c r="ZG38" s="95"/>
      <c r="ZH38" s="38"/>
      <c r="ZI38" s="39"/>
      <c r="ZJ38" s="95"/>
      <c r="ZK38" s="38"/>
      <c r="ZL38" s="39"/>
      <c r="ZM38" s="95"/>
      <c r="ZN38" s="38"/>
      <c r="ZO38" s="39"/>
      <c r="ZP38" s="95"/>
      <c r="ZQ38" s="38"/>
      <c r="ZR38" s="39"/>
      <c r="ZS38" s="95"/>
      <c r="ZT38" s="38"/>
      <c r="ZU38" s="39"/>
      <c r="ZV38" s="95"/>
      <c r="ZW38" s="38"/>
      <c r="ZX38" s="39"/>
      <c r="ZY38" s="95"/>
      <c r="ZZ38" s="38"/>
      <c r="AAA38" s="39"/>
      <c r="AAB38" s="95"/>
      <c r="AAC38" s="38"/>
      <c r="AAD38" s="39"/>
      <c r="AAE38" s="95"/>
      <c r="AAF38" s="38"/>
      <c r="AAG38" s="39"/>
      <c r="AAH38" s="95"/>
      <c r="AAI38" s="38"/>
      <c r="AAJ38" s="39"/>
      <c r="AAK38" s="95"/>
      <c r="AAL38" s="38"/>
      <c r="AAM38" s="39"/>
      <c r="AAN38" s="95"/>
      <c r="AAO38" s="38"/>
      <c r="AAP38" s="39"/>
      <c r="AAQ38" s="95"/>
      <c r="AAR38" s="38"/>
      <c r="AAS38" s="39"/>
      <c r="AAT38" s="95"/>
      <c r="AAU38" s="38"/>
      <c r="AAV38" s="39"/>
      <c r="AAW38" s="95"/>
      <c r="AAX38" s="38"/>
      <c r="AAY38" s="39"/>
      <c r="AAZ38" s="95"/>
      <c r="ABA38" s="38"/>
      <c r="ABB38" s="39"/>
      <c r="ABC38" s="95"/>
      <c r="ABD38" s="38"/>
      <c r="ABE38" s="39"/>
      <c r="ABF38" s="95"/>
      <c r="ABG38" s="38"/>
      <c r="ABH38" s="39"/>
      <c r="ABI38" s="95"/>
      <c r="ABJ38" s="38"/>
      <c r="ABK38" s="39"/>
      <c r="ABL38" s="95"/>
      <c r="ABM38" s="38"/>
      <c r="ABN38" s="39"/>
      <c r="ABO38" s="95"/>
      <c r="ABP38" s="38"/>
      <c r="ABQ38" s="39"/>
      <c r="ABR38" s="95"/>
      <c r="ABS38" s="38"/>
      <c r="ABT38" s="39"/>
      <c r="ABU38" s="95"/>
      <c r="ABV38" s="38"/>
      <c r="ABW38" s="39"/>
      <c r="ABX38" s="95"/>
      <c r="ABY38" s="38"/>
      <c r="ABZ38" s="39"/>
      <c r="ACA38" s="95"/>
      <c r="ACB38" s="38"/>
      <c r="ACC38" s="39"/>
      <c r="ACD38" s="95"/>
      <c r="ACE38" s="38"/>
      <c r="ACF38" s="39"/>
      <c r="ACG38" s="95"/>
      <c r="ACH38" s="38"/>
      <c r="ACI38" s="39"/>
      <c r="ACJ38" s="95"/>
      <c r="ACK38" s="38"/>
      <c r="ACL38" s="39"/>
      <c r="ACM38" s="95"/>
      <c r="ACN38" s="38"/>
      <c r="ACO38" s="39"/>
      <c r="ACP38" s="95"/>
      <c r="ACQ38" s="38"/>
      <c r="ACR38" s="39"/>
      <c r="ACS38" s="95"/>
      <c r="ACT38" s="38"/>
      <c r="ACU38" s="39"/>
      <c r="ACV38" s="95"/>
      <c r="ACW38" s="38"/>
      <c r="ACX38" s="39"/>
      <c r="ACY38" s="95"/>
      <c r="ACZ38" s="38"/>
      <c r="ADA38" s="39"/>
      <c r="ADB38" s="95"/>
      <c r="ADC38" s="38"/>
      <c r="ADD38" s="39"/>
      <c r="ADE38" s="95"/>
      <c r="ADF38" s="38"/>
      <c r="ADG38" s="39"/>
      <c r="ADH38" s="95"/>
      <c r="ADI38" s="38"/>
      <c r="ADJ38" s="39"/>
      <c r="ADK38" s="95"/>
      <c r="ADL38" s="38"/>
      <c r="ADM38" s="39"/>
      <c r="ADN38" s="95"/>
      <c r="ADO38" s="38"/>
      <c r="ADP38" s="39"/>
      <c r="ADQ38" s="95"/>
      <c r="ADR38" s="38"/>
      <c r="ADS38" s="39"/>
      <c r="ADT38" s="95"/>
      <c r="ADU38" s="38"/>
      <c r="ADV38" s="39"/>
      <c r="ADW38" s="95"/>
      <c r="ADX38" s="38"/>
      <c r="ADY38" s="39"/>
      <c r="ADZ38" s="95"/>
      <c r="AEA38" s="38"/>
      <c r="AEB38" s="39"/>
      <c r="AEC38" s="95"/>
      <c r="AED38" s="38"/>
      <c r="AEE38" s="39"/>
      <c r="AEF38" s="95"/>
      <c r="AEG38" s="38"/>
      <c r="AEH38" s="39"/>
      <c r="AEI38" s="95"/>
      <c r="AEJ38" s="38"/>
      <c r="AEK38" s="39"/>
      <c r="AEL38" s="95"/>
      <c r="AEM38" s="38"/>
      <c r="AEN38" s="39"/>
      <c r="AEO38" s="95"/>
      <c r="AEP38" s="38"/>
      <c r="AEQ38" s="39"/>
      <c r="AER38" s="95"/>
      <c r="AES38" s="38"/>
      <c r="AET38" s="39"/>
      <c r="AEU38" s="95"/>
      <c r="AEV38" s="38"/>
      <c r="AEW38" s="39"/>
      <c r="AEX38" s="95"/>
      <c r="AEY38" s="38"/>
      <c r="AEZ38" s="39"/>
      <c r="AFA38" s="95"/>
      <c r="AFB38" s="38"/>
      <c r="AFC38" s="39"/>
      <c r="AFD38" s="95"/>
      <c r="AFE38" s="38"/>
      <c r="AFF38" s="39"/>
      <c r="AFG38" s="95"/>
      <c r="AFH38" s="38"/>
      <c r="AFI38" s="39"/>
      <c r="AFJ38" s="95"/>
      <c r="AFK38" s="38"/>
      <c r="AFL38" s="39"/>
      <c r="AFM38" s="95"/>
      <c r="AFN38" s="38"/>
      <c r="AFO38" s="39"/>
      <c r="AFP38" s="95"/>
      <c r="AFQ38" s="38"/>
      <c r="AFR38" s="39"/>
      <c r="AFS38" s="95"/>
      <c r="AFT38" s="38"/>
      <c r="AFU38" s="39"/>
      <c r="AFV38" s="95"/>
      <c r="AFW38" s="38"/>
      <c r="AFX38" s="39"/>
      <c r="AFY38" s="95"/>
      <c r="AFZ38" s="38"/>
      <c r="AGA38" s="39"/>
      <c r="AGB38" s="95"/>
      <c r="AGC38" s="38"/>
      <c r="AGD38" s="39"/>
      <c r="AGE38" s="95"/>
      <c r="AGF38" s="38"/>
      <c r="AGG38" s="39"/>
      <c r="AGH38" s="95"/>
      <c r="AGI38" s="38"/>
      <c r="AGJ38" s="39"/>
      <c r="AGK38" s="95"/>
      <c r="AGL38" s="38"/>
      <c r="AGM38" s="39"/>
      <c r="AGN38" s="95"/>
      <c r="AGO38" s="38"/>
      <c r="AGP38" s="39"/>
      <c r="AGQ38" s="95"/>
      <c r="AGR38" s="38"/>
      <c r="AGS38" s="39"/>
      <c r="AGT38" s="95"/>
      <c r="AGU38" s="38"/>
      <c r="AGV38" s="39"/>
      <c r="AGW38" s="95"/>
      <c r="AGX38" s="38"/>
      <c r="AGY38" s="39"/>
      <c r="AGZ38" s="95"/>
      <c r="AHA38" s="38"/>
      <c r="AHB38" s="39"/>
      <c r="AHC38" s="95"/>
      <c r="AHD38" s="38"/>
      <c r="AHE38" s="39"/>
      <c r="AHF38" s="95"/>
      <c r="AHG38" s="38"/>
      <c r="AHH38" s="39"/>
      <c r="AHI38" s="95"/>
      <c r="AHJ38" s="38"/>
      <c r="AHK38" s="39"/>
      <c r="AHL38" s="95"/>
      <c r="AHM38" s="38"/>
      <c r="AHN38" s="39"/>
      <c r="AHO38" s="95"/>
      <c r="AHP38" s="38"/>
      <c r="AHQ38" s="39"/>
      <c r="AHR38" s="95"/>
      <c r="AHS38" s="38"/>
      <c r="AHT38" s="39"/>
      <c r="AHU38" s="95"/>
      <c r="AHV38" s="38"/>
    </row>
    <row r="39" spans="2:906" s="15" customFormat="1" ht="13.6" x14ac:dyDescent="0.2">
      <c r="B39" s="16"/>
      <c r="C39" s="40"/>
      <c r="D39" s="136"/>
      <c r="E39" s="137"/>
      <c r="F39" s="41"/>
      <c r="G39" s="43"/>
      <c r="H39" s="96"/>
      <c r="I39" s="42"/>
      <c r="J39" s="43"/>
      <c r="K39" s="96"/>
      <c r="L39" s="42"/>
      <c r="M39" s="43"/>
      <c r="N39" s="96"/>
      <c r="O39" s="42"/>
      <c r="P39" s="43"/>
      <c r="Q39" s="96"/>
      <c r="R39" s="42"/>
      <c r="S39" s="43"/>
      <c r="T39" s="96"/>
      <c r="U39" s="42"/>
      <c r="V39" s="43"/>
      <c r="W39" s="96"/>
      <c r="X39" s="42"/>
      <c r="Y39" s="43"/>
      <c r="Z39" s="96"/>
      <c r="AA39" s="42"/>
      <c r="AB39" s="43"/>
      <c r="AC39" s="96"/>
      <c r="AD39" s="42"/>
      <c r="AE39" s="43"/>
      <c r="AF39" s="96"/>
      <c r="AG39" s="42"/>
      <c r="AH39" s="43"/>
      <c r="AI39" s="96"/>
      <c r="AJ39" s="42"/>
      <c r="AK39" s="43"/>
      <c r="AL39" s="96"/>
      <c r="AM39" s="42"/>
      <c r="AN39" s="43"/>
      <c r="AO39" s="96"/>
      <c r="AP39" s="42"/>
      <c r="AQ39" s="43"/>
      <c r="AR39" s="96"/>
      <c r="AS39" s="42"/>
      <c r="AT39" s="43"/>
      <c r="AU39" s="96"/>
      <c r="AV39" s="42"/>
      <c r="AW39" s="43"/>
      <c r="AX39" s="96"/>
      <c r="AY39" s="42"/>
      <c r="AZ39" s="43"/>
      <c r="BA39" s="96"/>
      <c r="BB39" s="42"/>
      <c r="BC39" s="43"/>
      <c r="BD39" s="96"/>
      <c r="BE39" s="42"/>
      <c r="BF39" s="43"/>
      <c r="BG39" s="96"/>
      <c r="BH39" s="42"/>
      <c r="BI39" s="43"/>
      <c r="BJ39" s="96"/>
      <c r="BK39" s="42"/>
      <c r="BL39" s="43"/>
      <c r="BM39" s="96"/>
      <c r="BN39" s="42"/>
      <c r="BO39" s="43"/>
      <c r="BP39" s="96"/>
      <c r="BQ39" s="42"/>
      <c r="BR39" s="43"/>
      <c r="BS39" s="96"/>
      <c r="BT39" s="42"/>
      <c r="BU39" s="43"/>
      <c r="BV39" s="96"/>
      <c r="BW39" s="42"/>
      <c r="BX39" s="43"/>
      <c r="BY39" s="96"/>
      <c r="BZ39" s="42"/>
      <c r="CA39" s="43"/>
      <c r="CB39" s="96"/>
      <c r="CC39" s="42"/>
      <c r="CD39" s="43"/>
      <c r="CE39" s="96"/>
      <c r="CF39" s="42"/>
      <c r="CG39" s="43"/>
      <c r="CH39" s="96"/>
      <c r="CI39" s="42"/>
      <c r="CJ39" s="43"/>
      <c r="CK39" s="96"/>
      <c r="CL39" s="42"/>
      <c r="CM39" s="43"/>
      <c r="CN39" s="96"/>
      <c r="CO39" s="42"/>
      <c r="CP39" s="43"/>
      <c r="CQ39" s="96"/>
      <c r="CR39" s="42"/>
      <c r="CS39" s="43"/>
      <c r="CT39" s="96"/>
      <c r="CU39" s="42"/>
      <c r="CV39" s="43"/>
      <c r="CW39" s="96"/>
      <c r="CX39" s="42"/>
      <c r="CY39" s="43"/>
      <c r="CZ39" s="96"/>
      <c r="DA39" s="42"/>
      <c r="DB39" s="43"/>
      <c r="DC39" s="96"/>
      <c r="DD39" s="42"/>
      <c r="DE39" s="43"/>
      <c r="DF39" s="96"/>
      <c r="DG39" s="42"/>
      <c r="DH39" s="43"/>
      <c r="DI39" s="96"/>
      <c r="DJ39" s="42"/>
      <c r="DK39" s="43"/>
      <c r="DL39" s="96"/>
      <c r="DM39" s="42"/>
      <c r="DN39" s="43"/>
      <c r="DO39" s="96"/>
      <c r="DP39" s="42"/>
      <c r="DQ39" s="43"/>
      <c r="DR39" s="96"/>
      <c r="DS39" s="42"/>
      <c r="DT39" s="43"/>
      <c r="DU39" s="96"/>
      <c r="DV39" s="42"/>
      <c r="DW39" s="43"/>
      <c r="DX39" s="96"/>
      <c r="DY39" s="42"/>
      <c r="DZ39" s="43"/>
      <c r="EA39" s="96"/>
      <c r="EB39" s="42"/>
      <c r="EC39" s="43"/>
      <c r="ED39" s="96"/>
      <c r="EE39" s="42"/>
      <c r="EF39" s="43"/>
      <c r="EG39" s="96"/>
      <c r="EH39" s="42"/>
      <c r="EI39" s="43"/>
      <c r="EJ39" s="96"/>
      <c r="EK39" s="42"/>
      <c r="EL39" s="43"/>
      <c r="EM39" s="96"/>
      <c r="EN39" s="42"/>
      <c r="EO39" s="43"/>
      <c r="EP39" s="96"/>
      <c r="EQ39" s="42"/>
      <c r="ER39" s="43"/>
      <c r="ES39" s="96"/>
      <c r="ET39" s="42"/>
      <c r="EU39" s="43"/>
      <c r="EV39" s="96"/>
      <c r="EW39" s="42"/>
      <c r="EX39" s="43"/>
      <c r="EY39" s="96"/>
      <c r="EZ39" s="42"/>
      <c r="FA39" s="43"/>
      <c r="FB39" s="96"/>
      <c r="FC39" s="42"/>
      <c r="FD39" s="43"/>
      <c r="FE39" s="96"/>
      <c r="FF39" s="42"/>
      <c r="FG39" s="43"/>
      <c r="FH39" s="96"/>
      <c r="FI39" s="42"/>
      <c r="FJ39" s="43"/>
      <c r="FK39" s="96"/>
      <c r="FL39" s="42"/>
      <c r="FM39" s="43"/>
      <c r="FN39" s="96"/>
      <c r="FO39" s="42"/>
      <c r="FP39" s="43"/>
      <c r="FQ39" s="96"/>
      <c r="FR39" s="42"/>
      <c r="FS39" s="43"/>
      <c r="FT39" s="96"/>
      <c r="FU39" s="42"/>
      <c r="FV39" s="43"/>
      <c r="FW39" s="96"/>
      <c r="FX39" s="42"/>
      <c r="FY39" s="43"/>
      <c r="FZ39" s="96"/>
      <c r="GA39" s="42"/>
      <c r="GB39" s="43"/>
      <c r="GC39" s="96"/>
      <c r="GD39" s="42"/>
      <c r="GE39" s="43"/>
      <c r="GF39" s="96"/>
      <c r="GG39" s="42"/>
      <c r="GH39" s="43"/>
      <c r="GI39" s="96"/>
      <c r="GJ39" s="42"/>
      <c r="GK39" s="43"/>
      <c r="GL39" s="96"/>
      <c r="GM39" s="42"/>
      <c r="GN39" s="43"/>
      <c r="GO39" s="96"/>
      <c r="GP39" s="42"/>
      <c r="GQ39" s="43"/>
      <c r="GR39" s="96"/>
      <c r="GS39" s="42"/>
      <c r="GT39" s="43"/>
      <c r="GU39" s="96"/>
      <c r="GV39" s="42"/>
      <c r="GW39" s="43"/>
      <c r="GX39" s="96"/>
      <c r="GY39" s="42"/>
      <c r="GZ39" s="43"/>
      <c r="HA39" s="96"/>
      <c r="HB39" s="42"/>
      <c r="HC39" s="43"/>
      <c r="HD39" s="96"/>
      <c r="HE39" s="42"/>
      <c r="HF39" s="43"/>
      <c r="HG39" s="96"/>
      <c r="HH39" s="42"/>
      <c r="HI39" s="43"/>
      <c r="HJ39" s="96"/>
      <c r="HK39" s="42"/>
      <c r="HL39" s="43"/>
      <c r="HM39" s="96"/>
      <c r="HN39" s="42"/>
      <c r="HO39" s="43"/>
      <c r="HP39" s="96"/>
      <c r="HQ39" s="42"/>
      <c r="HR39" s="43"/>
      <c r="HS39" s="96"/>
      <c r="HT39" s="42"/>
      <c r="HU39" s="43"/>
      <c r="HV39" s="96"/>
      <c r="HW39" s="42"/>
      <c r="HX39" s="43"/>
      <c r="HY39" s="96"/>
      <c r="HZ39" s="42"/>
      <c r="IA39" s="43"/>
      <c r="IB39" s="96"/>
      <c r="IC39" s="42"/>
      <c r="ID39" s="43"/>
      <c r="IE39" s="96"/>
      <c r="IF39" s="42"/>
      <c r="IG39" s="43"/>
      <c r="IH39" s="96"/>
      <c r="II39" s="42"/>
      <c r="IJ39" s="43"/>
      <c r="IK39" s="96"/>
      <c r="IL39" s="42"/>
      <c r="IM39" s="43"/>
      <c r="IN39" s="96"/>
      <c r="IO39" s="42"/>
      <c r="IP39" s="43"/>
      <c r="IQ39" s="96"/>
      <c r="IR39" s="42"/>
      <c r="IS39" s="43"/>
      <c r="IT39" s="96"/>
      <c r="IU39" s="42"/>
      <c r="IV39" s="43"/>
      <c r="IW39" s="96"/>
      <c r="IX39" s="42"/>
      <c r="IY39" s="43"/>
      <c r="IZ39" s="96"/>
      <c r="JA39" s="42"/>
      <c r="JB39" s="43"/>
      <c r="JC39" s="96"/>
      <c r="JD39" s="42"/>
      <c r="JE39" s="43"/>
      <c r="JF39" s="96"/>
      <c r="JG39" s="42"/>
      <c r="JH39" s="43"/>
      <c r="JI39" s="96"/>
      <c r="JJ39" s="42"/>
      <c r="JK39" s="43"/>
      <c r="JL39" s="96"/>
      <c r="JM39" s="42"/>
      <c r="JN39" s="43"/>
      <c r="JO39" s="96"/>
      <c r="JP39" s="42"/>
      <c r="JQ39" s="43"/>
      <c r="JR39" s="96"/>
      <c r="JS39" s="42"/>
      <c r="JT39" s="43"/>
      <c r="JU39" s="96"/>
      <c r="JV39" s="42"/>
      <c r="JW39" s="43"/>
      <c r="JX39" s="96"/>
      <c r="JY39" s="42"/>
      <c r="JZ39" s="43"/>
      <c r="KA39" s="96"/>
      <c r="KB39" s="42"/>
      <c r="KC39" s="43"/>
      <c r="KD39" s="96"/>
      <c r="KE39" s="42"/>
      <c r="KF39" s="43"/>
      <c r="KG39" s="96"/>
      <c r="KH39" s="42"/>
      <c r="KI39" s="43"/>
      <c r="KJ39" s="96"/>
      <c r="KK39" s="42"/>
      <c r="KL39" s="43"/>
      <c r="KM39" s="96"/>
      <c r="KN39" s="42"/>
      <c r="KO39" s="43"/>
      <c r="KP39" s="96"/>
      <c r="KQ39" s="42"/>
      <c r="KR39" s="43"/>
      <c r="KS39" s="96"/>
      <c r="KT39" s="42"/>
      <c r="KU39" s="43"/>
      <c r="KV39" s="96"/>
      <c r="KW39" s="42"/>
      <c r="KX39" s="43"/>
      <c r="KY39" s="96"/>
      <c r="KZ39" s="42"/>
      <c r="LA39" s="43"/>
      <c r="LB39" s="96"/>
      <c r="LC39" s="42"/>
      <c r="LD39" s="43"/>
      <c r="LE39" s="96"/>
      <c r="LF39" s="42"/>
      <c r="LG39" s="43"/>
      <c r="LH39" s="96"/>
      <c r="LI39" s="42"/>
      <c r="LJ39" s="43"/>
      <c r="LK39" s="96"/>
      <c r="LL39" s="42"/>
      <c r="LM39" s="43"/>
      <c r="LN39" s="96"/>
      <c r="LO39" s="42"/>
      <c r="LP39" s="43"/>
      <c r="LQ39" s="96"/>
      <c r="LR39" s="42"/>
      <c r="LS39" s="43"/>
      <c r="LT39" s="96"/>
      <c r="LU39" s="42"/>
      <c r="LV39" s="43"/>
      <c r="LW39" s="96"/>
      <c r="LX39" s="42"/>
      <c r="LY39" s="43"/>
      <c r="LZ39" s="96"/>
      <c r="MA39" s="42"/>
      <c r="MB39" s="43"/>
      <c r="MC39" s="96"/>
      <c r="MD39" s="42"/>
      <c r="ME39" s="43"/>
      <c r="MF39" s="96"/>
      <c r="MG39" s="42"/>
      <c r="MH39" s="43"/>
      <c r="MI39" s="96"/>
      <c r="MJ39" s="42"/>
      <c r="MK39" s="43"/>
      <c r="ML39" s="96"/>
      <c r="MM39" s="42"/>
      <c r="MN39" s="43"/>
      <c r="MO39" s="96"/>
      <c r="MP39" s="42"/>
      <c r="MQ39" s="43"/>
      <c r="MR39" s="96"/>
      <c r="MS39" s="42"/>
      <c r="MT39" s="43"/>
      <c r="MU39" s="96"/>
      <c r="MV39" s="42"/>
      <c r="MW39" s="43"/>
      <c r="MX39" s="96"/>
      <c r="MY39" s="42"/>
      <c r="MZ39" s="43"/>
      <c r="NA39" s="96"/>
      <c r="NB39" s="42"/>
      <c r="NC39" s="43"/>
      <c r="ND39" s="96"/>
      <c r="NE39" s="42"/>
      <c r="NF39" s="43"/>
      <c r="NG39" s="96"/>
      <c r="NH39" s="42"/>
      <c r="NI39" s="43"/>
      <c r="NJ39" s="96"/>
      <c r="NK39" s="42"/>
      <c r="NL39" s="43"/>
      <c r="NM39" s="96"/>
      <c r="NN39" s="42"/>
      <c r="NO39" s="43"/>
      <c r="NP39" s="96"/>
      <c r="NQ39" s="42"/>
      <c r="NR39" s="43"/>
      <c r="NS39" s="96"/>
      <c r="NT39" s="42"/>
      <c r="NU39" s="43"/>
      <c r="NV39" s="96"/>
      <c r="NW39" s="42"/>
      <c r="NX39" s="43"/>
      <c r="NY39" s="96"/>
      <c r="NZ39" s="42"/>
      <c r="OA39" s="43"/>
      <c r="OB39" s="96"/>
      <c r="OC39" s="42"/>
      <c r="OD39" s="43"/>
      <c r="OE39" s="96"/>
      <c r="OF39" s="42"/>
      <c r="OG39" s="43"/>
      <c r="OH39" s="96"/>
      <c r="OI39" s="42"/>
      <c r="OJ39" s="43"/>
      <c r="OK39" s="96"/>
      <c r="OL39" s="42"/>
      <c r="OM39" s="43"/>
      <c r="ON39" s="96"/>
      <c r="OO39" s="42"/>
      <c r="OP39" s="43"/>
      <c r="OQ39" s="96"/>
      <c r="OR39" s="42"/>
      <c r="OS39" s="43"/>
      <c r="OT39" s="96"/>
      <c r="OU39" s="42"/>
      <c r="OV39" s="43"/>
      <c r="OW39" s="96"/>
      <c r="OX39" s="42"/>
      <c r="OY39" s="43"/>
      <c r="OZ39" s="96"/>
      <c r="PA39" s="42"/>
      <c r="PB39" s="43"/>
      <c r="PC39" s="96"/>
      <c r="PD39" s="42"/>
      <c r="PE39" s="43"/>
      <c r="PF39" s="96"/>
      <c r="PG39" s="42"/>
      <c r="PH39" s="43"/>
      <c r="PI39" s="96"/>
      <c r="PJ39" s="42"/>
      <c r="PK39" s="43"/>
      <c r="PL39" s="96"/>
      <c r="PM39" s="42"/>
      <c r="PN39" s="43"/>
      <c r="PO39" s="96"/>
      <c r="PP39" s="42"/>
      <c r="PQ39" s="43"/>
      <c r="PR39" s="96"/>
      <c r="PS39" s="42"/>
      <c r="PT39" s="43"/>
      <c r="PU39" s="96"/>
      <c r="PV39" s="42"/>
      <c r="PW39" s="43"/>
      <c r="PX39" s="96"/>
      <c r="PY39" s="42"/>
      <c r="PZ39" s="43"/>
      <c r="QA39" s="96"/>
      <c r="QB39" s="42"/>
      <c r="QC39" s="43"/>
      <c r="QD39" s="96"/>
      <c r="QE39" s="42"/>
      <c r="QF39" s="43"/>
      <c r="QG39" s="96"/>
      <c r="QH39" s="42"/>
      <c r="QI39" s="43"/>
      <c r="QJ39" s="96"/>
      <c r="QK39" s="42"/>
      <c r="QL39" s="43"/>
      <c r="QM39" s="96"/>
      <c r="QN39" s="42"/>
      <c r="QO39" s="43"/>
      <c r="QP39" s="96"/>
      <c r="QQ39" s="42"/>
      <c r="QR39" s="43"/>
      <c r="QS39" s="96"/>
      <c r="QT39" s="42"/>
      <c r="QU39" s="43"/>
      <c r="QV39" s="96"/>
      <c r="QW39" s="42"/>
      <c r="QX39" s="43"/>
      <c r="QY39" s="96"/>
      <c r="QZ39" s="42"/>
      <c r="RA39" s="43"/>
      <c r="RB39" s="96"/>
      <c r="RC39" s="42"/>
      <c r="RD39" s="43"/>
      <c r="RE39" s="96"/>
      <c r="RF39" s="42"/>
      <c r="RG39" s="43"/>
      <c r="RH39" s="96"/>
      <c r="RI39" s="42"/>
      <c r="RJ39" s="43"/>
      <c r="RK39" s="96"/>
      <c r="RL39" s="42"/>
      <c r="RM39" s="43"/>
      <c r="RN39" s="96"/>
      <c r="RO39" s="42"/>
      <c r="RP39" s="43"/>
      <c r="RQ39" s="96"/>
      <c r="RR39" s="42"/>
      <c r="RS39" s="43"/>
      <c r="RT39" s="96"/>
      <c r="RU39" s="42"/>
      <c r="RV39" s="43"/>
      <c r="RW39" s="96"/>
      <c r="RX39" s="42"/>
      <c r="RY39" s="43"/>
      <c r="RZ39" s="96"/>
      <c r="SA39" s="42"/>
      <c r="SB39" s="43"/>
      <c r="SC39" s="96"/>
      <c r="SD39" s="42"/>
      <c r="SE39" s="43"/>
      <c r="SF39" s="96"/>
      <c r="SG39" s="42"/>
      <c r="SH39" s="43"/>
      <c r="SI39" s="96"/>
      <c r="SJ39" s="42"/>
      <c r="SK39" s="43"/>
      <c r="SL39" s="96"/>
      <c r="SM39" s="42"/>
      <c r="SN39" s="43"/>
      <c r="SO39" s="96"/>
      <c r="SP39" s="42"/>
      <c r="SQ39" s="43"/>
      <c r="SR39" s="96"/>
      <c r="SS39" s="42"/>
      <c r="ST39" s="43"/>
      <c r="SU39" s="96"/>
      <c r="SV39" s="42"/>
      <c r="SW39" s="43"/>
      <c r="SX39" s="96"/>
      <c r="SY39" s="42"/>
      <c r="SZ39" s="43"/>
      <c r="TA39" s="96"/>
      <c r="TB39" s="42"/>
      <c r="TC39" s="43"/>
      <c r="TD39" s="96"/>
      <c r="TE39" s="42"/>
      <c r="TF39" s="43"/>
      <c r="TG39" s="96"/>
      <c r="TH39" s="42"/>
      <c r="TI39" s="43"/>
      <c r="TJ39" s="96"/>
      <c r="TK39" s="42"/>
      <c r="TL39" s="43"/>
      <c r="TM39" s="96"/>
      <c r="TN39" s="42"/>
      <c r="TO39" s="43"/>
      <c r="TP39" s="96"/>
      <c r="TQ39" s="42"/>
      <c r="TR39" s="43"/>
      <c r="TS39" s="96"/>
      <c r="TT39" s="42"/>
      <c r="TU39" s="43"/>
      <c r="TV39" s="96"/>
      <c r="TW39" s="42"/>
      <c r="TX39" s="43"/>
      <c r="TY39" s="96"/>
      <c r="TZ39" s="42"/>
      <c r="UA39" s="43"/>
      <c r="UB39" s="96"/>
      <c r="UC39" s="42"/>
      <c r="UD39" s="43"/>
      <c r="UE39" s="96"/>
      <c r="UF39" s="42"/>
      <c r="UG39" s="43"/>
      <c r="UH39" s="96"/>
      <c r="UI39" s="42"/>
      <c r="UJ39" s="43"/>
      <c r="UK39" s="96"/>
      <c r="UL39" s="42"/>
      <c r="UM39" s="43"/>
      <c r="UN39" s="96"/>
      <c r="UO39" s="42"/>
      <c r="UP39" s="43"/>
      <c r="UQ39" s="96"/>
      <c r="UR39" s="42"/>
      <c r="US39" s="43"/>
      <c r="UT39" s="96"/>
      <c r="UU39" s="42"/>
      <c r="UV39" s="43"/>
      <c r="UW39" s="96"/>
      <c r="UX39" s="42"/>
      <c r="UY39" s="43"/>
      <c r="UZ39" s="96"/>
      <c r="VA39" s="42"/>
      <c r="VB39" s="43"/>
      <c r="VC39" s="96"/>
      <c r="VD39" s="42"/>
      <c r="VE39" s="43"/>
      <c r="VF39" s="96"/>
      <c r="VG39" s="42"/>
      <c r="VH39" s="43"/>
      <c r="VI39" s="96"/>
      <c r="VJ39" s="42"/>
      <c r="VK39" s="43"/>
      <c r="VL39" s="96"/>
      <c r="VM39" s="42"/>
      <c r="VN39" s="43"/>
      <c r="VO39" s="96"/>
      <c r="VP39" s="42"/>
      <c r="VQ39" s="43"/>
      <c r="VR39" s="96"/>
      <c r="VS39" s="42"/>
      <c r="VT39" s="43"/>
      <c r="VU39" s="96"/>
      <c r="VV39" s="42"/>
      <c r="VW39" s="43"/>
      <c r="VX39" s="96"/>
      <c r="VY39" s="42"/>
      <c r="VZ39" s="43"/>
      <c r="WA39" s="96"/>
      <c r="WB39" s="42"/>
      <c r="WC39" s="43"/>
      <c r="WD39" s="96"/>
      <c r="WE39" s="42"/>
      <c r="WF39" s="43"/>
      <c r="WG39" s="96"/>
      <c r="WH39" s="42"/>
      <c r="WI39" s="43"/>
      <c r="WJ39" s="96"/>
      <c r="WK39" s="42"/>
      <c r="WL39" s="43"/>
      <c r="WM39" s="96"/>
      <c r="WN39" s="42"/>
      <c r="WO39" s="43"/>
      <c r="WP39" s="96"/>
      <c r="WQ39" s="42"/>
      <c r="WR39" s="43"/>
      <c r="WS39" s="96"/>
      <c r="WT39" s="42"/>
      <c r="WU39" s="43"/>
      <c r="WV39" s="96"/>
      <c r="WW39" s="42"/>
      <c r="WX39" s="43"/>
      <c r="WY39" s="96"/>
      <c r="WZ39" s="42"/>
      <c r="XA39" s="43"/>
      <c r="XB39" s="96"/>
      <c r="XC39" s="42"/>
      <c r="XD39" s="43"/>
      <c r="XE39" s="96"/>
      <c r="XF39" s="42"/>
      <c r="XG39" s="43"/>
      <c r="XH39" s="96"/>
      <c r="XI39" s="42"/>
      <c r="XJ39" s="43"/>
      <c r="XK39" s="96"/>
      <c r="XL39" s="42"/>
      <c r="XM39" s="43"/>
      <c r="XN39" s="96"/>
      <c r="XO39" s="42"/>
      <c r="XP39" s="43"/>
      <c r="XQ39" s="96"/>
      <c r="XR39" s="42"/>
      <c r="XS39" s="43"/>
      <c r="XT39" s="96"/>
      <c r="XU39" s="42"/>
      <c r="XV39" s="43"/>
      <c r="XW39" s="96"/>
      <c r="XX39" s="42"/>
      <c r="XY39" s="43"/>
      <c r="XZ39" s="96"/>
      <c r="YA39" s="42"/>
      <c r="YB39" s="43"/>
      <c r="YC39" s="96"/>
      <c r="YD39" s="42"/>
      <c r="YE39" s="43"/>
      <c r="YF39" s="96"/>
      <c r="YG39" s="42"/>
      <c r="YH39" s="43"/>
      <c r="YI39" s="96"/>
      <c r="YJ39" s="42"/>
      <c r="YK39" s="43"/>
      <c r="YL39" s="96"/>
      <c r="YM39" s="42"/>
      <c r="YN39" s="43"/>
      <c r="YO39" s="96"/>
      <c r="YP39" s="42"/>
      <c r="YQ39" s="43"/>
      <c r="YR39" s="96"/>
      <c r="YS39" s="42"/>
      <c r="YT39" s="43"/>
      <c r="YU39" s="96"/>
      <c r="YV39" s="42"/>
      <c r="YW39" s="43"/>
      <c r="YX39" s="96"/>
      <c r="YY39" s="42"/>
      <c r="YZ39" s="43"/>
      <c r="ZA39" s="96"/>
      <c r="ZB39" s="42"/>
      <c r="ZC39" s="43"/>
      <c r="ZD39" s="96"/>
      <c r="ZE39" s="42"/>
      <c r="ZF39" s="43"/>
      <c r="ZG39" s="96"/>
      <c r="ZH39" s="42"/>
      <c r="ZI39" s="43"/>
      <c r="ZJ39" s="96"/>
      <c r="ZK39" s="42"/>
      <c r="ZL39" s="43"/>
      <c r="ZM39" s="96"/>
      <c r="ZN39" s="42"/>
      <c r="ZO39" s="43"/>
      <c r="ZP39" s="96"/>
      <c r="ZQ39" s="42"/>
      <c r="ZR39" s="43"/>
      <c r="ZS39" s="96"/>
      <c r="ZT39" s="42"/>
      <c r="ZU39" s="43"/>
      <c r="ZV39" s="96"/>
      <c r="ZW39" s="42"/>
      <c r="ZX39" s="43"/>
      <c r="ZY39" s="96"/>
      <c r="ZZ39" s="42"/>
      <c r="AAA39" s="43"/>
      <c r="AAB39" s="96"/>
      <c r="AAC39" s="42"/>
      <c r="AAD39" s="43"/>
      <c r="AAE39" s="96"/>
      <c r="AAF39" s="42"/>
      <c r="AAG39" s="43"/>
      <c r="AAH39" s="96"/>
      <c r="AAI39" s="42"/>
      <c r="AAJ39" s="43"/>
      <c r="AAK39" s="96"/>
      <c r="AAL39" s="42"/>
      <c r="AAM39" s="43"/>
      <c r="AAN39" s="96"/>
      <c r="AAO39" s="42"/>
      <c r="AAP39" s="43"/>
      <c r="AAQ39" s="96"/>
      <c r="AAR39" s="42"/>
      <c r="AAS39" s="43"/>
      <c r="AAT39" s="96"/>
      <c r="AAU39" s="42"/>
      <c r="AAV39" s="43"/>
      <c r="AAW39" s="96"/>
      <c r="AAX39" s="42"/>
      <c r="AAY39" s="43"/>
      <c r="AAZ39" s="96"/>
      <c r="ABA39" s="42"/>
      <c r="ABB39" s="43"/>
      <c r="ABC39" s="96"/>
      <c r="ABD39" s="42"/>
      <c r="ABE39" s="43"/>
      <c r="ABF39" s="96"/>
      <c r="ABG39" s="42"/>
      <c r="ABH39" s="43"/>
      <c r="ABI39" s="96"/>
      <c r="ABJ39" s="42"/>
      <c r="ABK39" s="43"/>
      <c r="ABL39" s="96"/>
      <c r="ABM39" s="42"/>
      <c r="ABN39" s="43"/>
      <c r="ABO39" s="96"/>
      <c r="ABP39" s="42"/>
      <c r="ABQ39" s="43"/>
      <c r="ABR39" s="96"/>
      <c r="ABS39" s="42"/>
      <c r="ABT39" s="43"/>
      <c r="ABU39" s="96"/>
      <c r="ABV39" s="42"/>
      <c r="ABW39" s="43"/>
      <c r="ABX39" s="96"/>
      <c r="ABY39" s="42"/>
      <c r="ABZ39" s="43"/>
      <c r="ACA39" s="96"/>
      <c r="ACB39" s="42"/>
      <c r="ACC39" s="43"/>
      <c r="ACD39" s="96"/>
      <c r="ACE39" s="42"/>
      <c r="ACF39" s="43"/>
      <c r="ACG39" s="96"/>
      <c r="ACH39" s="42"/>
      <c r="ACI39" s="43"/>
      <c r="ACJ39" s="96"/>
      <c r="ACK39" s="42"/>
      <c r="ACL39" s="43"/>
      <c r="ACM39" s="96"/>
      <c r="ACN39" s="42"/>
      <c r="ACO39" s="43"/>
      <c r="ACP39" s="96"/>
      <c r="ACQ39" s="42"/>
      <c r="ACR39" s="43"/>
      <c r="ACS39" s="96"/>
      <c r="ACT39" s="42"/>
      <c r="ACU39" s="43"/>
      <c r="ACV39" s="96"/>
      <c r="ACW39" s="42"/>
      <c r="ACX39" s="43"/>
      <c r="ACY39" s="96"/>
      <c r="ACZ39" s="42"/>
      <c r="ADA39" s="43"/>
      <c r="ADB39" s="96"/>
      <c r="ADC39" s="42"/>
      <c r="ADD39" s="43"/>
      <c r="ADE39" s="96"/>
      <c r="ADF39" s="42"/>
      <c r="ADG39" s="43"/>
      <c r="ADH39" s="96"/>
      <c r="ADI39" s="42"/>
      <c r="ADJ39" s="43"/>
      <c r="ADK39" s="96"/>
      <c r="ADL39" s="42"/>
      <c r="ADM39" s="43"/>
      <c r="ADN39" s="96"/>
      <c r="ADO39" s="42"/>
      <c r="ADP39" s="43"/>
      <c r="ADQ39" s="96"/>
      <c r="ADR39" s="42"/>
      <c r="ADS39" s="43"/>
      <c r="ADT39" s="96"/>
      <c r="ADU39" s="42"/>
      <c r="ADV39" s="43"/>
      <c r="ADW39" s="96"/>
      <c r="ADX39" s="42"/>
      <c r="ADY39" s="43"/>
      <c r="ADZ39" s="96"/>
      <c r="AEA39" s="42"/>
      <c r="AEB39" s="43"/>
      <c r="AEC39" s="96"/>
      <c r="AED39" s="42"/>
      <c r="AEE39" s="43"/>
      <c r="AEF39" s="96"/>
      <c r="AEG39" s="42"/>
      <c r="AEH39" s="43"/>
      <c r="AEI39" s="96"/>
      <c r="AEJ39" s="42"/>
      <c r="AEK39" s="43"/>
      <c r="AEL39" s="96"/>
      <c r="AEM39" s="42"/>
      <c r="AEN39" s="43"/>
      <c r="AEO39" s="96"/>
      <c r="AEP39" s="42"/>
      <c r="AEQ39" s="43"/>
      <c r="AER39" s="96"/>
      <c r="AES39" s="42"/>
      <c r="AET39" s="43"/>
      <c r="AEU39" s="96"/>
      <c r="AEV39" s="42"/>
      <c r="AEW39" s="43"/>
      <c r="AEX39" s="96"/>
      <c r="AEY39" s="42"/>
      <c r="AEZ39" s="43"/>
      <c r="AFA39" s="96"/>
      <c r="AFB39" s="42"/>
      <c r="AFC39" s="43"/>
      <c r="AFD39" s="96"/>
      <c r="AFE39" s="42"/>
      <c r="AFF39" s="43"/>
      <c r="AFG39" s="96"/>
      <c r="AFH39" s="42"/>
      <c r="AFI39" s="43"/>
      <c r="AFJ39" s="96"/>
      <c r="AFK39" s="42"/>
      <c r="AFL39" s="43"/>
      <c r="AFM39" s="96"/>
      <c r="AFN39" s="42"/>
      <c r="AFO39" s="43"/>
      <c r="AFP39" s="96"/>
      <c r="AFQ39" s="42"/>
      <c r="AFR39" s="43"/>
      <c r="AFS39" s="96"/>
      <c r="AFT39" s="42"/>
      <c r="AFU39" s="43"/>
      <c r="AFV39" s="96"/>
      <c r="AFW39" s="42"/>
      <c r="AFX39" s="43"/>
      <c r="AFY39" s="96"/>
      <c r="AFZ39" s="42"/>
      <c r="AGA39" s="43"/>
      <c r="AGB39" s="96"/>
      <c r="AGC39" s="42"/>
      <c r="AGD39" s="43"/>
      <c r="AGE39" s="96"/>
      <c r="AGF39" s="42"/>
      <c r="AGG39" s="43"/>
      <c r="AGH39" s="96"/>
      <c r="AGI39" s="42"/>
      <c r="AGJ39" s="43"/>
      <c r="AGK39" s="96"/>
      <c r="AGL39" s="42"/>
      <c r="AGM39" s="43"/>
      <c r="AGN39" s="96"/>
      <c r="AGO39" s="42"/>
      <c r="AGP39" s="43"/>
      <c r="AGQ39" s="96"/>
      <c r="AGR39" s="42"/>
      <c r="AGS39" s="43"/>
      <c r="AGT39" s="96"/>
      <c r="AGU39" s="42"/>
      <c r="AGV39" s="43"/>
      <c r="AGW39" s="96"/>
      <c r="AGX39" s="42"/>
      <c r="AGY39" s="43"/>
      <c r="AGZ39" s="96"/>
      <c r="AHA39" s="42"/>
      <c r="AHB39" s="43"/>
      <c r="AHC39" s="96"/>
      <c r="AHD39" s="42"/>
      <c r="AHE39" s="43"/>
      <c r="AHF39" s="96"/>
      <c r="AHG39" s="42"/>
      <c r="AHH39" s="43"/>
      <c r="AHI39" s="96"/>
      <c r="AHJ39" s="42"/>
      <c r="AHK39" s="43"/>
      <c r="AHL39" s="96"/>
      <c r="AHM39" s="42"/>
      <c r="AHN39" s="43"/>
      <c r="AHO39" s="96"/>
      <c r="AHP39" s="42"/>
      <c r="AHQ39" s="43"/>
      <c r="AHR39" s="96"/>
      <c r="AHS39" s="42"/>
      <c r="AHT39" s="43"/>
      <c r="AHU39" s="96"/>
      <c r="AHV39" s="42"/>
    </row>
    <row r="40" spans="2:906" s="74" customFormat="1" x14ac:dyDescent="0.2">
      <c r="B40" s="73"/>
      <c r="C40" s="196" t="s">
        <v>7</v>
      </c>
      <c r="D40" s="197"/>
      <c r="E40" s="145"/>
      <c r="F40" s="150"/>
      <c r="G40" s="198"/>
      <c r="H40" s="199"/>
      <c r="I40" s="200"/>
      <c r="J40" s="198"/>
      <c r="K40" s="199"/>
      <c r="L40" s="200"/>
      <c r="M40" s="198"/>
      <c r="N40" s="199"/>
      <c r="O40" s="200"/>
      <c r="P40" s="198"/>
      <c r="Q40" s="199"/>
      <c r="R40" s="200"/>
      <c r="S40" s="198"/>
      <c r="T40" s="199"/>
      <c r="U40" s="200"/>
      <c r="V40" s="198"/>
      <c r="W40" s="199"/>
      <c r="X40" s="200"/>
      <c r="Y40" s="198"/>
      <c r="Z40" s="199"/>
      <c r="AA40" s="200"/>
      <c r="AB40" s="198"/>
      <c r="AC40" s="199"/>
      <c r="AD40" s="200"/>
      <c r="AE40" s="198"/>
      <c r="AF40" s="199"/>
      <c r="AG40" s="200"/>
      <c r="AH40" s="198"/>
      <c r="AI40" s="199"/>
      <c r="AJ40" s="200"/>
      <c r="AK40" s="198"/>
      <c r="AL40" s="199"/>
      <c r="AM40" s="200"/>
      <c r="AN40" s="198"/>
      <c r="AO40" s="199"/>
      <c r="AP40" s="200"/>
      <c r="AQ40" s="198"/>
      <c r="AR40" s="199"/>
      <c r="AS40" s="200"/>
      <c r="AT40" s="198"/>
      <c r="AU40" s="199"/>
      <c r="AV40" s="200"/>
      <c r="AW40" s="198"/>
      <c r="AX40" s="199"/>
      <c r="AY40" s="200"/>
      <c r="AZ40" s="198"/>
      <c r="BA40" s="199"/>
      <c r="BB40" s="200"/>
      <c r="BC40" s="198"/>
      <c r="BD40" s="199"/>
      <c r="BE40" s="200"/>
      <c r="BF40" s="198"/>
      <c r="BG40" s="199"/>
      <c r="BH40" s="200"/>
      <c r="BI40" s="198"/>
      <c r="BJ40" s="199"/>
      <c r="BK40" s="200"/>
      <c r="BL40" s="198"/>
      <c r="BM40" s="199"/>
      <c r="BN40" s="200"/>
      <c r="BO40" s="198"/>
      <c r="BP40" s="199"/>
      <c r="BQ40" s="200"/>
      <c r="BR40" s="198"/>
      <c r="BS40" s="199"/>
      <c r="BT40" s="200"/>
      <c r="BU40" s="198"/>
      <c r="BV40" s="199"/>
      <c r="BW40" s="200"/>
      <c r="BX40" s="198"/>
      <c r="BY40" s="199"/>
      <c r="BZ40" s="200"/>
      <c r="CA40" s="198"/>
      <c r="CB40" s="199"/>
      <c r="CC40" s="200"/>
      <c r="CD40" s="198"/>
      <c r="CE40" s="199"/>
      <c r="CF40" s="200"/>
      <c r="CG40" s="198"/>
      <c r="CH40" s="199"/>
      <c r="CI40" s="200"/>
      <c r="CJ40" s="198"/>
      <c r="CK40" s="199"/>
      <c r="CL40" s="200"/>
      <c r="CM40" s="198"/>
      <c r="CN40" s="199"/>
      <c r="CO40" s="200"/>
      <c r="CP40" s="198"/>
      <c r="CQ40" s="199"/>
      <c r="CR40" s="200"/>
      <c r="CS40" s="198"/>
      <c r="CT40" s="199"/>
      <c r="CU40" s="200"/>
      <c r="CV40" s="198"/>
      <c r="CW40" s="199"/>
      <c r="CX40" s="200"/>
      <c r="CY40" s="198"/>
      <c r="CZ40" s="199"/>
      <c r="DA40" s="200"/>
      <c r="DB40" s="198"/>
      <c r="DC40" s="199"/>
      <c r="DD40" s="200"/>
      <c r="DE40" s="198"/>
      <c r="DF40" s="199"/>
      <c r="DG40" s="200"/>
      <c r="DH40" s="198"/>
      <c r="DI40" s="199"/>
      <c r="DJ40" s="200"/>
      <c r="DK40" s="198"/>
      <c r="DL40" s="199"/>
      <c r="DM40" s="200"/>
      <c r="DN40" s="198"/>
      <c r="DO40" s="199"/>
      <c r="DP40" s="200"/>
      <c r="DQ40" s="198"/>
      <c r="DR40" s="199"/>
      <c r="DS40" s="200"/>
      <c r="DT40" s="198"/>
      <c r="DU40" s="199"/>
      <c r="DV40" s="200"/>
      <c r="DW40" s="198"/>
      <c r="DX40" s="199"/>
      <c r="DY40" s="200"/>
      <c r="DZ40" s="198"/>
      <c r="EA40" s="199"/>
      <c r="EB40" s="200"/>
      <c r="EC40" s="198"/>
      <c r="ED40" s="199"/>
      <c r="EE40" s="200"/>
      <c r="EF40" s="198"/>
      <c r="EG40" s="199"/>
      <c r="EH40" s="200"/>
      <c r="EI40" s="198"/>
      <c r="EJ40" s="199"/>
      <c r="EK40" s="200"/>
      <c r="EL40" s="198"/>
      <c r="EM40" s="199"/>
      <c r="EN40" s="200"/>
      <c r="EO40" s="198"/>
      <c r="EP40" s="199"/>
      <c r="EQ40" s="200"/>
      <c r="ER40" s="198"/>
      <c r="ES40" s="199"/>
      <c r="ET40" s="200"/>
      <c r="EU40" s="198"/>
      <c r="EV40" s="199"/>
      <c r="EW40" s="200"/>
      <c r="EX40" s="198"/>
      <c r="EY40" s="199"/>
      <c r="EZ40" s="200"/>
      <c r="FA40" s="198"/>
      <c r="FB40" s="199"/>
      <c r="FC40" s="200"/>
      <c r="FD40" s="198"/>
      <c r="FE40" s="199"/>
      <c r="FF40" s="200"/>
      <c r="FG40" s="198"/>
      <c r="FH40" s="199"/>
      <c r="FI40" s="200"/>
      <c r="FJ40" s="198"/>
      <c r="FK40" s="199"/>
      <c r="FL40" s="200"/>
      <c r="FM40" s="198"/>
      <c r="FN40" s="199"/>
      <c r="FO40" s="200"/>
      <c r="FP40" s="198"/>
      <c r="FQ40" s="199"/>
      <c r="FR40" s="200"/>
      <c r="FS40" s="198"/>
      <c r="FT40" s="199"/>
      <c r="FU40" s="200"/>
      <c r="FV40" s="198"/>
      <c r="FW40" s="199"/>
      <c r="FX40" s="200"/>
      <c r="FY40" s="198"/>
      <c r="FZ40" s="199"/>
      <c r="GA40" s="200"/>
      <c r="GB40" s="198"/>
      <c r="GC40" s="199"/>
      <c r="GD40" s="200"/>
      <c r="GE40" s="198"/>
      <c r="GF40" s="199"/>
      <c r="GG40" s="200"/>
      <c r="GH40" s="198"/>
      <c r="GI40" s="199"/>
      <c r="GJ40" s="200"/>
      <c r="GK40" s="198"/>
      <c r="GL40" s="199"/>
      <c r="GM40" s="200"/>
      <c r="GN40" s="198"/>
      <c r="GO40" s="199"/>
      <c r="GP40" s="200"/>
      <c r="GQ40" s="198"/>
      <c r="GR40" s="199"/>
      <c r="GS40" s="200"/>
      <c r="GT40" s="198"/>
      <c r="GU40" s="199"/>
      <c r="GV40" s="200"/>
      <c r="GW40" s="198"/>
      <c r="GX40" s="199"/>
      <c r="GY40" s="200"/>
      <c r="GZ40" s="198"/>
      <c r="HA40" s="199"/>
      <c r="HB40" s="200"/>
      <c r="HC40" s="198"/>
      <c r="HD40" s="199"/>
      <c r="HE40" s="200"/>
      <c r="HF40" s="198"/>
      <c r="HG40" s="199"/>
      <c r="HH40" s="200"/>
      <c r="HI40" s="198"/>
      <c r="HJ40" s="199"/>
      <c r="HK40" s="200"/>
      <c r="HL40" s="198"/>
      <c r="HM40" s="199"/>
      <c r="HN40" s="200"/>
      <c r="HO40" s="198"/>
      <c r="HP40" s="199"/>
      <c r="HQ40" s="200"/>
      <c r="HR40" s="198"/>
      <c r="HS40" s="199"/>
      <c r="HT40" s="200"/>
      <c r="HU40" s="198"/>
      <c r="HV40" s="199"/>
      <c r="HW40" s="200"/>
      <c r="HX40" s="198"/>
      <c r="HY40" s="199"/>
      <c r="HZ40" s="200"/>
      <c r="IA40" s="198"/>
      <c r="IB40" s="199"/>
      <c r="IC40" s="200"/>
      <c r="ID40" s="198"/>
      <c r="IE40" s="199"/>
      <c r="IF40" s="200"/>
      <c r="IG40" s="198"/>
      <c r="IH40" s="199"/>
      <c r="II40" s="200"/>
      <c r="IJ40" s="198"/>
      <c r="IK40" s="199"/>
      <c r="IL40" s="200"/>
      <c r="IM40" s="198"/>
      <c r="IN40" s="199"/>
      <c r="IO40" s="200"/>
      <c r="IP40" s="198"/>
      <c r="IQ40" s="199"/>
      <c r="IR40" s="200"/>
      <c r="IS40" s="198"/>
      <c r="IT40" s="199"/>
      <c r="IU40" s="200"/>
      <c r="IV40" s="198"/>
      <c r="IW40" s="199"/>
      <c r="IX40" s="200"/>
      <c r="IY40" s="198"/>
      <c r="IZ40" s="199"/>
      <c r="JA40" s="200"/>
      <c r="JB40" s="198"/>
      <c r="JC40" s="199"/>
      <c r="JD40" s="200"/>
      <c r="JE40" s="198"/>
      <c r="JF40" s="199"/>
      <c r="JG40" s="200"/>
      <c r="JH40" s="198"/>
      <c r="JI40" s="199"/>
      <c r="JJ40" s="200"/>
      <c r="JK40" s="198"/>
      <c r="JL40" s="199"/>
      <c r="JM40" s="200"/>
      <c r="JN40" s="198"/>
      <c r="JO40" s="199"/>
      <c r="JP40" s="200"/>
      <c r="JQ40" s="198"/>
      <c r="JR40" s="199"/>
      <c r="JS40" s="200"/>
      <c r="JT40" s="198"/>
      <c r="JU40" s="199"/>
      <c r="JV40" s="200"/>
      <c r="JW40" s="198"/>
      <c r="JX40" s="199"/>
      <c r="JY40" s="200"/>
      <c r="JZ40" s="198"/>
      <c r="KA40" s="199"/>
      <c r="KB40" s="200"/>
      <c r="KC40" s="198"/>
      <c r="KD40" s="199"/>
      <c r="KE40" s="200"/>
      <c r="KF40" s="198"/>
      <c r="KG40" s="199"/>
      <c r="KH40" s="200"/>
      <c r="KI40" s="198"/>
      <c r="KJ40" s="199"/>
      <c r="KK40" s="200"/>
      <c r="KL40" s="198"/>
      <c r="KM40" s="199"/>
      <c r="KN40" s="200"/>
      <c r="KO40" s="198"/>
      <c r="KP40" s="199"/>
      <c r="KQ40" s="200"/>
      <c r="KR40" s="198"/>
      <c r="KS40" s="199"/>
      <c r="KT40" s="200"/>
      <c r="KU40" s="198"/>
      <c r="KV40" s="199"/>
      <c r="KW40" s="200"/>
      <c r="KX40" s="198"/>
      <c r="KY40" s="199"/>
      <c r="KZ40" s="200"/>
      <c r="LA40" s="198"/>
      <c r="LB40" s="199"/>
      <c r="LC40" s="200"/>
      <c r="LD40" s="198"/>
      <c r="LE40" s="199"/>
      <c r="LF40" s="200"/>
      <c r="LG40" s="198"/>
      <c r="LH40" s="199"/>
      <c r="LI40" s="200"/>
      <c r="LJ40" s="198"/>
      <c r="LK40" s="199"/>
      <c r="LL40" s="200"/>
      <c r="LM40" s="198"/>
      <c r="LN40" s="199"/>
      <c r="LO40" s="200"/>
      <c r="LP40" s="198"/>
      <c r="LQ40" s="199"/>
      <c r="LR40" s="200"/>
      <c r="LS40" s="198"/>
      <c r="LT40" s="199"/>
      <c r="LU40" s="200"/>
      <c r="LV40" s="198"/>
      <c r="LW40" s="199"/>
      <c r="LX40" s="200"/>
      <c r="LY40" s="198"/>
      <c r="LZ40" s="199"/>
      <c r="MA40" s="200"/>
      <c r="MB40" s="198"/>
      <c r="MC40" s="199"/>
      <c r="MD40" s="200"/>
      <c r="ME40" s="198"/>
      <c r="MF40" s="199"/>
      <c r="MG40" s="200"/>
      <c r="MH40" s="198"/>
      <c r="MI40" s="199"/>
      <c r="MJ40" s="200"/>
      <c r="MK40" s="198"/>
      <c r="ML40" s="199"/>
      <c r="MM40" s="200"/>
      <c r="MN40" s="198"/>
      <c r="MO40" s="199"/>
      <c r="MP40" s="200"/>
      <c r="MQ40" s="198"/>
      <c r="MR40" s="199"/>
      <c r="MS40" s="200"/>
      <c r="MT40" s="198"/>
      <c r="MU40" s="199"/>
      <c r="MV40" s="200"/>
      <c r="MW40" s="198"/>
      <c r="MX40" s="199"/>
      <c r="MY40" s="200"/>
      <c r="MZ40" s="198"/>
      <c r="NA40" s="199"/>
      <c r="NB40" s="200"/>
      <c r="NC40" s="198"/>
      <c r="ND40" s="199"/>
      <c r="NE40" s="200"/>
      <c r="NF40" s="198"/>
      <c r="NG40" s="199"/>
      <c r="NH40" s="200"/>
      <c r="NI40" s="198"/>
      <c r="NJ40" s="199"/>
      <c r="NK40" s="200"/>
      <c r="NL40" s="198"/>
      <c r="NM40" s="199"/>
      <c r="NN40" s="200"/>
      <c r="NO40" s="198"/>
      <c r="NP40" s="199"/>
      <c r="NQ40" s="200"/>
      <c r="NR40" s="198"/>
      <c r="NS40" s="199"/>
      <c r="NT40" s="200"/>
      <c r="NU40" s="198"/>
      <c r="NV40" s="199"/>
      <c r="NW40" s="200"/>
      <c r="NX40" s="198"/>
      <c r="NY40" s="199"/>
      <c r="NZ40" s="200"/>
      <c r="OA40" s="198"/>
      <c r="OB40" s="199"/>
      <c r="OC40" s="200"/>
      <c r="OD40" s="198"/>
      <c r="OE40" s="199"/>
      <c r="OF40" s="200"/>
      <c r="OG40" s="198"/>
      <c r="OH40" s="199"/>
      <c r="OI40" s="200"/>
      <c r="OJ40" s="198"/>
      <c r="OK40" s="199"/>
      <c r="OL40" s="200"/>
      <c r="OM40" s="198"/>
      <c r="ON40" s="199"/>
      <c r="OO40" s="200"/>
      <c r="OP40" s="198"/>
      <c r="OQ40" s="199"/>
      <c r="OR40" s="200"/>
      <c r="OS40" s="198"/>
      <c r="OT40" s="199"/>
      <c r="OU40" s="200"/>
      <c r="OV40" s="198"/>
      <c r="OW40" s="199"/>
      <c r="OX40" s="200"/>
      <c r="OY40" s="198"/>
      <c r="OZ40" s="199"/>
      <c r="PA40" s="200"/>
      <c r="PB40" s="198"/>
      <c r="PC40" s="199"/>
      <c r="PD40" s="200"/>
      <c r="PE40" s="198"/>
      <c r="PF40" s="199"/>
      <c r="PG40" s="200"/>
      <c r="PH40" s="198"/>
      <c r="PI40" s="199"/>
      <c r="PJ40" s="200"/>
      <c r="PK40" s="198"/>
      <c r="PL40" s="199"/>
      <c r="PM40" s="200"/>
      <c r="PN40" s="198"/>
      <c r="PO40" s="199"/>
      <c r="PP40" s="200"/>
      <c r="PQ40" s="198"/>
      <c r="PR40" s="199"/>
      <c r="PS40" s="200"/>
      <c r="PT40" s="198"/>
      <c r="PU40" s="199"/>
      <c r="PV40" s="200"/>
      <c r="PW40" s="198"/>
      <c r="PX40" s="199"/>
      <c r="PY40" s="200"/>
      <c r="PZ40" s="198"/>
      <c r="QA40" s="199"/>
      <c r="QB40" s="200"/>
      <c r="QC40" s="198"/>
      <c r="QD40" s="199"/>
      <c r="QE40" s="200"/>
      <c r="QF40" s="198"/>
      <c r="QG40" s="199"/>
      <c r="QH40" s="200"/>
      <c r="QI40" s="198"/>
      <c r="QJ40" s="199"/>
      <c r="QK40" s="200"/>
      <c r="QL40" s="198"/>
      <c r="QM40" s="199"/>
      <c r="QN40" s="200"/>
      <c r="QO40" s="198"/>
      <c r="QP40" s="199"/>
      <c r="QQ40" s="200"/>
      <c r="QR40" s="198"/>
      <c r="QS40" s="199"/>
      <c r="QT40" s="200"/>
      <c r="QU40" s="198"/>
      <c r="QV40" s="199"/>
      <c r="QW40" s="200"/>
      <c r="QX40" s="198"/>
      <c r="QY40" s="199"/>
      <c r="QZ40" s="200"/>
      <c r="RA40" s="198"/>
      <c r="RB40" s="199"/>
      <c r="RC40" s="200"/>
      <c r="RD40" s="198"/>
      <c r="RE40" s="199"/>
      <c r="RF40" s="200"/>
      <c r="RG40" s="198"/>
      <c r="RH40" s="199"/>
      <c r="RI40" s="200"/>
      <c r="RJ40" s="198"/>
      <c r="RK40" s="199"/>
      <c r="RL40" s="200"/>
      <c r="RM40" s="198"/>
      <c r="RN40" s="199"/>
      <c r="RO40" s="200"/>
      <c r="RP40" s="198"/>
      <c r="RQ40" s="199"/>
      <c r="RR40" s="200"/>
      <c r="RS40" s="198"/>
      <c r="RT40" s="199"/>
      <c r="RU40" s="200"/>
      <c r="RV40" s="198"/>
      <c r="RW40" s="199"/>
      <c r="RX40" s="200"/>
      <c r="RY40" s="198"/>
      <c r="RZ40" s="199"/>
      <c r="SA40" s="200"/>
      <c r="SB40" s="198"/>
      <c r="SC40" s="199"/>
      <c r="SD40" s="200"/>
      <c r="SE40" s="198"/>
      <c r="SF40" s="199"/>
      <c r="SG40" s="200"/>
      <c r="SH40" s="198"/>
      <c r="SI40" s="199"/>
      <c r="SJ40" s="200"/>
      <c r="SK40" s="198"/>
      <c r="SL40" s="199"/>
      <c r="SM40" s="200"/>
      <c r="SN40" s="198"/>
      <c r="SO40" s="199"/>
      <c r="SP40" s="200"/>
      <c r="SQ40" s="198"/>
      <c r="SR40" s="199"/>
      <c r="SS40" s="200"/>
      <c r="ST40" s="198"/>
      <c r="SU40" s="199"/>
      <c r="SV40" s="200"/>
      <c r="SW40" s="198"/>
      <c r="SX40" s="199"/>
      <c r="SY40" s="200"/>
      <c r="SZ40" s="198"/>
      <c r="TA40" s="199"/>
      <c r="TB40" s="200"/>
      <c r="TC40" s="198"/>
      <c r="TD40" s="199"/>
      <c r="TE40" s="200"/>
      <c r="TF40" s="198"/>
      <c r="TG40" s="199"/>
      <c r="TH40" s="200"/>
      <c r="TI40" s="198"/>
      <c r="TJ40" s="199"/>
      <c r="TK40" s="200"/>
      <c r="TL40" s="198"/>
      <c r="TM40" s="199"/>
      <c r="TN40" s="200"/>
      <c r="TO40" s="198"/>
      <c r="TP40" s="199"/>
      <c r="TQ40" s="200"/>
      <c r="TR40" s="198"/>
      <c r="TS40" s="199"/>
      <c r="TT40" s="200"/>
      <c r="TU40" s="198"/>
      <c r="TV40" s="199"/>
      <c r="TW40" s="200"/>
      <c r="TX40" s="198"/>
      <c r="TY40" s="199"/>
      <c r="TZ40" s="200"/>
      <c r="UA40" s="198"/>
      <c r="UB40" s="199"/>
      <c r="UC40" s="200"/>
      <c r="UD40" s="198"/>
      <c r="UE40" s="199"/>
      <c r="UF40" s="200"/>
      <c r="UG40" s="198"/>
      <c r="UH40" s="199"/>
      <c r="UI40" s="200"/>
      <c r="UJ40" s="198"/>
      <c r="UK40" s="199"/>
      <c r="UL40" s="200"/>
      <c r="UM40" s="198"/>
      <c r="UN40" s="199"/>
      <c r="UO40" s="200"/>
      <c r="UP40" s="198"/>
      <c r="UQ40" s="199"/>
      <c r="UR40" s="200"/>
      <c r="US40" s="198"/>
      <c r="UT40" s="199"/>
      <c r="UU40" s="200"/>
      <c r="UV40" s="198"/>
      <c r="UW40" s="199"/>
      <c r="UX40" s="200"/>
      <c r="UY40" s="198"/>
      <c r="UZ40" s="199"/>
      <c r="VA40" s="200"/>
      <c r="VB40" s="198"/>
      <c r="VC40" s="199"/>
      <c r="VD40" s="200"/>
      <c r="VE40" s="198"/>
      <c r="VF40" s="199"/>
      <c r="VG40" s="200"/>
      <c r="VH40" s="198"/>
      <c r="VI40" s="199"/>
      <c r="VJ40" s="200"/>
      <c r="VK40" s="198"/>
      <c r="VL40" s="199"/>
      <c r="VM40" s="200"/>
      <c r="VN40" s="198"/>
      <c r="VO40" s="199"/>
      <c r="VP40" s="200"/>
      <c r="VQ40" s="198"/>
      <c r="VR40" s="199"/>
      <c r="VS40" s="200"/>
      <c r="VT40" s="198"/>
      <c r="VU40" s="199"/>
      <c r="VV40" s="200"/>
      <c r="VW40" s="198"/>
      <c r="VX40" s="199"/>
      <c r="VY40" s="200"/>
      <c r="VZ40" s="198"/>
      <c r="WA40" s="199"/>
      <c r="WB40" s="200"/>
      <c r="WC40" s="198"/>
      <c r="WD40" s="199"/>
      <c r="WE40" s="200"/>
      <c r="WF40" s="198"/>
      <c r="WG40" s="199"/>
      <c r="WH40" s="200"/>
      <c r="WI40" s="198"/>
      <c r="WJ40" s="199"/>
      <c r="WK40" s="200"/>
      <c r="WL40" s="198"/>
      <c r="WM40" s="199"/>
      <c r="WN40" s="200"/>
      <c r="WO40" s="198"/>
      <c r="WP40" s="199"/>
      <c r="WQ40" s="200"/>
      <c r="WR40" s="198"/>
      <c r="WS40" s="199"/>
      <c r="WT40" s="200"/>
      <c r="WU40" s="198"/>
      <c r="WV40" s="199"/>
      <c r="WW40" s="200"/>
      <c r="WX40" s="198"/>
      <c r="WY40" s="199"/>
      <c r="WZ40" s="200"/>
      <c r="XA40" s="198"/>
      <c r="XB40" s="199"/>
      <c r="XC40" s="200"/>
      <c r="XD40" s="198"/>
      <c r="XE40" s="199"/>
      <c r="XF40" s="200"/>
      <c r="XG40" s="198"/>
      <c r="XH40" s="199"/>
      <c r="XI40" s="200"/>
      <c r="XJ40" s="198"/>
      <c r="XK40" s="199"/>
      <c r="XL40" s="200"/>
      <c r="XM40" s="198"/>
      <c r="XN40" s="199"/>
      <c r="XO40" s="200"/>
      <c r="XP40" s="198"/>
      <c r="XQ40" s="199"/>
      <c r="XR40" s="200"/>
      <c r="XS40" s="198"/>
      <c r="XT40" s="199"/>
      <c r="XU40" s="200"/>
      <c r="XV40" s="198"/>
      <c r="XW40" s="199"/>
      <c r="XX40" s="200"/>
      <c r="XY40" s="198"/>
      <c r="XZ40" s="199"/>
      <c r="YA40" s="200"/>
      <c r="YB40" s="198"/>
      <c r="YC40" s="199"/>
      <c r="YD40" s="200"/>
      <c r="YE40" s="198"/>
      <c r="YF40" s="199"/>
      <c r="YG40" s="200"/>
      <c r="YH40" s="198"/>
      <c r="YI40" s="199"/>
      <c r="YJ40" s="200"/>
      <c r="YK40" s="198"/>
      <c r="YL40" s="199"/>
      <c r="YM40" s="200"/>
      <c r="YN40" s="198"/>
      <c r="YO40" s="199"/>
      <c r="YP40" s="200"/>
      <c r="YQ40" s="198"/>
      <c r="YR40" s="199"/>
      <c r="YS40" s="200"/>
      <c r="YT40" s="198"/>
      <c r="YU40" s="199"/>
      <c r="YV40" s="200"/>
      <c r="YW40" s="198"/>
      <c r="YX40" s="199"/>
      <c r="YY40" s="200"/>
      <c r="YZ40" s="198"/>
      <c r="ZA40" s="199"/>
      <c r="ZB40" s="200"/>
      <c r="ZC40" s="198"/>
      <c r="ZD40" s="199"/>
      <c r="ZE40" s="200"/>
      <c r="ZF40" s="198"/>
      <c r="ZG40" s="199"/>
      <c r="ZH40" s="200"/>
      <c r="ZI40" s="198"/>
      <c r="ZJ40" s="199"/>
      <c r="ZK40" s="200"/>
      <c r="ZL40" s="198"/>
      <c r="ZM40" s="199"/>
      <c r="ZN40" s="200"/>
      <c r="ZO40" s="198"/>
      <c r="ZP40" s="199"/>
      <c r="ZQ40" s="200"/>
      <c r="ZR40" s="198"/>
      <c r="ZS40" s="199"/>
      <c r="ZT40" s="200"/>
      <c r="ZU40" s="198"/>
      <c r="ZV40" s="199"/>
      <c r="ZW40" s="200"/>
      <c r="ZX40" s="198"/>
      <c r="ZY40" s="199"/>
      <c r="ZZ40" s="200"/>
      <c r="AAA40" s="198"/>
      <c r="AAB40" s="199"/>
      <c r="AAC40" s="200"/>
      <c r="AAD40" s="198"/>
      <c r="AAE40" s="199"/>
      <c r="AAF40" s="200"/>
      <c r="AAG40" s="198"/>
      <c r="AAH40" s="199"/>
      <c r="AAI40" s="200"/>
      <c r="AAJ40" s="198"/>
      <c r="AAK40" s="199"/>
      <c r="AAL40" s="200"/>
      <c r="AAM40" s="198"/>
      <c r="AAN40" s="199"/>
      <c r="AAO40" s="200"/>
      <c r="AAP40" s="198"/>
      <c r="AAQ40" s="199"/>
      <c r="AAR40" s="200"/>
      <c r="AAS40" s="198"/>
      <c r="AAT40" s="199"/>
      <c r="AAU40" s="200"/>
      <c r="AAV40" s="198"/>
      <c r="AAW40" s="199"/>
      <c r="AAX40" s="200"/>
      <c r="AAY40" s="198"/>
      <c r="AAZ40" s="199"/>
      <c r="ABA40" s="200"/>
      <c r="ABB40" s="198"/>
      <c r="ABC40" s="199"/>
      <c r="ABD40" s="200"/>
      <c r="ABE40" s="198"/>
      <c r="ABF40" s="199"/>
      <c r="ABG40" s="200"/>
      <c r="ABH40" s="198"/>
      <c r="ABI40" s="199"/>
      <c r="ABJ40" s="200"/>
      <c r="ABK40" s="198"/>
      <c r="ABL40" s="199"/>
      <c r="ABM40" s="200"/>
      <c r="ABN40" s="198"/>
      <c r="ABO40" s="199"/>
      <c r="ABP40" s="200"/>
      <c r="ABQ40" s="198"/>
      <c r="ABR40" s="199"/>
      <c r="ABS40" s="200"/>
      <c r="ABT40" s="198"/>
      <c r="ABU40" s="199"/>
      <c r="ABV40" s="200"/>
      <c r="ABW40" s="198"/>
      <c r="ABX40" s="199"/>
      <c r="ABY40" s="200"/>
      <c r="ABZ40" s="198"/>
      <c r="ACA40" s="199"/>
      <c r="ACB40" s="200"/>
      <c r="ACC40" s="198"/>
      <c r="ACD40" s="199"/>
      <c r="ACE40" s="200"/>
      <c r="ACF40" s="198"/>
      <c r="ACG40" s="199"/>
      <c r="ACH40" s="200"/>
      <c r="ACI40" s="198"/>
      <c r="ACJ40" s="199"/>
      <c r="ACK40" s="200"/>
      <c r="ACL40" s="198"/>
      <c r="ACM40" s="199"/>
      <c r="ACN40" s="200"/>
      <c r="ACO40" s="198"/>
      <c r="ACP40" s="199"/>
      <c r="ACQ40" s="200"/>
      <c r="ACR40" s="198"/>
      <c r="ACS40" s="199"/>
      <c r="ACT40" s="200"/>
      <c r="ACU40" s="198"/>
      <c r="ACV40" s="199"/>
      <c r="ACW40" s="200"/>
      <c r="ACX40" s="198"/>
      <c r="ACY40" s="199"/>
      <c r="ACZ40" s="200"/>
      <c r="ADA40" s="198"/>
      <c r="ADB40" s="199"/>
      <c r="ADC40" s="200"/>
      <c r="ADD40" s="198"/>
      <c r="ADE40" s="199"/>
      <c r="ADF40" s="200"/>
      <c r="ADG40" s="198"/>
      <c r="ADH40" s="199"/>
      <c r="ADI40" s="200"/>
      <c r="ADJ40" s="198"/>
      <c r="ADK40" s="199"/>
      <c r="ADL40" s="200"/>
      <c r="ADM40" s="198"/>
      <c r="ADN40" s="199"/>
      <c r="ADO40" s="200"/>
      <c r="ADP40" s="198"/>
      <c r="ADQ40" s="199"/>
      <c r="ADR40" s="200"/>
      <c r="ADS40" s="198"/>
      <c r="ADT40" s="199"/>
      <c r="ADU40" s="200"/>
      <c r="ADV40" s="198"/>
      <c r="ADW40" s="199"/>
      <c r="ADX40" s="200"/>
      <c r="ADY40" s="198"/>
      <c r="ADZ40" s="199"/>
      <c r="AEA40" s="200"/>
      <c r="AEB40" s="198"/>
      <c r="AEC40" s="199"/>
      <c r="AED40" s="200"/>
      <c r="AEE40" s="198"/>
      <c r="AEF40" s="199"/>
      <c r="AEG40" s="200"/>
      <c r="AEH40" s="198"/>
      <c r="AEI40" s="199"/>
      <c r="AEJ40" s="200"/>
      <c r="AEK40" s="198"/>
      <c r="AEL40" s="199"/>
      <c r="AEM40" s="200"/>
      <c r="AEN40" s="198"/>
      <c r="AEO40" s="199"/>
      <c r="AEP40" s="200"/>
      <c r="AEQ40" s="198"/>
      <c r="AER40" s="199"/>
      <c r="AES40" s="200"/>
      <c r="AET40" s="198"/>
      <c r="AEU40" s="199"/>
      <c r="AEV40" s="200"/>
      <c r="AEW40" s="198"/>
      <c r="AEX40" s="199"/>
      <c r="AEY40" s="200"/>
      <c r="AEZ40" s="198"/>
      <c r="AFA40" s="199"/>
      <c r="AFB40" s="200"/>
      <c r="AFC40" s="198"/>
      <c r="AFD40" s="199"/>
      <c r="AFE40" s="200"/>
      <c r="AFF40" s="198"/>
      <c r="AFG40" s="199"/>
      <c r="AFH40" s="200"/>
      <c r="AFI40" s="198"/>
      <c r="AFJ40" s="199"/>
      <c r="AFK40" s="200"/>
      <c r="AFL40" s="198"/>
      <c r="AFM40" s="199"/>
      <c r="AFN40" s="200"/>
      <c r="AFO40" s="198"/>
      <c r="AFP40" s="199"/>
      <c r="AFQ40" s="200"/>
      <c r="AFR40" s="198"/>
      <c r="AFS40" s="199"/>
      <c r="AFT40" s="200"/>
      <c r="AFU40" s="198"/>
      <c r="AFV40" s="199"/>
      <c r="AFW40" s="200"/>
      <c r="AFX40" s="198"/>
      <c r="AFY40" s="199"/>
      <c r="AFZ40" s="200"/>
      <c r="AGA40" s="198"/>
      <c r="AGB40" s="199"/>
      <c r="AGC40" s="200"/>
      <c r="AGD40" s="198"/>
      <c r="AGE40" s="199"/>
      <c r="AGF40" s="200"/>
      <c r="AGG40" s="198"/>
      <c r="AGH40" s="199"/>
      <c r="AGI40" s="200"/>
      <c r="AGJ40" s="198"/>
      <c r="AGK40" s="199"/>
      <c r="AGL40" s="200"/>
      <c r="AGM40" s="198"/>
      <c r="AGN40" s="199"/>
      <c r="AGO40" s="200"/>
      <c r="AGP40" s="198"/>
      <c r="AGQ40" s="199"/>
      <c r="AGR40" s="200"/>
      <c r="AGS40" s="198"/>
      <c r="AGT40" s="199"/>
      <c r="AGU40" s="200"/>
      <c r="AGV40" s="198"/>
      <c r="AGW40" s="199"/>
      <c r="AGX40" s="200"/>
      <c r="AGY40" s="198"/>
      <c r="AGZ40" s="199"/>
      <c r="AHA40" s="200"/>
      <c r="AHB40" s="198"/>
      <c r="AHC40" s="199"/>
      <c r="AHD40" s="200"/>
      <c r="AHE40" s="198"/>
      <c r="AHF40" s="199"/>
      <c r="AHG40" s="200"/>
      <c r="AHH40" s="198"/>
      <c r="AHI40" s="199"/>
      <c r="AHJ40" s="200"/>
      <c r="AHK40" s="198"/>
      <c r="AHL40" s="199"/>
      <c r="AHM40" s="200"/>
      <c r="AHN40" s="198"/>
      <c r="AHO40" s="199"/>
      <c r="AHP40" s="200"/>
      <c r="AHQ40" s="198"/>
      <c r="AHR40" s="199"/>
      <c r="AHS40" s="200"/>
      <c r="AHT40" s="198"/>
      <c r="AHU40" s="199"/>
      <c r="AHV40" s="200"/>
    </row>
    <row r="41" spans="2:906" s="74" customFormat="1" x14ac:dyDescent="0.2">
      <c r="B41" s="73"/>
      <c r="C41" s="196" t="s">
        <v>3</v>
      </c>
      <c r="D41" s="197"/>
      <c r="E41" s="145"/>
      <c r="F41" s="150"/>
      <c r="G41" s="198"/>
      <c r="H41" s="199"/>
      <c r="I41" s="200"/>
      <c r="J41" s="198"/>
      <c r="K41" s="199"/>
      <c r="L41" s="200"/>
      <c r="M41" s="198"/>
      <c r="N41" s="199"/>
      <c r="O41" s="200"/>
      <c r="P41" s="198"/>
      <c r="Q41" s="199"/>
      <c r="R41" s="200"/>
      <c r="S41" s="198"/>
      <c r="T41" s="199"/>
      <c r="U41" s="200"/>
      <c r="V41" s="198"/>
      <c r="W41" s="199"/>
      <c r="X41" s="200"/>
      <c r="Y41" s="198"/>
      <c r="Z41" s="199"/>
      <c r="AA41" s="200"/>
      <c r="AB41" s="198"/>
      <c r="AC41" s="199"/>
      <c r="AD41" s="200"/>
      <c r="AE41" s="198"/>
      <c r="AF41" s="199"/>
      <c r="AG41" s="200"/>
      <c r="AH41" s="198"/>
      <c r="AI41" s="199"/>
      <c r="AJ41" s="200"/>
      <c r="AK41" s="198"/>
      <c r="AL41" s="199"/>
      <c r="AM41" s="200"/>
      <c r="AN41" s="198"/>
      <c r="AO41" s="199"/>
      <c r="AP41" s="200"/>
      <c r="AQ41" s="198"/>
      <c r="AR41" s="199"/>
      <c r="AS41" s="200"/>
      <c r="AT41" s="198"/>
      <c r="AU41" s="199"/>
      <c r="AV41" s="200"/>
      <c r="AW41" s="198"/>
      <c r="AX41" s="199"/>
      <c r="AY41" s="200"/>
      <c r="AZ41" s="198"/>
      <c r="BA41" s="199"/>
      <c r="BB41" s="200"/>
      <c r="BC41" s="198"/>
      <c r="BD41" s="199"/>
      <c r="BE41" s="200"/>
      <c r="BF41" s="198"/>
      <c r="BG41" s="199"/>
      <c r="BH41" s="200"/>
      <c r="BI41" s="198"/>
      <c r="BJ41" s="199"/>
      <c r="BK41" s="200"/>
      <c r="BL41" s="198"/>
      <c r="BM41" s="199"/>
      <c r="BN41" s="200"/>
      <c r="BO41" s="198"/>
      <c r="BP41" s="199"/>
      <c r="BQ41" s="200"/>
      <c r="BR41" s="198"/>
      <c r="BS41" s="199"/>
      <c r="BT41" s="200"/>
      <c r="BU41" s="198"/>
      <c r="BV41" s="199"/>
      <c r="BW41" s="200"/>
      <c r="BX41" s="198"/>
      <c r="BY41" s="199"/>
      <c r="BZ41" s="200"/>
      <c r="CA41" s="198"/>
      <c r="CB41" s="199"/>
      <c r="CC41" s="200"/>
      <c r="CD41" s="198"/>
      <c r="CE41" s="199"/>
      <c r="CF41" s="200"/>
      <c r="CG41" s="198"/>
      <c r="CH41" s="199"/>
      <c r="CI41" s="200"/>
      <c r="CJ41" s="198"/>
      <c r="CK41" s="199"/>
      <c r="CL41" s="200"/>
      <c r="CM41" s="198"/>
      <c r="CN41" s="199"/>
      <c r="CO41" s="200"/>
      <c r="CP41" s="198"/>
      <c r="CQ41" s="199"/>
      <c r="CR41" s="200"/>
      <c r="CS41" s="198"/>
      <c r="CT41" s="199"/>
      <c r="CU41" s="200"/>
      <c r="CV41" s="198"/>
      <c r="CW41" s="199"/>
      <c r="CX41" s="200"/>
      <c r="CY41" s="198"/>
      <c r="CZ41" s="199"/>
      <c r="DA41" s="200"/>
      <c r="DB41" s="198"/>
      <c r="DC41" s="199"/>
      <c r="DD41" s="200"/>
      <c r="DE41" s="198"/>
      <c r="DF41" s="199"/>
      <c r="DG41" s="200"/>
      <c r="DH41" s="198"/>
      <c r="DI41" s="199"/>
      <c r="DJ41" s="200"/>
      <c r="DK41" s="198"/>
      <c r="DL41" s="199"/>
      <c r="DM41" s="200"/>
      <c r="DN41" s="198"/>
      <c r="DO41" s="199"/>
      <c r="DP41" s="200"/>
      <c r="DQ41" s="198"/>
      <c r="DR41" s="199"/>
      <c r="DS41" s="200"/>
      <c r="DT41" s="198"/>
      <c r="DU41" s="199"/>
      <c r="DV41" s="200"/>
      <c r="DW41" s="198"/>
      <c r="DX41" s="199"/>
      <c r="DY41" s="200"/>
      <c r="DZ41" s="198"/>
      <c r="EA41" s="199"/>
      <c r="EB41" s="200"/>
      <c r="EC41" s="198"/>
      <c r="ED41" s="199"/>
      <c r="EE41" s="200"/>
      <c r="EF41" s="198"/>
      <c r="EG41" s="199"/>
      <c r="EH41" s="200"/>
      <c r="EI41" s="198"/>
      <c r="EJ41" s="199"/>
      <c r="EK41" s="200"/>
      <c r="EL41" s="198"/>
      <c r="EM41" s="199"/>
      <c r="EN41" s="200"/>
      <c r="EO41" s="198"/>
      <c r="EP41" s="199"/>
      <c r="EQ41" s="200"/>
      <c r="ER41" s="198"/>
      <c r="ES41" s="199"/>
      <c r="ET41" s="200"/>
      <c r="EU41" s="198"/>
      <c r="EV41" s="199"/>
      <c r="EW41" s="200"/>
      <c r="EX41" s="198"/>
      <c r="EY41" s="199"/>
      <c r="EZ41" s="200"/>
      <c r="FA41" s="198"/>
      <c r="FB41" s="199"/>
      <c r="FC41" s="200"/>
      <c r="FD41" s="198"/>
      <c r="FE41" s="199"/>
      <c r="FF41" s="200"/>
      <c r="FG41" s="198"/>
      <c r="FH41" s="199"/>
      <c r="FI41" s="200"/>
      <c r="FJ41" s="198"/>
      <c r="FK41" s="199"/>
      <c r="FL41" s="200"/>
      <c r="FM41" s="198"/>
      <c r="FN41" s="199"/>
      <c r="FO41" s="200"/>
      <c r="FP41" s="198"/>
      <c r="FQ41" s="199"/>
      <c r="FR41" s="200"/>
      <c r="FS41" s="198"/>
      <c r="FT41" s="199"/>
      <c r="FU41" s="200"/>
      <c r="FV41" s="198"/>
      <c r="FW41" s="199"/>
      <c r="FX41" s="200"/>
      <c r="FY41" s="198"/>
      <c r="FZ41" s="199"/>
      <c r="GA41" s="200"/>
      <c r="GB41" s="198"/>
      <c r="GC41" s="199"/>
      <c r="GD41" s="200"/>
      <c r="GE41" s="198"/>
      <c r="GF41" s="199"/>
      <c r="GG41" s="200"/>
      <c r="GH41" s="198"/>
      <c r="GI41" s="199"/>
      <c r="GJ41" s="200"/>
      <c r="GK41" s="198"/>
      <c r="GL41" s="199"/>
      <c r="GM41" s="200"/>
      <c r="GN41" s="198"/>
      <c r="GO41" s="199"/>
      <c r="GP41" s="200"/>
      <c r="GQ41" s="198"/>
      <c r="GR41" s="199"/>
      <c r="GS41" s="200"/>
      <c r="GT41" s="198"/>
      <c r="GU41" s="199"/>
      <c r="GV41" s="200"/>
      <c r="GW41" s="198"/>
      <c r="GX41" s="199"/>
      <c r="GY41" s="200"/>
      <c r="GZ41" s="198"/>
      <c r="HA41" s="199"/>
      <c r="HB41" s="200"/>
      <c r="HC41" s="198"/>
      <c r="HD41" s="199"/>
      <c r="HE41" s="200"/>
      <c r="HF41" s="198"/>
      <c r="HG41" s="199"/>
      <c r="HH41" s="200"/>
      <c r="HI41" s="198"/>
      <c r="HJ41" s="199"/>
      <c r="HK41" s="200"/>
      <c r="HL41" s="198"/>
      <c r="HM41" s="199"/>
      <c r="HN41" s="200"/>
      <c r="HO41" s="198"/>
      <c r="HP41" s="199"/>
      <c r="HQ41" s="200"/>
      <c r="HR41" s="198"/>
      <c r="HS41" s="199"/>
      <c r="HT41" s="200"/>
      <c r="HU41" s="198"/>
      <c r="HV41" s="199"/>
      <c r="HW41" s="200"/>
      <c r="HX41" s="198"/>
      <c r="HY41" s="199"/>
      <c r="HZ41" s="200"/>
      <c r="IA41" s="198"/>
      <c r="IB41" s="199"/>
      <c r="IC41" s="200"/>
      <c r="ID41" s="198"/>
      <c r="IE41" s="199"/>
      <c r="IF41" s="200"/>
      <c r="IG41" s="198"/>
      <c r="IH41" s="199"/>
      <c r="II41" s="200"/>
      <c r="IJ41" s="198"/>
      <c r="IK41" s="199"/>
      <c r="IL41" s="200"/>
      <c r="IM41" s="198"/>
      <c r="IN41" s="199"/>
      <c r="IO41" s="200"/>
      <c r="IP41" s="198"/>
      <c r="IQ41" s="199"/>
      <c r="IR41" s="200"/>
      <c r="IS41" s="198"/>
      <c r="IT41" s="199"/>
      <c r="IU41" s="200"/>
      <c r="IV41" s="198"/>
      <c r="IW41" s="199"/>
      <c r="IX41" s="200"/>
      <c r="IY41" s="198"/>
      <c r="IZ41" s="199"/>
      <c r="JA41" s="200"/>
      <c r="JB41" s="198"/>
      <c r="JC41" s="199"/>
      <c r="JD41" s="200"/>
      <c r="JE41" s="198"/>
      <c r="JF41" s="199"/>
      <c r="JG41" s="200"/>
      <c r="JH41" s="198"/>
      <c r="JI41" s="199"/>
      <c r="JJ41" s="200"/>
      <c r="JK41" s="198"/>
      <c r="JL41" s="199"/>
      <c r="JM41" s="200"/>
      <c r="JN41" s="198"/>
      <c r="JO41" s="199"/>
      <c r="JP41" s="200"/>
      <c r="JQ41" s="198"/>
      <c r="JR41" s="199"/>
      <c r="JS41" s="200"/>
      <c r="JT41" s="198"/>
      <c r="JU41" s="199"/>
      <c r="JV41" s="200"/>
      <c r="JW41" s="198"/>
      <c r="JX41" s="199"/>
      <c r="JY41" s="200"/>
      <c r="JZ41" s="198"/>
      <c r="KA41" s="199"/>
      <c r="KB41" s="200"/>
      <c r="KC41" s="198"/>
      <c r="KD41" s="199"/>
      <c r="KE41" s="200"/>
      <c r="KF41" s="198"/>
      <c r="KG41" s="199"/>
      <c r="KH41" s="200"/>
      <c r="KI41" s="198"/>
      <c r="KJ41" s="199"/>
      <c r="KK41" s="200"/>
      <c r="KL41" s="198"/>
      <c r="KM41" s="199"/>
      <c r="KN41" s="200"/>
      <c r="KO41" s="198"/>
      <c r="KP41" s="199"/>
      <c r="KQ41" s="200"/>
      <c r="KR41" s="198"/>
      <c r="KS41" s="199"/>
      <c r="KT41" s="200"/>
      <c r="KU41" s="198"/>
      <c r="KV41" s="199"/>
      <c r="KW41" s="200"/>
      <c r="KX41" s="198"/>
      <c r="KY41" s="199"/>
      <c r="KZ41" s="200"/>
      <c r="LA41" s="198"/>
      <c r="LB41" s="199"/>
      <c r="LC41" s="200"/>
      <c r="LD41" s="198"/>
      <c r="LE41" s="199"/>
      <c r="LF41" s="200"/>
      <c r="LG41" s="198"/>
      <c r="LH41" s="199"/>
      <c r="LI41" s="200"/>
      <c r="LJ41" s="198"/>
      <c r="LK41" s="199"/>
      <c r="LL41" s="200"/>
      <c r="LM41" s="198"/>
      <c r="LN41" s="199"/>
      <c r="LO41" s="200"/>
      <c r="LP41" s="198"/>
      <c r="LQ41" s="199"/>
      <c r="LR41" s="200"/>
      <c r="LS41" s="198"/>
      <c r="LT41" s="199"/>
      <c r="LU41" s="200"/>
      <c r="LV41" s="198"/>
      <c r="LW41" s="199"/>
      <c r="LX41" s="200"/>
      <c r="LY41" s="198"/>
      <c r="LZ41" s="199"/>
      <c r="MA41" s="200"/>
      <c r="MB41" s="198"/>
      <c r="MC41" s="199"/>
      <c r="MD41" s="200"/>
      <c r="ME41" s="198"/>
      <c r="MF41" s="199"/>
      <c r="MG41" s="200"/>
      <c r="MH41" s="198"/>
      <c r="MI41" s="199"/>
      <c r="MJ41" s="200"/>
      <c r="MK41" s="198"/>
      <c r="ML41" s="199"/>
      <c r="MM41" s="200"/>
      <c r="MN41" s="198"/>
      <c r="MO41" s="199"/>
      <c r="MP41" s="200"/>
      <c r="MQ41" s="198"/>
      <c r="MR41" s="199"/>
      <c r="MS41" s="200"/>
      <c r="MT41" s="198"/>
      <c r="MU41" s="199"/>
      <c r="MV41" s="200"/>
      <c r="MW41" s="198"/>
      <c r="MX41" s="199"/>
      <c r="MY41" s="200"/>
      <c r="MZ41" s="198"/>
      <c r="NA41" s="199"/>
      <c r="NB41" s="200"/>
      <c r="NC41" s="198"/>
      <c r="ND41" s="199"/>
      <c r="NE41" s="200"/>
      <c r="NF41" s="198"/>
      <c r="NG41" s="199"/>
      <c r="NH41" s="200"/>
      <c r="NI41" s="198"/>
      <c r="NJ41" s="199"/>
      <c r="NK41" s="200"/>
      <c r="NL41" s="198"/>
      <c r="NM41" s="199"/>
      <c r="NN41" s="200"/>
      <c r="NO41" s="198"/>
      <c r="NP41" s="199"/>
      <c r="NQ41" s="200"/>
      <c r="NR41" s="198"/>
      <c r="NS41" s="199"/>
      <c r="NT41" s="200"/>
      <c r="NU41" s="198"/>
      <c r="NV41" s="199"/>
      <c r="NW41" s="200"/>
      <c r="NX41" s="198"/>
      <c r="NY41" s="199"/>
      <c r="NZ41" s="200"/>
      <c r="OA41" s="198"/>
      <c r="OB41" s="199"/>
      <c r="OC41" s="200"/>
      <c r="OD41" s="198"/>
      <c r="OE41" s="199"/>
      <c r="OF41" s="200"/>
      <c r="OG41" s="198"/>
      <c r="OH41" s="199"/>
      <c r="OI41" s="200"/>
      <c r="OJ41" s="198"/>
      <c r="OK41" s="199"/>
      <c r="OL41" s="200"/>
      <c r="OM41" s="198"/>
      <c r="ON41" s="199"/>
      <c r="OO41" s="200"/>
      <c r="OP41" s="198"/>
      <c r="OQ41" s="199"/>
      <c r="OR41" s="200"/>
      <c r="OS41" s="198"/>
      <c r="OT41" s="199"/>
      <c r="OU41" s="200"/>
      <c r="OV41" s="198"/>
      <c r="OW41" s="199"/>
      <c r="OX41" s="200"/>
      <c r="OY41" s="198"/>
      <c r="OZ41" s="199"/>
      <c r="PA41" s="200"/>
      <c r="PB41" s="198"/>
      <c r="PC41" s="199"/>
      <c r="PD41" s="200"/>
      <c r="PE41" s="198"/>
      <c r="PF41" s="199"/>
      <c r="PG41" s="200"/>
      <c r="PH41" s="198"/>
      <c r="PI41" s="199"/>
      <c r="PJ41" s="200"/>
      <c r="PK41" s="198"/>
      <c r="PL41" s="199"/>
      <c r="PM41" s="200"/>
      <c r="PN41" s="198"/>
      <c r="PO41" s="199"/>
      <c r="PP41" s="200"/>
      <c r="PQ41" s="198"/>
      <c r="PR41" s="199"/>
      <c r="PS41" s="200"/>
      <c r="PT41" s="198"/>
      <c r="PU41" s="199"/>
      <c r="PV41" s="200"/>
      <c r="PW41" s="198"/>
      <c r="PX41" s="199"/>
      <c r="PY41" s="200"/>
      <c r="PZ41" s="198"/>
      <c r="QA41" s="199"/>
      <c r="QB41" s="200"/>
      <c r="QC41" s="198"/>
      <c r="QD41" s="199"/>
      <c r="QE41" s="200"/>
      <c r="QF41" s="198"/>
      <c r="QG41" s="199"/>
      <c r="QH41" s="200"/>
      <c r="QI41" s="198"/>
      <c r="QJ41" s="199"/>
      <c r="QK41" s="200"/>
      <c r="QL41" s="198"/>
      <c r="QM41" s="199"/>
      <c r="QN41" s="200"/>
      <c r="QO41" s="198"/>
      <c r="QP41" s="199"/>
      <c r="QQ41" s="200"/>
      <c r="QR41" s="198"/>
      <c r="QS41" s="199"/>
      <c r="QT41" s="200"/>
      <c r="QU41" s="198"/>
      <c r="QV41" s="199"/>
      <c r="QW41" s="200"/>
      <c r="QX41" s="198"/>
      <c r="QY41" s="199"/>
      <c r="QZ41" s="200"/>
      <c r="RA41" s="198"/>
      <c r="RB41" s="199"/>
      <c r="RC41" s="200"/>
      <c r="RD41" s="198"/>
      <c r="RE41" s="199"/>
      <c r="RF41" s="200"/>
      <c r="RG41" s="198"/>
      <c r="RH41" s="199"/>
      <c r="RI41" s="200"/>
      <c r="RJ41" s="198"/>
      <c r="RK41" s="199"/>
      <c r="RL41" s="200"/>
      <c r="RM41" s="198"/>
      <c r="RN41" s="199"/>
      <c r="RO41" s="200"/>
      <c r="RP41" s="198"/>
      <c r="RQ41" s="199"/>
      <c r="RR41" s="200"/>
      <c r="RS41" s="198"/>
      <c r="RT41" s="199"/>
      <c r="RU41" s="200"/>
      <c r="RV41" s="198"/>
      <c r="RW41" s="199"/>
      <c r="RX41" s="200"/>
      <c r="RY41" s="198"/>
      <c r="RZ41" s="199"/>
      <c r="SA41" s="200"/>
      <c r="SB41" s="198"/>
      <c r="SC41" s="199"/>
      <c r="SD41" s="200"/>
      <c r="SE41" s="198"/>
      <c r="SF41" s="199"/>
      <c r="SG41" s="200"/>
      <c r="SH41" s="198"/>
      <c r="SI41" s="199"/>
      <c r="SJ41" s="200"/>
      <c r="SK41" s="198"/>
      <c r="SL41" s="199"/>
      <c r="SM41" s="200"/>
      <c r="SN41" s="198"/>
      <c r="SO41" s="199"/>
      <c r="SP41" s="200"/>
      <c r="SQ41" s="198"/>
      <c r="SR41" s="199"/>
      <c r="SS41" s="200"/>
      <c r="ST41" s="198"/>
      <c r="SU41" s="199"/>
      <c r="SV41" s="200"/>
      <c r="SW41" s="198"/>
      <c r="SX41" s="199"/>
      <c r="SY41" s="200"/>
      <c r="SZ41" s="198"/>
      <c r="TA41" s="199"/>
      <c r="TB41" s="200"/>
      <c r="TC41" s="198"/>
      <c r="TD41" s="199"/>
      <c r="TE41" s="200"/>
      <c r="TF41" s="198"/>
      <c r="TG41" s="199"/>
      <c r="TH41" s="200"/>
      <c r="TI41" s="198"/>
      <c r="TJ41" s="199"/>
      <c r="TK41" s="200"/>
      <c r="TL41" s="198"/>
      <c r="TM41" s="199"/>
      <c r="TN41" s="200"/>
      <c r="TO41" s="198"/>
      <c r="TP41" s="199"/>
      <c r="TQ41" s="200"/>
      <c r="TR41" s="198"/>
      <c r="TS41" s="199"/>
      <c r="TT41" s="200"/>
      <c r="TU41" s="198"/>
      <c r="TV41" s="199"/>
      <c r="TW41" s="200"/>
      <c r="TX41" s="198"/>
      <c r="TY41" s="199"/>
      <c r="TZ41" s="200"/>
      <c r="UA41" s="198"/>
      <c r="UB41" s="199"/>
      <c r="UC41" s="200"/>
      <c r="UD41" s="198"/>
      <c r="UE41" s="199"/>
      <c r="UF41" s="200"/>
      <c r="UG41" s="198"/>
      <c r="UH41" s="199"/>
      <c r="UI41" s="200"/>
      <c r="UJ41" s="198"/>
      <c r="UK41" s="199"/>
      <c r="UL41" s="200"/>
      <c r="UM41" s="198"/>
      <c r="UN41" s="199"/>
      <c r="UO41" s="200"/>
      <c r="UP41" s="198"/>
      <c r="UQ41" s="199"/>
      <c r="UR41" s="200"/>
      <c r="US41" s="198"/>
      <c r="UT41" s="199"/>
      <c r="UU41" s="200"/>
      <c r="UV41" s="198"/>
      <c r="UW41" s="199"/>
      <c r="UX41" s="200"/>
      <c r="UY41" s="198"/>
      <c r="UZ41" s="199"/>
      <c r="VA41" s="200"/>
      <c r="VB41" s="198"/>
      <c r="VC41" s="199"/>
      <c r="VD41" s="200"/>
      <c r="VE41" s="198"/>
      <c r="VF41" s="199"/>
      <c r="VG41" s="200"/>
      <c r="VH41" s="198"/>
      <c r="VI41" s="199"/>
      <c r="VJ41" s="200"/>
      <c r="VK41" s="198"/>
      <c r="VL41" s="199"/>
      <c r="VM41" s="200"/>
      <c r="VN41" s="198"/>
      <c r="VO41" s="199"/>
      <c r="VP41" s="200"/>
      <c r="VQ41" s="198"/>
      <c r="VR41" s="199"/>
      <c r="VS41" s="200"/>
      <c r="VT41" s="198"/>
      <c r="VU41" s="199"/>
      <c r="VV41" s="200"/>
      <c r="VW41" s="198"/>
      <c r="VX41" s="199"/>
      <c r="VY41" s="200"/>
      <c r="VZ41" s="198"/>
      <c r="WA41" s="199"/>
      <c r="WB41" s="200"/>
      <c r="WC41" s="198"/>
      <c r="WD41" s="199"/>
      <c r="WE41" s="200"/>
      <c r="WF41" s="198"/>
      <c r="WG41" s="199"/>
      <c r="WH41" s="200"/>
      <c r="WI41" s="198"/>
      <c r="WJ41" s="199"/>
      <c r="WK41" s="200"/>
      <c r="WL41" s="198"/>
      <c r="WM41" s="199"/>
      <c r="WN41" s="200"/>
      <c r="WO41" s="198"/>
      <c r="WP41" s="199"/>
      <c r="WQ41" s="200"/>
      <c r="WR41" s="198"/>
      <c r="WS41" s="199"/>
      <c r="WT41" s="200"/>
      <c r="WU41" s="198"/>
      <c r="WV41" s="199"/>
      <c r="WW41" s="200"/>
      <c r="WX41" s="198"/>
      <c r="WY41" s="199"/>
      <c r="WZ41" s="200"/>
      <c r="XA41" s="198"/>
      <c r="XB41" s="199"/>
      <c r="XC41" s="200"/>
      <c r="XD41" s="198"/>
      <c r="XE41" s="199"/>
      <c r="XF41" s="200"/>
      <c r="XG41" s="198"/>
      <c r="XH41" s="199"/>
      <c r="XI41" s="200"/>
      <c r="XJ41" s="198"/>
      <c r="XK41" s="199"/>
      <c r="XL41" s="200"/>
      <c r="XM41" s="198"/>
      <c r="XN41" s="199"/>
      <c r="XO41" s="200"/>
      <c r="XP41" s="198"/>
      <c r="XQ41" s="199"/>
      <c r="XR41" s="200"/>
      <c r="XS41" s="198"/>
      <c r="XT41" s="199"/>
      <c r="XU41" s="200"/>
      <c r="XV41" s="198"/>
      <c r="XW41" s="199"/>
      <c r="XX41" s="200"/>
      <c r="XY41" s="198"/>
      <c r="XZ41" s="199"/>
      <c r="YA41" s="200"/>
      <c r="YB41" s="198"/>
      <c r="YC41" s="199"/>
      <c r="YD41" s="200"/>
      <c r="YE41" s="198"/>
      <c r="YF41" s="199"/>
      <c r="YG41" s="200"/>
      <c r="YH41" s="198"/>
      <c r="YI41" s="199"/>
      <c r="YJ41" s="200"/>
      <c r="YK41" s="198"/>
      <c r="YL41" s="199"/>
      <c r="YM41" s="200"/>
      <c r="YN41" s="198"/>
      <c r="YO41" s="199"/>
      <c r="YP41" s="200"/>
      <c r="YQ41" s="198"/>
      <c r="YR41" s="199"/>
      <c r="YS41" s="200"/>
      <c r="YT41" s="198"/>
      <c r="YU41" s="199"/>
      <c r="YV41" s="200"/>
      <c r="YW41" s="198"/>
      <c r="YX41" s="199"/>
      <c r="YY41" s="200"/>
      <c r="YZ41" s="198"/>
      <c r="ZA41" s="199"/>
      <c r="ZB41" s="200"/>
      <c r="ZC41" s="198"/>
      <c r="ZD41" s="199"/>
      <c r="ZE41" s="200"/>
      <c r="ZF41" s="198"/>
      <c r="ZG41" s="199"/>
      <c r="ZH41" s="200"/>
      <c r="ZI41" s="198"/>
      <c r="ZJ41" s="199"/>
      <c r="ZK41" s="200"/>
      <c r="ZL41" s="198"/>
      <c r="ZM41" s="199"/>
      <c r="ZN41" s="200"/>
      <c r="ZO41" s="198"/>
      <c r="ZP41" s="199"/>
      <c r="ZQ41" s="200"/>
      <c r="ZR41" s="198"/>
      <c r="ZS41" s="199"/>
      <c r="ZT41" s="200"/>
      <c r="ZU41" s="198"/>
      <c r="ZV41" s="199"/>
      <c r="ZW41" s="200"/>
      <c r="ZX41" s="198"/>
      <c r="ZY41" s="199"/>
      <c r="ZZ41" s="200"/>
      <c r="AAA41" s="198"/>
      <c r="AAB41" s="199"/>
      <c r="AAC41" s="200"/>
      <c r="AAD41" s="198"/>
      <c r="AAE41" s="199"/>
      <c r="AAF41" s="200"/>
      <c r="AAG41" s="198"/>
      <c r="AAH41" s="199"/>
      <c r="AAI41" s="200"/>
      <c r="AAJ41" s="198"/>
      <c r="AAK41" s="199"/>
      <c r="AAL41" s="200"/>
      <c r="AAM41" s="198"/>
      <c r="AAN41" s="199"/>
      <c r="AAO41" s="200"/>
      <c r="AAP41" s="198"/>
      <c r="AAQ41" s="199"/>
      <c r="AAR41" s="200"/>
      <c r="AAS41" s="198"/>
      <c r="AAT41" s="199"/>
      <c r="AAU41" s="200"/>
      <c r="AAV41" s="198"/>
      <c r="AAW41" s="199"/>
      <c r="AAX41" s="200"/>
      <c r="AAY41" s="198"/>
      <c r="AAZ41" s="199"/>
      <c r="ABA41" s="200"/>
      <c r="ABB41" s="198"/>
      <c r="ABC41" s="199"/>
      <c r="ABD41" s="200"/>
      <c r="ABE41" s="198"/>
      <c r="ABF41" s="199"/>
      <c r="ABG41" s="200"/>
      <c r="ABH41" s="198"/>
      <c r="ABI41" s="199"/>
      <c r="ABJ41" s="200"/>
      <c r="ABK41" s="198"/>
      <c r="ABL41" s="199"/>
      <c r="ABM41" s="200"/>
      <c r="ABN41" s="198"/>
      <c r="ABO41" s="199"/>
      <c r="ABP41" s="200"/>
      <c r="ABQ41" s="198"/>
      <c r="ABR41" s="199"/>
      <c r="ABS41" s="200"/>
      <c r="ABT41" s="198"/>
      <c r="ABU41" s="199"/>
      <c r="ABV41" s="200"/>
      <c r="ABW41" s="198"/>
      <c r="ABX41" s="199"/>
      <c r="ABY41" s="200"/>
      <c r="ABZ41" s="198"/>
      <c r="ACA41" s="199"/>
      <c r="ACB41" s="200"/>
      <c r="ACC41" s="198"/>
      <c r="ACD41" s="199"/>
      <c r="ACE41" s="200"/>
      <c r="ACF41" s="198"/>
      <c r="ACG41" s="199"/>
      <c r="ACH41" s="200"/>
      <c r="ACI41" s="198"/>
      <c r="ACJ41" s="199"/>
      <c r="ACK41" s="200"/>
      <c r="ACL41" s="198"/>
      <c r="ACM41" s="199"/>
      <c r="ACN41" s="200"/>
      <c r="ACO41" s="198"/>
      <c r="ACP41" s="199"/>
      <c r="ACQ41" s="200"/>
      <c r="ACR41" s="198"/>
      <c r="ACS41" s="199"/>
      <c r="ACT41" s="200"/>
      <c r="ACU41" s="198"/>
      <c r="ACV41" s="199"/>
      <c r="ACW41" s="200"/>
      <c r="ACX41" s="198"/>
      <c r="ACY41" s="199"/>
      <c r="ACZ41" s="200"/>
      <c r="ADA41" s="198"/>
      <c r="ADB41" s="199"/>
      <c r="ADC41" s="200"/>
      <c r="ADD41" s="198"/>
      <c r="ADE41" s="199"/>
      <c r="ADF41" s="200"/>
      <c r="ADG41" s="198"/>
      <c r="ADH41" s="199"/>
      <c r="ADI41" s="200"/>
      <c r="ADJ41" s="198"/>
      <c r="ADK41" s="199"/>
      <c r="ADL41" s="200"/>
      <c r="ADM41" s="198"/>
      <c r="ADN41" s="199"/>
      <c r="ADO41" s="200"/>
      <c r="ADP41" s="198"/>
      <c r="ADQ41" s="199"/>
      <c r="ADR41" s="200"/>
      <c r="ADS41" s="198"/>
      <c r="ADT41" s="199"/>
      <c r="ADU41" s="200"/>
      <c r="ADV41" s="198"/>
      <c r="ADW41" s="199"/>
      <c r="ADX41" s="200"/>
      <c r="ADY41" s="198"/>
      <c r="ADZ41" s="199"/>
      <c r="AEA41" s="200"/>
      <c r="AEB41" s="198"/>
      <c r="AEC41" s="199"/>
      <c r="AED41" s="200"/>
      <c r="AEE41" s="198"/>
      <c r="AEF41" s="199"/>
      <c r="AEG41" s="200"/>
      <c r="AEH41" s="198"/>
      <c r="AEI41" s="199"/>
      <c r="AEJ41" s="200"/>
      <c r="AEK41" s="198"/>
      <c r="AEL41" s="199"/>
      <c r="AEM41" s="200"/>
      <c r="AEN41" s="198"/>
      <c r="AEO41" s="199"/>
      <c r="AEP41" s="200"/>
      <c r="AEQ41" s="198"/>
      <c r="AER41" s="199"/>
      <c r="AES41" s="200"/>
      <c r="AET41" s="198"/>
      <c r="AEU41" s="199"/>
      <c r="AEV41" s="200"/>
      <c r="AEW41" s="198"/>
      <c r="AEX41" s="199"/>
      <c r="AEY41" s="200"/>
      <c r="AEZ41" s="198"/>
      <c r="AFA41" s="199"/>
      <c r="AFB41" s="200"/>
      <c r="AFC41" s="198"/>
      <c r="AFD41" s="199"/>
      <c r="AFE41" s="200"/>
      <c r="AFF41" s="198"/>
      <c r="AFG41" s="199"/>
      <c r="AFH41" s="200"/>
      <c r="AFI41" s="198"/>
      <c r="AFJ41" s="199"/>
      <c r="AFK41" s="200"/>
      <c r="AFL41" s="198"/>
      <c r="AFM41" s="199"/>
      <c r="AFN41" s="200"/>
      <c r="AFO41" s="198"/>
      <c r="AFP41" s="199"/>
      <c r="AFQ41" s="200"/>
      <c r="AFR41" s="198"/>
      <c r="AFS41" s="199"/>
      <c r="AFT41" s="200"/>
      <c r="AFU41" s="198"/>
      <c r="AFV41" s="199"/>
      <c r="AFW41" s="200"/>
      <c r="AFX41" s="198"/>
      <c r="AFY41" s="199"/>
      <c r="AFZ41" s="200"/>
      <c r="AGA41" s="198"/>
      <c r="AGB41" s="199"/>
      <c r="AGC41" s="200"/>
      <c r="AGD41" s="198"/>
      <c r="AGE41" s="199"/>
      <c r="AGF41" s="200"/>
      <c r="AGG41" s="198"/>
      <c r="AGH41" s="199"/>
      <c r="AGI41" s="200"/>
      <c r="AGJ41" s="198"/>
      <c r="AGK41" s="199"/>
      <c r="AGL41" s="200"/>
      <c r="AGM41" s="198"/>
      <c r="AGN41" s="199"/>
      <c r="AGO41" s="200"/>
      <c r="AGP41" s="198"/>
      <c r="AGQ41" s="199"/>
      <c r="AGR41" s="200"/>
      <c r="AGS41" s="198"/>
      <c r="AGT41" s="199"/>
      <c r="AGU41" s="200"/>
      <c r="AGV41" s="198"/>
      <c r="AGW41" s="199"/>
      <c r="AGX41" s="200"/>
      <c r="AGY41" s="198"/>
      <c r="AGZ41" s="199"/>
      <c r="AHA41" s="200"/>
      <c r="AHB41" s="198"/>
      <c r="AHC41" s="199"/>
      <c r="AHD41" s="200"/>
      <c r="AHE41" s="198"/>
      <c r="AHF41" s="199"/>
      <c r="AHG41" s="200"/>
      <c r="AHH41" s="198"/>
      <c r="AHI41" s="199"/>
      <c r="AHJ41" s="200"/>
      <c r="AHK41" s="198"/>
      <c r="AHL41" s="199"/>
      <c r="AHM41" s="200"/>
      <c r="AHN41" s="198"/>
      <c r="AHO41" s="199"/>
      <c r="AHP41" s="200"/>
      <c r="AHQ41" s="198"/>
      <c r="AHR41" s="199"/>
      <c r="AHS41" s="200"/>
      <c r="AHT41" s="198"/>
      <c r="AHU41" s="199"/>
      <c r="AHV41" s="200"/>
    </row>
    <row r="42" spans="2:906" s="74" customFormat="1" x14ac:dyDescent="0.2">
      <c r="B42" s="73"/>
      <c r="C42" s="196" t="s">
        <v>22</v>
      </c>
      <c r="D42" s="197"/>
      <c r="E42" s="145"/>
      <c r="F42" s="150"/>
      <c r="G42" s="198"/>
      <c r="H42" s="199"/>
      <c r="I42" s="200"/>
      <c r="J42" s="198"/>
      <c r="K42" s="199"/>
      <c r="L42" s="200"/>
      <c r="M42" s="198"/>
      <c r="N42" s="199"/>
      <c r="O42" s="200"/>
      <c r="P42" s="198"/>
      <c r="Q42" s="199"/>
      <c r="R42" s="200"/>
      <c r="S42" s="198"/>
      <c r="T42" s="199"/>
      <c r="U42" s="200"/>
      <c r="V42" s="198"/>
      <c r="W42" s="199"/>
      <c r="X42" s="200"/>
      <c r="Y42" s="198"/>
      <c r="Z42" s="199"/>
      <c r="AA42" s="200"/>
      <c r="AB42" s="198"/>
      <c r="AC42" s="199"/>
      <c r="AD42" s="200"/>
      <c r="AE42" s="198"/>
      <c r="AF42" s="199"/>
      <c r="AG42" s="200"/>
      <c r="AH42" s="198"/>
      <c r="AI42" s="199"/>
      <c r="AJ42" s="200"/>
      <c r="AK42" s="198"/>
      <c r="AL42" s="199"/>
      <c r="AM42" s="200"/>
      <c r="AN42" s="198"/>
      <c r="AO42" s="199"/>
      <c r="AP42" s="200"/>
      <c r="AQ42" s="198"/>
      <c r="AR42" s="199"/>
      <c r="AS42" s="200"/>
      <c r="AT42" s="198"/>
      <c r="AU42" s="199"/>
      <c r="AV42" s="200"/>
      <c r="AW42" s="198"/>
      <c r="AX42" s="199"/>
      <c r="AY42" s="200"/>
      <c r="AZ42" s="198"/>
      <c r="BA42" s="199"/>
      <c r="BB42" s="200"/>
      <c r="BC42" s="198"/>
      <c r="BD42" s="199"/>
      <c r="BE42" s="200"/>
      <c r="BF42" s="198"/>
      <c r="BG42" s="199"/>
      <c r="BH42" s="200"/>
      <c r="BI42" s="198"/>
      <c r="BJ42" s="199"/>
      <c r="BK42" s="200"/>
      <c r="BL42" s="198"/>
      <c r="BM42" s="199"/>
      <c r="BN42" s="200"/>
      <c r="BO42" s="198"/>
      <c r="BP42" s="199"/>
      <c r="BQ42" s="200"/>
      <c r="BR42" s="198"/>
      <c r="BS42" s="199"/>
      <c r="BT42" s="200"/>
      <c r="BU42" s="198"/>
      <c r="BV42" s="199"/>
      <c r="BW42" s="200"/>
      <c r="BX42" s="198"/>
      <c r="BY42" s="199"/>
      <c r="BZ42" s="200"/>
      <c r="CA42" s="198"/>
      <c r="CB42" s="199"/>
      <c r="CC42" s="200"/>
      <c r="CD42" s="198"/>
      <c r="CE42" s="199"/>
      <c r="CF42" s="200"/>
      <c r="CG42" s="198"/>
      <c r="CH42" s="199"/>
      <c r="CI42" s="200"/>
      <c r="CJ42" s="198"/>
      <c r="CK42" s="199"/>
      <c r="CL42" s="200"/>
      <c r="CM42" s="198"/>
      <c r="CN42" s="199"/>
      <c r="CO42" s="200"/>
      <c r="CP42" s="198"/>
      <c r="CQ42" s="199"/>
      <c r="CR42" s="200"/>
      <c r="CS42" s="198"/>
      <c r="CT42" s="199"/>
      <c r="CU42" s="200"/>
      <c r="CV42" s="198"/>
      <c r="CW42" s="199"/>
      <c r="CX42" s="200"/>
      <c r="CY42" s="198"/>
      <c r="CZ42" s="199"/>
      <c r="DA42" s="200"/>
      <c r="DB42" s="198"/>
      <c r="DC42" s="199"/>
      <c r="DD42" s="200"/>
      <c r="DE42" s="198"/>
      <c r="DF42" s="199"/>
      <c r="DG42" s="200"/>
      <c r="DH42" s="198"/>
      <c r="DI42" s="199"/>
      <c r="DJ42" s="200"/>
      <c r="DK42" s="198"/>
      <c r="DL42" s="199"/>
      <c r="DM42" s="200"/>
      <c r="DN42" s="198"/>
      <c r="DO42" s="199"/>
      <c r="DP42" s="200"/>
      <c r="DQ42" s="198"/>
      <c r="DR42" s="199"/>
      <c r="DS42" s="200"/>
      <c r="DT42" s="198"/>
      <c r="DU42" s="199"/>
      <c r="DV42" s="200"/>
      <c r="DW42" s="198"/>
      <c r="DX42" s="199"/>
      <c r="DY42" s="200"/>
      <c r="DZ42" s="198"/>
      <c r="EA42" s="199"/>
      <c r="EB42" s="200"/>
      <c r="EC42" s="198"/>
      <c r="ED42" s="199"/>
      <c r="EE42" s="200"/>
      <c r="EF42" s="198"/>
      <c r="EG42" s="199"/>
      <c r="EH42" s="200"/>
      <c r="EI42" s="198"/>
      <c r="EJ42" s="199"/>
      <c r="EK42" s="200"/>
      <c r="EL42" s="198"/>
      <c r="EM42" s="199"/>
      <c r="EN42" s="200"/>
      <c r="EO42" s="198"/>
      <c r="EP42" s="199"/>
      <c r="EQ42" s="200"/>
      <c r="ER42" s="198"/>
      <c r="ES42" s="199"/>
      <c r="ET42" s="200"/>
      <c r="EU42" s="198"/>
      <c r="EV42" s="199"/>
      <c r="EW42" s="200"/>
      <c r="EX42" s="198"/>
      <c r="EY42" s="199"/>
      <c r="EZ42" s="200"/>
      <c r="FA42" s="198"/>
      <c r="FB42" s="199"/>
      <c r="FC42" s="200"/>
      <c r="FD42" s="198"/>
      <c r="FE42" s="199"/>
      <c r="FF42" s="200"/>
      <c r="FG42" s="198"/>
      <c r="FH42" s="199"/>
      <c r="FI42" s="200"/>
      <c r="FJ42" s="198"/>
      <c r="FK42" s="199"/>
      <c r="FL42" s="200"/>
      <c r="FM42" s="198"/>
      <c r="FN42" s="199"/>
      <c r="FO42" s="200"/>
      <c r="FP42" s="198"/>
      <c r="FQ42" s="199"/>
      <c r="FR42" s="200"/>
      <c r="FS42" s="198"/>
      <c r="FT42" s="199"/>
      <c r="FU42" s="200"/>
      <c r="FV42" s="198"/>
      <c r="FW42" s="199"/>
      <c r="FX42" s="200"/>
      <c r="FY42" s="198"/>
      <c r="FZ42" s="199"/>
      <c r="GA42" s="200"/>
      <c r="GB42" s="198"/>
      <c r="GC42" s="199"/>
      <c r="GD42" s="200"/>
      <c r="GE42" s="198"/>
      <c r="GF42" s="199"/>
      <c r="GG42" s="200"/>
      <c r="GH42" s="198"/>
      <c r="GI42" s="199"/>
      <c r="GJ42" s="200"/>
      <c r="GK42" s="198"/>
      <c r="GL42" s="199"/>
      <c r="GM42" s="200"/>
      <c r="GN42" s="198"/>
      <c r="GO42" s="199"/>
      <c r="GP42" s="200"/>
      <c r="GQ42" s="198"/>
      <c r="GR42" s="199"/>
      <c r="GS42" s="200"/>
      <c r="GT42" s="198"/>
      <c r="GU42" s="199"/>
      <c r="GV42" s="200"/>
      <c r="GW42" s="198"/>
      <c r="GX42" s="199"/>
      <c r="GY42" s="200"/>
      <c r="GZ42" s="198"/>
      <c r="HA42" s="199"/>
      <c r="HB42" s="200"/>
      <c r="HC42" s="198"/>
      <c r="HD42" s="199"/>
      <c r="HE42" s="200"/>
      <c r="HF42" s="198"/>
      <c r="HG42" s="199"/>
      <c r="HH42" s="200"/>
      <c r="HI42" s="198"/>
      <c r="HJ42" s="199"/>
      <c r="HK42" s="200"/>
      <c r="HL42" s="198"/>
      <c r="HM42" s="199"/>
      <c r="HN42" s="200"/>
      <c r="HO42" s="198"/>
      <c r="HP42" s="199"/>
      <c r="HQ42" s="200"/>
      <c r="HR42" s="198"/>
      <c r="HS42" s="199"/>
      <c r="HT42" s="200"/>
      <c r="HU42" s="198"/>
      <c r="HV42" s="199"/>
      <c r="HW42" s="200"/>
      <c r="HX42" s="198"/>
      <c r="HY42" s="199"/>
      <c r="HZ42" s="200"/>
      <c r="IA42" s="198"/>
      <c r="IB42" s="199"/>
      <c r="IC42" s="200"/>
      <c r="ID42" s="198"/>
      <c r="IE42" s="199"/>
      <c r="IF42" s="200"/>
      <c r="IG42" s="198"/>
      <c r="IH42" s="199"/>
      <c r="II42" s="200"/>
      <c r="IJ42" s="198"/>
      <c r="IK42" s="199"/>
      <c r="IL42" s="200"/>
      <c r="IM42" s="198"/>
      <c r="IN42" s="199"/>
      <c r="IO42" s="200"/>
      <c r="IP42" s="198"/>
      <c r="IQ42" s="199"/>
      <c r="IR42" s="200"/>
      <c r="IS42" s="198"/>
      <c r="IT42" s="199"/>
      <c r="IU42" s="200"/>
      <c r="IV42" s="198"/>
      <c r="IW42" s="199"/>
      <c r="IX42" s="200"/>
      <c r="IY42" s="198"/>
      <c r="IZ42" s="199"/>
      <c r="JA42" s="200"/>
      <c r="JB42" s="198"/>
      <c r="JC42" s="199"/>
      <c r="JD42" s="200"/>
      <c r="JE42" s="198"/>
      <c r="JF42" s="199"/>
      <c r="JG42" s="200"/>
      <c r="JH42" s="198"/>
      <c r="JI42" s="199"/>
      <c r="JJ42" s="200"/>
      <c r="JK42" s="198"/>
      <c r="JL42" s="199"/>
      <c r="JM42" s="200"/>
      <c r="JN42" s="198"/>
      <c r="JO42" s="199"/>
      <c r="JP42" s="200"/>
      <c r="JQ42" s="198"/>
      <c r="JR42" s="199"/>
      <c r="JS42" s="200"/>
      <c r="JT42" s="198"/>
      <c r="JU42" s="199"/>
      <c r="JV42" s="200"/>
      <c r="JW42" s="198"/>
      <c r="JX42" s="199"/>
      <c r="JY42" s="200"/>
      <c r="JZ42" s="198"/>
      <c r="KA42" s="199"/>
      <c r="KB42" s="200"/>
      <c r="KC42" s="198"/>
      <c r="KD42" s="199"/>
      <c r="KE42" s="200"/>
      <c r="KF42" s="198"/>
      <c r="KG42" s="199"/>
      <c r="KH42" s="200"/>
      <c r="KI42" s="198"/>
      <c r="KJ42" s="199"/>
      <c r="KK42" s="200"/>
      <c r="KL42" s="198"/>
      <c r="KM42" s="199"/>
      <c r="KN42" s="200"/>
      <c r="KO42" s="198"/>
      <c r="KP42" s="199"/>
      <c r="KQ42" s="200"/>
      <c r="KR42" s="198"/>
      <c r="KS42" s="199"/>
      <c r="KT42" s="200"/>
      <c r="KU42" s="198"/>
      <c r="KV42" s="199"/>
      <c r="KW42" s="200"/>
      <c r="KX42" s="198"/>
      <c r="KY42" s="199"/>
      <c r="KZ42" s="200"/>
      <c r="LA42" s="198"/>
      <c r="LB42" s="199"/>
      <c r="LC42" s="200"/>
      <c r="LD42" s="198"/>
      <c r="LE42" s="199"/>
      <c r="LF42" s="200"/>
      <c r="LG42" s="198"/>
      <c r="LH42" s="199"/>
      <c r="LI42" s="200"/>
      <c r="LJ42" s="198"/>
      <c r="LK42" s="199"/>
      <c r="LL42" s="200"/>
      <c r="LM42" s="198"/>
      <c r="LN42" s="199"/>
      <c r="LO42" s="200"/>
      <c r="LP42" s="198"/>
      <c r="LQ42" s="199"/>
      <c r="LR42" s="200"/>
      <c r="LS42" s="198"/>
      <c r="LT42" s="199"/>
      <c r="LU42" s="200"/>
      <c r="LV42" s="198"/>
      <c r="LW42" s="199"/>
      <c r="LX42" s="200"/>
      <c r="LY42" s="198"/>
      <c r="LZ42" s="199"/>
      <c r="MA42" s="200"/>
      <c r="MB42" s="198"/>
      <c r="MC42" s="199"/>
      <c r="MD42" s="200"/>
      <c r="ME42" s="198"/>
      <c r="MF42" s="199"/>
      <c r="MG42" s="200"/>
      <c r="MH42" s="198"/>
      <c r="MI42" s="199"/>
      <c r="MJ42" s="200"/>
      <c r="MK42" s="198"/>
      <c r="ML42" s="199"/>
      <c r="MM42" s="200"/>
      <c r="MN42" s="198"/>
      <c r="MO42" s="199"/>
      <c r="MP42" s="200"/>
      <c r="MQ42" s="198"/>
      <c r="MR42" s="199"/>
      <c r="MS42" s="200"/>
      <c r="MT42" s="198"/>
      <c r="MU42" s="199"/>
      <c r="MV42" s="200"/>
      <c r="MW42" s="198"/>
      <c r="MX42" s="199"/>
      <c r="MY42" s="200"/>
      <c r="MZ42" s="198"/>
      <c r="NA42" s="199"/>
      <c r="NB42" s="200"/>
      <c r="NC42" s="198"/>
      <c r="ND42" s="199"/>
      <c r="NE42" s="200"/>
      <c r="NF42" s="198"/>
      <c r="NG42" s="199"/>
      <c r="NH42" s="200"/>
      <c r="NI42" s="198"/>
      <c r="NJ42" s="199"/>
      <c r="NK42" s="200"/>
      <c r="NL42" s="198"/>
      <c r="NM42" s="199"/>
      <c r="NN42" s="200"/>
      <c r="NO42" s="198"/>
      <c r="NP42" s="199"/>
      <c r="NQ42" s="200"/>
      <c r="NR42" s="198"/>
      <c r="NS42" s="199"/>
      <c r="NT42" s="200"/>
      <c r="NU42" s="198"/>
      <c r="NV42" s="199"/>
      <c r="NW42" s="200"/>
      <c r="NX42" s="198"/>
      <c r="NY42" s="199"/>
      <c r="NZ42" s="200"/>
      <c r="OA42" s="198"/>
      <c r="OB42" s="199"/>
      <c r="OC42" s="200"/>
      <c r="OD42" s="198"/>
      <c r="OE42" s="199"/>
      <c r="OF42" s="200"/>
      <c r="OG42" s="198"/>
      <c r="OH42" s="199"/>
      <c r="OI42" s="200"/>
      <c r="OJ42" s="198"/>
      <c r="OK42" s="199"/>
      <c r="OL42" s="200"/>
      <c r="OM42" s="198"/>
      <c r="ON42" s="199"/>
      <c r="OO42" s="200"/>
      <c r="OP42" s="198"/>
      <c r="OQ42" s="199"/>
      <c r="OR42" s="200"/>
      <c r="OS42" s="198"/>
      <c r="OT42" s="199"/>
      <c r="OU42" s="200"/>
      <c r="OV42" s="198"/>
      <c r="OW42" s="199"/>
      <c r="OX42" s="200"/>
      <c r="OY42" s="198"/>
      <c r="OZ42" s="199"/>
      <c r="PA42" s="200"/>
      <c r="PB42" s="198"/>
      <c r="PC42" s="199"/>
      <c r="PD42" s="200"/>
      <c r="PE42" s="198"/>
      <c r="PF42" s="199"/>
      <c r="PG42" s="200"/>
      <c r="PH42" s="198"/>
      <c r="PI42" s="199"/>
      <c r="PJ42" s="200"/>
      <c r="PK42" s="198"/>
      <c r="PL42" s="199"/>
      <c r="PM42" s="200"/>
      <c r="PN42" s="198"/>
      <c r="PO42" s="199"/>
      <c r="PP42" s="200"/>
      <c r="PQ42" s="198"/>
      <c r="PR42" s="199"/>
      <c r="PS42" s="200"/>
      <c r="PT42" s="198"/>
      <c r="PU42" s="199"/>
      <c r="PV42" s="200"/>
      <c r="PW42" s="198"/>
      <c r="PX42" s="199"/>
      <c r="PY42" s="200"/>
      <c r="PZ42" s="198"/>
      <c r="QA42" s="199"/>
      <c r="QB42" s="200"/>
      <c r="QC42" s="198"/>
      <c r="QD42" s="199"/>
      <c r="QE42" s="200"/>
      <c r="QF42" s="198"/>
      <c r="QG42" s="199"/>
      <c r="QH42" s="200"/>
      <c r="QI42" s="198"/>
      <c r="QJ42" s="199"/>
      <c r="QK42" s="200"/>
      <c r="QL42" s="198"/>
      <c r="QM42" s="199"/>
      <c r="QN42" s="200"/>
      <c r="QO42" s="198"/>
      <c r="QP42" s="199"/>
      <c r="QQ42" s="200"/>
      <c r="QR42" s="198"/>
      <c r="QS42" s="199"/>
      <c r="QT42" s="200"/>
      <c r="QU42" s="198"/>
      <c r="QV42" s="199"/>
      <c r="QW42" s="200"/>
      <c r="QX42" s="198"/>
      <c r="QY42" s="199"/>
      <c r="QZ42" s="200"/>
      <c r="RA42" s="198"/>
      <c r="RB42" s="199"/>
      <c r="RC42" s="200"/>
      <c r="RD42" s="198"/>
      <c r="RE42" s="199"/>
      <c r="RF42" s="200"/>
      <c r="RG42" s="198"/>
      <c r="RH42" s="199"/>
      <c r="RI42" s="200"/>
      <c r="RJ42" s="198"/>
      <c r="RK42" s="199"/>
      <c r="RL42" s="200"/>
      <c r="RM42" s="198"/>
      <c r="RN42" s="199"/>
      <c r="RO42" s="200"/>
      <c r="RP42" s="198"/>
      <c r="RQ42" s="199"/>
      <c r="RR42" s="200"/>
      <c r="RS42" s="198"/>
      <c r="RT42" s="199"/>
      <c r="RU42" s="200"/>
      <c r="RV42" s="198"/>
      <c r="RW42" s="199"/>
      <c r="RX42" s="200"/>
      <c r="RY42" s="198"/>
      <c r="RZ42" s="199"/>
      <c r="SA42" s="200"/>
      <c r="SB42" s="198"/>
      <c r="SC42" s="199"/>
      <c r="SD42" s="200"/>
      <c r="SE42" s="198"/>
      <c r="SF42" s="199"/>
      <c r="SG42" s="200"/>
      <c r="SH42" s="198"/>
      <c r="SI42" s="199"/>
      <c r="SJ42" s="200"/>
      <c r="SK42" s="198"/>
      <c r="SL42" s="199"/>
      <c r="SM42" s="200"/>
      <c r="SN42" s="198"/>
      <c r="SO42" s="199"/>
      <c r="SP42" s="200"/>
      <c r="SQ42" s="198"/>
      <c r="SR42" s="199"/>
      <c r="SS42" s="200"/>
      <c r="ST42" s="198"/>
      <c r="SU42" s="199"/>
      <c r="SV42" s="200"/>
      <c r="SW42" s="198"/>
      <c r="SX42" s="199"/>
      <c r="SY42" s="200"/>
      <c r="SZ42" s="198"/>
      <c r="TA42" s="199"/>
      <c r="TB42" s="200"/>
      <c r="TC42" s="198"/>
      <c r="TD42" s="199"/>
      <c r="TE42" s="200"/>
      <c r="TF42" s="198"/>
      <c r="TG42" s="199"/>
      <c r="TH42" s="200"/>
      <c r="TI42" s="198"/>
      <c r="TJ42" s="199"/>
      <c r="TK42" s="200"/>
      <c r="TL42" s="198"/>
      <c r="TM42" s="199"/>
      <c r="TN42" s="200"/>
      <c r="TO42" s="198"/>
      <c r="TP42" s="199"/>
      <c r="TQ42" s="200"/>
      <c r="TR42" s="198"/>
      <c r="TS42" s="199"/>
      <c r="TT42" s="200"/>
      <c r="TU42" s="198"/>
      <c r="TV42" s="199"/>
      <c r="TW42" s="200"/>
      <c r="TX42" s="198"/>
      <c r="TY42" s="199"/>
      <c r="TZ42" s="200"/>
      <c r="UA42" s="198"/>
      <c r="UB42" s="199"/>
      <c r="UC42" s="200"/>
      <c r="UD42" s="198"/>
      <c r="UE42" s="199"/>
      <c r="UF42" s="200"/>
      <c r="UG42" s="198"/>
      <c r="UH42" s="199"/>
      <c r="UI42" s="200"/>
      <c r="UJ42" s="198"/>
      <c r="UK42" s="199"/>
      <c r="UL42" s="200"/>
      <c r="UM42" s="198"/>
      <c r="UN42" s="199"/>
      <c r="UO42" s="200"/>
      <c r="UP42" s="198"/>
      <c r="UQ42" s="199"/>
      <c r="UR42" s="200"/>
      <c r="US42" s="198"/>
      <c r="UT42" s="199"/>
      <c r="UU42" s="200"/>
      <c r="UV42" s="198"/>
      <c r="UW42" s="199"/>
      <c r="UX42" s="200"/>
      <c r="UY42" s="198"/>
      <c r="UZ42" s="199"/>
      <c r="VA42" s="200"/>
      <c r="VB42" s="198"/>
      <c r="VC42" s="199"/>
      <c r="VD42" s="200"/>
      <c r="VE42" s="198"/>
      <c r="VF42" s="199"/>
      <c r="VG42" s="200"/>
      <c r="VH42" s="198"/>
      <c r="VI42" s="199"/>
      <c r="VJ42" s="200"/>
      <c r="VK42" s="198"/>
      <c r="VL42" s="199"/>
      <c r="VM42" s="200"/>
      <c r="VN42" s="198"/>
      <c r="VO42" s="199"/>
      <c r="VP42" s="200"/>
      <c r="VQ42" s="198"/>
      <c r="VR42" s="199"/>
      <c r="VS42" s="200"/>
      <c r="VT42" s="198"/>
      <c r="VU42" s="199"/>
      <c r="VV42" s="200"/>
      <c r="VW42" s="198"/>
      <c r="VX42" s="199"/>
      <c r="VY42" s="200"/>
      <c r="VZ42" s="198"/>
      <c r="WA42" s="199"/>
      <c r="WB42" s="200"/>
      <c r="WC42" s="198"/>
      <c r="WD42" s="199"/>
      <c r="WE42" s="200"/>
      <c r="WF42" s="198"/>
      <c r="WG42" s="199"/>
      <c r="WH42" s="200"/>
      <c r="WI42" s="198"/>
      <c r="WJ42" s="199"/>
      <c r="WK42" s="200"/>
      <c r="WL42" s="198"/>
      <c r="WM42" s="199"/>
      <c r="WN42" s="200"/>
      <c r="WO42" s="198"/>
      <c r="WP42" s="199"/>
      <c r="WQ42" s="200"/>
      <c r="WR42" s="198"/>
      <c r="WS42" s="199"/>
      <c r="WT42" s="200"/>
      <c r="WU42" s="198"/>
      <c r="WV42" s="199"/>
      <c r="WW42" s="200"/>
      <c r="WX42" s="198"/>
      <c r="WY42" s="199"/>
      <c r="WZ42" s="200"/>
      <c r="XA42" s="198"/>
      <c r="XB42" s="199"/>
      <c r="XC42" s="200"/>
      <c r="XD42" s="198"/>
      <c r="XE42" s="199"/>
      <c r="XF42" s="200"/>
      <c r="XG42" s="198"/>
      <c r="XH42" s="199"/>
      <c r="XI42" s="200"/>
      <c r="XJ42" s="198"/>
      <c r="XK42" s="199"/>
      <c r="XL42" s="200"/>
      <c r="XM42" s="198"/>
      <c r="XN42" s="199"/>
      <c r="XO42" s="200"/>
      <c r="XP42" s="198"/>
      <c r="XQ42" s="199"/>
      <c r="XR42" s="200"/>
      <c r="XS42" s="198"/>
      <c r="XT42" s="199"/>
      <c r="XU42" s="200"/>
      <c r="XV42" s="198"/>
      <c r="XW42" s="199"/>
      <c r="XX42" s="200"/>
      <c r="XY42" s="198"/>
      <c r="XZ42" s="199"/>
      <c r="YA42" s="200"/>
      <c r="YB42" s="198"/>
      <c r="YC42" s="199"/>
      <c r="YD42" s="200"/>
      <c r="YE42" s="198"/>
      <c r="YF42" s="199"/>
      <c r="YG42" s="200"/>
      <c r="YH42" s="198"/>
      <c r="YI42" s="199"/>
      <c r="YJ42" s="200"/>
      <c r="YK42" s="198"/>
      <c r="YL42" s="199"/>
      <c r="YM42" s="200"/>
      <c r="YN42" s="198"/>
      <c r="YO42" s="199"/>
      <c r="YP42" s="200"/>
      <c r="YQ42" s="198"/>
      <c r="YR42" s="199"/>
      <c r="YS42" s="200"/>
      <c r="YT42" s="198"/>
      <c r="YU42" s="199"/>
      <c r="YV42" s="200"/>
      <c r="YW42" s="198"/>
      <c r="YX42" s="199"/>
      <c r="YY42" s="200"/>
      <c r="YZ42" s="198"/>
      <c r="ZA42" s="199"/>
      <c r="ZB42" s="200"/>
      <c r="ZC42" s="198"/>
      <c r="ZD42" s="199"/>
      <c r="ZE42" s="200"/>
      <c r="ZF42" s="198"/>
      <c r="ZG42" s="199"/>
      <c r="ZH42" s="200"/>
      <c r="ZI42" s="198"/>
      <c r="ZJ42" s="199"/>
      <c r="ZK42" s="200"/>
      <c r="ZL42" s="198"/>
      <c r="ZM42" s="199"/>
      <c r="ZN42" s="200"/>
      <c r="ZO42" s="198"/>
      <c r="ZP42" s="199"/>
      <c r="ZQ42" s="200"/>
      <c r="ZR42" s="198"/>
      <c r="ZS42" s="199"/>
      <c r="ZT42" s="200"/>
      <c r="ZU42" s="198"/>
      <c r="ZV42" s="199"/>
      <c r="ZW42" s="200"/>
      <c r="ZX42" s="198"/>
      <c r="ZY42" s="199"/>
      <c r="ZZ42" s="200"/>
      <c r="AAA42" s="198"/>
      <c r="AAB42" s="199"/>
      <c r="AAC42" s="200"/>
      <c r="AAD42" s="198"/>
      <c r="AAE42" s="199"/>
      <c r="AAF42" s="200"/>
      <c r="AAG42" s="198"/>
      <c r="AAH42" s="199"/>
      <c r="AAI42" s="200"/>
      <c r="AAJ42" s="198"/>
      <c r="AAK42" s="199"/>
      <c r="AAL42" s="200"/>
      <c r="AAM42" s="198"/>
      <c r="AAN42" s="199"/>
      <c r="AAO42" s="200"/>
      <c r="AAP42" s="198"/>
      <c r="AAQ42" s="199"/>
      <c r="AAR42" s="200"/>
      <c r="AAS42" s="198"/>
      <c r="AAT42" s="199"/>
      <c r="AAU42" s="200"/>
      <c r="AAV42" s="198"/>
      <c r="AAW42" s="199"/>
      <c r="AAX42" s="200"/>
      <c r="AAY42" s="198"/>
      <c r="AAZ42" s="199"/>
      <c r="ABA42" s="200"/>
      <c r="ABB42" s="198"/>
      <c r="ABC42" s="199"/>
      <c r="ABD42" s="200"/>
      <c r="ABE42" s="198"/>
      <c r="ABF42" s="199"/>
      <c r="ABG42" s="200"/>
      <c r="ABH42" s="198"/>
      <c r="ABI42" s="199"/>
      <c r="ABJ42" s="200"/>
      <c r="ABK42" s="198"/>
      <c r="ABL42" s="199"/>
      <c r="ABM42" s="200"/>
      <c r="ABN42" s="198"/>
      <c r="ABO42" s="199"/>
      <c r="ABP42" s="200"/>
      <c r="ABQ42" s="198"/>
      <c r="ABR42" s="199"/>
      <c r="ABS42" s="200"/>
      <c r="ABT42" s="198"/>
      <c r="ABU42" s="199"/>
      <c r="ABV42" s="200"/>
      <c r="ABW42" s="198"/>
      <c r="ABX42" s="199"/>
      <c r="ABY42" s="200"/>
      <c r="ABZ42" s="198"/>
      <c r="ACA42" s="199"/>
      <c r="ACB42" s="200"/>
      <c r="ACC42" s="198"/>
      <c r="ACD42" s="199"/>
      <c r="ACE42" s="200"/>
      <c r="ACF42" s="198"/>
      <c r="ACG42" s="199"/>
      <c r="ACH42" s="200"/>
      <c r="ACI42" s="198"/>
      <c r="ACJ42" s="199"/>
      <c r="ACK42" s="200"/>
      <c r="ACL42" s="198"/>
      <c r="ACM42" s="199"/>
      <c r="ACN42" s="200"/>
      <c r="ACO42" s="198"/>
      <c r="ACP42" s="199"/>
      <c r="ACQ42" s="200"/>
      <c r="ACR42" s="198"/>
      <c r="ACS42" s="199"/>
      <c r="ACT42" s="200"/>
      <c r="ACU42" s="198"/>
      <c r="ACV42" s="199"/>
      <c r="ACW42" s="200"/>
      <c r="ACX42" s="198"/>
      <c r="ACY42" s="199"/>
      <c r="ACZ42" s="200"/>
      <c r="ADA42" s="198"/>
      <c r="ADB42" s="199"/>
      <c r="ADC42" s="200"/>
      <c r="ADD42" s="198"/>
      <c r="ADE42" s="199"/>
      <c r="ADF42" s="200"/>
      <c r="ADG42" s="198"/>
      <c r="ADH42" s="199"/>
      <c r="ADI42" s="200"/>
      <c r="ADJ42" s="198"/>
      <c r="ADK42" s="199"/>
      <c r="ADL42" s="200"/>
      <c r="ADM42" s="198"/>
      <c r="ADN42" s="199"/>
      <c r="ADO42" s="200"/>
      <c r="ADP42" s="198"/>
      <c r="ADQ42" s="199"/>
      <c r="ADR42" s="200"/>
      <c r="ADS42" s="198"/>
      <c r="ADT42" s="199"/>
      <c r="ADU42" s="200"/>
      <c r="ADV42" s="198"/>
      <c r="ADW42" s="199"/>
      <c r="ADX42" s="200"/>
      <c r="ADY42" s="198"/>
      <c r="ADZ42" s="199"/>
      <c r="AEA42" s="200"/>
      <c r="AEB42" s="198"/>
      <c r="AEC42" s="199"/>
      <c r="AED42" s="200"/>
      <c r="AEE42" s="198"/>
      <c r="AEF42" s="199"/>
      <c r="AEG42" s="200"/>
      <c r="AEH42" s="198"/>
      <c r="AEI42" s="199"/>
      <c r="AEJ42" s="200"/>
      <c r="AEK42" s="198"/>
      <c r="AEL42" s="199"/>
      <c r="AEM42" s="200"/>
      <c r="AEN42" s="198"/>
      <c r="AEO42" s="199"/>
      <c r="AEP42" s="200"/>
      <c r="AEQ42" s="198"/>
      <c r="AER42" s="199"/>
      <c r="AES42" s="200"/>
      <c r="AET42" s="198"/>
      <c r="AEU42" s="199"/>
      <c r="AEV42" s="200"/>
      <c r="AEW42" s="198"/>
      <c r="AEX42" s="199"/>
      <c r="AEY42" s="200"/>
      <c r="AEZ42" s="198"/>
      <c r="AFA42" s="199"/>
      <c r="AFB42" s="200"/>
      <c r="AFC42" s="198"/>
      <c r="AFD42" s="199"/>
      <c r="AFE42" s="200"/>
      <c r="AFF42" s="198"/>
      <c r="AFG42" s="199"/>
      <c r="AFH42" s="200"/>
      <c r="AFI42" s="198"/>
      <c r="AFJ42" s="199"/>
      <c r="AFK42" s="200"/>
      <c r="AFL42" s="198"/>
      <c r="AFM42" s="199"/>
      <c r="AFN42" s="200"/>
      <c r="AFO42" s="198"/>
      <c r="AFP42" s="199"/>
      <c r="AFQ42" s="200"/>
      <c r="AFR42" s="198"/>
      <c r="AFS42" s="199"/>
      <c r="AFT42" s="200"/>
      <c r="AFU42" s="198"/>
      <c r="AFV42" s="199"/>
      <c r="AFW42" s="200"/>
      <c r="AFX42" s="198"/>
      <c r="AFY42" s="199"/>
      <c r="AFZ42" s="200"/>
      <c r="AGA42" s="198"/>
      <c r="AGB42" s="199"/>
      <c r="AGC42" s="200"/>
      <c r="AGD42" s="198"/>
      <c r="AGE42" s="199"/>
      <c r="AGF42" s="200"/>
      <c r="AGG42" s="198"/>
      <c r="AGH42" s="199"/>
      <c r="AGI42" s="200"/>
      <c r="AGJ42" s="198"/>
      <c r="AGK42" s="199"/>
      <c r="AGL42" s="200"/>
      <c r="AGM42" s="198"/>
      <c r="AGN42" s="199"/>
      <c r="AGO42" s="200"/>
      <c r="AGP42" s="198"/>
      <c r="AGQ42" s="199"/>
      <c r="AGR42" s="200"/>
      <c r="AGS42" s="198"/>
      <c r="AGT42" s="199"/>
      <c r="AGU42" s="200"/>
      <c r="AGV42" s="198"/>
      <c r="AGW42" s="199"/>
      <c r="AGX42" s="200"/>
      <c r="AGY42" s="198"/>
      <c r="AGZ42" s="199"/>
      <c r="AHA42" s="200"/>
      <c r="AHB42" s="198"/>
      <c r="AHC42" s="199"/>
      <c r="AHD42" s="200"/>
      <c r="AHE42" s="198"/>
      <c r="AHF42" s="199"/>
      <c r="AHG42" s="200"/>
      <c r="AHH42" s="198"/>
      <c r="AHI42" s="199"/>
      <c r="AHJ42" s="200"/>
      <c r="AHK42" s="198"/>
      <c r="AHL42" s="199"/>
      <c r="AHM42" s="200"/>
      <c r="AHN42" s="198"/>
      <c r="AHO42" s="199"/>
      <c r="AHP42" s="200"/>
      <c r="AHQ42" s="198"/>
      <c r="AHR42" s="199"/>
      <c r="AHS42" s="200"/>
      <c r="AHT42" s="198"/>
      <c r="AHU42" s="199"/>
      <c r="AHV42" s="200"/>
    </row>
    <row r="43" spans="2:906" s="74" customFormat="1" x14ac:dyDescent="0.2">
      <c r="B43" s="73"/>
      <c r="C43" s="196" t="s">
        <v>6</v>
      </c>
      <c r="D43" s="197"/>
      <c r="E43" s="145"/>
      <c r="F43" s="150"/>
      <c r="G43" s="198"/>
      <c r="H43" s="199"/>
      <c r="I43" s="200"/>
      <c r="J43" s="198"/>
      <c r="K43" s="199"/>
      <c r="L43" s="200"/>
      <c r="M43" s="198"/>
      <c r="N43" s="199"/>
      <c r="O43" s="200"/>
      <c r="P43" s="198"/>
      <c r="Q43" s="199"/>
      <c r="R43" s="200"/>
      <c r="S43" s="198"/>
      <c r="T43" s="199"/>
      <c r="U43" s="200"/>
      <c r="V43" s="198"/>
      <c r="W43" s="199"/>
      <c r="X43" s="200"/>
      <c r="Y43" s="198"/>
      <c r="Z43" s="199"/>
      <c r="AA43" s="200"/>
      <c r="AB43" s="198"/>
      <c r="AC43" s="199"/>
      <c r="AD43" s="200"/>
      <c r="AE43" s="198"/>
      <c r="AF43" s="199"/>
      <c r="AG43" s="200"/>
      <c r="AH43" s="198"/>
      <c r="AI43" s="199"/>
      <c r="AJ43" s="200"/>
      <c r="AK43" s="198"/>
      <c r="AL43" s="199"/>
      <c r="AM43" s="200"/>
      <c r="AN43" s="198"/>
      <c r="AO43" s="199"/>
      <c r="AP43" s="200"/>
      <c r="AQ43" s="198"/>
      <c r="AR43" s="199"/>
      <c r="AS43" s="200"/>
      <c r="AT43" s="198"/>
      <c r="AU43" s="199"/>
      <c r="AV43" s="200"/>
      <c r="AW43" s="198"/>
      <c r="AX43" s="199"/>
      <c r="AY43" s="200"/>
      <c r="AZ43" s="198"/>
      <c r="BA43" s="199"/>
      <c r="BB43" s="200"/>
      <c r="BC43" s="198"/>
      <c r="BD43" s="199"/>
      <c r="BE43" s="200"/>
      <c r="BF43" s="198"/>
      <c r="BG43" s="199"/>
      <c r="BH43" s="200"/>
      <c r="BI43" s="198"/>
      <c r="BJ43" s="199"/>
      <c r="BK43" s="200"/>
      <c r="BL43" s="198"/>
      <c r="BM43" s="199"/>
      <c r="BN43" s="200"/>
      <c r="BO43" s="198"/>
      <c r="BP43" s="199"/>
      <c r="BQ43" s="200"/>
      <c r="BR43" s="198"/>
      <c r="BS43" s="199"/>
      <c r="BT43" s="200"/>
      <c r="BU43" s="198"/>
      <c r="BV43" s="199"/>
      <c r="BW43" s="200"/>
      <c r="BX43" s="198"/>
      <c r="BY43" s="199"/>
      <c r="BZ43" s="200"/>
      <c r="CA43" s="198"/>
      <c r="CB43" s="199"/>
      <c r="CC43" s="200"/>
      <c r="CD43" s="198"/>
      <c r="CE43" s="199"/>
      <c r="CF43" s="200"/>
      <c r="CG43" s="198"/>
      <c r="CH43" s="199"/>
      <c r="CI43" s="200"/>
      <c r="CJ43" s="198"/>
      <c r="CK43" s="199"/>
      <c r="CL43" s="200"/>
      <c r="CM43" s="198"/>
      <c r="CN43" s="199"/>
      <c r="CO43" s="200"/>
      <c r="CP43" s="198"/>
      <c r="CQ43" s="199"/>
      <c r="CR43" s="200"/>
      <c r="CS43" s="198"/>
      <c r="CT43" s="199"/>
      <c r="CU43" s="200"/>
      <c r="CV43" s="198"/>
      <c r="CW43" s="199"/>
      <c r="CX43" s="200"/>
      <c r="CY43" s="198"/>
      <c r="CZ43" s="199"/>
      <c r="DA43" s="200"/>
      <c r="DB43" s="198"/>
      <c r="DC43" s="199"/>
      <c r="DD43" s="200"/>
      <c r="DE43" s="198"/>
      <c r="DF43" s="199"/>
      <c r="DG43" s="200"/>
      <c r="DH43" s="198"/>
      <c r="DI43" s="199"/>
      <c r="DJ43" s="200"/>
      <c r="DK43" s="198"/>
      <c r="DL43" s="199"/>
      <c r="DM43" s="200"/>
      <c r="DN43" s="198"/>
      <c r="DO43" s="199"/>
      <c r="DP43" s="200"/>
      <c r="DQ43" s="198"/>
      <c r="DR43" s="199"/>
      <c r="DS43" s="200"/>
      <c r="DT43" s="198"/>
      <c r="DU43" s="199"/>
      <c r="DV43" s="200"/>
      <c r="DW43" s="198"/>
      <c r="DX43" s="199"/>
      <c r="DY43" s="200"/>
      <c r="DZ43" s="198"/>
      <c r="EA43" s="199"/>
      <c r="EB43" s="200"/>
      <c r="EC43" s="198"/>
      <c r="ED43" s="199"/>
      <c r="EE43" s="200"/>
      <c r="EF43" s="198"/>
      <c r="EG43" s="199"/>
      <c r="EH43" s="200"/>
      <c r="EI43" s="198"/>
      <c r="EJ43" s="199"/>
      <c r="EK43" s="200"/>
      <c r="EL43" s="198"/>
      <c r="EM43" s="199"/>
      <c r="EN43" s="200"/>
      <c r="EO43" s="198"/>
      <c r="EP43" s="199"/>
      <c r="EQ43" s="200"/>
      <c r="ER43" s="198"/>
      <c r="ES43" s="199"/>
      <c r="ET43" s="200"/>
      <c r="EU43" s="198"/>
      <c r="EV43" s="199"/>
      <c r="EW43" s="200"/>
      <c r="EX43" s="198"/>
      <c r="EY43" s="199"/>
      <c r="EZ43" s="200"/>
      <c r="FA43" s="198"/>
      <c r="FB43" s="199"/>
      <c r="FC43" s="200"/>
      <c r="FD43" s="198"/>
      <c r="FE43" s="199"/>
      <c r="FF43" s="200"/>
      <c r="FG43" s="198"/>
      <c r="FH43" s="199"/>
      <c r="FI43" s="200"/>
      <c r="FJ43" s="198"/>
      <c r="FK43" s="199"/>
      <c r="FL43" s="200"/>
      <c r="FM43" s="198"/>
      <c r="FN43" s="199"/>
      <c r="FO43" s="200"/>
      <c r="FP43" s="198"/>
      <c r="FQ43" s="199"/>
      <c r="FR43" s="200"/>
      <c r="FS43" s="198"/>
      <c r="FT43" s="199"/>
      <c r="FU43" s="200"/>
      <c r="FV43" s="198"/>
      <c r="FW43" s="199"/>
      <c r="FX43" s="200"/>
      <c r="FY43" s="198"/>
      <c r="FZ43" s="199"/>
      <c r="GA43" s="200"/>
      <c r="GB43" s="198"/>
      <c r="GC43" s="199"/>
      <c r="GD43" s="200"/>
      <c r="GE43" s="198"/>
      <c r="GF43" s="199"/>
      <c r="GG43" s="200"/>
      <c r="GH43" s="198"/>
      <c r="GI43" s="199"/>
      <c r="GJ43" s="200"/>
      <c r="GK43" s="198"/>
      <c r="GL43" s="199"/>
      <c r="GM43" s="200"/>
      <c r="GN43" s="198"/>
      <c r="GO43" s="199"/>
      <c r="GP43" s="200"/>
      <c r="GQ43" s="198"/>
      <c r="GR43" s="199"/>
      <c r="GS43" s="200"/>
      <c r="GT43" s="198"/>
      <c r="GU43" s="199"/>
      <c r="GV43" s="200"/>
      <c r="GW43" s="198"/>
      <c r="GX43" s="199"/>
      <c r="GY43" s="200"/>
      <c r="GZ43" s="198"/>
      <c r="HA43" s="199"/>
      <c r="HB43" s="200"/>
      <c r="HC43" s="198"/>
      <c r="HD43" s="199"/>
      <c r="HE43" s="200"/>
      <c r="HF43" s="198"/>
      <c r="HG43" s="199"/>
      <c r="HH43" s="200"/>
      <c r="HI43" s="198"/>
      <c r="HJ43" s="199"/>
      <c r="HK43" s="200"/>
      <c r="HL43" s="198"/>
      <c r="HM43" s="199"/>
      <c r="HN43" s="200"/>
      <c r="HO43" s="198"/>
      <c r="HP43" s="199"/>
      <c r="HQ43" s="200"/>
      <c r="HR43" s="198"/>
      <c r="HS43" s="199"/>
      <c r="HT43" s="200"/>
      <c r="HU43" s="198"/>
      <c r="HV43" s="199"/>
      <c r="HW43" s="200"/>
      <c r="HX43" s="198"/>
      <c r="HY43" s="199"/>
      <c r="HZ43" s="200"/>
      <c r="IA43" s="198"/>
      <c r="IB43" s="199"/>
      <c r="IC43" s="200"/>
      <c r="ID43" s="198"/>
      <c r="IE43" s="199"/>
      <c r="IF43" s="200"/>
      <c r="IG43" s="198"/>
      <c r="IH43" s="199"/>
      <c r="II43" s="200"/>
      <c r="IJ43" s="198"/>
      <c r="IK43" s="199"/>
      <c r="IL43" s="200"/>
      <c r="IM43" s="198"/>
      <c r="IN43" s="199"/>
      <c r="IO43" s="200"/>
      <c r="IP43" s="198"/>
      <c r="IQ43" s="199"/>
      <c r="IR43" s="200"/>
      <c r="IS43" s="198"/>
      <c r="IT43" s="199"/>
      <c r="IU43" s="200"/>
      <c r="IV43" s="198"/>
      <c r="IW43" s="199"/>
      <c r="IX43" s="200"/>
      <c r="IY43" s="198"/>
      <c r="IZ43" s="199"/>
      <c r="JA43" s="200"/>
      <c r="JB43" s="198"/>
      <c r="JC43" s="199"/>
      <c r="JD43" s="200"/>
      <c r="JE43" s="198"/>
      <c r="JF43" s="199"/>
      <c r="JG43" s="200"/>
      <c r="JH43" s="198"/>
      <c r="JI43" s="199"/>
      <c r="JJ43" s="200"/>
      <c r="JK43" s="198"/>
      <c r="JL43" s="199"/>
      <c r="JM43" s="200"/>
      <c r="JN43" s="198"/>
      <c r="JO43" s="199"/>
      <c r="JP43" s="200"/>
      <c r="JQ43" s="198"/>
      <c r="JR43" s="199"/>
      <c r="JS43" s="200"/>
      <c r="JT43" s="198"/>
      <c r="JU43" s="199"/>
      <c r="JV43" s="200"/>
      <c r="JW43" s="198"/>
      <c r="JX43" s="199"/>
      <c r="JY43" s="200"/>
      <c r="JZ43" s="198"/>
      <c r="KA43" s="199"/>
      <c r="KB43" s="200"/>
      <c r="KC43" s="198"/>
      <c r="KD43" s="199"/>
      <c r="KE43" s="200"/>
      <c r="KF43" s="198"/>
      <c r="KG43" s="199"/>
      <c r="KH43" s="200"/>
      <c r="KI43" s="198"/>
      <c r="KJ43" s="199"/>
      <c r="KK43" s="200"/>
      <c r="KL43" s="198"/>
      <c r="KM43" s="199"/>
      <c r="KN43" s="200"/>
      <c r="KO43" s="198"/>
      <c r="KP43" s="199"/>
      <c r="KQ43" s="200"/>
      <c r="KR43" s="198"/>
      <c r="KS43" s="199"/>
      <c r="KT43" s="200"/>
      <c r="KU43" s="198"/>
      <c r="KV43" s="199"/>
      <c r="KW43" s="200"/>
      <c r="KX43" s="198"/>
      <c r="KY43" s="199"/>
      <c r="KZ43" s="200"/>
      <c r="LA43" s="198"/>
      <c r="LB43" s="199"/>
      <c r="LC43" s="200"/>
      <c r="LD43" s="198"/>
      <c r="LE43" s="199"/>
      <c r="LF43" s="200"/>
      <c r="LG43" s="198"/>
      <c r="LH43" s="199"/>
      <c r="LI43" s="200"/>
      <c r="LJ43" s="198"/>
      <c r="LK43" s="199"/>
      <c r="LL43" s="200"/>
      <c r="LM43" s="198"/>
      <c r="LN43" s="199"/>
      <c r="LO43" s="200"/>
      <c r="LP43" s="198"/>
      <c r="LQ43" s="199"/>
      <c r="LR43" s="200"/>
      <c r="LS43" s="198"/>
      <c r="LT43" s="199"/>
      <c r="LU43" s="200"/>
      <c r="LV43" s="198"/>
      <c r="LW43" s="199"/>
      <c r="LX43" s="200"/>
      <c r="LY43" s="198"/>
      <c r="LZ43" s="199"/>
      <c r="MA43" s="200"/>
      <c r="MB43" s="198"/>
      <c r="MC43" s="199"/>
      <c r="MD43" s="200"/>
      <c r="ME43" s="198"/>
      <c r="MF43" s="199"/>
      <c r="MG43" s="200"/>
      <c r="MH43" s="198"/>
      <c r="MI43" s="199"/>
      <c r="MJ43" s="200"/>
      <c r="MK43" s="198"/>
      <c r="ML43" s="199"/>
      <c r="MM43" s="200"/>
      <c r="MN43" s="198"/>
      <c r="MO43" s="199"/>
      <c r="MP43" s="200"/>
      <c r="MQ43" s="198"/>
      <c r="MR43" s="199"/>
      <c r="MS43" s="200"/>
      <c r="MT43" s="198"/>
      <c r="MU43" s="199"/>
      <c r="MV43" s="200"/>
      <c r="MW43" s="198"/>
      <c r="MX43" s="199"/>
      <c r="MY43" s="200"/>
      <c r="MZ43" s="198"/>
      <c r="NA43" s="199"/>
      <c r="NB43" s="200"/>
      <c r="NC43" s="198"/>
      <c r="ND43" s="199"/>
      <c r="NE43" s="200"/>
      <c r="NF43" s="198"/>
      <c r="NG43" s="199"/>
      <c r="NH43" s="200"/>
      <c r="NI43" s="198"/>
      <c r="NJ43" s="199"/>
      <c r="NK43" s="200"/>
      <c r="NL43" s="198"/>
      <c r="NM43" s="199"/>
      <c r="NN43" s="200"/>
      <c r="NO43" s="198"/>
      <c r="NP43" s="199"/>
      <c r="NQ43" s="200"/>
      <c r="NR43" s="198"/>
      <c r="NS43" s="199"/>
      <c r="NT43" s="200"/>
      <c r="NU43" s="198"/>
      <c r="NV43" s="199"/>
      <c r="NW43" s="200"/>
      <c r="NX43" s="198"/>
      <c r="NY43" s="199"/>
      <c r="NZ43" s="200"/>
      <c r="OA43" s="198"/>
      <c r="OB43" s="199"/>
      <c r="OC43" s="200"/>
      <c r="OD43" s="198"/>
      <c r="OE43" s="199"/>
      <c r="OF43" s="200"/>
      <c r="OG43" s="198"/>
      <c r="OH43" s="199"/>
      <c r="OI43" s="200"/>
      <c r="OJ43" s="198"/>
      <c r="OK43" s="199"/>
      <c r="OL43" s="200"/>
      <c r="OM43" s="198"/>
      <c r="ON43" s="199"/>
      <c r="OO43" s="200"/>
      <c r="OP43" s="198"/>
      <c r="OQ43" s="199"/>
      <c r="OR43" s="200"/>
      <c r="OS43" s="198"/>
      <c r="OT43" s="199"/>
      <c r="OU43" s="200"/>
      <c r="OV43" s="198"/>
      <c r="OW43" s="199"/>
      <c r="OX43" s="200"/>
      <c r="OY43" s="198"/>
      <c r="OZ43" s="199"/>
      <c r="PA43" s="200"/>
      <c r="PB43" s="198"/>
      <c r="PC43" s="199"/>
      <c r="PD43" s="200"/>
      <c r="PE43" s="198"/>
      <c r="PF43" s="199"/>
      <c r="PG43" s="200"/>
      <c r="PH43" s="198"/>
      <c r="PI43" s="199"/>
      <c r="PJ43" s="200"/>
      <c r="PK43" s="198"/>
      <c r="PL43" s="199"/>
      <c r="PM43" s="200"/>
      <c r="PN43" s="198"/>
      <c r="PO43" s="199"/>
      <c r="PP43" s="200"/>
      <c r="PQ43" s="198"/>
      <c r="PR43" s="199"/>
      <c r="PS43" s="200"/>
      <c r="PT43" s="198"/>
      <c r="PU43" s="199"/>
      <c r="PV43" s="200"/>
      <c r="PW43" s="198"/>
      <c r="PX43" s="199"/>
      <c r="PY43" s="200"/>
      <c r="PZ43" s="198"/>
      <c r="QA43" s="199"/>
      <c r="QB43" s="200"/>
      <c r="QC43" s="198"/>
      <c r="QD43" s="199"/>
      <c r="QE43" s="200"/>
      <c r="QF43" s="198"/>
      <c r="QG43" s="199"/>
      <c r="QH43" s="200"/>
      <c r="QI43" s="198"/>
      <c r="QJ43" s="199"/>
      <c r="QK43" s="200"/>
      <c r="QL43" s="198"/>
      <c r="QM43" s="199"/>
      <c r="QN43" s="200"/>
      <c r="QO43" s="198"/>
      <c r="QP43" s="199"/>
      <c r="QQ43" s="200"/>
      <c r="QR43" s="198"/>
      <c r="QS43" s="199"/>
      <c r="QT43" s="200"/>
      <c r="QU43" s="198"/>
      <c r="QV43" s="199"/>
      <c r="QW43" s="200"/>
      <c r="QX43" s="198"/>
      <c r="QY43" s="199"/>
      <c r="QZ43" s="200"/>
      <c r="RA43" s="198"/>
      <c r="RB43" s="199"/>
      <c r="RC43" s="200"/>
      <c r="RD43" s="198"/>
      <c r="RE43" s="199"/>
      <c r="RF43" s="200"/>
      <c r="RG43" s="198"/>
      <c r="RH43" s="199"/>
      <c r="RI43" s="200"/>
      <c r="RJ43" s="198"/>
      <c r="RK43" s="199"/>
      <c r="RL43" s="200"/>
      <c r="RM43" s="198"/>
      <c r="RN43" s="199"/>
      <c r="RO43" s="200"/>
      <c r="RP43" s="198"/>
      <c r="RQ43" s="199"/>
      <c r="RR43" s="200"/>
      <c r="RS43" s="198"/>
      <c r="RT43" s="199"/>
      <c r="RU43" s="200"/>
      <c r="RV43" s="198"/>
      <c r="RW43" s="199"/>
      <c r="RX43" s="200"/>
      <c r="RY43" s="198"/>
      <c r="RZ43" s="199"/>
      <c r="SA43" s="200"/>
      <c r="SB43" s="198"/>
      <c r="SC43" s="199"/>
      <c r="SD43" s="200"/>
      <c r="SE43" s="198"/>
      <c r="SF43" s="199"/>
      <c r="SG43" s="200"/>
      <c r="SH43" s="198"/>
      <c r="SI43" s="199"/>
      <c r="SJ43" s="200"/>
      <c r="SK43" s="198"/>
      <c r="SL43" s="199"/>
      <c r="SM43" s="200"/>
      <c r="SN43" s="198"/>
      <c r="SO43" s="199"/>
      <c r="SP43" s="200"/>
      <c r="SQ43" s="198"/>
      <c r="SR43" s="199"/>
      <c r="SS43" s="200"/>
      <c r="ST43" s="198"/>
      <c r="SU43" s="199"/>
      <c r="SV43" s="200"/>
      <c r="SW43" s="198"/>
      <c r="SX43" s="199"/>
      <c r="SY43" s="200"/>
      <c r="SZ43" s="198"/>
      <c r="TA43" s="199"/>
      <c r="TB43" s="200"/>
      <c r="TC43" s="198"/>
      <c r="TD43" s="199"/>
      <c r="TE43" s="200"/>
      <c r="TF43" s="198"/>
      <c r="TG43" s="199"/>
      <c r="TH43" s="200"/>
      <c r="TI43" s="198"/>
      <c r="TJ43" s="199"/>
      <c r="TK43" s="200"/>
      <c r="TL43" s="198"/>
      <c r="TM43" s="199"/>
      <c r="TN43" s="200"/>
      <c r="TO43" s="198"/>
      <c r="TP43" s="199"/>
      <c r="TQ43" s="200"/>
      <c r="TR43" s="198"/>
      <c r="TS43" s="199"/>
      <c r="TT43" s="200"/>
      <c r="TU43" s="198"/>
      <c r="TV43" s="199"/>
      <c r="TW43" s="200"/>
      <c r="TX43" s="198"/>
      <c r="TY43" s="199"/>
      <c r="TZ43" s="200"/>
      <c r="UA43" s="198"/>
      <c r="UB43" s="199"/>
      <c r="UC43" s="200"/>
      <c r="UD43" s="198"/>
      <c r="UE43" s="199"/>
      <c r="UF43" s="200"/>
      <c r="UG43" s="198"/>
      <c r="UH43" s="199"/>
      <c r="UI43" s="200"/>
      <c r="UJ43" s="198"/>
      <c r="UK43" s="199"/>
      <c r="UL43" s="200"/>
      <c r="UM43" s="198"/>
      <c r="UN43" s="199"/>
      <c r="UO43" s="200"/>
      <c r="UP43" s="198"/>
      <c r="UQ43" s="199"/>
      <c r="UR43" s="200"/>
      <c r="US43" s="198"/>
      <c r="UT43" s="199"/>
      <c r="UU43" s="200"/>
      <c r="UV43" s="198"/>
      <c r="UW43" s="199"/>
      <c r="UX43" s="200"/>
      <c r="UY43" s="198"/>
      <c r="UZ43" s="199"/>
      <c r="VA43" s="200"/>
      <c r="VB43" s="198"/>
      <c r="VC43" s="199"/>
      <c r="VD43" s="200"/>
      <c r="VE43" s="198"/>
      <c r="VF43" s="199"/>
      <c r="VG43" s="200"/>
      <c r="VH43" s="198"/>
      <c r="VI43" s="199"/>
      <c r="VJ43" s="200"/>
      <c r="VK43" s="198"/>
      <c r="VL43" s="199"/>
      <c r="VM43" s="200"/>
      <c r="VN43" s="198"/>
      <c r="VO43" s="199"/>
      <c r="VP43" s="200"/>
      <c r="VQ43" s="198"/>
      <c r="VR43" s="199"/>
      <c r="VS43" s="200"/>
      <c r="VT43" s="198"/>
      <c r="VU43" s="199"/>
      <c r="VV43" s="200"/>
      <c r="VW43" s="198"/>
      <c r="VX43" s="199"/>
      <c r="VY43" s="200"/>
      <c r="VZ43" s="198"/>
      <c r="WA43" s="199"/>
      <c r="WB43" s="200"/>
      <c r="WC43" s="198"/>
      <c r="WD43" s="199"/>
      <c r="WE43" s="200"/>
      <c r="WF43" s="198"/>
      <c r="WG43" s="199"/>
      <c r="WH43" s="200"/>
      <c r="WI43" s="198"/>
      <c r="WJ43" s="199"/>
      <c r="WK43" s="200"/>
      <c r="WL43" s="198"/>
      <c r="WM43" s="199"/>
      <c r="WN43" s="200"/>
      <c r="WO43" s="198"/>
      <c r="WP43" s="199"/>
      <c r="WQ43" s="200"/>
      <c r="WR43" s="198"/>
      <c r="WS43" s="199"/>
      <c r="WT43" s="200"/>
      <c r="WU43" s="198"/>
      <c r="WV43" s="199"/>
      <c r="WW43" s="200"/>
      <c r="WX43" s="198"/>
      <c r="WY43" s="199"/>
      <c r="WZ43" s="200"/>
      <c r="XA43" s="198"/>
      <c r="XB43" s="199"/>
      <c r="XC43" s="200"/>
      <c r="XD43" s="198"/>
      <c r="XE43" s="199"/>
      <c r="XF43" s="200"/>
      <c r="XG43" s="198"/>
      <c r="XH43" s="199"/>
      <c r="XI43" s="200"/>
      <c r="XJ43" s="198"/>
      <c r="XK43" s="199"/>
      <c r="XL43" s="200"/>
      <c r="XM43" s="198"/>
      <c r="XN43" s="199"/>
      <c r="XO43" s="200"/>
      <c r="XP43" s="198"/>
      <c r="XQ43" s="199"/>
      <c r="XR43" s="200"/>
      <c r="XS43" s="198"/>
      <c r="XT43" s="199"/>
      <c r="XU43" s="200"/>
      <c r="XV43" s="198"/>
      <c r="XW43" s="199"/>
      <c r="XX43" s="200"/>
      <c r="XY43" s="198"/>
      <c r="XZ43" s="199"/>
      <c r="YA43" s="200"/>
      <c r="YB43" s="198"/>
      <c r="YC43" s="199"/>
      <c r="YD43" s="200"/>
      <c r="YE43" s="198"/>
      <c r="YF43" s="199"/>
      <c r="YG43" s="200"/>
      <c r="YH43" s="198"/>
      <c r="YI43" s="199"/>
      <c r="YJ43" s="200"/>
      <c r="YK43" s="198"/>
      <c r="YL43" s="199"/>
      <c r="YM43" s="200"/>
      <c r="YN43" s="198"/>
      <c r="YO43" s="199"/>
      <c r="YP43" s="200"/>
      <c r="YQ43" s="198"/>
      <c r="YR43" s="199"/>
      <c r="YS43" s="200"/>
      <c r="YT43" s="198"/>
      <c r="YU43" s="199"/>
      <c r="YV43" s="200"/>
      <c r="YW43" s="198"/>
      <c r="YX43" s="199"/>
      <c r="YY43" s="200"/>
      <c r="YZ43" s="198"/>
      <c r="ZA43" s="199"/>
      <c r="ZB43" s="200"/>
      <c r="ZC43" s="198"/>
      <c r="ZD43" s="199"/>
      <c r="ZE43" s="200"/>
      <c r="ZF43" s="198"/>
      <c r="ZG43" s="199"/>
      <c r="ZH43" s="200"/>
      <c r="ZI43" s="198"/>
      <c r="ZJ43" s="199"/>
      <c r="ZK43" s="200"/>
      <c r="ZL43" s="198"/>
      <c r="ZM43" s="199"/>
      <c r="ZN43" s="200"/>
      <c r="ZO43" s="198"/>
      <c r="ZP43" s="199"/>
      <c r="ZQ43" s="200"/>
      <c r="ZR43" s="198"/>
      <c r="ZS43" s="199"/>
      <c r="ZT43" s="200"/>
      <c r="ZU43" s="198"/>
      <c r="ZV43" s="199"/>
      <c r="ZW43" s="200"/>
      <c r="ZX43" s="198"/>
      <c r="ZY43" s="199"/>
      <c r="ZZ43" s="200"/>
      <c r="AAA43" s="198"/>
      <c r="AAB43" s="199"/>
      <c r="AAC43" s="200"/>
      <c r="AAD43" s="198"/>
      <c r="AAE43" s="199"/>
      <c r="AAF43" s="200"/>
      <c r="AAG43" s="198"/>
      <c r="AAH43" s="199"/>
      <c r="AAI43" s="200"/>
      <c r="AAJ43" s="198"/>
      <c r="AAK43" s="199"/>
      <c r="AAL43" s="200"/>
      <c r="AAM43" s="198"/>
      <c r="AAN43" s="199"/>
      <c r="AAO43" s="200"/>
      <c r="AAP43" s="198"/>
      <c r="AAQ43" s="199"/>
      <c r="AAR43" s="200"/>
      <c r="AAS43" s="198"/>
      <c r="AAT43" s="199"/>
      <c r="AAU43" s="200"/>
      <c r="AAV43" s="198"/>
      <c r="AAW43" s="199"/>
      <c r="AAX43" s="200"/>
      <c r="AAY43" s="198"/>
      <c r="AAZ43" s="199"/>
      <c r="ABA43" s="200"/>
      <c r="ABB43" s="198"/>
      <c r="ABC43" s="199"/>
      <c r="ABD43" s="200"/>
      <c r="ABE43" s="198"/>
      <c r="ABF43" s="199"/>
      <c r="ABG43" s="200"/>
      <c r="ABH43" s="198"/>
      <c r="ABI43" s="199"/>
      <c r="ABJ43" s="200"/>
      <c r="ABK43" s="198"/>
      <c r="ABL43" s="199"/>
      <c r="ABM43" s="200"/>
      <c r="ABN43" s="198"/>
      <c r="ABO43" s="199"/>
      <c r="ABP43" s="200"/>
      <c r="ABQ43" s="198"/>
      <c r="ABR43" s="199"/>
      <c r="ABS43" s="200"/>
      <c r="ABT43" s="198"/>
      <c r="ABU43" s="199"/>
      <c r="ABV43" s="200"/>
      <c r="ABW43" s="198"/>
      <c r="ABX43" s="199"/>
      <c r="ABY43" s="200"/>
      <c r="ABZ43" s="198"/>
      <c r="ACA43" s="199"/>
      <c r="ACB43" s="200"/>
      <c r="ACC43" s="198"/>
      <c r="ACD43" s="199"/>
      <c r="ACE43" s="200"/>
      <c r="ACF43" s="198"/>
      <c r="ACG43" s="199"/>
      <c r="ACH43" s="200"/>
      <c r="ACI43" s="198"/>
      <c r="ACJ43" s="199"/>
      <c r="ACK43" s="200"/>
      <c r="ACL43" s="198"/>
      <c r="ACM43" s="199"/>
      <c r="ACN43" s="200"/>
      <c r="ACO43" s="198"/>
      <c r="ACP43" s="199"/>
      <c r="ACQ43" s="200"/>
      <c r="ACR43" s="198"/>
      <c r="ACS43" s="199"/>
      <c r="ACT43" s="200"/>
      <c r="ACU43" s="198"/>
      <c r="ACV43" s="199"/>
      <c r="ACW43" s="200"/>
      <c r="ACX43" s="198"/>
      <c r="ACY43" s="199"/>
      <c r="ACZ43" s="200"/>
      <c r="ADA43" s="198"/>
      <c r="ADB43" s="199"/>
      <c r="ADC43" s="200"/>
      <c r="ADD43" s="198"/>
      <c r="ADE43" s="199"/>
      <c r="ADF43" s="200"/>
      <c r="ADG43" s="198"/>
      <c r="ADH43" s="199"/>
      <c r="ADI43" s="200"/>
      <c r="ADJ43" s="198"/>
      <c r="ADK43" s="199"/>
      <c r="ADL43" s="200"/>
      <c r="ADM43" s="198"/>
      <c r="ADN43" s="199"/>
      <c r="ADO43" s="200"/>
      <c r="ADP43" s="198"/>
      <c r="ADQ43" s="199"/>
      <c r="ADR43" s="200"/>
      <c r="ADS43" s="198"/>
      <c r="ADT43" s="199"/>
      <c r="ADU43" s="200"/>
      <c r="ADV43" s="198"/>
      <c r="ADW43" s="199"/>
      <c r="ADX43" s="200"/>
      <c r="ADY43" s="198"/>
      <c r="ADZ43" s="199"/>
      <c r="AEA43" s="200"/>
      <c r="AEB43" s="198"/>
      <c r="AEC43" s="199"/>
      <c r="AED43" s="200"/>
      <c r="AEE43" s="198"/>
      <c r="AEF43" s="199"/>
      <c r="AEG43" s="200"/>
      <c r="AEH43" s="198"/>
      <c r="AEI43" s="199"/>
      <c r="AEJ43" s="200"/>
      <c r="AEK43" s="198"/>
      <c r="AEL43" s="199"/>
      <c r="AEM43" s="200"/>
      <c r="AEN43" s="198"/>
      <c r="AEO43" s="199"/>
      <c r="AEP43" s="200"/>
      <c r="AEQ43" s="198"/>
      <c r="AER43" s="199"/>
      <c r="AES43" s="200"/>
      <c r="AET43" s="198"/>
      <c r="AEU43" s="199"/>
      <c r="AEV43" s="200"/>
      <c r="AEW43" s="198"/>
      <c r="AEX43" s="199"/>
      <c r="AEY43" s="200"/>
      <c r="AEZ43" s="198"/>
      <c r="AFA43" s="199"/>
      <c r="AFB43" s="200"/>
      <c r="AFC43" s="198"/>
      <c r="AFD43" s="199"/>
      <c r="AFE43" s="200"/>
      <c r="AFF43" s="198"/>
      <c r="AFG43" s="199"/>
      <c r="AFH43" s="200"/>
      <c r="AFI43" s="198"/>
      <c r="AFJ43" s="199"/>
      <c r="AFK43" s="200"/>
      <c r="AFL43" s="198"/>
      <c r="AFM43" s="199"/>
      <c r="AFN43" s="200"/>
      <c r="AFO43" s="198"/>
      <c r="AFP43" s="199"/>
      <c r="AFQ43" s="200"/>
      <c r="AFR43" s="198"/>
      <c r="AFS43" s="199"/>
      <c r="AFT43" s="200"/>
      <c r="AFU43" s="198"/>
      <c r="AFV43" s="199"/>
      <c r="AFW43" s="200"/>
      <c r="AFX43" s="198"/>
      <c r="AFY43" s="199"/>
      <c r="AFZ43" s="200"/>
      <c r="AGA43" s="198"/>
      <c r="AGB43" s="199"/>
      <c r="AGC43" s="200"/>
      <c r="AGD43" s="198"/>
      <c r="AGE43" s="199"/>
      <c r="AGF43" s="200"/>
      <c r="AGG43" s="198"/>
      <c r="AGH43" s="199"/>
      <c r="AGI43" s="200"/>
      <c r="AGJ43" s="198"/>
      <c r="AGK43" s="199"/>
      <c r="AGL43" s="200"/>
      <c r="AGM43" s="198"/>
      <c r="AGN43" s="199"/>
      <c r="AGO43" s="200"/>
      <c r="AGP43" s="198"/>
      <c r="AGQ43" s="199"/>
      <c r="AGR43" s="200"/>
      <c r="AGS43" s="198"/>
      <c r="AGT43" s="199"/>
      <c r="AGU43" s="200"/>
      <c r="AGV43" s="198"/>
      <c r="AGW43" s="199"/>
      <c r="AGX43" s="200"/>
      <c r="AGY43" s="198"/>
      <c r="AGZ43" s="199"/>
      <c r="AHA43" s="200"/>
      <c r="AHB43" s="198"/>
      <c r="AHC43" s="199"/>
      <c r="AHD43" s="200"/>
      <c r="AHE43" s="198"/>
      <c r="AHF43" s="199"/>
      <c r="AHG43" s="200"/>
      <c r="AHH43" s="198"/>
      <c r="AHI43" s="199"/>
      <c r="AHJ43" s="200"/>
      <c r="AHK43" s="198"/>
      <c r="AHL43" s="199"/>
      <c r="AHM43" s="200"/>
      <c r="AHN43" s="198"/>
      <c r="AHO43" s="199"/>
      <c r="AHP43" s="200"/>
      <c r="AHQ43" s="198"/>
      <c r="AHR43" s="199"/>
      <c r="AHS43" s="200"/>
      <c r="AHT43" s="198"/>
      <c r="AHU43" s="199"/>
      <c r="AHV43" s="200"/>
    </row>
    <row r="44" spans="2:906" s="74" customFormat="1" x14ac:dyDescent="0.2">
      <c r="B44" s="73"/>
      <c r="C44" s="44" t="s">
        <v>108</v>
      </c>
      <c r="D44" s="197"/>
      <c r="E44" s="145"/>
      <c r="F44" s="150"/>
      <c r="G44" s="198"/>
      <c r="H44" s="199"/>
      <c r="I44" s="200"/>
      <c r="J44" s="198"/>
      <c r="K44" s="199"/>
      <c r="L44" s="200"/>
      <c r="M44" s="198"/>
      <c r="N44" s="199"/>
      <c r="O44" s="200"/>
      <c r="P44" s="198"/>
      <c r="Q44" s="199"/>
      <c r="R44" s="200"/>
      <c r="S44" s="198"/>
      <c r="T44" s="199"/>
      <c r="U44" s="200"/>
      <c r="V44" s="198"/>
      <c r="W44" s="199"/>
      <c r="X44" s="200"/>
      <c r="Y44" s="198"/>
      <c r="Z44" s="199"/>
      <c r="AA44" s="200"/>
      <c r="AB44" s="198"/>
      <c r="AC44" s="199"/>
      <c r="AD44" s="200"/>
      <c r="AE44" s="198"/>
      <c r="AF44" s="199"/>
      <c r="AG44" s="200"/>
      <c r="AH44" s="198"/>
      <c r="AI44" s="199"/>
      <c r="AJ44" s="200"/>
      <c r="AK44" s="198"/>
      <c r="AL44" s="199"/>
      <c r="AM44" s="200"/>
      <c r="AN44" s="198"/>
      <c r="AO44" s="199"/>
      <c r="AP44" s="200"/>
      <c r="AQ44" s="198"/>
      <c r="AR44" s="199"/>
      <c r="AS44" s="200"/>
      <c r="AT44" s="198"/>
      <c r="AU44" s="199"/>
      <c r="AV44" s="200"/>
      <c r="AW44" s="198"/>
      <c r="AX44" s="199"/>
      <c r="AY44" s="200"/>
      <c r="AZ44" s="198"/>
      <c r="BA44" s="199"/>
      <c r="BB44" s="200"/>
      <c r="BC44" s="198"/>
      <c r="BD44" s="199"/>
      <c r="BE44" s="200"/>
      <c r="BF44" s="198"/>
      <c r="BG44" s="199"/>
      <c r="BH44" s="200"/>
      <c r="BI44" s="198"/>
      <c r="BJ44" s="199"/>
      <c r="BK44" s="200"/>
      <c r="BL44" s="198"/>
      <c r="BM44" s="199"/>
      <c r="BN44" s="200"/>
      <c r="BO44" s="198"/>
      <c r="BP44" s="199"/>
      <c r="BQ44" s="200"/>
      <c r="BR44" s="198"/>
      <c r="BS44" s="199"/>
      <c r="BT44" s="200"/>
      <c r="BU44" s="198"/>
      <c r="BV44" s="199"/>
      <c r="BW44" s="200"/>
      <c r="BX44" s="198"/>
      <c r="BY44" s="199"/>
      <c r="BZ44" s="200"/>
      <c r="CA44" s="198"/>
      <c r="CB44" s="199"/>
      <c r="CC44" s="200"/>
      <c r="CD44" s="198"/>
      <c r="CE44" s="199"/>
      <c r="CF44" s="200"/>
      <c r="CG44" s="198"/>
      <c r="CH44" s="199"/>
      <c r="CI44" s="200"/>
      <c r="CJ44" s="198"/>
      <c r="CK44" s="199"/>
      <c r="CL44" s="200"/>
      <c r="CM44" s="198"/>
      <c r="CN44" s="199"/>
      <c r="CO44" s="200"/>
      <c r="CP44" s="198"/>
      <c r="CQ44" s="199"/>
      <c r="CR44" s="200"/>
      <c r="CS44" s="198"/>
      <c r="CT44" s="199"/>
      <c r="CU44" s="200"/>
      <c r="CV44" s="198"/>
      <c r="CW44" s="199"/>
      <c r="CX44" s="200"/>
      <c r="CY44" s="198"/>
      <c r="CZ44" s="199"/>
      <c r="DA44" s="200"/>
      <c r="DB44" s="198"/>
      <c r="DC44" s="199"/>
      <c r="DD44" s="200"/>
      <c r="DE44" s="198"/>
      <c r="DF44" s="199"/>
      <c r="DG44" s="200"/>
      <c r="DH44" s="198"/>
      <c r="DI44" s="199"/>
      <c r="DJ44" s="200"/>
      <c r="DK44" s="198"/>
      <c r="DL44" s="199"/>
      <c r="DM44" s="200"/>
      <c r="DN44" s="198"/>
      <c r="DO44" s="199"/>
      <c r="DP44" s="200"/>
      <c r="DQ44" s="198"/>
      <c r="DR44" s="199"/>
      <c r="DS44" s="200"/>
      <c r="DT44" s="198"/>
      <c r="DU44" s="199"/>
      <c r="DV44" s="200"/>
      <c r="DW44" s="198"/>
      <c r="DX44" s="199"/>
      <c r="DY44" s="200"/>
      <c r="DZ44" s="198"/>
      <c r="EA44" s="199"/>
      <c r="EB44" s="200"/>
      <c r="EC44" s="198"/>
      <c r="ED44" s="199"/>
      <c r="EE44" s="200"/>
      <c r="EF44" s="198"/>
      <c r="EG44" s="199"/>
      <c r="EH44" s="200"/>
      <c r="EI44" s="198"/>
      <c r="EJ44" s="199"/>
      <c r="EK44" s="200"/>
      <c r="EL44" s="198"/>
      <c r="EM44" s="199"/>
      <c r="EN44" s="200"/>
      <c r="EO44" s="198"/>
      <c r="EP44" s="199"/>
      <c r="EQ44" s="200"/>
      <c r="ER44" s="198"/>
      <c r="ES44" s="199"/>
      <c r="ET44" s="200"/>
      <c r="EU44" s="198"/>
      <c r="EV44" s="199"/>
      <c r="EW44" s="200"/>
      <c r="EX44" s="198"/>
      <c r="EY44" s="199"/>
      <c r="EZ44" s="200"/>
      <c r="FA44" s="198"/>
      <c r="FB44" s="199"/>
      <c r="FC44" s="200"/>
      <c r="FD44" s="198"/>
      <c r="FE44" s="199"/>
      <c r="FF44" s="200"/>
      <c r="FG44" s="198"/>
      <c r="FH44" s="199"/>
      <c r="FI44" s="200"/>
      <c r="FJ44" s="198"/>
      <c r="FK44" s="199"/>
      <c r="FL44" s="200"/>
      <c r="FM44" s="198"/>
      <c r="FN44" s="199"/>
      <c r="FO44" s="200"/>
      <c r="FP44" s="198"/>
      <c r="FQ44" s="199"/>
      <c r="FR44" s="200"/>
      <c r="FS44" s="198"/>
      <c r="FT44" s="199"/>
      <c r="FU44" s="200"/>
      <c r="FV44" s="198"/>
      <c r="FW44" s="199"/>
      <c r="FX44" s="200"/>
      <c r="FY44" s="198"/>
      <c r="FZ44" s="199"/>
      <c r="GA44" s="200"/>
      <c r="GB44" s="198"/>
      <c r="GC44" s="199"/>
      <c r="GD44" s="200"/>
      <c r="GE44" s="198"/>
      <c r="GF44" s="199"/>
      <c r="GG44" s="200"/>
      <c r="GH44" s="198"/>
      <c r="GI44" s="199"/>
      <c r="GJ44" s="200"/>
      <c r="GK44" s="198"/>
      <c r="GL44" s="199"/>
      <c r="GM44" s="200"/>
      <c r="GN44" s="198"/>
      <c r="GO44" s="199"/>
      <c r="GP44" s="200"/>
      <c r="GQ44" s="198"/>
      <c r="GR44" s="199"/>
      <c r="GS44" s="200"/>
      <c r="GT44" s="198"/>
      <c r="GU44" s="199"/>
      <c r="GV44" s="200"/>
      <c r="GW44" s="198"/>
      <c r="GX44" s="199"/>
      <c r="GY44" s="200"/>
      <c r="GZ44" s="198"/>
      <c r="HA44" s="199"/>
      <c r="HB44" s="200"/>
      <c r="HC44" s="198"/>
      <c r="HD44" s="199"/>
      <c r="HE44" s="200"/>
      <c r="HF44" s="198"/>
      <c r="HG44" s="199"/>
      <c r="HH44" s="200"/>
      <c r="HI44" s="198"/>
      <c r="HJ44" s="199"/>
      <c r="HK44" s="200"/>
      <c r="HL44" s="198"/>
      <c r="HM44" s="199"/>
      <c r="HN44" s="200"/>
      <c r="HO44" s="198"/>
      <c r="HP44" s="199"/>
      <c r="HQ44" s="200"/>
      <c r="HR44" s="198"/>
      <c r="HS44" s="199"/>
      <c r="HT44" s="200"/>
      <c r="HU44" s="198"/>
      <c r="HV44" s="199"/>
      <c r="HW44" s="200"/>
      <c r="HX44" s="198"/>
      <c r="HY44" s="199"/>
      <c r="HZ44" s="200"/>
      <c r="IA44" s="198"/>
      <c r="IB44" s="199"/>
      <c r="IC44" s="200"/>
      <c r="ID44" s="198"/>
      <c r="IE44" s="199"/>
      <c r="IF44" s="200"/>
      <c r="IG44" s="198"/>
      <c r="IH44" s="199"/>
      <c r="II44" s="200"/>
      <c r="IJ44" s="198"/>
      <c r="IK44" s="199"/>
      <c r="IL44" s="200"/>
      <c r="IM44" s="198"/>
      <c r="IN44" s="199"/>
      <c r="IO44" s="200"/>
      <c r="IP44" s="198"/>
      <c r="IQ44" s="199"/>
      <c r="IR44" s="200"/>
      <c r="IS44" s="198"/>
      <c r="IT44" s="199"/>
      <c r="IU44" s="200"/>
      <c r="IV44" s="198"/>
      <c r="IW44" s="199"/>
      <c r="IX44" s="200"/>
      <c r="IY44" s="198"/>
      <c r="IZ44" s="199"/>
      <c r="JA44" s="200"/>
      <c r="JB44" s="198"/>
      <c r="JC44" s="199"/>
      <c r="JD44" s="200"/>
      <c r="JE44" s="198"/>
      <c r="JF44" s="199"/>
      <c r="JG44" s="200"/>
      <c r="JH44" s="198"/>
      <c r="JI44" s="199"/>
      <c r="JJ44" s="200"/>
      <c r="JK44" s="198"/>
      <c r="JL44" s="199"/>
      <c r="JM44" s="200"/>
      <c r="JN44" s="198"/>
      <c r="JO44" s="199"/>
      <c r="JP44" s="200"/>
      <c r="JQ44" s="198"/>
      <c r="JR44" s="199"/>
      <c r="JS44" s="200"/>
      <c r="JT44" s="198"/>
      <c r="JU44" s="199"/>
      <c r="JV44" s="200"/>
      <c r="JW44" s="198"/>
      <c r="JX44" s="199"/>
      <c r="JY44" s="200"/>
      <c r="JZ44" s="198"/>
      <c r="KA44" s="199"/>
      <c r="KB44" s="200"/>
      <c r="KC44" s="198"/>
      <c r="KD44" s="199"/>
      <c r="KE44" s="200"/>
      <c r="KF44" s="198"/>
      <c r="KG44" s="199"/>
      <c r="KH44" s="200"/>
      <c r="KI44" s="198"/>
      <c r="KJ44" s="199"/>
      <c r="KK44" s="200"/>
      <c r="KL44" s="198"/>
      <c r="KM44" s="199"/>
      <c r="KN44" s="200"/>
      <c r="KO44" s="198"/>
      <c r="KP44" s="199"/>
      <c r="KQ44" s="200"/>
      <c r="KR44" s="198"/>
      <c r="KS44" s="199"/>
      <c r="KT44" s="200"/>
      <c r="KU44" s="198"/>
      <c r="KV44" s="199"/>
      <c r="KW44" s="200"/>
      <c r="KX44" s="198"/>
      <c r="KY44" s="199"/>
      <c r="KZ44" s="200"/>
      <c r="LA44" s="198"/>
      <c r="LB44" s="199"/>
      <c r="LC44" s="200"/>
      <c r="LD44" s="198"/>
      <c r="LE44" s="199"/>
      <c r="LF44" s="200"/>
      <c r="LG44" s="198"/>
      <c r="LH44" s="199"/>
      <c r="LI44" s="200"/>
      <c r="LJ44" s="198"/>
      <c r="LK44" s="199"/>
      <c r="LL44" s="200"/>
      <c r="LM44" s="198"/>
      <c r="LN44" s="199"/>
      <c r="LO44" s="200"/>
      <c r="LP44" s="198"/>
      <c r="LQ44" s="199"/>
      <c r="LR44" s="200"/>
      <c r="LS44" s="198"/>
      <c r="LT44" s="199"/>
      <c r="LU44" s="200"/>
      <c r="LV44" s="198"/>
      <c r="LW44" s="199"/>
      <c r="LX44" s="200"/>
      <c r="LY44" s="198"/>
      <c r="LZ44" s="199"/>
      <c r="MA44" s="200"/>
      <c r="MB44" s="198"/>
      <c r="MC44" s="199"/>
      <c r="MD44" s="200"/>
      <c r="ME44" s="198"/>
      <c r="MF44" s="199"/>
      <c r="MG44" s="200"/>
      <c r="MH44" s="198"/>
      <c r="MI44" s="199"/>
      <c r="MJ44" s="200"/>
      <c r="MK44" s="198"/>
      <c r="ML44" s="199"/>
      <c r="MM44" s="200"/>
      <c r="MN44" s="198"/>
      <c r="MO44" s="199"/>
      <c r="MP44" s="200"/>
      <c r="MQ44" s="198"/>
      <c r="MR44" s="199"/>
      <c r="MS44" s="200"/>
      <c r="MT44" s="198"/>
      <c r="MU44" s="199"/>
      <c r="MV44" s="200"/>
      <c r="MW44" s="198"/>
      <c r="MX44" s="199"/>
      <c r="MY44" s="200"/>
      <c r="MZ44" s="198"/>
      <c r="NA44" s="199"/>
      <c r="NB44" s="200"/>
      <c r="NC44" s="198"/>
      <c r="ND44" s="199"/>
      <c r="NE44" s="200"/>
      <c r="NF44" s="198"/>
      <c r="NG44" s="199"/>
      <c r="NH44" s="200"/>
      <c r="NI44" s="198"/>
      <c r="NJ44" s="199"/>
      <c r="NK44" s="200"/>
      <c r="NL44" s="198"/>
      <c r="NM44" s="199"/>
      <c r="NN44" s="200"/>
      <c r="NO44" s="198"/>
      <c r="NP44" s="199"/>
      <c r="NQ44" s="200"/>
      <c r="NR44" s="198"/>
      <c r="NS44" s="199"/>
      <c r="NT44" s="200"/>
      <c r="NU44" s="198"/>
      <c r="NV44" s="199"/>
      <c r="NW44" s="200"/>
      <c r="NX44" s="198"/>
      <c r="NY44" s="199"/>
      <c r="NZ44" s="200"/>
      <c r="OA44" s="198"/>
      <c r="OB44" s="199"/>
      <c r="OC44" s="200"/>
      <c r="OD44" s="198"/>
      <c r="OE44" s="199"/>
      <c r="OF44" s="200"/>
      <c r="OG44" s="198"/>
      <c r="OH44" s="199"/>
      <c r="OI44" s="200"/>
      <c r="OJ44" s="198"/>
      <c r="OK44" s="199"/>
      <c r="OL44" s="200"/>
      <c r="OM44" s="198"/>
      <c r="ON44" s="199"/>
      <c r="OO44" s="200"/>
      <c r="OP44" s="198"/>
      <c r="OQ44" s="199"/>
      <c r="OR44" s="200"/>
      <c r="OS44" s="198"/>
      <c r="OT44" s="199"/>
      <c r="OU44" s="200"/>
      <c r="OV44" s="198"/>
      <c r="OW44" s="199"/>
      <c r="OX44" s="200"/>
      <c r="OY44" s="198"/>
      <c r="OZ44" s="199"/>
      <c r="PA44" s="200"/>
      <c r="PB44" s="198"/>
      <c r="PC44" s="199"/>
      <c r="PD44" s="200"/>
      <c r="PE44" s="198"/>
      <c r="PF44" s="199"/>
      <c r="PG44" s="200"/>
      <c r="PH44" s="198"/>
      <c r="PI44" s="199"/>
      <c r="PJ44" s="200"/>
      <c r="PK44" s="198"/>
      <c r="PL44" s="199"/>
      <c r="PM44" s="200"/>
      <c r="PN44" s="198"/>
      <c r="PO44" s="199"/>
      <c r="PP44" s="200"/>
      <c r="PQ44" s="198"/>
      <c r="PR44" s="199"/>
      <c r="PS44" s="200"/>
      <c r="PT44" s="198"/>
      <c r="PU44" s="199"/>
      <c r="PV44" s="200"/>
      <c r="PW44" s="198"/>
      <c r="PX44" s="199"/>
      <c r="PY44" s="200"/>
      <c r="PZ44" s="198"/>
      <c r="QA44" s="199"/>
      <c r="QB44" s="200"/>
      <c r="QC44" s="198"/>
      <c r="QD44" s="199"/>
      <c r="QE44" s="200"/>
      <c r="QF44" s="198"/>
      <c r="QG44" s="199"/>
      <c r="QH44" s="200"/>
      <c r="QI44" s="198"/>
      <c r="QJ44" s="199"/>
      <c r="QK44" s="200"/>
      <c r="QL44" s="198"/>
      <c r="QM44" s="199"/>
      <c r="QN44" s="200"/>
      <c r="QO44" s="198"/>
      <c r="QP44" s="199"/>
      <c r="QQ44" s="200"/>
      <c r="QR44" s="198"/>
      <c r="QS44" s="199"/>
      <c r="QT44" s="200"/>
      <c r="QU44" s="198"/>
      <c r="QV44" s="199"/>
      <c r="QW44" s="200"/>
      <c r="QX44" s="198"/>
      <c r="QY44" s="199"/>
      <c r="QZ44" s="200"/>
      <c r="RA44" s="198"/>
      <c r="RB44" s="199"/>
      <c r="RC44" s="200"/>
      <c r="RD44" s="198"/>
      <c r="RE44" s="199"/>
      <c r="RF44" s="200"/>
      <c r="RG44" s="198"/>
      <c r="RH44" s="199"/>
      <c r="RI44" s="200"/>
      <c r="RJ44" s="198"/>
      <c r="RK44" s="199"/>
      <c r="RL44" s="200"/>
      <c r="RM44" s="198"/>
      <c r="RN44" s="199"/>
      <c r="RO44" s="200"/>
      <c r="RP44" s="198"/>
      <c r="RQ44" s="199"/>
      <c r="RR44" s="200"/>
      <c r="RS44" s="198"/>
      <c r="RT44" s="199"/>
      <c r="RU44" s="200"/>
      <c r="RV44" s="198"/>
      <c r="RW44" s="199"/>
      <c r="RX44" s="200"/>
      <c r="RY44" s="198"/>
      <c r="RZ44" s="199"/>
      <c r="SA44" s="200"/>
      <c r="SB44" s="198"/>
      <c r="SC44" s="199"/>
      <c r="SD44" s="200"/>
      <c r="SE44" s="198"/>
      <c r="SF44" s="199"/>
      <c r="SG44" s="200"/>
      <c r="SH44" s="198"/>
      <c r="SI44" s="199"/>
      <c r="SJ44" s="200"/>
      <c r="SK44" s="198"/>
      <c r="SL44" s="199"/>
      <c r="SM44" s="200"/>
      <c r="SN44" s="198"/>
      <c r="SO44" s="199"/>
      <c r="SP44" s="200"/>
      <c r="SQ44" s="198"/>
      <c r="SR44" s="199"/>
      <c r="SS44" s="200"/>
      <c r="ST44" s="198"/>
      <c r="SU44" s="199"/>
      <c r="SV44" s="200"/>
      <c r="SW44" s="198"/>
      <c r="SX44" s="199"/>
      <c r="SY44" s="200"/>
      <c r="SZ44" s="198"/>
      <c r="TA44" s="199"/>
      <c r="TB44" s="200"/>
      <c r="TC44" s="198"/>
      <c r="TD44" s="199"/>
      <c r="TE44" s="200"/>
      <c r="TF44" s="198"/>
      <c r="TG44" s="199"/>
      <c r="TH44" s="200"/>
      <c r="TI44" s="198"/>
      <c r="TJ44" s="199"/>
      <c r="TK44" s="200"/>
      <c r="TL44" s="198"/>
      <c r="TM44" s="199"/>
      <c r="TN44" s="200"/>
      <c r="TO44" s="198"/>
      <c r="TP44" s="199"/>
      <c r="TQ44" s="200"/>
      <c r="TR44" s="198"/>
      <c r="TS44" s="199"/>
      <c r="TT44" s="200"/>
      <c r="TU44" s="198"/>
      <c r="TV44" s="199"/>
      <c r="TW44" s="200"/>
      <c r="TX44" s="198"/>
      <c r="TY44" s="199"/>
      <c r="TZ44" s="200"/>
      <c r="UA44" s="198"/>
      <c r="UB44" s="199"/>
      <c r="UC44" s="200"/>
      <c r="UD44" s="198"/>
      <c r="UE44" s="199"/>
      <c r="UF44" s="200"/>
      <c r="UG44" s="198"/>
      <c r="UH44" s="199"/>
      <c r="UI44" s="200"/>
      <c r="UJ44" s="198"/>
      <c r="UK44" s="199"/>
      <c r="UL44" s="200"/>
      <c r="UM44" s="198"/>
      <c r="UN44" s="199"/>
      <c r="UO44" s="200"/>
      <c r="UP44" s="198"/>
      <c r="UQ44" s="199"/>
      <c r="UR44" s="200"/>
      <c r="US44" s="198"/>
      <c r="UT44" s="199"/>
      <c r="UU44" s="200"/>
      <c r="UV44" s="198"/>
      <c r="UW44" s="199"/>
      <c r="UX44" s="200"/>
      <c r="UY44" s="198"/>
      <c r="UZ44" s="199"/>
      <c r="VA44" s="200"/>
      <c r="VB44" s="198"/>
      <c r="VC44" s="199"/>
      <c r="VD44" s="200"/>
      <c r="VE44" s="198"/>
      <c r="VF44" s="199"/>
      <c r="VG44" s="200"/>
      <c r="VH44" s="198"/>
      <c r="VI44" s="199"/>
      <c r="VJ44" s="200"/>
      <c r="VK44" s="198"/>
      <c r="VL44" s="199"/>
      <c r="VM44" s="200"/>
      <c r="VN44" s="198"/>
      <c r="VO44" s="199"/>
      <c r="VP44" s="200"/>
      <c r="VQ44" s="198"/>
      <c r="VR44" s="199"/>
      <c r="VS44" s="200"/>
      <c r="VT44" s="198"/>
      <c r="VU44" s="199"/>
      <c r="VV44" s="200"/>
      <c r="VW44" s="198"/>
      <c r="VX44" s="199"/>
      <c r="VY44" s="200"/>
      <c r="VZ44" s="198"/>
      <c r="WA44" s="199"/>
      <c r="WB44" s="200"/>
      <c r="WC44" s="198"/>
      <c r="WD44" s="199"/>
      <c r="WE44" s="200"/>
      <c r="WF44" s="198"/>
      <c r="WG44" s="199"/>
      <c r="WH44" s="200"/>
      <c r="WI44" s="198"/>
      <c r="WJ44" s="199"/>
      <c r="WK44" s="200"/>
      <c r="WL44" s="198"/>
      <c r="WM44" s="199"/>
      <c r="WN44" s="200"/>
      <c r="WO44" s="198"/>
      <c r="WP44" s="199"/>
      <c r="WQ44" s="200"/>
      <c r="WR44" s="198"/>
      <c r="WS44" s="199"/>
      <c r="WT44" s="200"/>
      <c r="WU44" s="198"/>
      <c r="WV44" s="199"/>
      <c r="WW44" s="200"/>
      <c r="WX44" s="198"/>
      <c r="WY44" s="199"/>
      <c r="WZ44" s="200"/>
      <c r="XA44" s="198"/>
      <c r="XB44" s="199"/>
      <c r="XC44" s="200"/>
      <c r="XD44" s="198"/>
      <c r="XE44" s="199"/>
      <c r="XF44" s="200"/>
      <c r="XG44" s="198"/>
      <c r="XH44" s="199"/>
      <c r="XI44" s="200"/>
      <c r="XJ44" s="198"/>
      <c r="XK44" s="199"/>
      <c r="XL44" s="200"/>
      <c r="XM44" s="198"/>
      <c r="XN44" s="199"/>
      <c r="XO44" s="200"/>
      <c r="XP44" s="198"/>
      <c r="XQ44" s="199"/>
      <c r="XR44" s="200"/>
      <c r="XS44" s="198"/>
      <c r="XT44" s="199"/>
      <c r="XU44" s="200"/>
      <c r="XV44" s="198"/>
      <c r="XW44" s="199"/>
      <c r="XX44" s="200"/>
      <c r="XY44" s="198"/>
      <c r="XZ44" s="199"/>
      <c r="YA44" s="200"/>
      <c r="YB44" s="198"/>
      <c r="YC44" s="199"/>
      <c r="YD44" s="200"/>
      <c r="YE44" s="198"/>
      <c r="YF44" s="199"/>
      <c r="YG44" s="200"/>
      <c r="YH44" s="198"/>
      <c r="YI44" s="199"/>
      <c r="YJ44" s="200"/>
      <c r="YK44" s="198"/>
      <c r="YL44" s="199"/>
      <c r="YM44" s="200"/>
      <c r="YN44" s="198"/>
      <c r="YO44" s="199"/>
      <c r="YP44" s="200"/>
      <c r="YQ44" s="198"/>
      <c r="YR44" s="199"/>
      <c r="YS44" s="200"/>
      <c r="YT44" s="198"/>
      <c r="YU44" s="199"/>
      <c r="YV44" s="200"/>
      <c r="YW44" s="198"/>
      <c r="YX44" s="199"/>
      <c r="YY44" s="200"/>
      <c r="YZ44" s="198"/>
      <c r="ZA44" s="199"/>
      <c r="ZB44" s="200"/>
      <c r="ZC44" s="198"/>
      <c r="ZD44" s="199"/>
      <c r="ZE44" s="200"/>
      <c r="ZF44" s="198"/>
      <c r="ZG44" s="199"/>
      <c r="ZH44" s="200"/>
      <c r="ZI44" s="198"/>
      <c r="ZJ44" s="199"/>
      <c r="ZK44" s="200"/>
      <c r="ZL44" s="198"/>
      <c r="ZM44" s="199"/>
      <c r="ZN44" s="200"/>
      <c r="ZO44" s="198"/>
      <c r="ZP44" s="199"/>
      <c r="ZQ44" s="200"/>
      <c r="ZR44" s="198"/>
      <c r="ZS44" s="199"/>
      <c r="ZT44" s="200"/>
      <c r="ZU44" s="198"/>
      <c r="ZV44" s="199"/>
      <c r="ZW44" s="200"/>
      <c r="ZX44" s="198"/>
      <c r="ZY44" s="199"/>
      <c r="ZZ44" s="200"/>
      <c r="AAA44" s="198"/>
      <c r="AAB44" s="199"/>
      <c r="AAC44" s="200"/>
      <c r="AAD44" s="198"/>
      <c r="AAE44" s="199"/>
      <c r="AAF44" s="200"/>
      <c r="AAG44" s="198"/>
      <c r="AAH44" s="199"/>
      <c r="AAI44" s="200"/>
      <c r="AAJ44" s="198"/>
      <c r="AAK44" s="199"/>
      <c r="AAL44" s="200"/>
      <c r="AAM44" s="198"/>
      <c r="AAN44" s="199"/>
      <c r="AAO44" s="200"/>
      <c r="AAP44" s="198"/>
      <c r="AAQ44" s="199"/>
      <c r="AAR44" s="200"/>
      <c r="AAS44" s="198"/>
      <c r="AAT44" s="199"/>
      <c r="AAU44" s="200"/>
      <c r="AAV44" s="198"/>
      <c r="AAW44" s="199"/>
      <c r="AAX44" s="200"/>
      <c r="AAY44" s="198"/>
      <c r="AAZ44" s="199"/>
      <c r="ABA44" s="200"/>
      <c r="ABB44" s="198"/>
      <c r="ABC44" s="199"/>
      <c r="ABD44" s="200"/>
      <c r="ABE44" s="198"/>
      <c r="ABF44" s="199"/>
      <c r="ABG44" s="200"/>
      <c r="ABH44" s="198"/>
      <c r="ABI44" s="199"/>
      <c r="ABJ44" s="200"/>
      <c r="ABK44" s="198"/>
      <c r="ABL44" s="199"/>
      <c r="ABM44" s="200"/>
      <c r="ABN44" s="198"/>
      <c r="ABO44" s="199"/>
      <c r="ABP44" s="200"/>
      <c r="ABQ44" s="198"/>
      <c r="ABR44" s="199"/>
      <c r="ABS44" s="200"/>
      <c r="ABT44" s="198"/>
      <c r="ABU44" s="199"/>
      <c r="ABV44" s="200"/>
      <c r="ABW44" s="198"/>
      <c r="ABX44" s="199"/>
      <c r="ABY44" s="200"/>
      <c r="ABZ44" s="198"/>
      <c r="ACA44" s="199"/>
      <c r="ACB44" s="200"/>
      <c r="ACC44" s="198"/>
      <c r="ACD44" s="199"/>
      <c r="ACE44" s="200"/>
      <c r="ACF44" s="198"/>
      <c r="ACG44" s="199"/>
      <c r="ACH44" s="200"/>
      <c r="ACI44" s="198"/>
      <c r="ACJ44" s="199"/>
      <c r="ACK44" s="200"/>
      <c r="ACL44" s="198"/>
      <c r="ACM44" s="199"/>
      <c r="ACN44" s="200"/>
      <c r="ACO44" s="198"/>
      <c r="ACP44" s="199"/>
      <c r="ACQ44" s="200"/>
      <c r="ACR44" s="198"/>
      <c r="ACS44" s="199"/>
      <c r="ACT44" s="200"/>
      <c r="ACU44" s="198"/>
      <c r="ACV44" s="199"/>
      <c r="ACW44" s="200"/>
      <c r="ACX44" s="198"/>
      <c r="ACY44" s="199"/>
      <c r="ACZ44" s="200"/>
      <c r="ADA44" s="198"/>
      <c r="ADB44" s="199"/>
      <c r="ADC44" s="200"/>
      <c r="ADD44" s="198"/>
      <c r="ADE44" s="199"/>
      <c r="ADF44" s="200"/>
      <c r="ADG44" s="198"/>
      <c r="ADH44" s="199"/>
      <c r="ADI44" s="200"/>
      <c r="ADJ44" s="198"/>
      <c r="ADK44" s="199"/>
      <c r="ADL44" s="200"/>
      <c r="ADM44" s="198"/>
      <c r="ADN44" s="199"/>
      <c r="ADO44" s="200"/>
      <c r="ADP44" s="198"/>
      <c r="ADQ44" s="199"/>
      <c r="ADR44" s="200"/>
      <c r="ADS44" s="198"/>
      <c r="ADT44" s="199"/>
      <c r="ADU44" s="200"/>
      <c r="ADV44" s="198"/>
      <c r="ADW44" s="199"/>
      <c r="ADX44" s="200"/>
      <c r="ADY44" s="198"/>
      <c r="ADZ44" s="199"/>
      <c r="AEA44" s="200"/>
      <c r="AEB44" s="198"/>
      <c r="AEC44" s="199"/>
      <c r="AED44" s="200"/>
      <c r="AEE44" s="198"/>
      <c r="AEF44" s="199"/>
      <c r="AEG44" s="200"/>
      <c r="AEH44" s="198"/>
      <c r="AEI44" s="199"/>
      <c r="AEJ44" s="200"/>
      <c r="AEK44" s="198"/>
      <c r="AEL44" s="199"/>
      <c r="AEM44" s="200"/>
      <c r="AEN44" s="198"/>
      <c r="AEO44" s="199"/>
      <c r="AEP44" s="200"/>
      <c r="AEQ44" s="198"/>
      <c r="AER44" s="199"/>
      <c r="AES44" s="200"/>
      <c r="AET44" s="198"/>
      <c r="AEU44" s="199"/>
      <c r="AEV44" s="200"/>
      <c r="AEW44" s="198"/>
      <c r="AEX44" s="199"/>
      <c r="AEY44" s="200"/>
      <c r="AEZ44" s="198"/>
      <c r="AFA44" s="199"/>
      <c r="AFB44" s="200"/>
      <c r="AFC44" s="198"/>
      <c r="AFD44" s="199"/>
      <c r="AFE44" s="200"/>
      <c r="AFF44" s="198"/>
      <c r="AFG44" s="199"/>
      <c r="AFH44" s="200"/>
      <c r="AFI44" s="198"/>
      <c r="AFJ44" s="199"/>
      <c r="AFK44" s="200"/>
      <c r="AFL44" s="198"/>
      <c r="AFM44" s="199"/>
      <c r="AFN44" s="200"/>
      <c r="AFO44" s="198"/>
      <c r="AFP44" s="199"/>
      <c r="AFQ44" s="200"/>
      <c r="AFR44" s="198"/>
      <c r="AFS44" s="199"/>
      <c r="AFT44" s="200"/>
      <c r="AFU44" s="198"/>
      <c r="AFV44" s="199"/>
      <c r="AFW44" s="200"/>
      <c r="AFX44" s="198"/>
      <c r="AFY44" s="199"/>
      <c r="AFZ44" s="200"/>
      <c r="AGA44" s="198"/>
      <c r="AGB44" s="199"/>
      <c r="AGC44" s="200"/>
      <c r="AGD44" s="198"/>
      <c r="AGE44" s="199"/>
      <c r="AGF44" s="200"/>
      <c r="AGG44" s="198"/>
      <c r="AGH44" s="199"/>
      <c r="AGI44" s="200"/>
      <c r="AGJ44" s="198"/>
      <c r="AGK44" s="199"/>
      <c r="AGL44" s="200"/>
      <c r="AGM44" s="198"/>
      <c r="AGN44" s="199"/>
      <c r="AGO44" s="200"/>
      <c r="AGP44" s="198"/>
      <c r="AGQ44" s="199"/>
      <c r="AGR44" s="200"/>
      <c r="AGS44" s="198"/>
      <c r="AGT44" s="199"/>
      <c r="AGU44" s="200"/>
      <c r="AGV44" s="198"/>
      <c r="AGW44" s="199"/>
      <c r="AGX44" s="200"/>
      <c r="AGY44" s="198"/>
      <c r="AGZ44" s="199"/>
      <c r="AHA44" s="200"/>
      <c r="AHB44" s="198"/>
      <c r="AHC44" s="199"/>
      <c r="AHD44" s="200"/>
      <c r="AHE44" s="198"/>
      <c r="AHF44" s="199"/>
      <c r="AHG44" s="200"/>
      <c r="AHH44" s="198"/>
      <c r="AHI44" s="199"/>
      <c r="AHJ44" s="200"/>
      <c r="AHK44" s="198"/>
      <c r="AHL44" s="199"/>
      <c r="AHM44" s="200"/>
      <c r="AHN44" s="198"/>
      <c r="AHO44" s="199"/>
      <c r="AHP44" s="200"/>
      <c r="AHQ44" s="198"/>
      <c r="AHR44" s="199"/>
      <c r="AHS44" s="200"/>
      <c r="AHT44" s="198"/>
      <c r="AHU44" s="199"/>
      <c r="AHV44" s="200"/>
    </row>
    <row r="45" spans="2:906" s="74" customFormat="1" x14ac:dyDescent="0.2">
      <c r="B45" s="73"/>
      <c r="C45" s="196"/>
      <c r="D45" s="197"/>
      <c r="E45" s="145"/>
      <c r="F45" s="150"/>
      <c r="G45" s="201"/>
      <c r="H45" s="199"/>
      <c r="I45" s="200"/>
      <c r="J45" s="201"/>
      <c r="K45" s="199"/>
      <c r="L45" s="200"/>
      <c r="M45" s="201"/>
      <c r="N45" s="199"/>
      <c r="O45" s="200"/>
      <c r="P45" s="201"/>
      <c r="Q45" s="199"/>
      <c r="R45" s="200"/>
      <c r="S45" s="201"/>
      <c r="T45" s="199"/>
      <c r="U45" s="200"/>
      <c r="V45" s="201"/>
      <c r="W45" s="199"/>
      <c r="X45" s="200"/>
      <c r="Y45" s="201"/>
      <c r="Z45" s="199"/>
      <c r="AA45" s="200"/>
      <c r="AB45" s="201"/>
      <c r="AC45" s="199"/>
      <c r="AD45" s="200"/>
      <c r="AE45" s="201"/>
      <c r="AF45" s="199"/>
      <c r="AG45" s="200"/>
      <c r="AH45" s="201"/>
      <c r="AI45" s="199"/>
      <c r="AJ45" s="200"/>
      <c r="AK45" s="201"/>
      <c r="AL45" s="199"/>
      <c r="AM45" s="200"/>
      <c r="AN45" s="201"/>
      <c r="AO45" s="199"/>
      <c r="AP45" s="200"/>
      <c r="AQ45" s="201"/>
      <c r="AR45" s="199"/>
      <c r="AS45" s="200"/>
      <c r="AT45" s="201"/>
      <c r="AU45" s="199"/>
      <c r="AV45" s="200"/>
      <c r="AW45" s="201"/>
      <c r="AX45" s="199"/>
      <c r="AY45" s="200"/>
      <c r="AZ45" s="201"/>
      <c r="BA45" s="199"/>
      <c r="BB45" s="200"/>
      <c r="BC45" s="201"/>
      <c r="BD45" s="199"/>
      <c r="BE45" s="200"/>
      <c r="BF45" s="201"/>
      <c r="BG45" s="199"/>
      <c r="BH45" s="200"/>
      <c r="BI45" s="201"/>
      <c r="BJ45" s="199"/>
      <c r="BK45" s="200"/>
      <c r="BL45" s="201"/>
      <c r="BM45" s="199"/>
      <c r="BN45" s="200"/>
      <c r="BO45" s="201"/>
      <c r="BP45" s="199"/>
      <c r="BQ45" s="200"/>
      <c r="BR45" s="201"/>
      <c r="BS45" s="199"/>
      <c r="BT45" s="200"/>
      <c r="BU45" s="201"/>
      <c r="BV45" s="199"/>
      <c r="BW45" s="200"/>
      <c r="BX45" s="201"/>
      <c r="BY45" s="199"/>
      <c r="BZ45" s="200"/>
      <c r="CA45" s="201"/>
      <c r="CB45" s="199"/>
      <c r="CC45" s="200"/>
      <c r="CD45" s="201"/>
      <c r="CE45" s="199"/>
      <c r="CF45" s="200"/>
      <c r="CG45" s="201"/>
      <c r="CH45" s="199"/>
      <c r="CI45" s="200"/>
      <c r="CJ45" s="201"/>
      <c r="CK45" s="199"/>
      <c r="CL45" s="200"/>
      <c r="CM45" s="201"/>
      <c r="CN45" s="199"/>
      <c r="CO45" s="200"/>
      <c r="CP45" s="201"/>
      <c r="CQ45" s="199"/>
      <c r="CR45" s="200"/>
      <c r="CS45" s="201"/>
      <c r="CT45" s="199"/>
      <c r="CU45" s="200"/>
      <c r="CV45" s="201"/>
      <c r="CW45" s="199"/>
      <c r="CX45" s="200"/>
      <c r="CY45" s="201"/>
      <c r="CZ45" s="199"/>
      <c r="DA45" s="200"/>
      <c r="DB45" s="201"/>
      <c r="DC45" s="199"/>
      <c r="DD45" s="200"/>
      <c r="DE45" s="201"/>
      <c r="DF45" s="199"/>
      <c r="DG45" s="200"/>
      <c r="DH45" s="201"/>
      <c r="DI45" s="199"/>
      <c r="DJ45" s="200"/>
      <c r="DK45" s="201"/>
      <c r="DL45" s="199"/>
      <c r="DM45" s="200"/>
      <c r="DN45" s="201"/>
      <c r="DO45" s="199"/>
      <c r="DP45" s="200"/>
      <c r="DQ45" s="201"/>
      <c r="DR45" s="199"/>
      <c r="DS45" s="200"/>
      <c r="DT45" s="201"/>
      <c r="DU45" s="199"/>
      <c r="DV45" s="200"/>
      <c r="DW45" s="201"/>
      <c r="DX45" s="199"/>
      <c r="DY45" s="200"/>
      <c r="DZ45" s="201"/>
      <c r="EA45" s="199"/>
      <c r="EB45" s="200"/>
      <c r="EC45" s="201"/>
      <c r="ED45" s="199"/>
      <c r="EE45" s="200"/>
      <c r="EF45" s="201"/>
      <c r="EG45" s="199"/>
      <c r="EH45" s="200"/>
      <c r="EI45" s="201"/>
      <c r="EJ45" s="199"/>
      <c r="EK45" s="200"/>
      <c r="EL45" s="201"/>
      <c r="EM45" s="199"/>
      <c r="EN45" s="200"/>
      <c r="EO45" s="201"/>
      <c r="EP45" s="199"/>
      <c r="EQ45" s="200"/>
      <c r="ER45" s="201"/>
      <c r="ES45" s="199"/>
      <c r="ET45" s="200"/>
      <c r="EU45" s="201"/>
      <c r="EV45" s="199"/>
      <c r="EW45" s="200"/>
      <c r="EX45" s="201"/>
      <c r="EY45" s="199"/>
      <c r="EZ45" s="200"/>
      <c r="FA45" s="201"/>
      <c r="FB45" s="199"/>
      <c r="FC45" s="200"/>
      <c r="FD45" s="201"/>
      <c r="FE45" s="199"/>
      <c r="FF45" s="200"/>
      <c r="FG45" s="201"/>
      <c r="FH45" s="199"/>
      <c r="FI45" s="200"/>
      <c r="FJ45" s="201"/>
      <c r="FK45" s="199"/>
      <c r="FL45" s="200"/>
      <c r="FM45" s="201"/>
      <c r="FN45" s="199"/>
      <c r="FO45" s="200"/>
      <c r="FP45" s="201"/>
      <c r="FQ45" s="199"/>
      <c r="FR45" s="200"/>
      <c r="FS45" s="201"/>
      <c r="FT45" s="199"/>
      <c r="FU45" s="200"/>
      <c r="FV45" s="201"/>
      <c r="FW45" s="199"/>
      <c r="FX45" s="200"/>
      <c r="FY45" s="201"/>
      <c r="FZ45" s="199"/>
      <c r="GA45" s="200"/>
      <c r="GB45" s="201"/>
      <c r="GC45" s="199"/>
      <c r="GD45" s="200"/>
      <c r="GE45" s="201"/>
      <c r="GF45" s="199"/>
      <c r="GG45" s="200"/>
      <c r="GH45" s="201"/>
      <c r="GI45" s="199"/>
      <c r="GJ45" s="200"/>
      <c r="GK45" s="201"/>
      <c r="GL45" s="199"/>
      <c r="GM45" s="200"/>
      <c r="GN45" s="201"/>
      <c r="GO45" s="199"/>
      <c r="GP45" s="200"/>
      <c r="GQ45" s="201"/>
      <c r="GR45" s="199"/>
      <c r="GS45" s="200"/>
      <c r="GT45" s="201"/>
      <c r="GU45" s="199"/>
      <c r="GV45" s="200"/>
      <c r="GW45" s="201"/>
      <c r="GX45" s="199"/>
      <c r="GY45" s="200"/>
      <c r="GZ45" s="201"/>
      <c r="HA45" s="199"/>
      <c r="HB45" s="200"/>
      <c r="HC45" s="201"/>
      <c r="HD45" s="199"/>
      <c r="HE45" s="200"/>
      <c r="HF45" s="201"/>
      <c r="HG45" s="199"/>
      <c r="HH45" s="200"/>
      <c r="HI45" s="201"/>
      <c r="HJ45" s="199"/>
      <c r="HK45" s="200"/>
      <c r="HL45" s="201"/>
      <c r="HM45" s="199"/>
      <c r="HN45" s="200"/>
      <c r="HO45" s="201"/>
      <c r="HP45" s="199"/>
      <c r="HQ45" s="200"/>
      <c r="HR45" s="201"/>
      <c r="HS45" s="199"/>
      <c r="HT45" s="200"/>
      <c r="HU45" s="201"/>
      <c r="HV45" s="199"/>
      <c r="HW45" s="200"/>
      <c r="HX45" s="201"/>
      <c r="HY45" s="199"/>
      <c r="HZ45" s="200"/>
      <c r="IA45" s="201"/>
      <c r="IB45" s="199"/>
      <c r="IC45" s="200"/>
      <c r="ID45" s="201"/>
      <c r="IE45" s="199"/>
      <c r="IF45" s="200"/>
      <c r="IG45" s="201"/>
      <c r="IH45" s="199"/>
      <c r="II45" s="200"/>
      <c r="IJ45" s="201"/>
      <c r="IK45" s="199"/>
      <c r="IL45" s="200"/>
      <c r="IM45" s="201"/>
      <c r="IN45" s="199"/>
      <c r="IO45" s="200"/>
      <c r="IP45" s="201"/>
      <c r="IQ45" s="199"/>
      <c r="IR45" s="200"/>
      <c r="IS45" s="201"/>
      <c r="IT45" s="199"/>
      <c r="IU45" s="200"/>
      <c r="IV45" s="201"/>
      <c r="IW45" s="199"/>
      <c r="IX45" s="200"/>
      <c r="IY45" s="201"/>
      <c r="IZ45" s="199"/>
      <c r="JA45" s="200"/>
      <c r="JB45" s="201"/>
      <c r="JC45" s="199"/>
      <c r="JD45" s="200"/>
      <c r="JE45" s="201"/>
      <c r="JF45" s="199"/>
      <c r="JG45" s="200"/>
      <c r="JH45" s="201"/>
      <c r="JI45" s="199"/>
      <c r="JJ45" s="200"/>
      <c r="JK45" s="201"/>
      <c r="JL45" s="199"/>
      <c r="JM45" s="200"/>
      <c r="JN45" s="201"/>
      <c r="JO45" s="199"/>
      <c r="JP45" s="200"/>
      <c r="JQ45" s="201"/>
      <c r="JR45" s="199"/>
      <c r="JS45" s="200"/>
      <c r="JT45" s="201"/>
      <c r="JU45" s="199"/>
      <c r="JV45" s="200"/>
      <c r="JW45" s="201"/>
      <c r="JX45" s="199"/>
      <c r="JY45" s="200"/>
      <c r="JZ45" s="201"/>
      <c r="KA45" s="199"/>
      <c r="KB45" s="200"/>
      <c r="KC45" s="201"/>
      <c r="KD45" s="199"/>
      <c r="KE45" s="200"/>
      <c r="KF45" s="201"/>
      <c r="KG45" s="199"/>
      <c r="KH45" s="200"/>
      <c r="KI45" s="201"/>
      <c r="KJ45" s="199"/>
      <c r="KK45" s="200"/>
      <c r="KL45" s="201"/>
      <c r="KM45" s="199"/>
      <c r="KN45" s="200"/>
      <c r="KO45" s="201"/>
      <c r="KP45" s="199"/>
      <c r="KQ45" s="200"/>
      <c r="KR45" s="201"/>
      <c r="KS45" s="199"/>
      <c r="KT45" s="200"/>
      <c r="KU45" s="201"/>
      <c r="KV45" s="199"/>
      <c r="KW45" s="200"/>
      <c r="KX45" s="201"/>
      <c r="KY45" s="199"/>
      <c r="KZ45" s="200"/>
      <c r="LA45" s="201"/>
      <c r="LB45" s="199"/>
      <c r="LC45" s="200"/>
      <c r="LD45" s="201"/>
      <c r="LE45" s="199"/>
      <c r="LF45" s="200"/>
      <c r="LG45" s="201"/>
      <c r="LH45" s="199"/>
      <c r="LI45" s="200"/>
      <c r="LJ45" s="201"/>
      <c r="LK45" s="199"/>
      <c r="LL45" s="200"/>
      <c r="LM45" s="201"/>
      <c r="LN45" s="199"/>
      <c r="LO45" s="200"/>
      <c r="LP45" s="201"/>
      <c r="LQ45" s="199"/>
      <c r="LR45" s="200"/>
      <c r="LS45" s="201"/>
      <c r="LT45" s="199"/>
      <c r="LU45" s="200"/>
      <c r="LV45" s="201"/>
      <c r="LW45" s="199"/>
      <c r="LX45" s="200"/>
      <c r="LY45" s="201"/>
      <c r="LZ45" s="199"/>
      <c r="MA45" s="200"/>
      <c r="MB45" s="201"/>
      <c r="MC45" s="199"/>
      <c r="MD45" s="200"/>
      <c r="ME45" s="201"/>
      <c r="MF45" s="199"/>
      <c r="MG45" s="200"/>
      <c r="MH45" s="201"/>
      <c r="MI45" s="199"/>
      <c r="MJ45" s="200"/>
      <c r="MK45" s="201"/>
      <c r="ML45" s="199"/>
      <c r="MM45" s="200"/>
      <c r="MN45" s="201"/>
      <c r="MO45" s="199"/>
      <c r="MP45" s="200"/>
      <c r="MQ45" s="201"/>
      <c r="MR45" s="199"/>
      <c r="MS45" s="200"/>
      <c r="MT45" s="201"/>
      <c r="MU45" s="199"/>
      <c r="MV45" s="200"/>
      <c r="MW45" s="201"/>
      <c r="MX45" s="199"/>
      <c r="MY45" s="200"/>
      <c r="MZ45" s="201"/>
      <c r="NA45" s="199"/>
      <c r="NB45" s="200"/>
      <c r="NC45" s="201"/>
      <c r="ND45" s="199"/>
      <c r="NE45" s="200"/>
      <c r="NF45" s="201"/>
      <c r="NG45" s="199"/>
      <c r="NH45" s="200"/>
      <c r="NI45" s="201"/>
      <c r="NJ45" s="199"/>
      <c r="NK45" s="200"/>
      <c r="NL45" s="201"/>
      <c r="NM45" s="199"/>
      <c r="NN45" s="200"/>
      <c r="NO45" s="201"/>
      <c r="NP45" s="199"/>
      <c r="NQ45" s="200"/>
      <c r="NR45" s="201"/>
      <c r="NS45" s="199"/>
      <c r="NT45" s="200"/>
      <c r="NU45" s="201"/>
      <c r="NV45" s="199"/>
      <c r="NW45" s="200"/>
      <c r="NX45" s="201"/>
      <c r="NY45" s="199"/>
      <c r="NZ45" s="200"/>
      <c r="OA45" s="201"/>
      <c r="OB45" s="199"/>
      <c r="OC45" s="200"/>
      <c r="OD45" s="201"/>
      <c r="OE45" s="199"/>
      <c r="OF45" s="200"/>
      <c r="OG45" s="201"/>
      <c r="OH45" s="199"/>
      <c r="OI45" s="200"/>
      <c r="OJ45" s="201"/>
      <c r="OK45" s="199"/>
      <c r="OL45" s="200"/>
      <c r="OM45" s="201"/>
      <c r="ON45" s="199"/>
      <c r="OO45" s="200"/>
      <c r="OP45" s="201"/>
      <c r="OQ45" s="199"/>
      <c r="OR45" s="200"/>
      <c r="OS45" s="201"/>
      <c r="OT45" s="199"/>
      <c r="OU45" s="200"/>
      <c r="OV45" s="201"/>
      <c r="OW45" s="199"/>
      <c r="OX45" s="200"/>
      <c r="OY45" s="201"/>
      <c r="OZ45" s="199"/>
      <c r="PA45" s="200"/>
      <c r="PB45" s="201"/>
      <c r="PC45" s="199"/>
      <c r="PD45" s="200"/>
      <c r="PE45" s="201"/>
      <c r="PF45" s="199"/>
      <c r="PG45" s="200"/>
      <c r="PH45" s="201"/>
      <c r="PI45" s="199"/>
      <c r="PJ45" s="200"/>
      <c r="PK45" s="201"/>
      <c r="PL45" s="199"/>
      <c r="PM45" s="200"/>
      <c r="PN45" s="201"/>
      <c r="PO45" s="199"/>
      <c r="PP45" s="200"/>
      <c r="PQ45" s="201"/>
      <c r="PR45" s="199"/>
      <c r="PS45" s="200"/>
      <c r="PT45" s="201"/>
      <c r="PU45" s="199"/>
      <c r="PV45" s="200"/>
      <c r="PW45" s="201"/>
      <c r="PX45" s="199"/>
      <c r="PY45" s="200"/>
      <c r="PZ45" s="201"/>
      <c r="QA45" s="199"/>
      <c r="QB45" s="200"/>
      <c r="QC45" s="201"/>
      <c r="QD45" s="199"/>
      <c r="QE45" s="200"/>
      <c r="QF45" s="201"/>
      <c r="QG45" s="199"/>
      <c r="QH45" s="200"/>
      <c r="QI45" s="201"/>
      <c r="QJ45" s="199"/>
      <c r="QK45" s="200"/>
      <c r="QL45" s="201"/>
      <c r="QM45" s="199"/>
      <c r="QN45" s="200"/>
      <c r="QO45" s="201"/>
      <c r="QP45" s="199"/>
      <c r="QQ45" s="200"/>
      <c r="QR45" s="201"/>
      <c r="QS45" s="199"/>
      <c r="QT45" s="200"/>
      <c r="QU45" s="201"/>
      <c r="QV45" s="199"/>
      <c r="QW45" s="200"/>
      <c r="QX45" s="201"/>
      <c r="QY45" s="199"/>
      <c r="QZ45" s="200"/>
      <c r="RA45" s="201"/>
      <c r="RB45" s="199"/>
      <c r="RC45" s="200"/>
      <c r="RD45" s="201"/>
      <c r="RE45" s="199"/>
      <c r="RF45" s="200"/>
      <c r="RG45" s="201"/>
      <c r="RH45" s="199"/>
      <c r="RI45" s="200"/>
      <c r="RJ45" s="201"/>
      <c r="RK45" s="199"/>
      <c r="RL45" s="200"/>
      <c r="RM45" s="201"/>
      <c r="RN45" s="199"/>
      <c r="RO45" s="200"/>
      <c r="RP45" s="201"/>
      <c r="RQ45" s="199"/>
      <c r="RR45" s="200"/>
      <c r="RS45" s="201"/>
      <c r="RT45" s="199"/>
      <c r="RU45" s="200"/>
      <c r="RV45" s="201"/>
      <c r="RW45" s="199"/>
      <c r="RX45" s="200"/>
      <c r="RY45" s="201"/>
      <c r="RZ45" s="199"/>
      <c r="SA45" s="200"/>
      <c r="SB45" s="201"/>
      <c r="SC45" s="199"/>
      <c r="SD45" s="200"/>
      <c r="SE45" s="201"/>
      <c r="SF45" s="199"/>
      <c r="SG45" s="200"/>
      <c r="SH45" s="201"/>
      <c r="SI45" s="199"/>
      <c r="SJ45" s="200"/>
      <c r="SK45" s="201"/>
      <c r="SL45" s="199"/>
      <c r="SM45" s="200"/>
      <c r="SN45" s="201"/>
      <c r="SO45" s="199"/>
      <c r="SP45" s="200"/>
      <c r="SQ45" s="201"/>
      <c r="SR45" s="199"/>
      <c r="SS45" s="200"/>
      <c r="ST45" s="201"/>
      <c r="SU45" s="199"/>
      <c r="SV45" s="200"/>
      <c r="SW45" s="201"/>
      <c r="SX45" s="199"/>
      <c r="SY45" s="200"/>
      <c r="SZ45" s="201"/>
      <c r="TA45" s="199"/>
      <c r="TB45" s="200"/>
      <c r="TC45" s="201"/>
      <c r="TD45" s="199"/>
      <c r="TE45" s="200"/>
      <c r="TF45" s="201"/>
      <c r="TG45" s="199"/>
      <c r="TH45" s="200"/>
      <c r="TI45" s="201"/>
      <c r="TJ45" s="199"/>
      <c r="TK45" s="200"/>
      <c r="TL45" s="201"/>
      <c r="TM45" s="199"/>
      <c r="TN45" s="200"/>
      <c r="TO45" s="201"/>
      <c r="TP45" s="199"/>
      <c r="TQ45" s="200"/>
      <c r="TR45" s="201"/>
      <c r="TS45" s="199"/>
      <c r="TT45" s="200"/>
      <c r="TU45" s="201"/>
      <c r="TV45" s="199"/>
      <c r="TW45" s="200"/>
      <c r="TX45" s="201"/>
      <c r="TY45" s="199"/>
      <c r="TZ45" s="200"/>
      <c r="UA45" s="201"/>
      <c r="UB45" s="199"/>
      <c r="UC45" s="200"/>
      <c r="UD45" s="201"/>
      <c r="UE45" s="199"/>
      <c r="UF45" s="200"/>
      <c r="UG45" s="201"/>
      <c r="UH45" s="199"/>
      <c r="UI45" s="200"/>
      <c r="UJ45" s="201"/>
      <c r="UK45" s="199"/>
      <c r="UL45" s="200"/>
      <c r="UM45" s="201"/>
      <c r="UN45" s="199"/>
      <c r="UO45" s="200"/>
      <c r="UP45" s="201"/>
      <c r="UQ45" s="199"/>
      <c r="UR45" s="200"/>
      <c r="US45" s="201"/>
      <c r="UT45" s="199"/>
      <c r="UU45" s="200"/>
      <c r="UV45" s="201"/>
      <c r="UW45" s="199"/>
      <c r="UX45" s="200"/>
      <c r="UY45" s="201"/>
      <c r="UZ45" s="199"/>
      <c r="VA45" s="200"/>
      <c r="VB45" s="201"/>
      <c r="VC45" s="199"/>
      <c r="VD45" s="200"/>
      <c r="VE45" s="201"/>
      <c r="VF45" s="199"/>
      <c r="VG45" s="200"/>
      <c r="VH45" s="201"/>
      <c r="VI45" s="199"/>
      <c r="VJ45" s="200"/>
      <c r="VK45" s="201"/>
      <c r="VL45" s="199"/>
      <c r="VM45" s="200"/>
      <c r="VN45" s="201"/>
      <c r="VO45" s="199"/>
      <c r="VP45" s="200"/>
      <c r="VQ45" s="201"/>
      <c r="VR45" s="199"/>
      <c r="VS45" s="200"/>
      <c r="VT45" s="201"/>
      <c r="VU45" s="199"/>
      <c r="VV45" s="200"/>
      <c r="VW45" s="201"/>
      <c r="VX45" s="199"/>
      <c r="VY45" s="200"/>
      <c r="VZ45" s="201"/>
      <c r="WA45" s="199"/>
      <c r="WB45" s="200"/>
      <c r="WC45" s="201"/>
      <c r="WD45" s="199"/>
      <c r="WE45" s="200"/>
      <c r="WF45" s="201"/>
      <c r="WG45" s="199"/>
      <c r="WH45" s="200"/>
      <c r="WI45" s="201"/>
      <c r="WJ45" s="199"/>
      <c r="WK45" s="200"/>
      <c r="WL45" s="201"/>
      <c r="WM45" s="199"/>
      <c r="WN45" s="200"/>
      <c r="WO45" s="201"/>
      <c r="WP45" s="199"/>
      <c r="WQ45" s="200"/>
      <c r="WR45" s="201"/>
      <c r="WS45" s="199"/>
      <c r="WT45" s="200"/>
      <c r="WU45" s="201"/>
      <c r="WV45" s="199"/>
      <c r="WW45" s="200"/>
      <c r="WX45" s="201"/>
      <c r="WY45" s="199"/>
      <c r="WZ45" s="200"/>
      <c r="XA45" s="201"/>
      <c r="XB45" s="199"/>
      <c r="XC45" s="200"/>
      <c r="XD45" s="201"/>
      <c r="XE45" s="199"/>
      <c r="XF45" s="200"/>
      <c r="XG45" s="201"/>
      <c r="XH45" s="199"/>
      <c r="XI45" s="200"/>
      <c r="XJ45" s="201"/>
      <c r="XK45" s="199"/>
      <c r="XL45" s="200"/>
      <c r="XM45" s="201"/>
      <c r="XN45" s="199"/>
      <c r="XO45" s="200"/>
      <c r="XP45" s="201"/>
      <c r="XQ45" s="199"/>
      <c r="XR45" s="200"/>
      <c r="XS45" s="201"/>
      <c r="XT45" s="199"/>
      <c r="XU45" s="200"/>
      <c r="XV45" s="201"/>
      <c r="XW45" s="199"/>
      <c r="XX45" s="200"/>
      <c r="XY45" s="201"/>
      <c r="XZ45" s="199"/>
      <c r="YA45" s="200"/>
      <c r="YB45" s="201"/>
      <c r="YC45" s="199"/>
      <c r="YD45" s="200"/>
      <c r="YE45" s="201"/>
      <c r="YF45" s="199"/>
      <c r="YG45" s="200"/>
      <c r="YH45" s="201"/>
      <c r="YI45" s="199"/>
      <c r="YJ45" s="200"/>
      <c r="YK45" s="201"/>
      <c r="YL45" s="199"/>
      <c r="YM45" s="200"/>
      <c r="YN45" s="201"/>
      <c r="YO45" s="199"/>
      <c r="YP45" s="200"/>
      <c r="YQ45" s="201"/>
      <c r="YR45" s="199"/>
      <c r="YS45" s="200"/>
      <c r="YT45" s="201"/>
      <c r="YU45" s="199"/>
      <c r="YV45" s="200"/>
      <c r="YW45" s="201"/>
      <c r="YX45" s="199"/>
      <c r="YY45" s="200"/>
      <c r="YZ45" s="201"/>
      <c r="ZA45" s="199"/>
      <c r="ZB45" s="200"/>
      <c r="ZC45" s="201"/>
      <c r="ZD45" s="199"/>
      <c r="ZE45" s="200"/>
      <c r="ZF45" s="201"/>
      <c r="ZG45" s="199"/>
      <c r="ZH45" s="200"/>
      <c r="ZI45" s="201"/>
      <c r="ZJ45" s="199"/>
      <c r="ZK45" s="200"/>
      <c r="ZL45" s="201"/>
      <c r="ZM45" s="199"/>
      <c r="ZN45" s="200"/>
      <c r="ZO45" s="201"/>
      <c r="ZP45" s="199"/>
      <c r="ZQ45" s="200"/>
      <c r="ZR45" s="201"/>
      <c r="ZS45" s="199"/>
      <c r="ZT45" s="200"/>
      <c r="ZU45" s="201"/>
      <c r="ZV45" s="199"/>
      <c r="ZW45" s="200"/>
      <c r="ZX45" s="201"/>
      <c r="ZY45" s="199"/>
      <c r="ZZ45" s="200"/>
      <c r="AAA45" s="201"/>
      <c r="AAB45" s="199"/>
      <c r="AAC45" s="200"/>
      <c r="AAD45" s="201"/>
      <c r="AAE45" s="199"/>
      <c r="AAF45" s="200"/>
      <c r="AAG45" s="201"/>
      <c r="AAH45" s="199"/>
      <c r="AAI45" s="200"/>
      <c r="AAJ45" s="201"/>
      <c r="AAK45" s="199"/>
      <c r="AAL45" s="200"/>
      <c r="AAM45" s="201"/>
      <c r="AAN45" s="199"/>
      <c r="AAO45" s="200"/>
      <c r="AAP45" s="201"/>
      <c r="AAQ45" s="199"/>
      <c r="AAR45" s="200"/>
      <c r="AAS45" s="201"/>
      <c r="AAT45" s="199"/>
      <c r="AAU45" s="200"/>
      <c r="AAV45" s="201"/>
      <c r="AAW45" s="199"/>
      <c r="AAX45" s="200"/>
      <c r="AAY45" s="201"/>
      <c r="AAZ45" s="199"/>
      <c r="ABA45" s="200"/>
      <c r="ABB45" s="201"/>
      <c r="ABC45" s="199"/>
      <c r="ABD45" s="200"/>
      <c r="ABE45" s="201"/>
      <c r="ABF45" s="199"/>
      <c r="ABG45" s="200"/>
      <c r="ABH45" s="201"/>
      <c r="ABI45" s="199"/>
      <c r="ABJ45" s="200"/>
      <c r="ABK45" s="201"/>
      <c r="ABL45" s="199"/>
      <c r="ABM45" s="200"/>
      <c r="ABN45" s="201"/>
      <c r="ABO45" s="199"/>
      <c r="ABP45" s="200"/>
      <c r="ABQ45" s="201"/>
      <c r="ABR45" s="199"/>
      <c r="ABS45" s="200"/>
      <c r="ABT45" s="201"/>
      <c r="ABU45" s="199"/>
      <c r="ABV45" s="200"/>
      <c r="ABW45" s="201"/>
      <c r="ABX45" s="199"/>
      <c r="ABY45" s="200"/>
      <c r="ABZ45" s="201"/>
      <c r="ACA45" s="199"/>
      <c r="ACB45" s="200"/>
      <c r="ACC45" s="201"/>
      <c r="ACD45" s="199"/>
      <c r="ACE45" s="200"/>
      <c r="ACF45" s="201"/>
      <c r="ACG45" s="199"/>
      <c r="ACH45" s="200"/>
      <c r="ACI45" s="201"/>
      <c r="ACJ45" s="199"/>
      <c r="ACK45" s="200"/>
      <c r="ACL45" s="201"/>
      <c r="ACM45" s="199"/>
      <c r="ACN45" s="200"/>
      <c r="ACO45" s="201"/>
      <c r="ACP45" s="199"/>
      <c r="ACQ45" s="200"/>
      <c r="ACR45" s="201"/>
      <c r="ACS45" s="199"/>
      <c r="ACT45" s="200"/>
      <c r="ACU45" s="201"/>
      <c r="ACV45" s="199"/>
      <c r="ACW45" s="200"/>
      <c r="ACX45" s="201"/>
      <c r="ACY45" s="199"/>
      <c r="ACZ45" s="200"/>
      <c r="ADA45" s="201"/>
      <c r="ADB45" s="199"/>
      <c r="ADC45" s="200"/>
      <c r="ADD45" s="201"/>
      <c r="ADE45" s="199"/>
      <c r="ADF45" s="200"/>
      <c r="ADG45" s="201"/>
      <c r="ADH45" s="199"/>
      <c r="ADI45" s="200"/>
      <c r="ADJ45" s="201"/>
      <c r="ADK45" s="199"/>
      <c r="ADL45" s="200"/>
      <c r="ADM45" s="201"/>
      <c r="ADN45" s="199"/>
      <c r="ADO45" s="200"/>
      <c r="ADP45" s="201"/>
      <c r="ADQ45" s="199"/>
      <c r="ADR45" s="200"/>
      <c r="ADS45" s="201"/>
      <c r="ADT45" s="199"/>
      <c r="ADU45" s="200"/>
      <c r="ADV45" s="201"/>
      <c r="ADW45" s="199"/>
      <c r="ADX45" s="200"/>
      <c r="ADY45" s="201"/>
      <c r="ADZ45" s="199"/>
      <c r="AEA45" s="200"/>
      <c r="AEB45" s="201"/>
      <c r="AEC45" s="199"/>
      <c r="AED45" s="200"/>
      <c r="AEE45" s="201"/>
      <c r="AEF45" s="199"/>
      <c r="AEG45" s="200"/>
      <c r="AEH45" s="201"/>
      <c r="AEI45" s="199"/>
      <c r="AEJ45" s="200"/>
      <c r="AEK45" s="201"/>
      <c r="AEL45" s="199"/>
      <c r="AEM45" s="200"/>
      <c r="AEN45" s="201"/>
      <c r="AEO45" s="199"/>
      <c r="AEP45" s="200"/>
      <c r="AEQ45" s="201"/>
      <c r="AER45" s="199"/>
      <c r="AES45" s="200"/>
      <c r="AET45" s="201"/>
      <c r="AEU45" s="199"/>
      <c r="AEV45" s="200"/>
      <c r="AEW45" s="201"/>
      <c r="AEX45" s="199"/>
      <c r="AEY45" s="200"/>
      <c r="AEZ45" s="201"/>
      <c r="AFA45" s="199"/>
      <c r="AFB45" s="200"/>
      <c r="AFC45" s="201"/>
      <c r="AFD45" s="199"/>
      <c r="AFE45" s="200"/>
      <c r="AFF45" s="201"/>
      <c r="AFG45" s="199"/>
      <c r="AFH45" s="200"/>
      <c r="AFI45" s="201"/>
      <c r="AFJ45" s="199"/>
      <c r="AFK45" s="200"/>
      <c r="AFL45" s="201"/>
      <c r="AFM45" s="199"/>
      <c r="AFN45" s="200"/>
      <c r="AFO45" s="201"/>
      <c r="AFP45" s="199"/>
      <c r="AFQ45" s="200"/>
      <c r="AFR45" s="201"/>
      <c r="AFS45" s="199"/>
      <c r="AFT45" s="200"/>
      <c r="AFU45" s="201"/>
      <c r="AFV45" s="199"/>
      <c r="AFW45" s="200"/>
      <c r="AFX45" s="201"/>
      <c r="AFY45" s="199"/>
      <c r="AFZ45" s="200"/>
      <c r="AGA45" s="201"/>
      <c r="AGB45" s="199"/>
      <c r="AGC45" s="200"/>
      <c r="AGD45" s="201"/>
      <c r="AGE45" s="199"/>
      <c r="AGF45" s="200"/>
      <c r="AGG45" s="201"/>
      <c r="AGH45" s="199"/>
      <c r="AGI45" s="200"/>
      <c r="AGJ45" s="201"/>
      <c r="AGK45" s="199"/>
      <c r="AGL45" s="200"/>
      <c r="AGM45" s="201"/>
      <c r="AGN45" s="199"/>
      <c r="AGO45" s="200"/>
      <c r="AGP45" s="201"/>
      <c r="AGQ45" s="199"/>
      <c r="AGR45" s="200"/>
      <c r="AGS45" s="201"/>
      <c r="AGT45" s="199"/>
      <c r="AGU45" s="200"/>
      <c r="AGV45" s="201"/>
      <c r="AGW45" s="199"/>
      <c r="AGX45" s="200"/>
      <c r="AGY45" s="201"/>
      <c r="AGZ45" s="199"/>
      <c r="AHA45" s="200"/>
      <c r="AHB45" s="201"/>
      <c r="AHC45" s="199"/>
      <c r="AHD45" s="200"/>
      <c r="AHE45" s="201"/>
      <c r="AHF45" s="199"/>
      <c r="AHG45" s="200"/>
      <c r="AHH45" s="201"/>
      <c r="AHI45" s="199"/>
      <c r="AHJ45" s="200"/>
      <c r="AHK45" s="201"/>
      <c r="AHL45" s="199"/>
      <c r="AHM45" s="200"/>
      <c r="AHN45" s="201"/>
      <c r="AHO45" s="199"/>
      <c r="AHP45" s="200"/>
      <c r="AHQ45" s="201"/>
      <c r="AHR45" s="199"/>
      <c r="AHS45" s="200"/>
      <c r="AHT45" s="201"/>
      <c r="AHU45" s="199"/>
      <c r="AHV45" s="200"/>
    </row>
    <row r="46" spans="2:906" s="74" customFormat="1" ht="21.75" customHeight="1" x14ac:dyDescent="0.2">
      <c r="B46" s="80" t="s">
        <v>27</v>
      </c>
      <c r="C46" s="202" t="s">
        <v>4</v>
      </c>
      <c r="D46" s="203"/>
      <c r="E46" s="122"/>
      <c r="F46" s="123"/>
      <c r="G46" s="204">
        <f>SUM(G40:G44)</f>
        <v>0</v>
      </c>
      <c r="H46" s="205"/>
      <c r="I46" s="206"/>
      <c r="J46" s="204">
        <f>SUM(J40:J44)</f>
        <v>0</v>
      </c>
      <c r="K46" s="205"/>
      <c r="L46" s="206"/>
      <c r="M46" s="204">
        <f>SUM(M40:M44)</f>
        <v>0</v>
      </c>
      <c r="N46" s="205"/>
      <c r="O46" s="206"/>
      <c r="P46" s="204">
        <f>SUM(P40:P44)</f>
        <v>0</v>
      </c>
      <c r="Q46" s="205"/>
      <c r="R46" s="206"/>
      <c r="S46" s="204">
        <f>SUM(S40:S44)</f>
        <v>0</v>
      </c>
      <c r="T46" s="205"/>
      <c r="U46" s="206"/>
      <c r="V46" s="204">
        <f>SUM(V40:V44)</f>
        <v>0</v>
      </c>
      <c r="W46" s="205"/>
      <c r="X46" s="206"/>
      <c r="Y46" s="204">
        <f>SUM(Y40:Y44)</f>
        <v>0</v>
      </c>
      <c r="Z46" s="205"/>
      <c r="AA46" s="206"/>
      <c r="AB46" s="204">
        <f>SUM(AB40:AB44)</f>
        <v>0</v>
      </c>
      <c r="AC46" s="205"/>
      <c r="AD46" s="206"/>
      <c r="AE46" s="204">
        <f>SUM(AE40:AE44)</f>
        <v>0</v>
      </c>
      <c r="AF46" s="205"/>
      <c r="AG46" s="206"/>
      <c r="AH46" s="204">
        <f>SUM(AH40:AH44)</f>
        <v>0</v>
      </c>
      <c r="AI46" s="205"/>
      <c r="AJ46" s="206"/>
      <c r="AK46" s="204">
        <f>SUM(AK40:AK44)</f>
        <v>0</v>
      </c>
      <c r="AL46" s="205"/>
      <c r="AM46" s="206"/>
      <c r="AN46" s="204">
        <f>SUM(AN40:AN44)</f>
        <v>0</v>
      </c>
      <c r="AO46" s="205"/>
      <c r="AP46" s="206"/>
      <c r="AQ46" s="204">
        <f>SUM(AQ40:AQ44)</f>
        <v>0</v>
      </c>
      <c r="AR46" s="205"/>
      <c r="AS46" s="206"/>
      <c r="AT46" s="204">
        <f>SUM(AT40:AT44)</f>
        <v>0</v>
      </c>
      <c r="AU46" s="205"/>
      <c r="AV46" s="206"/>
      <c r="AW46" s="204">
        <f>SUM(AW40:AW44)</f>
        <v>0</v>
      </c>
      <c r="AX46" s="205"/>
      <c r="AY46" s="206"/>
      <c r="AZ46" s="204">
        <f>SUM(AZ40:AZ44)</f>
        <v>0</v>
      </c>
      <c r="BA46" s="205"/>
      <c r="BB46" s="206"/>
      <c r="BC46" s="204">
        <f>SUM(BC40:BC44)</f>
        <v>0</v>
      </c>
      <c r="BD46" s="205"/>
      <c r="BE46" s="206"/>
      <c r="BF46" s="204">
        <f>SUM(BF40:BF44)</f>
        <v>0</v>
      </c>
      <c r="BG46" s="205"/>
      <c r="BH46" s="206"/>
      <c r="BI46" s="204">
        <f>SUM(BI40:BI44)</f>
        <v>0</v>
      </c>
      <c r="BJ46" s="205"/>
      <c r="BK46" s="206"/>
      <c r="BL46" s="204">
        <f>SUM(BL40:BL44)</f>
        <v>0</v>
      </c>
      <c r="BM46" s="205"/>
      <c r="BN46" s="206"/>
      <c r="BO46" s="204">
        <f>SUM(BO40:BO44)</f>
        <v>0</v>
      </c>
      <c r="BP46" s="205"/>
      <c r="BQ46" s="206"/>
      <c r="BR46" s="204">
        <f>SUM(BR40:BR44)</f>
        <v>0</v>
      </c>
      <c r="BS46" s="205"/>
      <c r="BT46" s="206"/>
      <c r="BU46" s="204">
        <f>SUM(BU40:BU44)</f>
        <v>0</v>
      </c>
      <c r="BV46" s="205"/>
      <c r="BW46" s="206"/>
      <c r="BX46" s="204">
        <f>SUM(BX40:BX44)</f>
        <v>0</v>
      </c>
      <c r="BY46" s="205"/>
      <c r="BZ46" s="206"/>
      <c r="CA46" s="204">
        <f>SUM(CA40:CA44)</f>
        <v>0</v>
      </c>
      <c r="CB46" s="205"/>
      <c r="CC46" s="206"/>
      <c r="CD46" s="204">
        <f>SUM(CD40:CD44)</f>
        <v>0</v>
      </c>
      <c r="CE46" s="205"/>
      <c r="CF46" s="206"/>
      <c r="CG46" s="204">
        <f>SUM(CG40:CG44)</f>
        <v>0</v>
      </c>
      <c r="CH46" s="205"/>
      <c r="CI46" s="206"/>
      <c r="CJ46" s="204">
        <f>SUM(CJ40:CJ44)</f>
        <v>0</v>
      </c>
      <c r="CK46" s="205"/>
      <c r="CL46" s="206"/>
      <c r="CM46" s="204">
        <f>SUM(CM40:CM44)</f>
        <v>0</v>
      </c>
      <c r="CN46" s="205"/>
      <c r="CO46" s="206"/>
      <c r="CP46" s="204">
        <f>SUM(CP40:CP44)</f>
        <v>0</v>
      </c>
      <c r="CQ46" s="205"/>
      <c r="CR46" s="206"/>
      <c r="CS46" s="204">
        <f>SUM(CS40:CS44)</f>
        <v>0</v>
      </c>
      <c r="CT46" s="205"/>
      <c r="CU46" s="206"/>
      <c r="CV46" s="204">
        <f>SUM(CV40:CV44)</f>
        <v>0</v>
      </c>
      <c r="CW46" s="205"/>
      <c r="CX46" s="206"/>
      <c r="CY46" s="204">
        <f>SUM(CY40:CY44)</f>
        <v>0</v>
      </c>
      <c r="CZ46" s="205"/>
      <c r="DA46" s="206"/>
      <c r="DB46" s="204">
        <f>SUM(DB40:DB44)</f>
        <v>0</v>
      </c>
      <c r="DC46" s="205"/>
      <c r="DD46" s="206"/>
      <c r="DE46" s="204">
        <f>SUM(DE40:DE44)</f>
        <v>0</v>
      </c>
      <c r="DF46" s="205"/>
      <c r="DG46" s="206"/>
      <c r="DH46" s="204">
        <f>SUM(DH40:DH44)</f>
        <v>0</v>
      </c>
      <c r="DI46" s="205"/>
      <c r="DJ46" s="206"/>
      <c r="DK46" s="204">
        <f>SUM(DK40:DK44)</f>
        <v>0</v>
      </c>
      <c r="DL46" s="205"/>
      <c r="DM46" s="206"/>
      <c r="DN46" s="204">
        <f>SUM(DN40:DN44)</f>
        <v>0</v>
      </c>
      <c r="DO46" s="205"/>
      <c r="DP46" s="206"/>
      <c r="DQ46" s="204">
        <f>SUM(DQ40:DQ44)</f>
        <v>0</v>
      </c>
      <c r="DR46" s="205"/>
      <c r="DS46" s="206"/>
      <c r="DT46" s="204">
        <f>SUM(DT40:DT44)</f>
        <v>0</v>
      </c>
      <c r="DU46" s="205"/>
      <c r="DV46" s="206"/>
      <c r="DW46" s="204">
        <f>SUM(DW40:DW44)</f>
        <v>0</v>
      </c>
      <c r="DX46" s="205"/>
      <c r="DY46" s="206"/>
      <c r="DZ46" s="204">
        <f>SUM(DZ40:DZ44)</f>
        <v>0</v>
      </c>
      <c r="EA46" s="205"/>
      <c r="EB46" s="206"/>
      <c r="EC46" s="204">
        <f>SUM(EC40:EC44)</f>
        <v>0</v>
      </c>
      <c r="ED46" s="205"/>
      <c r="EE46" s="206"/>
      <c r="EF46" s="204">
        <f>SUM(EF40:EF44)</f>
        <v>0</v>
      </c>
      <c r="EG46" s="205"/>
      <c r="EH46" s="206"/>
      <c r="EI46" s="204">
        <f>SUM(EI40:EI44)</f>
        <v>0</v>
      </c>
      <c r="EJ46" s="205"/>
      <c r="EK46" s="206"/>
      <c r="EL46" s="204">
        <f>SUM(EL40:EL44)</f>
        <v>0</v>
      </c>
      <c r="EM46" s="205"/>
      <c r="EN46" s="206"/>
      <c r="EO46" s="204">
        <f>SUM(EO40:EO44)</f>
        <v>0</v>
      </c>
      <c r="EP46" s="205"/>
      <c r="EQ46" s="206"/>
      <c r="ER46" s="204">
        <f>SUM(ER40:ER44)</f>
        <v>0</v>
      </c>
      <c r="ES46" s="205"/>
      <c r="ET46" s="206"/>
      <c r="EU46" s="204">
        <f>SUM(EU40:EU44)</f>
        <v>0</v>
      </c>
      <c r="EV46" s="205"/>
      <c r="EW46" s="206"/>
      <c r="EX46" s="204">
        <f>SUM(EX40:EX44)</f>
        <v>0</v>
      </c>
      <c r="EY46" s="205"/>
      <c r="EZ46" s="206"/>
      <c r="FA46" s="204">
        <f>SUM(FA40:FA44)</f>
        <v>0</v>
      </c>
      <c r="FB46" s="205"/>
      <c r="FC46" s="206"/>
      <c r="FD46" s="204">
        <f>SUM(FD40:FD44)</f>
        <v>0</v>
      </c>
      <c r="FE46" s="205"/>
      <c r="FF46" s="206"/>
      <c r="FG46" s="204">
        <f>SUM(FG40:FG44)</f>
        <v>0</v>
      </c>
      <c r="FH46" s="205"/>
      <c r="FI46" s="206"/>
      <c r="FJ46" s="204">
        <f>SUM(FJ40:FJ44)</f>
        <v>0</v>
      </c>
      <c r="FK46" s="205"/>
      <c r="FL46" s="206"/>
      <c r="FM46" s="204">
        <f>SUM(FM40:FM44)</f>
        <v>0</v>
      </c>
      <c r="FN46" s="205"/>
      <c r="FO46" s="206"/>
      <c r="FP46" s="204">
        <f>SUM(FP40:FP44)</f>
        <v>0</v>
      </c>
      <c r="FQ46" s="205"/>
      <c r="FR46" s="206"/>
      <c r="FS46" s="204">
        <f>SUM(FS40:FS44)</f>
        <v>0</v>
      </c>
      <c r="FT46" s="205"/>
      <c r="FU46" s="206"/>
      <c r="FV46" s="204">
        <f>SUM(FV40:FV44)</f>
        <v>0</v>
      </c>
      <c r="FW46" s="205"/>
      <c r="FX46" s="206"/>
      <c r="FY46" s="204">
        <f>SUM(FY40:FY44)</f>
        <v>0</v>
      </c>
      <c r="FZ46" s="205"/>
      <c r="GA46" s="206"/>
      <c r="GB46" s="204">
        <f>SUM(GB40:GB44)</f>
        <v>0</v>
      </c>
      <c r="GC46" s="205"/>
      <c r="GD46" s="206"/>
      <c r="GE46" s="204">
        <f>SUM(GE40:GE44)</f>
        <v>0</v>
      </c>
      <c r="GF46" s="205"/>
      <c r="GG46" s="206"/>
      <c r="GH46" s="204">
        <f>SUM(GH40:GH44)</f>
        <v>0</v>
      </c>
      <c r="GI46" s="205"/>
      <c r="GJ46" s="206"/>
      <c r="GK46" s="204">
        <f>SUM(GK40:GK44)</f>
        <v>0</v>
      </c>
      <c r="GL46" s="205"/>
      <c r="GM46" s="206"/>
      <c r="GN46" s="204">
        <f>SUM(GN40:GN44)</f>
        <v>0</v>
      </c>
      <c r="GO46" s="205"/>
      <c r="GP46" s="206"/>
      <c r="GQ46" s="204">
        <f>SUM(GQ40:GQ44)</f>
        <v>0</v>
      </c>
      <c r="GR46" s="205"/>
      <c r="GS46" s="206"/>
      <c r="GT46" s="204">
        <f>SUM(GT40:GT44)</f>
        <v>0</v>
      </c>
      <c r="GU46" s="205"/>
      <c r="GV46" s="206"/>
      <c r="GW46" s="204">
        <f>SUM(GW40:GW44)</f>
        <v>0</v>
      </c>
      <c r="GX46" s="205"/>
      <c r="GY46" s="206"/>
      <c r="GZ46" s="204">
        <f>SUM(GZ40:GZ44)</f>
        <v>0</v>
      </c>
      <c r="HA46" s="205"/>
      <c r="HB46" s="206"/>
      <c r="HC46" s="204">
        <f>SUM(HC40:HC44)</f>
        <v>0</v>
      </c>
      <c r="HD46" s="205"/>
      <c r="HE46" s="206"/>
      <c r="HF46" s="204">
        <f>SUM(HF40:HF44)</f>
        <v>0</v>
      </c>
      <c r="HG46" s="205"/>
      <c r="HH46" s="206"/>
      <c r="HI46" s="204">
        <f>SUM(HI40:HI44)</f>
        <v>0</v>
      </c>
      <c r="HJ46" s="205"/>
      <c r="HK46" s="206"/>
      <c r="HL46" s="204">
        <f>SUM(HL40:HL44)</f>
        <v>0</v>
      </c>
      <c r="HM46" s="205"/>
      <c r="HN46" s="206"/>
      <c r="HO46" s="204">
        <f>SUM(HO40:HO44)</f>
        <v>0</v>
      </c>
      <c r="HP46" s="205"/>
      <c r="HQ46" s="206"/>
      <c r="HR46" s="204">
        <f>SUM(HR40:HR44)</f>
        <v>0</v>
      </c>
      <c r="HS46" s="205"/>
      <c r="HT46" s="206"/>
      <c r="HU46" s="204">
        <f>SUM(HU40:HU44)</f>
        <v>0</v>
      </c>
      <c r="HV46" s="205"/>
      <c r="HW46" s="206"/>
      <c r="HX46" s="204">
        <f>SUM(HX40:HX44)</f>
        <v>0</v>
      </c>
      <c r="HY46" s="205"/>
      <c r="HZ46" s="206"/>
      <c r="IA46" s="204">
        <f>SUM(IA40:IA44)</f>
        <v>0</v>
      </c>
      <c r="IB46" s="205"/>
      <c r="IC46" s="206"/>
      <c r="ID46" s="204">
        <f>SUM(ID40:ID44)</f>
        <v>0</v>
      </c>
      <c r="IE46" s="205"/>
      <c r="IF46" s="206"/>
      <c r="IG46" s="204">
        <f>SUM(IG40:IG44)</f>
        <v>0</v>
      </c>
      <c r="IH46" s="205"/>
      <c r="II46" s="206"/>
      <c r="IJ46" s="204">
        <f>SUM(IJ40:IJ44)</f>
        <v>0</v>
      </c>
      <c r="IK46" s="205"/>
      <c r="IL46" s="206"/>
      <c r="IM46" s="204">
        <f>SUM(IM40:IM44)</f>
        <v>0</v>
      </c>
      <c r="IN46" s="205"/>
      <c r="IO46" s="206"/>
      <c r="IP46" s="204">
        <f>SUM(IP40:IP44)</f>
        <v>0</v>
      </c>
      <c r="IQ46" s="205"/>
      <c r="IR46" s="206"/>
      <c r="IS46" s="204">
        <f>SUM(IS40:IS44)</f>
        <v>0</v>
      </c>
      <c r="IT46" s="205"/>
      <c r="IU46" s="206"/>
      <c r="IV46" s="204">
        <f>SUM(IV40:IV44)</f>
        <v>0</v>
      </c>
      <c r="IW46" s="205"/>
      <c r="IX46" s="206"/>
      <c r="IY46" s="204">
        <f>SUM(IY40:IY44)</f>
        <v>0</v>
      </c>
      <c r="IZ46" s="205"/>
      <c r="JA46" s="206"/>
      <c r="JB46" s="204">
        <f>SUM(JB40:JB44)</f>
        <v>0</v>
      </c>
      <c r="JC46" s="205"/>
      <c r="JD46" s="206"/>
      <c r="JE46" s="204">
        <f>SUM(JE40:JE44)</f>
        <v>0</v>
      </c>
      <c r="JF46" s="205"/>
      <c r="JG46" s="206"/>
      <c r="JH46" s="204">
        <f>SUM(JH40:JH44)</f>
        <v>0</v>
      </c>
      <c r="JI46" s="205"/>
      <c r="JJ46" s="206"/>
      <c r="JK46" s="204">
        <f>SUM(JK40:JK44)</f>
        <v>0</v>
      </c>
      <c r="JL46" s="205"/>
      <c r="JM46" s="206"/>
      <c r="JN46" s="204">
        <f>SUM(JN40:JN44)</f>
        <v>0</v>
      </c>
      <c r="JO46" s="205"/>
      <c r="JP46" s="206"/>
      <c r="JQ46" s="204">
        <f>SUM(JQ40:JQ44)</f>
        <v>0</v>
      </c>
      <c r="JR46" s="205"/>
      <c r="JS46" s="206"/>
      <c r="JT46" s="204">
        <f>SUM(JT40:JT44)</f>
        <v>0</v>
      </c>
      <c r="JU46" s="205"/>
      <c r="JV46" s="206"/>
      <c r="JW46" s="204">
        <f>SUM(JW40:JW44)</f>
        <v>0</v>
      </c>
      <c r="JX46" s="205"/>
      <c r="JY46" s="206"/>
      <c r="JZ46" s="204">
        <f>SUM(JZ40:JZ44)</f>
        <v>0</v>
      </c>
      <c r="KA46" s="205"/>
      <c r="KB46" s="206"/>
      <c r="KC46" s="204">
        <f>SUM(KC40:KC44)</f>
        <v>0</v>
      </c>
      <c r="KD46" s="205"/>
      <c r="KE46" s="206"/>
      <c r="KF46" s="204">
        <f>SUM(KF40:KF44)</f>
        <v>0</v>
      </c>
      <c r="KG46" s="205"/>
      <c r="KH46" s="206"/>
      <c r="KI46" s="204">
        <f>SUM(KI40:KI44)</f>
        <v>0</v>
      </c>
      <c r="KJ46" s="205"/>
      <c r="KK46" s="206"/>
      <c r="KL46" s="204">
        <f>SUM(KL40:KL44)</f>
        <v>0</v>
      </c>
      <c r="KM46" s="205"/>
      <c r="KN46" s="206"/>
      <c r="KO46" s="204">
        <f>SUM(KO40:KO44)</f>
        <v>0</v>
      </c>
      <c r="KP46" s="205"/>
      <c r="KQ46" s="206"/>
      <c r="KR46" s="204">
        <f>SUM(KR40:KR44)</f>
        <v>0</v>
      </c>
      <c r="KS46" s="205"/>
      <c r="KT46" s="206"/>
      <c r="KU46" s="204">
        <f>SUM(KU40:KU44)</f>
        <v>0</v>
      </c>
      <c r="KV46" s="205"/>
      <c r="KW46" s="206"/>
      <c r="KX46" s="204">
        <f>SUM(KX40:KX44)</f>
        <v>0</v>
      </c>
      <c r="KY46" s="205"/>
      <c r="KZ46" s="206"/>
      <c r="LA46" s="204">
        <f>SUM(LA40:LA44)</f>
        <v>0</v>
      </c>
      <c r="LB46" s="205"/>
      <c r="LC46" s="206"/>
      <c r="LD46" s="204">
        <f>SUM(LD40:LD44)</f>
        <v>0</v>
      </c>
      <c r="LE46" s="205"/>
      <c r="LF46" s="206"/>
      <c r="LG46" s="204">
        <f>SUM(LG40:LG44)</f>
        <v>0</v>
      </c>
      <c r="LH46" s="205"/>
      <c r="LI46" s="206"/>
      <c r="LJ46" s="204">
        <f>SUM(LJ40:LJ44)</f>
        <v>0</v>
      </c>
      <c r="LK46" s="205"/>
      <c r="LL46" s="206"/>
      <c r="LM46" s="204">
        <f>SUM(LM40:LM44)</f>
        <v>0</v>
      </c>
      <c r="LN46" s="205"/>
      <c r="LO46" s="206"/>
      <c r="LP46" s="204">
        <f>SUM(LP40:LP44)</f>
        <v>0</v>
      </c>
      <c r="LQ46" s="205"/>
      <c r="LR46" s="206"/>
      <c r="LS46" s="204">
        <f>SUM(LS40:LS44)</f>
        <v>0</v>
      </c>
      <c r="LT46" s="205"/>
      <c r="LU46" s="206"/>
      <c r="LV46" s="204">
        <f>SUM(LV40:LV44)</f>
        <v>0</v>
      </c>
      <c r="LW46" s="205"/>
      <c r="LX46" s="206"/>
      <c r="LY46" s="204">
        <f>SUM(LY40:LY44)</f>
        <v>0</v>
      </c>
      <c r="LZ46" s="205"/>
      <c r="MA46" s="206"/>
      <c r="MB46" s="204">
        <f>SUM(MB40:MB44)</f>
        <v>0</v>
      </c>
      <c r="MC46" s="205"/>
      <c r="MD46" s="206"/>
      <c r="ME46" s="204">
        <f>SUM(ME40:ME44)</f>
        <v>0</v>
      </c>
      <c r="MF46" s="205"/>
      <c r="MG46" s="206"/>
      <c r="MH46" s="204">
        <f>SUM(MH40:MH44)</f>
        <v>0</v>
      </c>
      <c r="MI46" s="205"/>
      <c r="MJ46" s="206"/>
      <c r="MK46" s="204">
        <f>SUM(MK40:MK44)</f>
        <v>0</v>
      </c>
      <c r="ML46" s="205"/>
      <c r="MM46" s="206"/>
      <c r="MN46" s="204">
        <f>SUM(MN40:MN44)</f>
        <v>0</v>
      </c>
      <c r="MO46" s="205"/>
      <c r="MP46" s="206"/>
      <c r="MQ46" s="204">
        <f>SUM(MQ40:MQ44)</f>
        <v>0</v>
      </c>
      <c r="MR46" s="205"/>
      <c r="MS46" s="206"/>
      <c r="MT46" s="204">
        <f>SUM(MT40:MT44)</f>
        <v>0</v>
      </c>
      <c r="MU46" s="205"/>
      <c r="MV46" s="206"/>
      <c r="MW46" s="204">
        <f>SUM(MW40:MW44)</f>
        <v>0</v>
      </c>
      <c r="MX46" s="205"/>
      <c r="MY46" s="206"/>
      <c r="MZ46" s="204">
        <f>SUM(MZ40:MZ44)</f>
        <v>0</v>
      </c>
      <c r="NA46" s="205"/>
      <c r="NB46" s="206"/>
      <c r="NC46" s="204">
        <f>SUM(NC40:NC44)</f>
        <v>0</v>
      </c>
      <c r="ND46" s="205"/>
      <c r="NE46" s="206"/>
      <c r="NF46" s="204">
        <f>SUM(NF40:NF44)</f>
        <v>0</v>
      </c>
      <c r="NG46" s="205"/>
      <c r="NH46" s="206"/>
      <c r="NI46" s="204">
        <f>SUM(NI40:NI44)</f>
        <v>0</v>
      </c>
      <c r="NJ46" s="205"/>
      <c r="NK46" s="206"/>
      <c r="NL46" s="204">
        <f>SUM(NL40:NL44)</f>
        <v>0</v>
      </c>
      <c r="NM46" s="205"/>
      <c r="NN46" s="206"/>
      <c r="NO46" s="204">
        <f>SUM(NO40:NO44)</f>
        <v>0</v>
      </c>
      <c r="NP46" s="205"/>
      <c r="NQ46" s="206"/>
      <c r="NR46" s="204">
        <f>SUM(NR40:NR44)</f>
        <v>0</v>
      </c>
      <c r="NS46" s="205"/>
      <c r="NT46" s="206"/>
      <c r="NU46" s="204">
        <f>SUM(NU40:NU44)</f>
        <v>0</v>
      </c>
      <c r="NV46" s="205"/>
      <c r="NW46" s="206"/>
      <c r="NX46" s="204">
        <f>SUM(NX40:NX44)</f>
        <v>0</v>
      </c>
      <c r="NY46" s="205"/>
      <c r="NZ46" s="206"/>
      <c r="OA46" s="204">
        <f>SUM(OA40:OA44)</f>
        <v>0</v>
      </c>
      <c r="OB46" s="205"/>
      <c r="OC46" s="206"/>
      <c r="OD46" s="204">
        <f>SUM(OD40:OD44)</f>
        <v>0</v>
      </c>
      <c r="OE46" s="205"/>
      <c r="OF46" s="206"/>
      <c r="OG46" s="204">
        <f>SUM(OG40:OG44)</f>
        <v>0</v>
      </c>
      <c r="OH46" s="205"/>
      <c r="OI46" s="206"/>
      <c r="OJ46" s="204">
        <f>SUM(OJ40:OJ44)</f>
        <v>0</v>
      </c>
      <c r="OK46" s="205"/>
      <c r="OL46" s="206"/>
      <c r="OM46" s="204">
        <f>SUM(OM40:OM44)</f>
        <v>0</v>
      </c>
      <c r="ON46" s="205"/>
      <c r="OO46" s="206"/>
      <c r="OP46" s="204">
        <f>SUM(OP40:OP44)</f>
        <v>0</v>
      </c>
      <c r="OQ46" s="205"/>
      <c r="OR46" s="206"/>
      <c r="OS46" s="204">
        <f>SUM(OS40:OS44)</f>
        <v>0</v>
      </c>
      <c r="OT46" s="205"/>
      <c r="OU46" s="206"/>
      <c r="OV46" s="204">
        <f>SUM(OV40:OV44)</f>
        <v>0</v>
      </c>
      <c r="OW46" s="205"/>
      <c r="OX46" s="206"/>
      <c r="OY46" s="204">
        <f>SUM(OY40:OY44)</f>
        <v>0</v>
      </c>
      <c r="OZ46" s="205"/>
      <c r="PA46" s="206"/>
      <c r="PB46" s="204">
        <f>SUM(PB40:PB44)</f>
        <v>0</v>
      </c>
      <c r="PC46" s="205"/>
      <c r="PD46" s="206"/>
      <c r="PE46" s="204">
        <f>SUM(PE40:PE44)</f>
        <v>0</v>
      </c>
      <c r="PF46" s="205"/>
      <c r="PG46" s="206"/>
      <c r="PH46" s="204">
        <f>SUM(PH40:PH44)</f>
        <v>0</v>
      </c>
      <c r="PI46" s="205"/>
      <c r="PJ46" s="206"/>
      <c r="PK46" s="204">
        <f>SUM(PK40:PK44)</f>
        <v>0</v>
      </c>
      <c r="PL46" s="205"/>
      <c r="PM46" s="206"/>
      <c r="PN46" s="204">
        <f>SUM(PN40:PN44)</f>
        <v>0</v>
      </c>
      <c r="PO46" s="205"/>
      <c r="PP46" s="206"/>
      <c r="PQ46" s="204">
        <f>SUM(PQ40:PQ44)</f>
        <v>0</v>
      </c>
      <c r="PR46" s="205"/>
      <c r="PS46" s="206"/>
      <c r="PT46" s="204">
        <f>SUM(PT40:PT44)</f>
        <v>0</v>
      </c>
      <c r="PU46" s="205"/>
      <c r="PV46" s="206"/>
      <c r="PW46" s="204">
        <f>SUM(PW40:PW44)</f>
        <v>0</v>
      </c>
      <c r="PX46" s="205"/>
      <c r="PY46" s="206"/>
      <c r="PZ46" s="204">
        <f>SUM(PZ40:PZ44)</f>
        <v>0</v>
      </c>
      <c r="QA46" s="205"/>
      <c r="QB46" s="206"/>
      <c r="QC46" s="204">
        <f>SUM(QC40:QC44)</f>
        <v>0</v>
      </c>
      <c r="QD46" s="205"/>
      <c r="QE46" s="206"/>
      <c r="QF46" s="204">
        <f>SUM(QF40:QF44)</f>
        <v>0</v>
      </c>
      <c r="QG46" s="205"/>
      <c r="QH46" s="206"/>
      <c r="QI46" s="204">
        <f>SUM(QI40:QI44)</f>
        <v>0</v>
      </c>
      <c r="QJ46" s="205"/>
      <c r="QK46" s="206"/>
      <c r="QL46" s="204">
        <f>SUM(QL40:QL44)</f>
        <v>0</v>
      </c>
      <c r="QM46" s="205"/>
      <c r="QN46" s="206"/>
      <c r="QO46" s="204">
        <f>SUM(QO40:QO44)</f>
        <v>0</v>
      </c>
      <c r="QP46" s="205"/>
      <c r="QQ46" s="206"/>
      <c r="QR46" s="204">
        <f>SUM(QR40:QR44)</f>
        <v>0</v>
      </c>
      <c r="QS46" s="205"/>
      <c r="QT46" s="206"/>
      <c r="QU46" s="204">
        <f>SUM(QU40:QU44)</f>
        <v>0</v>
      </c>
      <c r="QV46" s="205"/>
      <c r="QW46" s="206"/>
      <c r="QX46" s="204">
        <f>SUM(QX40:QX44)</f>
        <v>0</v>
      </c>
      <c r="QY46" s="205"/>
      <c r="QZ46" s="206"/>
      <c r="RA46" s="204">
        <f>SUM(RA40:RA44)</f>
        <v>0</v>
      </c>
      <c r="RB46" s="205"/>
      <c r="RC46" s="206"/>
      <c r="RD46" s="204">
        <f>SUM(RD40:RD44)</f>
        <v>0</v>
      </c>
      <c r="RE46" s="205"/>
      <c r="RF46" s="206"/>
      <c r="RG46" s="204">
        <f>SUM(RG40:RG44)</f>
        <v>0</v>
      </c>
      <c r="RH46" s="205"/>
      <c r="RI46" s="206"/>
      <c r="RJ46" s="204">
        <f>SUM(RJ40:RJ44)</f>
        <v>0</v>
      </c>
      <c r="RK46" s="205"/>
      <c r="RL46" s="206"/>
      <c r="RM46" s="204">
        <f>SUM(RM40:RM44)</f>
        <v>0</v>
      </c>
      <c r="RN46" s="205"/>
      <c r="RO46" s="206"/>
      <c r="RP46" s="204">
        <f>SUM(RP40:RP44)</f>
        <v>0</v>
      </c>
      <c r="RQ46" s="205"/>
      <c r="RR46" s="206"/>
      <c r="RS46" s="204">
        <f>SUM(RS40:RS44)</f>
        <v>0</v>
      </c>
      <c r="RT46" s="205"/>
      <c r="RU46" s="206"/>
      <c r="RV46" s="204">
        <f>SUM(RV40:RV44)</f>
        <v>0</v>
      </c>
      <c r="RW46" s="205"/>
      <c r="RX46" s="206"/>
      <c r="RY46" s="204">
        <f>SUM(RY40:RY44)</f>
        <v>0</v>
      </c>
      <c r="RZ46" s="205"/>
      <c r="SA46" s="206"/>
      <c r="SB46" s="204">
        <f>SUM(SB40:SB44)</f>
        <v>0</v>
      </c>
      <c r="SC46" s="205"/>
      <c r="SD46" s="206"/>
      <c r="SE46" s="204">
        <f>SUM(SE40:SE44)</f>
        <v>0</v>
      </c>
      <c r="SF46" s="205"/>
      <c r="SG46" s="206"/>
      <c r="SH46" s="204">
        <f>SUM(SH40:SH44)</f>
        <v>0</v>
      </c>
      <c r="SI46" s="205"/>
      <c r="SJ46" s="206"/>
      <c r="SK46" s="204">
        <f>SUM(SK40:SK44)</f>
        <v>0</v>
      </c>
      <c r="SL46" s="205"/>
      <c r="SM46" s="206"/>
      <c r="SN46" s="204">
        <f>SUM(SN40:SN44)</f>
        <v>0</v>
      </c>
      <c r="SO46" s="205"/>
      <c r="SP46" s="206"/>
      <c r="SQ46" s="204">
        <f>SUM(SQ40:SQ44)</f>
        <v>0</v>
      </c>
      <c r="SR46" s="205"/>
      <c r="SS46" s="206"/>
      <c r="ST46" s="204">
        <f>SUM(ST40:ST44)</f>
        <v>0</v>
      </c>
      <c r="SU46" s="205"/>
      <c r="SV46" s="206"/>
      <c r="SW46" s="204">
        <f>SUM(SW40:SW44)</f>
        <v>0</v>
      </c>
      <c r="SX46" s="205"/>
      <c r="SY46" s="206"/>
      <c r="SZ46" s="204">
        <f>SUM(SZ40:SZ44)</f>
        <v>0</v>
      </c>
      <c r="TA46" s="205"/>
      <c r="TB46" s="206"/>
      <c r="TC46" s="204">
        <f>SUM(TC40:TC44)</f>
        <v>0</v>
      </c>
      <c r="TD46" s="205"/>
      <c r="TE46" s="206"/>
      <c r="TF46" s="204">
        <f>SUM(TF40:TF44)</f>
        <v>0</v>
      </c>
      <c r="TG46" s="205"/>
      <c r="TH46" s="206"/>
      <c r="TI46" s="204">
        <f>SUM(TI40:TI44)</f>
        <v>0</v>
      </c>
      <c r="TJ46" s="205"/>
      <c r="TK46" s="206"/>
      <c r="TL46" s="204">
        <f>SUM(TL40:TL44)</f>
        <v>0</v>
      </c>
      <c r="TM46" s="205"/>
      <c r="TN46" s="206"/>
      <c r="TO46" s="204">
        <f>SUM(TO40:TO44)</f>
        <v>0</v>
      </c>
      <c r="TP46" s="205"/>
      <c r="TQ46" s="206"/>
      <c r="TR46" s="204">
        <f>SUM(TR40:TR44)</f>
        <v>0</v>
      </c>
      <c r="TS46" s="205"/>
      <c r="TT46" s="206"/>
      <c r="TU46" s="204">
        <f>SUM(TU40:TU44)</f>
        <v>0</v>
      </c>
      <c r="TV46" s="205"/>
      <c r="TW46" s="206"/>
      <c r="TX46" s="204">
        <f>SUM(TX40:TX44)</f>
        <v>0</v>
      </c>
      <c r="TY46" s="205"/>
      <c r="TZ46" s="206"/>
      <c r="UA46" s="204">
        <f>SUM(UA40:UA44)</f>
        <v>0</v>
      </c>
      <c r="UB46" s="205"/>
      <c r="UC46" s="206"/>
      <c r="UD46" s="204">
        <f>SUM(UD40:UD44)</f>
        <v>0</v>
      </c>
      <c r="UE46" s="205"/>
      <c r="UF46" s="206"/>
      <c r="UG46" s="204">
        <f>SUM(UG40:UG44)</f>
        <v>0</v>
      </c>
      <c r="UH46" s="205"/>
      <c r="UI46" s="206"/>
      <c r="UJ46" s="204">
        <f>SUM(UJ40:UJ44)</f>
        <v>0</v>
      </c>
      <c r="UK46" s="205"/>
      <c r="UL46" s="206"/>
      <c r="UM46" s="204">
        <f>SUM(UM40:UM44)</f>
        <v>0</v>
      </c>
      <c r="UN46" s="205"/>
      <c r="UO46" s="206"/>
      <c r="UP46" s="204">
        <f>SUM(UP40:UP44)</f>
        <v>0</v>
      </c>
      <c r="UQ46" s="205"/>
      <c r="UR46" s="206"/>
      <c r="US46" s="204">
        <f>SUM(US40:US44)</f>
        <v>0</v>
      </c>
      <c r="UT46" s="205"/>
      <c r="UU46" s="206"/>
      <c r="UV46" s="204">
        <f>SUM(UV40:UV44)</f>
        <v>0</v>
      </c>
      <c r="UW46" s="205"/>
      <c r="UX46" s="206"/>
      <c r="UY46" s="204">
        <f>SUM(UY40:UY44)</f>
        <v>0</v>
      </c>
      <c r="UZ46" s="205"/>
      <c r="VA46" s="206"/>
      <c r="VB46" s="204">
        <f>SUM(VB40:VB44)</f>
        <v>0</v>
      </c>
      <c r="VC46" s="205"/>
      <c r="VD46" s="206"/>
      <c r="VE46" s="204">
        <f>SUM(VE40:VE44)</f>
        <v>0</v>
      </c>
      <c r="VF46" s="205"/>
      <c r="VG46" s="206"/>
      <c r="VH46" s="204">
        <f>SUM(VH40:VH44)</f>
        <v>0</v>
      </c>
      <c r="VI46" s="205"/>
      <c r="VJ46" s="206"/>
      <c r="VK46" s="204">
        <f>SUM(VK40:VK44)</f>
        <v>0</v>
      </c>
      <c r="VL46" s="205"/>
      <c r="VM46" s="206"/>
      <c r="VN46" s="204">
        <f>SUM(VN40:VN44)</f>
        <v>0</v>
      </c>
      <c r="VO46" s="205"/>
      <c r="VP46" s="206"/>
      <c r="VQ46" s="204">
        <f>SUM(VQ40:VQ44)</f>
        <v>0</v>
      </c>
      <c r="VR46" s="205"/>
      <c r="VS46" s="206"/>
      <c r="VT46" s="204">
        <f>SUM(VT40:VT44)</f>
        <v>0</v>
      </c>
      <c r="VU46" s="205"/>
      <c r="VV46" s="206"/>
      <c r="VW46" s="204">
        <f>SUM(VW40:VW44)</f>
        <v>0</v>
      </c>
      <c r="VX46" s="205"/>
      <c r="VY46" s="206"/>
      <c r="VZ46" s="204">
        <f>SUM(VZ40:VZ44)</f>
        <v>0</v>
      </c>
      <c r="WA46" s="205"/>
      <c r="WB46" s="206"/>
      <c r="WC46" s="204">
        <f>SUM(WC40:WC44)</f>
        <v>0</v>
      </c>
      <c r="WD46" s="205"/>
      <c r="WE46" s="206"/>
      <c r="WF46" s="204">
        <f>SUM(WF40:WF44)</f>
        <v>0</v>
      </c>
      <c r="WG46" s="205"/>
      <c r="WH46" s="206"/>
      <c r="WI46" s="204">
        <f>SUM(WI40:WI44)</f>
        <v>0</v>
      </c>
      <c r="WJ46" s="205"/>
      <c r="WK46" s="206"/>
      <c r="WL46" s="204">
        <f>SUM(WL40:WL44)</f>
        <v>0</v>
      </c>
      <c r="WM46" s="205"/>
      <c r="WN46" s="206"/>
      <c r="WO46" s="204">
        <f>SUM(WO40:WO44)</f>
        <v>0</v>
      </c>
      <c r="WP46" s="205"/>
      <c r="WQ46" s="206"/>
      <c r="WR46" s="204">
        <f>SUM(WR40:WR44)</f>
        <v>0</v>
      </c>
      <c r="WS46" s="205"/>
      <c r="WT46" s="206"/>
      <c r="WU46" s="204">
        <f>SUM(WU40:WU44)</f>
        <v>0</v>
      </c>
      <c r="WV46" s="205"/>
      <c r="WW46" s="206"/>
      <c r="WX46" s="204">
        <f>SUM(WX40:WX44)</f>
        <v>0</v>
      </c>
      <c r="WY46" s="205"/>
      <c r="WZ46" s="206"/>
      <c r="XA46" s="204">
        <f>SUM(XA40:XA44)</f>
        <v>0</v>
      </c>
      <c r="XB46" s="205"/>
      <c r="XC46" s="206"/>
      <c r="XD46" s="204">
        <f>SUM(XD40:XD44)</f>
        <v>0</v>
      </c>
      <c r="XE46" s="205"/>
      <c r="XF46" s="206"/>
      <c r="XG46" s="204">
        <f>SUM(XG40:XG44)</f>
        <v>0</v>
      </c>
      <c r="XH46" s="205"/>
      <c r="XI46" s="206"/>
      <c r="XJ46" s="204">
        <f>SUM(XJ40:XJ44)</f>
        <v>0</v>
      </c>
      <c r="XK46" s="205"/>
      <c r="XL46" s="206"/>
      <c r="XM46" s="204">
        <f>SUM(XM40:XM44)</f>
        <v>0</v>
      </c>
      <c r="XN46" s="205"/>
      <c r="XO46" s="206"/>
      <c r="XP46" s="204">
        <f>SUM(XP40:XP44)</f>
        <v>0</v>
      </c>
      <c r="XQ46" s="205"/>
      <c r="XR46" s="206"/>
      <c r="XS46" s="204">
        <f>SUM(XS40:XS44)</f>
        <v>0</v>
      </c>
      <c r="XT46" s="205"/>
      <c r="XU46" s="206"/>
      <c r="XV46" s="204">
        <f>SUM(XV40:XV44)</f>
        <v>0</v>
      </c>
      <c r="XW46" s="205"/>
      <c r="XX46" s="206"/>
      <c r="XY46" s="204">
        <f>SUM(XY40:XY44)</f>
        <v>0</v>
      </c>
      <c r="XZ46" s="205"/>
      <c r="YA46" s="206"/>
      <c r="YB46" s="204">
        <f>SUM(YB40:YB44)</f>
        <v>0</v>
      </c>
      <c r="YC46" s="205"/>
      <c r="YD46" s="206"/>
      <c r="YE46" s="204">
        <f>SUM(YE40:YE44)</f>
        <v>0</v>
      </c>
      <c r="YF46" s="205"/>
      <c r="YG46" s="206"/>
      <c r="YH46" s="204">
        <f>SUM(YH40:YH44)</f>
        <v>0</v>
      </c>
      <c r="YI46" s="205"/>
      <c r="YJ46" s="206"/>
      <c r="YK46" s="204">
        <f>SUM(YK40:YK44)</f>
        <v>0</v>
      </c>
      <c r="YL46" s="205"/>
      <c r="YM46" s="206"/>
      <c r="YN46" s="204">
        <f>SUM(YN40:YN44)</f>
        <v>0</v>
      </c>
      <c r="YO46" s="205"/>
      <c r="YP46" s="206"/>
      <c r="YQ46" s="204">
        <f>SUM(YQ40:YQ44)</f>
        <v>0</v>
      </c>
      <c r="YR46" s="205"/>
      <c r="YS46" s="206"/>
      <c r="YT46" s="204">
        <f>SUM(YT40:YT44)</f>
        <v>0</v>
      </c>
      <c r="YU46" s="205"/>
      <c r="YV46" s="206"/>
      <c r="YW46" s="204">
        <f>SUM(YW40:YW44)</f>
        <v>0</v>
      </c>
      <c r="YX46" s="205"/>
      <c r="YY46" s="206"/>
      <c r="YZ46" s="204">
        <f>SUM(YZ40:YZ44)</f>
        <v>0</v>
      </c>
      <c r="ZA46" s="205"/>
      <c r="ZB46" s="206"/>
      <c r="ZC46" s="204">
        <f>SUM(ZC40:ZC44)</f>
        <v>0</v>
      </c>
      <c r="ZD46" s="205"/>
      <c r="ZE46" s="206"/>
      <c r="ZF46" s="204">
        <f>SUM(ZF40:ZF44)</f>
        <v>0</v>
      </c>
      <c r="ZG46" s="205"/>
      <c r="ZH46" s="206"/>
      <c r="ZI46" s="204">
        <f>SUM(ZI40:ZI44)</f>
        <v>0</v>
      </c>
      <c r="ZJ46" s="205"/>
      <c r="ZK46" s="206"/>
      <c r="ZL46" s="204">
        <f>SUM(ZL40:ZL44)</f>
        <v>0</v>
      </c>
      <c r="ZM46" s="205"/>
      <c r="ZN46" s="206"/>
      <c r="ZO46" s="204">
        <f>SUM(ZO40:ZO44)</f>
        <v>0</v>
      </c>
      <c r="ZP46" s="205"/>
      <c r="ZQ46" s="206"/>
      <c r="ZR46" s="204">
        <f>SUM(ZR40:ZR44)</f>
        <v>0</v>
      </c>
      <c r="ZS46" s="205"/>
      <c r="ZT46" s="206"/>
      <c r="ZU46" s="204">
        <f>SUM(ZU40:ZU44)</f>
        <v>0</v>
      </c>
      <c r="ZV46" s="205"/>
      <c r="ZW46" s="206"/>
      <c r="ZX46" s="204">
        <f>SUM(ZX40:ZX44)</f>
        <v>0</v>
      </c>
      <c r="ZY46" s="205"/>
      <c r="ZZ46" s="206"/>
      <c r="AAA46" s="204">
        <f>SUM(AAA40:AAA44)</f>
        <v>0</v>
      </c>
      <c r="AAB46" s="205"/>
      <c r="AAC46" s="206"/>
      <c r="AAD46" s="204">
        <f>SUM(AAD40:AAD44)</f>
        <v>0</v>
      </c>
      <c r="AAE46" s="205"/>
      <c r="AAF46" s="206"/>
      <c r="AAG46" s="204">
        <f>SUM(AAG40:AAG44)</f>
        <v>0</v>
      </c>
      <c r="AAH46" s="205"/>
      <c r="AAI46" s="206"/>
      <c r="AAJ46" s="204">
        <f>SUM(AAJ40:AAJ44)</f>
        <v>0</v>
      </c>
      <c r="AAK46" s="205"/>
      <c r="AAL46" s="206"/>
      <c r="AAM46" s="204">
        <f>SUM(AAM40:AAM44)</f>
        <v>0</v>
      </c>
      <c r="AAN46" s="205"/>
      <c r="AAO46" s="206"/>
      <c r="AAP46" s="204">
        <f>SUM(AAP40:AAP44)</f>
        <v>0</v>
      </c>
      <c r="AAQ46" s="205"/>
      <c r="AAR46" s="206"/>
      <c r="AAS46" s="204">
        <f>SUM(AAS40:AAS44)</f>
        <v>0</v>
      </c>
      <c r="AAT46" s="205"/>
      <c r="AAU46" s="206"/>
      <c r="AAV46" s="204">
        <f>SUM(AAV40:AAV44)</f>
        <v>0</v>
      </c>
      <c r="AAW46" s="205"/>
      <c r="AAX46" s="206"/>
      <c r="AAY46" s="204">
        <f>SUM(AAY40:AAY44)</f>
        <v>0</v>
      </c>
      <c r="AAZ46" s="205"/>
      <c r="ABA46" s="206"/>
      <c r="ABB46" s="204">
        <f>SUM(ABB40:ABB44)</f>
        <v>0</v>
      </c>
      <c r="ABC46" s="205"/>
      <c r="ABD46" s="206"/>
      <c r="ABE46" s="204">
        <f>SUM(ABE40:ABE44)</f>
        <v>0</v>
      </c>
      <c r="ABF46" s="205"/>
      <c r="ABG46" s="206"/>
      <c r="ABH46" s="204">
        <f>SUM(ABH40:ABH44)</f>
        <v>0</v>
      </c>
      <c r="ABI46" s="205"/>
      <c r="ABJ46" s="206"/>
      <c r="ABK46" s="204">
        <f>SUM(ABK40:ABK44)</f>
        <v>0</v>
      </c>
      <c r="ABL46" s="205"/>
      <c r="ABM46" s="206"/>
      <c r="ABN46" s="204">
        <f>SUM(ABN40:ABN44)</f>
        <v>0</v>
      </c>
      <c r="ABO46" s="205"/>
      <c r="ABP46" s="206"/>
      <c r="ABQ46" s="204">
        <f>SUM(ABQ40:ABQ44)</f>
        <v>0</v>
      </c>
      <c r="ABR46" s="205"/>
      <c r="ABS46" s="206"/>
      <c r="ABT46" s="204">
        <f>SUM(ABT40:ABT44)</f>
        <v>0</v>
      </c>
      <c r="ABU46" s="205"/>
      <c r="ABV46" s="206"/>
      <c r="ABW46" s="204">
        <f>SUM(ABW40:ABW44)</f>
        <v>0</v>
      </c>
      <c r="ABX46" s="205"/>
      <c r="ABY46" s="206"/>
      <c r="ABZ46" s="204">
        <f>SUM(ABZ40:ABZ44)</f>
        <v>0</v>
      </c>
      <c r="ACA46" s="205"/>
      <c r="ACB46" s="206"/>
      <c r="ACC46" s="204">
        <f>SUM(ACC40:ACC44)</f>
        <v>0</v>
      </c>
      <c r="ACD46" s="205"/>
      <c r="ACE46" s="206"/>
      <c r="ACF46" s="204">
        <f>SUM(ACF40:ACF44)</f>
        <v>0</v>
      </c>
      <c r="ACG46" s="205"/>
      <c r="ACH46" s="206"/>
      <c r="ACI46" s="204">
        <f>SUM(ACI40:ACI44)</f>
        <v>0</v>
      </c>
      <c r="ACJ46" s="205"/>
      <c r="ACK46" s="206"/>
      <c r="ACL46" s="204">
        <f>SUM(ACL40:ACL44)</f>
        <v>0</v>
      </c>
      <c r="ACM46" s="205"/>
      <c r="ACN46" s="206"/>
      <c r="ACO46" s="204">
        <f>SUM(ACO40:ACO44)</f>
        <v>0</v>
      </c>
      <c r="ACP46" s="205"/>
      <c r="ACQ46" s="206"/>
      <c r="ACR46" s="204">
        <f>SUM(ACR40:ACR44)</f>
        <v>0</v>
      </c>
      <c r="ACS46" s="205"/>
      <c r="ACT46" s="206"/>
      <c r="ACU46" s="204">
        <f>SUM(ACU40:ACU44)</f>
        <v>0</v>
      </c>
      <c r="ACV46" s="205"/>
      <c r="ACW46" s="206"/>
      <c r="ACX46" s="204">
        <f>SUM(ACX40:ACX44)</f>
        <v>0</v>
      </c>
      <c r="ACY46" s="205"/>
      <c r="ACZ46" s="206"/>
      <c r="ADA46" s="204">
        <f>SUM(ADA40:ADA44)</f>
        <v>0</v>
      </c>
      <c r="ADB46" s="205"/>
      <c r="ADC46" s="206"/>
      <c r="ADD46" s="204">
        <f>SUM(ADD40:ADD44)</f>
        <v>0</v>
      </c>
      <c r="ADE46" s="205"/>
      <c r="ADF46" s="206"/>
      <c r="ADG46" s="204">
        <f>SUM(ADG40:ADG44)</f>
        <v>0</v>
      </c>
      <c r="ADH46" s="205"/>
      <c r="ADI46" s="206"/>
      <c r="ADJ46" s="204">
        <f>SUM(ADJ40:ADJ44)</f>
        <v>0</v>
      </c>
      <c r="ADK46" s="205"/>
      <c r="ADL46" s="206"/>
      <c r="ADM46" s="204">
        <f>SUM(ADM40:ADM44)</f>
        <v>0</v>
      </c>
      <c r="ADN46" s="205"/>
      <c r="ADO46" s="206"/>
      <c r="ADP46" s="204">
        <f>SUM(ADP40:ADP44)</f>
        <v>0</v>
      </c>
      <c r="ADQ46" s="205"/>
      <c r="ADR46" s="206"/>
      <c r="ADS46" s="204">
        <f>SUM(ADS40:ADS44)</f>
        <v>0</v>
      </c>
      <c r="ADT46" s="205"/>
      <c r="ADU46" s="206"/>
      <c r="ADV46" s="204">
        <f>SUM(ADV40:ADV44)</f>
        <v>0</v>
      </c>
      <c r="ADW46" s="205"/>
      <c r="ADX46" s="206"/>
      <c r="ADY46" s="204">
        <f>SUM(ADY40:ADY44)</f>
        <v>0</v>
      </c>
      <c r="ADZ46" s="205"/>
      <c r="AEA46" s="206"/>
      <c r="AEB46" s="204">
        <f>SUM(AEB40:AEB44)</f>
        <v>0</v>
      </c>
      <c r="AEC46" s="205"/>
      <c r="AED46" s="206"/>
      <c r="AEE46" s="204">
        <f>SUM(AEE40:AEE44)</f>
        <v>0</v>
      </c>
      <c r="AEF46" s="205"/>
      <c r="AEG46" s="206"/>
      <c r="AEH46" s="204">
        <f>SUM(AEH40:AEH44)</f>
        <v>0</v>
      </c>
      <c r="AEI46" s="205"/>
      <c r="AEJ46" s="206"/>
      <c r="AEK46" s="204">
        <f>SUM(AEK40:AEK44)</f>
        <v>0</v>
      </c>
      <c r="AEL46" s="205"/>
      <c r="AEM46" s="206"/>
      <c r="AEN46" s="204">
        <f>SUM(AEN40:AEN44)</f>
        <v>0</v>
      </c>
      <c r="AEO46" s="205"/>
      <c r="AEP46" s="206"/>
      <c r="AEQ46" s="204">
        <f>SUM(AEQ40:AEQ44)</f>
        <v>0</v>
      </c>
      <c r="AER46" s="205"/>
      <c r="AES46" s="206"/>
      <c r="AET46" s="204">
        <f>SUM(AET40:AET44)</f>
        <v>0</v>
      </c>
      <c r="AEU46" s="205"/>
      <c r="AEV46" s="206"/>
      <c r="AEW46" s="204">
        <f>SUM(AEW40:AEW44)</f>
        <v>0</v>
      </c>
      <c r="AEX46" s="205"/>
      <c r="AEY46" s="206"/>
      <c r="AEZ46" s="204">
        <f>SUM(AEZ40:AEZ44)</f>
        <v>0</v>
      </c>
      <c r="AFA46" s="205"/>
      <c r="AFB46" s="206"/>
      <c r="AFC46" s="204">
        <f>SUM(AFC40:AFC44)</f>
        <v>0</v>
      </c>
      <c r="AFD46" s="205"/>
      <c r="AFE46" s="206"/>
      <c r="AFF46" s="204">
        <f>SUM(AFF40:AFF44)</f>
        <v>0</v>
      </c>
      <c r="AFG46" s="205"/>
      <c r="AFH46" s="206"/>
      <c r="AFI46" s="204">
        <f>SUM(AFI40:AFI44)</f>
        <v>0</v>
      </c>
      <c r="AFJ46" s="205"/>
      <c r="AFK46" s="206"/>
      <c r="AFL46" s="204">
        <f>SUM(AFL40:AFL44)</f>
        <v>0</v>
      </c>
      <c r="AFM46" s="205"/>
      <c r="AFN46" s="206"/>
      <c r="AFO46" s="204">
        <f>SUM(AFO40:AFO44)</f>
        <v>0</v>
      </c>
      <c r="AFP46" s="205"/>
      <c r="AFQ46" s="206"/>
      <c r="AFR46" s="204">
        <f>SUM(AFR40:AFR44)</f>
        <v>0</v>
      </c>
      <c r="AFS46" s="205"/>
      <c r="AFT46" s="206"/>
      <c r="AFU46" s="204">
        <f>SUM(AFU40:AFU44)</f>
        <v>0</v>
      </c>
      <c r="AFV46" s="205"/>
      <c r="AFW46" s="206"/>
      <c r="AFX46" s="204">
        <f>SUM(AFX40:AFX44)</f>
        <v>0</v>
      </c>
      <c r="AFY46" s="205"/>
      <c r="AFZ46" s="206"/>
      <c r="AGA46" s="204">
        <f>SUM(AGA40:AGA44)</f>
        <v>0</v>
      </c>
      <c r="AGB46" s="205"/>
      <c r="AGC46" s="206"/>
      <c r="AGD46" s="204">
        <f>SUM(AGD40:AGD44)</f>
        <v>0</v>
      </c>
      <c r="AGE46" s="205"/>
      <c r="AGF46" s="206"/>
      <c r="AGG46" s="204">
        <f>SUM(AGG40:AGG44)</f>
        <v>0</v>
      </c>
      <c r="AGH46" s="205"/>
      <c r="AGI46" s="206"/>
      <c r="AGJ46" s="204">
        <f>SUM(AGJ40:AGJ44)</f>
        <v>0</v>
      </c>
      <c r="AGK46" s="205"/>
      <c r="AGL46" s="206"/>
      <c r="AGM46" s="204">
        <f>SUM(AGM40:AGM44)</f>
        <v>0</v>
      </c>
      <c r="AGN46" s="205"/>
      <c r="AGO46" s="206"/>
      <c r="AGP46" s="204">
        <f>SUM(AGP40:AGP44)</f>
        <v>0</v>
      </c>
      <c r="AGQ46" s="205"/>
      <c r="AGR46" s="206"/>
      <c r="AGS46" s="204">
        <f>SUM(AGS40:AGS44)</f>
        <v>0</v>
      </c>
      <c r="AGT46" s="205"/>
      <c r="AGU46" s="206"/>
      <c r="AGV46" s="204">
        <f>SUM(AGV40:AGV44)</f>
        <v>0</v>
      </c>
      <c r="AGW46" s="205"/>
      <c r="AGX46" s="206"/>
      <c r="AGY46" s="204">
        <f>SUM(AGY40:AGY44)</f>
        <v>0</v>
      </c>
      <c r="AGZ46" s="205"/>
      <c r="AHA46" s="206"/>
      <c r="AHB46" s="204">
        <f>SUM(AHB40:AHB44)</f>
        <v>0</v>
      </c>
      <c r="AHC46" s="205"/>
      <c r="AHD46" s="206"/>
      <c r="AHE46" s="204">
        <f>SUM(AHE40:AHE44)</f>
        <v>0</v>
      </c>
      <c r="AHF46" s="205"/>
      <c r="AHG46" s="206"/>
      <c r="AHH46" s="204">
        <f>SUM(AHH40:AHH44)</f>
        <v>0</v>
      </c>
      <c r="AHI46" s="205"/>
      <c r="AHJ46" s="206"/>
      <c r="AHK46" s="204">
        <f>SUM(AHK40:AHK44)</f>
        <v>0</v>
      </c>
      <c r="AHL46" s="205"/>
      <c r="AHM46" s="206"/>
      <c r="AHN46" s="204">
        <f>SUM(AHN40:AHN44)</f>
        <v>0</v>
      </c>
      <c r="AHO46" s="205"/>
      <c r="AHP46" s="206"/>
      <c r="AHQ46" s="204">
        <f>SUM(AHQ40:AHQ44)</f>
        <v>0</v>
      </c>
      <c r="AHR46" s="205"/>
      <c r="AHS46" s="206"/>
      <c r="AHT46" s="204">
        <f>SUM(AHT40:AHT44)</f>
        <v>0</v>
      </c>
      <c r="AHU46" s="205"/>
      <c r="AHV46" s="206"/>
    </row>
    <row r="47" spans="2:906" s="15" customFormat="1" x14ac:dyDescent="0.2">
      <c r="B47" s="16"/>
      <c r="D47" s="117"/>
      <c r="E47" s="115"/>
      <c r="F47" s="69"/>
      <c r="G47" s="37"/>
      <c r="H47" s="92"/>
      <c r="I47" s="16"/>
      <c r="J47" s="37"/>
      <c r="K47" s="92"/>
      <c r="L47" s="16"/>
      <c r="M47" s="37"/>
      <c r="N47" s="92"/>
      <c r="O47" s="16"/>
      <c r="P47" s="37"/>
      <c r="Q47" s="92"/>
      <c r="R47" s="16"/>
      <c r="S47" s="37"/>
      <c r="T47" s="92"/>
      <c r="U47" s="16"/>
      <c r="V47" s="37"/>
      <c r="W47" s="92"/>
      <c r="X47" s="16"/>
      <c r="Y47" s="37"/>
      <c r="Z47" s="92"/>
      <c r="AA47" s="16"/>
      <c r="AB47" s="37"/>
      <c r="AC47" s="92"/>
      <c r="AD47" s="16"/>
      <c r="AE47" s="37"/>
      <c r="AF47" s="92"/>
      <c r="AG47" s="16"/>
      <c r="AH47" s="37"/>
      <c r="AI47" s="92"/>
      <c r="AJ47" s="16"/>
      <c r="AK47" s="37"/>
      <c r="AL47" s="92"/>
      <c r="AM47" s="16"/>
      <c r="AN47" s="37"/>
      <c r="AO47" s="92"/>
      <c r="AP47" s="16"/>
      <c r="AQ47" s="37"/>
      <c r="AR47" s="92"/>
      <c r="AS47" s="16"/>
      <c r="AT47" s="37"/>
      <c r="AU47" s="92"/>
      <c r="AV47" s="16"/>
      <c r="AW47" s="37"/>
      <c r="AX47" s="92"/>
      <c r="AY47" s="16"/>
      <c r="AZ47" s="37"/>
      <c r="BA47" s="92"/>
      <c r="BB47" s="16"/>
      <c r="BC47" s="37"/>
      <c r="BD47" s="92"/>
      <c r="BE47" s="16"/>
      <c r="BF47" s="37"/>
      <c r="BG47" s="92"/>
      <c r="BH47" s="16"/>
      <c r="BI47" s="37"/>
      <c r="BJ47" s="92"/>
      <c r="BK47" s="16"/>
      <c r="BL47" s="37"/>
      <c r="BM47" s="92"/>
      <c r="BN47" s="16"/>
      <c r="BO47" s="37"/>
      <c r="BP47" s="92"/>
      <c r="BQ47" s="16"/>
      <c r="BR47" s="37"/>
      <c r="BS47" s="92"/>
      <c r="BT47" s="16"/>
      <c r="BU47" s="37"/>
      <c r="BV47" s="92"/>
      <c r="BW47" s="16"/>
      <c r="BX47" s="37"/>
      <c r="BY47" s="92"/>
      <c r="BZ47" s="16"/>
      <c r="CA47" s="37"/>
      <c r="CB47" s="92"/>
      <c r="CC47" s="16"/>
      <c r="CD47" s="37"/>
      <c r="CE47" s="92"/>
      <c r="CF47" s="16"/>
      <c r="CG47" s="37"/>
      <c r="CH47" s="92"/>
      <c r="CI47" s="16"/>
      <c r="CJ47" s="37"/>
      <c r="CK47" s="92"/>
      <c r="CL47" s="16"/>
      <c r="CM47" s="37"/>
      <c r="CN47" s="92"/>
      <c r="CO47" s="16"/>
      <c r="CP47" s="37"/>
      <c r="CQ47" s="92"/>
      <c r="CR47" s="16"/>
      <c r="CS47" s="37"/>
      <c r="CT47" s="92"/>
      <c r="CU47" s="16"/>
      <c r="CV47" s="37"/>
      <c r="CW47" s="92"/>
      <c r="CX47" s="16"/>
      <c r="CY47" s="37"/>
      <c r="CZ47" s="92"/>
      <c r="DA47" s="16"/>
      <c r="DB47" s="37"/>
      <c r="DC47" s="92"/>
      <c r="DD47" s="16"/>
      <c r="DE47" s="37"/>
      <c r="DF47" s="92"/>
      <c r="DG47" s="16"/>
      <c r="DH47" s="37"/>
      <c r="DI47" s="92"/>
      <c r="DJ47" s="16"/>
      <c r="DK47" s="37"/>
      <c r="DL47" s="92"/>
      <c r="DM47" s="16"/>
      <c r="DN47" s="37"/>
      <c r="DO47" s="92"/>
      <c r="DP47" s="16"/>
      <c r="DQ47" s="37"/>
      <c r="DR47" s="92"/>
      <c r="DS47" s="16"/>
      <c r="DT47" s="37"/>
      <c r="DU47" s="92"/>
      <c r="DV47" s="16"/>
      <c r="DW47" s="37"/>
      <c r="DX47" s="92"/>
      <c r="DY47" s="16"/>
      <c r="DZ47" s="37"/>
      <c r="EA47" s="92"/>
      <c r="EB47" s="16"/>
      <c r="EC47" s="37"/>
      <c r="ED47" s="92"/>
      <c r="EE47" s="16"/>
      <c r="EF47" s="37"/>
      <c r="EG47" s="92"/>
      <c r="EH47" s="16"/>
      <c r="EI47" s="37"/>
      <c r="EJ47" s="92"/>
      <c r="EK47" s="16"/>
      <c r="EL47" s="37"/>
      <c r="EM47" s="92"/>
      <c r="EN47" s="16"/>
      <c r="EO47" s="37"/>
      <c r="EP47" s="92"/>
      <c r="EQ47" s="16"/>
      <c r="ER47" s="37"/>
      <c r="ES47" s="92"/>
      <c r="ET47" s="16"/>
      <c r="EU47" s="37"/>
      <c r="EV47" s="92"/>
      <c r="EW47" s="16"/>
      <c r="EX47" s="37"/>
      <c r="EY47" s="92"/>
      <c r="EZ47" s="16"/>
      <c r="FA47" s="37"/>
      <c r="FB47" s="92"/>
      <c r="FC47" s="16"/>
      <c r="FD47" s="37"/>
      <c r="FE47" s="92"/>
      <c r="FF47" s="16"/>
      <c r="FG47" s="37"/>
      <c r="FH47" s="92"/>
      <c r="FI47" s="16"/>
      <c r="FJ47" s="37"/>
      <c r="FK47" s="92"/>
      <c r="FL47" s="16"/>
      <c r="FM47" s="37"/>
      <c r="FN47" s="92"/>
      <c r="FO47" s="16"/>
      <c r="FP47" s="37"/>
      <c r="FQ47" s="92"/>
      <c r="FR47" s="16"/>
      <c r="FS47" s="37"/>
      <c r="FT47" s="92"/>
      <c r="FU47" s="16"/>
      <c r="FV47" s="37"/>
      <c r="FW47" s="92"/>
      <c r="FX47" s="16"/>
      <c r="FY47" s="37"/>
      <c r="FZ47" s="92"/>
      <c r="GA47" s="16"/>
      <c r="GB47" s="37"/>
      <c r="GC47" s="92"/>
      <c r="GD47" s="16"/>
      <c r="GE47" s="37"/>
      <c r="GF47" s="92"/>
      <c r="GG47" s="16"/>
      <c r="GH47" s="37"/>
      <c r="GI47" s="92"/>
      <c r="GJ47" s="16"/>
      <c r="GK47" s="37"/>
      <c r="GL47" s="92"/>
      <c r="GM47" s="16"/>
      <c r="GN47" s="37"/>
      <c r="GO47" s="92"/>
      <c r="GP47" s="16"/>
      <c r="GQ47" s="37"/>
      <c r="GR47" s="92"/>
      <c r="GS47" s="16"/>
      <c r="GT47" s="37"/>
      <c r="GU47" s="92"/>
      <c r="GV47" s="16"/>
      <c r="GW47" s="37"/>
      <c r="GX47" s="92"/>
      <c r="GY47" s="16"/>
      <c r="GZ47" s="37"/>
      <c r="HA47" s="92"/>
      <c r="HB47" s="16"/>
      <c r="HC47" s="37"/>
      <c r="HD47" s="92"/>
      <c r="HE47" s="16"/>
      <c r="HF47" s="37"/>
      <c r="HG47" s="92"/>
      <c r="HH47" s="16"/>
      <c r="HI47" s="37"/>
      <c r="HJ47" s="92"/>
      <c r="HK47" s="16"/>
      <c r="HL47" s="37"/>
      <c r="HM47" s="92"/>
      <c r="HN47" s="16"/>
      <c r="HO47" s="37"/>
      <c r="HP47" s="92"/>
      <c r="HQ47" s="16"/>
      <c r="HR47" s="37"/>
      <c r="HS47" s="92"/>
      <c r="HT47" s="16"/>
      <c r="HU47" s="37"/>
      <c r="HV47" s="92"/>
      <c r="HW47" s="16"/>
      <c r="HX47" s="37"/>
      <c r="HY47" s="92"/>
      <c r="HZ47" s="16"/>
      <c r="IA47" s="37"/>
      <c r="IB47" s="92"/>
      <c r="IC47" s="16"/>
      <c r="ID47" s="37"/>
      <c r="IE47" s="92"/>
      <c r="IF47" s="16"/>
      <c r="IG47" s="37"/>
      <c r="IH47" s="92"/>
      <c r="II47" s="16"/>
      <c r="IJ47" s="37"/>
      <c r="IK47" s="92"/>
      <c r="IL47" s="16"/>
      <c r="IM47" s="37"/>
      <c r="IN47" s="92"/>
      <c r="IO47" s="16"/>
      <c r="IP47" s="37"/>
      <c r="IQ47" s="92"/>
      <c r="IR47" s="16"/>
      <c r="IS47" s="37"/>
      <c r="IT47" s="92"/>
      <c r="IU47" s="16"/>
      <c r="IV47" s="37"/>
      <c r="IW47" s="92"/>
      <c r="IX47" s="16"/>
      <c r="IY47" s="37"/>
      <c r="IZ47" s="92"/>
      <c r="JA47" s="16"/>
      <c r="JB47" s="37"/>
      <c r="JC47" s="92"/>
      <c r="JD47" s="16"/>
      <c r="JE47" s="37"/>
      <c r="JF47" s="92"/>
      <c r="JG47" s="16"/>
      <c r="JH47" s="37"/>
      <c r="JI47" s="92"/>
      <c r="JJ47" s="16"/>
      <c r="JK47" s="37"/>
      <c r="JL47" s="92"/>
      <c r="JM47" s="16"/>
      <c r="JN47" s="37"/>
      <c r="JO47" s="92"/>
      <c r="JP47" s="16"/>
      <c r="JQ47" s="37"/>
      <c r="JR47" s="92"/>
      <c r="JS47" s="16"/>
      <c r="JT47" s="37"/>
      <c r="JU47" s="92"/>
      <c r="JV47" s="16"/>
      <c r="JW47" s="37"/>
      <c r="JX47" s="92"/>
      <c r="JY47" s="16"/>
      <c r="JZ47" s="37"/>
      <c r="KA47" s="92"/>
      <c r="KB47" s="16"/>
      <c r="KC47" s="37"/>
      <c r="KD47" s="92"/>
      <c r="KE47" s="16"/>
      <c r="KF47" s="37"/>
      <c r="KG47" s="92"/>
      <c r="KH47" s="16"/>
      <c r="KI47" s="37"/>
      <c r="KJ47" s="92"/>
      <c r="KK47" s="16"/>
      <c r="KL47" s="37"/>
      <c r="KM47" s="92"/>
      <c r="KN47" s="16"/>
      <c r="KO47" s="37"/>
      <c r="KP47" s="92"/>
      <c r="KQ47" s="16"/>
      <c r="KR47" s="37"/>
      <c r="KS47" s="92"/>
      <c r="KT47" s="16"/>
      <c r="KU47" s="37"/>
      <c r="KV47" s="92"/>
      <c r="KW47" s="16"/>
      <c r="KX47" s="37"/>
      <c r="KY47" s="92"/>
      <c r="KZ47" s="16"/>
      <c r="LA47" s="37"/>
      <c r="LB47" s="92"/>
      <c r="LC47" s="16"/>
      <c r="LD47" s="37"/>
      <c r="LE47" s="92"/>
      <c r="LF47" s="16"/>
      <c r="LG47" s="37"/>
      <c r="LH47" s="92"/>
      <c r="LI47" s="16"/>
      <c r="LJ47" s="37"/>
      <c r="LK47" s="92"/>
      <c r="LL47" s="16"/>
      <c r="LM47" s="37"/>
      <c r="LN47" s="92"/>
      <c r="LO47" s="16"/>
      <c r="LP47" s="37"/>
      <c r="LQ47" s="92"/>
      <c r="LR47" s="16"/>
      <c r="LS47" s="37"/>
      <c r="LT47" s="92"/>
      <c r="LU47" s="16"/>
      <c r="LV47" s="37"/>
      <c r="LW47" s="92"/>
      <c r="LX47" s="16"/>
      <c r="LY47" s="37"/>
      <c r="LZ47" s="92"/>
      <c r="MA47" s="16"/>
      <c r="MB47" s="37"/>
      <c r="MC47" s="92"/>
      <c r="MD47" s="16"/>
      <c r="ME47" s="37"/>
      <c r="MF47" s="92"/>
      <c r="MG47" s="16"/>
      <c r="MH47" s="37"/>
      <c r="MI47" s="92"/>
      <c r="MJ47" s="16"/>
      <c r="MK47" s="37"/>
      <c r="ML47" s="92"/>
      <c r="MM47" s="16"/>
      <c r="MN47" s="37"/>
      <c r="MO47" s="92"/>
      <c r="MP47" s="16"/>
      <c r="MQ47" s="37"/>
      <c r="MR47" s="92"/>
      <c r="MS47" s="16"/>
      <c r="MT47" s="37"/>
      <c r="MU47" s="92"/>
      <c r="MV47" s="16"/>
      <c r="MW47" s="37"/>
      <c r="MX47" s="92"/>
      <c r="MY47" s="16"/>
      <c r="MZ47" s="37"/>
      <c r="NA47" s="92"/>
      <c r="NB47" s="16"/>
      <c r="NC47" s="37"/>
      <c r="ND47" s="92"/>
      <c r="NE47" s="16"/>
      <c r="NF47" s="37"/>
      <c r="NG47" s="92"/>
      <c r="NH47" s="16"/>
      <c r="NI47" s="37"/>
      <c r="NJ47" s="92"/>
      <c r="NK47" s="16"/>
      <c r="NL47" s="37"/>
      <c r="NM47" s="92"/>
      <c r="NN47" s="16"/>
      <c r="NO47" s="37"/>
      <c r="NP47" s="92"/>
      <c r="NQ47" s="16"/>
      <c r="NR47" s="37"/>
      <c r="NS47" s="92"/>
      <c r="NT47" s="16"/>
      <c r="NU47" s="37"/>
      <c r="NV47" s="92"/>
      <c r="NW47" s="16"/>
      <c r="NX47" s="37"/>
      <c r="NY47" s="92"/>
      <c r="NZ47" s="16"/>
      <c r="OA47" s="37"/>
      <c r="OB47" s="92"/>
      <c r="OC47" s="16"/>
      <c r="OD47" s="37"/>
      <c r="OE47" s="92"/>
      <c r="OF47" s="16"/>
      <c r="OG47" s="37"/>
      <c r="OH47" s="92"/>
      <c r="OI47" s="16"/>
      <c r="OJ47" s="37"/>
      <c r="OK47" s="92"/>
      <c r="OL47" s="16"/>
      <c r="OM47" s="37"/>
      <c r="ON47" s="92"/>
      <c r="OO47" s="16"/>
      <c r="OP47" s="37"/>
      <c r="OQ47" s="92"/>
      <c r="OR47" s="16"/>
      <c r="OS47" s="37"/>
      <c r="OT47" s="92"/>
      <c r="OU47" s="16"/>
      <c r="OV47" s="37"/>
      <c r="OW47" s="92"/>
      <c r="OX47" s="16"/>
      <c r="OY47" s="37"/>
      <c r="OZ47" s="92"/>
      <c r="PA47" s="16"/>
      <c r="PB47" s="37"/>
      <c r="PC47" s="92"/>
      <c r="PD47" s="16"/>
      <c r="PE47" s="37"/>
      <c r="PF47" s="92"/>
      <c r="PG47" s="16"/>
      <c r="PH47" s="37"/>
      <c r="PI47" s="92"/>
      <c r="PJ47" s="16"/>
      <c r="PK47" s="37"/>
      <c r="PL47" s="92"/>
      <c r="PM47" s="16"/>
      <c r="PN47" s="37"/>
      <c r="PO47" s="92"/>
      <c r="PP47" s="16"/>
      <c r="PQ47" s="37"/>
      <c r="PR47" s="92"/>
      <c r="PS47" s="16"/>
      <c r="PT47" s="37"/>
      <c r="PU47" s="92"/>
      <c r="PV47" s="16"/>
      <c r="PW47" s="37"/>
      <c r="PX47" s="92"/>
      <c r="PY47" s="16"/>
      <c r="PZ47" s="37"/>
      <c r="QA47" s="92"/>
      <c r="QB47" s="16"/>
      <c r="QC47" s="37"/>
      <c r="QD47" s="92"/>
      <c r="QE47" s="16"/>
      <c r="QF47" s="37"/>
      <c r="QG47" s="92"/>
      <c r="QH47" s="16"/>
      <c r="QI47" s="37"/>
      <c r="QJ47" s="92"/>
      <c r="QK47" s="16"/>
      <c r="QL47" s="37"/>
      <c r="QM47" s="92"/>
      <c r="QN47" s="16"/>
      <c r="QO47" s="37"/>
      <c r="QP47" s="92"/>
      <c r="QQ47" s="16"/>
      <c r="QR47" s="37"/>
      <c r="QS47" s="92"/>
      <c r="QT47" s="16"/>
      <c r="QU47" s="37"/>
      <c r="QV47" s="92"/>
      <c r="QW47" s="16"/>
      <c r="QX47" s="37"/>
      <c r="QY47" s="92"/>
      <c r="QZ47" s="16"/>
      <c r="RA47" s="37"/>
      <c r="RB47" s="92"/>
      <c r="RC47" s="16"/>
      <c r="RD47" s="37"/>
      <c r="RE47" s="92"/>
      <c r="RF47" s="16"/>
      <c r="RG47" s="37"/>
      <c r="RH47" s="92"/>
      <c r="RI47" s="16"/>
      <c r="RJ47" s="37"/>
      <c r="RK47" s="92"/>
      <c r="RL47" s="16"/>
      <c r="RM47" s="37"/>
      <c r="RN47" s="92"/>
      <c r="RO47" s="16"/>
      <c r="RP47" s="37"/>
      <c r="RQ47" s="92"/>
      <c r="RR47" s="16"/>
      <c r="RS47" s="37"/>
      <c r="RT47" s="92"/>
      <c r="RU47" s="16"/>
      <c r="RV47" s="37"/>
      <c r="RW47" s="92"/>
      <c r="RX47" s="16"/>
      <c r="RY47" s="37"/>
      <c r="RZ47" s="92"/>
      <c r="SA47" s="16"/>
      <c r="SB47" s="37"/>
      <c r="SC47" s="92"/>
      <c r="SD47" s="16"/>
      <c r="SE47" s="37"/>
      <c r="SF47" s="92"/>
      <c r="SG47" s="16"/>
      <c r="SH47" s="37"/>
      <c r="SI47" s="92"/>
      <c r="SJ47" s="16"/>
      <c r="SK47" s="37"/>
      <c r="SL47" s="92"/>
      <c r="SM47" s="16"/>
      <c r="SN47" s="37"/>
      <c r="SO47" s="92"/>
      <c r="SP47" s="16"/>
      <c r="SQ47" s="37"/>
      <c r="SR47" s="92"/>
      <c r="SS47" s="16"/>
      <c r="ST47" s="37"/>
      <c r="SU47" s="92"/>
      <c r="SV47" s="16"/>
      <c r="SW47" s="37"/>
      <c r="SX47" s="92"/>
      <c r="SY47" s="16"/>
      <c r="SZ47" s="37"/>
      <c r="TA47" s="92"/>
      <c r="TB47" s="16"/>
      <c r="TC47" s="37"/>
      <c r="TD47" s="92"/>
      <c r="TE47" s="16"/>
      <c r="TF47" s="37"/>
      <c r="TG47" s="92"/>
      <c r="TH47" s="16"/>
      <c r="TI47" s="37"/>
      <c r="TJ47" s="92"/>
      <c r="TK47" s="16"/>
      <c r="TL47" s="37"/>
      <c r="TM47" s="92"/>
      <c r="TN47" s="16"/>
      <c r="TO47" s="37"/>
      <c r="TP47" s="92"/>
      <c r="TQ47" s="16"/>
      <c r="TR47" s="37"/>
      <c r="TS47" s="92"/>
      <c r="TT47" s="16"/>
      <c r="TU47" s="37"/>
      <c r="TV47" s="92"/>
      <c r="TW47" s="16"/>
      <c r="TX47" s="37"/>
      <c r="TY47" s="92"/>
      <c r="TZ47" s="16"/>
      <c r="UA47" s="37"/>
      <c r="UB47" s="92"/>
      <c r="UC47" s="16"/>
      <c r="UD47" s="37"/>
      <c r="UE47" s="92"/>
      <c r="UF47" s="16"/>
      <c r="UG47" s="37"/>
      <c r="UH47" s="92"/>
      <c r="UI47" s="16"/>
      <c r="UJ47" s="37"/>
      <c r="UK47" s="92"/>
      <c r="UL47" s="16"/>
      <c r="UM47" s="37"/>
      <c r="UN47" s="92"/>
      <c r="UO47" s="16"/>
      <c r="UP47" s="37"/>
      <c r="UQ47" s="92"/>
      <c r="UR47" s="16"/>
      <c r="US47" s="37"/>
      <c r="UT47" s="92"/>
      <c r="UU47" s="16"/>
      <c r="UV47" s="37"/>
      <c r="UW47" s="92"/>
      <c r="UX47" s="16"/>
      <c r="UY47" s="37"/>
      <c r="UZ47" s="92"/>
      <c r="VA47" s="16"/>
      <c r="VB47" s="37"/>
      <c r="VC47" s="92"/>
      <c r="VD47" s="16"/>
      <c r="VE47" s="37"/>
      <c r="VF47" s="92"/>
      <c r="VG47" s="16"/>
      <c r="VH47" s="37"/>
      <c r="VI47" s="92"/>
      <c r="VJ47" s="16"/>
      <c r="VK47" s="37"/>
      <c r="VL47" s="92"/>
      <c r="VM47" s="16"/>
      <c r="VN47" s="37"/>
      <c r="VO47" s="92"/>
      <c r="VP47" s="16"/>
      <c r="VQ47" s="37"/>
      <c r="VR47" s="92"/>
      <c r="VS47" s="16"/>
      <c r="VT47" s="37"/>
      <c r="VU47" s="92"/>
      <c r="VV47" s="16"/>
      <c r="VW47" s="37"/>
      <c r="VX47" s="92"/>
      <c r="VY47" s="16"/>
      <c r="VZ47" s="37"/>
      <c r="WA47" s="92"/>
      <c r="WB47" s="16"/>
      <c r="WC47" s="37"/>
      <c r="WD47" s="92"/>
      <c r="WE47" s="16"/>
      <c r="WF47" s="37"/>
      <c r="WG47" s="92"/>
      <c r="WH47" s="16"/>
      <c r="WI47" s="37"/>
      <c r="WJ47" s="92"/>
      <c r="WK47" s="16"/>
      <c r="WL47" s="37"/>
      <c r="WM47" s="92"/>
      <c r="WN47" s="16"/>
      <c r="WO47" s="37"/>
      <c r="WP47" s="92"/>
      <c r="WQ47" s="16"/>
      <c r="WR47" s="37"/>
      <c r="WS47" s="92"/>
      <c r="WT47" s="16"/>
      <c r="WU47" s="37"/>
      <c r="WV47" s="92"/>
      <c r="WW47" s="16"/>
      <c r="WX47" s="37"/>
      <c r="WY47" s="92"/>
      <c r="WZ47" s="16"/>
      <c r="XA47" s="37"/>
      <c r="XB47" s="92"/>
      <c r="XC47" s="16"/>
      <c r="XD47" s="37"/>
      <c r="XE47" s="92"/>
      <c r="XF47" s="16"/>
      <c r="XG47" s="37"/>
      <c r="XH47" s="92"/>
      <c r="XI47" s="16"/>
      <c r="XJ47" s="37"/>
      <c r="XK47" s="92"/>
      <c r="XL47" s="16"/>
      <c r="XM47" s="37"/>
      <c r="XN47" s="92"/>
      <c r="XO47" s="16"/>
      <c r="XP47" s="37"/>
      <c r="XQ47" s="92"/>
      <c r="XR47" s="16"/>
      <c r="XS47" s="37"/>
      <c r="XT47" s="92"/>
      <c r="XU47" s="16"/>
      <c r="XV47" s="37"/>
      <c r="XW47" s="92"/>
      <c r="XX47" s="16"/>
      <c r="XY47" s="37"/>
      <c r="XZ47" s="92"/>
      <c r="YA47" s="16"/>
      <c r="YB47" s="37"/>
      <c r="YC47" s="92"/>
      <c r="YD47" s="16"/>
      <c r="YE47" s="37"/>
      <c r="YF47" s="92"/>
      <c r="YG47" s="16"/>
      <c r="YH47" s="37"/>
      <c r="YI47" s="92"/>
      <c r="YJ47" s="16"/>
      <c r="YK47" s="37"/>
      <c r="YL47" s="92"/>
      <c r="YM47" s="16"/>
      <c r="YN47" s="37"/>
      <c r="YO47" s="92"/>
      <c r="YP47" s="16"/>
      <c r="YQ47" s="37"/>
      <c r="YR47" s="92"/>
      <c r="YS47" s="16"/>
      <c r="YT47" s="37"/>
      <c r="YU47" s="92"/>
      <c r="YV47" s="16"/>
      <c r="YW47" s="37"/>
      <c r="YX47" s="92"/>
      <c r="YY47" s="16"/>
      <c r="YZ47" s="37"/>
      <c r="ZA47" s="92"/>
      <c r="ZB47" s="16"/>
      <c r="ZC47" s="37"/>
      <c r="ZD47" s="92"/>
      <c r="ZE47" s="16"/>
      <c r="ZF47" s="37"/>
      <c r="ZG47" s="92"/>
      <c r="ZH47" s="16"/>
      <c r="ZI47" s="37"/>
      <c r="ZJ47" s="92"/>
      <c r="ZK47" s="16"/>
      <c r="ZL47" s="37"/>
      <c r="ZM47" s="92"/>
      <c r="ZN47" s="16"/>
      <c r="ZO47" s="37"/>
      <c r="ZP47" s="92"/>
      <c r="ZQ47" s="16"/>
      <c r="ZR47" s="37"/>
      <c r="ZS47" s="92"/>
      <c r="ZT47" s="16"/>
      <c r="ZU47" s="37"/>
      <c r="ZV47" s="92"/>
      <c r="ZW47" s="16"/>
      <c r="ZX47" s="37"/>
      <c r="ZY47" s="92"/>
      <c r="ZZ47" s="16"/>
      <c r="AAA47" s="37"/>
      <c r="AAB47" s="92"/>
      <c r="AAC47" s="16"/>
      <c r="AAD47" s="37"/>
      <c r="AAE47" s="92"/>
      <c r="AAF47" s="16"/>
      <c r="AAG47" s="37"/>
      <c r="AAH47" s="92"/>
      <c r="AAI47" s="16"/>
      <c r="AAJ47" s="37"/>
      <c r="AAK47" s="92"/>
      <c r="AAL47" s="16"/>
      <c r="AAM47" s="37"/>
      <c r="AAN47" s="92"/>
      <c r="AAO47" s="16"/>
      <c r="AAP47" s="37"/>
      <c r="AAQ47" s="92"/>
      <c r="AAR47" s="16"/>
      <c r="AAS47" s="37"/>
      <c r="AAT47" s="92"/>
      <c r="AAU47" s="16"/>
      <c r="AAV47" s="37"/>
      <c r="AAW47" s="92"/>
      <c r="AAX47" s="16"/>
      <c r="AAY47" s="37"/>
      <c r="AAZ47" s="92"/>
      <c r="ABA47" s="16"/>
      <c r="ABB47" s="37"/>
      <c r="ABC47" s="92"/>
      <c r="ABD47" s="16"/>
      <c r="ABE47" s="37"/>
      <c r="ABF47" s="92"/>
      <c r="ABG47" s="16"/>
      <c r="ABH47" s="37"/>
      <c r="ABI47" s="92"/>
      <c r="ABJ47" s="16"/>
      <c r="ABK47" s="37"/>
      <c r="ABL47" s="92"/>
      <c r="ABM47" s="16"/>
      <c r="ABN47" s="37"/>
      <c r="ABO47" s="92"/>
      <c r="ABP47" s="16"/>
      <c r="ABQ47" s="37"/>
      <c r="ABR47" s="92"/>
      <c r="ABS47" s="16"/>
      <c r="ABT47" s="37"/>
      <c r="ABU47" s="92"/>
      <c r="ABV47" s="16"/>
      <c r="ABW47" s="37"/>
      <c r="ABX47" s="92"/>
      <c r="ABY47" s="16"/>
      <c r="ABZ47" s="37"/>
      <c r="ACA47" s="92"/>
      <c r="ACB47" s="16"/>
      <c r="ACC47" s="37"/>
      <c r="ACD47" s="92"/>
      <c r="ACE47" s="16"/>
      <c r="ACF47" s="37"/>
      <c r="ACG47" s="92"/>
      <c r="ACH47" s="16"/>
      <c r="ACI47" s="37"/>
      <c r="ACJ47" s="92"/>
      <c r="ACK47" s="16"/>
      <c r="ACL47" s="37"/>
      <c r="ACM47" s="92"/>
      <c r="ACN47" s="16"/>
      <c r="ACO47" s="37"/>
      <c r="ACP47" s="92"/>
      <c r="ACQ47" s="16"/>
      <c r="ACR47" s="37"/>
      <c r="ACS47" s="92"/>
      <c r="ACT47" s="16"/>
      <c r="ACU47" s="37"/>
      <c r="ACV47" s="92"/>
      <c r="ACW47" s="16"/>
      <c r="ACX47" s="37"/>
      <c r="ACY47" s="92"/>
      <c r="ACZ47" s="16"/>
      <c r="ADA47" s="37"/>
      <c r="ADB47" s="92"/>
      <c r="ADC47" s="16"/>
      <c r="ADD47" s="37"/>
      <c r="ADE47" s="92"/>
      <c r="ADF47" s="16"/>
      <c r="ADG47" s="37"/>
      <c r="ADH47" s="92"/>
      <c r="ADI47" s="16"/>
      <c r="ADJ47" s="37"/>
      <c r="ADK47" s="92"/>
      <c r="ADL47" s="16"/>
      <c r="ADM47" s="37"/>
      <c r="ADN47" s="92"/>
      <c r="ADO47" s="16"/>
      <c r="ADP47" s="37"/>
      <c r="ADQ47" s="92"/>
      <c r="ADR47" s="16"/>
      <c r="ADS47" s="37"/>
      <c r="ADT47" s="92"/>
      <c r="ADU47" s="16"/>
      <c r="ADV47" s="37"/>
      <c r="ADW47" s="92"/>
      <c r="ADX47" s="16"/>
      <c r="ADY47" s="37"/>
      <c r="ADZ47" s="92"/>
      <c r="AEA47" s="16"/>
      <c r="AEB47" s="37"/>
      <c r="AEC47" s="92"/>
      <c r="AED47" s="16"/>
      <c r="AEE47" s="37"/>
      <c r="AEF47" s="92"/>
      <c r="AEG47" s="16"/>
      <c r="AEH47" s="37"/>
      <c r="AEI47" s="92"/>
      <c r="AEJ47" s="16"/>
      <c r="AEK47" s="37"/>
      <c r="AEL47" s="92"/>
      <c r="AEM47" s="16"/>
      <c r="AEN47" s="37"/>
      <c r="AEO47" s="92"/>
      <c r="AEP47" s="16"/>
      <c r="AEQ47" s="37"/>
      <c r="AER47" s="92"/>
      <c r="AES47" s="16"/>
      <c r="AET47" s="37"/>
      <c r="AEU47" s="92"/>
      <c r="AEV47" s="16"/>
      <c r="AEW47" s="37"/>
      <c r="AEX47" s="92"/>
      <c r="AEY47" s="16"/>
      <c r="AEZ47" s="37"/>
      <c r="AFA47" s="92"/>
      <c r="AFB47" s="16"/>
      <c r="AFC47" s="37"/>
      <c r="AFD47" s="92"/>
      <c r="AFE47" s="16"/>
      <c r="AFF47" s="37"/>
      <c r="AFG47" s="92"/>
      <c r="AFH47" s="16"/>
      <c r="AFI47" s="37"/>
      <c r="AFJ47" s="92"/>
      <c r="AFK47" s="16"/>
      <c r="AFL47" s="37"/>
      <c r="AFM47" s="92"/>
      <c r="AFN47" s="16"/>
      <c r="AFO47" s="37"/>
      <c r="AFP47" s="92"/>
      <c r="AFQ47" s="16"/>
      <c r="AFR47" s="37"/>
      <c r="AFS47" s="92"/>
      <c r="AFT47" s="16"/>
      <c r="AFU47" s="37"/>
      <c r="AFV47" s="92"/>
      <c r="AFW47" s="16"/>
      <c r="AFX47" s="37"/>
      <c r="AFY47" s="92"/>
      <c r="AFZ47" s="16"/>
      <c r="AGA47" s="37"/>
      <c r="AGB47" s="92"/>
      <c r="AGC47" s="16"/>
      <c r="AGD47" s="37"/>
      <c r="AGE47" s="92"/>
      <c r="AGF47" s="16"/>
      <c r="AGG47" s="37"/>
      <c r="AGH47" s="92"/>
      <c r="AGI47" s="16"/>
      <c r="AGJ47" s="37"/>
      <c r="AGK47" s="92"/>
      <c r="AGL47" s="16"/>
      <c r="AGM47" s="37"/>
      <c r="AGN47" s="92"/>
      <c r="AGO47" s="16"/>
      <c r="AGP47" s="37"/>
      <c r="AGQ47" s="92"/>
      <c r="AGR47" s="16"/>
      <c r="AGS47" s="37"/>
      <c r="AGT47" s="92"/>
      <c r="AGU47" s="16"/>
      <c r="AGV47" s="37"/>
      <c r="AGW47" s="92"/>
      <c r="AGX47" s="16"/>
      <c r="AGY47" s="37"/>
      <c r="AGZ47" s="92"/>
      <c r="AHA47" s="16"/>
      <c r="AHB47" s="37"/>
      <c r="AHC47" s="92"/>
      <c r="AHD47" s="16"/>
      <c r="AHE47" s="37"/>
      <c r="AHF47" s="92"/>
      <c r="AHG47" s="16"/>
      <c r="AHH47" s="37"/>
      <c r="AHI47" s="92"/>
      <c r="AHJ47" s="16"/>
      <c r="AHK47" s="37"/>
      <c r="AHL47" s="92"/>
      <c r="AHM47" s="16"/>
      <c r="AHN47" s="37"/>
      <c r="AHO47" s="92"/>
      <c r="AHP47" s="16"/>
      <c r="AHQ47" s="37"/>
      <c r="AHR47" s="92"/>
      <c r="AHS47" s="16"/>
      <c r="AHT47" s="37"/>
      <c r="AHU47" s="92"/>
      <c r="AHV47" s="16"/>
    </row>
    <row r="48" spans="2:906" s="15" customFormat="1" x14ac:dyDescent="0.2">
      <c r="B48" s="16"/>
      <c r="D48" s="117"/>
      <c r="E48" s="115"/>
      <c r="F48" s="69"/>
      <c r="G48" s="37"/>
      <c r="H48" s="92"/>
      <c r="I48" s="16"/>
      <c r="J48" s="37"/>
      <c r="K48" s="92"/>
      <c r="L48" s="16"/>
      <c r="M48" s="37"/>
      <c r="N48" s="92"/>
      <c r="O48" s="16"/>
      <c r="P48" s="37"/>
      <c r="Q48" s="92"/>
      <c r="R48" s="16"/>
      <c r="S48" s="37"/>
      <c r="T48" s="92"/>
      <c r="U48" s="16"/>
      <c r="V48" s="37"/>
      <c r="W48" s="92"/>
      <c r="X48" s="16"/>
      <c r="Y48" s="37"/>
      <c r="Z48" s="92"/>
      <c r="AA48" s="16"/>
      <c r="AB48" s="37"/>
      <c r="AC48" s="92"/>
      <c r="AD48" s="16"/>
      <c r="AE48" s="37"/>
      <c r="AF48" s="92"/>
      <c r="AG48" s="16"/>
      <c r="AH48" s="37"/>
      <c r="AI48" s="92"/>
      <c r="AJ48" s="16"/>
      <c r="AK48" s="37"/>
      <c r="AL48" s="92"/>
      <c r="AM48" s="16"/>
      <c r="AN48" s="37"/>
      <c r="AO48" s="92"/>
      <c r="AP48" s="16"/>
      <c r="AQ48" s="37"/>
      <c r="AR48" s="92"/>
      <c r="AS48" s="16"/>
      <c r="AT48" s="37"/>
      <c r="AU48" s="92"/>
      <c r="AV48" s="16"/>
      <c r="AW48" s="37"/>
      <c r="AX48" s="92"/>
      <c r="AY48" s="16"/>
      <c r="AZ48" s="37"/>
      <c r="BA48" s="92"/>
      <c r="BB48" s="16"/>
      <c r="BC48" s="37"/>
      <c r="BD48" s="92"/>
      <c r="BE48" s="16"/>
      <c r="BF48" s="37"/>
      <c r="BG48" s="92"/>
      <c r="BH48" s="16"/>
      <c r="BI48" s="37"/>
      <c r="BJ48" s="92"/>
      <c r="BK48" s="16"/>
      <c r="BL48" s="37"/>
      <c r="BM48" s="92"/>
      <c r="BN48" s="16"/>
      <c r="BO48" s="37"/>
      <c r="BP48" s="92"/>
      <c r="BQ48" s="16"/>
      <c r="BR48" s="37"/>
      <c r="BS48" s="92"/>
      <c r="BT48" s="16"/>
      <c r="BU48" s="37"/>
      <c r="BV48" s="92"/>
      <c r="BW48" s="16"/>
      <c r="BX48" s="37"/>
      <c r="BY48" s="92"/>
      <c r="BZ48" s="16"/>
      <c r="CA48" s="37"/>
      <c r="CB48" s="92"/>
      <c r="CC48" s="16"/>
      <c r="CD48" s="37"/>
      <c r="CE48" s="92"/>
      <c r="CF48" s="16"/>
      <c r="CG48" s="37"/>
      <c r="CH48" s="92"/>
      <c r="CI48" s="16"/>
      <c r="CJ48" s="37"/>
      <c r="CK48" s="92"/>
      <c r="CL48" s="16"/>
      <c r="CM48" s="37"/>
      <c r="CN48" s="92"/>
      <c r="CO48" s="16"/>
      <c r="CP48" s="37"/>
      <c r="CQ48" s="92"/>
      <c r="CR48" s="16"/>
      <c r="CS48" s="37"/>
      <c r="CT48" s="92"/>
      <c r="CU48" s="16"/>
      <c r="CV48" s="37"/>
      <c r="CW48" s="92"/>
      <c r="CX48" s="16"/>
      <c r="CY48" s="37"/>
      <c r="CZ48" s="92"/>
      <c r="DA48" s="16"/>
      <c r="DB48" s="37"/>
      <c r="DC48" s="92"/>
      <c r="DD48" s="16"/>
      <c r="DE48" s="37"/>
      <c r="DF48" s="92"/>
      <c r="DG48" s="16"/>
      <c r="DH48" s="37"/>
      <c r="DI48" s="92"/>
      <c r="DJ48" s="16"/>
      <c r="DK48" s="37"/>
      <c r="DL48" s="92"/>
      <c r="DM48" s="16"/>
      <c r="DN48" s="37"/>
      <c r="DO48" s="92"/>
      <c r="DP48" s="16"/>
      <c r="DQ48" s="37"/>
      <c r="DR48" s="92"/>
      <c r="DS48" s="16"/>
      <c r="DT48" s="37"/>
      <c r="DU48" s="92"/>
      <c r="DV48" s="16"/>
      <c r="DW48" s="37"/>
      <c r="DX48" s="92"/>
      <c r="DY48" s="16"/>
      <c r="DZ48" s="37"/>
      <c r="EA48" s="92"/>
      <c r="EB48" s="16"/>
      <c r="EC48" s="37"/>
      <c r="ED48" s="92"/>
      <c r="EE48" s="16"/>
      <c r="EF48" s="37"/>
      <c r="EG48" s="92"/>
      <c r="EH48" s="16"/>
      <c r="EI48" s="37"/>
      <c r="EJ48" s="92"/>
      <c r="EK48" s="16"/>
      <c r="EL48" s="37"/>
      <c r="EM48" s="92"/>
      <c r="EN48" s="16"/>
      <c r="EO48" s="37"/>
      <c r="EP48" s="92"/>
      <c r="EQ48" s="16"/>
      <c r="ER48" s="37"/>
      <c r="ES48" s="92"/>
      <c r="ET48" s="16"/>
      <c r="EU48" s="37"/>
      <c r="EV48" s="92"/>
      <c r="EW48" s="16"/>
      <c r="EX48" s="37"/>
      <c r="EY48" s="92"/>
      <c r="EZ48" s="16"/>
      <c r="FA48" s="37"/>
      <c r="FB48" s="92"/>
      <c r="FC48" s="16"/>
      <c r="FD48" s="37"/>
      <c r="FE48" s="92"/>
      <c r="FF48" s="16"/>
      <c r="FG48" s="37"/>
      <c r="FH48" s="92"/>
      <c r="FI48" s="16"/>
      <c r="FJ48" s="37"/>
      <c r="FK48" s="92"/>
      <c r="FL48" s="16"/>
      <c r="FM48" s="37"/>
      <c r="FN48" s="92"/>
      <c r="FO48" s="16"/>
      <c r="FP48" s="37"/>
      <c r="FQ48" s="92"/>
      <c r="FR48" s="16"/>
      <c r="FS48" s="37"/>
      <c r="FT48" s="92"/>
      <c r="FU48" s="16"/>
      <c r="FV48" s="37"/>
      <c r="FW48" s="92"/>
      <c r="FX48" s="16"/>
      <c r="FY48" s="37"/>
      <c r="FZ48" s="92"/>
      <c r="GA48" s="16"/>
      <c r="GB48" s="37"/>
      <c r="GC48" s="92"/>
      <c r="GD48" s="16"/>
      <c r="GE48" s="37"/>
      <c r="GF48" s="92"/>
      <c r="GG48" s="16"/>
      <c r="GH48" s="37"/>
      <c r="GI48" s="92"/>
      <c r="GJ48" s="16"/>
      <c r="GK48" s="37"/>
      <c r="GL48" s="92"/>
      <c r="GM48" s="16"/>
      <c r="GN48" s="37"/>
      <c r="GO48" s="92"/>
      <c r="GP48" s="16"/>
      <c r="GQ48" s="37"/>
      <c r="GR48" s="92"/>
      <c r="GS48" s="16"/>
      <c r="GT48" s="37"/>
      <c r="GU48" s="92"/>
      <c r="GV48" s="16"/>
      <c r="GW48" s="37"/>
      <c r="GX48" s="92"/>
      <c r="GY48" s="16"/>
      <c r="GZ48" s="37"/>
      <c r="HA48" s="92"/>
      <c r="HB48" s="16"/>
      <c r="HC48" s="37"/>
      <c r="HD48" s="92"/>
      <c r="HE48" s="16"/>
      <c r="HF48" s="37"/>
      <c r="HG48" s="92"/>
      <c r="HH48" s="16"/>
      <c r="HI48" s="37"/>
      <c r="HJ48" s="92"/>
      <c r="HK48" s="16"/>
      <c r="HL48" s="37"/>
      <c r="HM48" s="92"/>
      <c r="HN48" s="16"/>
      <c r="HO48" s="37"/>
      <c r="HP48" s="92"/>
      <c r="HQ48" s="16"/>
      <c r="HR48" s="37"/>
      <c r="HS48" s="92"/>
      <c r="HT48" s="16"/>
      <c r="HU48" s="37"/>
      <c r="HV48" s="92"/>
      <c r="HW48" s="16"/>
      <c r="HX48" s="37"/>
      <c r="HY48" s="92"/>
      <c r="HZ48" s="16"/>
      <c r="IA48" s="37"/>
      <c r="IB48" s="92"/>
      <c r="IC48" s="16"/>
      <c r="ID48" s="37"/>
      <c r="IE48" s="92"/>
      <c r="IF48" s="16"/>
      <c r="IG48" s="37"/>
      <c r="IH48" s="92"/>
      <c r="II48" s="16"/>
      <c r="IJ48" s="37"/>
      <c r="IK48" s="92"/>
      <c r="IL48" s="16"/>
      <c r="IM48" s="37"/>
      <c r="IN48" s="92"/>
      <c r="IO48" s="16"/>
      <c r="IP48" s="37"/>
      <c r="IQ48" s="92"/>
      <c r="IR48" s="16"/>
      <c r="IS48" s="37"/>
      <c r="IT48" s="92"/>
      <c r="IU48" s="16"/>
      <c r="IV48" s="37"/>
      <c r="IW48" s="92"/>
      <c r="IX48" s="16"/>
      <c r="IY48" s="37"/>
      <c r="IZ48" s="92"/>
      <c r="JA48" s="16"/>
      <c r="JB48" s="37"/>
      <c r="JC48" s="92"/>
      <c r="JD48" s="16"/>
      <c r="JE48" s="37"/>
      <c r="JF48" s="92"/>
      <c r="JG48" s="16"/>
      <c r="JH48" s="37"/>
      <c r="JI48" s="92"/>
      <c r="JJ48" s="16"/>
      <c r="JK48" s="37"/>
      <c r="JL48" s="92"/>
      <c r="JM48" s="16"/>
      <c r="JN48" s="37"/>
      <c r="JO48" s="92"/>
      <c r="JP48" s="16"/>
      <c r="JQ48" s="37"/>
      <c r="JR48" s="92"/>
      <c r="JS48" s="16"/>
      <c r="JT48" s="37"/>
      <c r="JU48" s="92"/>
      <c r="JV48" s="16"/>
      <c r="JW48" s="37"/>
      <c r="JX48" s="92"/>
      <c r="JY48" s="16"/>
      <c r="JZ48" s="37"/>
      <c r="KA48" s="92"/>
      <c r="KB48" s="16"/>
      <c r="KC48" s="37"/>
      <c r="KD48" s="92"/>
      <c r="KE48" s="16"/>
      <c r="KF48" s="37"/>
      <c r="KG48" s="92"/>
      <c r="KH48" s="16"/>
      <c r="KI48" s="37"/>
      <c r="KJ48" s="92"/>
      <c r="KK48" s="16"/>
      <c r="KL48" s="37"/>
      <c r="KM48" s="92"/>
      <c r="KN48" s="16"/>
      <c r="KO48" s="37"/>
      <c r="KP48" s="92"/>
      <c r="KQ48" s="16"/>
      <c r="KR48" s="37"/>
      <c r="KS48" s="92"/>
      <c r="KT48" s="16"/>
      <c r="KU48" s="37"/>
      <c r="KV48" s="92"/>
      <c r="KW48" s="16"/>
      <c r="KX48" s="37"/>
      <c r="KY48" s="92"/>
      <c r="KZ48" s="16"/>
      <c r="LA48" s="37"/>
      <c r="LB48" s="92"/>
      <c r="LC48" s="16"/>
      <c r="LD48" s="37"/>
      <c r="LE48" s="92"/>
      <c r="LF48" s="16"/>
      <c r="LG48" s="37"/>
      <c r="LH48" s="92"/>
      <c r="LI48" s="16"/>
      <c r="LJ48" s="37"/>
      <c r="LK48" s="92"/>
      <c r="LL48" s="16"/>
      <c r="LM48" s="37"/>
      <c r="LN48" s="92"/>
      <c r="LO48" s="16"/>
      <c r="LP48" s="37"/>
      <c r="LQ48" s="92"/>
      <c r="LR48" s="16"/>
      <c r="LS48" s="37"/>
      <c r="LT48" s="92"/>
      <c r="LU48" s="16"/>
      <c r="LV48" s="37"/>
      <c r="LW48" s="92"/>
      <c r="LX48" s="16"/>
      <c r="LY48" s="37"/>
      <c r="LZ48" s="92"/>
      <c r="MA48" s="16"/>
      <c r="MB48" s="37"/>
      <c r="MC48" s="92"/>
      <c r="MD48" s="16"/>
      <c r="ME48" s="37"/>
      <c r="MF48" s="92"/>
      <c r="MG48" s="16"/>
      <c r="MH48" s="37"/>
      <c r="MI48" s="92"/>
      <c r="MJ48" s="16"/>
      <c r="MK48" s="37"/>
      <c r="ML48" s="92"/>
      <c r="MM48" s="16"/>
      <c r="MN48" s="37"/>
      <c r="MO48" s="92"/>
      <c r="MP48" s="16"/>
      <c r="MQ48" s="37"/>
      <c r="MR48" s="92"/>
      <c r="MS48" s="16"/>
      <c r="MT48" s="37"/>
      <c r="MU48" s="92"/>
      <c r="MV48" s="16"/>
      <c r="MW48" s="37"/>
      <c r="MX48" s="92"/>
      <c r="MY48" s="16"/>
      <c r="MZ48" s="37"/>
      <c r="NA48" s="92"/>
      <c r="NB48" s="16"/>
      <c r="NC48" s="37"/>
      <c r="ND48" s="92"/>
      <c r="NE48" s="16"/>
      <c r="NF48" s="37"/>
      <c r="NG48" s="92"/>
      <c r="NH48" s="16"/>
      <c r="NI48" s="37"/>
      <c r="NJ48" s="92"/>
      <c r="NK48" s="16"/>
      <c r="NL48" s="37"/>
      <c r="NM48" s="92"/>
      <c r="NN48" s="16"/>
      <c r="NO48" s="37"/>
      <c r="NP48" s="92"/>
      <c r="NQ48" s="16"/>
      <c r="NR48" s="37"/>
      <c r="NS48" s="92"/>
      <c r="NT48" s="16"/>
      <c r="NU48" s="37"/>
      <c r="NV48" s="92"/>
      <c r="NW48" s="16"/>
      <c r="NX48" s="37"/>
      <c r="NY48" s="92"/>
      <c r="NZ48" s="16"/>
      <c r="OA48" s="37"/>
      <c r="OB48" s="92"/>
      <c r="OC48" s="16"/>
      <c r="OD48" s="37"/>
      <c r="OE48" s="92"/>
      <c r="OF48" s="16"/>
      <c r="OG48" s="37"/>
      <c r="OH48" s="92"/>
      <c r="OI48" s="16"/>
      <c r="OJ48" s="37"/>
      <c r="OK48" s="92"/>
      <c r="OL48" s="16"/>
      <c r="OM48" s="37"/>
      <c r="ON48" s="92"/>
      <c r="OO48" s="16"/>
      <c r="OP48" s="37"/>
      <c r="OQ48" s="92"/>
      <c r="OR48" s="16"/>
      <c r="OS48" s="37"/>
      <c r="OT48" s="92"/>
      <c r="OU48" s="16"/>
      <c r="OV48" s="37"/>
      <c r="OW48" s="92"/>
      <c r="OX48" s="16"/>
      <c r="OY48" s="37"/>
      <c r="OZ48" s="92"/>
      <c r="PA48" s="16"/>
      <c r="PB48" s="37"/>
      <c r="PC48" s="92"/>
      <c r="PD48" s="16"/>
      <c r="PE48" s="37"/>
      <c r="PF48" s="92"/>
      <c r="PG48" s="16"/>
      <c r="PH48" s="37"/>
      <c r="PI48" s="92"/>
      <c r="PJ48" s="16"/>
      <c r="PK48" s="37"/>
      <c r="PL48" s="92"/>
      <c r="PM48" s="16"/>
      <c r="PN48" s="37"/>
      <c r="PO48" s="92"/>
      <c r="PP48" s="16"/>
      <c r="PQ48" s="37"/>
      <c r="PR48" s="92"/>
      <c r="PS48" s="16"/>
      <c r="PT48" s="37"/>
      <c r="PU48" s="92"/>
      <c r="PV48" s="16"/>
      <c r="PW48" s="37"/>
      <c r="PX48" s="92"/>
      <c r="PY48" s="16"/>
      <c r="PZ48" s="37"/>
      <c r="QA48" s="92"/>
      <c r="QB48" s="16"/>
      <c r="QC48" s="37"/>
      <c r="QD48" s="92"/>
      <c r="QE48" s="16"/>
      <c r="QF48" s="37"/>
      <c r="QG48" s="92"/>
      <c r="QH48" s="16"/>
      <c r="QI48" s="37"/>
      <c r="QJ48" s="92"/>
      <c r="QK48" s="16"/>
      <c r="QL48" s="37"/>
      <c r="QM48" s="92"/>
      <c r="QN48" s="16"/>
      <c r="QO48" s="37"/>
      <c r="QP48" s="92"/>
      <c r="QQ48" s="16"/>
      <c r="QR48" s="37"/>
      <c r="QS48" s="92"/>
      <c r="QT48" s="16"/>
      <c r="QU48" s="37"/>
      <c r="QV48" s="92"/>
      <c r="QW48" s="16"/>
      <c r="QX48" s="37"/>
      <c r="QY48" s="92"/>
      <c r="QZ48" s="16"/>
      <c r="RA48" s="37"/>
      <c r="RB48" s="92"/>
      <c r="RC48" s="16"/>
      <c r="RD48" s="37"/>
      <c r="RE48" s="92"/>
      <c r="RF48" s="16"/>
      <c r="RG48" s="37"/>
      <c r="RH48" s="92"/>
      <c r="RI48" s="16"/>
      <c r="RJ48" s="37"/>
      <c r="RK48" s="92"/>
      <c r="RL48" s="16"/>
      <c r="RM48" s="37"/>
      <c r="RN48" s="92"/>
      <c r="RO48" s="16"/>
      <c r="RP48" s="37"/>
      <c r="RQ48" s="92"/>
      <c r="RR48" s="16"/>
      <c r="RS48" s="37"/>
      <c r="RT48" s="92"/>
      <c r="RU48" s="16"/>
      <c r="RV48" s="37"/>
      <c r="RW48" s="92"/>
      <c r="RX48" s="16"/>
      <c r="RY48" s="37"/>
      <c r="RZ48" s="92"/>
      <c r="SA48" s="16"/>
      <c r="SB48" s="37"/>
      <c r="SC48" s="92"/>
      <c r="SD48" s="16"/>
      <c r="SE48" s="37"/>
      <c r="SF48" s="92"/>
      <c r="SG48" s="16"/>
      <c r="SH48" s="37"/>
      <c r="SI48" s="92"/>
      <c r="SJ48" s="16"/>
      <c r="SK48" s="37"/>
      <c r="SL48" s="92"/>
      <c r="SM48" s="16"/>
      <c r="SN48" s="37"/>
      <c r="SO48" s="92"/>
      <c r="SP48" s="16"/>
      <c r="SQ48" s="37"/>
      <c r="SR48" s="92"/>
      <c r="SS48" s="16"/>
      <c r="ST48" s="37"/>
      <c r="SU48" s="92"/>
      <c r="SV48" s="16"/>
      <c r="SW48" s="37"/>
      <c r="SX48" s="92"/>
      <c r="SY48" s="16"/>
      <c r="SZ48" s="37"/>
      <c r="TA48" s="92"/>
      <c r="TB48" s="16"/>
      <c r="TC48" s="37"/>
      <c r="TD48" s="92"/>
      <c r="TE48" s="16"/>
      <c r="TF48" s="37"/>
      <c r="TG48" s="92"/>
      <c r="TH48" s="16"/>
      <c r="TI48" s="37"/>
      <c r="TJ48" s="92"/>
      <c r="TK48" s="16"/>
      <c r="TL48" s="37"/>
      <c r="TM48" s="92"/>
      <c r="TN48" s="16"/>
      <c r="TO48" s="37"/>
      <c r="TP48" s="92"/>
      <c r="TQ48" s="16"/>
      <c r="TR48" s="37"/>
      <c r="TS48" s="92"/>
      <c r="TT48" s="16"/>
      <c r="TU48" s="37"/>
      <c r="TV48" s="92"/>
      <c r="TW48" s="16"/>
      <c r="TX48" s="37"/>
      <c r="TY48" s="92"/>
      <c r="TZ48" s="16"/>
      <c r="UA48" s="37"/>
      <c r="UB48" s="92"/>
      <c r="UC48" s="16"/>
      <c r="UD48" s="37"/>
      <c r="UE48" s="92"/>
      <c r="UF48" s="16"/>
      <c r="UG48" s="37"/>
      <c r="UH48" s="92"/>
      <c r="UI48" s="16"/>
      <c r="UJ48" s="37"/>
      <c r="UK48" s="92"/>
      <c r="UL48" s="16"/>
      <c r="UM48" s="37"/>
      <c r="UN48" s="92"/>
      <c r="UO48" s="16"/>
      <c r="UP48" s="37"/>
      <c r="UQ48" s="92"/>
      <c r="UR48" s="16"/>
      <c r="US48" s="37"/>
      <c r="UT48" s="92"/>
      <c r="UU48" s="16"/>
      <c r="UV48" s="37"/>
      <c r="UW48" s="92"/>
      <c r="UX48" s="16"/>
      <c r="UY48" s="37"/>
      <c r="UZ48" s="92"/>
      <c r="VA48" s="16"/>
      <c r="VB48" s="37"/>
      <c r="VC48" s="92"/>
      <c r="VD48" s="16"/>
      <c r="VE48" s="37"/>
      <c r="VF48" s="92"/>
      <c r="VG48" s="16"/>
      <c r="VH48" s="37"/>
      <c r="VI48" s="92"/>
      <c r="VJ48" s="16"/>
      <c r="VK48" s="37"/>
      <c r="VL48" s="92"/>
      <c r="VM48" s="16"/>
      <c r="VN48" s="37"/>
      <c r="VO48" s="92"/>
      <c r="VP48" s="16"/>
      <c r="VQ48" s="37"/>
      <c r="VR48" s="92"/>
      <c r="VS48" s="16"/>
      <c r="VT48" s="37"/>
      <c r="VU48" s="92"/>
      <c r="VV48" s="16"/>
      <c r="VW48" s="37"/>
      <c r="VX48" s="92"/>
      <c r="VY48" s="16"/>
      <c r="VZ48" s="37"/>
      <c r="WA48" s="92"/>
      <c r="WB48" s="16"/>
      <c r="WC48" s="37"/>
      <c r="WD48" s="92"/>
      <c r="WE48" s="16"/>
      <c r="WF48" s="37"/>
      <c r="WG48" s="92"/>
      <c r="WH48" s="16"/>
      <c r="WI48" s="37"/>
      <c r="WJ48" s="92"/>
      <c r="WK48" s="16"/>
      <c r="WL48" s="37"/>
      <c r="WM48" s="92"/>
      <c r="WN48" s="16"/>
      <c r="WO48" s="37"/>
      <c r="WP48" s="92"/>
      <c r="WQ48" s="16"/>
      <c r="WR48" s="37"/>
      <c r="WS48" s="92"/>
      <c r="WT48" s="16"/>
      <c r="WU48" s="37"/>
      <c r="WV48" s="92"/>
      <c r="WW48" s="16"/>
      <c r="WX48" s="37"/>
      <c r="WY48" s="92"/>
      <c r="WZ48" s="16"/>
      <c r="XA48" s="37"/>
      <c r="XB48" s="92"/>
      <c r="XC48" s="16"/>
      <c r="XD48" s="37"/>
      <c r="XE48" s="92"/>
      <c r="XF48" s="16"/>
      <c r="XG48" s="37"/>
      <c r="XH48" s="92"/>
      <c r="XI48" s="16"/>
      <c r="XJ48" s="37"/>
      <c r="XK48" s="92"/>
      <c r="XL48" s="16"/>
      <c r="XM48" s="37"/>
      <c r="XN48" s="92"/>
      <c r="XO48" s="16"/>
      <c r="XP48" s="37"/>
      <c r="XQ48" s="92"/>
      <c r="XR48" s="16"/>
      <c r="XS48" s="37"/>
      <c r="XT48" s="92"/>
      <c r="XU48" s="16"/>
      <c r="XV48" s="37"/>
      <c r="XW48" s="92"/>
      <c r="XX48" s="16"/>
      <c r="XY48" s="37"/>
      <c r="XZ48" s="92"/>
      <c r="YA48" s="16"/>
      <c r="YB48" s="37"/>
      <c r="YC48" s="92"/>
      <c r="YD48" s="16"/>
      <c r="YE48" s="37"/>
      <c r="YF48" s="92"/>
      <c r="YG48" s="16"/>
      <c r="YH48" s="37"/>
      <c r="YI48" s="92"/>
      <c r="YJ48" s="16"/>
      <c r="YK48" s="37"/>
      <c r="YL48" s="92"/>
      <c r="YM48" s="16"/>
      <c r="YN48" s="37"/>
      <c r="YO48" s="92"/>
      <c r="YP48" s="16"/>
      <c r="YQ48" s="37"/>
      <c r="YR48" s="92"/>
      <c r="YS48" s="16"/>
      <c r="YT48" s="37"/>
      <c r="YU48" s="92"/>
      <c r="YV48" s="16"/>
      <c r="YW48" s="37"/>
      <c r="YX48" s="92"/>
      <c r="YY48" s="16"/>
      <c r="YZ48" s="37"/>
      <c r="ZA48" s="92"/>
      <c r="ZB48" s="16"/>
      <c r="ZC48" s="37"/>
      <c r="ZD48" s="92"/>
      <c r="ZE48" s="16"/>
      <c r="ZF48" s="37"/>
      <c r="ZG48" s="92"/>
      <c r="ZH48" s="16"/>
      <c r="ZI48" s="37"/>
      <c r="ZJ48" s="92"/>
      <c r="ZK48" s="16"/>
      <c r="ZL48" s="37"/>
      <c r="ZM48" s="92"/>
      <c r="ZN48" s="16"/>
      <c r="ZO48" s="37"/>
      <c r="ZP48" s="92"/>
      <c r="ZQ48" s="16"/>
      <c r="ZR48" s="37"/>
      <c r="ZS48" s="92"/>
      <c r="ZT48" s="16"/>
      <c r="ZU48" s="37"/>
      <c r="ZV48" s="92"/>
      <c r="ZW48" s="16"/>
      <c r="ZX48" s="37"/>
      <c r="ZY48" s="92"/>
      <c r="ZZ48" s="16"/>
      <c r="AAA48" s="37"/>
      <c r="AAB48" s="92"/>
      <c r="AAC48" s="16"/>
      <c r="AAD48" s="37"/>
      <c r="AAE48" s="92"/>
      <c r="AAF48" s="16"/>
      <c r="AAG48" s="37"/>
      <c r="AAH48" s="92"/>
      <c r="AAI48" s="16"/>
      <c r="AAJ48" s="37"/>
      <c r="AAK48" s="92"/>
      <c r="AAL48" s="16"/>
      <c r="AAM48" s="37"/>
      <c r="AAN48" s="92"/>
      <c r="AAO48" s="16"/>
      <c r="AAP48" s="37"/>
      <c r="AAQ48" s="92"/>
      <c r="AAR48" s="16"/>
      <c r="AAS48" s="37"/>
      <c r="AAT48" s="92"/>
      <c r="AAU48" s="16"/>
      <c r="AAV48" s="37"/>
      <c r="AAW48" s="92"/>
      <c r="AAX48" s="16"/>
      <c r="AAY48" s="37"/>
      <c r="AAZ48" s="92"/>
      <c r="ABA48" s="16"/>
      <c r="ABB48" s="37"/>
      <c r="ABC48" s="92"/>
      <c r="ABD48" s="16"/>
      <c r="ABE48" s="37"/>
      <c r="ABF48" s="92"/>
      <c r="ABG48" s="16"/>
      <c r="ABH48" s="37"/>
      <c r="ABI48" s="92"/>
      <c r="ABJ48" s="16"/>
      <c r="ABK48" s="37"/>
      <c r="ABL48" s="92"/>
      <c r="ABM48" s="16"/>
      <c r="ABN48" s="37"/>
      <c r="ABO48" s="92"/>
      <c r="ABP48" s="16"/>
      <c r="ABQ48" s="37"/>
      <c r="ABR48" s="92"/>
      <c r="ABS48" s="16"/>
      <c r="ABT48" s="37"/>
      <c r="ABU48" s="92"/>
      <c r="ABV48" s="16"/>
      <c r="ABW48" s="37"/>
      <c r="ABX48" s="92"/>
      <c r="ABY48" s="16"/>
      <c r="ABZ48" s="37"/>
      <c r="ACA48" s="92"/>
      <c r="ACB48" s="16"/>
      <c r="ACC48" s="37"/>
      <c r="ACD48" s="92"/>
      <c r="ACE48" s="16"/>
      <c r="ACF48" s="37"/>
      <c r="ACG48" s="92"/>
      <c r="ACH48" s="16"/>
      <c r="ACI48" s="37"/>
      <c r="ACJ48" s="92"/>
      <c r="ACK48" s="16"/>
      <c r="ACL48" s="37"/>
      <c r="ACM48" s="92"/>
      <c r="ACN48" s="16"/>
      <c r="ACO48" s="37"/>
      <c r="ACP48" s="92"/>
      <c r="ACQ48" s="16"/>
      <c r="ACR48" s="37"/>
      <c r="ACS48" s="92"/>
      <c r="ACT48" s="16"/>
      <c r="ACU48" s="37"/>
      <c r="ACV48" s="92"/>
      <c r="ACW48" s="16"/>
      <c r="ACX48" s="37"/>
      <c r="ACY48" s="92"/>
      <c r="ACZ48" s="16"/>
      <c r="ADA48" s="37"/>
      <c r="ADB48" s="92"/>
      <c r="ADC48" s="16"/>
      <c r="ADD48" s="37"/>
      <c r="ADE48" s="92"/>
      <c r="ADF48" s="16"/>
      <c r="ADG48" s="37"/>
      <c r="ADH48" s="92"/>
      <c r="ADI48" s="16"/>
      <c r="ADJ48" s="37"/>
      <c r="ADK48" s="92"/>
      <c r="ADL48" s="16"/>
      <c r="ADM48" s="37"/>
      <c r="ADN48" s="92"/>
      <c r="ADO48" s="16"/>
      <c r="ADP48" s="37"/>
      <c r="ADQ48" s="92"/>
      <c r="ADR48" s="16"/>
      <c r="ADS48" s="37"/>
      <c r="ADT48" s="92"/>
      <c r="ADU48" s="16"/>
      <c r="ADV48" s="37"/>
      <c r="ADW48" s="92"/>
      <c r="ADX48" s="16"/>
      <c r="ADY48" s="37"/>
      <c r="ADZ48" s="92"/>
      <c r="AEA48" s="16"/>
      <c r="AEB48" s="37"/>
      <c r="AEC48" s="92"/>
      <c r="AED48" s="16"/>
      <c r="AEE48" s="37"/>
      <c r="AEF48" s="92"/>
      <c r="AEG48" s="16"/>
      <c r="AEH48" s="37"/>
      <c r="AEI48" s="92"/>
      <c r="AEJ48" s="16"/>
      <c r="AEK48" s="37"/>
      <c r="AEL48" s="92"/>
      <c r="AEM48" s="16"/>
      <c r="AEN48" s="37"/>
      <c r="AEO48" s="92"/>
      <c r="AEP48" s="16"/>
      <c r="AEQ48" s="37"/>
      <c r="AER48" s="92"/>
      <c r="AES48" s="16"/>
      <c r="AET48" s="37"/>
      <c r="AEU48" s="92"/>
      <c r="AEV48" s="16"/>
      <c r="AEW48" s="37"/>
      <c r="AEX48" s="92"/>
      <c r="AEY48" s="16"/>
      <c r="AEZ48" s="37"/>
      <c r="AFA48" s="92"/>
      <c r="AFB48" s="16"/>
      <c r="AFC48" s="37"/>
      <c r="AFD48" s="92"/>
      <c r="AFE48" s="16"/>
      <c r="AFF48" s="37"/>
      <c r="AFG48" s="92"/>
      <c r="AFH48" s="16"/>
      <c r="AFI48" s="37"/>
      <c r="AFJ48" s="92"/>
      <c r="AFK48" s="16"/>
      <c r="AFL48" s="37"/>
      <c r="AFM48" s="92"/>
      <c r="AFN48" s="16"/>
      <c r="AFO48" s="37"/>
      <c r="AFP48" s="92"/>
      <c r="AFQ48" s="16"/>
      <c r="AFR48" s="37"/>
      <c r="AFS48" s="92"/>
      <c r="AFT48" s="16"/>
      <c r="AFU48" s="37"/>
      <c r="AFV48" s="92"/>
      <c r="AFW48" s="16"/>
      <c r="AFX48" s="37"/>
      <c r="AFY48" s="92"/>
      <c r="AFZ48" s="16"/>
      <c r="AGA48" s="37"/>
      <c r="AGB48" s="92"/>
      <c r="AGC48" s="16"/>
      <c r="AGD48" s="37"/>
      <c r="AGE48" s="92"/>
      <c r="AGF48" s="16"/>
      <c r="AGG48" s="37"/>
      <c r="AGH48" s="92"/>
      <c r="AGI48" s="16"/>
      <c r="AGJ48" s="37"/>
      <c r="AGK48" s="92"/>
      <c r="AGL48" s="16"/>
      <c r="AGM48" s="37"/>
      <c r="AGN48" s="92"/>
      <c r="AGO48" s="16"/>
      <c r="AGP48" s="37"/>
      <c r="AGQ48" s="92"/>
      <c r="AGR48" s="16"/>
      <c r="AGS48" s="37"/>
      <c r="AGT48" s="92"/>
      <c r="AGU48" s="16"/>
      <c r="AGV48" s="37"/>
      <c r="AGW48" s="92"/>
      <c r="AGX48" s="16"/>
      <c r="AGY48" s="37"/>
      <c r="AGZ48" s="92"/>
      <c r="AHA48" s="16"/>
      <c r="AHB48" s="37"/>
      <c r="AHC48" s="92"/>
      <c r="AHD48" s="16"/>
      <c r="AHE48" s="37"/>
      <c r="AHF48" s="92"/>
      <c r="AHG48" s="16"/>
      <c r="AHH48" s="37"/>
      <c r="AHI48" s="92"/>
      <c r="AHJ48" s="16"/>
      <c r="AHK48" s="37"/>
      <c r="AHL48" s="92"/>
      <c r="AHM48" s="16"/>
      <c r="AHN48" s="37"/>
      <c r="AHO48" s="92"/>
      <c r="AHP48" s="16"/>
      <c r="AHQ48" s="37"/>
      <c r="AHR48" s="92"/>
      <c r="AHS48" s="16"/>
      <c r="AHT48" s="37"/>
      <c r="AHU48" s="92"/>
      <c r="AHV48" s="16"/>
    </row>
    <row r="49" spans="1:906" s="11" customFormat="1" ht="18" customHeight="1" x14ac:dyDescent="0.25">
      <c r="B49" s="3"/>
      <c r="C49" s="12" t="s">
        <v>44</v>
      </c>
      <c r="D49" s="39"/>
      <c r="E49" s="95"/>
      <c r="F49" s="38"/>
      <c r="G49" s="39"/>
      <c r="H49" s="95"/>
      <c r="I49" s="38"/>
      <c r="J49" s="39"/>
      <c r="K49" s="95"/>
      <c r="L49" s="38"/>
      <c r="M49" s="39"/>
      <c r="N49" s="95"/>
      <c r="O49" s="38"/>
      <c r="P49" s="39"/>
      <c r="Q49" s="95"/>
      <c r="R49" s="38"/>
      <c r="S49" s="39"/>
      <c r="T49" s="95"/>
      <c r="U49" s="38"/>
      <c r="V49" s="39"/>
      <c r="W49" s="95"/>
      <c r="X49" s="38"/>
      <c r="Y49" s="39"/>
      <c r="Z49" s="95"/>
      <c r="AA49" s="38"/>
      <c r="AB49" s="39"/>
      <c r="AC49" s="95"/>
      <c r="AD49" s="38"/>
      <c r="AE49" s="39"/>
      <c r="AF49" s="95"/>
      <c r="AG49" s="38"/>
      <c r="AH49" s="39"/>
      <c r="AI49" s="95"/>
      <c r="AJ49" s="38"/>
      <c r="AK49" s="39"/>
      <c r="AL49" s="95"/>
      <c r="AM49" s="38"/>
      <c r="AN49" s="39"/>
      <c r="AO49" s="95"/>
      <c r="AP49" s="38"/>
      <c r="AQ49" s="39"/>
      <c r="AR49" s="95"/>
      <c r="AS49" s="38"/>
      <c r="AT49" s="39"/>
      <c r="AU49" s="95"/>
      <c r="AV49" s="38"/>
      <c r="AW49" s="39"/>
      <c r="AX49" s="95"/>
      <c r="AY49" s="38"/>
      <c r="AZ49" s="39"/>
      <c r="BA49" s="95"/>
      <c r="BB49" s="38"/>
      <c r="BC49" s="39"/>
      <c r="BD49" s="95"/>
      <c r="BE49" s="38"/>
      <c r="BF49" s="39"/>
      <c r="BG49" s="95"/>
      <c r="BH49" s="38"/>
      <c r="BI49" s="39"/>
      <c r="BJ49" s="95"/>
      <c r="BK49" s="38"/>
      <c r="BL49" s="39"/>
      <c r="BM49" s="95"/>
      <c r="BN49" s="38"/>
      <c r="BO49" s="39"/>
      <c r="BP49" s="95"/>
      <c r="BQ49" s="38"/>
      <c r="BR49" s="39"/>
      <c r="BS49" s="95"/>
      <c r="BT49" s="38"/>
      <c r="BU49" s="39"/>
      <c r="BV49" s="95"/>
      <c r="BW49" s="38"/>
      <c r="BX49" s="39"/>
      <c r="BY49" s="95"/>
      <c r="BZ49" s="38"/>
      <c r="CA49" s="39"/>
      <c r="CB49" s="95"/>
      <c r="CC49" s="38"/>
      <c r="CD49" s="39"/>
      <c r="CE49" s="95"/>
      <c r="CF49" s="38"/>
      <c r="CG49" s="39"/>
      <c r="CH49" s="95"/>
      <c r="CI49" s="38"/>
      <c r="CJ49" s="39"/>
      <c r="CK49" s="95"/>
      <c r="CL49" s="38"/>
      <c r="CM49" s="39"/>
      <c r="CN49" s="95"/>
      <c r="CO49" s="38"/>
      <c r="CP49" s="39"/>
      <c r="CQ49" s="95"/>
      <c r="CR49" s="38"/>
      <c r="CS49" s="39"/>
      <c r="CT49" s="95"/>
      <c r="CU49" s="38"/>
      <c r="CV49" s="39"/>
      <c r="CW49" s="95"/>
      <c r="CX49" s="38"/>
      <c r="CY49" s="39"/>
      <c r="CZ49" s="95"/>
      <c r="DA49" s="38"/>
      <c r="DB49" s="39"/>
      <c r="DC49" s="95"/>
      <c r="DD49" s="38"/>
      <c r="DE49" s="39"/>
      <c r="DF49" s="95"/>
      <c r="DG49" s="38"/>
      <c r="DH49" s="39"/>
      <c r="DI49" s="95"/>
      <c r="DJ49" s="38"/>
      <c r="DK49" s="39"/>
      <c r="DL49" s="95"/>
      <c r="DM49" s="38"/>
      <c r="DN49" s="39"/>
      <c r="DO49" s="95"/>
      <c r="DP49" s="38"/>
      <c r="DQ49" s="39"/>
      <c r="DR49" s="95"/>
      <c r="DS49" s="38"/>
      <c r="DT49" s="39"/>
      <c r="DU49" s="95"/>
      <c r="DV49" s="38"/>
      <c r="DW49" s="39"/>
      <c r="DX49" s="95"/>
      <c r="DY49" s="38"/>
      <c r="DZ49" s="39"/>
      <c r="EA49" s="95"/>
      <c r="EB49" s="38"/>
      <c r="EC49" s="39"/>
      <c r="ED49" s="95"/>
      <c r="EE49" s="38"/>
      <c r="EF49" s="39"/>
      <c r="EG49" s="95"/>
      <c r="EH49" s="38"/>
      <c r="EI49" s="39"/>
      <c r="EJ49" s="95"/>
      <c r="EK49" s="38"/>
      <c r="EL49" s="39"/>
      <c r="EM49" s="95"/>
      <c r="EN49" s="38"/>
      <c r="EO49" s="39"/>
      <c r="EP49" s="95"/>
      <c r="EQ49" s="38"/>
      <c r="ER49" s="39"/>
      <c r="ES49" s="95"/>
      <c r="ET49" s="38"/>
      <c r="EU49" s="39"/>
      <c r="EV49" s="95"/>
      <c r="EW49" s="38"/>
      <c r="EX49" s="39"/>
      <c r="EY49" s="95"/>
      <c r="EZ49" s="38"/>
      <c r="FA49" s="39"/>
      <c r="FB49" s="95"/>
      <c r="FC49" s="38"/>
      <c r="FD49" s="39"/>
      <c r="FE49" s="95"/>
      <c r="FF49" s="38"/>
      <c r="FG49" s="39"/>
      <c r="FH49" s="95"/>
      <c r="FI49" s="38"/>
      <c r="FJ49" s="39"/>
      <c r="FK49" s="95"/>
      <c r="FL49" s="38"/>
      <c r="FM49" s="39"/>
      <c r="FN49" s="95"/>
      <c r="FO49" s="38"/>
      <c r="FP49" s="39"/>
      <c r="FQ49" s="95"/>
      <c r="FR49" s="38"/>
      <c r="FS49" s="39"/>
      <c r="FT49" s="95"/>
      <c r="FU49" s="38"/>
      <c r="FV49" s="39"/>
      <c r="FW49" s="95"/>
      <c r="FX49" s="38"/>
      <c r="FY49" s="39"/>
      <c r="FZ49" s="95"/>
      <c r="GA49" s="38"/>
      <c r="GB49" s="39"/>
      <c r="GC49" s="95"/>
      <c r="GD49" s="38"/>
      <c r="GE49" s="39"/>
      <c r="GF49" s="95"/>
      <c r="GG49" s="38"/>
      <c r="GH49" s="39"/>
      <c r="GI49" s="95"/>
      <c r="GJ49" s="38"/>
      <c r="GK49" s="39"/>
      <c r="GL49" s="95"/>
      <c r="GM49" s="38"/>
      <c r="GN49" s="39"/>
      <c r="GO49" s="95"/>
      <c r="GP49" s="38"/>
      <c r="GQ49" s="39"/>
      <c r="GR49" s="95"/>
      <c r="GS49" s="38"/>
      <c r="GT49" s="39"/>
      <c r="GU49" s="95"/>
      <c r="GV49" s="38"/>
      <c r="GW49" s="39"/>
      <c r="GX49" s="95"/>
      <c r="GY49" s="38"/>
      <c r="GZ49" s="39"/>
      <c r="HA49" s="95"/>
      <c r="HB49" s="38"/>
      <c r="HC49" s="39"/>
      <c r="HD49" s="95"/>
      <c r="HE49" s="38"/>
      <c r="HF49" s="39"/>
      <c r="HG49" s="95"/>
      <c r="HH49" s="38"/>
      <c r="HI49" s="39"/>
      <c r="HJ49" s="95"/>
      <c r="HK49" s="38"/>
      <c r="HL49" s="39"/>
      <c r="HM49" s="95"/>
      <c r="HN49" s="38"/>
      <c r="HO49" s="39"/>
      <c r="HP49" s="95"/>
      <c r="HQ49" s="38"/>
      <c r="HR49" s="39"/>
      <c r="HS49" s="95"/>
      <c r="HT49" s="38"/>
      <c r="HU49" s="39"/>
      <c r="HV49" s="95"/>
      <c r="HW49" s="38"/>
      <c r="HX49" s="39"/>
      <c r="HY49" s="95"/>
      <c r="HZ49" s="38"/>
      <c r="IA49" s="39"/>
      <c r="IB49" s="95"/>
      <c r="IC49" s="38"/>
      <c r="ID49" s="39"/>
      <c r="IE49" s="95"/>
      <c r="IF49" s="38"/>
      <c r="IG49" s="39"/>
      <c r="IH49" s="95"/>
      <c r="II49" s="38"/>
      <c r="IJ49" s="39"/>
      <c r="IK49" s="95"/>
      <c r="IL49" s="38"/>
      <c r="IM49" s="39"/>
      <c r="IN49" s="95"/>
      <c r="IO49" s="38"/>
      <c r="IP49" s="39"/>
      <c r="IQ49" s="95"/>
      <c r="IR49" s="38"/>
      <c r="IS49" s="39"/>
      <c r="IT49" s="95"/>
      <c r="IU49" s="38"/>
      <c r="IV49" s="39"/>
      <c r="IW49" s="95"/>
      <c r="IX49" s="38"/>
      <c r="IY49" s="39"/>
      <c r="IZ49" s="95"/>
      <c r="JA49" s="38"/>
      <c r="JB49" s="39"/>
      <c r="JC49" s="95"/>
      <c r="JD49" s="38"/>
      <c r="JE49" s="39"/>
      <c r="JF49" s="95"/>
      <c r="JG49" s="38"/>
      <c r="JH49" s="39"/>
      <c r="JI49" s="95"/>
      <c r="JJ49" s="38"/>
      <c r="JK49" s="39"/>
      <c r="JL49" s="95"/>
      <c r="JM49" s="38"/>
      <c r="JN49" s="39"/>
      <c r="JO49" s="95"/>
      <c r="JP49" s="38"/>
      <c r="JQ49" s="39"/>
      <c r="JR49" s="95"/>
      <c r="JS49" s="38"/>
      <c r="JT49" s="39"/>
      <c r="JU49" s="95"/>
      <c r="JV49" s="38"/>
      <c r="JW49" s="39"/>
      <c r="JX49" s="95"/>
      <c r="JY49" s="38"/>
      <c r="JZ49" s="39"/>
      <c r="KA49" s="95"/>
      <c r="KB49" s="38"/>
      <c r="KC49" s="39"/>
      <c r="KD49" s="95"/>
      <c r="KE49" s="38"/>
      <c r="KF49" s="39"/>
      <c r="KG49" s="95"/>
      <c r="KH49" s="38"/>
      <c r="KI49" s="39"/>
      <c r="KJ49" s="95"/>
      <c r="KK49" s="38"/>
      <c r="KL49" s="39"/>
      <c r="KM49" s="95"/>
      <c r="KN49" s="38"/>
      <c r="KO49" s="39"/>
      <c r="KP49" s="95"/>
      <c r="KQ49" s="38"/>
      <c r="KR49" s="39"/>
      <c r="KS49" s="95"/>
      <c r="KT49" s="38"/>
      <c r="KU49" s="39"/>
      <c r="KV49" s="95"/>
      <c r="KW49" s="38"/>
      <c r="KX49" s="39"/>
      <c r="KY49" s="95"/>
      <c r="KZ49" s="38"/>
      <c r="LA49" s="39"/>
      <c r="LB49" s="95"/>
      <c r="LC49" s="38"/>
      <c r="LD49" s="39"/>
      <c r="LE49" s="95"/>
      <c r="LF49" s="38"/>
      <c r="LG49" s="39"/>
      <c r="LH49" s="95"/>
      <c r="LI49" s="38"/>
      <c r="LJ49" s="39"/>
      <c r="LK49" s="95"/>
      <c r="LL49" s="38"/>
      <c r="LM49" s="39"/>
      <c r="LN49" s="95"/>
      <c r="LO49" s="38"/>
      <c r="LP49" s="39"/>
      <c r="LQ49" s="95"/>
      <c r="LR49" s="38"/>
      <c r="LS49" s="39"/>
      <c r="LT49" s="95"/>
      <c r="LU49" s="38"/>
      <c r="LV49" s="39"/>
      <c r="LW49" s="95"/>
      <c r="LX49" s="38"/>
      <c r="LY49" s="39"/>
      <c r="LZ49" s="95"/>
      <c r="MA49" s="38"/>
      <c r="MB49" s="39"/>
      <c r="MC49" s="95"/>
      <c r="MD49" s="38"/>
      <c r="ME49" s="39"/>
      <c r="MF49" s="95"/>
      <c r="MG49" s="38"/>
      <c r="MH49" s="39"/>
      <c r="MI49" s="95"/>
      <c r="MJ49" s="38"/>
      <c r="MK49" s="39"/>
      <c r="ML49" s="95"/>
      <c r="MM49" s="38"/>
      <c r="MN49" s="39"/>
      <c r="MO49" s="95"/>
      <c r="MP49" s="38"/>
      <c r="MQ49" s="39"/>
      <c r="MR49" s="95"/>
      <c r="MS49" s="38"/>
      <c r="MT49" s="39"/>
      <c r="MU49" s="95"/>
      <c r="MV49" s="38"/>
      <c r="MW49" s="39"/>
      <c r="MX49" s="95"/>
      <c r="MY49" s="38"/>
      <c r="MZ49" s="39"/>
      <c r="NA49" s="95"/>
      <c r="NB49" s="38"/>
      <c r="NC49" s="39"/>
      <c r="ND49" s="95"/>
      <c r="NE49" s="38"/>
      <c r="NF49" s="39"/>
      <c r="NG49" s="95"/>
      <c r="NH49" s="38"/>
      <c r="NI49" s="39"/>
      <c r="NJ49" s="95"/>
      <c r="NK49" s="38"/>
      <c r="NL49" s="39"/>
      <c r="NM49" s="95"/>
      <c r="NN49" s="38"/>
      <c r="NO49" s="39"/>
      <c r="NP49" s="95"/>
      <c r="NQ49" s="38"/>
      <c r="NR49" s="39"/>
      <c r="NS49" s="95"/>
      <c r="NT49" s="38"/>
      <c r="NU49" s="39"/>
      <c r="NV49" s="95"/>
      <c r="NW49" s="38"/>
      <c r="NX49" s="39"/>
      <c r="NY49" s="95"/>
      <c r="NZ49" s="38"/>
      <c r="OA49" s="39"/>
      <c r="OB49" s="95"/>
      <c r="OC49" s="38"/>
      <c r="OD49" s="39"/>
      <c r="OE49" s="95"/>
      <c r="OF49" s="38"/>
      <c r="OG49" s="39"/>
      <c r="OH49" s="95"/>
      <c r="OI49" s="38"/>
      <c r="OJ49" s="39"/>
      <c r="OK49" s="95"/>
      <c r="OL49" s="38"/>
      <c r="OM49" s="39"/>
      <c r="ON49" s="95"/>
      <c r="OO49" s="38"/>
      <c r="OP49" s="39"/>
      <c r="OQ49" s="95"/>
      <c r="OR49" s="38"/>
      <c r="OS49" s="39"/>
      <c r="OT49" s="95"/>
      <c r="OU49" s="38"/>
      <c r="OV49" s="39"/>
      <c r="OW49" s="95"/>
      <c r="OX49" s="38"/>
      <c r="OY49" s="39"/>
      <c r="OZ49" s="95"/>
      <c r="PA49" s="38"/>
      <c r="PB49" s="39"/>
      <c r="PC49" s="95"/>
      <c r="PD49" s="38"/>
      <c r="PE49" s="39"/>
      <c r="PF49" s="95"/>
      <c r="PG49" s="38"/>
      <c r="PH49" s="39"/>
      <c r="PI49" s="95"/>
      <c r="PJ49" s="38"/>
      <c r="PK49" s="39"/>
      <c r="PL49" s="95"/>
      <c r="PM49" s="38"/>
      <c r="PN49" s="39"/>
      <c r="PO49" s="95"/>
      <c r="PP49" s="38"/>
      <c r="PQ49" s="39"/>
      <c r="PR49" s="95"/>
      <c r="PS49" s="38"/>
      <c r="PT49" s="39"/>
      <c r="PU49" s="95"/>
      <c r="PV49" s="38"/>
      <c r="PW49" s="39"/>
      <c r="PX49" s="95"/>
      <c r="PY49" s="38"/>
      <c r="PZ49" s="39"/>
      <c r="QA49" s="95"/>
      <c r="QB49" s="38"/>
      <c r="QC49" s="39"/>
      <c r="QD49" s="95"/>
      <c r="QE49" s="38"/>
      <c r="QF49" s="39"/>
      <c r="QG49" s="95"/>
      <c r="QH49" s="38"/>
      <c r="QI49" s="39"/>
      <c r="QJ49" s="95"/>
      <c r="QK49" s="38"/>
      <c r="QL49" s="39"/>
      <c r="QM49" s="95"/>
      <c r="QN49" s="38"/>
      <c r="QO49" s="39"/>
      <c r="QP49" s="95"/>
      <c r="QQ49" s="38"/>
      <c r="QR49" s="39"/>
      <c r="QS49" s="95"/>
      <c r="QT49" s="38"/>
      <c r="QU49" s="39"/>
      <c r="QV49" s="95"/>
      <c r="QW49" s="38"/>
      <c r="QX49" s="39"/>
      <c r="QY49" s="95"/>
      <c r="QZ49" s="38"/>
      <c r="RA49" s="39"/>
      <c r="RB49" s="95"/>
      <c r="RC49" s="38"/>
      <c r="RD49" s="39"/>
      <c r="RE49" s="95"/>
      <c r="RF49" s="38"/>
      <c r="RG49" s="39"/>
      <c r="RH49" s="95"/>
      <c r="RI49" s="38"/>
      <c r="RJ49" s="39"/>
      <c r="RK49" s="95"/>
      <c r="RL49" s="38"/>
      <c r="RM49" s="39"/>
      <c r="RN49" s="95"/>
      <c r="RO49" s="38"/>
      <c r="RP49" s="39"/>
      <c r="RQ49" s="95"/>
      <c r="RR49" s="38"/>
      <c r="RS49" s="39"/>
      <c r="RT49" s="95"/>
      <c r="RU49" s="38"/>
      <c r="RV49" s="39"/>
      <c r="RW49" s="95"/>
      <c r="RX49" s="38"/>
      <c r="RY49" s="39"/>
      <c r="RZ49" s="95"/>
      <c r="SA49" s="38"/>
      <c r="SB49" s="39"/>
      <c r="SC49" s="95"/>
      <c r="SD49" s="38"/>
      <c r="SE49" s="39"/>
      <c r="SF49" s="95"/>
      <c r="SG49" s="38"/>
      <c r="SH49" s="39"/>
      <c r="SI49" s="95"/>
      <c r="SJ49" s="38"/>
      <c r="SK49" s="39"/>
      <c r="SL49" s="95"/>
      <c r="SM49" s="38"/>
      <c r="SN49" s="39"/>
      <c r="SO49" s="95"/>
      <c r="SP49" s="38"/>
      <c r="SQ49" s="39"/>
      <c r="SR49" s="95"/>
      <c r="SS49" s="38"/>
      <c r="ST49" s="39"/>
      <c r="SU49" s="95"/>
      <c r="SV49" s="38"/>
      <c r="SW49" s="39"/>
      <c r="SX49" s="95"/>
      <c r="SY49" s="38"/>
      <c r="SZ49" s="39"/>
      <c r="TA49" s="95"/>
      <c r="TB49" s="38"/>
      <c r="TC49" s="39"/>
      <c r="TD49" s="95"/>
      <c r="TE49" s="38"/>
      <c r="TF49" s="39"/>
      <c r="TG49" s="95"/>
      <c r="TH49" s="38"/>
      <c r="TI49" s="39"/>
      <c r="TJ49" s="95"/>
      <c r="TK49" s="38"/>
      <c r="TL49" s="39"/>
      <c r="TM49" s="95"/>
      <c r="TN49" s="38"/>
      <c r="TO49" s="39"/>
      <c r="TP49" s="95"/>
      <c r="TQ49" s="38"/>
      <c r="TR49" s="39"/>
      <c r="TS49" s="95"/>
      <c r="TT49" s="38"/>
      <c r="TU49" s="39"/>
      <c r="TV49" s="95"/>
      <c r="TW49" s="38"/>
      <c r="TX49" s="39"/>
      <c r="TY49" s="95"/>
      <c r="TZ49" s="38"/>
      <c r="UA49" s="39"/>
      <c r="UB49" s="95"/>
      <c r="UC49" s="38"/>
      <c r="UD49" s="39"/>
      <c r="UE49" s="95"/>
      <c r="UF49" s="38"/>
      <c r="UG49" s="39"/>
      <c r="UH49" s="95"/>
      <c r="UI49" s="38"/>
      <c r="UJ49" s="39"/>
      <c r="UK49" s="95"/>
      <c r="UL49" s="38"/>
      <c r="UM49" s="39"/>
      <c r="UN49" s="95"/>
      <c r="UO49" s="38"/>
      <c r="UP49" s="39"/>
      <c r="UQ49" s="95"/>
      <c r="UR49" s="38"/>
      <c r="US49" s="39"/>
      <c r="UT49" s="95"/>
      <c r="UU49" s="38"/>
      <c r="UV49" s="39"/>
      <c r="UW49" s="95"/>
      <c r="UX49" s="38"/>
      <c r="UY49" s="39"/>
      <c r="UZ49" s="95"/>
      <c r="VA49" s="38"/>
      <c r="VB49" s="39"/>
      <c r="VC49" s="95"/>
      <c r="VD49" s="38"/>
      <c r="VE49" s="39"/>
      <c r="VF49" s="95"/>
      <c r="VG49" s="38"/>
      <c r="VH49" s="39"/>
      <c r="VI49" s="95"/>
      <c r="VJ49" s="38"/>
      <c r="VK49" s="39"/>
      <c r="VL49" s="95"/>
      <c r="VM49" s="38"/>
      <c r="VN49" s="39"/>
      <c r="VO49" s="95"/>
      <c r="VP49" s="38"/>
      <c r="VQ49" s="39"/>
      <c r="VR49" s="95"/>
      <c r="VS49" s="38"/>
      <c r="VT49" s="39"/>
      <c r="VU49" s="95"/>
      <c r="VV49" s="38"/>
      <c r="VW49" s="39"/>
      <c r="VX49" s="95"/>
      <c r="VY49" s="38"/>
      <c r="VZ49" s="39"/>
      <c r="WA49" s="95"/>
      <c r="WB49" s="38"/>
      <c r="WC49" s="39"/>
      <c r="WD49" s="95"/>
      <c r="WE49" s="38"/>
      <c r="WF49" s="39"/>
      <c r="WG49" s="95"/>
      <c r="WH49" s="38"/>
      <c r="WI49" s="39"/>
      <c r="WJ49" s="95"/>
      <c r="WK49" s="38"/>
      <c r="WL49" s="39"/>
      <c r="WM49" s="95"/>
      <c r="WN49" s="38"/>
      <c r="WO49" s="39"/>
      <c r="WP49" s="95"/>
      <c r="WQ49" s="38"/>
      <c r="WR49" s="39"/>
      <c r="WS49" s="95"/>
      <c r="WT49" s="38"/>
      <c r="WU49" s="39"/>
      <c r="WV49" s="95"/>
      <c r="WW49" s="38"/>
      <c r="WX49" s="39"/>
      <c r="WY49" s="95"/>
      <c r="WZ49" s="38"/>
      <c r="XA49" s="39"/>
      <c r="XB49" s="95"/>
      <c r="XC49" s="38"/>
      <c r="XD49" s="39"/>
      <c r="XE49" s="95"/>
      <c r="XF49" s="38"/>
      <c r="XG49" s="39"/>
      <c r="XH49" s="95"/>
      <c r="XI49" s="38"/>
      <c r="XJ49" s="39"/>
      <c r="XK49" s="95"/>
      <c r="XL49" s="38"/>
      <c r="XM49" s="39"/>
      <c r="XN49" s="95"/>
      <c r="XO49" s="38"/>
      <c r="XP49" s="39"/>
      <c r="XQ49" s="95"/>
      <c r="XR49" s="38"/>
      <c r="XS49" s="39"/>
      <c r="XT49" s="95"/>
      <c r="XU49" s="38"/>
      <c r="XV49" s="39"/>
      <c r="XW49" s="95"/>
      <c r="XX49" s="38"/>
      <c r="XY49" s="39"/>
      <c r="XZ49" s="95"/>
      <c r="YA49" s="38"/>
      <c r="YB49" s="39"/>
      <c r="YC49" s="95"/>
      <c r="YD49" s="38"/>
      <c r="YE49" s="39"/>
      <c r="YF49" s="95"/>
      <c r="YG49" s="38"/>
      <c r="YH49" s="39"/>
      <c r="YI49" s="95"/>
      <c r="YJ49" s="38"/>
      <c r="YK49" s="39"/>
      <c r="YL49" s="95"/>
      <c r="YM49" s="38"/>
      <c r="YN49" s="39"/>
      <c r="YO49" s="95"/>
      <c r="YP49" s="38"/>
      <c r="YQ49" s="39"/>
      <c r="YR49" s="95"/>
      <c r="YS49" s="38"/>
      <c r="YT49" s="39"/>
      <c r="YU49" s="95"/>
      <c r="YV49" s="38"/>
      <c r="YW49" s="39"/>
      <c r="YX49" s="95"/>
      <c r="YY49" s="38"/>
      <c r="YZ49" s="39"/>
      <c r="ZA49" s="95"/>
      <c r="ZB49" s="38"/>
      <c r="ZC49" s="39"/>
      <c r="ZD49" s="95"/>
      <c r="ZE49" s="38"/>
      <c r="ZF49" s="39"/>
      <c r="ZG49" s="95"/>
      <c r="ZH49" s="38"/>
      <c r="ZI49" s="39"/>
      <c r="ZJ49" s="95"/>
      <c r="ZK49" s="38"/>
      <c r="ZL49" s="39"/>
      <c r="ZM49" s="95"/>
      <c r="ZN49" s="38"/>
      <c r="ZO49" s="39"/>
      <c r="ZP49" s="95"/>
      <c r="ZQ49" s="38"/>
      <c r="ZR49" s="39"/>
      <c r="ZS49" s="95"/>
      <c r="ZT49" s="38"/>
      <c r="ZU49" s="39"/>
      <c r="ZV49" s="95"/>
      <c r="ZW49" s="38"/>
      <c r="ZX49" s="39"/>
      <c r="ZY49" s="95"/>
      <c r="ZZ49" s="38"/>
      <c r="AAA49" s="39"/>
      <c r="AAB49" s="95"/>
      <c r="AAC49" s="38"/>
      <c r="AAD49" s="39"/>
      <c r="AAE49" s="95"/>
      <c r="AAF49" s="38"/>
      <c r="AAG49" s="39"/>
      <c r="AAH49" s="95"/>
      <c r="AAI49" s="38"/>
      <c r="AAJ49" s="39"/>
      <c r="AAK49" s="95"/>
      <c r="AAL49" s="38"/>
      <c r="AAM49" s="39"/>
      <c r="AAN49" s="95"/>
      <c r="AAO49" s="38"/>
      <c r="AAP49" s="39"/>
      <c r="AAQ49" s="95"/>
      <c r="AAR49" s="38"/>
      <c r="AAS49" s="39"/>
      <c r="AAT49" s="95"/>
      <c r="AAU49" s="38"/>
      <c r="AAV49" s="39"/>
      <c r="AAW49" s="95"/>
      <c r="AAX49" s="38"/>
      <c r="AAY49" s="39"/>
      <c r="AAZ49" s="95"/>
      <c r="ABA49" s="38"/>
      <c r="ABB49" s="39"/>
      <c r="ABC49" s="95"/>
      <c r="ABD49" s="38"/>
      <c r="ABE49" s="39"/>
      <c r="ABF49" s="95"/>
      <c r="ABG49" s="38"/>
      <c r="ABH49" s="39"/>
      <c r="ABI49" s="95"/>
      <c r="ABJ49" s="38"/>
      <c r="ABK49" s="39"/>
      <c r="ABL49" s="95"/>
      <c r="ABM49" s="38"/>
      <c r="ABN49" s="39"/>
      <c r="ABO49" s="95"/>
      <c r="ABP49" s="38"/>
      <c r="ABQ49" s="39"/>
      <c r="ABR49" s="95"/>
      <c r="ABS49" s="38"/>
      <c r="ABT49" s="39"/>
      <c r="ABU49" s="95"/>
      <c r="ABV49" s="38"/>
      <c r="ABW49" s="39"/>
      <c r="ABX49" s="95"/>
      <c r="ABY49" s="38"/>
      <c r="ABZ49" s="39"/>
      <c r="ACA49" s="95"/>
      <c r="ACB49" s="38"/>
      <c r="ACC49" s="39"/>
      <c r="ACD49" s="95"/>
      <c r="ACE49" s="38"/>
      <c r="ACF49" s="39"/>
      <c r="ACG49" s="95"/>
      <c r="ACH49" s="38"/>
      <c r="ACI49" s="39"/>
      <c r="ACJ49" s="95"/>
      <c r="ACK49" s="38"/>
      <c r="ACL49" s="39"/>
      <c r="ACM49" s="95"/>
      <c r="ACN49" s="38"/>
      <c r="ACO49" s="39"/>
      <c r="ACP49" s="95"/>
      <c r="ACQ49" s="38"/>
      <c r="ACR49" s="39"/>
      <c r="ACS49" s="95"/>
      <c r="ACT49" s="38"/>
      <c r="ACU49" s="39"/>
      <c r="ACV49" s="95"/>
      <c r="ACW49" s="38"/>
      <c r="ACX49" s="39"/>
      <c r="ACY49" s="95"/>
      <c r="ACZ49" s="38"/>
      <c r="ADA49" s="39"/>
      <c r="ADB49" s="95"/>
      <c r="ADC49" s="38"/>
      <c r="ADD49" s="39"/>
      <c r="ADE49" s="95"/>
      <c r="ADF49" s="38"/>
      <c r="ADG49" s="39"/>
      <c r="ADH49" s="95"/>
      <c r="ADI49" s="38"/>
      <c r="ADJ49" s="39"/>
      <c r="ADK49" s="95"/>
      <c r="ADL49" s="38"/>
      <c r="ADM49" s="39"/>
      <c r="ADN49" s="95"/>
      <c r="ADO49" s="38"/>
      <c r="ADP49" s="39"/>
      <c r="ADQ49" s="95"/>
      <c r="ADR49" s="38"/>
      <c r="ADS49" s="39"/>
      <c r="ADT49" s="95"/>
      <c r="ADU49" s="38"/>
      <c r="ADV49" s="39"/>
      <c r="ADW49" s="95"/>
      <c r="ADX49" s="38"/>
      <c r="ADY49" s="39"/>
      <c r="ADZ49" s="95"/>
      <c r="AEA49" s="38"/>
      <c r="AEB49" s="39"/>
      <c r="AEC49" s="95"/>
      <c r="AED49" s="38"/>
      <c r="AEE49" s="39"/>
      <c r="AEF49" s="95"/>
      <c r="AEG49" s="38"/>
      <c r="AEH49" s="39"/>
      <c r="AEI49" s="95"/>
      <c r="AEJ49" s="38"/>
      <c r="AEK49" s="39"/>
      <c r="AEL49" s="95"/>
      <c r="AEM49" s="38"/>
      <c r="AEN49" s="39"/>
      <c r="AEO49" s="95"/>
      <c r="AEP49" s="38"/>
      <c r="AEQ49" s="39"/>
      <c r="AER49" s="95"/>
      <c r="AES49" s="38"/>
      <c r="AET49" s="39"/>
      <c r="AEU49" s="95"/>
      <c r="AEV49" s="38"/>
      <c r="AEW49" s="39"/>
      <c r="AEX49" s="95"/>
      <c r="AEY49" s="38"/>
      <c r="AEZ49" s="39"/>
      <c r="AFA49" s="95"/>
      <c r="AFB49" s="38"/>
      <c r="AFC49" s="39"/>
      <c r="AFD49" s="95"/>
      <c r="AFE49" s="38"/>
      <c r="AFF49" s="39"/>
      <c r="AFG49" s="95"/>
      <c r="AFH49" s="38"/>
      <c r="AFI49" s="39"/>
      <c r="AFJ49" s="95"/>
      <c r="AFK49" s="38"/>
      <c r="AFL49" s="39"/>
      <c r="AFM49" s="95"/>
      <c r="AFN49" s="38"/>
      <c r="AFO49" s="39"/>
      <c r="AFP49" s="95"/>
      <c r="AFQ49" s="38"/>
      <c r="AFR49" s="39"/>
      <c r="AFS49" s="95"/>
      <c r="AFT49" s="38"/>
      <c r="AFU49" s="39"/>
      <c r="AFV49" s="95"/>
      <c r="AFW49" s="38"/>
      <c r="AFX49" s="39"/>
      <c r="AFY49" s="95"/>
      <c r="AFZ49" s="38"/>
      <c r="AGA49" s="39"/>
      <c r="AGB49" s="95"/>
      <c r="AGC49" s="38"/>
      <c r="AGD49" s="39"/>
      <c r="AGE49" s="95"/>
      <c r="AGF49" s="38"/>
      <c r="AGG49" s="39"/>
      <c r="AGH49" s="95"/>
      <c r="AGI49" s="38"/>
      <c r="AGJ49" s="39"/>
      <c r="AGK49" s="95"/>
      <c r="AGL49" s="38"/>
      <c r="AGM49" s="39"/>
      <c r="AGN49" s="95"/>
      <c r="AGO49" s="38"/>
      <c r="AGP49" s="39"/>
      <c r="AGQ49" s="95"/>
      <c r="AGR49" s="38"/>
      <c r="AGS49" s="39"/>
      <c r="AGT49" s="95"/>
      <c r="AGU49" s="38"/>
      <c r="AGV49" s="39"/>
      <c r="AGW49" s="95"/>
      <c r="AGX49" s="38"/>
      <c r="AGY49" s="39"/>
      <c r="AGZ49" s="95"/>
      <c r="AHA49" s="38"/>
      <c r="AHB49" s="39"/>
      <c r="AHC49" s="95"/>
      <c r="AHD49" s="38"/>
      <c r="AHE49" s="39"/>
      <c r="AHF49" s="95"/>
      <c r="AHG49" s="38"/>
      <c r="AHH49" s="39"/>
      <c r="AHI49" s="95"/>
      <c r="AHJ49" s="38"/>
      <c r="AHK49" s="39"/>
      <c r="AHL49" s="95"/>
      <c r="AHM49" s="38"/>
      <c r="AHN49" s="39"/>
      <c r="AHO49" s="95"/>
      <c r="AHP49" s="38"/>
      <c r="AHQ49" s="39"/>
      <c r="AHR49" s="95"/>
      <c r="AHS49" s="38"/>
      <c r="AHT49" s="39"/>
      <c r="AHU49" s="95"/>
      <c r="AHV49" s="38"/>
    </row>
    <row r="50" spans="1:906" s="15" customFormat="1" x14ac:dyDescent="0.2">
      <c r="B50" s="16"/>
      <c r="D50" s="63"/>
      <c r="E50" s="99"/>
      <c r="F50" s="50"/>
      <c r="G50" s="48"/>
      <c r="H50" s="97"/>
      <c r="I50" s="47"/>
      <c r="J50" s="48"/>
      <c r="K50" s="97"/>
      <c r="L50" s="47"/>
      <c r="M50" s="48"/>
      <c r="N50" s="97"/>
      <c r="O50" s="47"/>
      <c r="P50" s="48"/>
      <c r="Q50" s="97"/>
      <c r="R50" s="47"/>
      <c r="S50" s="48"/>
      <c r="T50" s="97"/>
      <c r="U50" s="47"/>
      <c r="V50" s="48"/>
      <c r="W50" s="97"/>
      <c r="X50" s="47"/>
      <c r="Y50" s="48"/>
      <c r="Z50" s="97"/>
      <c r="AA50" s="47"/>
      <c r="AB50" s="48"/>
      <c r="AC50" s="97"/>
      <c r="AD50" s="47"/>
      <c r="AE50" s="48"/>
      <c r="AF50" s="97"/>
      <c r="AG50" s="47"/>
      <c r="AH50" s="48"/>
      <c r="AI50" s="97"/>
      <c r="AJ50" s="47"/>
      <c r="AK50" s="48"/>
      <c r="AL50" s="97"/>
      <c r="AM50" s="47"/>
      <c r="AN50" s="48"/>
      <c r="AO50" s="97"/>
      <c r="AP50" s="47"/>
      <c r="AQ50" s="48"/>
      <c r="AR50" s="97"/>
      <c r="AS50" s="47"/>
      <c r="AT50" s="48"/>
      <c r="AU50" s="97"/>
      <c r="AV50" s="47"/>
      <c r="AW50" s="48"/>
      <c r="AX50" s="97"/>
      <c r="AY50" s="47"/>
      <c r="AZ50" s="48"/>
      <c r="BA50" s="97"/>
      <c r="BB50" s="47"/>
      <c r="BC50" s="48"/>
      <c r="BD50" s="97"/>
      <c r="BE50" s="47"/>
      <c r="BF50" s="48"/>
      <c r="BG50" s="97"/>
      <c r="BH50" s="47"/>
      <c r="BI50" s="48"/>
      <c r="BJ50" s="97"/>
      <c r="BK50" s="47"/>
      <c r="BL50" s="48"/>
      <c r="BM50" s="97"/>
      <c r="BN50" s="47"/>
      <c r="BO50" s="48"/>
      <c r="BP50" s="97"/>
      <c r="BQ50" s="47"/>
      <c r="BR50" s="48"/>
      <c r="BS50" s="97"/>
      <c r="BT50" s="47"/>
      <c r="BU50" s="48"/>
      <c r="BV50" s="97"/>
      <c r="BW50" s="47"/>
      <c r="BX50" s="48"/>
      <c r="BY50" s="97"/>
      <c r="BZ50" s="47"/>
      <c r="CA50" s="48"/>
      <c r="CB50" s="97"/>
      <c r="CC50" s="47"/>
      <c r="CD50" s="48"/>
      <c r="CE50" s="97"/>
      <c r="CF50" s="47"/>
      <c r="CG50" s="48"/>
      <c r="CH50" s="97"/>
      <c r="CI50" s="47"/>
      <c r="CJ50" s="48"/>
      <c r="CK50" s="97"/>
      <c r="CL50" s="47"/>
      <c r="CM50" s="48"/>
      <c r="CN50" s="97"/>
      <c r="CO50" s="47"/>
      <c r="CP50" s="48"/>
      <c r="CQ50" s="97"/>
      <c r="CR50" s="47"/>
      <c r="CS50" s="48"/>
      <c r="CT50" s="97"/>
      <c r="CU50" s="47"/>
      <c r="CV50" s="48"/>
      <c r="CW50" s="97"/>
      <c r="CX50" s="47"/>
      <c r="CY50" s="48"/>
      <c r="CZ50" s="97"/>
      <c r="DA50" s="47"/>
      <c r="DB50" s="48"/>
      <c r="DC50" s="97"/>
      <c r="DD50" s="47"/>
      <c r="DE50" s="48"/>
      <c r="DF50" s="97"/>
      <c r="DG50" s="47"/>
      <c r="DH50" s="48"/>
      <c r="DI50" s="97"/>
      <c r="DJ50" s="47"/>
      <c r="DK50" s="48"/>
      <c r="DL50" s="97"/>
      <c r="DM50" s="47"/>
      <c r="DN50" s="48"/>
      <c r="DO50" s="97"/>
      <c r="DP50" s="47"/>
      <c r="DQ50" s="48"/>
      <c r="DR50" s="97"/>
      <c r="DS50" s="47"/>
      <c r="DT50" s="48"/>
      <c r="DU50" s="97"/>
      <c r="DV50" s="47"/>
      <c r="DW50" s="48"/>
      <c r="DX50" s="97"/>
      <c r="DY50" s="47"/>
      <c r="DZ50" s="48"/>
      <c r="EA50" s="97"/>
      <c r="EB50" s="47"/>
      <c r="EC50" s="48"/>
      <c r="ED50" s="97"/>
      <c r="EE50" s="47"/>
      <c r="EF50" s="48"/>
      <c r="EG50" s="97"/>
      <c r="EH50" s="47"/>
      <c r="EI50" s="48"/>
      <c r="EJ50" s="97"/>
      <c r="EK50" s="47"/>
      <c r="EL50" s="48"/>
      <c r="EM50" s="97"/>
      <c r="EN50" s="47"/>
      <c r="EO50" s="48"/>
      <c r="EP50" s="97"/>
      <c r="EQ50" s="47"/>
      <c r="ER50" s="48"/>
      <c r="ES50" s="97"/>
      <c r="ET50" s="47"/>
      <c r="EU50" s="48"/>
      <c r="EV50" s="97"/>
      <c r="EW50" s="47"/>
      <c r="EX50" s="48"/>
      <c r="EY50" s="97"/>
      <c r="EZ50" s="47"/>
      <c r="FA50" s="48"/>
      <c r="FB50" s="97"/>
      <c r="FC50" s="47"/>
      <c r="FD50" s="48"/>
      <c r="FE50" s="97"/>
      <c r="FF50" s="47"/>
      <c r="FG50" s="48"/>
      <c r="FH50" s="97"/>
      <c r="FI50" s="47"/>
      <c r="FJ50" s="48"/>
      <c r="FK50" s="97"/>
      <c r="FL50" s="47"/>
      <c r="FM50" s="48"/>
      <c r="FN50" s="97"/>
      <c r="FO50" s="47"/>
      <c r="FP50" s="48"/>
      <c r="FQ50" s="97"/>
      <c r="FR50" s="47"/>
      <c r="FS50" s="48"/>
      <c r="FT50" s="97"/>
      <c r="FU50" s="47"/>
      <c r="FV50" s="48"/>
      <c r="FW50" s="97"/>
      <c r="FX50" s="47"/>
      <c r="FY50" s="48"/>
      <c r="FZ50" s="97"/>
      <c r="GA50" s="47"/>
      <c r="GB50" s="48"/>
      <c r="GC50" s="97"/>
      <c r="GD50" s="47"/>
      <c r="GE50" s="48"/>
      <c r="GF50" s="97"/>
      <c r="GG50" s="47"/>
      <c r="GH50" s="48"/>
      <c r="GI50" s="97"/>
      <c r="GJ50" s="47"/>
      <c r="GK50" s="48"/>
      <c r="GL50" s="97"/>
      <c r="GM50" s="47"/>
      <c r="GN50" s="48"/>
      <c r="GO50" s="97"/>
      <c r="GP50" s="47"/>
      <c r="GQ50" s="48"/>
      <c r="GR50" s="97"/>
      <c r="GS50" s="47"/>
      <c r="GT50" s="48"/>
      <c r="GU50" s="97"/>
      <c r="GV50" s="47"/>
      <c r="GW50" s="48"/>
      <c r="GX50" s="97"/>
      <c r="GY50" s="47"/>
      <c r="GZ50" s="48"/>
      <c r="HA50" s="97"/>
      <c r="HB50" s="47"/>
      <c r="HC50" s="48"/>
      <c r="HD50" s="97"/>
      <c r="HE50" s="47"/>
      <c r="HF50" s="48"/>
      <c r="HG50" s="97"/>
      <c r="HH50" s="47"/>
      <c r="HI50" s="48"/>
      <c r="HJ50" s="97"/>
      <c r="HK50" s="47"/>
      <c r="HL50" s="48"/>
      <c r="HM50" s="97"/>
      <c r="HN50" s="47"/>
      <c r="HO50" s="48"/>
      <c r="HP50" s="97"/>
      <c r="HQ50" s="47"/>
      <c r="HR50" s="48"/>
      <c r="HS50" s="97"/>
      <c r="HT50" s="47"/>
      <c r="HU50" s="48"/>
      <c r="HV50" s="97"/>
      <c r="HW50" s="47"/>
      <c r="HX50" s="48"/>
      <c r="HY50" s="97"/>
      <c r="HZ50" s="47"/>
      <c r="IA50" s="48"/>
      <c r="IB50" s="97"/>
      <c r="IC50" s="47"/>
      <c r="ID50" s="48"/>
      <c r="IE50" s="97"/>
      <c r="IF50" s="47"/>
      <c r="IG50" s="48"/>
      <c r="IH50" s="97"/>
      <c r="II50" s="47"/>
      <c r="IJ50" s="48"/>
      <c r="IK50" s="97"/>
      <c r="IL50" s="47"/>
      <c r="IM50" s="48"/>
      <c r="IN50" s="97"/>
      <c r="IO50" s="47"/>
      <c r="IP50" s="48"/>
      <c r="IQ50" s="97"/>
      <c r="IR50" s="47"/>
      <c r="IS50" s="48"/>
      <c r="IT50" s="97"/>
      <c r="IU50" s="47"/>
      <c r="IV50" s="48"/>
      <c r="IW50" s="97"/>
      <c r="IX50" s="47"/>
      <c r="IY50" s="48"/>
      <c r="IZ50" s="97"/>
      <c r="JA50" s="47"/>
      <c r="JB50" s="48"/>
      <c r="JC50" s="97"/>
      <c r="JD50" s="47"/>
      <c r="JE50" s="48"/>
      <c r="JF50" s="97"/>
      <c r="JG50" s="47"/>
      <c r="JH50" s="48"/>
      <c r="JI50" s="97"/>
      <c r="JJ50" s="47"/>
      <c r="JK50" s="48"/>
      <c r="JL50" s="97"/>
      <c r="JM50" s="47"/>
      <c r="JN50" s="48"/>
      <c r="JO50" s="97"/>
      <c r="JP50" s="47"/>
      <c r="JQ50" s="48"/>
      <c r="JR50" s="97"/>
      <c r="JS50" s="47"/>
      <c r="JT50" s="48"/>
      <c r="JU50" s="97"/>
      <c r="JV50" s="47"/>
      <c r="JW50" s="48"/>
      <c r="JX50" s="97"/>
      <c r="JY50" s="47"/>
      <c r="JZ50" s="48"/>
      <c r="KA50" s="97"/>
      <c r="KB50" s="47"/>
      <c r="KC50" s="48"/>
      <c r="KD50" s="97"/>
      <c r="KE50" s="47"/>
      <c r="KF50" s="48"/>
      <c r="KG50" s="97"/>
      <c r="KH50" s="47"/>
      <c r="KI50" s="48"/>
      <c r="KJ50" s="97"/>
      <c r="KK50" s="47"/>
      <c r="KL50" s="48"/>
      <c r="KM50" s="97"/>
      <c r="KN50" s="47"/>
      <c r="KO50" s="48"/>
      <c r="KP50" s="97"/>
      <c r="KQ50" s="47"/>
      <c r="KR50" s="48"/>
      <c r="KS50" s="97"/>
      <c r="KT50" s="47"/>
      <c r="KU50" s="48"/>
      <c r="KV50" s="97"/>
      <c r="KW50" s="47"/>
      <c r="KX50" s="48"/>
      <c r="KY50" s="97"/>
      <c r="KZ50" s="47"/>
      <c r="LA50" s="48"/>
      <c r="LB50" s="97"/>
      <c r="LC50" s="47"/>
      <c r="LD50" s="48"/>
      <c r="LE50" s="97"/>
      <c r="LF50" s="47"/>
      <c r="LG50" s="48"/>
      <c r="LH50" s="97"/>
      <c r="LI50" s="47"/>
      <c r="LJ50" s="48"/>
      <c r="LK50" s="97"/>
      <c r="LL50" s="47"/>
      <c r="LM50" s="48"/>
      <c r="LN50" s="97"/>
      <c r="LO50" s="47"/>
      <c r="LP50" s="48"/>
      <c r="LQ50" s="97"/>
      <c r="LR50" s="47"/>
      <c r="LS50" s="48"/>
      <c r="LT50" s="97"/>
      <c r="LU50" s="47"/>
      <c r="LV50" s="48"/>
      <c r="LW50" s="97"/>
      <c r="LX50" s="47"/>
      <c r="LY50" s="48"/>
      <c r="LZ50" s="97"/>
      <c r="MA50" s="47"/>
      <c r="MB50" s="48"/>
      <c r="MC50" s="97"/>
      <c r="MD50" s="47"/>
      <c r="ME50" s="48"/>
      <c r="MF50" s="97"/>
      <c r="MG50" s="47"/>
      <c r="MH50" s="48"/>
      <c r="MI50" s="97"/>
      <c r="MJ50" s="47"/>
      <c r="MK50" s="48"/>
      <c r="ML50" s="97"/>
      <c r="MM50" s="47"/>
      <c r="MN50" s="48"/>
      <c r="MO50" s="97"/>
      <c r="MP50" s="47"/>
      <c r="MQ50" s="48"/>
      <c r="MR50" s="97"/>
      <c r="MS50" s="47"/>
      <c r="MT50" s="48"/>
      <c r="MU50" s="97"/>
      <c r="MV50" s="47"/>
      <c r="MW50" s="48"/>
      <c r="MX50" s="97"/>
      <c r="MY50" s="47"/>
      <c r="MZ50" s="48"/>
      <c r="NA50" s="97"/>
      <c r="NB50" s="47"/>
      <c r="NC50" s="48"/>
      <c r="ND50" s="97"/>
      <c r="NE50" s="47"/>
      <c r="NF50" s="48"/>
      <c r="NG50" s="97"/>
      <c r="NH50" s="47"/>
      <c r="NI50" s="48"/>
      <c r="NJ50" s="97"/>
      <c r="NK50" s="47"/>
      <c r="NL50" s="48"/>
      <c r="NM50" s="97"/>
      <c r="NN50" s="47"/>
      <c r="NO50" s="48"/>
      <c r="NP50" s="97"/>
      <c r="NQ50" s="47"/>
      <c r="NR50" s="48"/>
      <c r="NS50" s="97"/>
      <c r="NT50" s="47"/>
      <c r="NU50" s="48"/>
      <c r="NV50" s="97"/>
      <c r="NW50" s="47"/>
      <c r="NX50" s="48"/>
      <c r="NY50" s="97"/>
      <c r="NZ50" s="47"/>
      <c r="OA50" s="48"/>
      <c r="OB50" s="97"/>
      <c r="OC50" s="47"/>
      <c r="OD50" s="48"/>
      <c r="OE50" s="97"/>
      <c r="OF50" s="47"/>
      <c r="OG50" s="48"/>
      <c r="OH50" s="97"/>
      <c r="OI50" s="47"/>
      <c r="OJ50" s="48"/>
      <c r="OK50" s="97"/>
      <c r="OL50" s="47"/>
      <c r="OM50" s="48"/>
      <c r="ON50" s="97"/>
      <c r="OO50" s="47"/>
      <c r="OP50" s="48"/>
      <c r="OQ50" s="97"/>
      <c r="OR50" s="47"/>
      <c r="OS50" s="48"/>
      <c r="OT50" s="97"/>
      <c r="OU50" s="47"/>
      <c r="OV50" s="48"/>
      <c r="OW50" s="97"/>
      <c r="OX50" s="47"/>
      <c r="OY50" s="48"/>
      <c r="OZ50" s="97"/>
      <c r="PA50" s="47"/>
      <c r="PB50" s="48"/>
      <c r="PC50" s="97"/>
      <c r="PD50" s="47"/>
      <c r="PE50" s="48"/>
      <c r="PF50" s="97"/>
      <c r="PG50" s="47"/>
      <c r="PH50" s="48"/>
      <c r="PI50" s="97"/>
      <c r="PJ50" s="47"/>
      <c r="PK50" s="48"/>
      <c r="PL50" s="97"/>
      <c r="PM50" s="47"/>
      <c r="PN50" s="48"/>
      <c r="PO50" s="97"/>
      <c r="PP50" s="47"/>
      <c r="PQ50" s="48"/>
      <c r="PR50" s="97"/>
      <c r="PS50" s="47"/>
      <c r="PT50" s="48"/>
      <c r="PU50" s="97"/>
      <c r="PV50" s="47"/>
      <c r="PW50" s="48"/>
      <c r="PX50" s="97"/>
      <c r="PY50" s="47"/>
      <c r="PZ50" s="48"/>
      <c r="QA50" s="97"/>
      <c r="QB50" s="47"/>
      <c r="QC50" s="48"/>
      <c r="QD50" s="97"/>
      <c r="QE50" s="47"/>
      <c r="QF50" s="48"/>
      <c r="QG50" s="97"/>
      <c r="QH50" s="47"/>
      <c r="QI50" s="48"/>
      <c r="QJ50" s="97"/>
      <c r="QK50" s="47"/>
      <c r="QL50" s="48"/>
      <c r="QM50" s="97"/>
      <c r="QN50" s="47"/>
      <c r="QO50" s="48"/>
      <c r="QP50" s="97"/>
      <c r="QQ50" s="47"/>
      <c r="QR50" s="48"/>
      <c r="QS50" s="97"/>
      <c r="QT50" s="47"/>
      <c r="QU50" s="48"/>
      <c r="QV50" s="97"/>
      <c r="QW50" s="47"/>
      <c r="QX50" s="48"/>
      <c r="QY50" s="97"/>
      <c r="QZ50" s="47"/>
      <c r="RA50" s="48"/>
      <c r="RB50" s="97"/>
      <c r="RC50" s="47"/>
      <c r="RD50" s="48"/>
      <c r="RE50" s="97"/>
      <c r="RF50" s="47"/>
      <c r="RG50" s="48"/>
      <c r="RH50" s="97"/>
      <c r="RI50" s="47"/>
      <c r="RJ50" s="48"/>
      <c r="RK50" s="97"/>
      <c r="RL50" s="47"/>
      <c r="RM50" s="48"/>
      <c r="RN50" s="97"/>
      <c r="RO50" s="47"/>
      <c r="RP50" s="48"/>
      <c r="RQ50" s="97"/>
      <c r="RR50" s="47"/>
      <c r="RS50" s="48"/>
      <c r="RT50" s="97"/>
      <c r="RU50" s="47"/>
      <c r="RV50" s="48"/>
      <c r="RW50" s="97"/>
      <c r="RX50" s="47"/>
      <c r="RY50" s="48"/>
      <c r="RZ50" s="97"/>
      <c r="SA50" s="47"/>
      <c r="SB50" s="48"/>
      <c r="SC50" s="97"/>
      <c r="SD50" s="47"/>
      <c r="SE50" s="48"/>
      <c r="SF50" s="97"/>
      <c r="SG50" s="47"/>
      <c r="SH50" s="48"/>
      <c r="SI50" s="97"/>
      <c r="SJ50" s="47"/>
      <c r="SK50" s="48"/>
      <c r="SL50" s="97"/>
      <c r="SM50" s="47"/>
      <c r="SN50" s="48"/>
      <c r="SO50" s="97"/>
      <c r="SP50" s="47"/>
      <c r="SQ50" s="48"/>
      <c r="SR50" s="97"/>
      <c r="SS50" s="47"/>
      <c r="ST50" s="48"/>
      <c r="SU50" s="97"/>
      <c r="SV50" s="47"/>
      <c r="SW50" s="48"/>
      <c r="SX50" s="97"/>
      <c r="SY50" s="47"/>
      <c r="SZ50" s="48"/>
      <c r="TA50" s="97"/>
      <c r="TB50" s="47"/>
      <c r="TC50" s="48"/>
      <c r="TD50" s="97"/>
      <c r="TE50" s="47"/>
      <c r="TF50" s="48"/>
      <c r="TG50" s="97"/>
      <c r="TH50" s="47"/>
      <c r="TI50" s="48"/>
      <c r="TJ50" s="97"/>
      <c r="TK50" s="47"/>
      <c r="TL50" s="48"/>
      <c r="TM50" s="97"/>
      <c r="TN50" s="47"/>
      <c r="TO50" s="48"/>
      <c r="TP50" s="97"/>
      <c r="TQ50" s="47"/>
      <c r="TR50" s="48"/>
      <c r="TS50" s="97"/>
      <c r="TT50" s="47"/>
      <c r="TU50" s="48"/>
      <c r="TV50" s="97"/>
      <c r="TW50" s="47"/>
      <c r="TX50" s="48"/>
      <c r="TY50" s="97"/>
      <c r="TZ50" s="47"/>
      <c r="UA50" s="48"/>
      <c r="UB50" s="97"/>
      <c r="UC50" s="47"/>
      <c r="UD50" s="48"/>
      <c r="UE50" s="97"/>
      <c r="UF50" s="47"/>
      <c r="UG50" s="48"/>
      <c r="UH50" s="97"/>
      <c r="UI50" s="47"/>
      <c r="UJ50" s="48"/>
      <c r="UK50" s="97"/>
      <c r="UL50" s="47"/>
      <c r="UM50" s="48"/>
      <c r="UN50" s="97"/>
      <c r="UO50" s="47"/>
      <c r="UP50" s="48"/>
      <c r="UQ50" s="97"/>
      <c r="UR50" s="47"/>
      <c r="US50" s="48"/>
      <c r="UT50" s="97"/>
      <c r="UU50" s="47"/>
      <c r="UV50" s="48"/>
      <c r="UW50" s="97"/>
      <c r="UX50" s="47"/>
      <c r="UY50" s="48"/>
      <c r="UZ50" s="97"/>
      <c r="VA50" s="47"/>
      <c r="VB50" s="48"/>
      <c r="VC50" s="97"/>
      <c r="VD50" s="47"/>
      <c r="VE50" s="48"/>
      <c r="VF50" s="97"/>
      <c r="VG50" s="47"/>
      <c r="VH50" s="48"/>
      <c r="VI50" s="97"/>
      <c r="VJ50" s="47"/>
      <c r="VK50" s="48"/>
      <c r="VL50" s="97"/>
      <c r="VM50" s="47"/>
      <c r="VN50" s="48"/>
      <c r="VO50" s="97"/>
      <c r="VP50" s="47"/>
      <c r="VQ50" s="48"/>
      <c r="VR50" s="97"/>
      <c r="VS50" s="47"/>
      <c r="VT50" s="48"/>
      <c r="VU50" s="97"/>
      <c r="VV50" s="47"/>
      <c r="VW50" s="48"/>
      <c r="VX50" s="97"/>
      <c r="VY50" s="47"/>
      <c r="VZ50" s="48"/>
      <c r="WA50" s="97"/>
      <c r="WB50" s="47"/>
      <c r="WC50" s="48"/>
      <c r="WD50" s="97"/>
      <c r="WE50" s="47"/>
      <c r="WF50" s="48"/>
      <c r="WG50" s="97"/>
      <c r="WH50" s="47"/>
      <c r="WI50" s="48"/>
      <c r="WJ50" s="97"/>
      <c r="WK50" s="47"/>
      <c r="WL50" s="48"/>
      <c r="WM50" s="97"/>
      <c r="WN50" s="47"/>
      <c r="WO50" s="48"/>
      <c r="WP50" s="97"/>
      <c r="WQ50" s="47"/>
      <c r="WR50" s="48"/>
      <c r="WS50" s="97"/>
      <c r="WT50" s="47"/>
      <c r="WU50" s="48"/>
      <c r="WV50" s="97"/>
      <c r="WW50" s="47"/>
      <c r="WX50" s="48"/>
      <c r="WY50" s="97"/>
      <c r="WZ50" s="47"/>
      <c r="XA50" s="48"/>
      <c r="XB50" s="97"/>
      <c r="XC50" s="47"/>
      <c r="XD50" s="48"/>
      <c r="XE50" s="97"/>
      <c r="XF50" s="47"/>
      <c r="XG50" s="48"/>
      <c r="XH50" s="97"/>
      <c r="XI50" s="47"/>
      <c r="XJ50" s="48"/>
      <c r="XK50" s="97"/>
      <c r="XL50" s="47"/>
      <c r="XM50" s="48"/>
      <c r="XN50" s="97"/>
      <c r="XO50" s="47"/>
      <c r="XP50" s="48"/>
      <c r="XQ50" s="97"/>
      <c r="XR50" s="47"/>
      <c r="XS50" s="48"/>
      <c r="XT50" s="97"/>
      <c r="XU50" s="47"/>
      <c r="XV50" s="48"/>
      <c r="XW50" s="97"/>
      <c r="XX50" s="47"/>
      <c r="XY50" s="48"/>
      <c r="XZ50" s="97"/>
      <c r="YA50" s="47"/>
      <c r="YB50" s="48"/>
      <c r="YC50" s="97"/>
      <c r="YD50" s="47"/>
      <c r="YE50" s="48"/>
      <c r="YF50" s="97"/>
      <c r="YG50" s="47"/>
      <c r="YH50" s="48"/>
      <c r="YI50" s="97"/>
      <c r="YJ50" s="47"/>
      <c r="YK50" s="48"/>
      <c r="YL50" s="97"/>
      <c r="YM50" s="47"/>
      <c r="YN50" s="48"/>
      <c r="YO50" s="97"/>
      <c r="YP50" s="47"/>
      <c r="YQ50" s="48"/>
      <c r="YR50" s="97"/>
      <c r="YS50" s="47"/>
      <c r="YT50" s="48"/>
      <c r="YU50" s="97"/>
      <c r="YV50" s="47"/>
      <c r="YW50" s="48"/>
      <c r="YX50" s="97"/>
      <c r="YY50" s="47"/>
      <c r="YZ50" s="48"/>
      <c r="ZA50" s="97"/>
      <c r="ZB50" s="47"/>
      <c r="ZC50" s="48"/>
      <c r="ZD50" s="97"/>
      <c r="ZE50" s="47"/>
      <c r="ZF50" s="48"/>
      <c r="ZG50" s="97"/>
      <c r="ZH50" s="47"/>
      <c r="ZI50" s="48"/>
      <c r="ZJ50" s="97"/>
      <c r="ZK50" s="47"/>
      <c r="ZL50" s="48"/>
      <c r="ZM50" s="97"/>
      <c r="ZN50" s="47"/>
      <c r="ZO50" s="48"/>
      <c r="ZP50" s="97"/>
      <c r="ZQ50" s="47"/>
      <c r="ZR50" s="48"/>
      <c r="ZS50" s="97"/>
      <c r="ZT50" s="47"/>
      <c r="ZU50" s="48"/>
      <c r="ZV50" s="97"/>
      <c r="ZW50" s="47"/>
      <c r="ZX50" s="48"/>
      <c r="ZY50" s="97"/>
      <c r="ZZ50" s="47"/>
      <c r="AAA50" s="48"/>
      <c r="AAB50" s="97"/>
      <c r="AAC50" s="47"/>
      <c r="AAD50" s="48"/>
      <c r="AAE50" s="97"/>
      <c r="AAF50" s="47"/>
      <c r="AAG50" s="48"/>
      <c r="AAH50" s="97"/>
      <c r="AAI50" s="47"/>
      <c r="AAJ50" s="48"/>
      <c r="AAK50" s="97"/>
      <c r="AAL50" s="47"/>
      <c r="AAM50" s="48"/>
      <c r="AAN50" s="97"/>
      <c r="AAO50" s="47"/>
      <c r="AAP50" s="48"/>
      <c r="AAQ50" s="97"/>
      <c r="AAR50" s="47"/>
      <c r="AAS50" s="48"/>
      <c r="AAT50" s="97"/>
      <c r="AAU50" s="47"/>
      <c r="AAV50" s="48"/>
      <c r="AAW50" s="97"/>
      <c r="AAX50" s="47"/>
      <c r="AAY50" s="48"/>
      <c r="AAZ50" s="97"/>
      <c r="ABA50" s="47"/>
      <c r="ABB50" s="48"/>
      <c r="ABC50" s="97"/>
      <c r="ABD50" s="47"/>
      <c r="ABE50" s="48"/>
      <c r="ABF50" s="97"/>
      <c r="ABG50" s="47"/>
      <c r="ABH50" s="48"/>
      <c r="ABI50" s="97"/>
      <c r="ABJ50" s="47"/>
      <c r="ABK50" s="48"/>
      <c r="ABL50" s="97"/>
      <c r="ABM50" s="47"/>
      <c r="ABN50" s="48"/>
      <c r="ABO50" s="97"/>
      <c r="ABP50" s="47"/>
      <c r="ABQ50" s="48"/>
      <c r="ABR50" s="97"/>
      <c r="ABS50" s="47"/>
      <c r="ABT50" s="48"/>
      <c r="ABU50" s="97"/>
      <c r="ABV50" s="47"/>
      <c r="ABW50" s="48"/>
      <c r="ABX50" s="97"/>
      <c r="ABY50" s="47"/>
      <c r="ABZ50" s="48"/>
      <c r="ACA50" s="97"/>
      <c r="ACB50" s="47"/>
      <c r="ACC50" s="48"/>
      <c r="ACD50" s="97"/>
      <c r="ACE50" s="47"/>
      <c r="ACF50" s="48"/>
      <c r="ACG50" s="97"/>
      <c r="ACH50" s="47"/>
      <c r="ACI50" s="48"/>
      <c r="ACJ50" s="97"/>
      <c r="ACK50" s="47"/>
      <c r="ACL50" s="48"/>
      <c r="ACM50" s="97"/>
      <c r="ACN50" s="47"/>
      <c r="ACO50" s="48"/>
      <c r="ACP50" s="97"/>
      <c r="ACQ50" s="47"/>
      <c r="ACR50" s="48"/>
      <c r="ACS50" s="97"/>
      <c r="ACT50" s="47"/>
      <c r="ACU50" s="48"/>
      <c r="ACV50" s="97"/>
      <c r="ACW50" s="47"/>
      <c r="ACX50" s="48"/>
      <c r="ACY50" s="97"/>
      <c r="ACZ50" s="47"/>
      <c r="ADA50" s="48"/>
      <c r="ADB50" s="97"/>
      <c r="ADC50" s="47"/>
      <c r="ADD50" s="48"/>
      <c r="ADE50" s="97"/>
      <c r="ADF50" s="47"/>
      <c r="ADG50" s="48"/>
      <c r="ADH50" s="97"/>
      <c r="ADI50" s="47"/>
      <c r="ADJ50" s="48"/>
      <c r="ADK50" s="97"/>
      <c r="ADL50" s="47"/>
      <c r="ADM50" s="48"/>
      <c r="ADN50" s="97"/>
      <c r="ADO50" s="47"/>
      <c r="ADP50" s="48"/>
      <c r="ADQ50" s="97"/>
      <c r="ADR50" s="47"/>
      <c r="ADS50" s="48"/>
      <c r="ADT50" s="97"/>
      <c r="ADU50" s="47"/>
      <c r="ADV50" s="48"/>
      <c r="ADW50" s="97"/>
      <c r="ADX50" s="47"/>
      <c r="ADY50" s="48"/>
      <c r="ADZ50" s="97"/>
      <c r="AEA50" s="47"/>
      <c r="AEB50" s="48"/>
      <c r="AEC50" s="97"/>
      <c r="AED50" s="47"/>
      <c r="AEE50" s="48"/>
      <c r="AEF50" s="97"/>
      <c r="AEG50" s="47"/>
      <c r="AEH50" s="48"/>
      <c r="AEI50" s="97"/>
      <c r="AEJ50" s="47"/>
      <c r="AEK50" s="48"/>
      <c r="AEL50" s="97"/>
      <c r="AEM50" s="47"/>
      <c r="AEN50" s="48"/>
      <c r="AEO50" s="97"/>
      <c r="AEP50" s="47"/>
      <c r="AEQ50" s="48"/>
      <c r="AER50" s="97"/>
      <c r="AES50" s="47"/>
      <c r="AET50" s="48"/>
      <c r="AEU50" s="97"/>
      <c r="AEV50" s="47"/>
      <c r="AEW50" s="48"/>
      <c r="AEX50" s="97"/>
      <c r="AEY50" s="47"/>
      <c r="AEZ50" s="48"/>
      <c r="AFA50" s="97"/>
      <c r="AFB50" s="47"/>
      <c r="AFC50" s="48"/>
      <c r="AFD50" s="97"/>
      <c r="AFE50" s="47"/>
      <c r="AFF50" s="48"/>
      <c r="AFG50" s="97"/>
      <c r="AFH50" s="47"/>
      <c r="AFI50" s="48"/>
      <c r="AFJ50" s="97"/>
      <c r="AFK50" s="47"/>
      <c r="AFL50" s="48"/>
      <c r="AFM50" s="97"/>
      <c r="AFN50" s="47"/>
      <c r="AFO50" s="48"/>
      <c r="AFP50" s="97"/>
      <c r="AFQ50" s="47"/>
      <c r="AFR50" s="48"/>
      <c r="AFS50" s="97"/>
      <c r="AFT50" s="47"/>
      <c r="AFU50" s="48"/>
      <c r="AFV50" s="97"/>
      <c r="AFW50" s="47"/>
      <c r="AFX50" s="48"/>
      <c r="AFY50" s="97"/>
      <c r="AFZ50" s="47"/>
      <c r="AGA50" s="48"/>
      <c r="AGB50" s="97"/>
      <c r="AGC50" s="47"/>
      <c r="AGD50" s="48"/>
      <c r="AGE50" s="97"/>
      <c r="AGF50" s="47"/>
      <c r="AGG50" s="48"/>
      <c r="AGH50" s="97"/>
      <c r="AGI50" s="47"/>
      <c r="AGJ50" s="48"/>
      <c r="AGK50" s="97"/>
      <c r="AGL50" s="47"/>
      <c r="AGM50" s="48"/>
      <c r="AGN50" s="97"/>
      <c r="AGO50" s="47"/>
      <c r="AGP50" s="48"/>
      <c r="AGQ50" s="97"/>
      <c r="AGR50" s="47"/>
      <c r="AGS50" s="48"/>
      <c r="AGT50" s="97"/>
      <c r="AGU50" s="47"/>
      <c r="AGV50" s="48"/>
      <c r="AGW50" s="97"/>
      <c r="AGX50" s="47"/>
      <c r="AGY50" s="48"/>
      <c r="AGZ50" s="97"/>
      <c r="AHA50" s="47"/>
      <c r="AHB50" s="48"/>
      <c r="AHC50" s="97"/>
      <c r="AHD50" s="47"/>
      <c r="AHE50" s="48"/>
      <c r="AHF50" s="97"/>
      <c r="AHG50" s="47"/>
      <c r="AHH50" s="48"/>
      <c r="AHI50" s="97"/>
      <c r="AHJ50" s="47"/>
      <c r="AHK50" s="48"/>
      <c r="AHL50" s="97"/>
      <c r="AHM50" s="47"/>
      <c r="AHN50" s="48"/>
      <c r="AHO50" s="97"/>
      <c r="AHP50" s="47"/>
      <c r="AHQ50" s="48"/>
      <c r="AHR50" s="97"/>
      <c r="AHS50" s="47"/>
      <c r="AHT50" s="48"/>
      <c r="AHU50" s="97"/>
      <c r="AHV50" s="47"/>
    </row>
    <row r="51" spans="1:906" s="195" customFormat="1" x14ac:dyDescent="0.2">
      <c r="B51" s="188"/>
      <c r="C51" s="62" t="s">
        <v>20</v>
      </c>
      <c r="D51" s="189"/>
      <c r="E51" s="190"/>
      <c r="F51" s="191"/>
      <c r="G51" s="192"/>
      <c r="H51" s="193"/>
      <c r="I51" s="194"/>
      <c r="J51" s="192"/>
      <c r="K51" s="193"/>
      <c r="L51" s="194"/>
      <c r="M51" s="192"/>
      <c r="N51" s="193"/>
      <c r="O51" s="194"/>
      <c r="P51" s="192"/>
      <c r="Q51" s="193"/>
      <c r="R51" s="194"/>
      <c r="S51" s="192"/>
      <c r="T51" s="193"/>
      <c r="U51" s="194"/>
      <c r="V51" s="192"/>
      <c r="W51" s="193"/>
      <c r="X51" s="194"/>
      <c r="Y51" s="192"/>
      <c r="Z51" s="193"/>
      <c r="AA51" s="194"/>
      <c r="AB51" s="192"/>
      <c r="AC51" s="193"/>
      <c r="AD51" s="194"/>
      <c r="AE51" s="192"/>
      <c r="AF51" s="193"/>
      <c r="AG51" s="194"/>
      <c r="AH51" s="192"/>
      <c r="AI51" s="193"/>
      <c r="AJ51" s="194"/>
      <c r="AK51" s="192"/>
      <c r="AL51" s="193"/>
      <c r="AM51" s="194"/>
      <c r="AN51" s="192"/>
      <c r="AO51" s="193"/>
      <c r="AP51" s="194"/>
      <c r="AQ51" s="192"/>
      <c r="AR51" s="193"/>
      <c r="AS51" s="194"/>
      <c r="AT51" s="192"/>
      <c r="AU51" s="193"/>
      <c r="AV51" s="194"/>
      <c r="AW51" s="192"/>
      <c r="AX51" s="193"/>
      <c r="AY51" s="194"/>
      <c r="AZ51" s="192"/>
      <c r="BA51" s="193"/>
      <c r="BB51" s="194"/>
      <c r="BC51" s="192"/>
      <c r="BD51" s="193"/>
      <c r="BE51" s="194"/>
      <c r="BF51" s="192"/>
      <c r="BG51" s="193"/>
      <c r="BH51" s="194"/>
      <c r="BI51" s="192"/>
      <c r="BJ51" s="193"/>
      <c r="BK51" s="194"/>
      <c r="BL51" s="192"/>
      <c r="BM51" s="193"/>
      <c r="BN51" s="194"/>
      <c r="BO51" s="192"/>
      <c r="BP51" s="193"/>
      <c r="BQ51" s="194"/>
      <c r="BR51" s="192"/>
      <c r="BS51" s="193"/>
      <c r="BT51" s="194"/>
      <c r="BU51" s="192"/>
      <c r="BV51" s="193"/>
      <c r="BW51" s="194"/>
      <c r="BX51" s="192"/>
      <c r="BY51" s="193"/>
      <c r="BZ51" s="194"/>
      <c r="CA51" s="192"/>
      <c r="CB51" s="193"/>
      <c r="CC51" s="194"/>
      <c r="CD51" s="192"/>
      <c r="CE51" s="193"/>
      <c r="CF51" s="194"/>
      <c r="CG51" s="192"/>
      <c r="CH51" s="193"/>
      <c r="CI51" s="194"/>
      <c r="CJ51" s="192"/>
      <c r="CK51" s="193"/>
      <c r="CL51" s="194"/>
      <c r="CM51" s="192"/>
      <c r="CN51" s="193"/>
      <c r="CO51" s="194"/>
      <c r="CP51" s="192"/>
      <c r="CQ51" s="193"/>
      <c r="CR51" s="194"/>
      <c r="CS51" s="192"/>
      <c r="CT51" s="193"/>
      <c r="CU51" s="194"/>
      <c r="CV51" s="192"/>
      <c r="CW51" s="193"/>
      <c r="CX51" s="194"/>
      <c r="CY51" s="192"/>
      <c r="CZ51" s="193"/>
      <c r="DA51" s="194"/>
      <c r="DB51" s="192"/>
      <c r="DC51" s="193"/>
      <c r="DD51" s="194"/>
      <c r="DE51" s="192"/>
      <c r="DF51" s="193"/>
      <c r="DG51" s="194"/>
      <c r="DH51" s="192"/>
      <c r="DI51" s="193"/>
      <c r="DJ51" s="194"/>
      <c r="DK51" s="192"/>
      <c r="DL51" s="193"/>
      <c r="DM51" s="194"/>
      <c r="DN51" s="192"/>
      <c r="DO51" s="193"/>
      <c r="DP51" s="194"/>
      <c r="DQ51" s="192"/>
      <c r="DR51" s="193"/>
      <c r="DS51" s="194"/>
      <c r="DT51" s="192"/>
      <c r="DU51" s="193"/>
      <c r="DV51" s="194"/>
      <c r="DW51" s="192"/>
      <c r="DX51" s="193"/>
      <c r="DY51" s="194"/>
      <c r="DZ51" s="192"/>
      <c r="EA51" s="193"/>
      <c r="EB51" s="194"/>
      <c r="EC51" s="192"/>
      <c r="ED51" s="193"/>
      <c r="EE51" s="194"/>
      <c r="EF51" s="192"/>
      <c r="EG51" s="193"/>
      <c r="EH51" s="194"/>
      <c r="EI51" s="192"/>
      <c r="EJ51" s="193"/>
      <c r="EK51" s="194"/>
      <c r="EL51" s="192"/>
      <c r="EM51" s="193"/>
      <c r="EN51" s="194"/>
      <c r="EO51" s="192"/>
      <c r="EP51" s="193"/>
      <c r="EQ51" s="194"/>
      <c r="ER51" s="192"/>
      <c r="ES51" s="193"/>
      <c r="ET51" s="194"/>
      <c r="EU51" s="192"/>
      <c r="EV51" s="193"/>
      <c r="EW51" s="194"/>
      <c r="EX51" s="192"/>
      <c r="EY51" s="193"/>
      <c r="EZ51" s="194"/>
      <c r="FA51" s="192"/>
      <c r="FB51" s="193"/>
      <c r="FC51" s="194"/>
      <c r="FD51" s="192"/>
      <c r="FE51" s="193"/>
      <c r="FF51" s="194"/>
      <c r="FG51" s="192"/>
      <c r="FH51" s="193"/>
      <c r="FI51" s="194"/>
      <c r="FJ51" s="192"/>
      <c r="FK51" s="193"/>
      <c r="FL51" s="194"/>
      <c r="FM51" s="192"/>
      <c r="FN51" s="193"/>
      <c r="FO51" s="194"/>
      <c r="FP51" s="192"/>
      <c r="FQ51" s="193"/>
      <c r="FR51" s="194"/>
      <c r="FS51" s="192"/>
      <c r="FT51" s="193"/>
      <c r="FU51" s="194"/>
      <c r="FV51" s="192"/>
      <c r="FW51" s="193"/>
      <c r="FX51" s="194"/>
      <c r="FY51" s="192"/>
      <c r="FZ51" s="193"/>
      <c r="GA51" s="194"/>
      <c r="GB51" s="192"/>
      <c r="GC51" s="193"/>
      <c r="GD51" s="194"/>
      <c r="GE51" s="192"/>
      <c r="GF51" s="193"/>
      <c r="GG51" s="194"/>
      <c r="GH51" s="192"/>
      <c r="GI51" s="193"/>
      <c r="GJ51" s="194"/>
      <c r="GK51" s="192"/>
      <c r="GL51" s="193"/>
      <c r="GM51" s="194"/>
      <c r="GN51" s="192"/>
      <c r="GO51" s="193"/>
      <c r="GP51" s="194"/>
      <c r="GQ51" s="192"/>
      <c r="GR51" s="193"/>
      <c r="GS51" s="194"/>
      <c r="GT51" s="192"/>
      <c r="GU51" s="193"/>
      <c r="GV51" s="194"/>
      <c r="GW51" s="192"/>
      <c r="GX51" s="193"/>
      <c r="GY51" s="194"/>
      <c r="GZ51" s="192"/>
      <c r="HA51" s="193"/>
      <c r="HB51" s="194"/>
      <c r="HC51" s="192"/>
      <c r="HD51" s="193"/>
      <c r="HE51" s="194"/>
      <c r="HF51" s="192"/>
      <c r="HG51" s="193"/>
      <c r="HH51" s="194"/>
      <c r="HI51" s="192"/>
      <c r="HJ51" s="193"/>
      <c r="HK51" s="194"/>
      <c r="HL51" s="192"/>
      <c r="HM51" s="193"/>
      <c r="HN51" s="194"/>
      <c r="HO51" s="192"/>
      <c r="HP51" s="193"/>
      <c r="HQ51" s="194"/>
      <c r="HR51" s="192"/>
      <c r="HS51" s="193"/>
      <c r="HT51" s="194"/>
      <c r="HU51" s="192"/>
      <c r="HV51" s="193"/>
      <c r="HW51" s="194"/>
      <c r="HX51" s="192"/>
      <c r="HY51" s="193"/>
      <c r="HZ51" s="194"/>
      <c r="IA51" s="192"/>
      <c r="IB51" s="193"/>
      <c r="IC51" s="194"/>
      <c r="ID51" s="192"/>
      <c r="IE51" s="193"/>
      <c r="IF51" s="194"/>
      <c r="IG51" s="192"/>
      <c r="IH51" s="193"/>
      <c r="II51" s="194"/>
      <c r="IJ51" s="192"/>
      <c r="IK51" s="193"/>
      <c r="IL51" s="194"/>
      <c r="IM51" s="192"/>
      <c r="IN51" s="193"/>
      <c r="IO51" s="194"/>
      <c r="IP51" s="192"/>
      <c r="IQ51" s="193"/>
      <c r="IR51" s="194"/>
      <c r="IS51" s="192"/>
      <c r="IT51" s="193"/>
      <c r="IU51" s="194"/>
      <c r="IV51" s="192"/>
      <c r="IW51" s="193"/>
      <c r="IX51" s="194"/>
      <c r="IY51" s="192"/>
      <c r="IZ51" s="193"/>
      <c r="JA51" s="194"/>
      <c r="JB51" s="192"/>
      <c r="JC51" s="193"/>
      <c r="JD51" s="194"/>
      <c r="JE51" s="192"/>
      <c r="JF51" s="193"/>
      <c r="JG51" s="194"/>
      <c r="JH51" s="192"/>
      <c r="JI51" s="193"/>
      <c r="JJ51" s="194"/>
      <c r="JK51" s="192"/>
      <c r="JL51" s="193"/>
      <c r="JM51" s="194"/>
      <c r="JN51" s="192"/>
      <c r="JO51" s="193"/>
      <c r="JP51" s="194"/>
      <c r="JQ51" s="192"/>
      <c r="JR51" s="193"/>
      <c r="JS51" s="194"/>
      <c r="JT51" s="192"/>
      <c r="JU51" s="193"/>
      <c r="JV51" s="194"/>
      <c r="JW51" s="192"/>
      <c r="JX51" s="193"/>
      <c r="JY51" s="194"/>
      <c r="JZ51" s="192"/>
      <c r="KA51" s="193"/>
      <c r="KB51" s="194"/>
      <c r="KC51" s="192"/>
      <c r="KD51" s="193"/>
      <c r="KE51" s="194"/>
      <c r="KF51" s="192"/>
      <c r="KG51" s="193"/>
      <c r="KH51" s="194"/>
      <c r="KI51" s="192"/>
      <c r="KJ51" s="193"/>
      <c r="KK51" s="194"/>
      <c r="KL51" s="192"/>
      <c r="KM51" s="193"/>
      <c r="KN51" s="194"/>
      <c r="KO51" s="192"/>
      <c r="KP51" s="193"/>
      <c r="KQ51" s="194"/>
      <c r="KR51" s="192"/>
      <c r="KS51" s="193"/>
      <c r="KT51" s="194"/>
      <c r="KU51" s="192"/>
      <c r="KV51" s="193"/>
      <c r="KW51" s="194"/>
      <c r="KX51" s="192"/>
      <c r="KY51" s="193"/>
      <c r="KZ51" s="194"/>
      <c r="LA51" s="192"/>
      <c r="LB51" s="193"/>
      <c r="LC51" s="194"/>
      <c r="LD51" s="192"/>
      <c r="LE51" s="193"/>
      <c r="LF51" s="194"/>
      <c r="LG51" s="192"/>
      <c r="LH51" s="193"/>
      <c r="LI51" s="194"/>
      <c r="LJ51" s="192"/>
      <c r="LK51" s="193"/>
      <c r="LL51" s="194"/>
      <c r="LM51" s="192"/>
      <c r="LN51" s="193"/>
      <c r="LO51" s="194"/>
      <c r="LP51" s="192"/>
      <c r="LQ51" s="193"/>
      <c r="LR51" s="194"/>
      <c r="LS51" s="192"/>
      <c r="LT51" s="193"/>
      <c r="LU51" s="194"/>
      <c r="LV51" s="192"/>
      <c r="LW51" s="193"/>
      <c r="LX51" s="194"/>
      <c r="LY51" s="192"/>
      <c r="LZ51" s="193"/>
      <c r="MA51" s="194"/>
      <c r="MB51" s="192"/>
      <c r="MC51" s="193"/>
      <c r="MD51" s="194"/>
      <c r="ME51" s="192"/>
      <c r="MF51" s="193"/>
      <c r="MG51" s="194"/>
      <c r="MH51" s="192"/>
      <c r="MI51" s="193"/>
      <c r="MJ51" s="194"/>
      <c r="MK51" s="192"/>
      <c r="ML51" s="193"/>
      <c r="MM51" s="194"/>
      <c r="MN51" s="192"/>
      <c r="MO51" s="193"/>
      <c r="MP51" s="194"/>
      <c r="MQ51" s="192"/>
      <c r="MR51" s="193"/>
      <c r="MS51" s="194"/>
      <c r="MT51" s="192"/>
      <c r="MU51" s="193"/>
      <c r="MV51" s="194"/>
      <c r="MW51" s="192"/>
      <c r="MX51" s="193"/>
      <c r="MY51" s="194"/>
      <c r="MZ51" s="192"/>
      <c r="NA51" s="193"/>
      <c r="NB51" s="194"/>
      <c r="NC51" s="192"/>
      <c r="ND51" s="193"/>
      <c r="NE51" s="194"/>
      <c r="NF51" s="192"/>
      <c r="NG51" s="193"/>
      <c r="NH51" s="194"/>
      <c r="NI51" s="192"/>
      <c r="NJ51" s="193"/>
      <c r="NK51" s="194"/>
      <c r="NL51" s="192"/>
      <c r="NM51" s="193"/>
      <c r="NN51" s="194"/>
      <c r="NO51" s="192"/>
      <c r="NP51" s="193"/>
      <c r="NQ51" s="194"/>
      <c r="NR51" s="192"/>
      <c r="NS51" s="193"/>
      <c r="NT51" s="194"/>
      <c r="NU51" s="192"/>
      <c r="NV51" s="193"/>
      <c r="NW51" s="194"/>
      <c r="NX51" s="192"/>
      <c r="NY51" s="193"/>
      <c r="NZ51" s="194"/>
      <c r="OA51" s="192"/>
      <c r="OB51" s="193"/>
      <c r="OC51" s="194"/>
      <c r="OD51" s="192"/>
      <c r="OE51" s="193"/>
      <c r="OF51" s="194"/>
      <c r="OG51" s="192"/>
      <c r="OH51" s="193"/>
      <c r="OI51" s="194"/>
      <c r="OJ51" s="192"/>
      <c r="OK51" s="193"/>
      <c r="OL51" s="194"/>
      <c r="OM51" s="192"/>
      <c r="ON51" s="193"/>
      <c r="OO51" s="194"/>
      <c r="OP51" s="192"/>
      <c r="OQ51" s="193"/>
      <c r="OR51" s="194"/>
      <c r="OS51" s="192"/>
      <c r="OT51" s="193"/>
      <c r="OU51" s="194"/>
      <c r="OV51" s="192"/>
      <c r="OW51" s="193"/>
      <c r="OX51" s="194"/>
      <c r="OY51" s="192"/>
      <c r="OZ51" s="193"/>
      <c r="PA51" s="194"/>
      <c r="PB51" s="192"/>
      <c r="PC51" s="193"/>
      <c r="PD51" s="194"/>
      <c r="PE51" s="192"/>
      <c r="PF51" s="193"/>
      <c r="PG51" s="194"/>
      <c r="PH51" s="192"/>
      <c r="PI51" s="193"/>
      <c r="PJ51" s="194"/>
      <c r="PK51" s="192"/>
      <c r="PL51" s="193"/>
      <c r="PM51" s="194"/>
      <c r="PN51" s="192"/>
      <c r="PO51" s="193"/>
      <c r="PP51" s="194"/>
      <c r="PQ51" s="192"/>
      <c r="PR51" s="193"/>
      <c r="PS51" s="194"/>
      <c r="PT51" s="192"/>
      <c r="PU51" s="193"/>
      <c r="PV51" s="194"/>
      <c r="PW51" s="192"/>
      <c r="PX51" s="193"/>
      <c r="PY51" s="194"/>
      <c r="PZ51" s="192"/>
      <c r="QA51" s="193"/>
      <c r="QB51" s="194"/>
      <c r="QC51" s="192"/>
      <c r="QD51" s="193"/>
      <c r="QE51" s="194"/>
      <c r="QF51" s="192"/>
      <c r="QG51" s="193"/>
      <c r="QH51" s="194"/>
      <c r="QI51" s="192"/>
      <c r="QJ51" s="193"/>
      <c r="QK51" s="194"/>
      <c r="QL51" s="192"/>
      <c r="QM51" s="193"/>
      <c r="QN51" s="194"/>
      <c r="QO51" s="192"/>
      <c r="QP51" s="193"/>
      <c r="QQ51" s="194"/>
      <c r="QR51" s="192"/>
      <c r="QS51" s="193"/>
      <c r="QT51" s="194"/>
      <c r="QU51" s="192"/>
      <c r="QV51" s="193"/>
      <c r="QW51" s="194"/>
      <c r="QX51" s="192"/>
      <c r="QY51" s="193"/>
      <c r="QZ51" s="194"/>
      <c r="RA51" s="192"/>
      <c r="RB51" s="193"/>
      <c r="RC51" s="194"/>
      <c r="RD51" s="192"/>
      <c r="RE51" s="193"/>
      <c r="RF51" s="194"/>
      <c r="RG51" s="192"/>
      <c r="RH51" s="193"/>
      <c r="RI51" s="194"/>
      <c r="RJ51" s="192"/>
      <c r="RK51" s="193"/>
      <c r="RL51" s="194"/>
      <c r="RM51" s="192"/>
      <c r="RN51" s="193"/>
      <c r="RO51" s="194"/>
      <c r="RP51" s="192"/>
      <c r="RQ51" s="193"/>
      <c r="RR51" s="194"/>
      <c r="RS51" s="192"/>
      <c r="RT51" s="193"/>
      <c r="RU51" s="194"/>
      <c r="RV51" s="192"/>
      <c r="RW51" s="193"/>
      <c r="RX51" s="194"/>
      <c r="RY51" s="192"/>
      <c r="RZ51" s="193"/>
      <c r="SA51" s="194"/>
      <c r="SB51" s="192"/>
      <c r="SC51" s="193"/>
      <c r="SD51" s="194"/>
      <c r="SE51" s="192"/>
      <c r="SF51" s="193"/>
      <c r="SG51" s="194"/>
      <c r="SH51" s="192"/>
      <c r="SI51" s="193"/>
      <c r="SJ51" s="194"/>
      <c r="SK51" s="192"/>
      <c r="SL51" s="193"/>
      <c r="SM51" s="194"/>
      <c r="SN51" s="192"/>
      <c r="SO51" s="193"/>
      <c r="SP51" s="194"/>
      <c r="SQ51" s="192"/>
      <c r="SR51" s="193"/>
      <c r="SS51" s="194"/>
      <c r="ST51" s="192"/>
      <c r="SU51" s="193"/>
      <c r="SV51" s="194"/>
      <c r="SW51" s="192"/>
      <c r="SX51" s="193"/>
      <c r="SY51" s="194"/>
      <c r="SZ51" s="192"/>
      <c r="TA51" s="193"/>
      <c r="TB51" s="194"/>
      <c r="TC51" s="192"/>
      <c r="TD51" s="193"/>
      <c r="TE51" s="194"/>
      <c r="TF51" s="192"/>
      <c r="TG51" s="193"/>
      <c r="TH51" s="194"/>
      <c r="TI51" s="192"/>
      <c r="TJ51" s="193"/>
      <c r="TK51" s="194"/>
      <c r="TL51" s="192"/>
      <c r="TM51" s="193"/>
      <c r="TN51" s="194"/>
      <c r="TO51" s="192"/>
      <c r="TP51" s="193"/>
      <c r="TQ51" s="194"/>
      <c r="TR51" s="192"/>
      <c r="TS51" s="193"/>
      <c r="TT51" s="194"/>
      <c r="TU51" s="192"/>
      <c r="TV51" s="193"/>
      <c r="TW51" s="194"/>
      <c r="TX51" s="192"/>
      <c r="TY51" s="193"/>
      <c r="TZ51" s="194"/>
      <c r="UA51" s="192"/>
      <c r="UB51" s="193"/>
      <c r="UC51" s="194"/>
      <c r="UD51" s="192"/>
      <c r="UE51" s="193"/>
      <c r="UF51" s="194"/>
      <c r="UG51" s="192"/>
      <c r="UH51" s="193"/>
      <c r="UI51" s="194"/>
      <c r="UJ51" s="192"/>
      <c r="UK51" s="193"/>
      <c r="UL51" s="194"/>
      <c r="UM51" s="192"/>
      <c r="UN51" s="193"/>
      <c r="UO51" s="194"/>
      <c r="UP51" s="192"/>
      <c r="UQ51" s="193"/>
      <c r="UR51" s="194"/>
      <c r="US51" s="192"/>
      <c r="UT51" s="193"/>
      <c r="UU51" s="194"/>
      <c r="UV51" s="192"/>
      <c r="UW51" s="193"/>
      <c r="UX51" s="194"/>
      <c r="UY51" s="192"/>
      <c r="UZ51" s="193"/>
      <c r="VA51" s="194"/>
      <c r="VB51" s="192"/>
      <c r="VC51" s="193"/>
      <c r="VD51" s="194"/>
      <c r="VE51" s="192"/>
      <c r="VF51" s="193"/>
      <c r="VG51" s="194"/>
      <c r="VH51" s="192"/>
      <c r="VI51" s="193"/>
      <c r="VJ51" s="194"/>
      <c r="VK51" s="192"/>
      <c r="VL51" s="193"/>
      <c r="VM51" s="194"/>
      <c r="VN51" s="192"/>
      <c r="VO51" s="193"/>
      <c r="VP51" s="194"/>
      <c r="VQ51" s="192"/>
      <c r="VR51" s="193"/>
      <c r="VS51" s="194"/>
      <c r="VT51" s="192"/>
      <c r="VU51" s="193"/>
      <c r="VV51" s="194"/>
      <c r="VW51" s="192"/>
      <c r="VX51" s="193"/>
      <c r="VY51" s="194"/>
      <c r="VZ51" s="192"/>
      <c r="WA51" s="193"/>
      <c r="WB51" s="194"/>
      <c r="WC51" s="192"/>
      <c r="WD51" s="193"/>
      <c r="WE51" s="194"/>
      <c r="WF51" s="192"/>
      <c r="WG51" s="193"/>
      <c r="WH51" s="194"/>
      <c r="WI51" s="192"/>
      <c r="WJ51" s="193"/>
      <c r="WK51" s="194"/>
      <c r="WL51" s="192"/>
      <c r="WM51" s="193"/>
      <c r="WN51" s="194"/>
      <c r="WO51" s="192"/>
      <c r="WP51" s="193"/>
      <c r="WQ51" s="194"/>
      <c r="WR51" s="192"/>
      <c r="WS51" s="193"/>
      <c r="WT51" s="194"/>
      <c r="WU51" s="192"/>
      <c r="WV51" s="193"/>
      <c r="WW51" s="194"/>
      <c r="WX51" s="192"/>
      <c r="WY51" s="193"/>
      <c r="WZ51" s="194"/>
      <c r="XA51" s="192"/>
      <c r="XB51" s="193"/>
      <c r="XC51" s="194"/>
      <c r="XD51" s="192"/>
      <c r="XE51" s="193"/>
      <c r="XF51" s="194"/>
      <c r="XG51" s="192"/>
      <c r="XH51" s="193"/>
      <c r="XI51" s="194"/>
      <c r="XJ51" s="192"/>
      <c r="XK51" s="193"/>
      <c r="XL51" s="194"/>
      <c r="XM51" s="192"/>
      <c r="XN51" s="193"/>
      <c r="XO51" s="194"/>
      <c r="XP51" s="192"/>
      <c r="XQ51" s="193"/>
      <c r="XR51" s="194"/>
      <c r="XS51" s="192"/>
      <c r="XT51" s="193"/>
      <c r="XU51" s="194"/>
      <c r="XV51" s="192"/>
      <c r="XW51" s="193"/>
      <c r="XX51" s="194"/>
      <c r="XY51" s="192"/>
      <c r="XZ51" s="193"/>
      <c r="YA51" s="194"/>
      <c r="YB51" s="192"/>
      <c r="YC51" s="193"/>
      <c r="YD51" s="194"/>
      <c r="YE51" s="192"/>
      <c r="YF51" s="193"/>
      <c r="YG51" s="194"/>
      <c r="YH51" s="192"/>
      <c r="YI51" s="193"/>
      <c r="YJ51" s="194"/>
      <c r="YK51" s="192"/>
      <c r="YL51" s="193"/>
      <c r="YM51" s="194"/>
      <c r="YN51" s="192"/>
      <c r="YO51" s="193"/>
      <c r="YP51" s="194"/>
      <c r="YQ51" s="192"/>
      <c r="YR51" s="193"/>
      <c r="YS51" s="194"/>
      <c r="YT51" s="192"/>
      <c r="YU51" s="193"/>
      <c r="YV51" s="194"/>
      <c r="YW51" s="192"/>
      <c r="YX51" s="193"/>
      <c r="YY51" s="194"/>
      <c r="YZ51" s="192"/>
      <c r="ZA51" s="193"/>
      <c r="ZB51" s="194"/>
      <c r="ZC51" s="192"/>
      <c r="ZD51" s="193"/>
      <c r="ZE51" s="194"/>
      <c r="ZF51" s="192"/>
      <c r="ZG51" s="193"/>
      <c r="ZH51" s="194"/>
      <c r="ZI51" s="192"/>
      <c r="ZJ51" s="193"/>
      <c r="ZK51" s="194"/>
      <c r="ZL51" s="192"/>
      <c r="ZM51" s="193"/>
      <c r="ZN51" s="194"/>
      <c r="ZO51" s="192"/>
      <c r="ZP51" s="193"/>
      <c r="ZQ51" s="194"/>
      <c r="ZR51" s="192"/>
      <c r="ZS51" s="193"/>
      <c r="ZT51" s="194"/>
      <c r="ZU51" s="192"/>
      <c r="ZV51" s="193"/>
      <c r="ZW51" s="194"/>
      <c r="ZX51" s="192"/>
      <c r="ZY51" s="193"/>
      <c r="ZZ51" s="194"/>
      <c r="AAA51" s="192"/>
      <c r="AAB51" s="193"/>
      <c r="AAC51" s="194"/>
      <c r="AAD51" s="192"/>
      <c r="AAE51" s="193"/>
      <c r="AAF51" s="194"/>
      <c r="AAG51" s="192"/>
      <c r="AAH51" s="193"/>
      <c r="AAI51" s="194"/>
      <c r="AAJ51" s="192"/>
      <c r="AAK51" s="193"/>
      <c r="AAL51" s="194"/>
      <c r="AAM51" s="192"/>
      <c r="AAN51" s="193"/>
      <c r="AAO51" s="194"/>
      <c r="AAP51" s="192"/>
      <c r="AAQ51" s="193"/>
      <c r="AAR51" s="194"/>
      <c r="AAS51" s="192"/>
      <c r="AAT51" s="193"/>
      <c r="AAU51" s="194"/>
      <c r="AAV51" s="192"/>
      <c r="AAW51" s="193"/>
      <c r="AAX51" s="194"/>
      <c r="AAY51" s="192"/>
      <c r="AAZ51" s="193"/>
      <c r="ABA51" s="194"/>
      <c r="ABB51" s="192"/>
      <c r="ABC51" s="193"/>
      <c r="ABD51" s="194"/>
      <c r="ABE51" s="192"/>
      <c r="ABF51" s="193"/>
      <c r="ABG51" s="194"/>
      <c r="ABH51" s="192"/>
      <c r="ABI51" s="193"/>
      <c r="ABJ51" s="194"/>
      <c r="ABK51" s="192"/>
      <c r="ABL51" s="193"/>
      <c r="ABM51" s="194"/>
      <c r="ABN51" s="192"/>
      <c r="ABO51" s="193"/>
      <c r="ABP51" s="194"/>
      <c r="ABQ51" s="192"/>
      <c r="ABR51" s="193"/>
      <c r="ABS51" s="194"/>
      <c r="ABT51" s="192"/>
      <c r="ABU51" s="193"/>
      <c r="ABV51" s="194"/>
      <c r="ABW51" s="192"/>
      <c r="ABX51" s="193"/>
      <c r="ABY51" s="194"/>
      <c r="ABZ51" s="192"/>
      <c r="ACA51" s="193"/>
      <c r="ACB51" s="194"/>
      <c r="ACC51" s="192"/>
      <c r="ACD51" s="193"/>
      <c r="ACE51" s="194"/>
      <c r="ACF51" s="192"/>
      <c r="ACG51" s="193"/>
      <c r="ACH51" s="194"/>
      <c r="ACI51" s="192"/>
      <c r="ACJ51" s="193"/>
      <c r="ACK51" s="194"/>
      <c r="ACL51" s="192"/>
      <c r="ACM51" s="193"/>
      <c r="ACN51" s="194"/>
      <c r="ACO51" s="192"/>
      <c r="ACP51" s="193"/>
      <c r="ACQ51" s="194"/>
      <c r="ACR51" s="192"/>
      <c r="ACS51" s="193"/>
      <c r="ACT51" s="194"/>
      <c r="ACU51" s="192"/>
      <c r="ACV51" s="193"/>
      <c r="ACW51" s="194"/>
      <c r="ACX51" s="192"/>
      <c r="ACY51" s="193"/>
      <c r="ACZ51" s="194"/>
      <c r="ADA51" s="192"/>
      <c r="ADB51" s="193"/>
      <c r="ADC51" s="194"/>
      <c r="ADD51" s="192"/>
      <c r="ADE51" s="193"/>
      <c r="ADF51" s="194"/>
      <c r="ADG51" s="192"/>
      <c r="ADH51" s="193"/>
      <c r="ADI51" s="194"/>
      <c r="ADJ51" s="192"/>
      <c r="ADK51" s="193"/>
      <c r="ADL51" s="194"/>
      <c r="ADM51" s="192"/>
      <c r="ADN51" s="193"/>
      <c r="ADO51" s="194"/>
      <c r="ADP51" s="192"/>
      <c r="ADQ51" s="193"/>
      <c r="ADR51" s="194"/>
      <c r="ADS51" s="192"/>
      <c r="ADT51" s="193"/>
      <c r="ADU51" s="194"/>
      <c r="ADV51" s="192"/>
      <c r="ADW51" s="193"/>
      <c r="ADX51" s="194"/>
      <c r="ADY51" s="192"/>
      <c r="ADZ51" s="193"/>
      <c r="AEA51" s="194"/>
      <c r="AEB51" s="192"/>
      <c r="AEC51" s="193"/>
      <c r="AED51" s="194"/>
      <c r="AEE51" s="192"/>
      <c r="AEF51" s="193"/>
      <c r="AEG51" s="194"/>
      <c r="AEH51" s="192"/>
      <c r="AEI51" s="193"/>
      <c r="AEJ51" s="194"/>
      <c r="AEK51" s="192"/>
      <c r="AEL51" s="193"/>
      <c r="AEM51" s="194"/>
      <c r="AEN51" s="192"/>
      <c r="AEO51" s="193"/>
      <c r="AEP51" s="194"/>
      <c r="AEQ51" s="192"/>
      <c r="AER51" s="193"/>
      <c r="AES51" s="194"/>
      <c r="AET51" s="192"/>
      <c r="AEU51" s="193"/>
      <c r="AEV51" s="194"/>
      <c r="AEW51" s="192"/>
      <c r="AEX51" s="193"/>
      <c r="AEY51" s="194"/>
      <c r="AEZ51" s="192"/>
      <c r="AFA51" s="193"/>
      <c r="AFB51" s="194"/>
      <c r="AFC51" s="192"/>
      <c r="AFD51" s="193"/>
      <c r="AFE51" s="194"/>
      <c r="AFF51" s="192"/>
      <c r="AFG51" s="193"/>
      <c r="AFH51" s="194"/>
      <c r="AFI51" s="192"/>
      <c r="AFJ51" s="193"/>
      <c r="AFK51" s="194"/>
      <c r="AFL51" s="192"/>
      <c r="AFM51" s="193"/>
      <c r="AFN51" s="194"/>
      <c r="AFO51" s="192"/>
      <c r="AFP51" s="193"/>
      <c r="AFQ51" s="194"/>
      <c r="AFR51" s="192"/>
      <c r="AFS51" s="193"/>
      <c r="AFT51" s="194"/>
      <c r="AFU51" s="192"/>
      <c r="AFV51" s="193"/>
      <c r="AFW51" s="194"/>
      <c r="AFX51" s="192"/>
      <c r="AFY51" s="193"/>
      <c r="AFZ51" s="194"/>
      <c r="AGA51" s="192"/>
      <c r="AGB51" s="193"/>
      <c r="AGC51" s="194"/>
      <c r="AGD51" s="192"/>
      <c r="AGE51" s="193"/>
      <c r="AGF51" s="194"/>
      <c r="AGG51" s="192"/>
      <c r="AGH51" s="193"/>
      <c r="AGI51" s="194"/>
      <c r="AGJ51" s="192"/>
      <c r="AGK51" s="193"/>
      <c r="AGL51" s="194"/>
      <c r="AGM51" s="192"/>
      <c r="AGN51" s="193"/>
      <c r="AGO51" s="194"/>
      <c r="AGP51" s="192"/>
      <c r="AGQ51" s="193"/>
      <c r="AGR51" s="194"/>
      <c r="AGS51" s="192"/>
      <c r="AGT51" s="193"/>
      <c r="AGU51" s="194"/>
      <c r="AGV51" s="192"/>
      <c r="AGW51" s="193"/>
      <c r="AGX51" s="194"/>
      <c r="AGY51" s="192"/>
      <c r="AGZ51" s="193"/>
      <c r="AHA51" s="194"/>
      <c r="AHB51" s="192"/>
      <c r="AHC51" s="193"/>
      <c r="AHD51" s="194"/>
      <c r="AHE51" s="192"/>
      <c r="AHF51" s="193"/>
      <c r="AHG51" s="194"/>
      <c r="AHH51" s="192"/>
      <c r="AHI51" s="193"/>
      <c r="AHJ51" s="194"/>
      <c r="AHK51" s="192"/>
      <c r="AHL51" s="193"/>
      <c r="AHM51" s="194"/>
      <c r="AHN51" s="192"/>
      <c r="AHO51" s="193"/>
      <c r="AHP51" s="194"/>
      <c r="AHQ51" s="192"/>
      <c r="AHR51" s="193"/>
      <c r="AHS51" s="194"/>
      <c r="AHT51" s="192"/>
      <c r="AHU51" s="193"/>
      <c r="AHV51" s="194"/>
    </row>
    <row r="52" spans="1:906" s="195" customFormat="1" x14ac:dyDescent="0.2">
      <c r="B52" s="188"/>
      <c r="C52" s="62" t="s">
        <v>21</v>
      </c>
      <c r="D52" s="189"/>
      <c r="E52" s="190"/>
      <c r="F52" s="191"/>
      <c r="G52" s="192"/>
      <c r="H52" s="193"/>
      <c r="I52" s="194"/>
      <c r="J52" s="192"/>
      <c r="K52" s="193"/>
      <c r="L52" s="194"/>
      <c r="M52" s="192"/>
      <c r="N52" s="193"/>
      <c r="O52" s="194"/>
      <c r="P52" s="192"/>
      <c r="Q52" s="193"/>
      <c r="R52" s="194"/>
      <c r="S52" s="192"/>
      <c r="T52" s="193"/>
      <c r="U52" s="194"/>
      <c r="V52" s="192"/>
      <c r="W52" s="193"/>
      <c r="X52" s="194"/>
      <c r="Y52" s="192"/>
      <c r="Z52" s="193"/>
      <c r="AA52" s="194"/>
      <c r="AB52" s="192"/>
      <c r="AC52" s="193"/>
      <c r="AD52" s="194"/>
      <c r="AE52" s="192"/>
      <c r="AF52" s="193"/>
      <c r="AG52" s="194"/>
      <c r="AH52" s="192"/>
      <c r="AI52" s="193"/>
      <c r="AJ52" s="194"/>
      <c r="AK52" s="192"/>
      <c r="AL52" s="193"/>
      <c r="AM52" s="194"/>
      <c r="AN52" s="192"/>
      <c r="AO52" s="193"/>
      <c r="AP52" s="194"/>
      <c r="AQ52" s="192"/>
      <c r="AR52" s="193"/>
      <c r="AS52" s="194"/>
      <c r="AT52" s="192"/>
      <c r="AU52" s="193"/>
      <c r="AV52" s="194"/>
      <c r="AW52" s="192"/>
      <c r="AX52" s="193"/>
      <c r="AY52" s="194"/>
      <c r="AZ52" s="192"/>
      <c r="BA52" s="193"/>
      <c r="BB52" s="194"/>
      <c r="BC52" s="192"/>
      <c r="BD52" s="193"/>
      <c r="BE52" s="194"/>
      <c r="BF52" s="192"/>
      <c r="BG52" s="193"/>
      <c r="BH52" s="194"/>
      <c r="BI52" s="192"/>
      <c r="BJ52" s="193"/>
      <c r="BK52" s="194"/>
      <c r="BL52" s="192"/>
      <c r="BM52" s="193"/>
      <c r="BN52" s="194"/>
      <c r="BO52" s="192"/>
      <c r="BP52" s="193"/>
      <c r="BQ52" s="194"/>
      <c r="BR52" s="192"/>
      <c r="BS52" s="193"/>
      <c r="BT52" s="194"/>
      <c r="BU52" s="192"/>
      <c r="BV52" s="193"/>
      <c r="BW52" s="194"/>
      <c r="BX52" s="192"/>
      <c r="BY52" s="193"/>
      <c r="BZ52" s="194"/>
      <c r="CA52" s="192"/>
      <c r="CB52" s="193"/>
      <c r="CC52" s="194"/>
      <c r="CD52" s="192"/>
      <c r="CE52" s="193"/>
      <c r="CF52" s="194"/>
      <c r="CG52" s="192"/>
      <c r="CH52" s="193"/>
      <c r="CI52" s="194"/>
      <c r="CJ52" s="192"/>
      <c r="CK52" s="193"/>
      <c r="CL52" s="194"/>
      <c r="CM52" s="192"/>
      <c r="CN52" s="193"/>
      <c r="CO52" s="194"/>
      <c r="CP52" s="192"/>
      <c r="CQ52" s="193"/>
      <c r="CR52" s="194"/>
      <c r="CS52" s="192"/>
      <c r="CT52" s="193"/>
      <c r="CU52" s="194"/>
      <c r="CV52" s="192"/>
      <c r="CW52" s="193"/>
      <c r="CX52" s="194"/>
      <c r="CY52" s="192"/>
      <c r="CZ52" s="193"/>
      <c r="DA52" s="194"/>
      <c r="DB52" s="192"/>
      <c r="DC52" s="193"/>
      <c r="DD52" s="194"/>
      <c r="DE52" s="192"/>
      <c r="DF52" s="193"/>
      <c r="DG52" s="194"/>
      <c r="DH52" s="192"/>
      <c r="DI52" s="193"/>
      <c r="DJ52" s="194"/>
      <c r="DK52" s="192"/>
      <c r="DL52" s="193"/>
      <c r="DM52" s="194"/>
      <c r="DN52" s="192"/>
      <c r="DO52" s="193"/>
      <c r="DP52" s="194"/>
      <c r="DQ52" s="192"/>
      <c r="DR52" s="193"/>
      <c r="DS52" s="194"/>
      <c r="DT52" s="192"/>
      <c r="DU52" s="193"/>
      <c r="DV52" s="194"/>
      <c r="DW52" s="192"/>
      <c r="DX52" s="193"/>
      <c r="DY52" s="194"/>
      <c r="DZ52" s="192"/>
      <c r="EA52" s="193"/>
      <c r="EB52" s="194"/>
      <c r="EC52" s="192"/>
      <c r="ED52" s="193"/>
      <c r="EE52" s="194"/>
      <c r="EF52" s="192"/>
      <c r="EG52" s="193"/>
      <c r="EH52" s="194"/>
      <c r="EI52" s="192"/>
      <c r="EJ52" s="193"/>
      <c r="EK52" s="194"/>
      <c r="EL52" s="192"/>
      <c r="EM52" s="193"/>
      <c r="EN52" s="194"/>
      <c r="EO52" s="192"/>
      <c r="EP52" s="193"/>
      <c r="EQ52" s="194"/>
      <c r="ER52" s="192"/>
      <c r="ES52" s="193"/>
      <c r="ET52" s="194"/>
      <c r="EU52" s="192"/>
      <c r="EV52" s="193"/>
      <c r="EW52" s="194"/>
      <c r="EX52" s="192"/>
      <c r="EY52" s="193"/>
      <c r="EZ52" s="194"/>
      <c r="FA52" s="192"/>
      <c r="FB52" s="193"/>
      <c r="FC52" s="194"/>
      <c r="FD52" s="192"/>
      <c r="FE52" s="193"/>
      <c r="FF52" s="194"/>
      <c r="FG52" s="192"/>
      <c r="FH52" s="193"/>
      <c r="FI52" s="194"/>
      <c r="FJ52" s="192"/>
      <c r="FK52" s="193"/>
      <c r="FL52" s="194"/>
      <c r="FM52" s="192"/>
      <c r="FN52" s="193"/>
      <c r="FO52" s="194"/>
      <c r="FP52" s="192"/>
      <c r="FQ52" s="193"/>
      <c r="FR52" s="194"/>
      <c r="FS52" s="192"/>
      <c r="FT52" s="193"/>
      <c r="FU52" s="194"/>
      <c r="FV52" s="192"/>
      <c r="FW52" s="193"/>
      <c r="FX52" s="194"/>
      <c r="FY52" s="192"/>
      <c r="FZ52" s="193"/>
      <c r="GA52" s="194"/>
      <c r="GB52" s="192"/>
      <c r="GC52" s="193"/>
      <c r="GD52" s="194"/>
      <c r="GE52" s="192"/>
      <c r="GF52" s="193"/>
      <c r="GG52" s="194"/>
      <c r="GH52" s="192"/>
      <c r="GI52" s="193"/>
      <c r="GJ52" s="194"/>
      <c r="GK52" s="192"/>
      <c r="GL52" s="193"/>
      <c r="GM52" s="194"/>
      <c r="GN52" s="192"/>
      <c r="GO52" s="193"/>
      <c r="GP52" s="194"/>
      <c r="GQ52" s="192"/>
      <c r="GR52" s="193"/>
      <c r="GS52" s="194"/>
      <c r="GT52" s="192"/>
      <c r="GU52" s="193"/>
      <c r="GV52" s="194"/>
      <c r="GW52" s="192"/>
      <c r="GX52" s="193"/>
      <c r="GY52" s="194"/>
      <c r="GZ52" s="192"/>
      <c r="HA52" s="193"/>
      <c r="HB52" s="194"/>
      <c r="HC52" s="192"/>
      <c r="HD52" s="193"/>
      <c r="HE52" s="194"/>
      <c r="HF52" s="192"/>
      <c r="HG52" s="193"/>
      <c r="HH52" s="194"/>
      <c r="HI52" s="192"/>
      <c r="HJ52" s="193"/>
      <c r="HK52" s="194"/>
      <c r="HL52" s="192"/>
      <c r="HM52" s="193"/>
      <c r="HN52" s="194"/>
      <c r="HO52" s="192"/>
      <c r="HP52" s="193"/>
      <c r="HQ52" s="194"/>
      <c r="HR52" s="192"/>
      <c r="HS52" s="193"/>
      <c r="HT52" s="194"/>
      <c r="HU52" s="192"/>
      <c r="HV52" s="193"/>
      <c r="HW52" s="194"/>
      <c r="HX52" s="192"/>
      <c r="HY52" s="193"/>
      <c r="HZ52" s="194"/>
      <c r="IA52" s="192"/>
      <c r="IB52" s="193"/>
      <c r="IC52" s="194"/>
      <c r="ID52" s="192"/>
      <c r="IE52" s="193"/>
      <c r="IF52" s="194"/>
      <c r="IG52" s="192"/>
      <c r="IH52" s="193"/>
      <c r="II52" s="194"/>
      <c r="IJ52" s="192"/>
      <c r="IK52" s="193"/>
      <c r="IL52" s="194"/>
      <c r="IM52" s="192"/>
      <c r="IN52" s="193"/>
      <c r="IO52" s="194"/>
      <c r="IP52" s="192"/>
      <c r="IQ52" s="193"/>
      <c r="IR52" s="194"/>
      <c r="IS52" s="192"/>
      <c r="IT52" s="193"/>
      <c r="IU52" s="194"/>
      <c r="IV52" s="192"/>
      <c r="IW52" s="193"/>
      <c r="IX52" s="194"/>
      <c r="IY52" s="192"/>
      <c r="IZ52" s="193"/>
      <c r="JA52" s="194"/>
      <c r="JB52" s="192"/>
      <c r="JC52" s="193"/>
      <c r="JD52" s="194"/>
      <c r="JE52" s="192"/>
      <c r="JF52" s="193"/>
      <c r="JG52" s="194"/>
      <c r="JH52" s="192"/>
      <c r="JI52" s="193"/>
      <c r="JJ52" s="194"/>
      <c r="JK52" s="192"/>
      <c r="JL52" s="193"/>
      <c r="JM52" s="194"/>
      <c r="JN52" s="192"/>
      <c r="JO52" s="193"/>
      <c r="JP52" s="194"/>
      <c r="JQ52" s="192"/>
      <c r="JR52" s="193"/>
      <c r="JS52" s="194"/>
      <c r="JT52" s="192"/>
      <c r="JU52" s="193"/>
      <c r="JV52" s="194"/>
      <c r="JW52" s="192"/>
      <c r="JX52" s="193"/>
      <c r="JY52" s="194"/>
      <c r="JZ52" s="192"/>
      <c r="KA52" s="193"/>
      <c r="KB52" s="194"/>
      <c r="KC52" s="192"/>
      <c r="KD52" s="193"/>
      <c r="KE52" s="194"/>
      <c r="KF52" s="192"/>
      <c r="KG52" s="193"/>
      <c r="KH52" s="194"/>
      <c r="KI52" s="192"/>
      <c r="KJ52" s="193"/>
      <c r="KK52" s="194"/>
      <c r="KL52" s="192"/>
      <c r="KM52" s="193"/>
      <c r="KN52" s="194"/>
      <c r="KO52" s="192"/>
      <c r="KP52" s="193"/>
      <c r="KQ52" s="194"/>
      <c r="KR52" s="192"/>
      <c r="KS52" s="193"/>
      <c r="KT52" s="194"/>
      <c r="KU52" s="192"/>
      <c r="KV52" s="193"/>
      <c r="KW52" s="194"/>
      <c r="KX52" s="192"/>
      <c r="KY52" s="193"/>
      <c r="KZ52" s="194"/>
      <c r="LA52" s="192"/>
      <c r="LB52" s="193"/>
      <c r="LC52" s="194"/>
      <c r="LD52" s="192"/>
      <c r="LE52" s="193"/>
      <c r="LF52" s="194"/>
      <c r="LG52" s="192"/>
      <c r="LH52" s="193"/>
      <c r="LI52" s="194"/>
      <c r="LJ52" s="192"/>
      <c r="LK52" s="193"/>
      <c r="LL52" s="194"/>
      <c r="LM52" s="192"/>
      <c r="LN52" s="193"/>
      <c r="LO52" s="194"/>
      <c r="LP52" s="192"/>
      <c r="LQ52" s="193"/>
      <c r="LR52" s="194"/>
      <c r="LS52" s="192"/>
      <c r="LT52" s="193"/>
      <c r="LU52" s="194"/>
      <c r="LV52" s="192"/>
      <c r="LW52" s="193"/>
      <c r="LX52" s="194"/>
      <c r="LY52" s="192"/>
      <c r="LZ52" s="193"/>
      <c r="MA52" s="194"/>
      <c r="MB52" s="192"/>
      <c r="MC52" s="193"/>
      <c r="MD52" s="194"/>
      <c r="ME52" s="192"/>
      <c r="MF52" s="193"/>
      <c r="MG52" s="194"/>
      <c r="MH52" s="192"/>
      <c r="MI52" s="193"/>
      <c r="MJ52" s="194"/>
      <c r="MK52" s="192"/>
      <c r="ML52" s="193"/>
      <c r="MM52" s="194"/>
      <c r="MN52" s="192"/>
      <c r="MO52" s="193"/>
      <c r="MP52" s="194"/>
      <c r="MQ52" s="192"/>
      <c r="MR52" s="193"/>
      <c r="MS52" s="194"/>
      <c r="MT52" s="192"/>
      <c r="MU52" s="193"/>
      <c r="MV52" s="194"/>
      <c r="MW52" s="192"/>
      <c r="MX52" s="193"/>
      <c r="MY52" s="194"/>
      <c r="MZ52" s="192"/>
      <c r="NA52" s="193"/>
      <c r="NB52" s="194"/>
      <c r="NC52" s="192"/>
      <c r="ND52" s="193"/>
      <c r="NE52" s="194"/>
      <c r="NF52" s="192"/>
      <c r="NG52" s="193"/>
      <c r="NH52" s="194"/>
      <c r="NI52" s="192"/>
      <c r="NJ52" s="193"/>
      <c r="NK52" s="194"/>
      <c r="NL52" s="192"/>
      <c r="NM52" s="193"/>
      <c r="NN52" s="194"/>
      <c r="NO52" s="192"/>
      <c r="NP52" s="193"/>
      <c r="NQ52" s="194"/>
      <c r="NR52" s="192"/>
      <c r="NS52" s="193"/>
      <c r="NT52" s="194"/>
      <c r="NU52" s="192"/>
      <c r="NV52" s="193"/>
      <c r="NW52" s="194"/>
      <c r="NX52" s="192"/>
      <c r="NY52" s="193"/>
      <c r="NZ52" s="194"/>
      <c r="OA52" s="192"/>
      <c r="OB52" s="193"/>
      <c r="OC52" s="194"/>
      <c r="OD52" s="192"/>
      <c r="OE52" s="193"/>
      <c r="OF52" s="194"/>
      <c r="OG52" s="192"/>
      <c r="OH52" s="193"/>
      <c r="OI52" s="194"/>
      <c r="OJ52" s="192"/>
      <c r="OK52" s="193"/>
      <c r="OL52" s="194"/>
      <c r="OM52" s="192"/>
      <c r="ON52" s="193"/>
      <c r="OO52" s="194"/>
      <c r="OP52" s="192"/>
      <c r="OQ52" s="193"/>
      <c r="OR52" s="194"/>
      <c r="OS52" s="192"/>
      <c r="OT52" s="193"/>
      <c r="OU52" s="194"/>
      <c r="OV52" s="192"/>
      <c r="OW52" s="193"/>
      <c r="OX52" s="194"/>
      <c r="OY52" s="192"/>
      <c r="OZ52" s="193"/>
      <c r="PA52" s="194"/>
      <c r="PB52" s="192"/>
      <c r="PC52" s="193"/>
      <c r="PD52" s="194"/>
      <c r="PE52" s="192"/>
      <c r="PF52" s="193"/>
      <c r="PG52" s="194"/>
      <c r="PH52" s="192"/>
      <c r="PI52" s="193"/>
      <c r="PJ52" s="194"/>
      <c r="PK52" s="192"/>
      <c r="PL52" s="193"/>
      <c r="PM52" s="194"/>
      <c r="PN52" s="192"/>
      <c r="PO52" s="193"/>
      <c r="PP52" s="194"/>
      <c r="PQ52" s="192"/>
      <c r="PR52" s="193"/>
      <c r="PS52" s="194"/>
      <c r="PT52" s="192"/>
      <c r="PU52" s="193"/>
      <c r="PV52" s="194"/>
      <c r="PW52" s="192"/>
      <c r="PX52" s="193"/>
      <c r="PY52" s="194"/>
      <c r="PZ52" s="192"/>
      <c r="QA52" s="193"/>
      <c r="QB52" s="194"/>
      <c r="QC52" s="192"/>
      <c r="QD52" s="193"/>
      <c r="QE52" s="194"/>
      <c r="QF52" s="192"/>
      <c r="QG52" s="193"/>
      <c r="QH52" s="194"/>
      <c r="QI52" s="192"/>
      <c r="QJ52" s="193"/>
      <c r="QK52" s="194"/>
      <c r="QL52" s="192"/>
      <c r="QM52" s="193"/>
      <c r="QN52" s="194"/>
      <c r="QO52" s="192"/>
      <c r="QP52" s="193"/>
      <c r="QQ52" s="194"/>
      <c r="QR52" s="192"/>
      <c r="QS52" s="193"/>
      <c r="QT52" s="194"/>
      <c r="QU52" s="192"/>
      <c r="QV52" s="193"/>
      <c r="QW52" s="194"/>
      <c r="QX52" s="192"/>
      <c r="QY52" s="193"/>
      <c r="QZ52" s="194"/>
      <c r="RA52" s="192"/>
      <c r="RB52" s="193"/>
      <c r="RC52" s="194"/>
      <c r="RD52" s="192"/>
      <c r="RE52" s="193"/>
      <c r="RF52" s="194"/>
      <c r="RG52" s="192"/>
      <c r="RH52" s="193"/>
      <c r="RI52" s="194"/>
      <c r="RJ52" s="192"/>
      <c r="RK52" s="193"/>
      <c r="RL52" s="194"/>
      <c r="RM52" s="192"/>
      <c r="RN52" s="193"/>
      <c r="RO52" s="194"/>
      <c r="RP52" s="192"/>
      <c r="RQ52" s="193"/>
      <c r="RR52" s="194"/>
      <c r="RS52" s="192"/>
      <c r="RT52" s="193"/>
      <c r="RU52" s="194"/>
      <c r="RV52" s="192"/>
      <c r="RW52" s="193"/>
      <c r="RX52" s="194"/>
      <c r="RY52" s="192"/>
      <c r="RZ52" s="193"/>
      <c r="SA52" s="194"/>
      <c r="SB52" s="192"/>
      <c r="SC52" s="193"/>
      <c r="SD52" s="194"/>
      <c r="SE52" s="192"/>
      <c r="SF52" s="193"/>
      <c r="SG52" s="194"/>
      <c r="SH52" s="192"/>
      <c r="SI52" s="193"/>
      <c r="SJ52" s="194"/>
      <c r="SK52" s="192"/>
      <c r="SL52" s="193"/>
      <c r="SM52" s="194"/>
      <c r="SN52" s="192"/>
      <c r="SO52" s="193"/>
      <c r="SP52" s="194"/>
      <c r="SQ52" s="192"/>
      <c r="SR52" s="193"/>
      <c r="SS52" s="194"/>
      <c r="ST52" s="192"/>
      <c r="SU52" s="193"/>
      <c r="SV52" s="194"/>
      <c r="SW52" s="192"/>
      <c r="SX52" s="193"/>
      <c r="SY52" s="194"/>
      <c r="SZ52" s="192"/>
      <c r="TA52" s="193"/>
      <c r="TB52" s="194"/>
      <c r="TC52" s="192"/>
      <c r="TD52" s="193"/>
      <c r="TE52" s="194"/>
      <c r="TF52" s="192"/>
      <c r="TG52" s="193"/>
      <c r="TH52" s="194"/>
      <c r="TI52" s="192"/>
      <c r="TJ52" s="193"/>
      <c r="TK52" s="194"/>
      <c r="TL52" s="192"/>
      <c r="TM52" s="193"/>
      <c r="TN52" s="194"/>
      <c r="TO52" s="192"/>
      <c r="TP52" s="193"/>
      <c r="TQ52" s="194"/>
      <c r="TR52" s="192"/>
      <c r="TS52" s="193"/>
      <c r="TT52" s="194"/>
      <c r="TU52" s="192"/>
      <c r="TV52" s="193"/>
      <c r="TW52" s="194"/>
      <c r="TX52" s="192"/>
      <c r="TY52" s="193"/>
      <c r="TZ52" s="194"/>
      <c r="UA52" s="192"/>
      <c r="UB52" s="193"/>
      <c r="UC52" s="194"/>
      <c r="UD52" s="192"/>
      <c r="UE52" s="193"/>
      <c r="UF52" s="194"/>
      <c r="UG52" s="192"/>
      <c r="UH52" s="193"/>
      <c r="UI52" s="194"/>
      <c r="UJ52" s="192"/>
      <c r="UK52" s="193"/>
      <c r="UL52" s="194"/>
      <c r="UM52" s="192"/>
      <c r="UN52" s="193"/>
      <c r="UO52" s="194"/>
      <c r="UP52" s="192"/>
      <c r="UQ52" s="193"/>
      <c r="UR52" s="194"/>
      <c r="US52" s="192"/>
      <c r="UT52" s="193"/>
      <c r="UU52" s="194"/>
      <c r="UV52" s="192"/>
      <c r="UW52" s="193"/>
      <c r="UX52" s="194"/>
      <c r="UY52" s="192"/>
      <c r="UZ52" s="193"/>
      <c r="VA52" s="194"/>
      <c r="VB52" s="192"/>
      <c r="VC52" s="193"/>
      <c r="VD52" s="194"/>
      <c r="VE52" s="192"/>
      <c r="VF52" s="193"/>
      <c r="VG52" s="194"/>
      <c r="VH52" s="192"/>
      <c r="VI52" s="193"/>
      <c r="VJ52" s="194"/>
      <c r="VK52" s="192"/>
      <c r="VL52" s="193"/>
      <c r="VM52" s="194"/>
      <c r="VN52" s="192"/>
      <c r="VO52" s="193"/>
      <c r="VP52" s="194"/>
      <c r="VQ52" s="192"/>
      <c r="VR52" s="193"/>
      <c r="VS52" s="194"/>
      <c r="VT52" s="192"/>
      <c r="VU52" s="193"/>
      <c r="VV52" s="194"/>
      <c r="VW52" s="192"/>
      <c r="VX52" s="193"/>
      <c r="VY52" s="194"/>
      <c r="VZ52" s="192"/>
      <c r="WA52" s="193"/>
      <c r="WB52" s="194"/>
      <c r="WC52" s="192"/>
      <c r="WD52" s="193"/>
      <c r="WE52" s="194"/>
      <c r="WF52" s="192"/>
      <c r="WG52" s="193"/>
      <c r="WH52" s="194"/>
      <c r="WI52" s="192"/>
      <c r="WJ52" s="193"/>
      <c r="WK52" s="194"/>
      <c r="WL52" s="192"/>
      <c r="WM52" s="193"/>
      <c r="WN52" s="194"/>
      <c r="WO52" s="192"/>
      <c r="WP52" s="193"/>
      <c r="WQ52" s="194"/>
      <c r="WR52" s="192"/>
      <c r="WS52" s="193"/>
      <c r="WT52" s="194"/>
      <c r="WU52" s="192"/>
      <c r="WV52" s="193"/>
      <c r="WW52" s="194"/>
      <c r="WX52" s="192"/>
      <c r="WY52" s="193"/>
      <c r="WZ52" s="194"/>
      <c r="XA52" s="192"/>
      <c r="XB52" s="193"/>
      <c r="XC52" s="194"/>
      <c r="XD52" s="192"/>
      <c r="XE52" s="193"/>
      <c r="XF52" s="194"/>
      <c r="XG52" s="192"/>
      <c r="XH52" s="193"/>
      <c r="XI52" s="194"/>
      <c r="XJ52" s="192"/>
      <c r="XK52" s="193"/>
      <c r="XL52" s="194"/>
      <c r="XM52" s="192"/>
      <c r="XN52" s="193"/>
      <c r="XO52" s="194"/>
      <c r="XP52" s="192"/>
      <c r="XQ52" s="193"/>
      <c r="XR52" s="194"/>
      <c r="XS52" s="192"/>
      <c r="XT52" s="193"/>
      <c r="XU52" s="194"/>
      <c r="XV52" s="192"/>
      <c r="XW52" s="193"/>
      <c r="XX52" s="194"/>
      <c r="XY52" s="192"/>
      <c r="XZ52" s="193"/>
      <c r="YA52" s="194"/>
      <c r="YB52" s="192"/>
      <c r="YC52" s="193"/>
      <c r="YD52" s="194"/>
      <c r="YE52" s="192"/>
      <c r="YF52" s="193"/>
      <c r="YG52" s="194"/>
      <c r="YH52" s="192"/>
      <c r="YI52" s="193"/>
      <c r="YJ52" s="194"/>
      <c r="YK52" s="192"/>
      <c r="YL52" s="193"/>
      <c r="YM52" s="194"/>
      <c r="YN52" s="192"/>
      <c r="YO52" s="193"/>
      <c r="YP52" s="194"/>
      <c r="YQ52" s="192"/>
      <c r="YR52" s="193"/>
      <c r="YS52" s="194"/>
      <c r="YT52" s="192"/>
      <c r="YU52" s="193"/>
      <c r="YV52" s="194"/>
      <c r="YW52" s="192"/>
      <c r="YX52" s="193"/>
      <c r="YY52" s="194"/>
      <c r="YZ52" s="192"/>
      <c r="ZA52" s="193"/>
      <c r="ZB52" s="194"/>
      <c r="ZC52" s="192"/>
      <c r="ZD52" s="193"/>
      <c r="ZE52" s="194"/>
      <c r="ZF52" s="192"/>
      <c r="ZG52" s="193"/>
      <c r="ZH52" s="194"/>
      <c r="ZI52" s="192"/>
      <c r="ZJ52" s="193"/>
      <c r="ZK52" s="194"/>
      <c r="ZL52" s="192"/>
      <c r="ZM52" s="193"/>
      <c r="ZN52" s="194"/>
      <c r="ZO52" s="192"/>
      <c r="ZP52" s="193"/>
      <c r="ZQ52" s="194"/>
      <c r="ZR52" s="192"/>
      <c r="ZS52" s="193"/>
      <c r="ZT52" s="194"/>
      <c r="ZU52" s="192"/>
      <c r="ZV52" s="193"/>
      <c r="ZW52" s="194"/>
      <c r="ZX52" s="192"/>
      <c r="ZY52" s="193"/>
      <c r="ZZ52" s="194"/>
      <c r="AAA52" s="192"/>
      <c r="AAB52" s="193"/>
      <c r="AAC52" s="194"/>
      <c r="AAD52" s="192"/>
      <c r="AAE52" s="193"/>
      <c r="AAF52" s="194"/>
      <c r="AAG52" s="192"/>
      <c r="AAH52" s="193"/>
      <c r="AAI52" s="194"/>
      <c r="AAJ52" s="192"/>
      <c r="AAK52" s="193"/>
      <c r="AAL52" s="194"/>
      <c r="AAM52" s="192"/>
      <c r="AAN52" s="193"/>
      <c r="AAO52" s="194"/>
      <c r="AAP52" s="192"/>
      <c r="AAQ52" s="193"/>
      <c r="AAR52" s="194"/>
      <c r="AAS52" s="192"/>
      <c r="AAT52" s="193"/>
      <c r="AAU52" s="194"/>
      <c r="AAV52" s="192"/>
      <c r="AAW52" s="193"/>
      <c r="AAX52" s="194"/>
      <c r="AAY52" s="192"/>
      <c r="AAZ52" s="193"/>
      <c r="ABA52" s="194"/>
      <c r="ABB52" s="192"/>
      <c r="ABC52" s="193"/>
      <c r="ABD52" s="194"/>
      <c r="ABE52" s="192"/>
      <c r="ABF52" s="193"/>
      <c r="ABG52" s="194"/>
      <c r="ABH52" s="192"/>
      <c r="ABI52" s="193"/>
      <c r="ABJ52" s="194"/>
      <c r="ABK52" s="192"/>
      <c r="ABL52" s="193"/>
      <c r="ABM52" s="194"/>
      <c r="ABN52" s="192"/>
      <c r="ABO52" s="193"/>
      <c r="ABP52" s="194"/>
      <c r="ABQ52" s="192"/>
      <c r="ABR52" s="193"/>
      <c r="ABS52" s="194"/>
      <c r="ABT52" s="192"/>
      <c r="ABU52" s="193"/>
      <c r="ABV52" s="194"/>
      <c r="ABW52" s="192"/>
      <c r="ABX52" s="193"/>
      <c r="ABY52" s="194"/>
      <c r="ABZ52" s="192"/>
      <c r="ACA52" s="193"/>
      <c r="ACB52" s="194"/>
      <c r="ACC52" s="192"/>
      <c r="ACD52" s="193"/>
      <c r="ACE52" s="194"/>
      <c r="ACF52" s="192"/>
      <c r="ACG52" s="193"/>
      <c r="ACH52" s="194"/>
      <c r="ACI52" s="192"/>
      <c r="ACJ52" s="193"/>
      <c r="ACK52" s="194"/>
      <c r="ACL52" s="192"/>
      <c r="ACM52" s="193"/>
      <c r="ACN52" s="194"/>
      <c r="ACO52" s="192"/>
      <c r="ACP52" s="193"/>
      <c r="ACQ52" s="194"/>
      <c r="ACR52" s="192"/>
      <c r="ACS52" s="193"/>
      <c r="ACT52" s="194"/>
      <c r="ACU52" s="192"/>
      <c r="ACV52" s="193"/>
      <c r="ACW52" s="194"/>
      <c r="ACX52" s="192"/>
      <c r="ACY52" s="193"/>
      <c r="ACZ52" s="194"/>
      <c r="ADA52" s="192"/>
      <c r="ADB52" s="193"/>
      <c r="ADC52" s="194"/>
      <c r="ADD52" s="192"/>
      <c r="ADE52" s="193"/>
      <c r="ADF52" s="194"/>
      <c r="ADG52" s="192"/>
      <c r="ADH52" s="193"/>
      <c r="ADI52" s="194"/>
      <c r="ADJ52" s="192"/>
      <c r="ADK52" s="193"/>
      <c r="ADL52" s="194"/>
      <c r="ADM52" s="192"/>
      <c r="ADN52" s="193"/>
      <c r="ADO52" s="194"/>
      <c r="ADP52" s="192"/>
      <c r="ADQ52" s="193"/>
      <c r="ADR52" s="194"/>
      <c r="ADS52" s="192"/>
      <c r="ADT52" s="193"/>
      <c r="ADU52" s="194"/>
      <c r="ADV52" s="192"/>
      <c r="ADW52" s="193"/>
      <c r="ADX52" s="194"/>
      <c r="ADY52" s="192"/>
      <c r="ADZ52" s="193"/>
      <c r="AEA52" s="194"/>
      <c r="AEB52" s="192"/>
      <c r="AEC52" s="193"/>
      <c r="AED52" s="194"/>
      <c r="AEE52" s="192"/>
      <c r="AEF52" s="193"/>
      <c r="AEG52" s="194"/>
      <c r="AEH52" s="192"/>
      <c r="AEI52" s="193"/>
      <c r="AEJ52" s="194"/>
      <c r="AEK52" s="192"/>
      <c r="AEL52" s="193"/>
      <c r="AEM52" s="194"/>
      <c r="AEN52" s="192"/>
      <c r="AEO52" s="193"/>
      <c r="AEP52" s="194"/>
      <c r="AEQ52" s="192"/>
      <c r="AER52" s="193"/>
      <c r="AES52" s="194"/>
      <c r="AET52" s="192"/>
      <c r="AEU52" s="193"/>
      <c r="AEV52" s="194"/>
      <c r="AEW52" s="192"/>
      <c r="AEX52" s="193"/>
      <c r="AEY52" s="194"/>
      <c r="AEZ52" s="192"/>
      <c r="AFA52" s="193"/>
      <c r="AFB52" s="194"/>
      <c r="AFC52" s="192"/>
      <c r="AFD52" s="193"/>
      <c r="AFE52" s="194"/>
      <c r="AFF52" s="192"/>
      <c r="AFG52" s="193"/>
      <c r="AFH52" s="194"/>
      <c r="AFI52" s="192"/>
      <c r="AFJ52" s="193"/>
      <c r="AFK52" s="194"/>
      <c r="AFL52" s="192"/>
      <c r="AFM52" s="193"/>
      <c r="AFN52" s="194"/>
      <c r="AFO52" s="192"/>
      <c r="AFP52" s="193"/>
      <c r="AFQ52" s="194"/>
      <c r="AFR52" s="192"/>
      <c r="AFS52" s="193"/>
      <c r="AFT52" s="194"/>
      <c r="AFU52" s="192"/>
      <c r="AFV52" s="193"/>
      <c r="AFW52" s="194"/>
      <c r="AFX52" s="192"/>
      <c r="AFY52" s="193"/>
      <c r="AFZ52" s="194"/>
      <c r="AGA52" s="192"/>
      <c r="AGB52" s="193"/>
      <c r="AGC52" s="194"/>
      <c r="AGD52" s="192"/>
      <c r="AGE52" s="193"/>
      <c r="AGF52" s="194"/>
      <c r="AGG52" s="192"/>
      <c r="AGH52" s="193"/>
      <c r="AGI52" s="194"/>
      <c r="AGJ52" s="192"/>
      <c r="AGK52" s="193"/>
      <c r="AGL52" s="194"/>
      <c r="AGM52" s="192"/>
      <c r="AGN52" s="193"/>
      <c r="AGO52" s="194"/>
      <c r="AGP52" s="192"/>
      <c r="AGQ52" s="193"/>
      <c r="AGR52" s="194"/>
      <c r="AGS52" s="192"/>
      <c r="AGT52" s="193"/>
      <c r="AGU52" s="194"/>
      <c r="AGV52" s="192"/>
      <c r="AGW52" s="193"/>
      <c r="AGX52" s="194"/>
      <c r="AGY52" s="192"/>
      <c r="AGZ52" s="193"/>
      <c r="AHA52" s="194"/>
      <c r="AHB52" s="192"/>
      <c r="AHC52" s="193"/>
      <c r="AHD52" s="194"/>
      <c r="AHE52" s="192"/>
      <c r="AHF52" s="193"/>
      <c r="AHG52" s="194"/>
      <c r="AHH52" s="192"/>
      <c r="AHI52" s="193"/>
      <c r="AHJ52" s="194"/>
      <c r="AHK52" s="192"/>
      <c r="AHL52" s="193"/>
      <c r="AHM52" s="194"/>
      <c r="AHN52" s="192"/>
      <c r="AHO52" s="193"/>
      <c r="AHP52" s="194"/>
      <c r="AHQ52" s="192"/>
      <c r="AHR52" s="193"/>
      <c r="AHS52" s="194"/>
      <c r="AHT52" s="192"/>
      <c r="AHU52" s="193"/>
      <c r="AHV52" s="194"/>
    </row>
    <row r="53" spans="1:906" s="195" customFormat="1" x14ac:dyDescent="0.2">
      <c r="B53" s="188"/>
      <c r="C53" s="62" t="s">
        <v>107</v>
      </c>
      <c r="D53" s="189"/>
      <c r="E53" s="190"/>
      <c r="F53" s="191"/>
      <c r="G53" s="192"/>
      <c r="H53" s="193"/>
      <c r="I53" s="194"/>
      <c r="J53" s="192"/>
      <c r="K53" s="193"/>
      <c r="L53" s="194"/>
      <c r="M53" s="192"/>
      <c r="N53" s="193"/>
      <c r="O53" s="194"/>
      <c r="P53" s="192"/>
      <c r="Q53" s="193"/>
      <c r="R53" s="194"/>
      <c r="S53" s="192"/>
      <c r="T53" s="193"/>
      <c r="U53" s="194"/>
      <c r="V53" s="192"/>
      <c r="W53" s="193"/>
      <c r="X53" s="194"/>
      <c r="Y53" s="192"/>
      <c r="Z53" s="193"/>
      <c r="AA53" s="194"/>
      <c r="AB53" s="192"/>
      <c r="AC53" s="193"/>
      <c r="AD53" s="194"/>
      <c r="AE53" s="192"/>
      <c r="AF53" s="193"/>
      <c r="AG53" s="194"/>
      <c r="AH53" s="192"/>
      <c r="AI53" s="193"/>
      <c r="AJ53" s="194"/>
      <c r="AK53" s="192"/>
      <c r="AL53" s="193"/>
      <c r="AM53" s="194"/>
      <c r="AN53" s="192"/>
      <c r="AO53" s="193"/>
      <c r="AP53" s="194"/>
      <c r="AQ53" s="192"/>
      <c r="AR53" s="193"/>
      <c r="AS53" s="194"/>
      <c r="AT53" s="192"/>
      <c r="AU53" s="193"/>
      <c r="AV53" s="194"/>
      <c r="AW53" s="192"/>
      <c r="AX53" s="193"/>
      <c r="AY53" s="194"/>
      <c r="AZ53" s="192"/>
      <c r="BA53" s="193"/>
      <c r="BB53" s="194"/>
      <c r="BC53" s="192"/>
      <c r="BD53" s="193"/>
      <c r="BE53" s="194"/>
      <c r="BF53" s="192"/>
      <c r="BG53" s="193"/>
      <c r="BH53" s="194"/>
      <c r="BI53" s="192"/>
      <c r="BJ53" s="193"/>
      <c r="BK53" s="194"/>
      <c r="BL53" s="192"/>
      <c r="BM53" s="193"/>
      <c r="BN53" s="194"/>
      <c r="BO53" s="192"/>
      <c r="BP53" s="193"/>
      <c r="BQ53" s="194"/>
      <c r="BR53" s="192"/>
      <c r="BS53" s="193"/>
      <c r="BT53" s="194"/>
      <c r="BU53" s="192"/>
      <c r="BV53" s="193"/>
      <c r="BW53" s="194"/>
      <c r="BX53" s="192"/>
      <c r="BY53" s="193"/>
      <c r="BZ53" s="194"/>
      <c r="CA53" s="192"/>
      <c r="CB53" s="193"/>
      <c r="CC53" s="194"/>
      <c r="CD53" s="192"/>
      <c r="CE53" s="193"/>
      <c r="CF53" s="194"/>
      <c r="CG53" s="192"/>
      <c r="CH53" s="193"/>
      <c r="CI53" s="194"/>
      <c r="CJ53" s="192"/>
      <c r="CK53" s="193"/>
      <c r="CL53" s="194"/>
      <c r="CM53" s="192"/>
      <c r="CN53" s="193"/>
      <c r="CO53" s="194"/>
      <c r="CP53" s="192"/>
      <c r="CQ53" s="193"/>
      <c r="CR53" s="194"/>
      <c r="CS53" s="192"/>
      <c r="CT53" s="193"/>
      <c r="CU53" s="194"/>
      <c r="CV53" s="192"/>
      <c r="CW53" s="193"/>
      <c r="CX53" s="194"/>
      <c r="CY53" s="192"/>
      <c r="CZ53" s="193"/>
      <c r="DA53" s="194"/>
      <c r="DB53" s="192"/>
      <c r="DC53" s="193"/>
      <c r="DD53" s="194"/>
      <c r="DE53" s="192"/>
      <c r="DF53" s="193"/>
      <c r="DG53" s="194"/>
      <c r="DH53" s="192"/>
      <c r="DI53" s="193"/>
      <c r="DJ53" s="194"/>
      <c r="DK53" s="192"/>
      <c r="DL53" s="193"/>
      <c r="DM53" s="194"/>
      <c r="DN53" s="192"/>
      <c r="DO53" s="193"/>
      <c r="DP53" s="194"/>
      <c r="DQ53" s="192"/>
      <c r="DR53" s="193"/>
      <c r="DS53" s="194"/>
      <c r="DT53" s="192"/>
      <c r="DU53" s="193"/>
      <c r="DV53" s="194"/>
      <c r="DW53" s="192"/>
      <c r="DX53" s="193"/>
      <c r="DY53" s="194"/>
      <c r="DZ53" s="192"/>
      <c r="EA53" s="193"/>
      <c r="EB53" s="194"/>
      <c r="EC53" s="192"/>
      <c r="ED53" s="193"/>
      <c r="EE53" s="194"/>
      <c r="EF53" s="192"/>
      <c r="EG53" s="193"/>
      <c r="EH53" s="194"/>
      <c r="EI53" s="192"/>
      <c r="EJ53" s="193"/>
      <c r="EK53" s="194"/>
      <c r="EL53" s="192"/>
      <c r="EM53" s="193"/>
      <c r="EN53" s="194"/>
      <c r="EO53" s="192"/>
      <c r="EP53" s="193"/>
      <c r="EQ53" s="194"/>
      <c r="ER53" s="192"/>
      <c r="ES53" s="193"/>
      <c r="ET53" s="194"/>
      <c r="EU53" s="192"/>
      <c r="EV53" s="193"/>
      <c r="EW53" s="194"/>
      <c r="EX53" s="192"/>
      <c r="EY53" s="193"/>
      <c r="EZ53" s="194"/>
      <c r="FA53" s="192"/>
      <c r="FB53" s="193"/>
      <c r="FC53" s="194"/>
      <c r="FD53" s="192"/>
      <c r="FE53" s="193"/>
      <c r="FF53" s="194"/>
      <c r="FG53" s="192"/>
      <c r="FH53" s="193"/>
      <c r="FI53" s="194"/>
      <c r="FJ53" s="192"/>
      <c r="FK53" s="193"/>
      <c r="FL53" s="194"/>
      <c r="FM53" s="192"/>
      <c r="FN53" s="193"/>
      <c r="FO53" s="194"/>
      <c r="FP53" s="192"/>
      <c r="FQ53" s="193"/>
      <c r="FR53" s="194"/>
      <c r="FS53" s="192"/>
      <c r="FT53" s="193"/>
      <c r="FU53" s="194"/>
      <c r="FV53" s="192"/>
      <c r="FW53" s="193"/>
      <c r="FX53" s="194"/>
      <c r="FY53" s="192"/>
      <c r="FZ53" s="193"/>
      <c r="GA53" s="194"/>
      <c r="GB53" s="192"/>
      <c r="GC53" s="193"/>
      <c r="GD53" s="194"/>
      <c r="GE53" s="192"/>
      <c r="GF53" s="193"/>
      <c r="GG53" s="194"/>
      <c r="GH53" s="192"/>
      <c r="GI53" s="193"/>
      <c r="GJ53" s="194"/>
      <c r="GK53" s="192"/>
      <c r="GL53" s="193"/>
      <c r="GM53" s="194"/>
      <c r="GN53" s="192"/>
      <c r="GO53" s="193"/>
      <c r="GP53" s="194"/>
      <c r="GQ53" s="192"/>
      <c r="GR53" s="193"/>
      <c r="GS53" s="194"/>
      <c r="GT53" s="192"/>
      <c r="GU53" s="193"/>
      <c r="GV53" s="194"/>
      <c r="GW53" s="192"/>
      <c r="GX53" s="193"/>
      <c r="GY53" s="194"/>
      <c r="GZ53" s="192"/>
      <c r="HA53" s="193"/>
      <c r="HB53" s="194"/>
      <c r="HC53" s="192"/>
      <c r="HD53" s="193"/>
      <c r="HE53" s="194"/>
      <c r="HF53" s="192"/>
      <c r="HG53" s="193"/>
      <c r="HH53" s="194"/>
      <c r="HI53" s="192"/>
      <c r="HJ53" s="193"/>
      <c r="HK53" s="194"/>
      <c r="HL53" s="192"/>
      <c r="HM53" s="193"/>
      <c r="HN53" s="194"/>
      <c r="HO53" s="192"/>
      <c r="HP53" s="193"/>
      <c r="HQ53" s="194"/>
      <c r="HR53" s="192"/>
      <c r="HS53" s="193"/>
      <c r="HT53" s="194"/>
      <c r="HU53" s="192"/>
      <c r="HV53" s="193"/>
      <c r="HW53" s="194"/>
      <c r="HX53" s="192"/>
      <c r="HY53" s="193"/>
      <c r="HZ53" s="194"/>
      <c r="IA53" s="192"/>
      <c r="IB53" s="193"/>
      <c r="IC53" s="194"/>
      <c r="ID53" s="192"/>
      <c r="IE53" s="193"/>
      <c r="IF53" s="194"/>
      <c r="IG53" s="192"/>
      <c r="IH53" s="193"/>
      <c r="II53" s="194"/>
      <c r="IJ53" s="192"/>
      <c r="IK53" s="193"/>
      <c r="IL53" s="194"/>
      <c r="IM53" s="192"/>
      <c r="IN53" s="193"/>
      <c r="IO53" s="194"/>
      <c r="IP53" s="192"/>
      <c r="IQ53" s="193"/>
      <c r="IR53" s="194"/>
      <c r="IS53" s="192"/>
      <c r="IT53" s="193"/>
      <c r="IU53" s="194"/>
      <c r="IV53" s="192"/>
      <c r="IW53" s="193"/>
      <c r="IX53" s="194"/>
      <c r="IY53" s="192"/>
      <c r="IZ53" s="193"/>
      <c r="JA53" s="194"/>
      <c r="JB53" s="192"/>
      <c r="JC53" s="193"/>
      <c r="JD53" s="194"/>
      <c r="JE53" s="192"/>
      <c r="JF53" s="193"/>
      <c r="JG53" s="194"/>
      <c r="JH53" s="192"/>
      <c r="JI53" s="193"/>
      <c r="JJ53" s="194"/>
      <c r="JK53" s="192"/>
      <c r="JL53" s="193"/>
      <c r="JM53" s="194"/>
      <c r="JN53" s="192"/>
      <c r="JO53" s="193"/>
      <c r="JP53" s="194"/>
      <c r="JQ53" s="192"/>
      <c r="JR53" s="193"/>
      <c r="JS53" s="194"/>
      <c r="JT53" s="192"/>
      <c r="JU53" s="193"/>
      <c r="JV53" s="194"/>
      <c r="JW53" s="192"/>
      <c r="JX53" s="193"/>
      <c r="JY53" s="194"/>
      <c r="JZ53" s="192"/>
      <c r="KA53" s="193"/>
      <c r="KB53" s="194"/>
      <c r="KC53" s="192"/>
      <c r="KD53" s="193"/>
      <c r="KE53" s="194"/>
      <c r="KF53" s="192"/>
      <c r="KG53" s="193"/>
      <c r="KH53" s="194"/>
      <c r="KI53" s="192"/>
      <c r="KJ53" s="193"/>
      <c r="KK53" s="194"/>
      <c r="KL53" s="192"/>
      <c r="KM53" s="193"/>
      <c r="KN53" s="194"/>
      <c r="KO53" s="192"/>
      <c r="KP53" s="193"/>
      <c r="KQ53" s="194"/>
      <c r="KR53" s="192"/>
      <c r="KS53" s="193"/>
      <c r="KT53" s="194"/>
      <c r="KU53" s="192"/>
      <c r="KV53" s="193"/>
      <c r="KW53" s="194"/>
      <c r="KX53" s="192"/>
      <c r="KY53" s="193"/>
      <c r="KZ53" s="194"/>
      <c r="LA53" s="192"/>
      <c r="LB53" s="193"/>
      <c r="LC53" s="194"/>
      <c r="LD53" s="192"/>
      <c r="LE53" s="193"/>
      <c r="LF53" s="194"/>
      <c r="LG53" s="192"/>
      <c r="LH53" s="193"/>
      <c r="LI53" s="194"/>
      <c r="LJ53" s="192"/>
      <c r="LK53" s="193"/>
      <c r="LL53" s="194"/>
      <c r="LM53" s="192"/>
      <c r="LN53" s="193"/>
      <c r="LO53" s="194"/>
      <c r="LP53" s="192"/>
      <c r="LQ53" s="193"/>
      <c r="LR53" s="194"/>
      <c r="LS53" s="192"/>
      <c r="LT53" s="193"/>
      <c r="LU53" s="194"/>
      <c r="LV53" s="192"/>
      <c r="LW53" s="193"/>
      <c r="LX53" s="194"/>
      <c r="LY53" s="192"/>
      <c r="LZ53" s="193"/>
      <c r="MA53" s="194"/>
      <c r="MB53" s="192"/>
      <c r="MC53" s="193"/>
      <c r="MD53" s="194"/>
      <c r="ME53" s="192"/>
      <c r="MF53" s="193"/>
      <c r="MG53" s="194"/>
      <c r="MH53" s="192"/>
      <c r="MI53" s="193"/>
      <c r="MJ53" s="194"/>
      <c r="MK53" s="192"/>
      <c r="ML53" s="193"/>
      <c r="MM53" s="194"/>
      <c r="MN53" s="192"/>
      <c r="MO53" s="193"/>
      <c r="MP53" s="194"/>
      <c r="MQ53" s="192"/>
      <c r="MR53" s="193"/>
      <c r="MS53" s="194"/>
      <c r="MT53" s="192"/>
      <c r="MU53" s="193"/>
      <c r="MV53" s="194"/>
      <c r="MW53" s="192"/>
      <c r="MX53" s="193"/>
      <c r="MY53" s="194"/>
      <c r="MZ53" s="192"/>
      <c r="NA53" s="193"/>
      <c r="NB53" s="194"/>
      <c r="NC53" s="192"/>
      <c r="ND53" s="193"/>
      <c r="NE53" s="194"/>
      <c r="NF53" s="192"/>
      <c r="NG53" s="193"/>
      <c r="NH53" s="194"/>
      <c r="NI53" s="192"/>
      <c r="NJ53" s="193"/>
      <c r="NK53" s="194"/>
      <c r="NL53" s="192"/>
      <c r="NM53" s="193"/>
      <c r="NN53" s="194"/>
      <c r="NO53" s="192"/>
      <c r="NP53" s="193"/>
      <c r="NQ53" s="194"/>
      <c r="NR53" s="192"/>
      <c r="NS53" s="193"/>
      <c r="NT53" s="194"/>
      <c r="NU53" s="192"/>
      <c r="NV53" s="193"/>
      <c r="NW53" s="194"/>
      <c r="NX53" s="192"/>
      <c r="NY53" s="193"/>
      <c r="NZ53" s="194"/>
      <c r="OA53" s="192"/>
      <c r="OB53" s="193"/>
      <c r="OC53" s="194"/>
      <c r="OD53" s="192"/>
      <c r="OE53" s="193"/>
      <c r="OF53" s="194"/>
      <c r="OG53" s="192"/>
      <c r="OH53" s="193"/>
      <c r="OI53" s="194"/>
      <c r="OJ53" s="192"/>
      <c r="OK53" s="193"/>
      <c r="OL53" s="194"/>
      <c r="OM53" s="192"/>
      <c r="ON53" s="193"/>
      <c r="OO53" s="194"/>
      <c r="OP53" s="192"/>
      <c r="OQ53" s="193"/>
      <c r="OR53" s="194"/>
      <c r="OS53" s="192"/>
      <c r="OT53" s="193"/>
      <c r="OU53" s="194"/>
      <c r="OV53" s="192"/>
      <c r="OW53" s="193"/>
      <c r="OX53" s="194"/>
      <c r="OY53" s="192"/>
      <c r="OZ53" s="193"/>
      <c r="PA53" s="194"/>
      <c r="PB53" s="192"/>
      <c r="PC53" s="193"/>
      <c r="PD53" s="194"/>
      <c r="PE53" s="192"/>
      <c r="PF53" s="193"/>
      <c r="PG53" s="194"/>
      <c r="PH53" s="192"/>
      <c r="PI53" s="193"/>
      <c r="PJ53" s="194"/>
      <c r="PK53" s="192"/>
      <c r="PL53" s="193"/>
      <c r="PM53" s="194"/>
      <c r="PN53" s="192"/>
      <c r="PO53" s="193"/>
      <c r="PP53" s="194"/>
      <c r="PQ53" s="192"/>
      <c r="PR53" s="193"/>
      <c r="PS53" s="194"/>
      <c r="PT53" s="192"/>
      <c r="PU53" s="193"/>
      <c r="PV53" s="194"/>
      <c r="PW53" s="192"/>
      <c r="PX53" s="193"/>
      <c r="PY53" s="194"/>
      <c r="PZ53" s="192"/>
      <c r="QA53" s="193"/>
      <c r="QB53" s="194"/>
      <c r="QC53" s="192"/>
      <c r="QD53" s="193"/>
      <c r="QE53" s="194"/>
      <c r="QF53" s="192"/>
      <c r="QG53" s="193"/>
      <c r="QH53" s="194"/>
      <c r="QI53" s="192"/>
      <c r="QJ53" s="193"/>
      <c r="QK53" s="194"/>
      <c r="QL53" s="192"/>
      <c r="QM53" s="193"/>
      <c r="QN53" s="194"/>
      <c r="QO53" s="192"/>
      <c r="QP53" s="193"/>
      <c r="QQ53" s="194"/>
      <c r="QR53" s="192"/>
      <c r="QS53" s="193"/>
      <c r="QT53" s="194"/>
      <c r="QU53" s="192"/>
      <c r="QV53" s="193"/>
      <c r="QW53" s="194"/>
      <c r="QX53" s="192"/>
      <c r="QY53" s="193"/>
      <c r="QZ53" s="194"/>
      <c r="RA53" s="192"/>
      <c r="RB53" s="193"/>
      <c r="RC53" s="194"/>
      <c r="RD53" s="192"/>
      <c r="RE53" s="193"/>
      <c r="RF53" s="194"/>
      <c r="RG53" s="192"/>
      <c r="RH53" s="193"/>
      <c r="RI53" s="194"/>
      <c r="RJ53" s="192"/>
      <c r="RK53" s="193"/>
      <c r="RL53" s="194"/>
      <c r="RM53" s="192"/>
      <c r="RN53" s="193"/>
      <c r="RO53" s="194"/>
      <c r="RP53" s="192"/>
      <c r="RQ53" s="193"/>
      <c r="RR53" s="194"/>
      <c r="RS53" s="192"/>
      <c r="RT53" s="193"/>
      <c r="RU53" s="194"/>
      <c r="RV53" s="192"/>
      <c r="RW53" s="193"/>
      <c r="RX53" s="194"/>
      <c r="RY53" s="192"/>
      <c r="RZ53" s="193"/>
      <c r="SA53" s="194"/>
      <c r="SB53" s="192"/>
      <c r="SC53" s="193"/>
      <c r="SD53" s="194"/>
      <c r="SE53" s="192"/>
      <c r="SF53" s="193"/>
      <c r="SG53" s="194"/>
      <c r="SH53" s="192"/>
      <c r="SI53" s="193"/>
      <c r="SJ53" s="194"/>
      <c r="SK53" s="192"/>
      <c r="SL53" s="193"/>
      <c r="SM53" s="194"/>
      <c r="SN53" s="192"/>
      <c r="SO53" s="193"/>
      <c r="SP53" s="194"/>
      <c r="SQ53" s="192"/>
      <c r="SR53" s="193"/>
      <c r="SS53" s="194"/>
      <c r="ST53" s="192"/>
      <c r="SU53" s="193"/>
      <c r="SV53" s="194"/>
      <c r="SW53" s="192"/>
      <c r="SX53" s="193"/>
      <c r="SY53" s="194"/>
      <c r="SZ53" s="192"/>
      <c r="TA53" s="193"/>
      <c r="TB53" s="194"/>
      <c r="TC53" s="192"/>
      <c r="TD53" s="193"/>
      <c r="TE53" s="194"/>
      <c r="TF53" s="192"/>
      <c r="TG53" s="193"/>
      <c r="TH53" s="194"/>
      <c r="TI53" s="192"/>
      <c r="TJ53" s="193"/>
      <c r="TK53" s="194"/>
      <c r="TL53" s="192"/>
      <c r="TM53" s="193"/>
      <c r="TN53" s="194"/>
      <c r="TO53" s="192"/>
      <c r="TP53" s="193"/>
      <c r="TQ53" s="194"/>
      <c r="TR53" s="192"/>
      <c r="TS53" s="193"/>
      <c r="TT53" s="194"/>
      <c r="TU53" s="192"/>
      <c r="TV53" s="193"/>
      <c r="TW53" s="194"/>
      <c r="TX53" s="192"/>
      <c r="TY53" s="193"/>
      <c r="TZ53" s="194"/>
      <c r="UA53" s="192"/>
      <c r="UB53" s="193"/>
      <c r="UC53" s="194"/>
      <c r="UD53" s="192"/>
      <c r="UE53" s="193"/>
      <c r="UF53" s="194"/>
      <c r="UG53" s="192"/>
      <c r="UH53" s="193"/>
      <c r="UI53" s="194"/>
      <c r="UJ53" s="192"/>
      <c r="UK53" s="193"/>
      <c r="UL53" s="194"/>
      <c r="UM53" s="192"/>
      <c r="UN53" s="193"/>
      <c r="UO53" s="194"/>
      <c r="UP53" s="192"/>
      <c r="UQ53" s="193"/>
      <c r="UR53" s="194"/>
      <c r="US53" s="192"/>
      <c r="UT53" s="193"/>
      <c r="UU53" s="194"/>
      <c r="UV53" s="192"/>
      <c r="UW53" s="193"/>
      <c r="UX53" s="194"/>
      <c r="UY53" s="192"/>
      <c r="UZ53" s="193"/>
      <c r="VA53" s="194"/>
      <c r="VB53" s="192"/>
      <c r="VC53" s="193"/>
      <c r="VD53" s="194"/>
      <c r="VE53" s="192"/>
      <c r="VF53" s="193"/>
      <c r="VG53" s="194"/>
      <c r="VH53" s="192"/>
      <c r="VI53" s="193"/>
      <c r="VJ53" s="194"/>
      <c r="VK53" s="192"/>
      <c r="VL53" s="193"/>
      <c r="VM53" s="194"/>
      <c r="VN53" s="192"/>
      <c r="VO53" s="193"/>
      <c r="VP53" s="194"/>
      <c r="VQ53" s="192"/>
      <c r="VR53" s="193"/>
      <c r="VS53" s="194"/>
      <c r="VT53" s="192"/>
      <c r="VU53" s="193"/>
      <c r="VV53" s="194"/>
      <c r="VW53" s="192"/>
      <c r="VX53" s="193"/>
      <c r="VY53" s="194"/>
      <c r="VZ53" s="192"/>
      <c r="WA53" s="193"/>
      <c r="WB53" s="194"/>
      <c r="WC53" s="192"/>
      <c r="WD53" s="193"/>
      <c r="WE53" s="194"/>
      <c r="WF53" s="192"/>
      <c r="WG53" s="193"/>
      <c r="WH53" s="194"/>
      <c r="WI53" s="192"/>
      <c r="WJ53" s="193"/>
      <c r="WK53" s="194"/>
      <c r="WL53" s="192"/>
      <c r="WM53" s="193"/>
      <c r="WN53" s="194"/>
      <c r="WO53" s="192"/>
      <c r="WP53" s="193"/>
      <c r="WQ53" s="194"/>
      <c r="WR53" s="192"/>
      <c r="WS53" s="193"/>
      <c r="WT53" s="194"/>
      <c r="WU53" s="192"/>
      <c r="WV53" s="193"/>
      <c r="WW53" s="194"/>
      <c r="WX53" s="192"/>
      <c r="WY53" s="193"/>
      <c r="WZ53" s="194"/>
      <c r="XA53" s="192"/>
      <c r="XB53" s="193"/>
      <c r="XC53" s="194"/>
      <c r="XD53" s="192"/>
      <c r="XE53" s="193"/>
      <c r="XF53" s="194"/>
      <c r="XG53" s="192"/>
      <c r="XH53" s="193"/>
      <c r="XI53" s="194"/>
      <c r="XJ53" s="192"/>
      <c r="XK53" s="193"/>
      <c r="XL53" s="194"/>
      <c r="XM53" s="192"/>
      <c r="XN53" s="193"/>
      <c r="XO53" s="194"/>
      <c r="XP53" s="192"/>
      <c r="XQ53" s="193"/>
      <c r="XR53" s="194"/>
      <c r="XS53" s="192"/>
      <c r="XT53" s="193"/>
      <c r="XU53" s="194"/>
      <c r="XV53" s="192"/>
      <c r="XW53" s="193"/>
      <c r="XX53" s="194"/>
      <c r="XY53" s="192"/>
      <c r="XZ53" s="193"/>
      <c r="YA53" s="194"/>
      <c r="YB53" s="192"/>
      <c r="YC53" s="193"/>
      <c r="YD53" s="194"/>
      <c r="YE53" s="192"/>
      <c r="YF53" s="193"/>
      <c r="YG53" s="194"/>
      <c r="YH53" s="192"/>
      <c r="YI53" s="193"/>
      <c r="YJ53" s="194"/>
      <c r="YK53" s="192"/>
      <c r="YL53" s="193"/>
      <c r="YM53" s="194"/>
      <c r="YN53" s="192"/>
      <c r="YO53" s="193"/>
      <c r="YP53" s="194"/>
      <c r="YQ53" s="192"/>
      <c r="YR53" s="193"/>
      <c r="YS53" s="194"/>
      <c r="YT53" s="192"/>
      <c r="YU53" s="193"/>
      <c r="YV53" s="194"/>
      <c r="YW53" s="192"/>
      <c r="YX53" s="193"/>
      <c r="YY53" s="194"/>
      <c r="YZ53" s="192"/>
      <c r="ZA53" s="193"/>
      <c r="ZB53" s="194"/>
      <c r="ZC53" s="192"/>
      <c r="ZD53" s="193"/>
      <c r="ZE53" s="194"/>
      <c r="ZF53" s="192"/>
      <c r="ZG53" s="193"/>
      <c r="ZH53" s="194"/>
      <c r="ZI53" s="192"/>
      <c r="ZJ53" s="193"/>
      <c r="ZK53" s="194"/>
      <c r="ZL53" s="192"/>
      <c r="ZM53" s="193"/>
      <c r="ZN53" s="194"/>
      <c r="ZO53" s="192"/>
      <c r="ZP53" s="193"/>
      <c r="ZQ53" s="194"/>
      <c r="ZR53" s="192"/>
      <c r="ZS53" s="193"/>
      <c r="ZT53" s="194"/>
      <c r="ZU53" s="192"/>
      <c r="ZV53" s="193"/>
      <c r="ZW53" s="194"/>
      <c r="ZX53" s="192"/>
      <c r="ZY53" s="193"/>
      <c r="ZZ53" s="194"/>
      <c r="AAA53" s="192"/>
      <c r="AAB53" s="193"/>
      <c r="AAC53" s="194"/>
      <c r="AAD53" s="192"/>
      <c r="AAE53" s="193"/>
      <c r="AAF53" s="194"/>
      <c r="AAG53" s="192"/>
      <c r="AAH53" s="193"/>
      <c r="AAI53" s="194"/>
      <c r="AAJ53" s="192"/>
      <c r="AAK53" s="193"/>
      <c r="AAL53" s="194"/>
      <c r="AAM53" s="192"/>
      <c r="AAN53" s="193"/>
      <c r="AAO53" s="194"/>
      <c r="AAP53" s="192"/>
      <c r="AAQ53" s="193"/>
      <c r="AAR53" s="194"/>
      <c r="AAS53" s="192"/>
      <c r="AAT53" s="193"/>
      <c r="AAU53" s="194"/>
      <c r="AAV53" s="192"/>
      <c r="AAW53" s="193"/>
      <c r="AAX53" s="194"/>
      <c r="AAY53" s="192"/>
      <c r="AAZ53" s="193"/>
      <c r="ABA53" s="194"/>
      <c r="ABB53" s="192"/>
      <c r="ABC53" s="193"/>
      <c r="ABD53" s="194"/>
      <c r="ABE53" s="192"/>
      <c r="ABF53" s="193"/>
      <c r="ABG53" s="194"/>
      <c r="ABH53" s="192"/>
      <c r="ABI53" s="193"/>
      <c r="ABJ53" s="194"/>
      <c r="ABK53" s="192"/>
      <c r="ABL53" s="193"/>
      <c r="ABM53" s="194"/>
      <c r="ABN53" s="192"/>
      <c r="ABO53" s="193"/>
      <c r="ABP53" s="194"/>
      <c r="ABQ53" s="192"/>
      <c r="ABR53" s="193"/>
      <c r="ABS53" s="194"/>
      <c r="ABT53" s="192"/>
      <c r="ABU53" s="193"/>
      <c r="ABV53" s="194"/>
      <c r="ABW53" s="192"/>
      <c r="ABX53" s="193"/>
      <c r="ABY53" s="194"/>
      <c r="ABZ53" s="192"/>
      <c r="ACA53" s="193"/>
      <c r="ACB53" s="194"/>
      <c r="ACC53" s="192"/>
      <c r="ACD53" s="193"/>
      <c r="ACE53" s="194"/>
      <c r="ACF53" s="192"/>
      <c r="ACG53" s="193"/>
      <c r="ACH53" s="194"/>
      <c r="ACI53" s="192"/>
      <c r="ACJ53" s="193"/>
      <c r="ACK53" s="194"/>
      <c r="ACL53" s="192"/>
      <c r="ACM53" s="193"/>
      <c r="ACN53" s="194"/>
      <c r="ACO53" s="192"/>
      <c r="ACP53" s="193"/>
      <c r="ACQ53" s="194"/>
      <c r="ACR53" s="192"/>
      <c r="ACS53" s="193"/>
      <c r="ACT53" s="194"/>
      <c r="ACU53" s="192"/>
      <c r="ACV53" s="193"/>
      <c r="ACW53" s="194"/>
      <c r="ACX53" s="192"/>
      <c r="ACY53" s="193"/>
      <c r="ACZ53" s="194"/>
      <c r="ADA53" s="192"/>
      <c r="ADB53" s="193"/>
      <c r="ADC53" s="194"/>
      <c r="ADD53" s="192"/>
      <c r="ADE53" s="193"/>
      <c r="ADF53" s="194"/>
      <c r="ADG53" s="192"/>
      <c r="ADH53" s="193"/>
      <c r="ADI53" s="194"/>
      <c r="ADJ53" s="192"/>
      <c r="ADK53" s="193"/>
      <c r="ADL53" s="194"/>
      <c r="ADM53" s="192"/>
      <c r="ADN53" s="193"/>
      <c r="ADO53" s="194"/>
      <c r="ADP53" s="192"/>
      <c r="ADQ53" s="193"/>
      <c r="ADR53" s="194"/>
      <c r="ADS53" s="192"/>
      <c r="ADT53" s="193"/>
      <c r="ADU53" s="194"/>
      <c r="ADV53" s="192"/>
      <c r="ADW53" s="193"/>
      <c r="ADX53" s="194"/>
      <c r="ADY53" s="192"/>
      <c r="ADZ53" s="193"/>
      <c r="AEA53" s="194"/>
      <c r="AEB53" s="192"/>
      <c r="AEC53" s="193"/>
      <c r="AED53" s="194"/>
      <c r="AEE53" s="192"/>
      <c r="AEF53" s="193"/>
      <c r="AEG53" s="194"/>
      <c r="AEH53" s="192"/>
      <c r="AEI53" s="193"/>
      <c r="AEJ53" s="194"/>
      <c r="AEK53" s="192"/>
      <c r="AEL53" s="193"/>
      <c r="AEM53" s="194"/>
      <c r="AEN53" s="192"/>
      <c r="AEO53" s="193"/>
      <c r="AEP53" s="194"/>
      <c r="AEQ53" s="192"/>
      <c r="AER53" s="193"/>
      <c r="AES53" s="194"/>
      <c r="AET53" s="192"/>
      <c r="AEU53" s="193"/>
      <c r="AEV53" s="194"/>
      <c r="AEW53" s="192"/>
      <c r="AEX53" s="193"/>
      <c r="AEY53" s="194"/>
      <c r="AEZ53" s="192"/>
      <c r="AFA53" s="193"/>
      <c r="AFB53" s="194"/>
      <c r="AFC53" s="192"/>
      <c r="AFD53" s="193"/>
      <c r="AFE53" s="194"/>
      <c r="AFF53" s="192"/>
      <c r="AFG53" s="193"/>
      <c r="AFH53" s="194"/>
      <c r="AFI53" s="192"/>
      <c r="AFJ53" s="193"/>
      <c r="AFK53" s="194"/>
      <c r="AFL53" s="192"/>
      <c r="AFM53" s="193"/>
      <c r="AFN53" s="194"/>
      <c r="AFO53" s="192"/>
      <c r="AFP53" s="193"/>
      <c r="AFQ53" s="194"/>
      <c r="AFR53" s="192"/>
      <c r="AFS53" s="193"/>
      <c r="AFT53" s="194"/>
      <c r="AFU53" s="192"/>
      <c r="AFV53" s="193"/>
      <c r="AFW53" s="194"/>
      <c r="AFX53" s="192"/>
      <c r="AFY53" s="193"/>
      <c r="AFZ53" s="194"/>
      <c r="AGA53" s="192"/>
      <c r="AGB53" s="193"/>
      <c r="AGC53" s="194"/>
      <c r="AGD53" s="192"/>
      <c r="AGE53" s="193"/>
      <c r="AGF53" s="194"/>
      <c r="AGG53" s="192"/>
      <c r="AGH53" s="193"/>
      <c r="AGI53" s="194"/>
      <c r="AGJ53" s="192"/>
      <c r="AGK53" s="193"/>
      <c r="AGL53" s="194"/>
      <c r="AGM53" s="192"/>
      <c r="AGN53" s="193"/>
      <c r="AGO53" s="194"/>
      <c r="AGP53" s="192"/>
      <c r="AGQ53" s="193"/>
      <c r="AGR53" s="194"/>
      <c r="AGS53" s="192"/>
      <c r="AGT53" s="193"/>
      <c r="AGU53" s="194"/>
      <c r="AGV53" s="192"/>
      <c r="AGW53" s="193"/>
      <c r="AGX53" s="194"/>
      <c r="AGY53" s="192"/>
      <c r="AGZ53" s="193"/>
      <c r="AHA53" s="194"/>
      <c r="AHB53" s="192"/>
      <c r="AHC53" s="193"/>
      <c r="AHD53" s="194"/>
      <c r="AHE53" s="192"/>
      <c r="AHF53" s="193"/>
      <c r="AHG53" s="194"/>
      <c r="AHH53" s="192"/>
      <c r="AHI53" s="193"/>
      <c r="AHJ53" s="194"/>
      <c r="AHK53" s="192"/>
      <c r="AHL53" s="193"/>
      <c r="AHM53" s="194"/>
      <c r="AHN53" s="192"/>
      <c r="AHO53" s="193"/>
      <c r="AHP53" s="194"/>
      <c r="AHQ53" s="192"/>
      <c r="AHR53" s="193"/>
      <c r="AHS53" s="194"/>
      <c r="AHT53" s="192"/>
      <c r="AHU53" s="193"/>
      <c r="AHV53" s="194"/>
    </row>
    <row r="54" spans="1:906" s="195" customFormat="1" x14ac:dyDescent="0.2">
      <c r="B54" s="188"/>
      <c r="C54" s="62" t="s">
        <v>109</v>
      </c>
      <c r="D54" s="189"/>
      <c r="E54" s="190"/>
      <c r="F54" s="191"/>
      <c r="G54" s="192"/>
      <c r="H54" s="190"/>
      <c r="I54" s="191"/>
      <c r="J54" s="192"/>
      <c r="K54" s="190"/>
      <c r="L54" s="191"/>
      <c r="M54" s="192"/>
      <c r="N54" s="190"/>
      <c r="O54" s="191"/>
      <c r="P54" s="192"/>
      <c r="Q54" s="190"/>
      <c r="R54" s="191"/>
      <c r="S54" s="192"/>
      <c r="T54" s="190"/>
      <c r="U54" s="191"/>
      <c r="V54" s="192"/>
      <c r="W54" s="190"/>
      <c r="X54" s="191"/>
      <c r="Y54" s="192"/>
      <c r="Z54" s="190"/>
      <c r="AA54" s="191"/>
      <c r="AB54" s="192"/>
      <c r="AC54" s="190"/>
      <c r="AD54" s="191"/>
      <c r="AE54" s="192"/>
      <c r="AF54" s="190"/>
      <c r="AG54" s="191"/>
      <c r="AH54" s="192"/>
      <c r="AI54" s="190"/>
      <c r="AJ54" s="191"/>
      <c r="AK54" s="192"/>
      <c r="AL54" s="190"/>
      <c r="AM54" s="191"/>
      <c r="AN54" s="192"/>
      <c r="AO54" s="190"/>
      <c r="AP54" s="191"/>
      <c r="AQ54" s="192"/>
      <c r="AR54" s="190"/>
      <c r="AS54" s="191"/>
      <c r="AT54" s="192"/>
      <c r="AU54" s="190"/>
      <c r="AV54" s="191"/>
      <c r="AW54" s="192"/>
      <c r="AX54" s="190"/>
      <c r="AY54" s="191"/>
      <c r="AZ54" s="192"/>
      <c r="BA54" s="190"/>
      <c r="BB54" s="191"/>
      <c r="BC54" s="192"/>
      <c r="BD54" s="190"/>
      <c r="BE54" s="191"/>
      <c r="BF54" s="192"/>
      <c r="BG54" s="190"/>
      <c r="BH54" s="191"/>
      <c r="BI54" s="192"/>
      <c r="BJ54" s="190"/>
      <c r="BK54" s="191"/>
      <c r="BL54" s="192"/>
      <c r="BM54" s="190"/>
      <c r="BN54" s="191"/>
      <c r="BO54" s="192"/>
      <c r="BP54" s="190"/>
      <c r="BQ54" s="191"/>
      <c r="BR54" s="192"/>
      <c r="BS54" s="190"/>
      <c r="BT54" s="191"/>
      <c r="BU54" s="192"/>
      <c r="BV54" s="190"/>
      <c r="BW54" s="191"/>
      <c r="BX54" s="192"/>
      <c r="BY54" s="190"/>
      <c r="BZ54" s="191"/>
      <c r="CA54" s="192"/>
      <c r="CB54" s="190"/>
      <c r="CC54" s="191"/>
      <c r="CD54" s="192"/>
      <c r="CE54" s="190"/>
      <c r="CF54" s="191"/>
      <c r="CG54" s="192"/>
      <c r="CH54" s="190"/>
      <c r="CI54" s="191"/>
      <c r="CJ54" s="192"/>
      <c r="CK54" s="190"/>
      <c r="CL54" s="191"/>
      <c r="CM54" s="192"/>
      <c r="CN54" s="190"/>
      <c r="CO54" s="191"/>
      <c r="CP54" s="192"/>
      <c r="CQ54" s="190"/>
      <c r="CR54" s="191"/>
      <c r="CS54" s="192"/>
      <c r="CT54" s="190"/>
      <c r="CU54" s="191"/>
      <c r="CV54" s="192"/>
      <c r="CW54" s="190"/>
      <c r="CX54" s="191"/>
      <c r="CY54" s="192"/>
      <c r="CZ54" s="190"/>
      <c r="DA54" s="191"/>
      <c r="DB54" s="192"/>
      <c r="DC54" s="190"/>
      <c r="DD54" s="191"/>
      <c r="DE54" s="192"/>
      <c r="DF54" s="190"/>
      <c r="DG54" s="191"/>
      <c r="DH54" s="192"/>
      <c r="DI54" s="190"/>
      <c r="DJ54" s="191"/>
      <c r="DK54" s="192"/>
      <c r="DL54" s="190"/>
      <c r="DM54" s="191"/>
      <c r="DN54" s="192"/>
      <c r="DO54" s="190"/>
      <c r="DP54" s="191"/>
      <c r="DQ54" s="192"/>
      <c r="DR54" s="190"/>
      <c r="DS54" s="191"/>
      <c r="DT54" s="192"/>
      <c r="DU54" s="190"/>
      <c r="DV54" s="191"/>
      <c r="DW54" s="192"/>
      <c r="DX54" s="190"/>
      <c r="DY54" s="191"/>
      <c r="DZ54" s="192"/>
      <c r="EA54" s="190"/>
      <c r="EB54" s="191"/>
      <c r="EC54" s="192"/>
      <c r="ED54" s="190"/>
      <c r="EE54" s="191"/>
      <c r="EF54" s="192"/>
      <c r="EG54" s="190"/>
      <c r="EH54" s="191"/>
      <c r="EI54" s="192"/>
      <c r="EJ54" s="190"/>
      <c r="EK54" s="191"/>
      <c r="EL54" s="192"/>
      <c r="EM54" s="190"/>
      <c r="EN54" s="191"/>
      <c r="EO54" s="192"/>
      <c r="EP54" s="190"/>
      <c r="EQ54" s="191"/>
      <c r="ER54" s="192"/>
      <c r="ES54" s="190"/>
      <c r="ET54" s="191"/>
      <c r="EU54" s="192"/>
      <c r="EV54" s="190"/>
      <c r="EW54" s="191"/>
      <c r="EX54" s="192"/>
      <c r="EY54" s="190"/>
      <c r="EZ54" s="191"/>
      <c r="FA54" s="192"/>
      <c r="FB54" s="190"/>
      <c r="FC54" s="191"/>
      <c r="FD54" s="192"/>
      <c r="FE54" s="190"/>
      <c r="FF54" s="191"/>
      <c r="FG54" s="192"/>
      <c r="FH54" s="190"/>
      <c r="FI54" s="191"/>
      <c r="FJ54" s="192"/>
      <c r="FK54" s="190"/>
      <c r="FL54" s="191"/>
      <c r="FM54" s="192"/>
      <c r="FN54" s="190"/>
      <c r="FO54" s="191"/>
      <c r="FP54" s="192"/>
      <c r="FQ54" s="190"/>
      <c r="FR54" s="191"/>
      <c r="FS54" s="192"/>
      <c r="FT54" s="190"/>
      <c r="FU54" s="191"/>
      <c r="FV54" s="192"/>
      <c r="FW54" s="190"/>
      <c r="FX54" s="191"/>
      <c r="FY54" s="192"/>
      <c r="FZ54" s="190"/>
      <c r="GA54" s="191"/>
      <c r="GB54" s="192"/>
      <c r="GC54" s="190"/>
      <c r="GD54" s="191"/>
      <c r="GE54" s="192"/>
      <c r="GF54" s="190"/>
      <c r="GG54" s="191"/>
      <c r="GH54" s="192"/>
      <c r="GI54" s="190"/>
      <c r="GJ54" s="191"/>
      <c r="GK54" s="192"/>
      <c r="GL54" s="190"/>
      <c r="GM54" s="191"/>
      <c r="GN54" s="192"/>
      <c r="GO54" s="190"/>
      <c r="GP54" s="191"/>
      <c r="GQ54" s="192"/>
      <c r="GR54" s="190"/>
      <c r="GS54" s="191"/>
      <c r="GT54" s="192"/>
      <c r="GU54" s="190"/>
      <c r="GV54" s="191"/>
      <c r="GW54" s="192"/>
      <c r="GX54" s="190"/>
      <c r="GY54" s="191"/>
      <c r="GZ54" s="192"/>
      <c r="HA54" s="190"/>
      <c r="HB54" s="191"/>
      <c r="HC54" s="192"/>
      <c r="HD54" s="190"/>
      <c r="HE54" s="191"/>
      <c r="HF54" s="192"/>
      <c r="HG54" s="190"/>
      <c r="HH54" s="191"/>
      <c r="HI54" s="192"/>
      <c r="HJ54" s="190"/>
      <c r="HK54" s="191"/>
      <c r="HL54" s="192"/>
      <c r="HM54" s="190"/>
      <c r="HN54" s="191"/>
      <c r="HO54" s="192"/>
      <c r="HP54" s="190"/>
      <c r="HQ54" s="191"/>
      <c r="HR54" s="192"/>
      <c r="HS54" s="190"/>
      <c r="HT54" s="191"/>
      <c r="HU54" s="192"/>
      <c r="HV54" s="190"/>
      <c r="HW54" s="191"/>
      <c r="HX54" s="192"/>
      <c r="HY54" s="190"/>
      <c r="HZ54" s="191"/>
      <c r="IA54" s="192"/>
      <c r="IB54" s="190"/>
      <c r="IC54" s="191"/>
      <c r="ID54" s="192"/>
      <c r="IE54" s="190"/>
      <c r="IF54" s="191"/>
      <c r="IG54" s="192"/>
      <c r="IH54" s="190"/>
      <c r="II54" s="191"/>
      <c r="IJ54" s="192"/>
      <c r="IK54" s="190"/>
      <c r="IL54" s="191"/>
      <c r="IM54" s="192"/>
      <c r="IN54" s="190"/>
      <c r="IO54" s="191"/>
      <c r="IP54" s="192"/>
      <c r="IQ54" s="190"/>
      <c r="IR54" s="191"/>
      <c r="IS54" s="192"/>
      <c r="IT54" s="190"/>
      <c r="IU54" s="191"/>
      <c r="IV54" s="192"/>
      <c r="IW54" s="190"/>
      <c r="IX54" s="191"/>
      <c r="IY54" s="192"/>
      <c r="IZ54" s="190"/>
      <c r="JA54" s="191"/>
      <c r="JB54" s="192"/>
      <c r="JC54" s="190"/>
      <c r="JD54" s="191"/>
      <c r="JE54" s="192"/>
      <c r="JF54" s="190"/>
      <c r="JG54" s="191"/>
      <c r="JH54" s="192"/>
      <c r="JI54" s="190"/>
      <c r="JJ54" s="191"/>
      <c r="JK54" s="192"/>
      <c r="JL54" s="190"/>
      <c r="JM54" s="191"/>
      <c r="JN54" s="192"/>
      <c r="JO54" s="190"/>
      <c r="JP54" s="191"/>
      <c r="JQ54" s="192"/>
      <c r="JR54" s="190"/>
      <c r="JS54" s="191"/>
      <c r="JT54" s="192"/>
      <c r="JU54" s="190"/>
      <c r="JV54" s="191"/>
      <c r="JW54" s="192"/>
      <c r="JX54" s="190"/>
      <c r="JY54" s="191"/>
      <c r="JZ54" s="192"/>
      <c r="KA54" s="190"/>
      <c r="KB54" s="191"/>
      <c r="KC54" s="192"/>
      <c r="KD54" s="190"/>
      <c r="KE54" s="191"/>
      <c r="KF54" s="192"/>
      <c r="KG54" s="190"/>
      <c r="KH54" s="191"/>
      <c r="KI54" s="192"/>
      <c r="KJ54" s="190"/>
      <c r="KK54" s="191"/>
      <c r="KL54" s="192"/>
      <c r="KM54" s="190"/>
      <c r="KN54" s="191"/>
      <c r="KO54" s="192"/>
      <c r="KP54" s="190"/>
      <c r="KQ54" s="191"/>
      <c r="KR54" s="192"/>
      <c r="KS54" s="190"/>
      <c r="KT54" s="191"/>
      <c r="KU54" s="192"/>
      <c r="KV54" s="190"/>
      <c r="KW54" s="191"/>
      <c r="KX54" s="192"/>
      <c r="KY54" s="190"/>
      <c r="KZ54" s="191"/>
      <c r="LA54" s="192"/>
      <c r="LB54" s="190"/>
      <c r="LC54" s="191"/>
      <c r="LD54" s="192"/>
      <c r="LE54" s="190"/>
      <c r="LF54" s="191"/>
      <c r="LG54" s="192"/>
      <c r="LH54" s="190"/>
      <c r="LI54" s="191"/>
      <c r="LJ54" s="192"/>
      <c r="LK54" s="190"/>
      <c r="LL54" s="191"/>
      <c r="LM54" s="192"/>
      <c r="LN54" s="190"/>
      <c r="LO54" s="191"/>
      <c r="LP54" s="192"/>
      <c r="LQ54" s="190"/>
      <c r="LR54" s="191"/>
      <c r="LS54" s="192"/>
      <c r="LT54" s="190"/>
      <c r="LU54" s="191"/>
      <c r="LV54" s="192"/>
      <c r="LW54" s="190"/>
      <c r="LX54" s="191"/>
      <c r="LY54" s="192"/>
      <c r="LZ54" s="190"/>
      <c r="MA54" s="191"/>
      <c r="MB54" s="192"/>
      <c r="MC54" s="190"/>
      <c r="MD54" s="191"/>
      <c r="ME54" s="192"/>
      <c r="MF54" s="190"/>
      <c r="MG54" s="191"/>
      <c r="MH54" s="192"/>
      <c r="MI54" s="190"/>
      <c r="MJ54" s="191"/>
      <c r="MK54" s="192"/>
      <c r="ML54" s="190"/>
      <c r="MM54" s="191"/>
      <c r="MN54" s="192"/>
      <c r="MO54" s="190"/>
      <c r="MP54" s="191"/>
      <c r="MQ54" s="192"/>
      <c r="MR54" s="190"/>
      <c r="MS54" s="191"/>
      <c r="MT54" s="192"/>
      <c r="MU54" s="190"/>
      <c r="MV54" s="191"/>
      <c r="MW54" s="192"/>
      <c r="MX54" s="190"/>
      <c r="MY54" s="191"/>
      <c r="MZ54" s="192"/>
      <c r="NA54" s="190"/>
      <c r="NB54" s="191"/>
      <c r="NC54" s="192"/>
      <c r="ND54" s="190"/>
      <c r="NE54" s="191"/>
      <c r="NF54" s="192"/>
      <c r="NG54" s="190"/>
      <c r="NH54" s="191"/>
      <c r="NI54" s="192"/>
      <c r="NJ54" s="190"/>
      <c r="NK54" s="191"/>
      <c r="NL54" s="192"/>
      <c r="NM54" s="190"/>
      <c r="NN54" s="191"/>
      <c r="NO54" s="192"/>
      <c r="NP54" s="190"/>
      <c r="NQ54" s="191"/>
      <c r="NR54" s="192"/>
      <c r="NS54" s="190"/>
      <c r="NT54" s="191"/>
      <c r="NU54" s="192"/>
      <c r="NV54" s="190"/>
      <c r="NW54" s="191"/>
      <c r="NX54" s="192"/>
      <c r="NY54" s="190"/>
      <c r="NZ54" s="191"/>
      <c r="OA54" s="192"/>
      <c r="OB54" s="190"/>
      <c r="OC54" s="191"/>
      <c r="OD54" s="192"/>
      <c r="OE54" s="190"/>
      <c r="OF54" s="191"/>
      <c r="OG54" s="192"/>
      <c r="OH54" s="190"/>
      <c r="OI54" s="191"/>
      <c r="OJ54" s="192"/>
      <c r="OK54" s="190"/>
      <c r="OL54" s="191"/>
      <c r="OM54" s="192"/>
      <c r="ON54" s="190"/>
      <c r="OO54" s="191"/>
      <c r="OP54" s="192"/>
      <c r="OQ54" s="190"/>
      <c r="OR54" s="191"/>
      <c r="OS54" s="192"/>
      <c r="OT54" s="190"/>
      <c r="OU54" s="191"/>
      <c r="OV54" s="192"/>
      <c r="OW54" s="190"/>
      <c r="OX54" s="191"/>
      <c r="OY54" s="192"/>
      <c r="OZ54" s="190"/>
      <c r="PA54" s="191"/>
      <c r="PB54" s="192"/>
      <c r="PC54" s="190"/>
      <c r="PD54" s="191"/>
      <c r="PE54" s="192"/>
      <c r="PF54" s="190"/>
      <c r="PG54" s="191"/>
      <c r="PH54" s="192"/>
      <c r="PI54" s="190"/>
      <c r="PJ54" s="191"/>
      <c r="PK54" s="192"/>
      <c r="PL54" s="190"/>
      <c r="PM54" s="191"/>
      <c r="PN54" s="192"/>
      <c r="PO54" s="190"/>
      <c r="PP54" s="191"/>
      <c r="PQ54" s="192"/>
      <c r="PR54" s="190"/>
      <c r="PS54" s="191"/>
      <c r="PT54" s="192"/>
      <c r="PU54" s="190"/>
      <c r="PV54" s="191"/>
      <c r="PW54" s="192"/>
      <c r="PX54" s="190"/>
      <c r="PY54" s="191"/>
      <c r="PZ54" s="192"/>
      <c r="QA54" s="190"/>
      <c r="QB54" s="191"/>
      <c r="QC54" s="192"/>
      <c r="QD54" s="190"/>
      <c r="QE54" s="191"/>
      <c r="QF54" s="192"/>
      <c r="QG54" s="190"/>
      <c r="QH54" s="191"/>
      <c r="QI54" s="192"/>
      <c r="QJ54" s="190"/>
      <c r="QK54" s="191"/>
      <c r="QL54" s="192"/>
      <c r="QM54" s="190"/>
      <c r="QN54" s="191"/>
      <c r="QO54" s="192"/>
      <c r="QP54" s="190"/>
      <c r="QQ54" s="191"/>
      <c r="QR54" s="192"/>
      <c r="QS54" s="190"/>
      <c r="QT54" s="191"/>
      <c r="QU54" s="192"/>
      <c r="QV54" s="190"/>
      <c r="QW54" s="191"/>
      <c r="QX54" s="192"/>
      <c r="QY54" s="190"/>
      <c r="QZ54" s="191"/>
      <c r="RA54" s="192"/>
      <c r="RB54" s="190"/>
      <c r="RC54" s="191"/>
      <c r="RD54" s="192"/>
      <c r="RE54" s="190"/>
      <c r="RF54" s="191"/>
      <c r="RG54" s="192"/>
      <c r="RH54" s="190"/>
      <c r="RI54" s="191"/>
      <c r="RJ54" s="192"/>
      <c r="RK54" s="190"/>
      <c r="RL54" s="191"/>
      <c r="RM54" s="192"/>
      <c r="RN54" s="190"/>
      <c r="RO54" s="191"/>
      <c r="RP54" s="192"/>
      <c r="RQ54" s="190"/>
      <c r="RR54" s="191"/>
      <c r="RS54" s="192"/>
      <c r="RT54" s="190"/>
      <c r="RU54" s="191"/>
      <c r="RV54" s="192"/>
      <c r="RW54" s="190"/>
      <c r="RX54" s="191"/>
      <c r="RY54" s="192"/>
      <c r="RZ54" s="190"/>
      <c r="SA54" s="191"/>
      <c r="SB54" s="192"/>
      <c r="SC54" s="190"/>
      <c r="SD54" s="191"/>
      <c r="SE54" s="192"/>
      <c r="SF54" s="190"/>
      <c r="SG54" s="191"/>
      <c r="SH54" s="192"/>
      <c r="SI54" s="190"/>
      <c r="SJ54" s="191"/>
      <c r="SK54" s="192"/>
      <c r="SL54" s="190"/>
      <c r="SM54" s="191"/>
      <c r="SN54" s="192"/>
      <c r="SO54" s="190"/>
      <c r="SP54" s="191"/>
      <c r="SQ54" s="192"/>
      <c r="SR54" s="190"/>
      <c r="SS54" s="191"/>
      <c r="ST54" s="192"/>
      <c r="SU54" s="190"/>
      <c r="SV54" s="191"/>
      <c r="SW54" s="192"/>
      <c r="SX54" s="190"/>
      <c r="SY54" s="191"/>
      <c r="SZ54" s="192"/>
      <c r="TA54" s="190"/>
      <c r="TB54" s="191"/>
      <c r="TC54" s="192"/>
      <c r="TD54" s="190"/>
      <c r="TE54" s="191"/>
      <c r="TF54" s="192"/>
      <c r="TG54" s="190"/>
      <c r="TH54" s="191"/>
      <c r="TI54" s="192"/>
      <c r="TJ54" s="190"/>
      <c r="TK54" s="191"/>
      <c r="TL54" s="192"/>
      <c r="TM54" s="190"/>
      <c r="TN54" s="191"/>
      <c r="TO54" s="192"/>
      <c r="TP54" s="190"/>
      <c r="TQ54" s="191"/>
      <c r="TR54" s="192"/>
      <c r="TS54" s="190"/>
      <c r="TT54" s="191"/>
      <c r="TU54" s="192"/>
      <c r="TV54" s="190"/>
      <c r="TW54" s="191"/>
      <c r="TX54" s="192"/>
      <c r="TY54" s="190"/>
      <c r="TZ54" s="191"/>
      <c r="UA54" s="192"/>
      <c r="UB54" s="190"/>
      <c r="UC54" s="191"/>
      <c r="UD54" s="192"/>
      <c r="UE54" s="190"/>
      <c r="UF54" s="191"/>
      <c r="UG54" s="192"/>
      <c r="UH54" s="190"/>
      <c r="UI54" s="191"/>
      <c r="UJ54" s="192"/>
      <c r="UK54" s="190"/>
      <c r="UL54" s="191"/>
      <c r="UM54" s="192"/>
      <c r="UN54" s="190"/>
      <c r="UO54" s="191"/>
      <c r="UP54" s="192"/>
      <c r="UQ54" s="190"/>
      <c r="UR54" s="191"/>
      <c r="US54" s="192"/>
      <c r="UT54" s="190"/>
      <c r="UU54" s="191"/>
      <c r="UV54" s="192"/>
      <c r="UW54" s="190"/>
      <c r="UX54" s="191"/>
      <c r="UY54" s="192"/>
      <c r="UZ54" s="190"/>
      <c r="VA54" s="191"/>
      <c r="VB54" s="192"/>
      <c r="VC54" s="190"/>
      <c r="VD54" s="191"/>
      <c r="VE54" s="192"/>
      <c r="VF54" s="190"/>
      <c r="VG54" s="191"/>
      <c r="VH54" s="192"/>
      <c r="VI54" s="190"/>
      <c r="VJ54" s="191"/>
      <c r="VK54" s="192"/>
      <c r="VL54" s="190"/>
      <c r="VM54" s="191"/>
      <c r="VN54" s="192"/>
      <c r="VO54" s="190"/>
      <c r="VP54" s="191"/>
      <c r="VQ54" s="192"/>
      <c r="VR54" s="190"/>
      <c r="VS54" s="191"/>
      <c r="VT54" s="192"/>
      <c r="VU54" s="190"/>
      <c r="VV54" s="191"/>
      <c r="VW54" s="192"/>
      <c r="VX54" s="190"/>
      <c r="VY54" s="191"/>
      <c r="VZ54" s="192"/>
      <c r="WA54" s="190"/>
      <c r="WB54" s="191"/>
      <c r="WC54" s="192"/>
      <c r="WD54" s="190"/>
      <c r="WE54" s="191"/>
      <c r="WF54" s="192"/>
      <c r="WG54" s="190"/>
      <c r="WH54" s="191"/>
      <c r="WI54" s="192"/>
      <c r="WJ54" s="190"/>
      <c r="WK54" s="191"/>
      <c r="WL54" s="192"/>
      <c r="WM54" s="190"/>
      <c r="WN54" s="191"/>
      <c r="WO54" s="192"/>
      <c r="WP54" s="190"/>
      <c r="WQ54" s="191"/>
      <c r="WR54" s="192"/>
      <c r="WS54" s="190"/>
      <c r="WT54" s="191"/>
      <c r="WU54" s="192"/>
      <c r="WV54" s="190"/>
      <c r="WW54" s="191"/>
      <c r="WX54" s="192"/>
      <c r="WY54" s="190"/>
      <c r="WZ54" s="191"/>
      <c r="XA54" s="192"/>
      <c r="XB54" s="190"/>
      <c r="XC54" s="191"/>
      <c r="XD54" s="192"/>
      <c r="XE54" s="190"/>
      <c r="XF54" s="191"/>
      <c r="XG54" s="192"/>
      <c r="XH54" s="190"/>
      <c r="XI54" s="191"/>
      <c r="XJ54" s="192"/>
      <c r="XK54" s="190"/>
      <c r="XL54" s="191"/>
      <c r="XM54" s="192"/>
      <c r="XN54" s="190"/>
      <c r="XO54" s="191"/>
      <c r="XP54" s="192"/>
      <c r="XQ54" s="190"/>
      <c r="XR54" s="191"/>
      <c r="XS54" s="192"/>
      <c r="XT54" s="190"/>
      <c r="XU54" s="191"/>
      <c r="XV54" s="192"/>
      <c r="XW54" s="190"/>
      <c r="XX54" s="191"/>
      <c r="XY54" s="192"/>
      <c r="XZ54" s="190"/>
      <c r="YA54" s="191"/>
      <c r="YB54" s="192"/>
      <c r="YC54" s="190"/>
      <c r="YD54" s="191"/>
      <c r="YE54" s="192"/>
      <c r="YF54" s="190"/>
      <c r="YG54" s="191"/>
      <c r="YH54" s="192"/>
      <c r="YI54" s="190"/>
      <c r="YJ54" s="191"/>
      <c r="YK54" s="192"/>
      <c r="YL54" s="190"/>
      <c r="YM54" s="191"/>
      <c r="YN54" s="192"/>
      <c r="YO54" s="190"/>
      <c r="YP54" s="191"/>
      <c r="YQ54" s="192"/>
      <c r="YR54" s="190"/>
      <c r="YS54" s="191"/>
      <c r="YT54" s="192"/>
      <c r="YU54" s="190"/>
      <c r="YV54" s="191"/>
      <c r="YW54" s="192"/>
      <c r="YX54" s="190"/>
      <c r="YY54" s="191"/>
      <c r="YZ54" s="192"/>
      <c r="ZA54" s="190"/>
      <c r="ZB54" s="191"/>
      <c r="ZC54" s="192"/>
      <c r="ZD54" s="190"/>
      <c r="ZE54" s="191"/>
      <c r="ZF54" s="192"/>
      <c r="ZG54" s="190"/>
      <c r="ZH54" s="191"/>
      <c r="ZI54" s="192"/>
      <c r="ZJ54" s="190"/>
      <c r="ZK54" s="191"/>
      <c r="ZL54" s="192"/>
      <c r="ZM54" s="190"/>
      <c r="ZN54" s="191"/>
      <c r="ZO54" s="192"/>
      <c r="ZP54" s="190"/>
      <c r="ZQ54" s="191"/>
      <c r="ZR54" s="192"/>
      <c r="ZS54" s="190"/>
      <c r="ZT54" s="191"/>
      <c r="ZU54" s="192"/>
      <c r="ZV54" s="190"/>
      <c r="ZW54" s="191"/>
      <c r="ZX54" s="192"/>
      <c r="ZY54" s="190"/>
      <c r="ZZ54" s="191"/>
      <c r="AAA54" s="192"/>
      <c r="AAB54" s="190"/>
      <c r="AAC54" s="191"/>
      <c r="AAD54" s="192"/>
      <c r="AAE54" s="190"/>
      <c r="AAF54" s="191"/>
      <c r="AAG54" s="192"/>
      <c r="AAH54" s="190"/>
      <c r="AAI54" s="191"/>
      <c r="AAJ54" s="192"/>
      <c r="AAK54" s="190"/>
      <c r="AAL54" s="191"/>
      <c r="AAM54" s="192"/>
      <c r="AAN54" s="190"/>
      <c r="AAO54" s="191"/>
      <c r="AAP54" s="192"/>
      <c r="AAQ54" s="190"/>
      <c r="AAR54" s="191"/>
      <c r="AAS54" s="192"/>
      <c r="AAT54" s="190"/>
      <c r="AAU54" s="191"/>
      <c r="AAV54" s="192"/>
      <c r="AAW54" s="190"/>
      <c r="AAX54" s="191"/>
      <c r="AAY54" s="192"/>
      <c r="AAZ54" s="190"/>
      <c r="ABA54" s="191"/>
      <c r="ABB54" s="192"/>
      <c r="ABC54" s="190"/>
      <c r="ABD54" s="191"/>
      <c r="ABE54" s="192"/>
      <c r="ABF54" s="190"/>
      <c r="ABG54" s="191"/>
      <c r="ABH54" s="192"/>
      <c r="ABI54" s="190"/>
      <c r="ABJ54" s="191"/>
      <c r="ABK54" s="192"/>
      <c r="ABL54" s="190"/>
      <c r="ABM54" s="191"/>
      <c r="ABN54" s="192"/>
      <c r="ABO54" s="190"/>
      <c r="ABP54" s="191"/>
      <c r="ABQ54" s="192"/>
      <c r="ABR54" s="190"/>
      <c r="ABS54" s="191"/>
      <c r="ABT54" s="192"/>
      <c r="ABU54" s="190"/>
      <c r="ABV54" s="191"/>
      <c r="ABW54" s="192"/>
      <c r="ABX54" s="190"/>
      <c r="ABY54" s="191"/>
      <c r="ABZ54" s="192"/>
      <c r="ACA54" s="190"/>
      <c r="ACB54" s="191"/>
      <c r="ACC54" s="192"/>
      <c r="ACD54" s="190"/>
      <c r="ACE54" s="191"/>
      <c r="ACF54" s="192"/>
      <c r="ACG54" s="190"/>
      <c r="ACH54" s="191"/>
      <c r="ACI54" s="192"/>
      <c r="ACJ54" s="190"/>
      <c r="ACK54" s="191"/>
      <c r="ACL54" s="192"/>
      <c r="ACM54" s="190"/>
      <c r="ACN54" s="191"/>
      <c r="ACO54" s="192"/>
      <c r="ACP54" s="190"/>
      <c r="ACQ54" s="191"/>
      <c r="ACR54" s="192"/>
      <c r="ACS54" s="190"/>
      <c r="ACT54" s="191"/>
      <c r="ACU54" s="192"/>
      <c r="ACV54" s="190"/>
      <c r="ACW54" s="191"/>
      <c r="ACX54" s="192"/>
      <c r="ACY54" s="190"/>
      <c r="ACZ54" s="191"/>
      <c r="ADA54" s="192"/>
      <c r="ADB54" s="190"/>
      <c r="ADC54" s="191"/>
      <c r="ADD54" s="192"/>
      <c r="ADE54" s="190"/>
      <c r="ADF54" s="191"/>
      <c r="ADG54" s="192"/>
      <c r="ADH54" s="190"/>
      <c r="ADI54" s="191"/>
      <c r="ADJ54" s="192"/>
      <c r="ADK54" s="190"/>
      <c r="ADL54" s="191"/>
      <c r="ADM54" s="192"/>
      <c r="ADN54" s="190"/>
      <c r="ADO54" s="191"/>
      <c r="ADP54" s="192"/>
      <c r="ADQ54" s="190"/>
      <c r="ADR54" s="191"/>
      <c r="ADS54" s="192"/>
      <c r="ADT54" s="190"/>
      <c r="ADU54" s="191"/>
      <c r="ADV54" s="192"/>
      <c r="ADW54" s="190"/>
      <c r="ADX54" s="191"/>
      <c r="ADY54" s="192"/>
      <c r="ADZ54" s="190"/>
      <c r="AEA54" s="191"/>
      <c r="AEB54" s="192"/>
      <c r="AEC54" s="190"/>
      <c r="AED54" s="191"/>
      <c r="AEE54" s="192"/>
      <c r="AEF54" s="190"/>
      <c r="AEG54" s="191"/>
      <c r="AEH54" s="192"/>
      <c r="AEI54" s="190"/>
      <c r="AEJ54" s="191"/>
      <c r="AEK54" s="192"/>
      <c r="AEL54" s="190"/>
      <c r="AEM54" s="191"/>
      <c r="AEN54" s="192"/>
      <c r="AEO54" s="190"/>
      <c r="AEP54" s="191"/>
      <c r="AEQ54" s="192"/>
      <c r="AER54" s="190"/>
      <c r="AES54" s="191"/>
      <c r="AET54" s="192"/>
      <c r="AEU54" s="190"/>
      <c r="AEV54" s="191"/>
      <c r="AEW54" s="192"/>
      <c r="AEX54" s="190"/>
      <c r="AEY54" s="191"/>
      <c r="AEZ54" s="192"/>
      <c r="AFA54" s="190"/>
      <c r="AFB54" s="191"/>
      <c r="AFC54" s="192"/>
      <c r="AFD54" s="190"/>
      <c r="AFE54" s="191"/>
      <c r="AFF54" s="192"/>
      <c r="AFG54" s="190"/>
      <c r="AFH54" s="191"/>
      <c r="AFI54" s="192"/>
      <c r="AFJ54" s="190"/>
      <c r="AFK54" s="191"/>
      <c r="AFL54" s="192"/>
      <c r="AFM54" s="190"/>
      <c r="AFN54" s="191"/>
      <c r="AFO54" s="192"/>
      <c r="AFP54" s="190"/>
      <c r="AFQ54" s="191"/>
      <c r="AFR54" s="192"/>
      <c r="AFS54" s="190"/>
      <c r="AFT54" s="191"/>
      <c r="AFU54" s="192"/>
      <c r="AFV54" s="190"/>
      <c r="AFW54" s="191"/>
      <c r="AFX54" s="192"/>
      <c r="AFY54" s="190"/>
      <c r="AFZ54" s="191"/>
      <c r="AGA54" s="192"/>
      <c r="AGB54" s="190"/>
      <c r="AGC54" s="191"/>
      <c r="AGD54" s="192"/>
      <c r="AGE54" s="190"/>
      <c r="AGF54" s="191"/>
      <c r="AGG54" s="192"/>
      <c r="AGH54" s="190"/>
      <c r="AGI54" s="191"/>
      <c r="AGJ54" s="192"/>
      <c r="AGK54" s="190"/>
      <c r="AGL54" s="191"/>
      <c r="AGM54" s="192"/>
      <c r="AGN54" s="190"/>
      <c r="AGO54" s="191"/>
      <c r="AGP54" s="192"/>
      <c r="AGQ54" s="190"/>
      <c r="AGR54" s="191"/>
      <c r="AGS54" s="192"/>
      <c r="AGT54" s="190"/>
      <c r="AGU54" s="191"/>
      <c r="AGV54" s="192"/>
      <c r="AGW54" s="190"/>
      <c r="AGX54" s="191"/>
      <c r="AGY54" s="192"/>
      <c r="AGZ54" s="190"/>
      <c r="AHA54" s="191"/>
      <c r="AHB54" s="192"/>
      <c r="AHC54" s="190"/>
      <c r="AHD54" s="191"/>
      <c r="AHE54" s="192"/>
      <c r="AHF54" s="190"/>
      <c r="AHG54" s="191"/>
      <c r="AHH54" s="192"/>
      <c r="AHI54" s="190"/>
      <c r="AHJ54" s="191"/>
      <c r="AHK54" s="192"/>
      <c r="AHL54" s="190"/>
      <c r="AHM54" s="191"/>
      <c r="AHN54" s="192"/>
      <c r="AHO54" s="190"/>
      <c r="AHP54" s="191"/>
      <c r="AHQ54" s="192"/>
      <c r="AHR54" s="190"/>
      <c r="AHS54" s="191"/>
      <c r="AHT54" s="192"/>
      <c r="AHU54" s="190"/>
      <c r="AHV54" s="191"/>
    </row>
    <row r="55" spans="1:906" s="15" customFormat="1" x14ac:dyDescent="0.2">
      <c r="B55" s="16"/>
      <c r="C55" s="62"/>
      <c r="D55" s="63"/>
      <c r="E55" s="99"/>
      <c r="F55" s="50"/>
      <c r="G55" s="53"/>
      <c r="H55" s="100"/>
      <c r="I55" s="52"/>
      <c r="J55" s="53"/>
      <c r="K55" s="100"/>
      <c r="L55" s="52"/>
      <c r="M55" s="53"/>
      <c r="N55" s="100"/>
      <c r="O55" s="52"/>
      <c r="P55" s="53"/>
      <c r="Q55" s="100"/>
      <c r="R55" s="52"/>
      <c r="S55" s="53"/>
      <c r="T55" s="100"/>
      <c r="U55" s="52"/>
      <c r="V55" s="53"/>
      <c r="W55" s="100"/>
      <c r="X55" s="52"/>
      <c r="Y55" s="53"/>
      <c r="Z55" s="100"/>
      <c r="AA55" s="52"/>
      <c r="AB55" s="53"/>
      <c r="AC55" s="100"/>
      <c r="AD55" s="52"/>
      <c r="AE55" s="53"/>
      <c r="AF55" s="100"/>
      <c r="AG55" s="52"/>
      <c r="AH55" s="53"/>
      <c r="AI55" s="100"/>
      <c r="AJ55" s="52"/>
      <c r="AK55" s="53"/>
      <c r="AL55" s="100"/>
      <c r="AM55" s="52"/>
      <c r="AN55" s="53"/>
      <c r="AO55" s="100"/>
      <c r="AP55" s="52"/>
      <c r="AQ55" s="53"/>
      <c r="AR55" s="100"/>
      <c r="AS55" s="52"/>
      <c r="AT55" s="53"/>
      <c r="AU55" s="100"/>
      <c r="AV55" s="52"/>
      <c r="AW55" s="53"/>
      <c r="AX55" s="100"/>
      <c r="AY55" s="52"/>
      <c r="AZ55" s="53"/>
      <c r="BA55" s="100"/>
      <c r="BB55" s="52"/>
      <c r="BC55" s="53"/>
      <c r="BD55" s="100"/>
      <c r="BE55" s="52"/>
      <c r="BF55" s="53"/>
      <c r="BG55" s="100"/>
      <c r="BH55" s="52"/>
      <c r="BI55" s="53"/>
      <c r="BJ55" s="100"/>
      <c r="BK55" s="52"/>
      <c r="BL55" s="53"/>
      <c r="BM55" s="100"/>
      <c r="BN55" s="52"/>
      <c r="BO55" s="53"/>
      <c r="BP55" s="100"/>
      <c r="BQ55" s="52"/>
      <c r="BR55" s="53"/>
      <c r="BS55" s="100"/>
      <c r="BT55" s="52"/>
      <c r="BU55" s="53"/>
      <c r="BV55" s="100"/>
      <c r="BW55" s="52"/>
      <c r="BX55" s="53"/>
      <c r="BY55" s="100"/>
      <c r="BZ55" s="52"/>
      <c r="CA55" s="53"/>
      <c r="CB55" s="100"/>
      <c r="CC55" s="52"/>
      <c r="CD55" s="53"/>
      <c r="CE55" s="100"/>
      <c r="CF55" s="52"/>
      <c r="CG55" s="53"/>
      <c r="CH55" s="100"/>
      <c r="CI55" s="52"/>
      <c r="CJ55" s="53"/>
      <c r="CK55" s="100"/>
      <c r="CL55" s="52"/>
      <c r="CM55" s="53"/>
      <c r="CN55" s="100"/>
      <c r="CO55" s="52"/>
      <c r="CP55" s="53"/>
      <c r="CQ55" s="100"/>
      <c r="CR55" s="52"/>
      <c r="CS55" s="53"/>
      <c r="CT55" s="100"/>
      <c r="CU55" s="52"/>
      <c r="CV55" s="53"/>
      <c r="CW55" s="100"/>
      <c r="CX55" s="52"/>
      <c r="CY55" s="53"/>
      <c r="CZ55" s="100"/>
      <c r="DA55" s="52"/>
      <c r="DB55" s="53"/>
      <c r="DC55" s="100"/>
      <c r="DD55" s="52"/>
      <c r="DE55" s="53"/>
      <c r="DF55" s="100"/>
      <c r="DG55" s="52"/>
      <c r="DH55" s="53"/>
      <c r="DI55" s="100"/>
      <c r="DJ55" s="52"/>
      <c r="DK55" s="53"/>
      <c r="DL55" s="100"/>
      <c r="DM55" s="52"/>
      <c r="DN55" s="53"/>
      <c r="DO55" s="100"/>
      <c r="DP55" s="52"/>
      <c r="DQ55" s="53"/>
      <c r="DR55" s="100"/>
      <c r="DS55" s="52"/>
      <c r="DT55" s="53"/>
      <c r="DU55" s="100"/>
      <c r="DV55" s="52"/>
      <c r="DW55" s="53"/>
      <c r="DX55" s="100"/>
      <c r="DY55" s="52"/>
      <c r="DZ55" s="53"/>
      <c r="EA55" s="100"/>
      <c r="EB55" s="52"/>
      <c r="EC55" s="53"/>
      <c r="ED55" s="100"/>
      <c r="EE55" s="52"/>
      <c r="EF55" s="53"/>
      <c r="EG55" s="100"/>
      <c r="EH55" s="52"/>
      <c r="EI55" s="53"/>
      <c r="EJ55" s="100"/>
      <c r="EK55" s="52"/>
      <c r="EL55" s="53"/>
      <c r="EM55" s="100"/>
      <c r="EN55" s="52"/>
      <c r="EO55" s="53"/>
      <c r="EP55" s="100"/>
      <c r="EQ55" s="52"/>
      <c r="ER55" s="53"/>
      <c r="ES55" s="100"/>
      <c r="ET55" s="52"/>
      <c r="EU55" s="53"/>
      <c r="EV55" s="100"/>
      <c r="EW55" s="52"/>
      <c r="EX55" s="53"/>
      <c r="EY55" s="100"/>
      <c r="EZ55" s="52"/>
      <c r="FA55" s="53"/>
      <c r="FB55" s="100"/>
      <c r="FC55" s="52"/>
      <c r="FD55" s="53"/>
      <c r="FE55" s="100"/>
      <c r="FF55" s="52"/>
      <c r="FG55" s="53"/>
      <c r="FH55" s="100"/>
      <c r="FI55" s="52"/>
      <c r="FJ55" s="53"/>
      <c r="FK55" s="100"/>
      <c r="FL55" s="52"/>
      <c r="FM55" s="53"/>
      <c r="FN55" s="100"/>
      <c r="FO55" s="52"/>
      <c r="FP55" s="53"/>
      <c r="FQ55" s="100"/>
      <c r="FR55" s="52"/>
      <c r="FS55" s="53"/>
      <c r="FT55" s="100"/>
      <c r="FU55" s="52"/>
      <c r="FV55" s="53"/>
      <c r="FW55" s="100"/>
      <c r="FX55" s="52"/>
      <c r="FY55" s="53"/>
      <c r="FZ55" s="100"/>
      <c r="GA55" s="52"/>
      <c r="GB55" s="53"/>
      <c r="GC55" s="100"/>
      <c r="GD55" s="52"/>
      <c r="GE55" s="53"/>
      <c r="GF55" s="100"/>
      <c r="GG55" s="52"/>
      <c r="GH55" s="53"/>
      <c r="GI55" s="100"/>
      <c r="GJ55" s="52"/>
      <c r="GK55" s="53"/>
      <c r="GL55" s="100"/>
      <c r="GM55" s="52"/>
      <c r="GN55" s="53"/>
      <c r="GO55" s="100"/>
      <c r="GP55" s="52"/>
      <c r="GQ55" s="53"/>
      <c r="GR55" s="100"/>
      <c r="GS55" s="52"/>
      <c r="GT55" s="53"/>
      <c r="GU55" s="100"/>
      <c r="GV55" s="52"/>
      <c r="GW55" s="53"/>
      <c r="GX55" s="100"/>
      <c r="GY55" s="52"/>
      <c r="GZ55" s="53"/>
      <c r="HA55" s="100"/>
      <c r="HB55" s="52"/>
      <c r="HC55" s="53"/>
      <c r="HD55" s="100"/>
      <c r="HE55" s="52"/>
      <c r="HF55" s="53"/>
      <c r="HG55" s="100"/>
      <c r="HH55" s="52"/>
      <c r="HI55" s="53"/>
      <c r="HJ55" s="100"/>
      <c r="HK55" s="52"/>
      <c r="HL55" s="53"/>
      <c r="HM55" s="100"/>
      <c r="HN55" s="52"/>
      <c r="HO55" s="53"/>
      <c r="HP55" s="100"/>
      <c r="HQ55" s="52"/>
      <c r="HR55" s="53"/>
      <c r="HS55" s="100"/>
      <c r="HT55" s="52"/>
      <c r="HU55" s="53"/>
      <c r="HV55" s="100"/>
      <c r="HW55" s="52"/>
      <c r="HX55" s="53"/>
      <c r="HY55" s="100"/>
      <c r="HZ55" s="52"/>
      <c r="IA55" s="53"/>
      <c r="IB55" s="100"/>
      <c r="IC55" s="52"/>
      <c r="ID55" s="53"/>
      <c r="IE55" s="100"/>
      <c r="IF55" s="52"/>
      <c r="IG55" s="53"/>
      <c r="IH55" s="100"/>
      <c r="II55" s="52"/>
      <c r="IJ55" s="53"/>
      <c r="IK55" s="100"/>
      <c r="IL55" s="52"/>
      <c r="IM55" s="53"/>
      <c r="IN55" s="100"/>
      <c r="IO55" s="52"/>
      <c r="IP55" s="53"/>
      <c r="IQ55" s="100"/>
      <c r="IR55" s="52"/>
      <c r="IS55" s="53"/>
      <c r="IT55" s="100"/>
      <c r="IU55" s="52"/>
      <c r="IV55" s="53"/>
      <c r="IW55" s="100"/>
      <c r="IX55" s="52"/>
      <c r="IY55" s="53"/>
      <c r="IZ55" s="100"/>
      <c r="JA55" s="52"/>
      <c r="JB55" s="53"/>
      <c r="JC55" s="100"/>
      <c r="JD55" s="52"/>
      <c r="JE55" s="53"/>
      <c r="JF55" s="100"/>
      <c r="JG55" s="52"/>
      <c r="JH55" s="53"/>
      <c r="JI55" s="100"/>
      <c r="JJ55" s="52"/>
      <c r="JK55" s="53"/>
      <c r="JL55" s="100"/>
      <c r="JM55" s="52"/>
      <c r="JN55" s="53"/>
      <c r="JO55" s="100"/>
      <c r="JP55" s="52"/>
      <c r="JQ55" s="53"/>
      <c r="JR55" s="100"/>
      <c r="JS55" s="52"/>
      <c r="JT55" s="53"/>
      <c r="JU55" s="100"/>
      <c r="JV55" s="52"/>
      <c r="JW55" s="53"/>
      <c r="JX55" s="100"/>
      <c r="JY55" s="52"/>
      <c r="JZ55" s="53"/>
      <c r="KA55" s="100"/>
      <c r="KB55" s="52"/>
      <c r="KC55" s="53"/>
      <c r="KD55" s="100"/>
      <c r="KE55" s="52"/>
      <c r="KF55" s="53"/>
      <c r="KG55" s="100"/>
      <c r="KH55" s="52"/>
      <c r="KI55" s="53"/>
      <c r="KJ55" s="100"/>
      <c r="KK55" s="52"/>
      <c r="KL55" s="53"/>
      <c r="KM55" s="100"/>
      <c r="KN55" s="52"/>
      <c r="KO55" s="53"/>
      <c r="KP55" s="100"/>
      <c r="KQ55" s="52"/>
      <c r="KR55" s="53"/>
      <c r="KS55" s="100"/>
      <c r="KT55" s="52"/>
      <c r="KU55" s="53"/>
      <c r="KV55" s="100"/>
      <c r="KW55" s="52"/>
      <c r="KX55" s="53"/>
      <c r="KY55" s="100"/>
      <c r="KZ55" s="52"/>
      <c r="LA55" s="53"/>
      <c r="LB55" s="100"/>
      <c r="LC55" s="52"/>
      <c r="LD55" s="53"/>
      <c r="LE55" s="100"/>
      <c r="LF55" s="52"/>
      <c r="LG55" s="53"/>
      <c r="LH55" s="100"/>
      <c r="LI55" s="52"/>
      <c r="LJ55" s="53"/>
      <c r="LK55" s="100"/>
      <c r="LL55" s="52"/>
      <c r="LM55" s="53"/>
      <c r="LN55" s="100"/>
      <c r="LO55" s="52"/>
      <c r="LP55" s="53"/>
      <c r="LQ55" s="100"/>
      <c r="LR55" s="52"/>
      <c r="LS55" s="53"/>
      <c r="LT55" s="100"/>
      <c r="LU55" s="52"/>
      <c r="LV55" s="53"/>
      <c r="LW55" s="100"/>
      <c r="LX55" s="52"/>
      <c r="LY55" s="53"/>
      <c r="LZ55" s="100"/>
      <c r="MA55" s="52"/>
      <c r="MB55" s="53"/>
      <c r="MC55" s="100"/>
      <c r="MD55" s="52"/>
      <c r="ME55" s="53"/>
      <c r="MF55" s="100"/>
      <c r="MG55" s="52"/>
      <c r="MH55" s="53"/>
      <c r="MI55" s="100"/>
      <c r="MJ55" s="52"/>
      <c r="MK55" s="53"/>
      <c r="ML55" s="100"/>
      <c r="MM55" s="52"/>
      <c r="MN55" s="53"/>
      <c r="MO55" s="100"/>
      <c r="MP55" s="52"/>
      <c r="MQ55" s="53"/>
      <c r="MR55" s="100"/>
      <c r="MS55" s="52"/>
      <c r="MT55" s="53"/>
      <c r="MU55" s="100"/>
      <c r="MV55" s="52"/>
      <c r="MW55" s="53"/>
      <c r="MX55" s="100"/>
      <c r="MY55" s="52"/>
      <c r="MZ55" s="53"/>
      <c r="NA55" s="100"/>
      <c r="NB55" s="52"/>
      <c r="NC55" s="53"/>
      <c r="ND55" s="100"/>
      <c r="NE55" s="52"/>
      <c r="NF55" s="53"/>
      <c r="NG55" s="100"/>
      <c r="NH55" s="52"/>
      <c r="NI55" s="53"/>
      <c r="NJ55" s="100"/>
      <c r="NK55" s="52"/>
      <c r="NL55" s="53"/>
      <c r="NM55" s="100"/>
      <c r="NN55" s="52"/>
      <c r="NO55" s="53"/>
      <c r="NP55" s="100"/>
      <c r="NQ55" s="52"/>
      <c r="NR55" s="53"/>
      <c r="NS55" s="100"/>
      <c r="NT55" s="52"/>
      <c r="NU55" s="53"/>
      <c r="NV55" s="100"/>
      <c r="NW55" s="52"/>
      <c r="NX55" s="53"/>
      <c r="NY55" s="100"/>
      <c r="NZ55" s="52"/>
      <c r="OA55" s="53"/>
      <c r="OB55" s="100"/>
      <c r="OC55" s="52"/>
      <c r="OD55" s="53"/>
      <c r="OE55" s="100"/>
      <c r="OF55" s="52"/>
      <c r="OG55" s="53"/>
      <c r="OH55" s="100"/>
      <c r="OI55" s="52"/>
      <c r="OJ55" s="53"/>
      <c r="OK55" s="100"/>
      <c r="OL55" s="52"/>
      <c r="OM55" s="53"/>
      <c r="ON55" s="100"/>
      <c r="OO55" s="52"/>
      <c r="OP55" s="53"/>
      <c r="OQ55" s="100"/>
      <c r="OR55" s="52"/>
      <c r="OS55" s="53"/>
      <c r="OT55" s="100"/>
      <c r="OU55" s="52"/>
      <c r="OV55" s="53"/>
      <c r="OW55" s="100"/>
      <c r="OX55" s="52"/>
      <c r="OY55" s="53"/>
      <c r="OZ55" s="100"/>
      <c r="PA55" s="52"/>
      <c r="PB55" s="53"/>
      <c r="PC55" s="100"/>
      <c r="PD55" s="52"/>
      <c r="PE55" s="53"/>
      <c r="PF55" s="100"/>
      <c r="PG55" s="52"/>
      <c r="PH55" s="53"/>
      <c r="PI55" s="100"/>
      <c r="PJ55" s="52"/>
      <c r="PK55" s="53"/>
      <c r="PL55" s="100"/>
      <c r="PM55" s="52"/>
      <c r="PN55" s="53"/>
      <c r="PO55" s="100"/>
      <c r="PP55" s="52"/>
      <c r="PQ55" s="53"/>
      <c r="PR55" s="100"/>
      <c r="PS55" s="52"/>
      <c r="PT55" s="53"/>
      <c r="PU55" s="100"/>
      <c r="PV55" s="52"/>
      <c r="PW55" s="53"/>
      <c r="PX55" s="100"/>
      <c r="PY55" s="52"/>
      <c r="PZ55" s="53"/>
      <c r="QA55" s="100"/>
      <c r="QB55" s="52"/>
      <c r="QC55" s="53"/>
      <c r="QD55" s="100"/>
      <c r="QE55" s="52"/>
      <c r="QF55" s="53"/>
      <c r="QG55" s="100"/>
      <c r="QH55" s="52"/>
      <c r="QI55" s="53"/>
      <c r="QJ55" s="100"/>
      <c r="QK55" s="52"/>
      <c r="QL55" s="53"/>
      <c r="QM55" s="100"/>
      <c r="QN55" s="52"/>
      <c r="QO55" s="53"/>
      <c r="QP55" s="100"/>
      <c r="QQ55" s="52"/>
      <c r="QR55" s="53"/>
      <c r="QS55" s="100"/>
      <c r="QT55" s="52"/>
      <c r="QU55" s="53"/>
      <c r="QV55" s="100"/>
      <c r="QW55" s="52"/>
      <c r="QX55" s="53"/>
      <c r="QY55" s="100"/>
      <c r="QZ55" s="52"/>
      <c r="RA55" s="53"/>
      <c r="RB55" s="100"/>
      <c r="RC55" s="52"/>
      <c r="RD55" s="53"/>
      <c r="RE55" s="100"/>
      <c r="RF55" s="52"/>
      <c r="RG55" s="53"/>
      <c r="RH55" s="100"/>
      <c r="RI55" s="52"/>
      <c r="RJ55" s="53"/>
      <c r="RK55" s="100"/>
      <c r="RL55" s="52"/>
      <c r="RM55" s="53"/>
      <c r="RN55" s="100"/>
      <c r="RO55" s="52"/>
      <c r="RP55" s="53"/>
      <c r="RQ55" s="100"/>
      <c r="RR55" s="52"/>
      <c r="RS55" s="53"/>
      <c r="RT55" s="100"/>
      <c r="RU55" s="52"/>
      <c r="RV55" s="53"/>
      <c r="RW55" s="100"/>
      <c r="RX55" s="52"/>
      <c r="RY55" s="53"/>
      <c r="RZ55" s="100"/>
      <c r="SA55" s="52"/>
      <c r="SB55" s="53"/>
      <c r="SC55" s="100"/>
      <c r="SD55" s="52"/>
      <c r="SE55" s="53"/>
      <c r="SF55" s="100"/>
      <c r="SG55" s="52"/>
      <c r="SH55" s="53"/>
      <c r="SI55" s="100"/>
      <c r="SJ55" s="52"/>
      <c r="SK55" s="53"/>
      <c r="SL55" s="100"/>
      <c r="SM55" s="52"/>
      <c r="SN55" s="53"/>
      <c r="SO55" s="100"/>
      <c r="SP55" s="52"/>
      <c r="SQ55" s="53"/>
      <c r="SR55" s="100"/>
      <c r="SS55" s="52"/>
      <c r="ST55" s="53"/>
      <c r="SU55" s="100"/>
      <c r="SV55" s="52"/>
      <c r="SW55" s="53"/>
      <c r="SX55" s="100"/>
      <c r="SY55" s="52"/>
      <c r="SZ55" s="53"/>
      <c r="TA55" s="100"/>
      <c r="TB55" s="52"/>
      <c r="TC55" s="53"/>
      <c r="TD55" s="100"/>
      <c r="TE55" s="52"/>
      <c r="TF55" s="53"/>
      <c r="TG55" s="100"/>
      <c r="TH55" s="52"/>
      <c r="TI55" s="53"/>
      <c r="TJ55" s="100"/>
      <c r="TK55" s="52"/>
      <c r="TL55" s="53"/>
      <c r="TM55" s="100"/>
      <c r="TN55" s="52"/>
      <c r="TO55" s="53"/>
      <c r="TP55" s="100"/>
      <c r="TQ55" s="52"/>
      <c r="TR55" s="53"/>
      <c r="TS55" s="100"/>
      <c r="TT55" s="52"/>
      <c r="TU55" s="53"/>
      <c r="TV55" s="100"/>
      <c r="TW55" s="52"/>
      <c r="TX55" s="53"/>
      <c r="TY55" s="100"/>
      <c r="TZ55" s="52"/>
      <c r="UA55" s="53"/>
      <c r="UB55" s="100"/>
      <c r="UC55" s="52"/>
      <c r="UD55" s="53"/>
      <c r="UE55" s="100"/>
      <c r="UF55" s="52"/>
      <c r="UG55" s="53"/>
      <c r="UH55" s="100"/>
      <c r="UI55" s="52"/>
      <c r="UJ55" s="53"/>
      <c r="UK55" s="100"/>
      <c r="UL55" s="52"/>
      <c r="UM55" s="53"/>
      <c r="UN55" s="100"/>
      <c r="UO55" s="52"/>
      <c r="UP55" s="53"/>
      <c r="UQ55" s="100"/>
      <c r="UR55" s="52"/>
      <c r="US55" s="53"/>
      <c r="UT55" s="100"/>
      <c r="UU55" s="52"/>
      <c r="UV55" s="53"/>
      <c r="UW55" s="100"/>
      <c r="UX55" s="52"/>
      <c r="UY55" s="53"/>
      <c r="UZ55" s="100"/>
      <c r="VA55" s="52"/>
      <c r="VB55" s="53"/>
      <c r="VC55" s="100"/>
      <c r="VD55" s="52"/>
      <c r="VE55" s="53"/>
      <c r="VF55" s="100"/>
      <c r="VG55" s="52"/>
      <c r="VH55" s="53"/>
      <c r="VI55" s="100"/>
      <c r="VJ55" s="52"/>
      <c r="VK55" s="53"/>
      <c r="VL55" s="100"/>
      <c r="VM55" s="52"/>
      <c r="VN55" s="53"/>
      <c r="VO55" s="100"/>
      <c r="VP55" s="52"/>
      <c r="VQ55" s="53"/>
      <c r="VR55" s="100"/>
      <c r="VS55" s="52"/>
      <c r="VT55" s="53"/>
      <c r="VU55" s="100"/>
      <c r="VV55" s="52"/>
      <c r="VW55" s="53"/>
      <c r="VX55" s="100"/>
      <c r="VY55" s="52"/>
      <c r="VZ55" s="53"/>
      <c r="WA55" s="100"/>
      <c r="WB55" s="52"/>
      <c r="WC55" s="53"/>
      <c r="WD55" s="100"/>
      <c r="WE55" s="52"/>
      <c r="WF55" s="53"/>
      <c r="WG55" s="100"/>
      <c r="WH55" s="52"/>
      <c r="WI55" s="53"/>
      <c r="WJ55" s="100"/>
      <c r="WK55" s="52"/>
      <c r="WL55" s="53"/>
      <c r="WM55" s="100"/>
      <c r="WN55" s="52"/>
      <c r="WO55" s="53"/>
      <c r="WP55" s="100"/>
      <c r="WQ55" s="52"/>
      <c r="WR55" s="53"/>
      <c r="WS55" s="100"/>
      <c r="WT55" s="52"/>
      <c r="WU55" s="53"/>
      <c r="WV55" s="100"/>
      <c r="WW55" s="52"/>
      <c r="WX55" s="53"/>
      <c r="WY55" s="100"/>
      <c r="WZ55" s="52"/>
      <c r="XA55" s="53"/>
      <c r="XB55" s="100"/>
      <c r="XC55" s="52"/>
      <c r="XD55" s="53"/>
      <c r="XE55" s="100"/>
      <c r="XF55" s="52"/>
      <c r="XG55" s="53"/>
      <c r="XH55" s="100"/>
      <c r="XI55" s="52"/>
      <c r="XJ55" s="53"/>
      <c r="XK55" s="100"/>
      <c r="XL55" s="52"/>
      <c r="XM55" s="53"/>
      <c r="XN55" s="100"/>
      <c r="XO55" s="52"/>
      <c r="XP55" s="53"/>
      <c r="XQ55" s="100"/>
      <c r="XR55" s="52"/>
      <c r="XS55" s="53"/>
      <c r="XT55" s="100"/>
      <c r="XU55" s="52"/>
      <c r="XV55" s="53"/>
      <c r="XW55" s="100"/>
      <c r="XX55" s="52"/>
      <c r="XY55" s="53"/>
      <c r="XZ55" s="100"/>
      <c r="YA55" s="52"/>
      <c r="YB55" s="53"/>
      <c r="YC55" s="100"/>
      <c r="YD55" s="52"/>
      <c r="YE55" s="53"/>
      <c r="YF55" s="100"/>
      <c r="YG55" s="52"/>
      <c r="YH55" s="53"/>
      <c r="YI55" s="100"/>
      <c r="YJ55" s="52"/>
      <c r="YK55" s="53"/>
      <c r="YL55" s="100"/>
      <c r="YM55" s="52"/>
      <c r="YN55" s="53"/>
      <c r="YO55" s="100"/>
      <c r="YP55" s="52"/>
      <c r="YQ55" s="53"/>
      <c r="YR55" s="100"/>
      <c r="YS55" s="52"/>
      <c r="YT55" s="53"/>
      <c r="YU55" s="100"/>
      <c r="YV55" s="52"/>
      <c r="YW55" s="53"/>
      <c r="YX55" s="100"/>
      <c r="YY55" s="52"/>
      <c r="YZ55" s="53"/>
      <c r="ZA55" s="100"/>
      <c r="ZB55" s="52"/>
      <c r="ZC55" s="53"/>
      <c r="ZD55" s="100"/>
      <c r="ZE55" s="52"/>
      <c r="ZF55" s="53"/>
      <c r="ZG55" s="100"/>
      <c r="ZH55" s="52"/>
      <c r="ZI55" s="53"/>
      <c r="ZJ55" s="100"/>
      <c r="ZK55" s="52"/>
      <c r="ZL55" s="53"/>
      <c r="ZM55" s="100"/>
      <c r="ZN55" s="52"/>
      <c r="ZO55" s="53"/>
      <c r="ZP55" s="100"/>
      <c r="ZQ55" s="52"/>
      <c r="ZR55" s="53"/>
      <c r="ZS55" s="100"/>
      <c r="ZT55" s="52"/>
      <c r="ZU55" s="53"/>
      <c r="ZV55" s="100"/>
      <c r="ZW55" s="52"/>
      <c r="ZX55" s="53"/>
      <c r="ZY55" s="100"/>
      <c r="ZZ55" s="52"/>
      <c r="AAA55" s="53"/>
      <c r="AAB55" s="100"/>
      <c r="AAC55" s="52"/>
      <c r="AAD55" s="53"/>
      <c r="AAE55" s="100"/>
      <c r="AAF55" s="52"/>
      <c r="AAG55" s="53"/>
      <c r="AAH55" s="100"/>
      <c r="AAI55" s="52"/>
      <c r="AAJ55" s="53"/>
      <c r="AAK55" s="100"/>
      <c r="AAL55" s="52"/>
      <c r="AAM55" s="53"/>
      <c r="AAN55" s="100"/>
      <c r="AAO55" s="52"/>
      <c r="AAP55" s="53"/>
      <c r="AAQ55" s="100"/>
      <c r="AAR55" s="52"/>
      <c r="AAS55" s="53"/>
      <c r="AAT55" s="100"/>
      <c r="AAU55" s="52"/>
      <c r="AAV55" s="53"/>
      <c r="AAW55" s="100"/>
      <c r="AAX55" s="52"/>
      <c r="AAY55" s="53"/>
      <c r="AAZ55" s="100"/>
      <c r="ABA55" s="52"/>
      <c r="ABB55" s="53"/>
      <c r="ABC55" s="100"/>
      <c r="ABD55" s="52"/>
      <c r="ABE55" s="53"/>
      <c r="ABF55" s="100"/>
      <c r="ABG55" s="52"/>
      <c r="ABH55" s="53"/>
      <c r="ABI55" s="100"/>
      <c r="ABJ55" s="52"/>
      <c r="ABK55" s="53"/>
      <c r="ABL55" s="100"/>
      <c r="ABM55" s="52"/>
      <c r="ABN55" s="53"/>
      <c r="ABO55" s="100"/>
      <c r="ABP55" s="52"/>
      <c r="ABQ55" s="53"/>
      <c r="ABR55" s="100"/>
      <c r="ABS55" s="52"/>
      <c r="ABT55" s="53"/>
      <c r="ABU55" s="100"/>
      <c r="ABV55" s="52"/>
      <c r="ABW55" s="53"/>
      <c r="ABX55" s="100"/>
      <c r="ABY55" s="52"/>
      <c r="ABZ55" s="53"/>
      <c r="ACA55" s="100"/>
      <c r="ACB55" s="52"/>
      <c r="ACC55" s="53"/>
      <c r="ACD55" s="100"/>
      <c r="ACE55" s="52"/>
      <c r="ACF55" s="53"/>
      <c r="ACG55" s="100"/>
      <c r="ACH55" s="52"/>
      <c r="ACI55" s="53"/>
      <c r="ACJ55" s="100"/>
      <c r="ACK55" s="52"/>
      <c r="ACL55" s="53"/>
      <c r="ACM55" s="100"/>
      <c r="ACN55" s="52"/>
      <c r="ACO55" s="53"/>
      <c r="ACP55" s="100"/>
      <c r="ACQ55" s="52"/>
      <c r="ACR55" s="53"/>
      <c r="ACS55" s="100"/>
      <c r="ACT55" s="52"/>
      <c r="ACU55" s="53"/>
      <c r="ACV55" s="100"/>
      <c r="ACW55" s="52"/>
      <c r="ACX55" s="53"/>
      <c r="ACY55" s="100"/>
      <c r="ACZ55" s="52"/>
      <c r="ADA55" s="53"/>
      <c r="ADB55" s="100"/>
      <c r="ADC55" s="52"/>
      <c r="ADD55" s="53"/>
      <c r="ADE55" s="100"/>
      <c r="ADF55" s="52"/>
      <c r="ADG55" s="53"/>
      <c r="ADH55" s="100"/>
      <c r="ADI55" s="52"/>
      <c r="ADJ55" s="53"/>
      <c r="ADK55" s="100"/>
      <c r="ADL55" s="52"/>
      <c r="ADM55" s="53"/>
      <c r="ADN55" s="100"/>
      <c r="ADO55" s="52"/>
      <c r="ADP55" s="53"/>
      <c r="ADQ55" s="100"/>
      <c r="ADR55" s="52"/>
      <c r="ADS55" s="53"/>
      <c r="ADT55" s="100"/>
      <c r="ADU55" s="52"/>
      <c r="ADV55" s="53"/>
      <c r="ADW55" s="100"/>
      <c r="ADX55" s="52"/>
      <c r="ADY55" s="53"/>
      <c r="ADZ55" s="100"/>
      <c r="AEA55" s="52"/>
      <c r="AEB55" s="53"/>
      <c r="AEC55" s="100"/>
      <c r="AED55" s="52"/>
      <c r="AEE55" s="53"/>
      <c r="AEF55" s="100"/>
      <c r="AEG55" s="52"/>
      <c r="AEH55" s="53"/>
      <c r="AEI55" s="100"/>
      <c r="AEJ55" s="52"/>
      <c r="AEK55" s="53"/>
      <c r="AEL55" s="100"/>
      <c r="AEM55" s="52"/>
      <c r="AEN55" s="53"/>
      <c r="AEO55" s="100"/>
      <c r="AEP55" s="52"/>
      <c r="AEQ55" s="53"/>
      <c r="AER55" s="100"/>
      <c r="AES55" s="52"/>
      <c r="AET55" s="53"/>
      <c r="AEU55" s="100"/>
      <c r="AEV55" s="52"/>
      <c r="AEW55" s="53"/>
      <c r="AEX55" s="100"/>
      <c r="AEY55" s="52"/>
      <c r="AEZ55" s="53"/>
      <c r="AFA55" s="100"/>
      <c r="AFB55" s="52"/>
      <c r="AFC55" s="53"/>
      <c r="AFD55" s="100"/>
      <c r="AFE55" s="52"/>
      <c r="AFF55" s="53"/>
      <c r="AFG55" s="100"/>
      <c r="AFH55" s="52"/>
      <c r="AFI55" s="53"/>
      <c r="AFJ55" s="100"/>
      <c r="AFK55" s="52"/>
      <c r="AFL55" s="53"/>
      <c r="AFM55" s="100"/>
      <c r="AFN55" s="52"/>
      <c r="AFO55" s="53"/>
      <c r="AFP55" s="100"/>
      <c r="AFQ55" s="52"/>
      <c r="AFR55" s="53"/>
      <c r="AFS55" s="100"/>
      <c r="AFT55" s="52"/>
      <c r="AFU55" s="53"/>
      <c r="AFV55" s="100"/>
      <c r="AFW55" s="52"/>
      <c r="AFX55" s="53"/>
      <c r="AFY55" s="100"/>
      <c r="AFZ55" s="52"/>
      <c r="AGA55" s="53"/>
      <c r="AGB55" s="100"/>
      <c r="AGC55" s="52"/>
      <c r="AGD55" s="53"/>
      <c r="AGE55" s="100"/>
      <c r="AGF55" s="52"/>
      <c r="AGG55" s="53"/>
      <c r="AGH55" s="100"/>
      <c r="AGI55" s="52"/>
      <c r="AGJ55" s="53"/>
      <c r="AGK55" s="100"/>
      <c r="AGL55" s="52"/>
      <c r="AGM55" s="53"/>
      <c r="AGN55" s="100"/>
      <c r="AGO55" s="52"/>
      <c r="AGP55" s="53"/>
      <c r="AGQ55" s="100"/>
      <c r="AGR55" s="52"/>
      <c r="AGS55" s="53"/>
      <c r="AGT55" s="100"/>
      <c r="AGU55" s="52"/>
      <c r="AGV55" s="53"/>
      <c r="AGW55" s="100"/>
      <c r="AGX55" s="52"/>
      <c r="AGY55" s="53"/>
      <c r="AGZ55" s="100"/>
      <c r="AHA55" s="52"/>
      <c r="AHB55" s="53"/>
      <c r="AHC55" s="100"/>
      <c r="AHD55" s="52"/>
      <c r="AHE55" s="53"/>
      <c r="AHF55" s="100"/>
      <c r="AHG55" s="52"/>
      <c r="AHH55" s="53"/>
      <c r="AHI55" s="100"/>
      <c r="AHJ55" s="52"/>
      <c r="AHK55" s="53"/>
      <c r="AHL55" s="100"/>
      <c r="AHM55" s="52"/>
      <c r="AHN55" s="53"/>
      <c r="AHO55" s="100"/>
      <c r="AHP55" s="52"/>
      <c r="AHQ55" s="53"/>
      <c r="AHR55" s="100"/>
      <c r="AHS55" s="52"/>
      <c r="AHT55" s="53"/>
      <c r="AHU55" s="100"/>
      <c r="AHV55" s="52"/>
    </row>
    <row r="56" spans="1:906" s="15" customFormat="1" ht="21.75" customHeight="1" x14ac:dyDescent="0.2">
      <c r="B56" s="54" t="s">
        <v>31</v>
      </c>
      <c r="C56" s="55" t="s">
        <v>15</v>
      </c>
      <c r="D56" s="140"/>
      <c r="E56" s="102"/>
      <c r="F56" s="61"/>
      <c r="G56" s="183">
        <f>SUM(G51:G54)</f>
        <v>0</v>
      </c>
      <c r="H56" s="101"/>
      <c r="I56" s="56"/>
      <c r="J56" s="183">
        <f>SUM(J51:J54)</f>
        <v>0</v>
      </c>
      <c r="K56" s="101"/>
      <c r="L56" s="56"/>
      <c r="M56" s="183">
        <f>SUM(M51:M54)</f>
        <v>0</v>
      </c>
      <c r="N56" s="101"/>
      <c r="O56" s="56"/>
      <c r="P56" s="183">
        <f>SUM(P51:P54)</f>
        <v>0</v>
      </c>
      <c r="Q56" s="101"/>
      <c r="R56" s="56"/>
      <c r="S56" s="183">
        <f>SUM(S51:S54)</f>
        <v>0</v>
      </c>
      <c r="T56" s="101"/>
      <c r="U56" s="56"/>
      <c r="V56" s="183">
        <f>SUM(V51:V54)</f>
        <v>0</v>
      </c>
      <c r="W56" s="101"/>
      <c r="X56" s="56"/>
      <c r="Y56" s="183">
        <f>SUM(Y51:Y54)</f>
        <v>0</v>
      </c>
      <c r="Z56" s="101"/>
      <c r="AA56" s="56"/>
      <c r="AB56" s="183">
        <f>SUM(AB51:AB54)</f>
        <v>0</v>
      </c>
      <c r="AC56" s="101"/>
      <c r="AD56" s="56"/>
      <c r="AE56" s="183">
        <f>SUM(AE51:AE54)</f>
        <v>0</v>
      </c>
      <c r="AF56" s="101"/>
      <c r="AG56" s="56"/>
      <c r="AH56" s="183">
        <f>SUM(AH51:AH54)</f>
        <v>0</v>
      </c>
      <c r="AI56" s="101"/>
      <c r="AJ56" s="56"/>
      <c r="AK56" s="183">
        <f>SUM(AK51:AK54)</f>
        <v>0</v>
      </c>
      <c r="AL56" s="101"/>
      <c r="AM56" s="56"/>
      <c r="AN56" s="183">
        <f>SUM(AN51:AN54)</f>
        <v>0</v>
      </c>
      <c r="AO56" s="101"/>
      <c r="AP56" s="56"/>
      <c r="AQ56" s="183">
        <f>SUM(AQ51:AQ54)</f>
        <v>0</v>
      </c>
      <c r="AR56" s="101"/>
      <c r="AS56" s="56"/>
      <c r="AT56" s="183">
        <f>SUM(AT51:AT54)</f>
        <v>0</v>
      </c>
      <c r="AU56" s="101"/>
      <c r="AV56" s="56"/>
      <c r="AW56" s="183">
        <f>SUM(AW51:AW54)</f>
        <v>0</v>
      </c>
      <c r="AX56" s="101"/>
      <c r="AY56" s="56"/>
      <c r="AZ56" s="183">
        <f>SUM(AZ51:AZ54)</f>
        <v>0</v>
      </c>
      <c r="BA56" s="101"/>
      <c r="BB56" s="56"/>
      <c r="BC56" s="183">
        <f>SUM(BC51:BC54)</f>
        <v>0</v>
      </c>
      <c r="BD56" s="101"/>
      <c r="BE56" s="56"/>
      <c r="BF56" s="183">
        <f>SUM(BF51:BF54)</f>
        <v>0</v>
      </c>
      <c r="BG56" s="101"/>
      <c r="BH56" s="56"/>
      <c r="BI56" s="183">
        <f>SUM(BI51:BI54)</f>
        <v>0</v>
      </c>
      <c r="BJ56" s="101"/>
      <c r="BK56" s="56"/>
      <c r="BL56" s="183">
        <f>SUM(BL51:BL54)</f>
        <v>0</v>
      </c>
      <c r="BM56" s="101"/>
      <c r="BN56" s="56"/>
      <c r="BO56" s="183">
        <f>SUM(BO51:BO54)</f>
        <v>0</v>
      </c>
      <c r="BP56" s="101"/>
      <c r="BQ56" s="56"/>
      <c r="BR56" s="183">
        <f>SUM(BR51:BR54)</f>
        <v>0</v>
      </c>
      <c r="BS56" s="101"/>
      <c r="BT56" s="56"/>
      <c r="BU56" s="183">
        <f>SUM(BU51:BU54)</f>
        <v>0</v>
      </c>
      <c r="BV56" s="101"/>
      <c r="BW56" s="56"/>
      <c r="BX56" s="183">
        <f>SUM(BX51:BX54)</f>
        <v>0</v>
      </c>
      <c r="BY56" s="101"/>
      <c r="BZ56" s="56"/>
      <c r="CA56" s="183">
        <f>SUM(CA51:CA54)</f>
        <v>0</v>
      </c>
      <c r="CB56" s="101"/>
      <c r="CC56" s="56"/>
      <c r="CD56" s="183">
        <f>SUM(CD51:CD54)</f>
        <v>0</v>
      </c>
      <c r="CE56" s="101"/>
      <c r="CF56" s="56"/>
      <c r="CG56" s="183">
        <f>SUM(CG51:CG54)</f>
        <v>0</v>
      </c>
      <c r="CH56" s="101"/>
      <c r="CI56" s="56"/>
      <c r="CJ56" s="183">
        <f>SUM(CJ51:CJ54)</f>
        <v>0</v>
      </c>
      <c r="CK56" s="101"/>
      <c r="CL56" s="56"/>
      <c r="CM56" s="183">
        <f>SUM(CM51:CM54)</f>
        <v>0</v>
      </c>
      <c r="CN56" s="101"/>
      <c r="CO56" s="56"/>
      <c r="CP56" s="183">
        <f>SUM(CP51:CP54)</f>
        <v>0</v>
      </c>
      <c r="CQ56" s="101"/>
      <c r="CR56" s="56"/>
      <c r="CS56" s="183">
        <f>SUM(CS51:CS54)</f>
        <v>0</v>
      </c>
      <c r="CT56" s="101"/>
      <c r="CU56" s="56"/>
      <c r="CV56" s="183">
        <f>SUM(CV51:CV54)</f>
        <v>0</v>
      </c>
      <c r="CW56" s="101"/>
      <c r="CX56" s="56"/>
      <c r="CY56" s="183">
        <f>SUM(CY51:CY54)</f>
        <v>0</v>
      </c>
      <c r="CZ56" s="101"/>
      <c r="DA56" s="56"/>
      <c r="DB56" s="183">
        <f>SUM(DB51:DB54)</f>
        <v>0</v>
      </c>
      <c r="DC56" s="101"/>
      <c r="DD56" s="56"/>
      <c r="DE56" s="183">
        <f>SUM(DE51:DE54)</f>
        <v>0</v>
      </c>
      <c r="DF56" s="101"/>
      <c r="DG56" s="56"/>
      <c r="DH56" s="183">
        <f>SUM(DH51:DH54)</f>
        <v>0</v>
      </c>
      <c r="DI56" s="101"/>
      <c r="DJ56" s="56"/>
      <c r="DK56" s="183">
        <f>SUM(DK51:DK54)</f>
        <v>0</v>
      </c>
      <c r="DL56" s="101"/>
      <c r="DM56" s="56"/>
      <c r="DN56" s="183">
        <f>SUM(DN51:DN54)</f>
        <v>0</v>
      </c>
      <c r="DO56" s="101"/>
      <c r="DP56" s="56"/>
      <c r="DQ56" s="183">
        <f>SUM(DQ51:DQ54)</f>
        <v>0</v>
      </c>
      <c r="DR56" s="101"/>
      <c r="DS56" s="56"/>
      <c r="DT56" s="183">
        <f>SUM(DT51:DT54)</f>
        <v>0</v>
      </c>
      <c r="DU56" s="101"/>
      <c r="DV56" s="56"/>
      <c r="DW56" s="183">
        <f>SUM(DW51:DW54)</f>
        <v>0</v>
      </c>
      <c r="DX56" s="101"/>
      <c r="DY56" s="56"/>
      <c r="DZ56" s="183">
        <f>SUM(DZ51:DZ54)</f>
        <v>0</v>
      </c>
      <c r="EA56" s="101"/>
      <c r="EB56" s="56"/>
      <c r="EC56" s="183">
        <f>SUM(EC51:EC54)</f>
        <v>0</v>
      </c>
      <c r="ED56" s="101"/>
      <c r="EE56" s="56"/>
      <c r="EF56" s="183">
        <f>SUM(EF51:EF54)</f>
        <v>0</v>
      </c>
      <c r="EG56" s="101"/>
      <c r="EH56" s="56"/>
      <c r="EI56" s="183">
        <f>SUM(EI51:EI54)</f>
        <v>0</v>
      </c>
      <c r="EJ56" s="101"/>
      <c r="EK56" s="56"/>
      <c r="EL56" s="183">
        <f>SUM(EL51:EL54)</f>
        <v>0</v>
      </c>
      <c r="EM56" s="101"/>
      <c r="EN56" s="56"/>
      <c r="EO56" s="183">
        <f>SUM(EO51:EO54)</f>
        <v>0</v>
      </c>
      <c r="EP56" s="101"/>
      <c r="EQ56" s="56"/>
      <c r="ER56" s="183">
        <f>SUM(ER51:ER54)</f>
        <v>0</v>
      </c>
      <c r="ES56" s="101"/>
      <c r="ET56" s="56"/>
      <c r="EU56" s="183">
        <f>SUM(EU51:EU54)</f>
        <v>0</v>
      </c>
      <c r="EV56" s="101"/>
      <c r="EW56" s="56"/>
      <c r="EX56" s="183">
        <f>SUM(EX51:EX54)</f>
        <v>0</v>
      </c>
      <c r="EY56" s="101"/>
      <c r="EZ56" s="56"/>
      <c r="FA56" s="183">
        <f>SUM(FA51:FA54)</f>
        <v>0</v>
      </c>
      <c r="FB56" s="101"/>
      <c r="FC56" s="56"/>
      <c r="FD56" s="183">
        <f>SUM(FD51:FD54)</f>
        <v>0</v>
      </c>
      <c r="FE56" s="101"/>
      <c r="FF56" s="56"/>
      <c r="FG56" s="183">
        <f>SUM(FG51:FG54)</f>
        <v>0</v>
      </c>
      <c r="FH56" s="101"/>
      <c r="FI56" s="56"/>
      <c r="FJ56" s="183">
        <f>SUM(FJ51:FJ54)</f>
        <v>0</v>
      </c>
      <c r="FK56" s="101"/>
      <c r="FL56" s="56"/>
      <c r="FM56" s="183">
        <f>SUM(FM51:FM54)</f>
        <v>0</v>
      </c>
      <c r="FN56" s="101"/>
      <c r="FO56" s="56"/>
      <c r="FP56" s="183">
        <f>SUM(FP51:FP54)</f>
        <v>0</v>
      </c>
      <c r="FQ56" s="101"/>
      <c r="FR56" s="56"/>
      <c r="FS56" s="183">
        <f>SUM(FS51:FS54)</f>
        <v>0</v>
      </c>
      <c r="FT56" s="101"/>
      <c r="FU56" s="56"/>
      <c r="FV56" s="183">
        <f>SUM(FV51:FV54)</f>
        <v>0</v>
      </c>
      <c r="FW56" s="101"/>
      <c r="FX56" s="56"/>
      <c r="FY56" s="183">
        <f>SUM(FY51:FY54)</f>
        <v>0</v>
      </c>
      <c r="FZ56" s="101"/>
      <c r="GA56" s="56"/>
      <c r="GB56" s="183">
        <f>SUM(GB51:GB54)</f>
        <v>0</v>
      </c>
      <c r="GC56" s="101"/>
      <c r="GD56" s="56"/>
      <c r="GE56" s="183">
        <f>SUM(GE51:GE54)</f>
        <v>0</v>
      </c>
      <c r="GF56" s="101"/>
      <c r="GG56" s="56"/>
      <c r="GH56" s="183">
        <f>SUM(GH51:GH54)</f>
        <v>0</v>
      </c>
      <c r="GI56" s="101"/>
      <c r="GJ56" s="56"/>
      <c r="GK56" s="183">
        <f>SUM(GK51:GK54)</f>
        <v>0</v>
      </c>
      <c r="GL56" s="101"/>
      <c r="GM56" s="56"/>
      <c r="GN56" s="183">
        <f>SUM(GN51:GN54)</f>
        <v>0</v>
      </c>
      <c r="GO56" s="101"/>
      <c r="GP56" s="56"/>
      <c r="GQ56" s="183">
        <f>SUM(GQ51:GQ54)</f>
        <v>0</v>
      </c>
      <c r="GR56" s="101"/>
      <c r="GS56" s="56"/>
      <c r="GT56" s="183">
        <f>SUM(GT51:GT54)</f>
        <v>0</v>
      </c>
      <c r="GU56" s="101"/>
      <c r="GV56" s="56"/>
      <c r="GW56" s="183">
        <f>SUM(GW51:GW54)</f>
        <v>0</v>
      </c>
      <c r="GX56" s="101"/>
      <c r="GY56" s="56"/>
      <c r="GZ56" s="183">
        <f>SUM(GZ51:GZ54)</f>
        <v>0</v>
      </c>
      <c r="HA56" s="101"/>
      <c r="HB56" s="56"/>
      <c r="HC56" s="183">
        <f>SUM(HC51:HC54)</f>
        <v>0</v>
      </c>
      <c r="HD56" s="101"/>
      <c r="HE56" s="56"/>
      <c r="HF56" s="183">
        <f>SUM(HF51:HF54)</f>
        <v>0</v>
      </c>
      <c r="HG56" s="101"/>
      <c r="HH56" s="56"/>
      <c r="HI56" s="183">
        <f>SUM(HI51:HI54)</f>
        <v>0</v>
      </c>
      <c r="HJ56" s="101"/>
      <c r="HK56" s="56"/>
      <c r="HL56" s="183">
        <f>SUM(HL51:HL54)</f>
        <v>0</v>
      </c>
      <c r="HM56" s="101"/>
      <c r="HN56" s="56"/>
      <c r="HO56" s="183">
        <f>SUM(HO51:HO54)</f>
        <v>0</v>
      </c>
      <c r="HP56" s="101"/>
      <c r="HQ56" s="56"/>
      <c r="HR56" s="183">
        <f>SUM(HR51:HR54)</f>
        <v>0</v>
      </c>
      <c r="HS56" s="101"/>
      <c r="HT56" s="56"/>
      <c r="HU56" s="183">
        <f>SUM(HU51:HU54)</f>
        <v>0</v>
      </c>
      <c r="HV56" s="101"/>
      <c r="HW56" s="56"/>
      <c r="HX56" s="183">
        <f>SUM(HX51:HX54)</f>
        <v>0</v>
      </c>
      <c r="HY56" s="101"/>
      <c r="HZ56" s="56"/>
      <c r="IA56" s="183">
        <f>SUM(IA51:IA54)</f>
        <v>0</v>
      </c>
      <c r="IB56" s="101"/>
      <c r="IC56" s="56"/>
      <c r="ID56" s="183">
        <f>SUM(ID51:ID54)</f>
        <v>0</v>
      </c>
      <c r="IE56" s="101"/>
      <c r="IF56" s="56"/>
      <c r="IG56" s="183">
        <f>SUM(IG51:IG54)</f>
        <v>0</v>
      </c>
      <c r="IH56" s="101"/>
      <c r="II56" s="56"/>
      <c r="IJ56" s="183">
        <f>SUM(IJ51:IJ54)</f>
        <v>0</v>
      </c>
      <c r="IK56" s="101"/>
      <c r="IL56" s="56"/>
      <c r="IM56" s="183">
        <f>SUM(IM51:IM54)</f>
        <v>0</v>
      </c>
      <c r="IN56" s="101"/>
      <c r="IO56" s="56"/>
      <c r="IP56" s="183">
        <f>SUM(IP51:IP54)</f>
        <v>0</v>
      </c>
      <c r="IQ56" s="101"/>
      <c r="IR56" s="56"/>
      <c r="IS56" s="183">
        <f>SUM(IS51:IS54)</f>
        <v>0</v>
      </c>
      <c r="IT56" s="101"/>
      <c r="IU56" s="56"/>
      <c r="IV56" s="183">
        <f>SUM(IV51:IV54)</f>
        <v>0</v>
      </c>
      <c r="IW56" s="101"/>
      <c r="IX56" s="56"/>
      <c r="IY56" s="183">
        <f>SUM(IY51:IY54)</f>
        <v>0</v>
      </c>
      <c r="IZ56" s="101"/>
      <c r="JA56" s="56"/>
      <c r="JB56" s="183">
        <f>SUM(JB51:JB54)</f>
        <v>0</v>
      </c>
      <c r="JC56" s="101"/>
      <c r="JD56" s="56"/>
      <c r="JE56" s="183">
        <f>SUM(JE51:JE54)</f>
        <v>0</v>
      </c>
      <c r="JF56" s="101"/>
      <c r="JG56" s="56"/>
      <c r="JH56" s="183">
        <f>SUM(JH51:JH54)</f>
        <v>0</v>
      </c>
      <c r="JI56" s="101"/>
      <c r="JJ56" s="56"/>
      <c r="JK56" s="183">
        <f>SUM(JK51:JK54)</f>
        <v>0</v>
      </c>
      <c r="JL56" s="101"/>
      <c r="JM56" s="56"/>
      <c r="JN56" s="183">
        <f>SUM(JN51:JN54)</f>
        <v>0</v>
      </c>
      <c r="JO56" s="101"/>
      <c r="JP56" s="56"/>
      <c r="JQ56" s="183">
        <f>SUM(JQ51:JQ54)</f>
        <v>0</v>
      </c>
      <c r="JR56" s="101"/>
      <c r="JS56" s="56"/>
      <c r="JT56" s="183">
        <f>SUM(JT51:JT54)</f>
        <v>0</v>
      </c>
      <c r="JU56" s="101"/>
      <c r="JV56" s="56"/>
      <c r="JW56" s="183">
        <f>SUM(JW51:JW54)</f>
        <v>0</v>
      </c>
      <c r="JX56" s="101"/>
      <c r="JY56" s="56"/>
      <c r="JZ56" s="183">
        <f>SUM(JZ51:JZ54)</f>
        <v>0</v>
      </c>
      <c r="KA56" s="101"/>
      <c r="KB56" s="56"/>
      <c r="KC56" s="183">
        <f>SUM(KC51:KC54)</f>
        <v>0</v>
      </c>
      <c r="KD56" s="101"/>
      <c r="KE56" s="56"/>
      <c r="KF56" s="183">
        <f>SUM(KF51:KF54)</f>
        <v>0</v>
      </c>
      <c r="KG56" s="101"/>
      <c r="KH56" s="56"/>
      <c r="KI56" s="183">
        <f>SUM(KI51:KI54)</f>
        <v>0</v>
      </c>
      <c r="KJ56" s="101"/>
      <c r="KK56" s="56"/>
      <c r="KL56" s="183">
        <f>SUM(KL51:KL54)</f>
        <v>0</v>
      </c>
      <c r="KM56" s="101"/>
      <c r="KN56" s="56"/>
      <c r="KO56" s="183">
        <f>SUM(KO51:KO54)</f>
        <v>0</v>
      </c>
      <c r="KP56" s="101"/>
      <c r="KQ56" s="56"/>
      <c r="KR56" s="183">
        <f>SUM(KR51:KR54)</f>
        <v>0</v>
      </c>
      <c r="KS56" s="101"/>
      <c r="KT56" s="56"/>
      <c r="KU56" s="183">
        <f>SUM(KU51:KU54)</f>
        <v>0</v>
      </c>
      <c r="KV56" s="101"/>
      <c r="KW56" s="56"/>
      <c r="KX56" s="183">
        <f>SUM(KX51:KX54)</f>
        <v>0</v>
      </c>
      <c r="KY56" s="101"/>
      <c r="KZ56" s="56"/>
      <c r="LA56" s="183">
        <f>SUM(LA51:LA54)</f>
        <v>0</v>
      </c>
      <c r="LB56" s="101"/>
      <c r="LC56" s="56"/>
      <c r="LD56" s="183">
        <f>SUM(LD51:LD54)</f>
        <v>0</v>
      </c>
      <c r="LE56" s="101"/>
      <c r="LF56" s="56"/>
      <c r="LG56" s="183">
        <f>SUM(LG51:LG54)</f>
        <v>0</v>
      </c>
      <c r="LH56" s="101"/>
      <c r="LI56" s="56"/>
      <c r="LJ56" s="183">
        <f>SUM(LJ51:LJ54)</f>
        <v>0</v>
      </c>
      <c r="LK56" s="101"/>
      <c r="LL56" s="56"/>
      <c r="LM56" s="183">
        <f>SUM(LM51:LM54)</f>
        <v>0</v>
      </c>
      <c r="LN56" s="101"/>
      <c r="LO56" s="56"/>
      <c r="LP56" s="183">
        <f>SUM(LP51:LP54)</f>
        <v>0</v>
      </c>
      <c r="LQ56" s="101"/>
      <c r="LR56" s="56"/>
      <c r="LS56" s="183">
        <f>SUM(LS51:LS54)</f>
        <v>0</v>
      </c>
      <c r="LT56" s="101"/>
      <c r="LU56" s="56"/>
      <c r="LV56" s="183">
        <f>SUM(LV51:LV54)</f>
        <v>0</v>
      </c>
      <c r="LW56" s="101"/>
      <c r="LX56" s="56"/>
      <c r="LY56" s="183">
        <f>SUM(LY51:LY54)</f>
        <v>0</v>
      </c>
      <c r="LZ56" s="101"/>
      <c r="MA56" s="56"/>
      <c r="MB56" s="183">
        <f>SUM(MB51:MB54)</f>
        <v>0</v>
      </c>
      <c r="MC56" s="101"/>
      <c r="MD56" s="56"/>
      <c r="ME56" s="183">
        <f>SUM(ME51:ME54)</f>
        <v>0</v>
      </c>
      <c r="MF56" s="101"/>
      <c r="MG56" s="56"/>
      <c r="MH56" s="183">
        <f>SUM(MH51:MH54)</f>
        <v>0</v>
      </c>
      <c r="MI56" s="101"/>
      <c r="MJ56" s="56"/>
      <c r="MK56" s="183">
        <f>SUM(MK51:MK54)</f>
        <v>0</v>
      </c>
      <c r="ML56" s="101"/>
      <c r="MM56" s="56"/>
      <c r="MN56" s="183">
        <f>SUM(MN51:MN54)</f>
        <v>0</v>
      </c>
      <c r="MO56" s="101"/>
      <c r="MP56" s="56"/>
      <c r="MQ56" s="183">
        <f>SUM(MQ51:MQ54)</f>
        <v>0</v>
      </c>
      <c r="MR56" s="101"/>
      <c r="MS56" s="56"/>
      <c r="MT56" s="183">
        <f>SUM(MT51:MT54)</f>
        <v>0</v>
      </c>
      <c r="MU56" s="101"/>
      <c r="MV56" s="56"/>
      <c r="MW56" s="183">
        <f>SUM(MW51:MW54)</f>
        <v>0</v>
      </c>
      <c r="MX56" s="101"/>
      <c r="MY56" s="56"/>
      <c r="MZ56" s="183">
        <f>SUM(MZ51:MZ54)</f>
        <v>0</v>
      </c>
      <c r="NA56" s="101"/>
      <c r="NB56" s="56"/>
      <c r="NC56" s="183">
        <f>SUM(NC51:NC54)</f>
        <v>0</v>
      </c>
      <c r="ND56" s="101"/>
      <c r="NE56" s="56"/>
      <c r="NF56" s="183">
        <f>SUM(NF51:NF54)</f>
        <v>0</v>
      </c>
      <c r="NG56" s="101"/>
      <c r="NH56" s="56"/>
      <c r="NI56" s="183">
        <f>SUM(NI51:NI54)</f>
        <v>0</v>
      </c>
      <c r="NJ56" s="101"/>
      <c r="NK56" s="56"/>
      <c r="NL56" s="183">
        <f>SUM(NL51:NL54)</f>
        <v>0</v>
      </c>
      <c r="NM56" s="101"/>
      <c r="NN56" s="56"/>
      <c r="NO56" s="183">
        <f>SUM(NO51:NO54)</f>
        <v>0</v>
      </c>
      <c r="NP56" s="101"/>
      <c r="NQ56" s="56"/>
      <c r="NR56" s="183">
        <f>SUM(NR51:NR54)</f>
        <v>0</v>
      </c>
      <c r="NS56" s="101"/>
      <c r="NT56" s="56"/>
      <c r="NU56" s="183">
        <f>SUM(NU51:NU54)</f>
        <v>0</v>
      </c>
      <c r="NV56" s="101"/>
      <c r="NW56" s="56"/>
      <c r="NX56" s="183">
        <f>SUM(NX51:NX54)</f>
        <v>0</v>
      </c>
      <c r="NY56" s="101"/>
      <c r="NZ56" s="56"/>
      <c r="OA56" s="183">
        <f>SUM(OA51:OA54)</f>
        <v>0</v>
      </c>
      <c r="OB56" s="101"/>
      <c r="OC56" s="56"/>
      <c r="OD56" s="183">
        <f>SUM(OD51:OD54)</f>
        <v>0</v>
      </c>
      <c r="OE56" s="101"/>
      <c r="OF56" s="56"/>
      <c r="OG56" s="183">
        <f>SUM(OG51:OG54)</f>
        <v>0</v>
      </c>
      <c r="OH56" s="101"/>
      <c r="OI56" s="56"/>
      <c r="OJ56" s="183">
        <f>SUM(OJ51:OJ54)</f>
        <v>0</v>
      </c>
      <c r="OK56" s="101"/>
      <c r="OL56" s="56"/>
      <c r="OM56" s="183">
        <f>SUM(OM51:OM54)</f>
        <v>0</v>
      </c>
      <c r="ON56" s="101"/>
      <c r="OO56" s="56"/>
      <c r="OP56" s="183">
        <f>SUM(OP51:OP54)</f>
        <v>0</v>
      </c>
      <c r="OQ56" s="101"/>
      <c r="OR56" s="56"/>
      <c r="OS56" s="183">
        <f>SUM(OS51:OS54)</f>
        <v>0</v>
      </c>
      <c r="OT56" s="101"/>
      <c r="OU56" s="56"/>
      <c r="OV56" s="183">
        <f>SUM(OV51:OV54)</f>
        <v>0</v>
      </c>
      <c r="OW56" s="101"/>
      <c r="OX56" s="56"/>
      <c r="OY56" s="183">
        <f>SUM(OY51:OY54)</f>
        <v>0</v>
      </c>
      <c r="OZ56" s="101"/>
      <c r="PA56" s="56"/>
      <c r="PB56" s="183">
        <f>SUM(PB51:PB54)</f>
        <v>0</v>
      </c>
      <c r="PC56" s="101"/>
      <c r="PD56" s="56"/>
      <c r="PE56" s="183">
        <f>SUM(PE51:PE54)</f>
        <v>0</v>
      </c>
      <c r="PF56" s="101"/>
      <c r="PG56" s="56"/>
      <c r="PH56" s="183">
        <f>SUM(PH51:PH54)</f>
        <v>0</v>
      </c>
      <c r="PI56" s="101"/>
      <c r="PJ56" s="56"/>
      <c r="PK56" s="183">
        <f>SUM(PK51:PK54)</f>
        <v>0</v>
      </c>
      <c r="PL56" s="101"/>
      <c r="PM56" s="56"/>
      <c r="PN56" s="183">
        <f>SUM(PN51:PN54)</f>
        <v>0</v>
      </c>
      <c r="PO56" s="101"/>
      <c r="PP56" s="56"/>
      <c r="PQ56" s="183">
        <f>SUM(PQ51:PQ54)</f>
        <v>0</v>
      </c>
      <c r="PR56" s="101"/>
      <c r="PS56" s="56"/>
      <c r="PT56" s="183">
        <f>SUM(PT51:PT54)</f>
        <v>0</v>
      </c>
      <c r="PU56" s="101"/>
      <c r="PV56" s="56"/>
      <c r="PW56" s="183">
        <f>SUM(PW51:PW54)</f>
        <v>0</v>
      </c>
      <c r="PX56" s="101"/>
      <c r="PY56" s="56"/>
      <c r="PZ56" s="183">
        <f>SUM(PZ51:PZ54)</f>
        <v>0</v>
      </c>
      <c r="QA56" s="101"/>
      <c r="QB56" s="56"/>
      <c r="QC56" s="183">
        <f>SUM(QC51:QC54)</f>
        <v>0</v>
      </c>
      <c r="QD56" s="101"/>
      <c r="QE56" s="56"/>
      <c r="QF56" s="183">
        <f>SUM(QF51:QF54)</f>
        <v>0</v>
      </c>
      <c r="QG56" s="101"/>
      <c r="QH56" s="56"/>
      <c r="QI56" s="183">
        <f>SUM(QI51:QI54)</f>
        <v>0</v>
      </c>
      <c r="QJ56" s="101"/>
      <c r="QK56" s="56"/>
      <c r="QL56" s="183">
        <f>SUM(QL51:QL54)</f>
        <v>0</v>
      </c>
      <c r="QM56" s="101"/>
      <c r="QN56" s="56"/>
      <c r="QO56" s="183">
        <f>SUM(QO51:QO54)</f>
        <v>0</v>
      </c>
      <c r="QP56" s="101"/>
      <c r="QQ56" s="56"/>
      <c r="QR56" s="183">
        <f>SUM(QR51:QR54)</f>
        <v>0</v>
      </c>
      <c r="QS56" s="101"/>
      <c r="QT56" s="56"/>
      <c r="QU56" s="183">
        <f>SUM(QU51:QU54)</f>
        <v>0</v>
      </c>
      <c r="QV56" s="101"/>
      <c r="QW56" s="56"/>
      <c r="QX56" s="183">
        <f>SUM(QX51:QX54)</f>
        <v>0</v>
      </c>
      <c r="QY56" s="101"/>
      <c r="QZ56" s="56"/>
      <c r="RA56" s="183">
        <f>SUM(RA51:RA54)</f>
        <v>0</v>
      </c>
      <c r="RB56" s="101"/>
      <c r="RC56" s="56"/>
      <c r="RD56" s="183">
        <f>SUM(RD51:RD54)</f>
        <v>0</v>
      </c>
      <c r="RE56" s="101"/>
      <c r="RF56" s="56"/>
      <c r="RG56" s="183">
        <f>SUM(RG51:RG54)</f>
        <v>0</v>
      </c>
      <c r="RH56" s="101"/>
      <c r="RI56" s="56"/>
      <c r="RJ56" s="183">
        <f>SUM(RJ51:RJ54)</f>
        <v>0</v>
      </c>
      <c r="RK56" s="101"/>
      <c r="RL56" s="56"/>
      <c r="RM56" s="183">
        <f>SUM(RM51:RM54)</f>
        <v>0</v>
      </c>
      <c r="RN56" s="101"/>
      <c r="RO56" s="56"/>
      <c r="RP56" s="183">
        <f>SUM(RP51:RP54)</f>
        <v>0</v>
      </c>
      <c r="RQ56" s="101"/>
      <c r="RR56" s="56"/>
      <c r="RS56" s="183">
        <f>SUM(RS51:RS54)</f>
        <v>0</v>
      </c>
      <c r="RT56" s="101"/>
      <c r="RU56" s="56"/>
      <c r="RV56" s="183">
        <f>SUM(RV51:RV54)</f>
        <v>0</v>
      </c>
      <c r="RW56" s="101"/>
      <c r="RX56" s="56"/>
      <c r="RY56" s="183">
        <f>SUM(RY51:RY54)</f>
        <v>0</v>
      </c>
      <c r="RZ56" s="101"/>
      <c r="SA56" s="56"/>
      <c r="SB56" s="183">
        <f>SUM(SB51:SB54)</f>
        <v>0</v>
      </c>
      <c r="SC56" s="101"/>
      <c r="SD56" s="56"/>
      <c r="SE56" s="183">
        <f>SUM(SE51:SE54)</f>
        <v>0</v>
      </c>
      <c r="SF56" s="101"/>
      <c r="SG56" s="56"/>
      <c r="SH56" s="183">
        <f>SUM(SH51:SH54)</f>
        <v>0</v>
      </c>
      <c r="SI56" s="101"/>
      <c r="SJ56" s="56"/>
      <c r="SK56" s="183">
        <f>SUM(SK51:SK54)</f>
        <v>0</v>
      </c>
      <c r="SL56" s="101"/>
      <c r="SM56" s="56"/>
      <c r="SN56" s="183">
        <f>SUM(SN51:SN54)</f>
        <v>0</v>
      </c>
      <c r="SO56" s="101"/>
      <c r="SP56" s="56"/>
      <c r="SQ56" s="183">
        <f>SUM(SQ51:SQ54)</f>
        <v>0</v>
      </c>
      <c r="SR56" s="101"/>
      <c r="SS56" s="56"/>
      <c r="ST56" s="183">
        <f>SUM(ST51:ST54)</f>
        <v>0</v>
      </c>
      <c r="SU56" s="101"/>
      <c r="SV56" s="56"/>
      <c r="SW56" s="183">
        <f>SUM(SW51:SW54)</f>
        <v>0</v>
      </c>
      <c r="SX56" s="101"/>
      <c r="SY56" s="56"/>
      <c r="SZ56" s="183">
        <f>SUM(SZ51:SZ54)</f>
        <v>0</v>
      </c>
      <c r="TA56" s="101"/>
      <c r="TB56" s="56"/>
      <c r="TC56" s="183">
        <f>SUM(TC51:TC54)</f>
        <v>0</v>
      </c>
      <c r="TD56" s="101"/>
      <c r="TE56" s="56"/>
      <c r="TF56" s="183">
        <f>SUM(TF51:TF54)</f>
        <v>0</v>
      </c>
      <c r="TG56" s="101"/>
      <c r="TH56" s="56"/>
      <c r="TI56" s="183">
        <f>SUM(TI51:TI54)</f>
        <v>0</v>
      </c>
      <c r="TJ56" s="101"/>
      <c r="TK56" s="56"/>
      <c r="TL56" s="183">
        <f>SUM(TL51:TL54)</f>
        <v>0</v>
      </c>
      <c r="TM56" s="101"/>
      <c r="TN56" s="56"/>
      <c r="TO56" s="183">
        <f>SUM(TO51:TO54)</f>
        <v>0</v>
      </c>
      <c r="TP56" s="101"/>
      <c r="TQ56" s="56"/>
      <c r="TR56" s="183">
        <f>SUM(TR51:TR54)</f>
        <v>0</v>
      </c>
      <c r="TS56" s="101"/>
      <c r="TT56" s="56"/>
      <c r="TU56" s="183">
        <f>SUM(TU51:TU54)</f>
        <v>0</v>
      </c>
      <c r="TV56" s="101"/>
      <c r="TW56" s="56"/>
      <c r="TX56" s="183">
        <f>SUM(TX51:TX54)</f>
        <v>0</v>
      </c>
      <c r="TY56" s="101"/>
      <c r="TZ56" s="56"/>
      <c r="UA56" s="183">
        <f>SUM(UA51:UA54)</f>
        <v>0</v>
      </c>
      <c r="UB56" s="101"/>
      <c r="UC56" s="56"/>
      <c r="UD56" s="183">
        <f>SUM(UD51:UD54)</f>
        <v>0</v>
      </c>
      <c r="UE56" s="101"/>
      <c r="UF56" s="56"/>
      <c r="UG56" s="183">
        <f>SUM(UG51:UG54)</f>
        <v>0</v>
      </c>
      <c r="UH56" s="101"/>
      <c r="UI56" s="56"/>
      <c r="UJ56" s="183">
        <f>SUM(UJ51:UJ54)</f>
        <v>0</v>
      </c>
      <c r="UK56" s="101"/>
      <c r="UL56" s="56"/>
      <c r="UM56" s="183">
        <f>SUM(UM51:UM54)</f>
        <v>0</v>
      </c>
      <c r="UN56" s="101"/>
      <c r="UO56" s="56"/>
      <c r="UP56" s="183">
        <f>SUM(UP51:UP54)</f>
        <v>0</v>
      </c>
      <c r="UQ56" s="101"/>
      <c r="UR56" s="56"/>
      <c r="US56" s="183">
        <f>SUM(US51:US54)</f>
        <v>0</v>
      </c>
      <c r="UT56" s="101"/>
      <c r="UU56" s="56"/>
      <c r="UV56" s="183">
        <f>SUM(UV51:UV54)</f>
        <v>0</v>
      </c>
      <c r="UW56" s="101"/>
      <c r="UX56" s="56"/>
      <c r="UY56" s="183">
        <f>SUM(UY51:UY54)</f>
        <v>0</v>
      </c>
      <c r="UZ56" s="101"/>
      <c r="VA56" s="56"/>
      <c r="VB56" s="183">
        <f>SUM(VB51:VB54)</f>
        <v>0</v>
      </c>
      <c r="VC56" s="101"/>
      <c r="VD56" s="56"/>
      <c r="VE56" s="183">
        <f>SUM(VE51:VE54)</f>
        <v>0</v>
      </c>
      <c r="VF56" s="101"/>
      <c r="VG56" s="56"/>
      <c r="VH56" s="183">
        <f>SUM(VH51:VH54)</f>
        <v>0</v>
      </c>
      <c r="VI56" s="101"/>
      <c r="VJ56" s="56"/>
      <c r="VK56" s="183">
        <f>SUM(VK51:VK54)</f>
        <v>0</v>
      </c>
      <c r="VL56" s="101"/>
      <c r="VM56" s="56"/>
      <c r="VN56" s="183">
        <f>SUM(VN51:VN54)</f>
        <v>0</v>
      </c>
      <c r="VO56" s="101"/>
      <c r="VP56" s="56"/>
      <c r="VQ56" s="183">
        <f>SUM(VQ51:VQ54)</f>
        <v>0</v>
      </c>
      <c r="VR56" s="101"/>
      <c r="VS56" s="56"/>
      <c r="VT56" s="183">
        <f>SUM(VT51:VT54)</f>
        <v>0</v>
      </c>
      <c r="VU56" s="101"/>
      <c r="VV56" s="56"/>
      <c r="VW56" s="183">
        <f>SUM(VW51:VW54)</f>
        <v>0</v>
      </c>
      <c r="VX56" s="101"/>
      <c r="VY56" s="56"/>
      <c r="VZ56" s="183">
        <f>SUM(VZ51:VZ54)</f>
        <v>0</v>
      </c>
      <c r="WA56" s="101"/>
      <c r="WB56" s="56"/>
      <c r="WC56" s="183">
        <f>SUM(WC51:WC54)</f>
        <v>0</v>
      </c>
      <c r="WD56" s="101"/>
      <c r="WE56" s="56"/>
      <c r="WF56" s="183">
        <f>SUM(WF51:WF54)</f>
        <v>0</v>
      </c>
      <c r="WG56" s="101"/>
      <c r="WH56" s="56"/>
      <c r="WI56" s="183">
        <f>SUM(WI51:WI54)</f>
        <v>0</v>
      </c>
      <c r="WJ56" s="101"/>
      <c r="WK56" s="56"/>
      <c r="WL56" s="183">
        <f>SUM(WL51:WL54)</f>
        <v>0</v>
      </c>
      <c r="WM56" s="101"/>
      <c r="WN56" s="56"/>
      <c r="WO56" s="183">
        <f>SUM(WO51:WO54)</f>
        <v>0</v>
      </c>
      <c r="WP56" s="101"/>
      <c r="WQ56" s="56"/>
      <c r="WR56" s="183">
        <f>SUM(WR51:WR54)</f>
        <v>0</v>
      </c>
      <c r="WS56" s="101"/>
      <c r="WT56" s="56"/>
      <c r="WU56" s="183">
        <f>SUM(WU51:WU54)</f>
        <v>0</v>
      </c>
      <c r="WV56" s="101"/>
      <c r="WW56" s="56"/>
      <c r="WX56" s="183">
        <f>SUM(WX51:WX54)</f>
        <v>0</v>
      </c>
      <c r="WY56" s="101"/>
      <c r="WZ56" s="56"/>
      <c r="XA56" s="183">
        <f>SUM(XA51:XA54)</f>
        <v>0</v>
      </c>
      <c r="XB56" s="101"/>
      <c r="XC56" s="56"/>
      <c r="XD56" s="183">
        <f>SUM(XD51:XD54)</f>
        <v>0</v>
      </c>
      <c r="XE56" s="101"/>
      <c r="XF56" s="56"/>
      <c r="XG56" s="183">
        <f>SUM(XG51:XG54)</f>
        <v>0</v>
      </c>
      <c r="XH56" s="101"/>
      <c r="XI56" s="56"/>
      <c r="XJ56" s="183">
        <f>SUM(XJ51:XJ54)</f>
        <v>0</v>
      </c>
      <c r="XK56" s="101"/>
      <c r="XL56" s="56"/>
      <c r="XM56" s="183">
        <f>SUM(XM51:XM54)</f>
        <v>0</v>
      </c>
      <c r="XN56" s="101"/>
      <c r="XO56" s="56"/>
      <c r="XP56" s="183">
        <f>SUM(XP51:XP54)</f>
        <v>0</v>
      </c>
      <c r="XQ56" s="101"/>
      <c r="XR56" s="56"/>
      <c r="XS56" s="183">
        <f>SUM(XS51:XS54)</f>
        <v>0</v>
      </c>
      <c r="XT56" s="101"/>
      <c r="XU56" s="56"/>
      <c r="XV56" s="183">
        <f>SUM(XV51:XV54)</f>
        <v>0</v>
      </c>
      <c r="XW56" s="101"/>
      <c r="XX56" s="56"/>
      <c r="XY56" s="183">
        <f>SUM(XY51:XY54)</f>
        <v>0</v>
      </c>
      <c r="XZ56" s="101"/>
      <c r="YA56" s="56"/>
      <c r="YB56" s="183">
        <f>SUM(YB51:YB54)</f>
        <v>0</v>
      </c>
      <c r="YC56" s="101"/>
      <c r="YD56" s="56"/>
      <c r="YE56" s="183">
        <f>SUM(YE51:YE54)</f>
        <v>0</v>
      </c>
      <c r="YF56" s="101"/>
      <c r="YG56" s="56"/>
      <c r="YH56" s="183">
        <f>SUM(YH51:YH54)</f>
        <v>0</v>
      </c>
      <c r="YI56" s="101"/>
      <c r="YJ56" s="56"/>
      <c r="YK56" s="183">
        <f>SUM(YK51:YK54)</f>
        <v>0</v>
      </c>
      <c r="YL56" s="101"/>
      <c r="YM56" s="56"/>
      <c r="YN56" s="183">
        <f>SUM(YN51:YN54)</f>
        <v>0</v>
      </c>
      <c r="YO56" s="101"/>
      <c r="YP56" s="56"/>
      <c r="YQ56" s="183">
        <f>SUM(YQ51:YQ54)</f>
        <v>0</v>
      </c>
      <c r="YR56" s="101"/>
      <c r="YS56" s="56"/>
      <c r="YT56" s="183">
        <f>SUM(YT51:YT54)</f>
        <v>0</v>
      </c>
      <c r="YU56" s="101"/>
      <c r="YV56" s="56"/>
      <c r="YW56" s="183">
        <f>SUM(YW51:YW54)</f>
        <v>0</v>
      </c>
      <c r="YX56" s="101"/>
      <c r="YY56" s="56"/>
      <c r="YZ56" s="183">
        <f>SUM(YZ51:YZ54)</f>
        <v>0</v>
      </c>
      <c r="ZA56" s="101"/>
      <c r="ZB56" s="56"/>
      <c r="ZC56" s="183">
        <f>SUM(ZC51:ZC54)</f>
        <v>0</v>
      </c>
      <c r="ZD56" s="101"/>
      <c r="ZE56" s="56"/>
      <c r="ZF56" s="183">
        <f>SUM(ZF51:ZF54)</f>
        <v>0</v>
      </c>
      <c r="ZG56" s="101"/>
      <c r="ZH56" s="56"/>
      <c r="ZI56" s="183">
        <f>SUM(ZI51:ZI54)</f>
        <v>0</v>
      </c>
      <c r="ZJ56" s="101"/>
      <c r="ZK56" s="56"/>
      <c r="ZL56" s="183">
        <f>SUM(ZL51:ZL54)</f>
        <v>0</v>
      </c>
      <c r="ZM56" s="101"/>
      <c r="ZN56" s="56"/>
      <c r="ZO56" s="183">
        <f>SUM(ZO51:ZO54)</f>
        <v>0</v>
      </c>
      <c r="ZP56" s="101"/>
      <c r="ZQ56" s="56"/>
      <c r="ZR56" s="183">
        <f>SUM(ZR51:ZR54)</f>
        <v>0</v>
      </c>
      <c r="ZS56" s="101"/>
      <c r="ZT56" s="56"/>
      <c r="ZU56" s="183">
        <f>SUM(ZU51:ZU54)</f>
        <v>0</v>
      </c>
      <c r="ZV56" s="101"/>
      <c r="ZW56" s="56"/>
      <c r="ZX56" s="183">
        <f>SUM(ZX51:ZX54)</f>
        <v>0</v>
      </c>
      <c r="ZY56" s="101"/>
      <c r="ZZ56" s="56"/>
      <c r="AAA56" s="183">
        <f>SUM(AAA51:AAA54)</f>
        <v>0</v>
      </c>
      <c r="AAB56" s="101"/>
      <c r="AAC56" s="56"/>
      <c r="AAD56" s="183">
        <f>SUM(AAD51:AAD54)</f>
        <v>0</v>
      </c>
      <c r="AAE56" s="101"/>
      <c r="AAF56" s="56"/>
      <c r="AAG56" s="183">
        <f>SUM(AAG51:AAG54)</f>
        <v>0</v>
      </c>
      <c r="AAH56" s="101"/>
      <c r="AAI56" s="56"/>
      <c r="AAJ56" s="183">
        <f>SUM(AAJ51:AAJ54)</f>
        <v>0</v>
      </c>
      <c r="AAK56" s="101"/>
      <c r="AAL56" s="56"/>
      <c r="AAM56" s="183">
        <f>SUM(AAM51:AAM54)</f>
        <v>0</v>
      </c>
      <c r="AAN56" s="101"/>
      <c r="AAO56" s="56"/>
      <c r="AAP56" s="183">
        <f>SUM(AAP51:AAP54)</f>
        <v>0</v>
      </c>
      <c r="AAQ56" s="101"/>
      <c r="AAR56" s="56"/>
      <c r="AAS56" s="183">
        <f>SUM(AAS51:AAS54)</f>
        <v>0</v>
      </c>
      <c r="AAT56" s="101"/>
      <c r="AAU56" s="56"/>
      <c r="AAV56" s="183">
        <f>SUM(AAV51:AAV54)</f>
        <v>0</v>
      </c>
      <c r="AAW56" s="101"/>
      <c r="AAX56" s="56"/>
      <c r="AAY56" s="183">
        <f>SUM(AAY51:AAY54)</f>
        <v>0</v>
      </c>
      <c r="AAZ56" s="101"/>
      <c r="ABA56" s="56"/>
      <c r="ABB56" s="183">
        <f>SUM(ABB51:ABB54)</f>
        <v>0</v>
      </c>
      <c r="ABC56" s="101"/>
      <c r="ABD56" s="56"/>
      <c r="ABE56" s="183">
        <f>SUM(ABE51:ABE54)</f>
        <v>0</v>
      </c>
      <c r="ABF56" s="101"/>
      <c r="ABG56" s="56"/>
      <c r="ABH56" s="183">
        <f>SUM(ABH51:ABH54)</f>
        <v>0</v>
      </c>
      <c r="ABI56" s="101"/>
      <c r="ABJ56" s="56"/>
      <c r="ABK56" s="183">
        <f>SUM(ABK51:ABK54)</f>
        <v>0</v>
      </c>
      <c r="ABL56" s="101"/>
      <c r="ABM56" s="56"/>
      <c r="ABN56" s="183">
        <f>SUM(ABN51:ABN54)</f>
        <v>0</v>
      </c>
      <c r="ABO56" s="101"/>
      <c r="ABP56" s="56"/>
      <c r="ABQ56" s="183">
        <f>SUM(ABQ51:ABQ54)</f>
        <v>0</v>
      </c>
      <c r="ABR56" s="101"/>
      <c r="ABS56" s="56"/>
      <c r="ABT56" s="183">
        <f>SUM(ABT51:ABT54)</f>
        <v>0</v>
      </c>
      <c r="ABU56" s="101"/>
      <c r="ABV56" s="56"/>
      <c r="ABW56" s="183">
        <f>SUM(ABW51:ABW54)</f>
        <v>0</v>
      </c>
      <c r="ABX56" s="101"/>
      <c r="ABY56" s="56"/>
      <c r="ABZ56" s="183">
        <f>SUM(ABZ51:ABZ54)</f>
        <v>0</v>
      </c>
      <c r="ACA56" s="101"/>
      <c r="ACB56" s="56"/>
      <c r="ACC56" s="183">
        <f>SUM(ACC51:ACC54)</f>
        <v>0</v>
      </c>
      <c r="ACD56" s="101"/>
      <c r="ACE56" s="56"/>
      <c r="ACF56" s="183">
        <f>SUM(ACF51:ACF54)</f>
        <v>0</v>
      </c>
      <c r="ACG56" s="101"/>
      <c r="ACH56" s="56"/>
      <c r="ACI56" s="183">
        <f>SUM(ACI51:ACI54)</f>
        <v>0</v>
      </c>
      <c r="ACJ56" s="101"/>
      <c r="ACK56" s="56"/>
      <c r="ACL56" s="183">
        <f>SUM(ACL51:ACL54)</f>
        <v>0</v>
      </c>
      <c r="ACM56" s="101"/>
      <c r="ACN56" s="56"/>
      <c r="ACO56" s="183">
        <f>SUM(ACO51:ACO54)</f>
        <v>0</v>
      </c>
      <c r="ACP56" s="101"/>
      <c r="ACQ56" s="56"/>
      <c r="ACR56" s="183">
        <f>SUM(ACR51:ACR54)</f>
        <v>0</v>
      </c>
      <c r="ACS56" s="101"/>
      <c r="ACT56" s="56"/>
      <c r="ACU56" s="183">
        <f>SUM(ACU51:ACU54)</f>
        <v>0</v>
      </c>
      <c r="ACV56" s="101"/>
      <c r="ACW56" s="56"/>
      <c r="ACX56" s="183">
        <f>SUM(ACX51:ACX54)</f>
        <v>0</v>
      </c>
      <c r="ACY56" s="101"/>
      <c r="ACZ56" s="56"/>
      <c r="ADA56" s="183">
        <f>SUM(ADA51:ADA54)</f>
        <v>0</v>
      </c>
      <c r="ADB56" s="101"/>
      <c r="ADC56" s="56"/>
      <c r="ADD56" s="183">
        <f>SUM(ADD51:ADD54)</f>
        <v>0</v>
      </c>
      <c r="ADE56" s="101"/>
      <c r="ADF56" s="56"/>
      <c r="ADG56" s="183">
        <f>SUM(ADG51:ADG54)</f>
        <v>0</v>
      </c>
      <c r="ADH56" s="101"/>
      <c r="ADI56" s="56"/>
      <c r="ADJ56" s="183">
        <f>SUM(ADJ51:ADJ54)</f>
        <v>0</v>
      </c>
      <c r="ADK56" s="101"/>
      <c r="ADL56" s="56"/>
      <c r="ADM56" s="183">
        <f>SUM(ADM51:ADM54)</f>
        <v>0</v>
      </c>
      <c r="ADN56" s="101"/>
      <c r="ADO56" s="56"/>
      <c r="ADP56" s="183">
        <f>SUM(ADP51:ADP54)</f>
        <v>0</v>
      </c>
      <c r="ADQ56" s="101"/>
      <c r="ADR56" s="56"/>
      <c r="ADS56" s="183">
        <f>SUM(ADS51:ADS54)</f>
        <v>0</v>
      </c>
      <c r="ADT56" s="101"/>
      <c r="ADU56" s="56"/>
      <c r="ADV56" s="183">
        <f>SUM(ADV51:ADV54)</f>
        <v>0</v>
      </c>
      <c r="ADW56" s="101"/>
      <c r="ADX56" s="56"/>
      <c r="ADY56" s="183">
        <f>SUM(ADY51:ADY54)</f>
        <v>0</v>
      </c>
      <c r="ADZ56" s="101"/>
      <c r="AEA56" s="56"/>
      <c r="AEB56" s="183">
        <f>SUM(AEB51:AEB54)</f>
        <v>0</v>
      </c>
      <c r="AEC56" s="101"/>
      <c r="AED56" s="56"/>
      <c r="AEE56" s="183">
        <f>SUM(AEE51:AEE54)</f>
        <v>0</v>
      </c>
      <c r="AEF56" s="101"/>
      <c r="AEG56" s="56"/>
      <c r="AEH56" s="183">
        <f>SUM(AEH51:AEH54)</f>
        <v>0</v>
      </c>
      <c r="AEI56" s="101"/>
      <c r="AEJ56" s="56"/>
      <c r="AEK56" s="183">
        <f>SUM(AEK51:AEK54)</f>
        <v>0</v>
      </c>
      <c r="AEL56" s="101"/>
      <c r="AEM56" s="56"/>
      <c r="AEN56" s="183">
        <f>SUM(AEN51:AEN54)</f>
        <v>0</v>
      </c>
      <c r="AEO56" s="101"/>
      <c r="AEP56" s="56"/>
      <c r="AEQ56" s="183">
        <f>SUM(AEQ51:AEQ54)</f>
        <v>0</v>
      </c>
      <c r="AER56" s="101"/>
      <c r="AES56" s="56"/>
      <c r="AET56" s="183">
        <f>SUM(AET51:AET54)</f>
        <v>0</v>
      </c>
      <c r="AEU56" s="101"/>
      <c r="AEV56" s="56"/>
      <c r="AEW56" s="183">
        <f>SUM(AEW51:AEW54)</f>
        <v>0</v>
      </c>
      <c r="AEX56" s="101"/>
      <c r="AEY56" s="56"/>
      <c r="AEZ56" s="183">
        <f>SUM(AEZ51:AEZ54)</f>
        <v>0</v>
      </c>
      <c r="AFA56" s="101"/>
      <c r="AFB56" s="56"/>
      <c r="AFC56" s="183">
        <f>SUM(AFC51:AFC54)</f>
        <v>0</v>
      </c>
      <c r="AFD56" s="101"/>
      <c r="AFE56" s="56"/>
      <c r="AFF56" s="183">
        <f>SUM(AFF51:AFF54)</f>
        <v>0</v>
      </c>
      <c r="AFG56" s="101"/>
      <c r="AFH56" s="56"/>
      <c r="AFI56" s="183">
        <f>SUM(AFI51:AFI54)</f>
        <v>0</v>
      </c>
      <c r="AFJ56" s="101"/>
      <c r="AFK56" s="56"/>
      <c r="AFL56" s="183">
        <f>SUM(AFL51:AFL54)</f>
        <v>0</v>
      </c>
      <c r="AFM56" s="101"/>
      <c r="AFN56" s="56"/>
      <c r="AFO56" s="183">
        <f>SUM(AFO51:AFO54)</f>
        <v>0</v>
      </c>
      <c r="AFP56" s="101"/>
      <c r="AFQ56" s="56"/>
      <c r="AFR56" s="183">
        <f>SUM(AFR51:AFR54)</f>
        <v>0</v>
      </c>
      <c r="AFS56" s="101"/>
      <c r="AFT56" s="56"/>
      <c r="AFU56" s="183">
        <f>SUM(AFU51:AFU54)</f>
        <v>0</v>
      </c>
      <c r="AFV56" s="101"/>
      <c r="AFW56" s="56"/>
      <c r="AFX56" s="183">
        <f>SUM(AFX51:AFX54)</f>
        <v>0</v>
      </c>
      <c r="AFY56" s="101"/>
      <c r="AFZ56" s="56"/>
      <c r="AGA56" s="183">
        <f>SUM(AGA51:AGA54)</f>
        <v>0</v>
      </c>
      <c r="AGB56" s="101"/>
      <c r="AGC56" s="56"/>
      <c r="AGD56" s="183">
        <f>SUM(AGD51:AGD54)</f>
        <v>0</v>
      </c>
      <c r="AGE56" s="101"/>
      <c r="AGF56" s="56"/>
      <c r="AGG56" s="183">
        <f>SUM(AGG51:AGG54)</f>
        <v>0</v>
      </c>
      <c r="AGH56" s="101"/>
      <c r="AGI56" s="56"/>
      <c r="AGJ56" s="183">
        <f>SUM(AGJ51:AGJ54)</f>
        <v>0</v>
      </c>
      <c r="AGK56" s="101"/>
      <c r="AGL56" s="56"/>
      <c r="AGM56" s="183">
        <f>SUM(AGM51:AGM54)</f>
        <v>0</v>
      </c>
      <c r="AGN56" s="101"/>
      <c r="AGO56" s="56"/>
      <c r="AGP56" s="183">
        <f>SUM(AGP51:AGP54)</f>
        <v>0</v>
      </c>
      <c r="AGQ56" s="101"/>
      <c r="AGR56" s="56"/>
      <c r="AGS56" s="183">
        <f>SUM(AGS51:AGS54)</f>
        <v>0</v>
      </c>
      <c r="AGT56" s="101"/>
      <c r="AGU56" s="56"/>
      <c r="AGV56" s="183">
        <f>SUM(AGV51:AGV54)</f>
        <v>0</v>
      </c>
      <c r="AGW56" s="101"/>
      <c r="AGX56" s="56"/>
      <c r="AGY56" s="183">
        <f>SUM(AGY51:AGY54)</f>
        <v>0</v>
      </c>
      <c r="AGZ56" s="101"/>
      <c r="AHA56" s="56"/>
      <c r="AHB56" s="183">
        <f>SUM(AHB51:AHB54)</f>
        <v>0</v>
      </c>
      <c r="AHC56" s="101"/>
      <c r="AHD56" s="56"/>
      <c r="AHE56" s="183">
        <f>SUM(AHE51:AHE54)</f>
        <v>0</v>
      </c>
      <c r="AHF56" s="101"/>
      <c r="AHG56" s="56"/>
      <c r="AHH56" s="183">
        <f>SUM(AHH51:AHH54)</f>
        <v>0</v>
      </c>
      <c r="AHI56" s="101"/>
      <c r="AHJ56" s="56"/>
      <c r="AHK56" s="183">
        <f>SUM(AHK51:AHK54)</f>
        <v>0</v>
      </c>
      <c r="AHL56" s="101"/>
      <c r="AHM56" s="56"/>
      <c r="AHN56" s="183">
        <f>SUM(AHN51:AHN54)</f>
        <v>0</v>
      </c>
      <c r="AHO56" s="101"/>
      <c r="AHP56" s="56"/>
      <c r="AHQ56" s="183">
        <f>SUM(AHQ51:AHQ54)</f>
        <v>0</v>
      </c>
      <c r="AHR56" s="101"/>
      <c r="AHS56" s="56"/>
      <c r="AHT56" s="183">
        <f>SUM(AHT51:AHT54)</f>
        <v>0</v>
      </c>
      <c r="AHU56" s="101"/>
      <c r="AHV56" s="56"/>
    </row>
    <row r="57" spans="1:906" s="34" customFormat="1" ht="13.6" x14ac:dyDescent="0.2">
      <c r="B57" s="54"/>
      <c r="C57" s="55"/>
      <c r="D57" s="116"/>
      <c r="E57" s="102"/>
      <c r="F57" s="61"/>
      <c r="G57" s="58"/>
      <c r="H57" s="102"/>
      <c r="I57" s="57"/>
      <c r="J57" s="58"/>
      <c r="K57" s="102"/>
      <c r="L57" s="57"/>
      <c r="M57" s="58"/>
      <c r="N57" s="102"/>
      <c r="O57" s="57"/>
      <c r="P57" s="58"/>
      <c r="Q57" s="102"/>
      <c r="R57" s="57"/>
      <c r="S57" s="58"/>
      <c r="T57" s="102"/>
      <c r="U57" s="57"/>
      <c r="V57" s="58"/>
      <c r="W57" s="102"/>
      <c r="X57" s="57"/>
      <c r="Y57" s="58"/>
      <c r="Z57" s="102"/>
      <c r="AA57" s="57"/>
      <c r="AB57" s="58"/>
      <c r="AC57" s="102"/>
      <c r="AD57" s="57"/>
      <c r="AE57" s="58"/>
      <c r="AF57" s="102"/>
      <c r="AG57" s="57"/>
      <c r="AH57" s="58"/>
      <c r="AI57" s="102"/>
      <c r="AJ57" s="57"/>
      <c r="AK57" s="58"/>
      <c r="AL57" s="102"/>
      <c r="AM57" s="57"/>
      <c r="AN57" s="58"/>
      <c r="AO57" s="102"/>
      <c r="AP57" s="57"/>
      <c r="AQ57" s="58"/>
      <c r="AR57" s="102"/>
      <c r="AS57" s="57"/>
      <c r="AT57" s="58"/>
      <c r="AU57" s="102"/>
      <c r="AV57" s="57"/>
      <c r="AW57" s="58"/>
      <c r="AX57" s="102"/>
      <c r="AY57" s="57"/>
      <c r="AZ57" s="58"/>
      <c r="BA57" s="102"/>
      <c r="BB57" s="57"/>
      <c r="BC57" s="58"/>
      <c r="BD57" s="102"/>
      <c r="BE57" s="57"/>
      <c r="BF57" s="58"/>
      <c r="BG57" s="102"/>
      <c r="BH57" s="57"/>
      <c r="BI57" s="58"/>
      <c r="BJ57" s="102"/>
      <c r="BK57" s="57"/>
      <c r="BL57" s="58"/>
      <c r="BM57" s="102"/>
      <c r="BN57" s="57"/>
      <c r="BO57" s="58"/>
      <c r="BP57" s="102"/>
      <c r="BQ57" s="57"/>
      <c r="BR57" s="58"/>
      <c r="BS57" s="102"/>
      <c r="BT57" s="57"/>
      <c r="BU57" s="58"/>
      <c r="BV57" s="102"/>
      <c r="BW57" s="57"/>
      <c r="BX57" s="58"/>
      <c r="BY57" s="102"/>
      <c r="BZ57" s="57"/>
      <c r="CA57" s="58"/>
      <c r="CB57" s="102"/>
      <c r="CC57" s="57"/>
      <c r="CD57" s="58"/>
      <c r="CE57" s="102"/>
      <c r="CF57" s="57"/>
      <c r="CG57" s="58"/>
      <c r="CH57" s="102"/>
      <c r="CI57" s="57"/>
      <c r="CJ57" s="58"/>
      <c r="CK57" s="102"/>
      <c r="CL57" s="57"/>
      <c r="CM57" s="58"/>
      <c r="CN57" s="102"/>
      <c r="CO57" s="57"/>
      <c r="CP57" s="58"/>
      <c r="CQ57" s="102"/>
      <c r="CR57" s="57"/>
      <c r="CS57" s="58"/>
      <c r="CT57" s="102"/>
      <c r="CU57" s="57"/>
      <c r="CV57" s="58"/>
      <c r="CW57" s="102"/>
      <c r="CX57" s="57"/>
      <c r="CY57" s="58"/>
      <c r="CZ57" s="102"/>
      <c r="DA57" s="57"/>
      <c r="DB57" s="58"/>
      <c r="DC57" s="102"/>
      <c r="DD57" s="57"/>
      <c r="DE57" s="58"/>
      <c r="DF57" s="102"/>
      <c r="DG57" s="57"/>
      <c r="DH57" s="58"/>
      <c r="DI57" s="102"/>
      <c r="DJ57" s="57"/>
      <c r="DK57" s="58"/>
      <c r="DL57" s="102"/>
      <c r="DM57" s="57"/>
      <c r="DN57" s="58"/>
      <c r="DO57" s="102"/>
      <c r="DP57" s="57"/>
      <c r="DQ57" s="58"/>
      <c r="DR57" s="102"/>
      <c r="DS57" s="57"/>
      <c r="DT57" s="58"/>
      <c r="DU57" s="102"/>
      <c r="DV57" s="57"/>
      <c r="DW57" s="58"/>
      <c r="DX57" s="102"/>
      <c r="DY57" s="57"/>
      <c r="DZ57" s="58"/>
      <c r="EA57" s="102"/>
      <c r="EB57" s="57"/>
      <c r="EC57" s="58"/>
      <c r="ED57" s="102"/>
      <c r="EE57" s="57"/>
      <c r="EF57" s="58"/>
      <c r="EG57" s="102"/>
      <c r="EH57" s="57"/>
      <c r="EI57" s="58"/>
      <c r="EJ57" s="102"/>
      <c r="EK57" s="57"/>
      <c r="EL57" s="58"/>
      <c r="EM57" s="102"/>
      <c r="EN57" s="57"/>
      <c r="EO57" s="58"/>
      <c r="EP57" s="102"/>
      <c r="EQ57" s="57"/>
      <c r="ER57" s="58"/>
      <c r="ES57" s="102"/>
      <c r="ET57" s="57"/>
      <c r="EU57" s="58"/>
      <c r="EV57" s="102"/>
      <c r="EW57" s="57"/>
      <c r="EX57" s="58"/>
      <c r="EY57" s="102"/>
      <c r="EZ57" s="57"/>
      <c r="FA57" s="58"/>
      <c r="FB57" s="102"/>
      <c r="FC57" s="57"/>
      <c r="FD57" s="58"/>
      <c r="FE57" s="102"/>
      <c r="FF57" s="57"/>
      <c r="FG57" s="58"/>
      <c r="FH57" s="102"/>
      <c r="FI57" s="57"/>
      <c r="FJ57" s="58"/>
      <c r="FK57" s="102"/>
      <c r="FL57" s="57"/>
      <c r="FM57" s="58"/>
      <c r="FN57" s="102"/>
      <c r="FO57" s="57"/>
      <c r="FP57" s="58"/>
      <c r="FQ57" s="102"/>
      <c r="FR57" s="57"/>
      <c r="FS57" s="58"/>
      <c r="FT57" s="102"/>
      <c r="FU57" s="57"/>
      <c r="FV57" s="58"/>
      <c r="FW57" s="102"/>
      <c r="FX57" s="57"/>
      <c r="FY57" s="58"/>
      <c r="FZ57" s="102"/>
      <c r="GA57" s="57"/>
      <c r="GB57" s="58"/>
      <c r="GC57" s="102"/>
      <c r="GD57" s="57"/>
      <c r="GE57" s="58"/>
      <c r="GF57" s="102"/>
      <c r="GG57" s="57"/>
      <c r="GH57" s="58"/>
      <c r="GI57" s="102"/>
      <c r="GJ57" s="57"/>
      <c r="GK57" s="58"/>
      <c r="GL57" s="102"/>
      <c r="GM57" s="57"/>
      <c r="GN57" s="58"/>
      <c r="GO57" s="102"/>
      <c r="GP57" s="57"/>
      <c r="GQ57" s="58"/>
      <c r="GR57" s="102"/>
      <c r="GS57" s="57"/>
      <c r="GT57" s="58"/>
      <c r="GU57" s="102"/>
      <c r="GV57" s="57"/>
      <c r="GW57" s="58"/>
      <c r="GX57" s="102"/>
      <c r="GY57" s="57"/>
      <c r="GZ57" s="58"/>
      <c r="HA57" s="102"/>
      <c r="HB57" s="57"/>
      <c r="HC57" s="58"/>
      <c r="HD57" s="102"/>
      <c r="HE57" s="57"/>
      <c r="HF57" s="58"/>
      <c r="HG57" s="102"/>
      <c r="HH57" s="57"/>
      <c r="HI57" s="58"/>
      <c r="HJ57" s="102"/>
      <c r="HK57" s="57"/>
      <c r="HL57" s="58"/>
      <c r="HM57" s="102"/>
      <c r="HN57" s="57"/>
      <c r="HO57" s="58"/>
      <c r="HP57" s="102"/>
      <c r="HQ57" s="57"/>
      <c r="HR57" s="58"/>
      <c r="HS57" s="102"/>
      <c r="HT57" s="57"/>
      <c r="HU57" s="58"/>
      <c r="HV57" s="102"/>
      <c r="HW57" s="57"/>
      <c r="HX57" s="58"/>
      <c r="HY57" s="102"/>
      <c r="HZ57" s="57"/>
      <c r="IA57" s="58"/>
      <c r="IB57" s="102"/>
      <c r="IC57" s="57"/>
      <c r="ID57" s="58"/>
      <c r="IE57" s="102"/>
      <c r="IF57" s="57"/>
      <c r="IG57" s="58"/>
      <c r="IH57" s="102"/>
      <c r="II57" s="57"/>
      <c r="IJ57" s="58"/>
      <c r="IK57" s="102"/>
      <c r="IL57" s="57"/>
      <c r="IM57" s="58"/>
      <c r="IN57" s="102"/>
      <c r="IO57" s="57"/>
      <c r="IP57" s="58"/>
      <c r="IQ57" s="102"/>
      <c r="IR57" s="57"/>
      <c r="IS57" s="58"/>
      <c r="IT57" s="102"/>
      <c r="IU57" s="57"/>
      <c r="IV57" s="58"/>
      <c r="IW57" s="102"/>
      <c r="IX57" s="57"/>
      <c r="IY57" s="58"/>
      <c r="IZ57" s="102"/>
      <c r="JA57" s="57"/>
      <c r="JB57" s="58"/>
      <c r="JC57" s="102"/>
      <c r="JD57" s="57"/>
      <c r="JE57" s="58"/>
      <c r="JF57" s="102"/>
      <c r="JG57" s="57"/>
      <c r="JH57" s="58"/>
      <c r="JI57" s="102"/>
      <c r="JJ57" s="57"/>
      <c r="JK57" s="58"/>
      <c r="JL57" s="102"/>
      <c r="JM57" s="57"/>
      <c r="JN57" s="58"/>
      <c r="JO57" s="102"/>
      <c r="JP57" s="57"/>
      <c r="JQ57" s="58"/>
      <c r="JR57" s="102"/>
      <c r="JS57" s="57"/>
      <c r="JT57" s="58"/>
      <c r="JU57" s="102"/>
      <c r="JV57" s="57"/>
      <c r="JW57" s="58"/>
      <c r="JX57" s="102"/>
      <c r="JY57" s="57"/>
      <c r="JZ57" s="58"/>
      <c r="KA57" s="102"/>
      <c r="KB57" s="57"/>
      <c r="KC57" s="58"/>
      <c r="KD57" s="102"/>
      <c r="KE57" s="57"/>
      <c r="KF57" s="58"/>
      <c r="KG57" s="102"/>
      <c r="KH57" s="57"/>
      <c r="KI57" s="58"/>
      <c r="KJ57" s="102"/>
      <c r="KK57" s="57"/>
      <c r="KL57" s="58"/>
      <c r="KM57" s="102"/>
      <c r="KN57" s="57"/>
      <c r="KO57" s="58"/>
      <c r="KP57" s="102"/>
      <c r="KQ57" s="57"/>
      <c r="KR57" s="58"/>
      <c r="KS57" s="102"/>
      <c r="KT57" s="57"/>
      <c r="KU57" s="58"/>
      <c r="KV57" s="102"/>
      <c r="KW57" s="57"/>
      <c r="KX57" s="58"/>
      <c r="KY57" s="102"/>
      <c r="KZ57" s="57"/>
      <c r="LA57" s="58"/>
      <c r="LB57" s="102"/>
      <c r="LC57" s="57"/>
      <c r="LD57" s="58"/>
      <c r="LE57" s="102"/>
      <c r="LF57" s="57"/>
      <c r="LG57" s="58"/>
      <c r="LH57" s="102"/>
      <c r="LI57" s="57"/>
      <c r="LJ57" s="58"/>
      <c r="LK57" s="102"/>
      <c r="LL57" s="57"/>
      <c r="LM57" s="58"/>
      <c r="LN57" s="102"/>
      <c r="LO57" s="57"/>
      <c r="LP57" s="58"/>
      <c r="LQ57" s="102"/>
      <c r="LR57" s="57"/>
      <c r="LS57" s="58"/>
      <c r="LT57" s="102"/>
      <c r="LU57" s="57"/>
      <c r="LV57" s="58"/>
      <c r="LW57" s="102"/>
      <c r="LX57" s="57"/>
      <c r="LY57" s="58"/>
      <c r="LZ57" s="102"/>
      <c r="MA57" s="57"/>
      <c r="MB57" s="58"/>
      <c r="MC57" s="102"/>
      <c r="MD57" s="57"/>
      <c r="ME57" s="58"/>
      <c r="MF57" s="102"/>
      <c r="MG57" s="57"/>
      <c r="MH57" s="58"/>
      <c r="MI57" s="102"/>
      <c r="MJ57" s="57"/>
      <c r="MK57" s="58"/>
      <c r="ML57" s="102"/>
      <c r="MM57" s="57"/>
      <c r="MN57" s="58"/>
      <c r="MO57" s="102"/>
      <c r="MP57" s="57"/>
      <c r="MQ57" s="58"/>
      <c r="MR57" s="102"/>
      <c r="MS57" s="57"/>
      <c r="MT57" s="58"/>
      <c r="MU57" s="102"/>
      <c r="MV57" s="57"/>
      <c r="MW57" s="58"/>
      <c r="MX57" s="102"/>
      <c r="MY57" s="57"/>
      <c r="MZ57" s="58"/>
      <c r="NA57" s="102"/>
      <c r="NB57" s="57"/>
      <c r="NC57" s="58"/>
      <c r="ND57" s="102"/>
      <c r="NE57" s="57"/>
      <c r="NF57" s="58"/>
      <c r="NG57" s="102"/>
      <c r="NH57" s="57"/>
      <c r="NI57" s="58"/>
      <c r="NJ57" s="102"/>
      <c r="NK57" s="57"/>
      <c r="NL57" s="58"/>
      <c r="NM57" s="102"/>
      <c r="NN57" s="57"/>
      <c r="NO57" s="58"/>
      <c r="NP57" s="102"/>
      <c r="NQ57" s="57"/>
      <c r="NR57" s="58"/>
      <c r="NS57" s="102"/>
      <c r="NT57" s="57"/>
      <c r="NU57" s="58"/>
      <c r="NV57" s="102"/>
      <c r="NW57" s="57"/>
      <c r="NX57" s="58"/>
      <c r="NY57" s="102"/>
      <c r="NZ57" s="57"/>
      <c r="OA57" s="58"/>
      <c r="OB57" s="102"/>
      <c r="OC57" s="57"/>
      <c r="OD57" s="58"/>
      <c r="OE57" s="102"/>
      <c r="OF57" s="57"/>
      <c r="OG57" s="58"/>
      <c r="OH57" s="102"/>
      <c r="OI57" s="57"/>
      <c r="OJ57" s="58"/>
      <c r="OK57" s="102"/>
      <c r="OL57" s="57"/>
      <c r="OM57" s="58"/>
      <c r="ON57" s="102"/>
      <c r="OO57" s="57"/>
      <c r="OP57" s="58"/>
      <c r="OQ57" s="102"/>
      <c r="OR57" s="57"/>
      <c r="OS57" s="58"/>
      <c r="OT57" s="102"/>
      <c r="OU57" s="57"/>
      <c r="OV57" s="58"/>
      <c r="OW57" s="102"/>
      <c r="OX57" s="57"/>
      <c r="OY57" s="58"/>
      <c r="OZ57" s="102"/>
      <c r="PA57" s="57"/>
      <c r="PB57" s="58"/>
      <c r="PC57" s="102"/>
      <c r="PD57" s="57"/>
      <c r="PE57" s="58"/>
      <c r="PF57" s="102"/>
      <c r="PG57" s="57"/>
      <c r="PH57" s="58"/>
      <c r="PI57" s="102"/>
      <c r="PJ57" s="57"/>
      <c r="PK57" s="58"/>
      <c r="PL57" s="102"/>
      <c r="PM57" s="57"/>
      <c r="PN57" s="58"/>
      <c r="PO57" s="102"/>
      <c r="PP57" s="57"/>
      <c r="PQ57" s="58"/>
      <c r="PR57" s="102"/>
      <c r="PS57" s="57"/>
      <c r="PT57" s="58"/>
      <c r="PU57" s="102"/>
      <c r="PV57" s="57"/>
      <c r="PW57" s="58"/>
      <c r="PX57" s="102"/>
      <c r="PY57" s="57"/>
      <c r="PZ57" s="58"/>
      <c r="QA57" s="102"/>
      <c r="QB57" s="57"/>
      <c r="QC57" s="58"/>
      <c r="QD57" s="102"/>
      <c r="QE57" s="57"/>
      <c r="QF57" s="58"/>
      <c r="QG57" s="102"/>
      <c r="QH57" s="57"/>
      <c r="QI57" s="58"/>
      <c r="QJ57" s="102"/>
      <c r="QK57" s="57"/>
      <c r="QL57" s="58"/>
      <c r="QM57" s="102"/>
      <c r="QN57" s="57"/>
      <c r="QO57" s="58"/>
      <c r="QP57" s="102"/>
      <c r="QQ57" s="57"/>
      <c r="QR57" s="58"/>
      <c r="QS57" s="102"/>
      <c r="QT57" s="57"/>
      <c r="QU57" s="58"/>
      <c r="QV57" s="102"/>
      <c r="QW57" s="57"/>
      <c r="QX57" s="58"/>
      <c r="QY57" s="102"/>
      <c r="QZ57" s="57"/>
      <c r="RA57" s="58"/>
      <c r="RB57" s="102"/>
      <c r="RC57" s="57"/>
      <c r="RD57" s="58"/>
      <c r="RE57" s="102"/>
      <c r="RF57" s="57"/>
      <c r="RG57" s="58"/>
      <c r="RH57" s="102"/>
      <c r="RI57" s="57"/>
      <c r="RJ57" s="58"/>
      <c r="RK57" s="102"/>
      <c r="RL57" s="57"/>
      <c r="RM57" s="58"/>
      <c r="RN57" s="102"/>
      <c r="RO57" s="57"/>
      <c r="RP57" s="58"/>
      <c r="RQ57" s="102"/>
      <c r="RR57" s="57"/>
      <c r="RS57" s="58"/>
      <c r="RT57" s="102"/>
      <c r="RU57" s="57"/>
      <c r="RV57" s="58"/>
      <c r="RW57" s="102"/>
      <c r="RX57" s="57"/>
      <c r="RY57" s="58"/>
      <c r="RZ57" s="102"/>
      <c r="SA57" s="57"/>
      <c r="SB57" s="58"/>
      <c r="SC57" s="102"/>
      <c r="SD57" s="57"/>
      <c r="SE57" s="58"/>
      <c r="SF57" s="102"/>
      <c r="SG57" s="57"/>
      <c r="SH57" s="58"/>
      <c r="SI57" s="102"/>
      <c r="SJ57" s="57"/>
      <c r="SK57" s="58"/>
      <c r="SL57" s="102"/>
      <c r="SM57" s="57"/>
      <c r="SN57" s="58"/>
      <c r="SO57" s="102"/>
      <c r="SP57" s="57"/>
      <c r="SQ57" s="58"/>
      <c r="SR57" s="102"/>
      <c r="SS57" s="57"/>
      <c r="ST57" s="58"/>
      <c r="SU57" s="102"/>
      <c r="SV57" s="57"/>
      <c r="SW57" s="58"/>
      <c r="SX57" s="102"/>
      <c r="SY57" s="57"/>
      <c r="SZ57" s="58"/>
      <c r="TA57" s="102"/>
      <c r="TB57" s="57"/>
      <c r="TC57" s="58"/>
      <c r="TD57" s="102"/>
      <c r="TE57" s="57"/>
      <c r="TF57" s="58"/>
      <c r="TG57" s="102"/>
      <c r="TH57" s="57"/>
      <c r="TI57" s="58"/>
      <c r="TJ57" s="102"/>
      <c r="TK57" s="57"/>
      <c r="TL57" s="58"/>
      <c r="TM57" s="102"/>
      <c r="TN57" s="57"/>
      <c r="TO57" s="58"/>
      <c r="TP57" s="102"/>
      <c r="TQ57" s="57"/>
      <c r="TR57" s="58"/>
      <c r="TS57" s="102"/>
      <c r="TT57" s="57"/>
      <c r="TU57" s="58"/>
      <c r="TV57" s="102"/>
      <c r="TW57" s="57"/>
      <c r="TX57" s="58"/>
      <c r="TY57" s="102"/>
      <c r="TZ57" s="57"/>
      <c r="UA57" s="58"/>
      <c r="UB57" s="102"/>
      <c r="UC57" s="57"/>
      <c r="UD57" s="58"/>
      <c r="UE57" s="102"/>
      <c r="UF57" s="57"/>
      <c r="UG57" s="58"/>
      <c r="UH57" s="102"/>
      <c r="UI57" s="57"/>
      <c r="UJ57" s="58"/>
      <c r="UK57" s="102"/>
      <c r="UL57" s="57"/>
      <c r="UM57" s="58"/>
      <c r="UN57" s="102"/>
      <c r="UO57" s="57"/>
      <c r="UP57" s="58"/>
      <c r="UQ57" s="102"/>
      <c r="UR57" s="57"/>
      <c r="US57" s="58"/>
      <c r="UT57" s="102"/>
      <c r="UU57" s="57"/>
      <c r="UV57" s="58"/>
      <c r="UW57" s="102"/>
      <c r="UX57" s="57"/>
      <c r="UY57" s="58"/>
      <c r="UZ57" s="102"/>
      <c r="VA57" s="57"/>
      <c r="VB57" s="58"/>
      <c r="VC57" s="102"/>
      <c r="VD57" s="57"/>
      <c r="VE57" s="58"/>
      <c r="VF57" s="102"/>
      <c r="VG57" s="57"/>
      <c r="VH57" s="58"/>
      <c r="VI57" s="102"/>
      <c r="VJ57" s="57"/>
      <c r="VK57" s="58"/>
      <c r="VL57" s="102"/>
      <c r="VM57" s="57"/>
      <c r="VN57" s="58"/>
      <c r="VO57" s="102"/>
      <c r="VP57" s="57"/>
      <c r="VQ57" s="58"/>
      <c r="VR57" s="102"/>
      <c r="VS57" s="57"/>
      <c r="VT57" s="58"/>
      <c r="VU57" s="102"/>
      <c r="VV57" s="57"/>
      <c r="VW57" s="58"/>
      <c r="VX57" s="102"/>
      <c r="VY57" s="57"/>
      <c r="VZ57" s="58"/>
      <c r="WA57" s="102"/>
      <c r="WB57" s="57"/>
      <c r="WC57" s="58"/>
      <c r="WD57" s="102"/>
      <c r="WE57" s="57"/>
      <c r="WF57" s="58"/>
      <c r="WG57" s="102"/>
      <c r="WH57" s="57"/>
      <c r="WI57" s="58"/>
      <c r="WJ57" s="102"/>
      <c r="WK57" s="57"/>
      <c r="WL57" s="58"/>
      <c r="WM57" s="102"/>
      <c r="WN57" s="57"/>
      <c r="WO57" s="58"/>
      <c r="WP57" s="102"/>
      <c r="WQ57" s="57"/>
      <c r="WR57" s="58"/>
      <c r="WS57" s="102"/>
      <c r="WT57" s="57"/>
      <c r="WU57" s="58"/>
      <c r="WV57" s="102"/>
      <c r="WW57" s="57"/>
      <c r="WX57" s="58"/>
      <c r="WY57" s="102"/>
      <c r="WZ57" s="57"/>
      <c r="XA57" s="58"/>
      <c r="XB57" s="102"/>
      <c r="XC57" s="57"/>
      <c r="XD57" s="58"/>
      <c r="XE57" s="102"/>
      <c r="XF57" s="57"/>
      <c r="XG57" s="58"/>
      <c r="XH57" s="102"/>
      <c r="XI57" s="57"/>
      <c r="XJ57" s="58"/>
      <c r="XK57" s="102"/>
      <c r="XL57" s="57"/>
      <c r="XM57" s="58"/>
      <c r="XN57" s="102"/>
      <c r="XO57" s="57"/>
      <c r="XP57" s="58"/>
      <c r="XQ57" s="102"/>
      <c r="XR57" s="57"/>
      <c r="XS57" s="58"/>
      <c r="XT57" s="102"/>
      <c r="XU57" s="57"/>
      <c r="XV57" s="58"/>
      <c r="XW57" s="102"/>
      <c r="XX57" s="57"/>
      <c r="XY57" s="58"/>
      <c r="XZ57" s="102"/>
      <c r="YA57" s="57"/>
      <c r="YB57" s="58"/>
      <c r="YC57" s="102"/>
      <c r="YD57" s="57"/>
      <c r="YE57" s="58"/>
      <c r="YF57" s="102"/>
      <c r="YG57" s="57"/>
      <c r="YH57" s="58"/>
      <c r="YI57" s="102"/>
      <c r="YJ57" s="57"/>
      <c r="YK57" s="58"/>
      <c r="YL57" s="102"/>
      <c r="YM57" s="57"/>
      <c r="YN57" s="58"/>
      <c r="YO57" s="102"/>
      <c r="YP57" s="57"/>
      <c r="YQ57" s="58"/>
      <c r="YR57" s="102"/>
      <c r="YS57" s="57"/>
      <c r="YT57" s="58"/>
      <c r="YU57" s="102"/>
      <c r="YV57" s="57"/>
      <c r="YW57" s="58"/>
      <c r="YX57" s="102"/>
      <c r="YY57" s="57"/>
      <c r="YZ57" s="58"/>
      <c r="ZA57" s="102"/>
      <c r="ZB57" s="57"/>
      <c r="ZC57" s="58"/>
      <c r="ZD57" s="102"/>
      <c r="ZE57" s="57"/>
      <c r="ZF57" s="58"/>
      <c r="ZG57" s="102"/>
      <c r="ZH57" s="57"/>
      <c r="ZI57" s="58"/>
      <c r="ZJ57" s="102"/>
      <c r="ZK57" s="57"/>
      <c r="ZL57" s="58"/>
      <c r="ZM57" s="102"/>
      <c r="ZN57" s="57"/>
      <c r="ZO57" s="58"/>
      <c r="ZP57" s="102"/>
      <c r="ZQ57" s="57"/>
      <c r="ZR57" s="58"/>
      <c r="ZS57" s="102"/>
      <c r="ZT57" s="57"/>
      <c r="ZU57" s="58"/>
      <c r="ZV57" s="102"/>
      <c r="ZW57" s="57"/>
      <c r="ZX57" s="58"/>
      <c r="ZY57" s="102"/>
      <c r="ZZ57" s="57"/>
      <c r="AAA57" s="58"/>
      <c r="AAB57" s="102"/>
      <c r="AAC57" s="57"/>
      <c r="AAD57" s="58"/>
      <c r="AAE57" s="102"/>
      <c r="AAF57" s="57"/>
      <c r="AAG57" s="58"/>
      <c r="AAH57" s="102"/>
      <c r="AAI57" s="57"/>
      <c r="AAJ57" s="58"/>
      <c r="AAK57" s="102"/>
      <c r="AAL57" s="57"/>
      <c r="AAM57" s="58"/>
      <c r="AAN57" s="102"/>
      <c r="AAO57" s="57"/>
      <c r="AAP57" s="58"/>
      <c r="AAQ57" s="102"/>
      <c r="AAR57" s="57"/>
      <c r="AAS57" s="58"/>
      <c r="AAT57" s="102"/>
      <c r="AAU57" s="57"/>
      <c r="AAV57" s="58"/>
      <c r="AAW57" s="102"/>
      <c r="AAX57" s="57"/>
      <c r="AAY57" s="58"/>
      <c r="AAZ57" s="102"/>
      <c r="ABA57" s="57"/>
      <c r="ABB57" s="58"/>
      <c r="ABC57" s="102"/>
      <c r="ABD57" s="57"/>
      <c r="ABE57" s="58"/>
      <c r="ABF57" s="102"/>
      <c r="ABG57" s="57"/>
      <c r="ABH57" s="58"/>
      <c r="ABI57" s="102"/>
      <c r="ABJ57" s="57"/>
      <c r="ABK57" s="58"/>
      <c r="ABL57" s="102"/>
      <c r="ABM57" s="57"/>
      <c r="ABN57" s="58"/>
      <c r="ABO57" s="102"/>
      <c r="ABP57" s="57"/>
      <c r="ABQ57" s="58"/>
      <c r="ABR57" s="102"/>
      <c r="ABS57" s="57"/>
      <c r="ABT57" s="58"/>
      <c r="ABU57" s="102"/>
      <c r="ABV57" s="57"/>
      <c r="ABW57" s="58"/>
      <c r="ABX57" s="102"/>
      <c r="ABY57" s="57"/>
      <c r="ABZ57" s="58"/>
      <c r="ACA57" s="102"/>
      <c r="ACB57" s="57"/>
      <c r="ACC57" s="58"/>
      <c r="ACD57" s="102"/>
      <c r="ACE57" s="57"/>
      <c r="ACF57" s="58"/>
      <c r="ACG57" s="102"/>
      <c r="ACH57" s="57"/>
      <c r="ACI57" s="58"/>
      <c r="ACJ57" s="102"/>
      <c r="ACK57" s="57"/>
      <c r="ACL57" s="58"/>
      <c r="ACM57" s="102"/>
      <c r="ACN57" s="57"/>
      <c r="ACO57" s="58"/>
      <c r="ACP57" s="102"/>
      <c r="ACQ57" s="57"/>
      <c r="ACR57" s="58"/>
      <c r="ACS57" s="102"/>
      <c r="ACT57" s="57"/>
      <c r="ACU57" s="58"/>
      <c r="ACV57" s="102"/>
      <c r="ACW57" s="57"/>
      <c r="ACX57" s="58"/>
      <c r="ACY57" s="102"/>
      <c r="ACZ57" s="57"/>
      <c r="ADA57" s="58"/>
      <c r="ADB57" s="102"/>
      <c r="ADC57" s="57"/>
      <c r="ADD57" s="58"/>
      <c r="ADE57" s="102"/>
      <c r="ADF57" s="57"/>
      <c r="ADG57" s="58"/>
      <c r="ADH57" s="102"/>
      <c r="ADI57" s="57"/>
      <c r="ADJ57" s="58"/>
      <c r="ADK57" s="102"/>
      <c r="ADL57" s="57"/>
      <c r="ADM57" s="58"/>
      <c r="ADN57" s="102"/>
      <c r="ADO57" s="57"/>
      <c r="ADP57" s="58"/>
      <c r="ADQ57" s="102"/>
      <c r="ADR57" s="57"/>
      <c r="ADS57" s="58"/>
      <c r="ADT57" s="102"/>
      <c r="ADU57" s="57"/>
      <c r="ADV57" s="58"/>
      <c r="ADW57" s="102"/>
      <c r="ADX57" s="57"/>
      <c r="ADY57" s="58"/>
      <c r="ADZ57" s="102"/>
      <c r="AEA57" s="57"/>
      <c r="AEB57" s="58"/>
      <c r="AEC57" s="102"/>
      <c r="AED57" s="57"/>
      <c r="AEE57" s="58"/>
      <c r="AEF57" s="102"/>
      <c r="AEG57" s="57"/>
      <c r="AEH57" s="58"/>
      <c r="AEI57" s="102"/>
      <c r="AEJ57" s="57"/>
      <c r="AEK57" s="58"/>
      <c r="AEL57" s="102"/>
      <c r="AEM57" s="57"/>
      <c r="AEN57" s="58"/>
      <c r="AEO57" s="102"/>
      <c r="AEP57" s="57"/>
      <c r="AEQ57" s="58"/>
      <c r="AER57" s="102"/>
      <c r="AES57" s="57"/>
      <c r="AET57" s="58"/>
      <c r="AEU57" s="102"/>
      <c r="AEV57" s="57"/>
      <c r="AEW57" s="58"/>
      <c r="AEX57" s="102"/>
      <c r="AEY57" s="57"/>
      <c r="AEZ57" s="58"/>
      <c r="AFA57" s="102"/>
      <c r="AFB57" s="57"/>
      <c r="AFC57" s="58"/>
      <c r="AFD57" s="102"/>
      <c r="AFE57" s="57"/>
      <c r="AFF57" s="58"/>
      <c r="AFG57" s="102"/>
      <c r="AFH57" s="57"/>
      <c r="AFI57" s="58"/>
      <c r="AFJ57" s="102"/>
      <c r="AFK57" s="57"/>
      <c r="AFL57" s="58"/>
      <c r="AFM57" s="102"/>
      <c r="AFN57" s="57"/>
      <c r="AFO57" s="58"/>
      <c r="AFP57" s="102"/>
      <c r="AFQ57" s="57"/>
      <c r="AFR57" s="58"/>
      <c r="AFS57" s="102"/>
      <c r="AFT57" s="57"/>
      <c r="AFU57" s="58"/>
      <c r="AFV57" s="102"/>
      <c r="AFW57" s="57"/>
      <c r="AFX57" s="58"/>
      <c r="AFY57" s="102"/>
      <c r="AFZ57" s="57"/>
      <c r="AGA57" s="58"/>
      <c r="AGB57" s="102"/>
      <c r="AGC57" s="57"/>
      <c r="AGD57" s="58"/>
      <c r="AGE57" s="102"/>
      <c r="AGF57" s="57"/>
      <c r="AGG57" s="58"/>
      <c r="AGH57" s="102"/>
      <c r="AGI57" s="57"/>
      <c r="AGJ57" s="58"/>
      <c r="AGK57" s="102"/>
      <c r="AGL57" s="57"/>
      <c r="AGM57" s="58"/>
      <c r="AGN57" s="102"/>
      <c r="AGO57" s="57"/>
      <c r="AGP57" s="58"/>
      <c r="AGQ57" s="102"/>
      <c r="AGR57" s="57"/>
      <c r="AGS57" s="58"/>
      <c r="AGT57" s="102"/>
      <c r="AGU57" s="57"/>
      <c r="AGV57" s="58"/>
      <c r="AGW57" s="102"/>
      <c r="AGX57" s="57"/>
      <c r="AGY57" s="58"/>
      <c r="AGZ57" s="102"/>
      <c r="AHA57" s="57"/>
      <c r="AHB57" s="58"/>
      <c r="AHC57" s="102"/>
      <c r="AHD57" s="57"/>
      <c r="AHE57" s="58"/>
      <c r="AHF57" s="102"/>
      <c r="AHG57" s="57"/>
      <c r="AHH57" s="58"/>
      <c r="AHI57" s="102"/>
      <c r="AHJ57" s="57"/>
      <c r="AHK57" s="58"/>
      <c r="AHL57" s="102"/>
      <c r="AHM57" s="57"/>
      <c r="AHN57" s="58"/>
      <c r="AHO57" s="102"/>
      <c r="AHP57" s="57"/>
      <c r="AHQ57" s="58"/>
      <c r="AHR57" s="102"/>
      <c r="AHS57" s="57"/>
      <c r="AHT57" s="58"/>
      <c r="AHU57" s="102"/>
      <c r="AHV57" s="57"/>
    </row>
    <row r="58" spans="1:906" s="15" customFormat="1" x14ac:dyDescent="0.2">
      <c r="B58" s="16"/>
      <c r="C58" s="49"/>
      <c r="D58" s="63"/>
      <c r="E58" s="99"/>
      <c r="F58" s="50"/>
      <c r="G58" s="59"/>
      <c r="H58" s="98"/>
      <c r="I58" s="51"/>
      <c r="J58" s="59"/>
      <c r="K58" s="98"/>
      <c r="L58" s="51"/>
      <c r="M58" s="59"/>
      <c r="N58" s="98"/>
      <c r="O58" s="51"/>
      <c r="P58" s="59"/>
      <c r="Q58" s="98"/>
      <c r="R58" s="51"/>
      <c r="S58" s="59"/>
      <c r="T58" s="98"/>
      <c r="U58" s="51"/>
      <c r="V58" s="59"/>
      <c r="W58" s="98"/>
      <c r="X58" s="51"/>
      <c r="Y58" s="59"/>
      <c r="Z58" s="98"/>
      <c r="AA58" s="51"/>
      <c r="AB58" s="59"/>
      <c r="AC58" s="98"/>
      <c r="AD58" s="51"/>
      <c r="AE58" s="59"/>
      <c r="AF58" s="98"/>
      <c r="AG58" s="51"/>
      <c r="AH58" s="59"/>
      <c r="AI58" s="98"/>
      <c r="AJ58" s="51"/>
      <c r="AK58" s="59"/>
      <c r="AL58" s="98"/>
      <c r="AM58" s="51"/>
      <c r="AN58" s="59"/>
      <c r="AO58" s="98"/>
      <c r="AP58" s="51"/>
      <c r="AQ58" s="59"/>
      <c r="AR58" s="98"/>
      <c r="AS58" s="51"/>
      <c r="AT58" s="59"/>
      <c r="AU58" s="98"/>
      <c r="AV58" s="51"/>
      <c r="AW58" s="59"/>
      <c r="AX58" s="98"/>
      <c r="AY58" s="51"/>
      <c r="AZ58" s="59"/>
      <c r="BA58" s="98"/>
      <c r="BB58" s="51"/>
      <c r="BC58" s="59"/>
      <c r="BD58" s="98"/>
      <c r="BE58" s="51"/>
      <c r="BF58" s="59"/>
      <c r="BG58" s="98"/>
      <c r="BH58" s="51"/>
      <c r="BI58" s="59"/>
      <c r="BJ58" s="98"/>
      <c r="BK58" s="51"/>
      <c r="BL58" s="59"/>
      <c r="BM58" s="98"/>
      <c r="BN58" s="51"/>
      <c r="BO58" s="59"/>
      <c r="BP58" s="98"/>
      <c r="BQ58" s="51"/>
      <c r="BR58" s="59"/>
      <c r="BS58" s="98"/>
      <c r="BT58" s="51"/>
      <c r="BU58" s="59"/>
      <c r="BV58" s="98"/>
      <c r="BW58" s="51"/>
      <c r="BX58" s="59"/>
      <c r="BY58" s="98"/>
      <c r="BZ58" s="51"/>
      <c r="CA58" s="59"/>
      <c r="CB58" s="98"/>
      <c r="CC58" s="51"/>
      <c r="CD58" s="59"/>
      <c r="CE58" s="98"/>
      <c r="CF58" s="51"/>
      <c r="CG58" s="59"/>
      <c r="CH58" s="98"/>
      <c r="CI58" s="51"/>
      <c r="CJ58" s="59"/>
      <c r="CK58" s="98"/>
      <c r="CL58" s="51"/>
      <c r="CM58" s="59"/>
      <c r="CN58" s="98"/>
      <c r="CO58" s="51"/>
      <c r="CP58" s="59"/>
      <c r="CQ58" s="98"/>
      <c r="CR58" s="51"/>
      <c r="CS58" s="59"/>
      <c r="CT58" s="98"/>
      <c r="CU58" s="51"/>
      <c r="CV58" s="59"/>
      <c r="CW58" s="98"/>
      <c r="CX58" s="51"/>
      <c r="CY58" s="59"/>
      <c r="CZ58" s="98"/>
      <c r="DA58" s="51"/>
      <c r="DB58" s="59"/>
      <c r="DC58" s="98"/>
      <c r="DD58" s="51"/>
      <c r="DE58" s="59"/>
      <c r="DF58" s="98"/>
      <c r="DG58" s="51"/>
      <c r="DH58" s="59"/>
      <c r="DI58" s="98"/>
      <c r="DJ58" s="51"/>
      <c r="DK58" s="59"/>
      <c r="DL58" s="98"/>
      <c r="DM58" s="51"/>
      <c r="DN58" s="59"/>
      <c r="DO58" s="98"/>
      <c r="DP58" s="51"/>
      <c r="DQ58" s="59"/>
      <c r="DR58" s="98"/>
      <c r="DS58" s="51"/>
      <c r="DT58" s="59"/>
      <c r="DU58" s="98"/>
      <c r="DV58" s="51"/>
      <c r="DW58" s="59"/>
      <c r="DX58" s="98"/>
      <c r="DY58" s="51"/>
      <c r="DZ58" s="59"/>
      <c r="EA58" s="98"/>
      <c r="EB58" s="51"/>
      <c r="EC58" s="59"/>
      <c r="ED58" s="98"/>
      <c r="EE58" s="51"/>
      <c r="EF58" s="59"/>
      <c r="EG58" s="98"/>
      <c r="EH58" s="51"/>
      <c r="EI58" s="59"/>
      <c r="EJ58" s="98"/>
      <c r="EK58" s="51"/>
      <c r="EL58" s="59"/>
      <c r="EM58" s="98"/>
      <c r="EN58" s="51"/>
      <c r="EO58" s="59"/>
      <c r="EP58" s="98"/>
      <c r="EQ58" s="51"/>
      <c r="ER58" s="59"/>
      <c r="ES58" s="98"/>
      <c r="ET58" s="51"/>
      <c r="EU58" s="59"/>
      <c r="EV58" s="98"/>
      <c r="EW58" s="51"/>
      <c r="EX58" s="59"/>
      <c r="EY58" s="98"/>
      <c r="EZ58" s="51"/>
      <c r="FA58" s="59"/>
      <c r="FB58" s="98"/>
      <c r="FC58" s="51"/>
      <c r="FD58" s="59"/>
      <c r="FE58" s="98"/>
      <c r="FF58" s="51"/>
      <c r="FG58" s="59"/>
      <c r="FH58" s="98"/>
      <c r="FI58" s="51"/>
      <c r="FJ58" s="59"/>
      <c r="FK58" s="98"/>
      <c r="FL58" s="51"/>
      <c r="FM58" s="59"/>
      <c r="FN58" s="98"/>
      <c r="FO58" s="51"/>
      <c r="FP58" s="59"/>
      <c r="FQ58" s="98"/>
      <c r="FR58" s="51"/>
      <c r="FS58" s="59"/>
      <c r="FT58" s="98"/>
      <c r="FU58" s="51"/>
      <c r="FV58" s="59"/>
      <c r="FW58" s="98"/>
      <c r="FX58" s="51"/>
      <c r="FY58" s="59"/>
      <c r="FZ58" s="98"/>
      <c r="GA58" s="51"/>
      <c r="GB58" s="59"/>
      <c r="GC58" s="98"/>
      <c r="GD58" s="51"/>
      <c r="GE58" s="59"/>
      <c r="GF58" s="98"/>
      <c r="GG58" s="51"/>
      <c r="GH58" s="59"/>
      <c r="GI58" s="98"/>
      <c r="GJ58" s="51"/>
      <c r="GK58" s="59"/>
      <c r="GL58" s="98"/>
      <c r="GM58" s="51"/>
      <c r="GN58" s="59"/>
      <c r="GO58" s="98"/>
      <c r="GP58" s="51"/>
      <c r="GQ58" s="59"/>
      <c r="GR58" s="98"/>
      <c r="GS58" s="51"/>
      <c r="GT58" s="59"/>
      <c r="GU58" s="98"/>
      <c r="GV58" s="51"/>
      <c r="GW58" s="59"/>
      <c r="GX58" s="98"/>
      <c r="GY58" s="51"/>
      <c r="GZ58" s="59"/>
      <c r="HA58" s="98"/>
      <c r="HB58" s="51"/>
      <c r="HC58" s="59"/>
      <c r="HD58" s="98"/>
      <c r="HE58" s="51"/>
      <c r="HF58" s="59"/>
      <c r="HG58" s="98"/>
      <c r="HH58" s="51"/>
      <c r="HI58" s="59"/>
      <c r="HJ58" s="98"/>
      <c r="HK58" s="51"/>
      <c r="HL58" s="59"/>
      <c r="HM58" s="98"/>
      <c r="HN58" s="51"/>
      <c r="HO58" s="59"/>
      <c r="HP58" s="98"/>
      <c r="HQ58" s="51"/>
      <c r="HR58" s="59"/>
      <c r="HS58" s="98"/>
      <c r="HT58" s="51"/>
      <c r="HU58" s="59"/>
      <c r="HV58" s="98"/>
      <c r="HW58" s="51"/>
      <c r="HX58" s="59"/>
      <c r="HY58" s="98"/>
      <c r="HZ58" s="51"/>
      <c r="IA58" s="59"/>
      <c r="IB58" s="98"/>
      <c r="IC58" s="51"/>
      <c r="ID58" s="59"/>
      <c r="IE58" s="98"/>
      <c r="IF58" s="51"/>
      <c r="IG58" s="59"/>
      <c r="IH58" s="98"/>
      <c r="II58" s="51"/>
      <c r="IJ58" s="59"/>
      <c r="IK58" s="98"/>
      <c r="IL58" s="51"/>
      <c r="IM58" s="59"/>
      <c r="IN58" s="98"/>
      <c r="IO58" s="51"/>
      <c r="IP58" s="59"/>
      <c r="IQ58" s="98"/>
      <c r="IR58" s="51"/>
      <c r="IS58" s="59"/>
      <c r="IT58" s="98"/>
      <c r="IU58" s="51"/>
      <c r="IV58" s="59"/>
      <c r="IW58" s="98"/>
      <c r="IX58" s="51"/>
      <c r="IY58" s="59"/>
      <c r="IZ58" s="98"/>
      <c r="JA58" s="51"/>
      <c r="JB58" s="59"/>
      <c r="JC58" s="98"/>
      <c r="JD58" s="51"/>
      <c r="JE58" s="59"/>
      <c r="JF58" s="98"/>
      <c r="JG58" s="51"/>
      <c r="JH58" s="59"/>
      <c r="JI58" s="98"/>
      <c r="JJ58" s="51"/>
      <c r="JK58" s="59"/>
      <c r="JL58" s="98"/>
      <c r="JM58" s="51"/>
      <c r="JN58" s="59"/>
      <c r="JO58" s="98"/>
      <c r="JP58" s="51"/>
      <c r="JQ58" s="59"/>
      <c r="JR58" s="98"/>
      <c r="JS58" s="51"/>
      <c r="JT58" s="59"/>
      <c r="JU58" s="98"/>
      <c r="JV58" s="51"/>
      <c r="JW58" s="59"/>
      <c r="JX58" s="98"/>
      <c r="JY58" s="51"/>
      <c r="JZ58" s="59"/>
      <c r="KA58" s="98"/>
      <c r="KB58" s="51"/>
      <c r="KC58" s="59"/>
      <c r="KD58" s="98"/>
      <c r="KE58" s="51"/>
      <c r="KF58" s="59"/>
      <c r="KG58" s="98"/>
      <c r="KH58" s="51"/>
      <c r="KI58" s="59"/>
      <c r="KJ58" s="98"/>
      <c r="KK58" s="51"/>
      <c r="KL58" s="59"/>
      <c r="KM58" s="98"/>
      <c r="KN58" s="51"/>
      <c r="KO58" s="59"/>
      <c r="KP58" s="98"/>
      <c r="KQ58" s="51"/>
      <c r="KR58" s="59"/>
      <c r="KS58" s="98"/>
      <c r="KT58" s="51"/>
      <c r="KU58" s="59"/>
      <c r="KV58" s="98"/>
      <c r="KW58" s="51"/>
      <c r="KX58" s="59"/>
      <c r="KY58" s="98"/>
      <c r="KZ58" s="51"/>
      <c r="LA58" s="59"/>
      <c r="LB58" s="98"/>
      <c r="LC58" s="51"/>
      <c r="LD58" s="59"/>
      <c r="LE58" s="98"/>
      <c r="LF58" s="51"/>
      <c r="LG58" s="59"/>
      <c r="LH58" s="98"/>
      <c r="LI58" s="51"/>
      <c r="LJ58" s="59"/>
      <c r="LK58" s="98"/>
      <c r="LL58" s="51"/>
      <c r="LM58" s="59"/>
      <c r="LN58" s="98"/>
      <c r="LO58" s="51"/>
      <c r="LP58" s="59"/>
      <c r="LQ58" s="98"/>
      <c r="LR58" s="51"/>
      <c r="LS58" s="59"/>
      <c r="LT58" s="98"/>
      <c r="LU58" s="51"/>
      <c r="LV58" s="59"/>
      <c r="LW58" s="98"/>
      <c r="LX58" s="51"/>
      <c r="LY58" s="59"/>
      <c r="LZ58" s="98"/>
      <c r="MA58" s="51"/>
      <c r="MB58" s="59"/>
      <c r="MC58" s="98"/>
      <c r="MD58" s="51"/>
      <c r="ME58" s="59"/>
      <c r="MF58" s="98"/>
      <c r="MG58" s="51"/>
      <c r="MH58" s="59"/>
      <c r="MI58" s="98"/>
      <c r="MJ58" s="51"/>
      <c r="MK58" s="59"/>
      <c r="ML58" s="98"/>
      <c r="MM58" s="51"/>
      <c r="MN58" s="59"/>
      <c r="MO58" s="98"/>
      <c r="MP58" s="51"/>
      <c r="MQ58" s="59"/>
      <c r="MR58" s="98"/>
      <c r="MS58" s="51"/>
      <c r="MT58" s="59"/>
      <c r="MU58" s="98"/>
      <c r="MV58" s="51"/>
      <c r="MW58" s="59"/>
      <c r="MX58" s="98"/>
      <c r="MY58" s="51"/>
      <c r="MZ58" s="59"/>
      <c r="NA58" s="98"/>
      <c r="NB58" s="51"/>
      <c r="NC58" s="59"/>
      <c r="ND58" s="98"/>
      <c r="NE58" s="51"/>
      <c r="NF58" s="59"/>
      <c r="NG58" s="98"/>
      <c r="NH58" s="51"/>
      <c r="NI58" s="59"/>
      <c r="NJ58" s="98"/>
      <c r="NK58" s="51"/>
      <c r="NL58" s="59"/>
      <c r="NM58" s="98"/>
      <c r="NN58" s="51"/>
      <c r="NO58" s="59"/>
      <c r="NP58" s="98"/>
      <c r="NQ58" s="51"/>
      <c r="NR58" s="59"/>
      <c r="NS58" s="98"/>
      <c r="NT58" s="51"/>
      <c r="NU58" s="59"/>
      <c r="NV58" s="98"/>
      <c r="NW58" s="51"/>
      <c r="NX58" s="59"/>
      <c r="NY58" s="98"/>
      <c r="NZ58" s="51"/>
      <c r="OA58" s="59"/>
      <c r="OB58" s="98"/>
      <c r="OC58" s="51"/>
      <c r="OD58" s="59"/>
      <c r="OE58" s="98"/>
      <c r="OF58" s="51"/>
      <c r="OG58" s="59"/>
      <c r="OH58" s="98"/>
      <c r="OI58" s="51"/>
      <c r="OJ58" s="59"/>
      <c r="OK58" s="98"/>
      <c r="OL58" s="51"/>
      <c r="OM58" s="59"/>
      <c r="ON58" s="98"/>
      <c r="OO58" s="51"/>
      <c r="OP58" s="59"/>
      <c r="OQ58" s="98"/>
      <c r="OR58" s="51"/>
      <c r="OS58" s="59"/>
      <c r="OT58" s="98"/>
      <c r="OU58" s="51"/>
      <c r="OV58" s="59"/>
      <c r="OW58" s="98"/>
      <c r="OX58" s="51"/>
      <c r="OY58" s="59"/>
      <c r="OZ58" s="98"/>
      <c r="PA58" s="51"/>
      <c r="PB58" s="59"/>
      <c r="PC58" s="98"/>
      <c r="PD58" s="51"/>
      <c r="PE58" s="59"/>
      <c r="PF58" s="98"/>
      <c r="PG58" s="51"/>
      <c r="PH58" s="59"/>
      <c r="PI58" s="98"/>
      <c r="PJ58" s="51"/>
      <c r="PK58" s="59"/>
      <c r="PL58" s="98"/>
      <c r="PM58" s="51"/>
      <c r="PN58" s="59"/>
      <c r="PO58" s="98"/>
      <c r="PP58" s="51"/>
      <c r="PQ58" s="59"/>
      <c r="PR58" s="98"/>
      <c r="PS58" s="51"/>
      <c r="PT58" s="59"/>
      <c r="PU58" s="98"/>
      <c r="PV58" s="51"/>
      <c r="PW58" s="59"/>
      <c r="PX58" s="98"/>
      <c r="PY58" s="51"/>
      <c r="PZ58" s="59"/>
      <c r="QA58" s="98"/>
      <c r="QB58" s="51"/>
      <c r="QC58" s="59"/>
      <c r="QD58" s="98"/>
      <c r="QE58" s="51"/>
      <c r="QF58" s="59"/>
      <c r="QG58" s="98"/>
      <c r="QH58" s="51"/>
      <c r="QI58" s="59"/>
      <c r="QJ58" s="98"/>
      <c r="QK58" s="51"/>
      <c r="QL58" s="59"/>
      <c r="QM58" s="98"/>
      <c r="QN58" s="51"/>
      <c r="QO58" s="59"/>
      <c r="QP58" s="98"/>
      <c r="QQ58" s="51"/>
      <c r="QR58" s="59"/>
      <c r="QS58" s="98"/>
      <c r="QT58" s="51"/>
      <c r="QU58" s="59"/>
      <c r="QV58" s="98"/>
      <c r="QW58" s="51"/>
      <c r="QX58" s="59"/>
      <c r="QY58" s="98"/>
      <c r="QZ58" s="51"/>
      <c r="RA58" s="59"/>
      <c r="RB58" s="98"/>
      <c r="RC58" s="51"/>
      <c r="RD58" s="59"/>
      <c r="RE58" s="98"/>
      <c r="RF58" s="51"/>
      <c r="RG58" s="59"/>
      <c r="RH58" s="98"/>
      <c r="RI58" s="51"/>
      <c r="RJ58" s="59"/>
      <c r="RK58" s="98"/>
      <c r="RL58" s="51"/>
      <c r="RM58" s="59"/>
      <c r="RN58" s="98"/>
      <c r="RO58" s="51"/>
      <c r="RP58" s="59"/>
      <c r="RQ58" s="98"/>
      <c r="RR58" s="51"/>
      <c r="RS58" s="59"/>
      <c r="RT58" s="98"/>
      <c r="RU58" s="51"/>
      <c r="RV58" s="59"/>
      <c r="RW58" s="98"/>
      <c r="RX58" s="51"/>
      <c r="RY58" s="59"/>
      <c r="RZ58" s="98"/>
      <c r="SA58" s="51"/>
      <c r="SB58" s="59"/>
      <c r="SC58" s="98"/>
      <c r="SD58" s="51"/>
      <c r="SE58" s="59"/>
      <c r="SF58" s="98"/>
      <c r="SG58" s="51"/>
      <c r="SH58" s="59"/>
      <c r="SI58" s="98"/>
      <c r="SJ58" s="51"/>
      <c r="SK58" s="59"/>
      <c r="SL58" s="98"/>
      <c r="SM58" s="51"/>
      <c r="SN58" s="59"/>
      <c r="SO58" s="98"/>
      <c r="SP58" s="51"/>
      <c r="SQ58" s="59"/>
      <c r="SR58" s="98"/>
      <c r="SS58" s="51"/>
      <c r="ST58" s="59"/>
      <c r="SU58" s="98"/>
      <c r="SV58" s="51"/>
      <c r="SW58" s="59"/>
      <c r="SX58" s="98"/>
      <c r="SY58" s="51"/>
      <c r="SZ58" s="59"/>
      <c r="TA58" s="98"/>
      <c r="TB58" s="51"/>
      <c r="TC58" s="59"/>
      <c r="TD58" s="98"/>
      <c r="TE58" s="51"/>
      <c r="TF58" s="59"/>
      <c r="TG58" s="98"/>
      <c r="TH58" s="51"/>
      <c r="TI58" s="59"/>
      <c r="TJ58" s="98"/>
      <c r="TK58" s="51"/>
      <c r="TL58" s="59"/>
      <c r="TM58" s="98"/>
      <c r="TN58" s="51"/>
      <c r="TO58" s="59"/>
      <c r="TP58" s="98"/>
      <c r="TQ58" s="51"/>
      <c r="TR58" s="59"/>
      <c r="TS58" s="98"/>
      <c r="TT58" s="51"/>
      <c r="TU58" s="59"/>
      <c r="TV58" s="98"/>
      <c r="TW58" s="51"/>
      <c r="TX58" s="59"/>
      <c r="TY58" s="98"/>
      <c r="TZ58" s="51"/>
      <c r="UA58" s="59"/>
      <c r="UB58" s="98"/>
      <c r="UC58" s="51"/>
      <c r="UD58" s="59"/>
      <c r="UE58" s="98"/>
      <c r="UF58" s="51"/>
      <c r="UG58" s="59"/>
      <c r="UH58" s="98"/>
      <c r="UI58" s="51"/>
      <c r="UJ58" s="59"/>
      <c r="UK58" s="98"/>
      <c r="UL58" s="51"/>
      <c r="UM58" s="59"/>
      <c r="UN58" s="98"/>
      <c r="UO58" s="51"/>
      <c r="UP58" s="59"/>
      <c r="UQ58" s="98"/>
      <c r="UR58" s="51"/>
      <c r="US58" s="59"/>
      <c r="UT58" s="98"/>
      <c r="UU58" s="51"/>
      <c r="UV58" s="59"/>
      <c r="UW58" s="98"/>
      <c r="UX58" s="51"/>
      <c r="UY58" s="59"/>
      <c r="UZ58" s="98"/>
      <c r="VA58" s="51"/>
      <c r="VB58" s="59"/>
      <c r="VC58" s="98"/>
      <c r="VD58" s="51"/>
      <c r="VE58" s="59"/>
      <c r="VF58" s="98"/>
      <c r="VG58" s="51"/>
      <c r="VH58" s="59"/>
      <c r="VI58" s="98"/>
      <c r="VJ58" s="51"/>
      <c r="VK58" s="59"/>
      <c r="VL58" s="98"/>
      <c r="VM58" s="51"/>
      <c r="VN58" s="59"/>
      <c r="VO58" s="98"/>
      <c r="VP58" s="51"/>
      <c r="VQ58" s="59"/>
      <c r="VR58" s="98"/>
      <c r="VS58" s="51"/>
      <c r="VT58" s="59"/>
      <c r="VU58" s="98"/>
      <c r="VV58" s="51"/>
      <c r="VW58" s="59"/>
      <c r="VX58" s="98"/>
      <c r="VY58" s="51"/>
      <c r="VZ58" s="59"/>
      <c r="WA58" s="98"/>
      <c r="WB58" s="51"/>
      <c r="WC58" s="59"/>
      <c r="WD58" s="98"/>
      <c r="WE58" s="51"/>
      <c r="WF58" s="59"/>
      <c r="WG58" s="98"/>
      <c r="WH58" s="51"/>
      <c r="WI58" s="59"/>
      <c r="WJ58" s="98"/>
      <c r="WK58" s="51"/>
      <c r="WL58" s="59"/>
      <c r="WM58" s="98"/>
      <c r="WN58" s="51"/>
      <c r="WO58" s="59"/>
      <c r="WP58" s="98"/>
      <c r="WQ58" s="51"/>
      <c r="WR58" s="59"/>
      <c r="WS58" s="98"/>
      <c r="WT58" s="51"/>
      <c r="WU58" s="59"/>
      <c r="WV58" s="98"/>
      <c r="WW58" s="51"/>
      <c r="WX58" s="59"/>
      <c r="WY58" s="98"/>
      <c r="WZ58" s="51"/>
      <c r="XA58" s="59"/>
      <c r="XB58" s="98"/>
      <c r="XC58" s="51"/>
      <c r="XD58" s="59"/>
      <c r="XE58" s="98"/>
      <c r="XF58" s="51"/>
      <c r="XG58" s="59"/>
      <c r="XH58" s="98"/>
      <c r="XI58" s="51"/>
      <c r="XJ58" s="59"/>
      <c r="XK58" s="98"/>
      <c r="XL58" s="51"/>
      <c r="XM58" s="59"/>
      <c r="XN58" s="98"/>
      <c r="XO58" s="51"/>
      <c r="XP58" s="59"/>
      <c r="XQ58" s="98"/>
      <c r="XR58" s="51"/>
      <c r="XS58" s="59"/>
      <c r="XT58" s="98"/>
      <c r="XU58" s="51"/>
      <c r="XV58" s="59"/>
      <c r="XW58" s="98"/>
      <c r="XX58" s="51"/>
      <c r="XY58" s="59"/>
      <c r="XZ58" s="98"/>
      <c r="YA58" s="51"/>
      <c r="YB58" s="59"/>
      <c r="YC58" s="98"/>
      <c r="YD58" s="51"/>
      <c r="YE58" s="59"/>
      <c r="YF58" s="98"/>
      <c r="YG58" s="51"/>
      <c r="YH58" s="59"/>
      <c r="YI58" s="98"/>
      <c r="YJ58" s="51"/>
      <c r="YK58" s="59"/>
      <c r="YL58" s="98"/>
      <c r="YM58" s="51"/>
      <c r="YN58" s="59"/>
      <c r="YO58" s="98"/>
      <c r="YP58" s="51"/>
      <c r="YQ58" s="59"/>
      <c r="YR58" s="98"/>
      <c r="YS58" s="51"/>
      <c r="YT58" s="59"/>
      <c r="YU58" s="98"/>
      <c r="YV58" s="51"/>
      <c r="YW58" s="59"/>
      <c r="YX58" s="98"/>
      <c r="YY58" s="51"/>
      <c r="YZ58" s="59"/>
      <c r="ZA58" s="98"/>
      <c r="ZB58" s="51"/>
      <c r="ZC58" s="59"/>
      <c r="ZD58" s="98"/>
      <c r="ZE58" s="51"/>
      <c r="ZF58" s="59"/>
      <c r="ZG58" s="98"/>
      <c r="ZH58" s="51"/>
      <c r="ZI58" s="59"/>
      <c r="ZJ58" s="98"/>
      <c r="ZK58" s="51"/>
      <c r="ZL58" s="59"/>
      <c r="ZM58" s="98"/>
      <c r="ZN58" s="51"/>
      <c r="ZO58" s="59"/>
      <c r="ZP58" s="98"/>
      <c r="ZQ58" s="51"/>
      <c r="ZR58" s="59"/>
      <c r="ZS58" s="98"/>
      <c r="ZT58" s="51"/>
      <c r="ZU58" s="59"/>
      <c r="ZV58" s="98"/>
      <c r="ZW58" s="51"/>
      <c r="ZX58" s="59"/>
      <c r="ZY58" s="98"/>
      <c r="ZZ58" s="51"/>
      <c r="AAA58" s="59"/>
      <c r="AAB58" s="98"/>
      <c r="AAC58" s="51"/>
      <c r="AAD58" s="59"/>
      <c r="AAE58" s="98"/>
      <c r="AAF58" s="51"/>
      <c r="AAG58" s="59"/>
      <c r="AAH58" s="98"/>
      <c r="AAI58" s="51"/>
      <c r="AAJ58" s="59"/>
      <c r="AAK58" s="98"/>
      <c r="AAL58" s="51"/>
      <c r="AAM58" s="59"/>
      <c r="AAN58" s="98"/>
      <c r="AAO58" s="51"/>
      <c r="AAP58" s="59"/>
      <c r="AAQ58" s="98"/>
      <c r="AAR58" s="51"/>
      <c r="AAS58" s="59"/>
      <c r="AAT58" s="98"/>
      <c r="AAU58" s="51"/>
      <c r="AAV58" s="59"/>
      <c r="AAW58" s="98"/>
      <c r="AAX58" s="51"/>
      <c r="AAY58" s="59"/>
      <c r="AAZ58" s="98"/>
      <c r="ABA58" s="51"/>
      <c r="ABB58" s="59"/>
      <c r="ABC58" s="98"/>
      <c r="ABD58" s="51"/>
      <c r="ABE58" s="59"/>
      <c r="ABF58" s="98"/>
      <c r="ABG58" s="51"/>
      <c r="ABH58" s="59"/>
      <c r="ABI58" s="98"/>
      <c r="ABJ58" s="51"/>
      <c r="ABK58" s="59"/>
      <c r="ABL58" s="98"/>
      <c r="ABM58" s="51"/>
      <c r="ABN58" s="59"/>
      <c r="ABO58" s="98"/>
      <c r="ABP58" s="51"/>
      <c r="ABQ58" s="59"/>
      <c r="ABR58" s="98"/>
      <c r="ABS58" s="51"/>
      <c r="ABT58" s="59"/>
      <c r="ABU58" s="98"/>
      <c r="ABV58" s="51"/>
      <c r="ABW58" s="59"/>
      <c r="ABX58" s="98"/>
      <c r="ABY58" s="51"/>
      <c r="ABZ58" s="59"/>
      <c r="ACA58" s="98"/>
      <c r="ACB58" s="51"/>
      <c r="ACC58" s="59"/>
      <c r="ACD58" s="98"/>
      <c r="ACE58" s="51"/>
      <c r="ACF58" s="59"/>
      <c r="ACG58" s="98"/>
      <c r="ACH58" s="51"/>
      <c r="ACI58" s="59"/>
      <c r="ACJ58" s="98"/>
      <c r="ACK58" s="51"/>
      <c r="ACL58" s="59"/>
      <c r="ACM58" s="98"/>
      <c r="ACN58" s="51"/>
      <c r="ACO58" s="59"/>
      <c r="ACP58" s="98"/>
      <c r="ACQ58" s="51"/>
      <c r="ACR58" s="59"/>
      <c r="ACS58" s="98"/>
      <c r="ACT58" s="51"/>
      <c r="ACU58" s="59"/>
      <c r="ACV58" s="98"/>
      <c r="ACW58" s="51"/>
      <c r="ACX58" s="59"/>
      <c r="ACY58" s="98"/>
      <c r="ACZ58" s="51"/>
      <c r="ADA58" s="59"/>
      <c r="ADB58" s="98"/>
      <c r="ADC58" s="51"/>
      <c r="ADD58" s="59"/>
      <c r="ADE58" s="98"/>
      <c r="ADF58" s="51"/>
      <c r="ADG58" s="59"/>
      <c r="ADH58" s="98"/>
      <c r="ADI58" s="51"/>
      <c r="ADJ58" s="59"/>
      <c r="ADK58" s="98"/>
      <c r="ADL58" s="51"/>
      <c r="ADM58" s="59"/>
      <c r="ADN58" s="98"/>
      <c r="ADO58" s="51"/>
      <c r="ADP58" s="59"/>
      <c r="ADQ58" s="98"/>
      <c r="ADR58" s="51"/>
      <c r="ADS58" s="59"/>
      <c r="ADT58" s="98"/>
      <c r="ADU58" s="51"/>
      <c r="ADV58" s="59"/>
      <c r="ADW58" s="98"/>
      <c r="ADX58" s="51"/>
      <c r="ADY58" s="59"/>
      <c r="ADZ58" s="98"/>
      <c r="AEA58" s="51"/>
      <c r="AEB58" s="59"/>
      <c r="AEC58" s="98"/>
      <c r="AED58" s="51"/>
      <c r="AEE58" s="59"/>
      <c r="AEF58" s="98"/>
      <c r="AEG58" s="51"/>
      <c r="AEH58" s="59"/>
      <c r="AEI58" s="98"/>
      <c r="AEJ58" s="51"/>
      <c r="AEK58" s="59"/>
      <c r="AEL58" s="98"/>
      <c r="AEM58" s="51"/>
      <c r="AEN58" s="59"/>
      <c r="AEO58" s="98"/>
      <c r="AEP58" s="51"/>
      <c r="AEQ58" s="59"/>
      <c r="AER58" s="98"/>
      <c r="AES58" s="51"/>
      <c r="AET58" s="59"/>
      <c r="AEU58" s="98"/>
      <c r="AEV58" s="51"/>
      <c r="AEW58" s="59"/>
      <c r="AEX58" s="98"/>
      <c r="AEY58" s="51"/>
      <c r="AEZ58" s="59"/>
      <c r="AFA58" s="98"/>
      <c r="AFB58" s="51"/>
      <c r="AFC58" s="59"/>
      <c r="AFD58" s="98"/>
      <c r="AFE58" s="51"/>
      <c r="AFF58" s="59"/>
      <c r="AFG58" s="98"/>
      <c r="AFH58" s="51"/>
      <c r="AFI58" s="59"/>
      <c r="AFJ58" s="98"/>
      <c r="AFK58" s="51"/>
      <c r="AFL58" s="59"/>
      <c r="AFM58" s="98"/>
      <c r="AFN58" s="51"/>
      <c r="AFO58" s="59"/>
      <c r="AFP58" s="98"/>
      <c r="AFQ58" s="51"/>
      <c r="AFR58" s="59"/>
      <c r="AFS58" s="98"/>
      <c r="AFT58" s="51"/>
      <c r="AFU58" s="59"/>
      <c r="AFV58" s="98"/>
      <c r="AFW58" s="51"/>
      <c r="AFX58" s="59"/>
      <c r="AFY58" s="98"/>
      <c r="AFZ58" s="51"/>
      <c r="AGA58" s="59"/>
      <c r="AGB58" s="98"/>
      <c r="AGC58" s="51"/>
      <c r="AGD58" s="59"/>
      <c r="AGE58" s="98"/>
      <c r="AGF58" s="51"/>
      <c r="AGG58" s="59"/>
      <c r="AGH58" s="98"/>
      <c r="AGI58" s="51"/>
      <c r="AGJ58" s="59"/>
      <c r="AGK58" s="98"/>
      <c r="AGL58" s="51"/>
      <c r="AGM58" s="59"/>
      <c r="AGN58" s="98"/>
      <c r="AGO58" s="51"/>
      <c r="AGP58" s="59"/>
      <c r="AGQ58" s="98"/>
      <c r="AGR58" s="51"/>
      <c r="AGS58" s="59"/>
      <c r="AGT58" s="98"/>
      <c r="AGU58" s="51"/>
      <c r="AGV58" s="59"/>
      <c r="AGW58" s="98"/>
      <c r="AGX58" s="51"/>
      <c r="AGY58" s="59"/>
      <c r="AGZ58" s="98"/>
      <c r="AHA58" s="51"/>
      <c r="AHB58" s="59"/>
      <c r="AHC58" s="98"/>
      <c r="AHD58" s="51"/>
      <c r="AHE58" s="59"/>
      <c r="AHF58" s="98"/>
      <c r="AHG58" s="51"/>
      <c r="AHH58" s="59"/>
      <c r="AHI58" s="98"/>
      <c r="AHJ58" s="51"/>
      <c r="AHK58" s="59"/>
      <c r="AHL58" s="98"/>
      <c r="AHM58" s="51"/>
      <c r="AHN58" s="59"/>
      <c r="AHO58" s="98"/>
      <c r="AHP58" s="51"/>
      <c r="AHQ58" s="59"/>
      <c r="AHR58" s="98"/>
      <c r="AHS58" s="51"/>
      <c r="AHT58" s="59"/>
      <c r="AHU58" s="98"/>
      <c r="AHV58" s="51"/>
    </row>
    <row r="59" spans="1:906" s="34" customFormat="1" ht="13.6" x14ac:dyDescent="0.2">
      <c r="B59" s="54" t="s">
        <v>32</v>
      </c>
      <c r="C59" s="60" t="s">
        <v>0</v>
      </c>
      <c r="D59" s="140"/>
      <c r="E59" s="102"/>
      <c r="F59" s="61"/>
      <c r="G59" s="176"/>
      <c r="H59" s="102"/>
      <c r="I59" s="61"/>
      <c r="J59" s="176"/>
      <c r="K59" s="102"/>
      <c r="L59" s="61"/>
      <c r="M59" s="176"/>
      <c r="N59" s="102"/>
      <c r="O59" s="61"/>
      <c r="P59" s="176"/>
      <c r="Q59" s="102"/>
      <c r="R59" s="61"/>
      <c r="S59" s="176"/>
      <c r="T59" s="102"/>
      <c r="U59" s="61"/>
      <c r="V59" s="176"/>
      <c r="W59" s="102"/>
      <c r="X59" s="61"/>
      <c r="Y59" s="176"/>
      <c r="Z59" s="102"/>
      <c r="AA59" s="61"/>
      <c r="AB59" s="176"/>
      <c r="AC59" s="102"/>
      <c r="AD59" s="61"/>
      <c r="AE59" s="176"/>
      <c r="AF59" s="102"/>
      <c r="AG59" s="61"/>
      <c r="AH59" s="176"/>
      <c r="AI59" s="102"/>
      <c r="AJ59" s="61"/>
      <c r="AK59" s="176"/>
      <c r="AL59" s="102"/>
      <c r="AM59" s="61"/>
      <c r="AN59" s="176"/>
      <c r="AO59" s="102"/>
      <c r="AP59" s="61"/>
      <c r="AQ59" s="176"/>
      <c r="AR59" s="102"/>
      <c r="AS59" s="61"/>
      <c r="AT59" s="176"/>
      <c r="AU59" s="102"/>
      <c r="AV59" s="61"/>
      <c r="AW59" s="176"/>
      <c r="AX59" s="102"/>
      <c r="AY59" s="61"/>
      <c r="AZ59" s="176"/>
      <c r="BA59" s="102"/>
      <c r="BB59" s="61"/>
      <c r="BC59" s="176"/>
      <c r="BD59" s="102"/>
      <c r="BE59" s="61"/>
      <c r="BF59" s="176"/>
      <c r="BG59" s="102"/>
      <c r="BH59" s="61"/>
      <c r="BI59" s="176"/>
      <c r="BJ59" s="102"/>
      <c r="BK59" s="61"/>
      <c r="BL59" s="176"/>
      <c r="BM59" s="102"/>
      <c r="BN59" s="61"/>
      <c r="BO59" s="176"/>
      <c r="BP59" s="102"/>
      <c r="BQ59" s="61"/>
      <c r="BR59" s="176"/>
      <c r="BS59" s="102"/>
      <c r="BT59" s="61"/>
      <c r="BU59" s="176"/>
      <c r="BV59" s="102"/>
      <c r="BW59" s="61"/>
      <c r="BX59" s="176"/>
      <c r="BY59" s="102"/>
      <c r="BZ59" s="61"/>
      <c r="CA59" s="176"/>
      <c r="CB59" s="102"/>
      <c r="CC59" s="61"/>
      <c r="CD59" s="176"/>
      <c r="CE59" s="102"/>
      <c r="CF59" s="61"/>
      <c r="CG59" s="176"/>
      <c r="CH59" s="102"/>
      <c r="CI59" s="61"/>
      <c r="CJ59" s="176"/>
      <c r="CK59" s="102"/>
      <c r="CL59" s="61"/>
      <c r="CM59" s="176"/>
      <c r="CN59" s="102"/>
      <c r="CO59" s="61"/>
      <c r="CP59" s="176"/>
      <c r="CQ59" s="102"/>
      <c r="CR59" s="61"/>
      <c r="CS59" s="176"/>
      <c r="CT59" s="102"/>
      <c r="CU59" s="61"/>
      <c r="CV59" s="176"/>
      <c r="CW59" s="102"/>
      <c r="CX59" s="61"/>
      <c r="CY59" s="176"/>
      <c r="CZ59" s="102"/>
      <c r="DA59" s="61"/>
      <c r="DB59" s="176"/>
      <c r="DC59" s="102"/>
      <c r="DD59" s="61"/>
      <c r="DE59" s="176"/>
      <c r="DF59" s="102"/>
      <c r="DG59" s="61"/>
      <c r="DH59" s="176"/>
      <c r="DI59" s="102"/>
      <c r="DJ59" s="61"/>
      <c r="DK59" s="176"/>
      <c r="DL59" s="102"/>
      <c r="DM59" s="61"/>
      <c r="DN59" s="176"/>
      <c r="DO59" s="102"/>
      <c r="DP59" s="61"/>
      <c r="DQ59" s="176"/>
      <c r="DR59" s="102"/>
      <c r="DS59" s="61"/>
      <c r="DT59" s="176"/>
      <c r="DU59" s="102"/>
      <c r="DV59" s="61"/>
      <c r="DW59" s="176"/>
      <c r="DX59" s="102"/>
      <c r="DY59" s="61"/>
      <c r="DZ59" s="176"/>
      <c r="EA59" s="102"/>
      <c r="EB59" s="61"/>
      <c r="EC59" s="176"/>
      <c r="ED59" s="102"/>
      <c r="EE59" s="61"/>
      <c r="EF59" s="176"/>
      <c r="EG59" s="102"/>
      <c r="EH59" s="61"/>
      <c r="EI59" s="176"/>
      <c r="EJ59" s="102"/>
      <c r="EK59" s="61"/>
      <c r="EL59" s="176"/>
      <c r="EM59" s="102"/>
      <c r="EN59" s="61"/>
      <c r="EO59" s="176"/>
      <c r="EP59" s="102"/>
      <c r="EQ59" s="61"/>
      <c r="ER59" s="176"/>
      <c r="ES59" s="102"/>
      <c r="ET59" s="61"/>
      <c r="EU59" s="176"/>
      <c r="EV59" s="102"/>
      <c r="EW59" s="61"/>
      <c r="EX59" s="176"/>
      <c r="EY59" s="102"/>
      <c r="EZ59" s="61"/>
      <c r="FA59" s="176"/>
      <c r="FB59" s="102"/>
      <c r="FC59" s="61"/>
      <c r="FD59" s="176"/>
      <c r="FE59" s="102"/>
      <c r="FF59" s="61"/>
      <c r="FG59" s="176"/>
      <c r="FH59" s="102"/>
      <c r="FI59" s="61"/>
      <c r="FJ59" s="176"/>
      <c r="FK59" s="102"/>
      <c r="FL59" s="61"/>
      <c r="FM59" s="176"/>
      <c r="FN59" s="102"/>
      <c r="FO59" s="61"/>
      <c r="FP59" s="176"/>
      <c r="FQ59" s="102"/>
      <c r="FR59" s="61"/>
      <c r="FS59" s="176"/>
      <c r="FT59" s="102"/>
      <c r="FU59" s="61"/>
      <c r="FV59" s="176"/>
      <c r="FW59" s="102"/>
      <c r="FX59" s="61"/>
      <c r="FY59" s="176"/>
      <c r="FZ59" s="102"/>
      <c r="GA59" s="61"/>
      <c r="GB59" s="176"/>
      <c r="GC59" s="102"/>
      <c r="GD59" s="61"/>
      <c r="GE59" s="176"/>
      <c r="GF59" s="102"/>
      <c r="GG59" s="61"/>
      <c r="GH59" s="176"/>
      <c r="GI59" s="102"/>
      <c r="GJ59" s="61"/>
      <c r="GK59" s="176"/>
      <c r="GL59" s="102"/>
      <c r="GM59" s="61"/>
      <c r="GN59" s="176"/>
      <c r="GO59" s="102"/>
      <c r="GP59" s="61"/>
      <c r="GQ59" s="176"/>
      <c r="GR59" s="102"/>
      <c r="GS59" s="61"/>
      <c r="GT59" s="176"/>
      <c r="GU59" s="102"/>
      <c r="GV59" s="61"/>
      <c r="GW59" s="176"/>
      <c r="GX59" s="102"/>
      <c r="GY59" s="61"/>
      <c r="GZ59" s="176"/>
      <c r="HA59" s="102"/>
      <c r="HB59" s="61"/>
      <c r="HC59" s="176"/>
      <c r="HD59" s="102"/>
      <c r="HE59" s="61"/>
      <c r="HF59" s="176"/>
      <c r="HG59" s="102"/>
      <c r="HH59" s="61"/>
      <c r="HI59" s="176"/>
      <c r="HJ59" s="102"/>
      <c r="HK59" s="61"/>
      <c r="HL59" s="176"/>
      <c r="HM59" s="102"/>
      <c r="HN59" s="61"/>
      <c r="HO59" s="176"/>
      <c r="HP59" s="102"/>
      <c r="HQ59" s="61"/>
      <c r="HR59" s="176"/>
      <c r="HS59" s="102"/>
      <c r="HT59" s="61"/>
      <c r="HU59" s="176"/>
      <c r="HV59" s="102"/>
      <c r="HW59" s="61"/>
      <c r="HX59" s="176"/>
      <c r="HY59" s="102"/>
      <c r="HZ59" s="61"/>
      <c r="IA59" s="176"/>
      <c r="IB59" s="102"/>
      <c r="IC59" s="61"/>
      <c r="ID59" s="176"/>
      <c r="IE59" s="102"/>
      <c r="IF59" s="61"/>
      <c r="IG59" s="176"/>
      <c r="IH59" s="102"/>
      <c r="II59" s="61"/>
      <c r="IJ59" s="176"/>
      <c r="IK59" s="102"/>
      <c r="IL59" s="61"/>
      <c r="IM59" s="176"/>
      <c r="IN59" s="102"/>
      <c r="IO59" s="61"/>
      <c r="IP59" s="176"/>
      <c r="IQ59" s="102"/>
      <c r="IR59" s="61"/>
      <c r="IS59" s="176"/>
      <c r="IT59" s="102"/>
      <c r="IU59" s="61"/>
      <c r="IV59" s="176"/>
      <c r="IW59" s="102"/>
      <c r="IX59" s="61"/>
      <c r="IY59" s="176"/>
      <c r="IZ59" s="102"/>
      <c r="JA59" s="61"/>
      <c r="JB59" s="176"/>
      <c r="JC59" s="102"/>
      <c r="JD59" s="61"/>
      <c r="JE59" s="176"/>
      <c r="JF59" s="102"/>
      <c r="JG59" s="61"/>
      <c r="JH59" s="176"/>
      <c r="JI59" s="102"/>
      <c r="JJ59" s="61"/>
      <c r="JK59" s="176"/>
      <c r="JL59" s="102"/>
      <c r="JM59" s="61"/>
      <c r="JN59" s="176"/>
      <c r="JO59" s="102"/>
      <c r="JP59" s="61"/>
      <c r="JQ59" s="176"/>
      <c r="JR59" s="102"/>
      <c r="JS59" s="61"/>
      <c r="JT59" s="176"/>
      <c r="JU59" s="102"/>
      <c r="JV59" s="61"/>
      <c r="JW59" s="176"/>
      <c r="JX59" s="102"/>
      <c r="JY59" s="61"/>
      <c r="JZ59" s="176"/>
      <c r="KA59" s="102"/>
      <c r="KB59" s="61"/>
      <c r="KC59" s="176"/>
      <c r="KD59" s="102"/>
      <c r="KE59" s="61"/>
      <c r="KF59" s="176"/>
      <c r="KG59" s="102"/>
      <c r="KH59" s="61"/>
      <c r="KI59" s="176"/>
      <c r="KJ59" s="102"/>
      <c r="KK59" s="61"/>
      <c r="KL59" s="176"/>
      <c r="KM59" s="102"/>
      <c r="KN59" s="61"/>
      <c r="KO59" s="176"/>
      <c r="KP59" s="102"/>
      <c r="KQ59" s="61"/>
      <c r="KR59" s="176"/>
      <c r="KS59" s="102"/>
      <c r="KT59" s="61"/>
      <c r="KU59" s="176"/>
      <c r="KV59" s="102"/>
      <c r="KW59" s="61"/>
      <c r="KX59" s="176"/>
      <c r="KY59" s="102"/>
      <c r="KZ59" s="61"/>
      <c r="LA59" s="176"/>
      <c r="LB59" s="102"/>
      <c r="LC59" s="61"/>
      <c r="LD59" s="176"/>
      <c r="LE59" s="102"/>
      <c r="LF59" s="61"/>
      <c r="LG59" s="176"/>
      <c r="LH59" s="102"/>
      <c r="LI59" s="61"/>
      <c r="LJ59" s="176"/>
      <c r="LK59" s="102"/>
      <c r="LL59" s="61"/>
      <c r="LM59" s="176"/>
      <c r="LN59" s="102"/>
      <c r="LO59" s="61"/>
      <c r="LP59" s="176"/>
      <c r="LQ59" s="102"/>
      <c r="LR59" s="61"/>
      <c r="LS59" s="176"/>
      <c r="LT59" s="102"/>
      <c r="LU59" s="61"/>
      <c r="LV59" s="176"/>
      <c r="LW59" s="102"/>
      <c r="LX59" s="61"/>
      <c r="LY59" s="176"/>
      <c r="LZ59" s="102"/>
      <c r="MA59" s="61"/>
      <c r="MB59" s="176"/>
      <c r="MC59" s="102"/>
      <c r="MD59" s="61"/>
      <c r="ME59" s="176"/>
      <c r="MF59" s="102"/>
      <c r="MG59" s="61"/>
      <c r="MH59" s="176"/>
      <c r="MI59" s="102"/>
      <c r="MJ59" s="61"/>
      <c r="MK59" s="176"/>
      <c r="ML59" s="102"/>
      <c r="MM59" s="61"/>
      <c r="MN59" s="176"/>
      <c r="MO59" s="102"/>
      <c r="MP59" s="61"/>
      <c r="MQ59" s="176"/>
      <c r="MR59" s="102"/>
      <c r="MS59" s="61"/>
      <c r="MT59" s="176"/>
      <c r="MU59" s="102"/>
      <c r="MV59" s="61"/>
      <c r="MW59" s="176"/>
      <c r="MX59" s="102"/>
      <c r="MY59" s="61"/>
      <c r="MZ59" s="176"/>
      <c r="NA59" s="102"/>
      <c r="NB59" s="61"/>
      <c r="NC59" s="176"/>
      <c r="ND59" s="102"/>
      <c r="NE59" s="61"/>
      <c r="NF59" s="176"/>
      <c r="NG59" s="102"/>
      <c r="NH59" s="61"/>
      <c r="NI59" s="176"/>
      <c r="NJ59" s="102"/>
      <c r="NK59" s="61"/>
      <c r="NL59" s="176"/>
      <c r="NM59" s="102"/>
      <c r="NN59" s="61"/>
      <c r="NO59" s="176"/>
      <c r="NP59" s="102"/>
      <c r="NQ59" s="61"/>
      <c r="NR59" s="176"/>
      <c r="NS59" s="102"/>
      <c r="NT59" s="61"/>
      <c r="NU59" s="176"/>
      <c r="NV59" s="102"/>
      <c r="NW59" s="61"/>
      <c r="NX59" s="176"/>
      <c r="NY59" s="102"/>
      <c r="NZ59" s="61"/>
      <c r="OA59" s="176"/>
      <c r="OB59" s="102"/>
      <c r="OC59" s="61"/>
      <c r="OD59" s="176"/>
      <c r="OE59" s="102"/>
      <c r="OF59" s="61"/>
      <c r="OG59" s="176"/>
      <c r="OH59" s="102"/>
      <c r="OI59" s="61"/>
      <c r="OJ59" s="176"/>
      <c r="OK59" s="102"/>
      <c r="OL59" s="61"/>
      <c r="OM59" s="176"/>
      <c r="ON59" s="102"/>
      <c r="OO59" s="61"/>
      <c r="OP59" s="176"/>
      <c r="OQ59" s="102"/>
      <c r="OR59" s="61"/>
      <c r="OS59" s="176"/>
      <c r="OT59" s="102"/>
      <c r="OU59" s="61"/>
      <c r="OV59" s="176"/>
      <c r="OW59" s="102"/>
      <c r="OX59" s="61"/>
      <c r="OY59" s="176"/>
      <c r="OZ59" s="102"/>
      <c r="PA59" s="61"/>
      <c r="PB59" s="176"/>
      <c r="PC59" s="102"/>
      <c r="PD59" s="61"/>
      <c r="PE59" s="176"/>
      <c r="PF59" s="102"/>
      <c r="PG59" s="61"/>
      <c r="PH59" s="176"/>
      <c r="PI59" s="102"/>
      <c r="PJ59" s="61"/>
      <c r="PK59" s="176"/>
      <c r="PL59" s="102"/>
      <c r="PM59" s="61"/>
      <c r="PN59" s="176"/>
      <c r="PO59" s="102"/>
      <c r="PP59" s="61"/>
      <c r="PQ59" s="176"/>
      <c r="PR59" s="102"/>
      <c r="PS59" s="61"/>
      <c r="PT59" s="176"/>
      <c r="PU59" s="102"/>
      <c r="PV59" s="61"/>
      <c r="PW59" s="176"/>
      <c r="PX59" s="102"/>
      <c r="PY59" s="61"/>
      <c r="PZ59" s="176"/>
      <c r="QA59" s="102"/>
      <c r="QB59" s="61"/>
      <c r="QC59" s="176"/>
      <c r="QD59" s="102"/>
      <c r="QE59" s="61"/>
      <c r="QF59" s="176"/>
      <c r="QG59" s="102"/>
      <c r="QH59" s="61"/>
      <c r="QI59" s="176"/>
      <c r="QJ59" s="102"/>
      <c r="QK59" s="61"/>
      <c r="QL59" s="176"/>
      <c r="QM59" s="102"/>
      <c r="QN59" s="61"/>
      <c r="QO59" s="176"/>
      <c r="QP59" s="102"/>
      <c r="QQ59" s="61"/>
      <c r="QR59" s="176"/>
      <c r="QS59" s="102"/>
      <c r="QT59" s="61"/>
      <c r="QU59" s="176"/>
      <c r="QV59" s="102"/>
      <c r="QW59" s="61"/>
      <c r="QX59" s="176"/>
      <c r="QY59" s="102"/>
      <c r="QZ59" s="61"/>
      <c r="RA59" s="176"/>
      <c r="RB59" s="102"/>
      <c r="RC59" s="61"/>
      <c r="RD59" s="176"/>
      <c r="RE59" s="102"/>
      <c r="RF59" s="61"/>
      <c r="RG59" s="176"/>
      <c r="RH59" s="102"/>
      <c r="RI59" s="61"/>
      <c r="RJ59" s="176"/>
      <c r="RK59" s="102"/>
      <c r="RL59" s="61"/>
      <c r="RM59" s="176"/>
      <c r="RN59" s="102"/>
      <c r="RO59" s="61"/>
      <c r="RP59" s="176"/>
      <c r="RQ59" s="102"/>
      <c r="RR59" s="61"/>
      <c r="RS59" s="176"/>
      <c r="RT59" s="102"/>
      <c r="RU59" s="61"/>
      <c r="RV59" s="176"/>
      <c r="RW59" s="102"/>
      <c r="RX59" s="61"/>
      <c r="RY59" s="176"/>
      <c r="RZ59" s="102"/>
      <c r="SA59" s="61"/>
      <c r="SB59" s="176"/>
      <c r="SC59" s="102"/>
      <c r="SD59" s="61"/>
      <c r="SE59" s="176"/>
      <c r="SF59" s="102"/>
      <c r="SG59" s="61"/>
      <c r="SH59" s="176"/>
      <c r="SI59" s="102"/>
      <c r="SJ59" s="61"/>
      <c r="SK59" s="176"/>
      <c r="SL59" s="102"/>
      <c r="SM59" s="61"/>
      <c r="SN59" s="176"/>
      <c r="SO59" s="102"/>
      <c r="SP59" s="61"/>
      <c r="SQ59" s="176"/>
      <c r="SR59" s="102"/>
      <c r="SS59" s="61"/>
      <c r="ST59" s="176"/>
      <c r="SU59" s="102"/>
      <c r="SV59" s="61"/>
      <c r="SW59" s="176"/>
      <c r="SX59" s="102"/>
      <c r="SY59" s="61"/>
      <c r="SZ59" s="176"/>
      <c r="TA59" s="102"/>
      <c r="TB59" s="61"/>
      <c r="TC59" s="176"/>
      <c r="TD59" s="102"/>
      <c r="TE59" s="61"/>
      <c r="TF59" s="176"/>
      <c r="TG59" s="102"/>
      <c r="TH59" s="61"/>
      <c r="TI59" s="176"/>
      <c r="TJ59" s="102"/>
      <c r="TK59" s="61"/>
      <c r="TL59" s="176"/>
      <c r="TM59" s="102"/>
      <c r="TN59" s="61"/>
      <c r="TO59" s="176"/>
      <c r="TP59" s="102"/>
      <c r="TQ59" s="61"/>
      <c r="TR59" s="176"/>
      <c r="TS59" s="102"/>
      <c r="TT59" s="61"/>
      <c r="TU59" s="176"/>
      <c r="TV59" s="102"/>
      <c r="TW59" s="61"/>
      <c r="TX59" s="176"/>
      <c r="TY59" s="102"/>
      <c r="TZ59" s="61"/>
      <c r="UA59" s="176"/>
      <c r="UB59" s="102"/>
      <c r="UC59" s="61"/>
      <c r="UD59" s="176"/>
      <c r="UE59" s="102"/>
      <c r="UF59" s="61"/>
      <c r="UG59" s="176"/>
      <c r="UH59" s="102"/>
      <c r="UI59" s="61"/>
      <c r="UJ59" s="176"/>
      <c r="UK59" s="102"/>
      <c r="UL59" s="61"/>
      <c r="UM59" s="176"/>
      <c r="UN59" s="102"/>
      <c r="UO59" s="61"/>
      <c r="UP59" s="176"/>
      <c r="UQ59" s="102"/>
      <c r="UR59" s="61"/>
      <c r="US59" s="176"/>
      <c r="UT59" s="102"/>
      <c r="UU59" s="61"/>
      <c r="UV59" s="176"/>
      <c r="UW59" s="102"/>
      <c r="UX59" s="61"/>
      <c r="UY59" s="176"/>
      <c r="UZ59" s="102"/>
      <c r="VA59" s="61"/>
      <c r="VB59" s="176"/>
      <c r="VC59" s="102"/>
      <c r="VD59" s="61"/>
      <c r="VE59" s="176"/>
      <c r="VF59" s="102"/>
      <c r="VG59" s="61"/>
      <c r="VH59" s="176"/>
      <c r="VI59" s="102"/>
      <c r="VJ59" s="61"/>
      <c r="VK59" s="176"/>
      <c r="VL59" s="102"/>
      <c r="VM59" s="61"/>
      <c r="VN59" s="176"/>
      <c r="VO59" s="102"/>
      <c r="VP59" s="61"/>
      <c r="VQ59" s="176"/>
      <c r="VR59" s="102"/>
      <c r="VS59" s="61"/>
      <c r="VT59" s="176"/>
      <c r="VU59" s="102"/>
      <c r="VV59" s="61"/>
      <c r="VW59" s="176"/>
      <c r="VX59" s="102"/>
      <c r="VY59" s="61"/>
      <c r="VZ59" s="176"/>
      <c r="WA59" s="102"/>
      <c r="WB59" s="61"/>
      <c r="WC59" s="176"/>
      <c r="WD59" s="102"/>
      <c r="WE59" s="61"/>
      <c r="WF59" s="176"/>
      <c r="WG59" s="102"/>
      <c r="WH59" s="61"/>
      <c r="WI59" s="176"/>
      <c r="WJ59" s="102"/>
      <c r="WK59" s="61"/>
      <c r="WL59" s="176"/>
      <c r="WM59" s="102"/>
      <c r="WN59" s="61"/>
      <c r="WO59" s="176"/>
      <c r="WP59" s="102"/>
      <c r="WQ59" s="61"/>
      <c r="WR59" s="176"/>
      <c r="WS59" s="102"/>
      <c r="WT59" s="61"/>
      <c r="WU59" s="176"/>
      <c r="WV59" s="102"/>
      <c r="WW59" s="61"/>
      <c r="WX59" s="176"/>
      <c r="WY59" s="102"/>
      <c r="WZ59" s="61"/>
      <c r="XA59" s="176"/>
      <c r="XB59" s="102"/>
      <c r="XC59" s="61"/>
      <c r="XD59" s="176"/>
      <c r="XE59" s="102"/>
      <c r="XF59" s="61"/>
      <c r="XG59" s="176"/>
      <c r="XH59" s="102"/>
      <c r="XI59" s="61"/>
      <c r="XJ59" s="176"/>
      <c r="XK59" s="102"/>
      <c r="XL59" s="61"/>
      <c r="XM59" s="176"/>
      <c r="XN59" s="102"/>
      <c r="XO59" s="61"/>
      <c r="XP59" s="176"/>
      <c r="XQ59" s="102"/>
      <c r="XR59" s="61"/>
      <c r="XS59" s="176"/>
      <c r="XT59" s="102"/>
      <c r="XU59" s="61"/>
      <c r="XV59" s="176"/>
      <c r="XW59" s="102"/>
      <c r="XX59" s="61"/>
      <c r="XY59" s="176"/>
      <c r="XZ59" s="102"/>
      <c r="YA59" s="61"/>
      <c r="YB59" s="176"/>
      <c r="YC59" s="102"/>
      <c r="YD59" s="61"/>
      <c r="YE59" s="176"/>
      <c r="YF59" s="102"/>
      <c r="YG59" s="61"/>
      <c r="YH59" s="176"/>
      <c r="YI59" s="102"/>
      <c r="YJ59" s="61"/>
      <c r="YK59" s="176"/>
      <c r="YL59" s="102"/>
      <c r="YM59" s="61"/>
      <c r="YN59" s="176"/>
      <c r="YO59" s="102"/>
      <c r="YP59" s="61"/>
      <c r="YQ59" s="176"/>
      <c r="YR59" s="102"/>
      <c r="YS59" s="61"/>
      <c r="YT59" s="176"/>
      <c r="YU59" s="102"/>
      <c r="YV59" s="61"/>
      <c r="YW59" s="176"/>
      <c r="YX59" s="102"/>
      <c r="YY59" s="61"/>
      <c r="YZ59" s="176"/>
      <c r="ZA59" s="102"/>
      <c r="ZB59" s="61"/>
      <c r="ZC59" s="176"/>
      <c r="ZD59" s="102"/>
      <c r="ZE59" s="61"/>
      <c r="ZF59" s="176"/>
      <c r="ZG59" s="102"/>
      <c r="ZH59" s="61"/>
      <c r="ZI59" s="176"/>
      <c r="ZJ59" s="102"/>
      <c r="ZK59" s="61"/>
      <c r="ZL59" s="176"/>
      <c r="ZM59" s="102"/>
      <c r="ZN59" s="61"/>
      <c r="ZO59" s="176"/>
      <c r="ZP59" s="102"/>
      <c r="ZQ59" s="61"/>
      <c r="ZR59" s="176"/>
      <c r="ZS59" s="102"/>
      <c r="ZT59" s="61"/>
      <c r="ZU59" s="176"/>
      <c r="ZV59" s="102"/>
      <c r="ZW59" s="61"/>
      <c r="ZX59" s="176"/>
      <c r="ZY59" s="102"/>
      <c r="ZZ59" s="61"/>
      <c r="AAA59" s="176"/>
      <c r="AAB59" s="102"/>
      <c r="AAC59" s="61"/>
      <c r="AAD59" s="176"/>
      <c r="AAE59" s="102"/>
      <c r="AAF59" s="61"/>
      <c r="AAG59" s="176"/>
      <c r="AAH59" s="102"/>
      <c r="AAI59" s="61"/>
      <c r="AAJ59" s="176"/>
      <c r="AAK59" s="102"/>
      <c r="AAL59" s="61"/>
      <c r="AAM59" s="176"/>
      <c r="AAN59" s="102"/>
      <c r="AAO59" s="61"/>
      <c r="AAP59" s="176"/>
      <c r="AAQ59" s="102"/>
      <c r="AAR59" s="61"/>
      <c r="AAS59" s="176"/>
      <c r="AAT59" s="102"/>
      <c r="AAU59" s="61"/>
      <c r="AAV59" s="176"/>
      <c r="AAW59" s="102"/>
      <c r="AAX59" s="61"/>
      <c r="AAY59" s="176"/>
      <c r="AAZ59" s="102"/>
      <c r="ABA59" s="61"/>
      <c r="ABB59" s="176"/>
      <c r="ABC59" s="102"/>
      <c r="ABD59" s="61"/>
      <c r="ABE59" s="176"/>
      <c r="ABF59" s="102"/>
      <c r="ABG59" s="61"/>
      <c r="ABH59" s="176"/>
      <c r="ABI59" s="102"/>
      <c r="ABJ59" s="61"/>
      <c r="ABK59" s="176"/>
      <c r="ABL59" s="102"/>
      <c r="ABM59" s="61"/>
      <c r="ABN59" s="176"/>
      <c r="ABO59" s="102"/>
      <c r="ABP59" s="61"/>
      <c r="ABQ59" s="176"/>
      <c r="ABR59" s="102"/>
      <c r="ABS59" s="61"/>
      <c r="ABT59" s="176"/>
      <c r="ABU59" s="102"/>
      <c r="ABV59" s="61"/>
      <c r="ABW59" s="176"/>
      <c r="ABX59" s="102"/>
      <c r="ABY59" s="61"/>
      <c r="ABZ59" s="176"/>
      <c r="ACA59" s="102"/>
      <c r="ACB59" s="61"/>
      <c r="ACC59" s="176"/>
      <c r="ACD59" s="102"/>
      <c r="ACE59" s="61"/>
      <c r="ACF59" s="176"/>
      <c r="ACG59" s="102"/>
      <c r="ACH59" s="61"/>
      <c r="ACI59" s="176"/>
      <c r="ACJ59" s="102"/>
      <c r="ACK59" s="61"/>
      <c r="ACL59" s="176"/>
      <c r="ACM59" s="102"/>
      <c r="ACN59" s="61"/>
      <c r="ACO59" s="176"/>
      <c r="ACP59" s="102"/>
      <c r="ACQ59" s="61"/>
      <c r="ACR59" s="176"/>
      <c r="ACS59" s="102"/>
      <c r="ACT59" s="61"/>
      <c r="ACU59" s="176"/>
      <c r="ACV59" s="102"/>
      <c r="ACW59" s="61"/>
      <c r="ACX59" s="176"/>
      <c r="ACY59" s="102"/>
      <c r="ACZ59" s="61"/>
      <c r="ADA59" s="176"/>
      <c r="ADB59" s="102"/>
      <c r="ADC59" s="61"/>
      <c r="ADD59" s="176"/>
      <c r="ADE59" s="102"/>
      <c r="ADF59" s="61"/>
      <c r="ADG59" s="176"/>
      <c r="ADH59" s="102"/>
      <c r="ADI59" s="61"/>
      <c r="ADJ59" s="176"/>
      <c r="ADK59" s="102"/>
      <c r="ADL59" s="61"/>
      <c r="ADM59" s="176"/>
      <c r="ADN59" s="102"/>
      <c r="ADO59" s="61"/>
      <c r="ADP59" s="176"/>
      <c r="ADQ59" s="102"/>
      <c r="ADR59" s="61"/>
      <c r="ADS59" s="176"/>
      <c r="ADT59" s="102"/>
      <c r="ADU59" s="61"/>
      <c r="ADV59" s="176"/>
      <c r="ADW59" s="102"/>
      <c r="ADX59" s="61"/>
      <c r="ADY59" s="176"/>
      <c r="ADZ59" s="102"/>
      <c r="AEA59" s="61"/>
      <c r="AEB59" s="176"/>
      <c r="AEC59" s="102"/>
      <c r="AED59" s="61"/>
      <c r="AEE59" s="176"/>
      <c r="AEF59" s="102"/>
      <c r="AEG59" s="61"/>
      <c r="AEH59" s="176"/>
      <c r="AEI59" s="102"/>
      <c r="AEJ59" s="61"/>
      <c r="AEK59" s="176"/>
      <c r="AEL59" s="102"/>
      <c r="AEM59" s="61"/>
      <c r="AEN59" s="176"/>
      <c r="AEO59" s="102"/>
      <c r="AEP59" s="61"/>
      <c r="AEQ59" s="176"/>
      <c r="AER59" s="102"/>
      <c r="AES59" s="61"/>
      <c r="AET59" s="176"/>
      <c r="AEU59" s="102"/>
      <c r="AEV59" s="61"/>
      <c r="AEW59" s="176"/>
      <c r="AEX59" s="102"/>
      <c r="AEY59" s="61"/>
      <c r="AEZ59" s="176"/>
      <c r="AFA59" s="102"/>
      <c r="AFB59" s="61"/>
      <c r="AFC59" s="176"/>
      <c r="AFD59" s="102"/>
      <c r="AFE59" s="61"/>
      <c r="AFF59" s="176"/>
      <c r="AFG59" s="102"/>
      <c r="AFH59" s="61"/>
      <c r="AFI59" s="176"/>
      <c r="AFJ59" s="102"/>
      <c r="AFK59" s="61"/>
      <c r="AFL59" s="176"/>
      <c r="AFM59" s="102"/>
      <c r="AFN59" s="61"/>
      <c r="AFO59" s="176"/>
      <c r="AFP59" s="102"/>
      <c r="AFQ59" s="61"/>
      <c r="AFR59" s="176"/>
      <c r="AFS59" s="102"/>
      <c r="AFT59" s="61"/>
      <c r="AFU59" s="176"/>
      <c r="AFV59" s="102"/>
      <c r="AFW59" s="61"/>
      <c r="AFX59" s="176"/>
      <c r="AFY59" s="102"/>
      <c r="AFZ59" s="61"/>
      <c r="AGA59" s="176"/>
      <c r="AGB59" s="102"/>
      <c r="AGC59" s="61"/>
      <c r="AGD59" s="176"/>
      <c r="AGE59" s="102"/>
      <c r="AGF59" s="61"/>
      <c r="AGG59" s="176"/>
      <c r="AGH59" s="102"/>
      <c r="AGI59" s="61"/>
      <c r="AGJ59" s="176"/>
      <c r="AGK59" s="102"/>
      <c r="AGL59" s="61"/>
      <c r="AGM59" s="176"/>
      <c r="AGN59" s="102"/>
      <c r="AGO59" s="61"/>
      <c r="AGP59" s="176"/>
      <c r="AGQ59" s="102"/>
      <c r="AGR59" s="61"/>
      <c r="AGS59" s="176"/>
      <c r="AGT59" s="102"/>
      <c r="AGU59" s="61"/>
      <c r="AGV59" s="176"/>
      <c r="AGW59" s="102"/>
      <c r="AGX59" s="61"/>
      <c r="AGY59" s="176"/>
      <c r="AGZ59" s="102"/>
      <c r="AHA59" s="61"/>
      <c r="AHB59" s="176"/>
      <c r="AHC59" s="102"/>
      <c r="AHD59" s="61"/>
      <c r="AHE59" s="176"/>
      <c r="AHF59" s="102"/>
      <c r="AHG59" s="61"/>
      <c r="AHH59" s="176"/>
      <c r="AHI59" s="102"/>
      <c r="AHJ59" s="61"/>
      <c r="AHK59" s="176"/>
      <c r="AHL59" s="102"/>
      <c r="AHM59" s="61"/>
      <c r="AHN59" s="176"/>
      <c r="AHO59" s="102"/>
      <c r="AHP59" s="61"/>
      <c r="AHQ59" s="176"/>
      <c r="AHR59" s="102"/>
      <c r="AHS59" s="61"/>
      <c r="AHT59" s="176"/>
      <c r="AHU59" s="102"/>
      <c r="AHV59" s="61"/>
    </row>
    <row r="61" spans="1:906" s="15" customFormat="1" ht="13.6" x14ac:dyDescent="0.2">
      <c r="A61" s="433"/>
      <c r="B61" s="61"/>
      <c r="C61" s="432" t="s">
        <v>198</v>
      </c>
      <c r="D61" s="140"/>
      <c r="E61" s="102"/>
      <c r="F61" s="61"/>
      <c r="G61" s="434">
        <f>IFERROR(G33*0.015,"")</f>
        <v>0</v>
      </c>
      <c r="H61" s="102"/>
      <c r="I61" s="61"/>
      <c r="J61" s="434">
        <f>IFERROR(J33*0.015,"")</f>
        <v>0</v>
      </c>
      <c r="K61" s="102"/>
      <c r="L61" s="61"/>
      <c r="M61" s="434">
        <f>IFERROR(M33*0.015,"")</f>
        <v>0</v>
      </c>
      <c r="N61" s="102"/>
      <c r="O61" s="61"/>
      <c r="P61" s="434">
        <f>IFERROR(P33*0.015,"")</f>
        <v>0</v>
      </c>
      <c r="Q61" s="102"/>
      <c r="R61" s="61"/>
      <c r="S61" s="434">
        <f>IFERROR(S33*0.015,"")</f>
        <v>0</v>
      </c>
      <c r="T61" s="102"/>
      <c r="U61" s="61"/>
      <c r="V61" s="434">
        <f>IFERROR(V33*0.015,"")</f>
        <v>0</v>
      </c>
      <c r="W61" s="102"/>
      <c r="X61" s="61"/>
      <c r="Y61" s="434">
        <f>IFERROR(Y33*0.015,"")</f>
        <v>0</v>
      </c>
      <c r="Z61" s="102"/>
      <c r="AA61" s="61"/>
      <c r="AB61" s="434">
        <f>IFERROR(AB33*0.015,"")</f>
        <v>0</v>
      </c>
      <c r="AC61" s="102"/>
      <c r="AD61" s="61"/>
      <c r="AE61" s="434">
        <f>IFERROR(AE33*0.015,"")</f>
        <v>0</v>
      </c>
      <c r="AF61" s="102"/>
      <c r="AG61" s="61"/>
      <c r="AH61" s="434">
        <f>IFERROR(AH33*0.015,"")</f>
        <v>0</v>
      </c>
      <c r="AI61" s="102"/>
      <c r="AJ61" s="61"/>
      <c r="AK61" s="434">
        <f>IFERROR(AK33*0.015,"")</f>
        <v>0</v>
      </c>
      <c r="AL61" s="102"/>
      <c r="AM61" s="61"/>
      <c r="AN61" s="434">
        <f>IFERROR(AN33*0.015,"")</f>
        <v>0</v>
      </c>
      <c r="AO61" s="102"/>
      <c r="AP61" s="61"/>
      <c r="AQ61" s="434">
        <f>IFERROR(AQ33*0.015,"")</f>
        <v>0</v>
      </c>
      <c r="AR61" s="102"/>
      <c r="AS61" s="61"/>
      <c r="AT61" s="434">
        <f>IFERROR(AT33*0.015,"")</f>
        <v>0</v>
      </c>
      <c r="AU61" s="102"/>
      <c r="AV61" s="61"/>
      <c r="AW61" s="434">
        <f>IFERROR(AW33*0.015,"")</f>
        <v>0</v>
      </c>
      <c r="AX61" s="102"/>
      <c r="AY61" s="61"/>
      <c r="AZ61" s="434">
        <f>IFERROR(AZ33*0.015,"")</f>
        <v>0</v>
      </c>
      <c r="BA61" s="102"/>
      <c r="BB61" s="61"/>
      <c r="BC61" s="434">
        <f>IFERROR(BC33*0.015,"")</f>
        <v>0</v>
      </c>
      <c r="BD61" s="102"/>
      <c r="BE61" s="61"/>
      <c r="BF61" s="434">
        <f>IFERROR(BF33*0.015,"")</f>
        <v>0</v>
      </c>
      <c r="BG61" s="102"/>
      <c r="BH61" s="61"/>
      <c r="BI61" s="434">
        <f>IFERROR(BI33*0.015,"")</f>
        <v>0</v>
      </c>
      <c r="BJ61" s="102"/>
      <c r="BK61" s="61"/>
      <c r="BL61" s="434">
        <f>IFERROR(BL33*0.015,"")</f>
        <v>0</v>
      </c>
      <c r="BM61" s="102"/>
      <c r="BN61" s="61"/>
      <c r="BO61" s="434">
        <f>IFERROR(BO33*0.015,"")</f>
        <v>0</v>
      </c>
      <c r="BP61" s="102"/>
      <c r="BQ61" s="61"/>
      <c r="BR61" s="434">
        <f>IFERROR(BR33*0.015,"")</f>
        <v>0</v>
      </c>
      <c r="BS61" s="102"/>
      <c r="BT61" s="61"/>
      <c r="BU61" s="434">
        <f>IFERROR(BU33*0.015,"")</f>
        <v>0</v>
      </c>
      <c r="BV61" s="102"/>
      <c r="BW61" s="61"/>
      <c r="BX61" s="434">
        <f>IFERROR(BX33*0.015,"")</f>
        <v>0</v>
      </c>
      <c r="BY61" s="102"/>
      <c r="BZ61" s="61"/>
      <c r="CA61" s="434">
        <f>IFERROR(CA33*0.015,"")</f>
        <v>0</v>
      </c>
      <c r="CB61" s="102"/>
      <c r="CC61" s="61"/>
      <c r="CD61" s="434">
        <f>IFERROR(CD33*0.015,"")</f>
        <v>0</v>
      </c>
      <c r="CE61" s="102"/>
      <c r="CF61" s="61"/>
      <c r="CG61" s="434">
        <f>IFERROR(CG33*0.015,"")</f>
        <v>0</v>
      </c>
      <c r="CH61" s="102"/>
      <c r="CI61" s="61"/>
      <c r="CJ61" s="434">
        <f>IFERROR(CJ33*0.015,"")</f>
        <v>0</v>
      </c>
      <c r="CK61" s="102"/>
      <c r="CL61" s="61"/>
      <c r="CM61" s="434">
        <f>IFERROR(CM33*0.015,"")</f>
        <v>0</v>
      </c>
      <c r="CN61" s="102"/>
      <c r="CO61" s="61"/>
      <c r="CP61" s="434">
        <f>IFERROR(CP33*0.015,"")</f>
        <v>0</v>
      </c>
      <c r="CQ61" s="102"/>
      <c r="CR61" s="61"/>
      <c r="CS61" s="434">
        <f>IFERROR(CS33*0.015,"")</f>
        <v>0</v>
      </c>
      <c r="CT61" s="102"/>
      <c r="CU61" s="61"/>
      <c r="CV61" s="434">
        <f>IFERROR(CV33*0.015,"")</f>
        <v>0</v>
      </c>
      <c r="CW61" s="102"/>
      <c r="CX61" s="61"/>
      <c r="CY61" s="434">
        <f>IFERROR(CY33*0.015,"")</f>
        <v>0</v>
      </c>
      <c r="CZ61" s="102"/>
      <c r="DA61" s="61"/>
      <c r="DB61" s="434">
        <f>IFERROR(DB33*0.015,"")</f>
        <v>0</v>
      </c>
      <c r="DC61" s="102"/>
      <c r="DD61" s="61"/>
      <c r="DE61" s="434">
        <f>IFERROR(DE33*0.015,"")</f>
        <v>0</v>
      </c>
      <c r="DF61" s="102"/>
      <c r="DG61" s="61"/>
      <c r="DH61" s="434">
        <f>IFERROR(DH33*0.015,"")</f>
        <v>0</v>
      </c>
      <c r="DI61" s="102"/>
      <c r="DJ61" s="61"/>
      <c r="DK61" s="434">
        <f>IFERROR(DK33*0.015,"")</f>
        <v>0</v>
      </c>
      <c r="DL61" s="102"/>
      <c r="DM61" s="61"/>
      <c r="DN61" s="434">
        <f>IFERROR(DN33*0.015,"")</f>
        <v>0</v>
      </c>
      <c r="DO61" s="102"/>
      <c r="DP61" s="61"/>
      <c r="DQ61" s="434">
        <f>IFERROR(DQ33*0.015,"")</f>
        <v>0</v>
      </c>
      <c r="DR61" s="102"/>
      <c r="DS61" s="61"/>
      <c r="DT61" s="434">
        <f>IFERROR(DT33*0.015,"")</f>
        <v>0</v>
      </c>
      <c r="DU61" s="102"/>
      <c r="DV61" s="61"/>
      <c r="DW61" s="434">
        <f>IFERROR(DW33*0.015,"")</f>
        <v>0</v>
      </c>
      <c r="DX61" s="102"/>
      <c r="DY61" s="61"/>
      <c r="DZ61" s="434">
        <f>IFERROR(DZ33*0.015,"")</f>
        <v>0</v>
      </c>
      <c r="EA61" s="102"/>
      <c r="EB61" s="61"/>
      <c r="EC61" s="434">
        <f>IFERROR(EC33*0.015,"")</f>
        <v>0</v>
      </c>
      <c r="ED61" s="102"/>
      <c r="EE61" s="61"/>
      <c r="EF61" s="434">
        <f>IFERROR(EF33*0.015,"")</f>
        <v>0</v>
      </c>
      <c r="EG61" s="102"/>
      <c r="EH61" s="61"/>
      <c r="EI61" s="434">
        <f>IFERROR(EI33*0.015,"")</f>
        <v>0</v>
      </c>
      <c r="EJ61" s="102"/>
      <c r="EK61" s="61"/>
      <c r="EL61" s="434">
        <f>IFERROR(EL33*0.015,"")</f>
        <v>0</v>
      </c>
      <c r="EM61" s="102"/>
      <c r="EN61" s="61"/>
      <c r="EO61" s="434">
        <f>IFERROR(EO33*0.015,"")</f>
        <v>0</v>
      </c>
      <c r="EP61" s="102"/>
      <c r="EQ61" s="61"/>
      <c r="ER61" s="434">
        <f>IFERROR(ER33*0.015,"")</f>
        <v>0</v>
      </c>
      <c r="ES61" s="102"/>
      <c r="ET61" s="61"/>
      <c r="EU61" s="434">
        <f>IFERROR(EU33*0.015,"")</f>
        <v>0</v>
      </c>
      <c r="EV61" s="102"/>
      <c r="EW61" s="61"/>
      <c r="EX61" s="434">
        <f>IFERROR(EX33*0.015,"")</f>
        <v>0</v>
      </c>
      <c r="EY61" s="102"/>
      <c r="EZ61" s="61"/>
      <c r="FA61" s="434">
        <f>IFERROR(FA33*0.015,"")</f>
        <v>0</v>
      </c>
      <c r="FB61" s="102"/>
      <c r="FC61" s="61"/>
      <c r="FD61" s="434">
        <f>IFERROR(FD33*0.015,"")</f>
        <v>0</v>
      </c>
      <c r="FE61" s="102"/>
      <c r="FF61" s="61"/>
      <c r="FG61" s="434">
        <f>IFERROR(FG33*0.015,"")</f>
        <v>0</v>
      </c>
      <c r="FH61" s="102"/>
      <c r="FI61" s="61"/>
      <c r="FJ61" s="434">
        <f>IFERROR(FJ33*0.015,"")</f>
        <v>0</v>
      </c>
      <c r="FK61" s="102"/>
      <c r="FL61" s="61"/>
      <c r="FM61" s="434">
        <f>IFERROR(FM33*0.015,"")</f>
        <v>0</v>
      </c>
      <c r="FN61" s="102"/>
      <c r="FO61" s="61"/>
      <c r="FP61" s="434">
        <f>IFERROR(FP33*0.015,"")</f>
        <v>0</v>
      </c>
      <c r="FQ61" s="102"/>
      <c r="FR61" s="61"/>
      <c r="FS61" s="434">
        <f>IFERROR(FS33*0.015,"")</f>
        <v>0</v>
      </c>
      <c r="FT61" s="102"/>
      <c r="FU61" s="61"/>
      <c r="FV61" s="434">
        <f>IFERROR(FV33*0.015,"")</f>
        <v>0</v>
      </c>
      <c r="FW61" s="102"/>
      <c r="FX61" s="61"/>
      <c r="FY61" s="434">
        <f>IFERROR(FY33*0.015,"")</f>
        <v>0</v>
      </c>
      <c r="FZ61" s="102"/>
      <c r="GA61" s="61"/>
      <c r="GB61" s="434">
        <f>IFERROR(GB33*0.015,"")</f>
        <v>0</v>
      </c>
      <c r="GC61" s="102"/>
      <c r="GD61" s="61"/>
      <c r="GE61" s="434">
        <f>IFERROR(GE33*0.015,"")</f>
        <v>0</v>
      </c>
      <c r="GF61" s="102"/>
      <c r="GG61" s="61"/>
      <c r="GH61" s="434">
        <f>IFERROR(GH33*0.015,"")</f>
        <v>0</v>
      </c>
      <c r="GI61" s="102"/>
      <c r="GJ61" s="61"/>
      <c r="GK61" s="434">
        <f>IFERROR(GK33*0.015,"")</f>
        <v>0</v>
      </c>
      <c r="GL61" s="102"/>
      <c r="GM61" s="61"/>
      <c r="GN61" s="434">
        <f>IFERROR(GN33*0.015,"")</f>
        <v>0</v>
      </c>
      <c r="GO61" s="102"/>
      <c r="GP61" s="61"/>
      <c r="GQ61" s="434">
        <f>IFERROR(GQ33*0.015,"")</f>
        <v>0</v>
      </c>
      <c r="GR61" s="102"/>
      <c r="GS61" s="61"/>
      <c r="GT61" s="434">
        <f>IFERROR(GT33*0.015,"")</f>
        <v>0</v>
      </c>
      <c r="GU61" s="102"/>
      <c r="GV61" s="61"/>
      <c r="GW61" s="434">
        <f>IFERROR(GW33*0.015,"")</f>
        <v>0</v>
      </c>
      <c r="GX61" s="102"/>
      <c r="GY61" s="61"/>
      <c r="GZ61" s="434">
        <f>IFERROR(GZ33*0.015,"")</f>
        <v>0</v>
      </c>
      <c r="HA61" s="102"/>
      <c r="HB61" s="61"/>
      <c r="HC61" s="434">
        <f>IFERROR(HC33*0.015,"")</f>
        <v>0</v>
      </c>
      <c r="HD61" s="102"/>
      <c r="HE61" s="61"/>
      <c r="HF61" s="434">
        <f>IFERROR(HF33*0.015,"")</f>
        <v>0</v>
      </c>
      <c r="HG61" s="102"/>
      <c r="HH61" s="61"/>
      <c r="HI61" s="434">
        <f>IFERROR(HI33*0.015,"")</f>
        <v>0</v>
      </c>
      <c r="HJ61" s="102"/>
      <c r="HK61" s="61"/>
      <c r="HL61" s="434">
        <f>IFERROR(HL33*0.015,"")</f>
        <v>0</v>
      </c>
      <c r="HM61" s="102"/>
      <c r="HN61" s="61"/>
      <c r="HO61" s="434">
        <f>IFERROR(HO33*0.015,"")</f>
        <v>0</v>
      </c>
      <c r="HP61" s="102"/>
      <c r="HQ61" s="61"/>
      <c r="HR61" s="434">
        <f>IFERROR(HR33*0.015,"")</f>
        <v>0</v>
      </c>
      <c r="HS61" s="102"/>
      <c r="HT61" s="61"/>
      <c r="HU61" s="434">
        <f>IFERROR(HU33*0.015,"")</f>
        <v>0</v>
      </c>
      <c r="HV61" s="102"/>
      <c r="HW61" s="61"/>
      <c r="HX61" s="434">
        <f>IFERROR(HX33*0.015,"")</f>
        <v>0</v>
      </c>
      <c r="HY61" s="102"/>
      <c r="HZ61" s="61"/>
      <c r="IA61" s="434">
        <f>IFERROR(IA33*0.015,"")</f>
        <v>0</v>
      </c>
      <c r="IB61" s="102"/>
      <c r="IC61" s="61"/>
      <c r="ID61" s="434">
        <f>IFERROR(ID33*0.015,"")</f>
        <v>0</v>
      </c>
      <c r="IE61" s="102"/>
      <c r="IF61" s="61"/>
      <c r="IG61" s="434">
        <f>IFERROR(IG33*0.015,"")</f>
        <v>0</v>
      </c>
      <c r="IH61" s="102"/>
      <c r="II61" s="61"/>
      <c r="IJ61" s="434">
        <f>IFERROR(IJ33*0.015,"")</f>
        <v>0</v>
      </c>
      <c r="IK61" s="102"/>
      <c r="IL61" s="61"/>
      <c r="IM61" s="434">
        <f>IFERROR(IM33*0.015,"")</f>
        <v>0</v>
      </c>
      <c r="IN61" s="102"/>
      <c r="IO61" s="61"/>
      <c r="IP61" s="434">
        <f>IFERROR(IP33*0.015,"")</f>
        <v>0</v>
      </c>
      <c r="IQ61" s="102"/>
      <c r="IR61" s="61"/>
      <c r="IS61" s="434">
        <f>IFERROR(IS33*0.015,"")</f>
        <v>0</v>
      </c>
      <c r="IT61" s="102"/>
      <c r="IU61" s="61"/>
      <c r="IV61" s="434">
        <f>IFERROR(IV33*0.015,"")</f>
        <v>0</v>
      </c>
      <c r="IW61" s="102"/>
      <c r="IX61" s="61"/>
      <c r="IY61" s="434">
        <f>IFERROR(IY33*0.015,"")</f>
        <v>0</v>
      </c>
      <c r="IZ61" s="102"/>
      <c r="JA61" s="61"/>
      <c r="JB61" s="434">
        <f>IFERROR(JB33*0.015,"")</f>
        <v>0</v>
      </c>
      <c r="JC61" s="102"/>
      <c r="JD61" s="61"/>
      <c r="JE61" s="434">
        <f>IFERROR(JE33*0.015,"")</f>
        <v>0</v>
      </c>
      <c r="JF61" s="102"/>
      <c r="JG61" s="61"/>
      <c r="JH61" s="434">
        <f>IFERROR(JH33*0.015,"")</f>
        <v>0</v>
      </c>
      <c r="JI61" s="102"/>
      <c r="JJ61" s="61"/>
      <c r="JK61" s="434">
        <f>IFERROR(JK33*0.015,"")</f>
        <v>0</v>
      </c>
      <c r="JL61" s="102"/>
      <c r="JM61" s="61"/>
      <c r="JN61" s="434">
        <f>IFERROR(JN33*0.015,"")</f>
        <v>0</v>
      </c>
      <c r="JO61" s="102"/>
      <c r="JP61" s="61"/>
      <c r="JQ61" s="434">
        <f>IFERROR(JQ33*0.015,"")</f>
        <v>0</v>
      </c>
      <c r="JR61" s="102"/>
      <c r="JS61" s="61"/>
      <c r="JT61" s="434">
        <f>IFERROR(JT33*0.015,"")</f>
        <v>0</v>
      </c>
      <c r="JU61" s="102"/>
      <c r="JV61" s="61"/>
      <c r="JW61" s="434">
        <f>IFERROR(JW33*0.015,"")</f>
        <v>0</v>
      </c>
      <c r="JX61" s="102"/>
      <c r="JY61" s="61"/>
      <c r="JZ61" s="434">
        <f>IFERROR(JZ33*0.015,"")</f>
        <v>0</v>
      </c>
      <c r="KA61" s="102"/>
      <c r="KB61" s="61"/>
      <c r="KC61" s="434">
        <f>IFERROR(KC33*0.015,"")</f>
        <v>0</v>
      </c>
      <c r="KD61" s="102"/>
      <c r="KE61" s="61"/>
      <c r="KF61" s="434">
        <f>IFERROR(KF33*0.015,"")</f>
        <v>0</v>
      </c>
      <c r="KG61" s="102"/>
      <c r="KH61" s="61"/>
      <c r="KI61" s="434">
        <f>IFERROR(KI33*0.015,"")</f>
        <v>0</v>
      </c>
      <c r="KJ61" s="102"/>
      <c r="KK61" s="61"/>
      <c r="KL61" s="434">
        <f>IFERROR(KL33*0.015,"")</f>
        <v>0</v>
      </c>
      <c r="KM61" s="102"/>
      <c r="KN61" s="61"/>
      <c r="KO61" s="434">
        <f>IFERROR(KO33*0.015,"")</f>
        <v>0</v>
      </c>
      <c r="KP61" s="102"/>
      <c r="KQ61" s="61"/>
      <c r="KR61" s="434">
        <f>IFERROR(KR33*0.015,"")</f>
        <v>0</v>
      </c>
      <c r="KS61" s="102"/>
      <c r="KT61" s="61"/>
      <c r="KU61" s="434">
        <f>IFERROR(KU33*0.015,"")</f>
        <v>0</v>
      </c>
      <c r="KV61" s="102"/>
      <c r="KW61" s="61"/>
      <c r="KX61" s="434">
        <f>IFERROR(KX33*0.015,"")</f>
        <v>0</v>
      </c>
      <c r="KY61" s="102"/>
      <c r="KZ61" s="61"/>
      <c r="LA61" s="434">
        <f>IFERROR(LA33*0.015,"")</f>
        <v>0</v>
      </c>
      <c r="LB61" s="102"/>
      <c r="LC61" s="61"/>
      <c r="LD61" s="434">
        <f>IFERROR(LD33*0.015,"")</f>
        <v>0</v>
      </c>
      <c r="LE61" s="102"/>
      <c r="LF61" s="61"/>
      <c r="LG61" s="434">
        <f>IFERROR(LG33*0.015,"")</f>
        <v>0</v>
      </c>
      <c r="LH61" s="102"/>
      <c r="LI61" s="61"/>
      <c r="LJ61" s="434">
        <f>IFERROR(LJ33*0.015,"")</f>
        <v>0</v>
      </c>
      <c r="LK61" s="102"/>
      <c r="LL61" s="61"/>
      <c r="LM61" s="434">
        <f>IFERROR(LM33*0.015,"")</f>
        <v>0</v>
      </c>
      <c r="LN61" s="102"/>
      <c r="LO61" s="61"/>
      <c r="LP61" s="434">
        <f>IFERROR(LP33*0.015,"")</f>
        <v>0</v>
      </c>
      <c r="LQ61" s="102"/>
      <c r="LR61" s="61"/>
      <c r="LS61" s="434">
        <f>IFERROR(LS33*0.015,"")</f>
        <v>0</v>
      </c>
      <c r="LT61" s="102"/>
      <c r="LU61" s="61"/>
      <c r="LV61" s="434">
        <f>IFERROR(LV33*0.015,"")</f>
        <v>0</v>
      </c>
      <c r="LW61" s="102"/>
      <c r="LX61" s="61"/>
      <c r="LY61" s="434">
        <f>IFERROR(LY33*0.015,"")</f>
        <v>0</v>
      </c>
      <c r="LZ61" s="102"/>
      <c r="MA61" s="61"/>
      <c r="MB61" s="434">
        <f>IFERROR(MB33*0.015,"")</f>
        <v>0</v>
      </c>
      <c r="MC61" s="102"/>
      <c r="MD61" s="61"/>
      <c r="ME61" s="434">
        <f>IFERROR(ME33*0.015,"")</f>
        <v>0</v>
      </c>
      <c r="MF61" s="102"/>
      <c r="MG61" s="61"/>
      <c r="MH61" s="434">
        <f>IFERROR(MH33*0.015,"")</f>
        <v>0</v>
      </c>
      <c r="MI61" s="102"/>
      <c r="MJ61" s="61"/>
      <c r="MK61" s="434">
        <f>IFERROR(MK33*0.015,"")</f>
        <v>0</v>
      </c>
      <c r="ML61" s="102"/>
      <c r="MM61" s="61"/>
      <c r="MN61" s="434">
        <f>IFERROR(MN33*0.015,"")</f>
        <v>0</v>
      </c>
      <c r="MO61" s="102"/>
      <c r="MP61" s="61"/>
      <c r="MQ61" s="434">
        <f>IFERROR(MQ33*0.015,"")</f>
        <v>0</v>
      </c>
      <c r="MR61" s="102"/>
      <c r="MS61" s="61"/>
      <c r="MT61" s="434">
        <f>IFERROR(MT33*0.015,"")</f>
        <v>0</v>
      </c>
      <c r="MU61" s="102"/>
      <c r="MV61" s="61"/>
      <c r="MW61" s="434">
        <f>IFERROR(MW33*0.015,"")</f>
        <v>0</v>
      </c>
      <c r="MX61" s="102"/>
      <c r="MY61" s="61"/>
      <c r="MZ61" s="434">
        <f>IFERROR(MZ33*0.015,"")</f>
        <v>0</v>
      </c>
      <c r="NA61" s="102"/>
      <c r="NB61" s="61"/>
      <c r="NC61" s="434">
        <f>IFERROR(NC33*0.015,"")</f>
        <v>0</v>
      </c>
      <c r="ND61" s="102"/>
      <c r="NE61" s="61"/>
      <c r="NF61" s="434">
        <f>IFERROR(NF33*0.015,"")</f>
        <v>0</v>
      </c>
      <c r="NG61" s="102"/>
      <c r="NH61" s="61"/>
      <c r="NI61" s="434">
        <f>IFERROR(NI33*0.015,"")</f>
        <v>0</v>
      </c>
      <c r="NJ61" s="102"/>
      <c r="NK61" s="61"/>
      <c r="NL61" s="434">
        <f>IFERROR(NL33*0.015,"")</f>
        <v>0</v>
      </c>
      <c r="NM61" s="102"/>
      <c r="NN61" s="61"/>
      <c r="NO61" s="434">
        <f>IFERROR(NO33*0.015,"")</f>
        <v>0</v>
      </c>
      <c r="NP61" s="102"/>
      <c r="NQ61" s="61"/>
      <c r="NR61" s="434">
        <f>IFERROR(NR33*0.015,"")</f>
        <v>0</v>
      </c>
      <c r="NS61" s="102"/>
      <c r="NT61" s="61"/>
      <c r="NU61" s="434">
        <f>IFERROR(NU33*0.015,"")</f>
        <v>0</v>
      </c>
      <c r="NV61" s="102"/>
      <c r="NW61" s="61"/>
      <c r="NX61" s="434">
        <f>IFERROR(NX33*0.015,"")</f>
        <v>0</v>
      </c>
      <c r="NY61" s="102"/>
      <c r="NZ61" s="61"/>
      <c r="OA61" s="434">
        <f>IFERROR(OA33*0.015,"")</f>
        <v>0</v>
      </c>
      <c r="OB61" s="102"/>
      <c r="OC61" s="61"/>
      <c r="OD61" s="434">
        <f>IFERROR(OD33*0.015,"")</f>
        <v>0</v>
      </c>
      <c r="OE61" s="102"/>
      <c r="OF61" s="61"/>
      <c r="OG61" s="434">
        <f>IFERROR(OG33*0.015,"")</f>
        <v>0</v>
      </c>
      <c r="OH61" s="102"/>
      <c r="OI61" s="61"/>
      <c r="OJ61" s="434">
        <f>IFERROR(OJ33*0.015,"")</f>
        <v>0</v>
      </c>
      <c r="OK61" s="102"/>
      <c r="OL61" s="61"/>
      <c r="OM61" s="434">
        <f>IFERROR(OM33*0.015,"")</f>
        <v>0</v>
      </c>
      <c r="ON61" s="102"/>
      <c r="OO61" s="61"/>
      <c r="OP61" s="434">
        <f>IFERROR(OP33*0.015,"")</f>
        <v>0</v>
      </c>
      <c r="OQ61" s="102"/>
      <c r="OR61" s="61"/>
      <c r="OS61" s="434">
        <f>IFERROR(OS33*0.015,"")</f>
        <v>0</v>
      </c>
      <c r="OT61" s="102"/>
      <c r="OU61" s="61"/>
      <c r="OV61" s="434">
        <f>IFERROR(OV33*0.015,"")</f>
        <v>0</v>
      </c>
      <c r="OW61" s="102"/>
      <c r="OX61" s="61"/>
      <c r="OY61" s="434">
        <f>IFERROR(OY33*0.015,"")</f>
        <v>0</v>
      </c>
      <c r="OZ61" s="102"/>
      <c r="PA61" s="61"/>
      <c r="PB61" s="434">
        <f>IFERROR(PB33*0.015,"")</f>
        <v>0</v>
      </c>
      <c r="PC61" s="102"/>
      <c r="PD61" s="61"/>
      <c r="PE61" s="434">
        <f>IFERROR(PE33*0.015,"")</f>
        <v>0</v>
      </c>
      <c r="PF61" s="102"/>
      <c r="PG61" s="61"/>
      <c r="PH61" s="434">
        <f>IFERROR(PH33*0.015,"")</f>
        <v>0</v>
      </c>
      <c r="PI61" s="102"/>
      <c r="PJ61" s="61"/>
      <c r="PK61" s="434">
        <f>IFERROR(PK33*0.015,"")</f>
        <v>0</v>
      </c>
      <c r="PL61" s="102"/>
      <c r="PM61" s="61"/>
      <c r="PN61" s="434">
        <f>IFERROR(PN33*0.015,"")</f>
        <v>0</v>
      </c>
      <c r="PO61" s="102"/>
      <c r="PP61" s="61"/>
      <c r="PQ61" s="434">
        <f>IFERROR(PQ33*0.015,"")</f>
        <v>0</v>
      </c>
      <c r="PR61" s="102"/>
      <c r="PS61" s="61"/>
      <c r="PT61" s="434">
        <f>IFERROR(PT33*0.015,"")</f>
        <v>0</v>
      </c>
      <c r="PU61" s="102"/>
      <c r="PV61" s="61"/>
      <c r="PW61" s="434">
        <f>IFERROR(PW33*0.015,"")</f>
        <v>0</v>
      </c>
      <c r="PX61" s="102"/>
      <c r="PY61" s="61"/>
      <c r="PZ61" s="434">
        <f>IFERROR(PZ33*0.015,"")</f>
        <v>0</v>
      </c>
      <c r="QA61" s="102"/>
      <c r="QB61" s="61"/>
      <c r="QC61" s="434">
        <f>IFERROR(QC33*0.015,"")</f>
        <v>0</v>
      </c>
      <c r="QD61" s="102"/>
      <c r="QE61" s="61"/>
      <c r="QF61" s="434">
        <f>IFERROR(QF33*0.015,"")</f>
        <v>0</v>
      </c>
      <c r="QG61" s="102"/>
      <c r="QH61" s="61"/>
      <c r="QI61" s="434">
        <f>IFERROR(QI33*0.015,"")</f>
        <v>0</v>
      </c>
      <c r="QJ61" s="102"/>
      <c r="QK61" s="61"/>
      <c r="QL61" s="434">
        <f>IFERROR(QL33*0.015,"")</f>
        <v>0</v>
      </c>
      <c r="QM61" s="102"/>
      <c r="QN61" s="61"/>
      <c r="QO61" s="434">
        <f>IFERROR(QO33*0.015,"")</f>
        <v>0</v>
      </c>
      <c r="QP61" s="102"/>
      <c r="QQ61" s="61"/>
      <c r="QR61" s="434">
        <f>IFERROR(QR33*0.015,"")</f>
        <v>0</v>
      </c>
      <c r="QS61" s="102"/>
      <c r="QT61" s="61"/>
      <c r="QU61" s="434">
        <f>IFERROR(QU33*0.015,"")</f>
        <v>0</v>
      </c>
      <c r="QV61" s="102"/>
      <c r="QW61" s="61"/>
      <c r="QX61" s="434">
        <f>IFERROR(QX33*0.015,"")</f>
        <v>0</v>
      </c>
      <c r="QY61" s="102"/>
      <c r="QZ61" s="61"/>
      <c r="RA61" s="434">
        <f>IFERROR(RA33*0.015,"")</f>
        <v>0</v>
      </c>
      <c r="RB61" s="102"/>
      <c r="RC61" s="61"/>
      <c r="RD61" s="434">
        <f>IFERROR(RD33*0.015,"")</f>
        <v>0</v>
      </c>
      <c r="RE61" s="102"/>
      <c r="RF61" s="61"/>
      <c r="RG61" s="434">
        <f>IFERROR(RG33*0.015,"")</f>
        <v>0</v>
      </c>
      <c r="RH61" s="102"/>
      <c r="RI61" s="61"/>
      <c r="RJ61" s="434">
        <f>IFERROR(RJ33*0.015,"")</f>
        <v>0</v>
      </c>
      <c r="RK61" s="102"/>
      <c r="RL61" s="61"/>
      <c r="RM61" s="434">
        <f>IFERROR(RM33*0.015,"")</f>
        <v>0</v>
      </c>
      <c r="RN61" s="102"/>
      <c r="RO61" s="61"/>
      <c r="RP61" s="434">
        <f>IFERROR(RP33*0.015,"")</f>
        <v>0</v>
      </c>
      <c r="RQ61" s="102"/>
      <c r="RR61" s="61"/>
      <c r="RS61" s="434">
        <f>IFERROR(RS33*0.015,"")</f>
        <v>0</v>
      </c>
      <c r="RT61" s="102"/>
      <c r="RU61" s="61"/>
      <c r="RV61" s="434">
        <f>IFERROR(RV33*0.015,"")</f>
        <v>0</v>
      </c>
      <c r="RW61" s="102"/>
      <c r="RX61" s="61"/>
      <c r="RY61" s="434">
        <f>IFERROR(RY33*0.015,"")</f>
        <v>0</v>
      </c>
      <c r="RZ61" s="102"/>
      <c r="SA61" s="61"/>
      <c r="SB61" s="434">
        <f>IFERROR(SB33*0.015,"")</f>
        <v>0</v>
      </c>
      <c r="SC61" s="102"/>
      <c r="SD61" s="61"/>
      <c r="SE61" s="434">
        <f>IFERROR(SE33*0.015,"")</f>
        <v>0</v>
      </c>
      <c r="SF61" s="102"/>
      <c r="SG61" s="61"/>
      <c r="SH61" s="434">
        <f>IFERROR(SH33*0.015,"")</f>
        <v>0</v>
      </c>
      <c r="SI61" s="102"/>
      <c r="SJ61" s="61"/>
      <c r="SK61" s="434">
        <f>IFERROR(SK33*0.015,"")</f>
        <v>0</v>
      </c>
      <c r="SL61" s="102"/>
      <c r="SM61" s="61"/>
      <c r="SN61" s="434">
        <f>IFERROR(SN33*0.015,"")</f>
        <v>0</v>
      </c>
      <c r="SO61" s="102"/>
      <c r="SP61" s="61"/>
      <c r="SQ61" s="434">
        <f>IFERROR(SQ33*0.015,"")</f>
        <v>0</v>
      </c>
      <c r="SR61" s="102"/>
      <c r="SS61" s="61"/>
      <c r="ST61" s="434">
        <f>IFERROR(ST33*0.015,"")</f>
        <v>0</v>
      </c>
      <c r="SU61" s="102"/>
      <c r="SV61" s="61"/>
      <c r="SW61" s="434">
        <f>IFERROR(SW33*0.015,"")</f>
        <v>0</v>
      </c>
      <c r="SX61" s="102"/>
      <c r="SY61" s="61"/>
      <c r="SZ61" s="434">
        <f>IFERROR(SZ33*0.015,"")</f>
        <v>0</v>
      </c>
      <c r="TA61" s="102"/>
      <c r="TB61" s="61"/>
      <c r="TC61" s="434">
        <f>IFERROR(TC33*0.015,"")</f>
        <v>0</v>
      </c>
      <c r="TD61" s="102"/>
      <c r="TE61" s="61"/>
      <c r="TF61" s="434">
        <f>IFERROR(TF33*0.015,"")</f>
        <v>0</v>
      </c>
      <c r="TG61" s="102"/>
      <c r="TH61" s="61"/>
      <c r="TI61" s="434">
        <f>IFERROR(TI33*0.015,"")</f>
        <v>0</v>
      </c>
      <c r="TJ61" s="102"/>
      <c r="TK61" s="61"/>
      <c r="TL61" s="434">
        <f>IFERROR(TL33*0.015,"")</f>
        <v>0</v>
      </c>
      <c r="TM61" s="102"/>
      <c r="TN61" s="61"/>
      <c r="TO61" s="434">
        <f>IFERROR(TO33*0.015,"")</f>
        <v>0</v>
      </c>
      <c r="TP61" s="102"/>
      <c r="TQ61" s="61"/>
      <c r="TR61" s="434">
        <f>IFERROR(TR33*0.015,"")</f>
        <v>0</v>
      </c>
      <c r="TS61" s="102"/>
      <c r="TT61" s="61"/>
      <c r="TU61" s="434">
        <f>IFERROR(TU33*0.015,"")</f>
        <v>0</v>
      </c>
      <c r="TV61" s="102"/>
      <c r="TW61" s="61"/>
      <c r="TX61" s="434">
        <f>IFERROR(TX33*0.015,"")</f>
        <v>0</v>
      </c>
      <c r="TY61" s="102"/>
      <c r="TZ61" s="61"/>
      <c r="UA61" s="434">
        <f>IFERROR(UA33*0.015,"")</f>
        <v>0</v>
      </c>
      <c r="UB61" s="102"/>
      <c r="UC61" s="61"/>
      <c r="UD61" s="434">
        <f>IFERROR(UD33*0.015,"")</f>
        <v>0</v>
      </c>
      <c r="UE61" s="102"/>
      <c r="UF61" s="61"/>
      <c r="UG61" s="434">
        <f>IFERROR(UG33*0.015,"")</f>
        <v>0</v>
      </c>
      <c r="UH61" s="102"/>
      <c r="UI61" s="61"/>
      <c r="UJ61" s="434">
        <f>IFERROR(UJ33*0.015,"")</f>
        <v>0</v>
      </c>
      <c r="UK61" s="102"/>
      <c r="UL61" s="61"/>
      <c r="UM61" s="434">
        <f>IFERROR(UM33*0.015,"")</f>
        <v>0</v>
      </c>
      <c r="UN61" s="102"/>
      <c r="UO61" s="61"/>
      <c r="UP61" s="434">
        <f>IFERROR(UP33*0.015,"")</f>
        <v>0</v>
      </c>
      <c r="UQ61" s="102"/>
      <c r="UR61" s="61"/>
      <c r="US61" s="434">
        <f>IFERROR(US33*0.015,"")</f>
        <v>0</v>
      </c>
      <c r="UT61" s="102"/>
      <c r="UU61" s="61"/>
      <c r="UV61" s="434">
        <f>IFERROR(UV33*0.015,"")</f>
        <v>0</v>
      </c>
      <c r="UW61" s="102"/>
      <c r="UX61" s="61"/>
      <c r="UY61" s="434">
        <f>IFERROR(UY33*0.015,"")</f>
        <v>0</v>
      </c>
      <c r="UZ61" s="102"/>
      <c r="VA61" s="61"/>
      <c r="VB61" s="434">
        <f>IFERROR(VB33*0.015,"")</f>
        <v>0</v>
      </c>
      <c r="VC61" s="102"/>
      <c r="VD61" s="61"/>
      <c r="VE61" s="434">
        <f>IFERROR(VE33*0.015,"")</f>
        <v>0</v>
      </c>
      <c r="VF61" s="102"/>
      <c r="VG61" s="61"/>
      <c r="VH61" s="434">
        <f>IFERROR(VH33*0.015,"")</f>
        <v>0</v>
      </c>
      <c r="VI61" s="102"/>
      <c r="VJ61" s="61"/>
      <c r="VK61" s="434">
        <f>IFERROR(VK33*0.015,"")</f>
        <v>0</v>
      </c>
      <c r="VL61" s="102"/>
      <c r="VM61" s="61"/>
      <c r="VN61" s="434">
        <f>IFERROR(VN33*0.015,"")</f>
        <v>0</v>
      </c>
      <c r="VO61" s="102"/>
      <c r="VP61" s="61"/>
      <c r="VQ61" s="434">
        <f>IFERROR(VQ33*0.015,"")</f>
        <v>0</v>
      </c>
      <c r="VR61" s="102"/>
      <c r="VS61" s="61"/>
      <c r="VT61" s="434">
        <f>IFERROR(VT33*0.015,"")</f>
        <v>0</v>
      </c>
      <c r="VU61" s="102"/>
      <c r="VV61" s="61"/>
      <c r="VW61" s="434">
        <f>IFERROR(VW33*0.015,"")</f>
        <v>0</v>
      </c>
      <c r="VX61" s="102"/>
      <c r="VY61" s="61"/>
      <c r="VZ61" s="434">
        <f>IFERROR(VZ33*0.015,"")</f>
        <v>0</v>
      </c>
      <c r="WA61" s="102"/>
      <c r="WB61" s="61"/>
      <c r="WC61" s="434">
        <f>IFERROR(WC33*0.015,"")</f>
        <v>0</v>
      </c>
      <c r="WD61" s="102"/>
      <c r="WE61" s="61"/>
      <c r="WF61" s="434">
        <f>IFERROR(WF33*0.015,"")</f>
        <v>0</v>
      </c>
      <c r="WG61" s="102"/>
      <c r="WH61" s="61"/>
      <c r="WI61" s="434">
        <f>IFERROR(WI33*0.015,"")</f>
        <v>0</v>
      </c>
      <c r="WJ61" s="102"/>
      <c r="WK61" s="61"/>
      <c r="WL61" s="434">
        <f>IFERROR(WL33*0.015,"")</f>
        <v>0</v>
      </c>
      <c r="WM61" s="102"/>
      <c r="WN61" s="61"/>
      <c r="WO61" s="434">
        <f>IFERROR(WO33*0.015,"")</f>
        <v>0</v>
      </c>
      <c r="WP61" s="102"/>
      <c r="WQ61" s="61"/>
      <c r="WR61" s="434">
        <f>IFERROR(WR33*0.015,"")</f>
        <v>0</v>
      </c>
      <c r="WS61" s="102"/>
      <c r="WT61" s="61"/>
      <c r="WU61" s="434">
        <f>IFERROR(WU33*0.015,"")</f>
        <v>0</v>
      </c>
      <c r="WV61" s="102"/>
      <c r="WW61" s="61"/>
      <c r="WX61" s="434">
        <f>IFERROR(WX33*0.015,"")</f>
        <v>0</v>
      </c>
      <c r="WY61" s="102"/>
      <c r="WZ61" s="61"/>
      <c r="XA61" s="434">
        <f>IFERROR(XA33*0.015,"")</f>
        <v>0</v>
      </c>
      <c r="XB61" s="102"/>
      <c r="XC61" s="61"/>
      <c r="XD61" s="434">
        <f>IFERROR(XD33*0.015,"")</f>
        <v>0</v>
      </c>
      <c r="XE61" s="102"/>
      <c r="XF61" s="61"/>
      <c r="XG61" s="434">
        <f>IFERROR(XG33*0.015,"")</f>
        <v>0</v>
      </c>
      <c r="XH61" s="102"/>
      <c r="XI61" s="61"/>
      <c r="XJ61" s="434">
        <f>IFERROR(XJ33*0.015,"")</f>
        <v>0</v>
      </c>
      <c r="XK61" s="102"/>
      <c r="XL61" s="61"/>
      <c r="XM61" s="434">
        <f>IFERROR(XM33*0.015,"")</f>
        <v>0</v>
      </c>
      <c r="XN61" s="102"/>
      <c r="XO61" s="61"/>
      <c r="XP61" s="434">
        <f>IFERROR(XP33*0.015,"")</f>
        <v>0</v>
      </c>
      <c r="XQ61" s="102"/>
      <c r="XR61" s="61"/>
      <c r="XS61" s="434">
        <f>IFERROR(XS33*0.015,"")</f>
        <v>0</v>
      </c>
      <c r="XT61" s="102"/>
      <c r="XU61" s="61"/>
      <c r="XV61" s="434">
        <f>IFERROR(XV33*0.015,"")</f>
        <v>0</v>
      </c>
      <c r="XW61" s="102"/>
      <c r="XX61" s="61"/>
      <c r="XY61" s="434">
        <f>IFERROR(XY33*0.015,"")</f>
        <v>0</v>
      </c>
      <c r="XZ61" s="102"/>
      <c r="YA61" s="61"/>
      <c r="YB61" s="434">
        <f>IFERROR(YB33*0.015,"")</f>
        <v>0</v>
      </c>
      <c r="YC61" s="102"/>
      <c r="YD61" s="61"/>
      <c r="YE61" s="434">
        <f>IFERROR(YE33*0.015,"")</f>
        <v>0</v>
      </c>
      <c r="YF61" s="102"/>
      <c r="YG61" s="61"/>
      <c r="YH61" s="434">
        <f>IFERROR(YH33*0.015,"")</f>
        <v>0</v>
      </c>
      <c r="YI61" s="102"/>
      <c r="YJ61" s="61"/>
      <c r="YK61" s="434">
        <f>IFERROR(YK33*0.015,"")</f>
        <v>0</v>
      </c>
      <c r="YL61" s="102"/>
      <c r="YM61" s="61"/>
      <c r="YN61" s="434">
        <f>IFERROR(YN33*0.015,"")</f>
        <v>0</v>
      </c>
      <c r="YO61" s="102"/>
      <c r="YP61" s="61"/>
      <c r="YQ61" s="434">
        <f>IFERROR(YQ33*0.015,"")</f>
        <v>0</v>
      </c>
      <c r="YR61" s="102"/>
      <c r="YS61" s="61"/>
      <c r="YT61" s="434">
        <f>IFERROR(YT33*0.015,"")</f>
        <v>0</v>
      </c>
      <c r="YU61" s="102"/>
      <c r="YV61" s="61"/>
      <c r="YW61" s="434">
        <f>IFERROR(YW33*0.015,"")</f>
        <v>0</v>
      </c>
      <c r="YX61" s="102"/>
      <c r="YY61" s="61"/>
      <c r="YZ61" s="434">
        <f>IFERROR(YZ33*0.015,"")</f>
        <v>0</v>
      </c>
      <c r="ZA61" s="102"/>
      <c r="ZB61" s="61"/>
      <c r="ZC61" s="434">
        <f>IFERROR(ZC33*0.015,"")</f>
        <v>0</v>
      </c>
      <c r="ZD61" s="102"/>
      <c r="ZE61" s="61"/>
      <c r="ZF61" s="434">
        <f>IFERROR(ZF33*0.015,"")</f>
        <v>0</v>
      </c>
      <c r="ZG61" s="102"/>
      <c r="ZH61" s="61"/>
      <c r="ZI61" s="434">
        <f>IFERROR(ZI33*0.015,"")</f>
        <v>0</v>
      </c>
      <c r="ZJ61" s="102"/>
      <c r="ZK61" s="61"/>
      <c r="ZL61" s="434">
        <f>IFERROR(ZL33*0.015,"")</f>
        <v>0</v>
      </c>
      <c r="ZM61" s="102"/>
      <c r="ZN61" s="61"/>
      <c r="ZO61" s="434">
        <f>IFERROR(ZO33*0.015,"")</f>
        <v>0</v>
      </c>
      <c r="ZP61" s="102"/>
      <c r="ZQ61" s="61"/>
      <c r="ZR61" s="434">
        <f>IFERROR(ZR33*0.015,"")</f>
        <v>0</v>
      </c>
      <c r="ZS61" s="102"/>
      <c r="ZT61" s="61"/>
      <c r="ZU61" s="434">
        <f>IFERROR(ZU33*0.015,"")</f>
        <v>0</v>
      </c>
      <c r="ZV61" s="102"/>
      <c r="ZW61" s="61"/>
      <c r="ZX61" s="434">
        <f>IFERROR(ZX33*0.015,"")</f>
        <v>0</v>
      </c>
      <c r="ZY61" s="102"/>
      <c r="ZZ61" s="61"/>
      <c r="AAA61" s="434">
        <f>IFERROR(AAA33*0.015,"")</f>
        <v>0</v>
      </c>
      <c r="AAB61" s="102"/>
      <c r="AAC61" s="61"/>
      <c r="AAD61" s="434">
        <f>IFERROR(AAD33*0.015,"")</f>
        <v>0</v>
      </c>
      <c r="AAE61" s="102"/>
      <c r="AAF61" s="61"/>
      <c r="AAG61" s="434">
        <f>IFERROR(AAG33*0.015,"")</f>
        <v>0</v>
      </c>
      <c r="AAH61" s="102"/>
      <c r="AAI61" s="61"/>
      <c r="AAJ61" s="434">
        <f>IFERROR(AAJ33*0.015,"")</f>
        <v>0</v>
      </c>
      <c r="AAK61" s="102"/>
      <c r="AAL61" s="61"/>
      <c r="AAM61" s="434">
        <f>IFERROR(AAM33*0.015,"")</f>
        <v>0</v>
      </c>
      <c r="AAN61" s="102"/>
      <c r="AAO61" s="61"/>
      <c r="AAP61" s="434">
        <f>IFERROR(AAP33*0.015,"")</f>
        <v>0</v>
      </c>
      <c r="AAQ61" s="102"/>
      <c r="AAR61" s="61"/>
      <c r="AAS61" s="434">
        <f>IFERROR(AAS33*0.015,"")</f>
        <v>0</v>
      </c>
      <c r="AAT61" s="102"/>
      <c r="AAU61" s="61"/>
      <c r="AAV61" s="434">
        <f>IFERROR(AAV33*0.015,"")</f>
        <v>0</v>
      </c>
      <c r="AAW61" s="102"/>
      <c r="AAX61" s="61"/>
      <c r="AAY61" s="434">
        <f>IFERROR(AAY33*0.015,"")</f>
        <v>0</v>
      </c>
      <c r="AAZ61" s="102"/>
      <c r="ABA61" s="61"/>
      <c r="ABB61" s="434">
        <f>IFERROR(ABB33*0.015,"")</f>
        <v>0</v>
      </c>
      <c r="ABC61" s="102"/>
      <c r="ABD61" s="61"/>
      <c r="ABE61" s="434">
        <f>IFERROR(ABE33*0.015,"")</f>
        <v>0</v>
      </c>
      <c r="ABF61" s="102"/>
      <c r="ABG61" s="61"/>
      <c r="ABH61" s="434">
        <f>IFERROR(ABH33*0.015,"")</f>
        <v>0</v>
      </c>
      <c r="ABI61" s="102"/>
      <c r="ABJ61" s="61"/>
      <c r="ABK61" s="434">
        <f>IFERROR(ABK33*0.015,"")</f>
        <v>0</v>
      </c>
      <c r="ABL61" s="102"/>
      <c r="ABM61" s="61"/>
      <c r="ABN61" s="434">
        <f>IFERROR(ABN33*0.015,"")</f>
        <v>0</v>
      </c>
      <c r="ABO61" s="102"/>
      <c r="ABP61" s="61"/>
      <c r="ABQ61" s="434">
        <f>IFERROR(ABQ33*0.015,"")</f>
        <v>0</v>
      </c>
      <c r="ABR61" s="102"/>
      <c r="ABS61" s="61"/>
      <c r="ABT61" s="434">
        <f>IFERROR(ABT33*0.015,"")</f>
        <v>0</v>
      </c>
      <c r="ABU61" s="102"/>
      <c r="ABV61" s="61"/>
      <c r="ABW61" s="434">
        <f>IFERROR(ABW33*0.015,"")</f>
        <v>0</v>
      </c>
      <c r="ABX61" s="102"/>
      <c r="ABY61" s="61"/>
      <c r="ABZ61" s="434">
        <f>IFERROR(ABZ33*0.015,"")</f>
        <v>0</v>
      </c>
      <c r="ACA61" s="102"/>
      <c r="ACB61" s="61"/>
      <c r="ACC61" s="434">
        <f>IFERROR(ACC33*0.015,"")</f>
        <v>0</v>
      </c>
      <c r="ACD61" s="102"/>
      <c r="ACE61" s="61"/>
      <c r="ACF61" s="434">
        <f>IFERROR(ACF33*0.015,"")</f>
        <v>0</v>
      </c>
      <c r="ACG61" s="102"/>
      <c r="ACH61" s="61"/>
      <c r="ACI61" s="434">
        <f>IFERROR(ACI33*0.015,"")</f>
        <v>0</v>
      </c>
      <c r="ACJ61" s="102"/>
      <c r="ACK61" s="61"/>
      <c r="ACL61" s="434">
        <f>IFERROR(ACL33*0.015,"")</f>
        <v>0</v>
      </c>
      <c r="ACM61" s="102"/>
      <c r="ACN61" s="61"/>
      <c r="ACO61" s="434">
        <f>IFERROR(ACO33*0.015,"")</f>
        <v>0</v>
      </c>
      <c r="ACP61" s="102"/>
      <c r="ACQ61" s="61"/>
      <c r="ACR61" s="434">
        <f>IFERROR(ACR33*0.015,"")</f>
        <v>0</v>
      </c>
      <c r="ACS61" s="102"/>
      <c r="ACT61" s="61"/>
      <c r="ACU61" s="434">
        <f>IFERROR(ACU33*0.015,"")</f>
        <v>0</v>
      </c>
      <c r="ACV61" s="102"/>
      <c r="ACW61" s="61"/>
      <c r="ACX61" s="434">
        <f>IFERROR(ACX33*0.015,"")</f>
        <v>0</v>
      </c>
      <c r="ACY61" s="102"/>
      <c r="ACZ61" s="61"/>
      <c r="ADA61" s="434">
        <f>IFERROR(ADA33*0.015,"")</f>
        <v>0</v>
      </c>
      <c r="ADB61" s="102"/>
      <c r="ADC61" s="61"/>
      <c r="ADD61" s="434">
        <f>IFERROR(ADD33*0.015,"")</f>
        <v>0</v>
      </c>
      <c r="ADE61" s="102"/>
      <c r="ADF61" s="61"/>
      <c r="ADG61" s="434">
        <f>IFERROR(ADG33*0.015,"")</f>
        <v>0</v>
      </c>
      <c r="ADH61" s="102"/>
      <c r="ADI61" s="61"/>
      <c r="ADJ61" s="434">
        <f>IFERROR(ADJ33*0.015,"")</f>
        <v>0</v>
      </c>
      <c r="ADK61" s="102"/>
      <c r="ADL61" s="61"/>
      <c r="ADM61" s="434">
        <f>IFERROR(ADM33*0.015,"")</f>
        <v>0</v>
      </c>
      <c r="ADN61" s="102"/>
      <c r="ADO61" s="61"/>
      <c r="ADP61" s="434">
        <f>IFERROR(ADP33*0.015,"")</f>
        <v>0</v>
      </c>
      <c r="ADQ61" s="102"/>
      <c r="ADR61" s="61"/>
      <c r="ADS61" s="434">
        <f>IFERROR(ADS33*0.015,"")</f>
        <v>0</v>
      </c>
      <c r="ADT61" s="102"/>
      <c r="ADU61" s="61"/>
      <c r="ADV61" s="434">
        <f>IFERROR(ADV33*0.015,"")</f>
        <v>0</v>
      </c>
      <c r="ADW61" s="102"/>
      <c r="ADX61" s="61"/>
      <c r="ADY61" s="434">
        <f>IFERROR(ADY33*0.015,"")</f>
        <v>0</v>
      </c>
      <c r="ADZ61" s="102"/>
      <c r="AEA61" s="61"/>
      <c r="AEB61" s="434">
        <f>IFERROR(AEB33*0.015,"")</f>
        <v>0</v>
      </c>
      <c r="AEC61" s="102"/>
      <c r="AED61" s="61"/>
      <c r="AEE61" s="434">
        <f>IFERROR(AEE33*0.015,"")</f>
        <v>0</v>
      </c>
      <c r="AEF61" s="102"/>
      <c r="AEG61" s="61"/>
      <c r="AEH61" s="434">
        <f>IFERROR(AEH33*0.015,"")</f>
        <v>0</v>
      </c>
      <c r="AEI61" s="102"/>
      <c r="AEJ61" s="61"/>
      <c r="AEK61" s="434">
        <f>IFERROR(AEK33*0.015,"")</f>
        <v>0</v>
      </c>
      <c r="AEL61" s="102"/>
      <c r="AEM61" s="61"/>
      <c r="AEN61" s="434">
        <f>IFERROR(AEN33*0.015,"")</f>
        <v>0</v>
      </c>
      <c r="AEO61" s="102"/>
      <c r="AEP61" s="61"/>
      <c r="AEQ61" s="434">
        <f>IFERROR(AEQ33*0.015,"")</f>
        <v>0</v>
      </c>
      <c r="AER61" s="102"/>
      <c r="AES61" s="61"/>
      <c r="AET61" s="434">
        <f>IFERROR(AET33*0.015,"")</f>
        <v>0</v>
      </c>
      <c r="AEU61" s="102"/>
      <c r="AEV61" s="61"/>
      <c r="AEW61" s="434">
        <f>IFERROR(AEW33*0.015,"")</f>
        <v>0</v>
      </c>
      <c r="AEX61" s="102"/>
      <c r="AEY61" s="61"/>
      <c r="AEZ61" s="434">
        <f>IFERROR(AEZ33*0.015,"")</f>
        <v>0</v>
      </c>
      <c r="AFA61" s="102"/>
      <c r="AFB61" s="61"/>
      <c r="AFC61" s="434">
        <f>IFERROR(AFC33*0.015,"")</f>
        <v>0</v>
      </c>
      <c r="AFD61" s="102"/>
      <c r="AFE61" s="61"/>
      <c r="AFF61" s="434">
        <f>IFERROR(AFF33*0.015,"")</f>
        <v>0</v>
      </c>
      <c r="AFG61" s="102"/>
      <c r="AFH61" s="61"/>
      <c r="AFI61" s="434">
        <f>IFERROR(AFI33*0.015,"")</f>
        <v>0</v>
      </c>
      <c r="AFJ61" s="102"/>
      <c r="AFK61" s="61"/>
      <c r="AFL61" s="434">
        <f>IFERROR(AFL33*0.015,"")</f>
        <v>0</v>
      </c>
      <c r="AFM61" s="102"/>
      <c r="AFN61" s="61"/>
      <c r="AFO61" s="434">
        <f>IFERROR(AFO33*0.015,"")</f>
        <v>0</v>
      </c>
      <c r="AFP61" s="102"/>
      <c r="AFQ61" s="61"/>
      <c r="AFR61" s="434">
        <f>IFERROR(AFR33*0.015,"")</f>
        <v>0</v>
      </c>
      <c r="AFS61" s="102"/>
      <c r="AFT61" s="61"/>
      <c r="AFU61" s="434">
        <f>IFERROR(AFU33*0.015,"")</f>
        <v>0</v>
      </c>
      <c r="AFV61" s="102"/>
      <c r="AFW61" s="61"/>
      <c r="AFX61" s="434">
        <f>IFERROR(AFX33*0.015,"")</f>
        <v>0</v>
      </c>
      <c r="AFY61" s="102"/>
      <c r="AFZ61" s="61"/>
      <c r="AGA61" s="434">
        <f>IFERROR(AGA33*0.015,"")</f>
        <v>0</v>
      </c>
      <c r="AGB61" s="102"/>
      <c r="AGC61" s="61"/>
      <c r="AGD61" s="434">
        <f>IFERROR(AGD33*0.015,"")</f>
        <v>0</v>
      </c>
      <c r="AGE61" s="102"/>
      <c r="AGF61" s="61"/>
      <c r="AGG61" s="434">
        <f>IFERROR(AGG33*0.015,"")</f>
        <v>0</v>
      </c>
      <c r="AGH61" s="102"/>
      <c r="AGI61" s="61"/>
      <c r="AGJ61" s="434">
        <f>IFERROR(AGJ33*0.015,"")</f>
        <v>0</v>
      </c>
      <c r="AGK61" s="102"/>
      <c r="AGL61" s="61"/>
      <c r="AGM61" s="434">
        <f>IFERROR(AGM33*0.015,"")</f>
        <v>0</v>
      </c>
      <c r="AGN61" s="102"/>
      <c r="AGO61" s="61"/>
      <c r="AGP61" s="434">
        <f>IFERROR(AGP33*0.015,"")</f>
        <v>0</v>
      </c>
      <c r="AGQ61" s="102"/>
      <c r="AGR61" s="61"/>
      <c r="AGS61" s="434">
        <f>IFERROR(AGS33*0.015,"")</f>
        <v>0</v>
      </c>
      <c r="AGT61" s="102"/>
      <c r="AGU61" s="61"/>
      <c r="AGV61" s="434">
        <f>IFERROR(AGV33*0.015,"")</f>
        <v>0</v>
      </c>
      <c r="AGW61" s="102"/>
      <c r="AGX61" s="61"/>
      <c r="AGY61" s="434">
        <f>IFERROR(AGY33*0.015,"")</f>
        <v>0</v>
      </c>
      <c r="AGZ61" s="102"/>
      <c r="AHA61" s="61"/>
      <c r="AHB61" s="434">
        <f>IFERROR(AHB33*0.015,"")</f>
        <v>0</v>
      </c>
      <c r="AHC61" s="102"/>
      <c r="AHD61" s="61"/>
      <c r="AHE61" s="434">
        <f>IFERROR(AHE33*0.015,"")</f>
        <v>0</v>
      </c>
      <c r="AHF61" s="102"/>
      <c r="AHG61" s="61"/>
      <c r="AHH61" s="434">
        <f>IFERROR(AHH33*0.015,"")</f>
        <v>0</v>
      </c>
      <c r="AHI61" s="102"/>
      <c r="AHJ61" s="61"/>
      <c r="AHK61" s="434">
        <f>IFERROR(AHK33*0.015,"")</f>
        <v>0</v>
      </c>
      <c r="AHL61" s="102"/>
      <c r="AHM61" s="61"/>
      <c r="AHN61" s="434">
        <f>IFERROR(AHN33*0.015,"")</f>
        <v>0</v>
      </c>
      <c r="AHO61" s="102"/>
      <c r="AHP61" s="61"/>
      <c r="AHQ61" s="434">
        <f>IFERROR(AHQ33*0.015,"")</f>
        <v>0</v>
      </c>
      <c r="AHR61" s="102"/>
      <c r="AHS61" s="61"/>
      <c r="AHT61" s="434">
        <f>IFERROR(AHT33*0.015,"")</f>
        <v>0</v>
      </c>
      <c r="AHU61" s="102"/>
      <c r="AHV61" s="61"/>
    </row>
    <row r="62" spans="1:906" s="15" customFormat="1" x14ac:dyDescent="0.2">
      <c r="B62" s="16"/>
      <c r="C62" s="62" t="s">
        <v>118</v>
      </c>
      <c r="D62" s="156"/>
      <c r="E62" s="99"/>
      <c r="F62" s="50"/>
      <c r="G62" s="176"/>
      <c r="H62" s="99"/>
      <c r="I62" s="50"/>
      <c r="J62" s="176"/>
      <c r="K62" s="99"/>
      <c r="L62" s="50"/>
      <c r="M62" s="176"/>
      <c r="N62" s="99"/>
      <c r="O62" s="50"/>
      <c r="P62" s="176"/>
      <c r="Q62" s="99"/>
      <c r="R62" s="50"/>
      <c r="S62" s="176"/>
      <c r="T62" s="99"/>
      <c r="U62" s="50"/>
      <c r="V62" s="176"/>
      <c r="W62" s="99"/>
      <c r="X62" s="50"/>
      <c r="Y62" s="176"/>
      <c r="Z62" s="99"/>
      <c r="AA62" s="50"/>
      <c r="AB62" s="176"/>
      <c r="AC62" s="99"/>
      <c r="AD62" s="50"/>
      <c r="AE62" s="176"/>
      <c r="AF62" s="99"/>
      <c r="AG62" s="50"/>
      <c r="AH62" s="176"/>
      <c r="AI62" s="99"/>
      <c r="AJ62" s="50"/>
      <c r="AK62" s="176"/>
      <c r="AL62" s="99"/>
      <c r="AM62" s="50"/>
      <c r="AN62" s="176"/>
      <c r="AO62" s="99"/>
      <c r="AP62" s="50"/>
      <c r="AQ62" s="176"/>
      <c r="AR62" s="99"/>
      <c r="AS62" s="50"/>
      <c r="AT62" s="176"/>
      <c r="AU62" s="99"/>
      <c r="AV62" s="50"/>
      <c r="AW62" s="176"/>
      <c r="AX62" s="99"/>
      <c r="AY62" s="50"/>
      <c r="AZ62" s="176"/>
      <c r="BA62" s="99"/>
      <c r="BB62" s="50"/>
      <c r="BC62" s="176"/>
      <c r="BD62" s="99"/>
      <c r="BE62" s="50"/>
      <c r="BF62" s="176"/>
      <c r="BG62" s="99"/>
      <c r="BH62" s="50"/>
      <c r="BI62" s="176"/>
      <c r="BJ62" s="99"/>
      <c r="BK62" s="50"/>
      <c r="BL62" s="176"/>
      <c r="BM62" s="99"/>
      <c r="BN62" s="50"/>
      <c r="BO62" s="176"/>
      <c r="BP62" s="99"/>
      <c r="BQ62" s="50"/>
      <c r="BR62" s="176"/>
      <c r="BS62" s="99"/>
      <c r="BT62" s="50"/>
      <c r="BU62" s="176"/>
      <c r="BV62" s="99"/>
      <c r="BW62" s="50"/>
      <c r="BX62" s="176"/>
      <c r="BY62" s="99"/>
      <c r="BZ62" s="50"/>
      <c r="CA62" s="176"/>
      <c r="CB62" s="99"/>
      <c r="CC62" s="50"/>
      <c r="CD62" s="176"/>
      <c r="CE62" s="99"/>
      <c r="CF62" s="50"/>
      <c r="CG62" s="176"/>
      <c r="CH62" s="99"/>
      <c r="CI62" s="50"/>
      <c r="CJ62" s="176"/>
      <c r="CK62" s="99"/>
      <c r="CL62" s="50"/>
      <c r="CM62" s="176"/>
      <c r="CN62" s="99"/>
      <c r="CO62" s="50"/>
      <c r="CP62" s="176"/>
      <c r="CQ62" s="99"/>
      <c r="CR62" s="50"/>
      <c r="CS62" s="176"/>
      <c r="CT62" s="99"/>
      <c r="CU62" s="50"/>
      <c r="CV62" s="176"/>
      <c r="CW62" s="99"/>
      <c r="CX62" s="50"/>
      <c r="CY62" s="176"/>
      <c r="CZ62" s="99"/>
      <c r="DA62" s="50"/>
      <c r="DB62" s="176"/>
      <c r="DC62" s="99"/>
      <c r="DD62" s="50"/>
      <c r="DE62" s="176"/>
      <c r="DF62" s="99"/>
      <c r="DG62" s="50"/>
      <c r="DH62" s="176"/>
      <c r="DI62" s="99"/>
      <c r="DJ62" s="50"/>
      <c r="DK62" s="176"/>
      <c r="DL62" s="99"/>
      <c r="DM62" s="50"/>
      <c r="DN62" s="176"/>
      <c r="DO62" s="99"/>
      <c r="DP62" s="50"/>
      <c r="DQ62" s="176"/>
      <c r="DR62" s="99"/>
      <c r="DS62" s="50"/>
      <c r="DT62" s="176"/>
      <c r="DU62" s="99"/>
      <c r="DV62" s="50"/>
      <c r="DW62" s="176"/>
      <c r="DX62" s="99"/>
      <c r="DY62" s="50"/>
      <c r="DZ62" s="176"/>
      <c r="EA62" s="99"/>
      <c r="EB62" s="50"/>
      <c r="EC62" s="176"/>
      <c r="ED62" s="99"/>
      <c r="EE62" s="50"/>
      <c r="EF62" s="176"/>
      <c r="EG62" s="99"/>
      <c r="EH62" s="50"/>
      <c r="EI62" s="176"/>
      <c r="EJ62" s="99"/>
      <c r="EK62" s="50"/>
      <c r="EL62" s="176"/>
      <c r="EM62" s="99"/>
      <c r="EN62" s="50"/>
      <c r="EO62" s="176"/>
      <c r="EP62" s="99"/>
      <c r="EQ62" s="50"/>
      <c r="ER62" s="176"/>
      <c r="ES62" s="99"/>
      <c r="ET62" s="50"/>
      <c r="EU62" s="176"/>
      <c r="EV62" s="99"/>
      <c r="EW62" s="50"/>
      <c r="EX62" s="176"/>
      <c r="EY62" s="99"/>
      <c r="EZ62" s="50"/>
      <c r="FA62" s="176"/>
      <c r="FB62" s="99"/>
      <c r="FC62" s="50"/>
      <c r="FD62" s="176"/>
      <c r="FE62" s="99"/>
      <c r="FF62" s="50"/>
      <c r="FG62" s="176"/>
      <c r="FH62" s="99"/>
      <c r="FI62" s="50"/>
      <c r="FJ62" s="176"/>
      <c r="FK62" s="99"/>
      <c r="FL62" s="50"/>
      <c r="FM62" s="176"/>
      <c r="FN62" s="99"/>
      <c r="FO62" s="50"/>
      <c r="FP62" s="176"/>
      <c r="FQ62" s="99"/>
      <c r="FR62" s="50"/>
      <c r="FS62" s="176"/>
      <c r="FT62" s="99"/>
      <c r="FU62" s="50"/>
      <c r="FV62" s="176"/>
      <c r="FW62" s="99"/>
      <c r="FX62" s="50"/>
      <c r="FY62" s="176"/>
      <c r="FZ62" s="99"/>
      <c r="GA62" s="50"/>
      <c r="GB62" s="176"/>
      <c r="GC62" s="99"/>
      <c r="GD62" s="50"/>
      <c r="GE62" s="176"/>
      <c r="GF62" s="99"/>
      <c r="GG62" s="50"/>
      <c r="GH62" s="176"/>
      <c r="GI62" s="99"/>
      <c r="GJ62" s="50"/>
      <c r="GK62" s="176"/>
      <c r="GL62" s="99"/>
      <c r="GM62" s="50"/>
      <c r="GN62" s="176"/>
      <c r="GO62" s="99"/>
      <c r="GP62" s="50"/>
      <c r="GQ62" s="176"/>
      <c r="GR62" s="99"/>
      <c r="GS62" s="50"/>
      <c r="GT62" s="176"/>
      <c r="GU62" s="99"/>
      <c r="GV62" s="50"/>
      <c r="GW62" s="176"/>
      <c r="GX62" s="99"/>
      <c r="GY62" s="50"/>
      <c r="GZ62" s="176"/>
      <c r="HA62" s="99"/>
      <c r="HB62" s="50"/>
      <c r="HC62" s="176"/>
      <c r="HD62" s="99"/>
      <c r="HE62" s="50"/>
      <c r="HF62" s="176"/>
      <c r="HG62" s="99"/>
      <c r="HH62" s="50"/>
      <c r="HI62" s="176"/>
      <c r="HJ62" s="99"/>
      <c r="HK62" s="50"/>
      <c r="HL62" s="176"/>
      <c r="HM62" s="99"/>
      <c r="HN62" s="50"/>
      <c r="HO62" s="176"/>
      <c r="HP62" s="99"/>
      <c r="HQ62" s="50"/>
      <c r="HR62" s="176"/>
      <c r="HS62" s="99"/>
      <c r="HT62" s="50"/>
      <c r="HU62" s="176"/>
      <c r="HV62" s="99"/>
      <c r="HW62" s="50"/>
      <c r="HX62" s="176"/>
      <c r="HY62" s="99"/>
      <c r="HZ62" s="50"/>
      <c r="IA62" s="176"/>
      <c r="IB62" s="99"/>
      <c r="IC62" s="50"/>
      <c r="ID62" s="176"/>
      <c r="IE62" s="99"/>
      <c r="IF62" s="50"/>
      <c r="IG62" s="176"/>
      <c r="IH62" s="99"/>
      <c r="II62" s="50"/>
      <c r="IJ62" s="176"/>
      <c r="IK62" s="99"/>
      <c r="IL62" s="50"/>
      <c r="IM62" s="176"/>
      <c r="IN62" s="99"/>
      <c r="IO62" s="50"/>
      <c r="IP62" s="176"/>
      <c r="IQ62" s="99"/>
      <c r="IR62" s="50"/>
      <c r="IS62" s="176"/>
      <c r="IT62" s="99"/>
      <c r="IU62" s="50"/>
      <c r="IV62" s="176"/>
      <c r="IW62" s="99"/>
      <c r="IX62" s="50"/>
      <c r="IY62" s="176"/>
      <c r="IZ62" s="99"/>
      <c r="JA62" s="50"/>
      <c r="JB62" s="176"/>
      <c r="JC62" s="99"/>
      <c r="JD62" s="50"/>
      <c r="JE62" s="176"/>
      <c r="JF62" s="99"/>
      <c r="JG62" s="50"/>
      <c r="JH62" s="176"/>
      <c r="JI62" s="99"/>
      <c r="JJ62" s="50"/>
      <c r="JK62" s="176"/>
      <c r="JL62" s="99"/>
      <c r="JM62" s="50"/>
      <c r="JN62" s="176"/>
      <c r="JO62" s="99"/>
      <c r="JP62" s="50"/>
      <c r="JQ62" s="176"/>
      <c r="JR62" s="99"/>
      <c r="JS62" s="50"/>
      <c r="JT62" s="176"/>
      <c r="JU62" s="99"/>
      <c r="JV62" s="50"/>
      <c r="JW62" s="176"/>
      <c r="JX62" s="99"/>
      <c r="JY62" s="50"/>
      <c r="JZ62" s="176"/>
      <c r="KA62" s="99"/>
      <c r="KB62" s="50"/>
      <c r="KC62" s="176"/>
      <c r="KD62" s="99"/>
      <c r="KE62" s="50"/>
      <c r="KF62" s="176"/>
      <c r="KG62" s="99"/>
      <c r="KH62" s="50"/>
      <c r="KI62" s="176"/>
      <c r="KJ62" s="99"/>
      <c r="KK62" s="50"/>
      <c r="KL62" s="176"/>
      <c r="KM62" s="99"/>
      <c r="KN62" s="50"/>
      <c r="KO62" s="176"/>
      <c r="KP62" s="99"/>
      <c r="KQ62" s="50"/>
      <c r="KR62" s="176"/>
      <c r="KS62" s="99"/>
      <c r="KT62" s="50"/>
      <c r="KU62" s="176"/>
      <c r="KV62" s="99"/>
      <c r="KW62" s="50"/>
      <c r="KX62" s="176"/>
      <c r="KY62" s="99"/>
      <c r="KZ62" s="50"/>
      <c r="LA62" s="176"/>
      <c r="LB62" s="99"/>
      <c r="LC62" s="50"/>
      <c r="LD62" s="176"/>
      <c r="LE62" s="99"/>
      <c r="LF62" s="50"/>
      <c r="LG62" s="176"/>
      <c r="LH62" s="99"/>
      <c r="LI62" s="50"/>
      <c r="LJ62" s="176"/>
      <c r="LK62" s="99"/>
      <c r="LL62" s="50"/>
      <c r="LM62" s="176"/>
      <c r="LN62" s="99"/>
      <c r="LO62" s="50"/>
      <c r="LP62" s="176"/>
      <c r="LQ62" s="99"/>
      <c r="LR62" s="50"/>
      <c r="LS62" s="176"/>
      <c r="LT62" s="99"/>
      <c r="LU62" s="50"/>
      <c r="LV62" s="176"/>
      <c r="LW62" s="99"/>
      <c r="LX62" s="50"/>
      <c r="LY62" s="176"/>
      <c r="LZ62" s="99"/>
      <c r="MA62" s="50"/>
      <c r="MB62" s="176"/>
      <c r="MC62" s="99"/>
      <c r="MD62" s="50"/>
      <c r="ME62" s="176"/>
      <c r="MF62" s="99"/>
      <c r="MG62" s="50"/>
      <c r="MH62" s="176"/>
      <c r="MI62" s="99"/>
      <c r="MJ62" s="50"/>
      <c r="MK62" s="176"/>
      <c r="ML62" s="99"/>
      <c r="MM62" s="50"/>
      <c r="MN62" s="176"/>
      <c r="MO62" s="99"/>
      <c r="MP62" s="50"/>
      <c r="MQ62" s="176"/>
      <c r="MR62" s="99"/>
      <c r="MS62" s="50"/>
      <c r="MT62" s="176"/>
      <c r="MU62" s="99"/>
      <c r="MV62" s="50"/>
      <c r="MW62" s="176"/>
      <c r="MX62" s="99"/>
      <c r="MY62" s="50"/>
      <c r="MZ62" s="176"/>
      <c r="NA62" s="99"/>
      <c r="NB62" s="50"/>
      <c r="NC62" s="176"/>
      <c r="ND62" s="99"/>
      <c r="NE62" s="50"/>
      <c r="NF62" s="176"/>
      <c r="NG62" s="99"/>
      <c r="NH62" s="50"/>
      <c r="NI62" s="176"/>
      <c r="NJ62" s="99"/>
      <c r="NK62" s="50"/>
      <c r="NL62" s="176"/>
      <c r="NM62" s="99"/>
      <c r="NN62" s="50"/>
      <c r="NO62" s="176"/>
      <c r="NP62" s="99"/>
      <c r="NQ62" s="50"/>
      <c r="NR62" s="176"/>
      <c r="NS62" s="99"/>
      <c r="NT62" s="50"/>
      <c r="NU62" s="176"/>
      <c r="NV62" s="99"/>
      <c r="NW62" s="50"/>
      <c r="NX62" s="176"/>
      <c r="NY62" s="99"/>
      <c r="NZ62" s="50"/>
      <c r="OA62" s="176"/>
      <c r="OB62" s="99"/>
      <c r="OC62" s="50"/>
      <c r="OD62" s="176"/>
      <c r="OE62" s="99"/>
      <c r="OF62" s="50"/>
      <c r="OG62" s="176"/>
      <c r="OH62" s="99"/>
      <c r="OI62" s="50"/>
      <c r="OJ62" s="176"/>
      <c r="OK62" s="99"/>
      <c r="OL62" s="50"/>
      <c r="OM62" s="176"/>
      <c r="ON62" s="99"/>
      <c r="OO62" s="50"/>
      <c r="OP62" s="176"/>
      <c r="OQ62" s="99"/>
      <c r="OR62" s="50"/>
      <c r="OS62" s="176"/>
      <c r="OT62" s="99"/>
      <c r="OU62" s="50"/>
      <c r="OV62" s="176"/>
      <c r="OW62" s="99"/>
      <c r="OX62" s="50"/>
      <c r="OY62" s="176"/>
      <c r="OZ62" s="99"/>
      <c r="PA62" s="50"/>
      <c r="PB62" s="176"/>
      <c r="PC62" s="99"/>
      <c r="PD62" s="50"/>
      <c r="PE62" s="176"/>
      <c r="PF62" s="99"/>
      <c r="PG62" s="50"/>
      <c r="PH62" s="176"/>
      <c r="PI62" s="99"/>
      <c r="PJ62" s="50"/>
      <c r="PK62" s="176"/>
      <c r="PL62" s="99"/>
      <c r="PM62" s="50"/>
      <c r="PN62" s="176"/>
      <c r="PO62" s="99"/>
      <c r="PP62" s="50"/>
      <c r="PQ62" s="176"/>
      <c r="PR62" s="99"/>
      <c r="PS62" s="50"/>
      <c r="PT62" s="176"/>
      <c r="PU62" s="99"/>
      <c r="PV62" s="50"/>
      <c r="PW62" s="176"/>
      <c r="PX62" s="99"/>
      <c r="PY62" s="50"/>
      <c r="PZ62" s="176"/>
      <c r="QA62" s="99"/>
      <c r="QB62" s="50"/>
      <c r="QC62" s="176"/>
      <c r="QD62" s="99"/>
      <c r="QE62" s="50"/>
      <c r="QF62" s="176"/>
      <c r="QG62" s="99"/>
      <c r="QH62" s="50"/>
      <c r="QI62" s="176"/>
      <c r="QJ62" s="99"/>
      <c r="QK62" s="50"/>
      <c r="QL62" s="176"/>
      <c r="QM62" s="99"/>
      <c r="QN62" s="50"/>
      <c r="QO62" s="176"/>
      <c r="QP62" s="99"/>
      <c r="QQ62" s="50"/>
      <c r="QR62" s="176"/>
      <c r="QS62" s="99"/>
      <c r="QT62" s="50"/>
      <c r="QU62" s="176"/>
      <c r="QV62" s="99"/>
      <c r="QW62" s="50"/>
      <c r="QX62" s="176"/>
      <c r="QY62" s="99"/>
      <c r="QZ62" s="50"/>
      <c r="RA62" s="176"/>
      <c r="RB62" s="99"/>
      <c r="RC62" s="50"/>
      <c r="RD62" s="176"/>
      <c r="RE62" s="99"/>
      <c r="RF62" s="50"/>
      <c r="RG62" s="176"/>
      <c r="RH62" s="99"/>
      <c r="RI62" s="50"/>
      <c r="RJ62" s="176"/>
      <c r="RK62" s="99"/>
      <c r="RL62" s="50"/>
      <c r="RM62" s="176"/>
      <c r="RN62" s="99"/>
      <c r="RO62" s="50"/>
      <c r="RP62" s="176"/>
      <c r="RQ62" s="99"/>
      <c r="RR62" s="50"/>
      <c r="RS62" s="176"/>
      <c r="RT62" s="99"/>
      <c r="RU62" s="50"/>
      <c r="RV62" s="176"/>
      <c r="RW62" s="99"/>
      <c r="RX62" s="50"/>
      <c r="RY62" s="176"/>
      <c r="RZ62" s="99"/>
      <c r="SA62" s="50"/>
      <c r="SB62" s="176"/>
      <c r="SC62" s="99"/>
      <c r="SD62" s="50"/>
      <c r="SE62" s="176"/>
      <c r="SF62" s="99"/>
      <c r="SG62" s="50"/>
      <c r="SH62" s="176"/>
      <c r="SI62" s="99"/>
      <c r="SJ62" s="50"/>
      <c r="SK62" s="176"/>
      <c r="SL62" s="99"/>
      <c r="SM62" s="50"/>
      <c r="SN62" s="176"/>
      <c r="SO62" s="99"/>
      <c r="SP62" s="50"/>
      <c r="SQ62" s="176"/>
      <c r="SR62" s="99"/>
      <c r="SS62" s="50"/>
      <c r="ST62" s="176"/>
      <c r="SU62" s="99"/>
      <c r="SV62" s="50"/>
      <c r="SW62" s="176"/>
      <c r="SX62" s="99"/>
      <c r="SY62" s="50"/>
      <c r="SZ62" s="176"/>
      <c r="TA62" s="99"/>
      <c r="TB62" s="50"/>
      <c r="TC62" s="176"/>
      <c r="TD62" s="99"/>
      <c r="TE62" s="50"/>
      <c r="TF62" s="176"/>
      <c r="TG62" s="99"/>
      <c r="TH62" s="50"/>
      <c r="TI62" s="176"/>
      <c r="TJ62" s="99"/>
      <c r="TK62" s="50"/>
      <c r="TL62" s="176"/>
      <c r="TM62" s="99"/>
      <c r="TN62" s="50"/>
      <c r="TO62" s="176"/>
      <c r="TP62" s="99"/>
      <c r="TQ62" s="50"/>
      <c r="TR62" s="176"/>
      <c r="TS62" s="99"/>
      <c r="TT62" s="50"/>
      <c r="TU62" s="176"/>
      <c r="TV62" s="99"/>
      <c r="TW62" s="50"/>
      <c r="TX62" s="176"/>
      <c r="TY62" s="99"/>
      <c r="TZ62" s="50"/>
      <c r="UA62" s="176"/>
      <c r="UB62" s="99"/>
      <c r="UC62" s="50"/>
      <c r="UD62" s="176"/>
      <c r="UE62" s="99"/>
      <c r="UF62" s="50"/>
      <c r="UG62" s="176"/>
      <c r="UH62" s="99"/>
      <c r="UI62" s="50"/>
      <c r="UJ62" s="176"/>
      <c r="UK62" s="99"/>
      <c r="UL62" s="50"/>
      <c r="UM62" s="176"/>
      <c r="UN62" s="99"/>
      <c r="UO62" s="50"/>
      <c r="UP62" s="176"/>
      <c r="UQ62" s="99"/>
      <c r="UR62" s="50"/>
      <c r="US62" s="176"/>
      <c r="UT62" s="99"/>
      <c r="UU62" s="50"/>
      <c r="UV62" s="176"/>
      <c r="UW62" s="99"/>
      <c r="UX62" s="50"/>
      <c r="UY62" s="176"/>
      <c r="UZ62" s="99"/>
      <c r="VA62" s="50"/>
      <c r="VB62" s="176"/>
      <c r="VC62" s="99"/>
      <c r="VD62" s="50"/>
      <c r="VE62" s="176"/>
      <c r="VF62" s="99"/>
      <c r="VG62" s="50"/>
      <c r="VH62" s="176"/>
      <c r="VI62" s="99"/>
      <c r="VJ62" s="50"/>
      <c r="VK62" s="176"/>
      <c r="VL62" s="99"/>
      <c r="VM62" s="50"/>
      <c r="VN62" s="176"/>
      <c r="VO62" s="99"/>
      <c r="VP62" s="50"/>
      <c r="VQ62" s="176"/>
      <c r="VR62" s="99"/>
      <c r="VS62" s="50"/>
      <c r="VT62" s="176"/>
      <c r="VU62" s="99"/>
      <c r="VV62" s="50"/>
      <c r="VW62" s="176"/>
      <c r="VX62" s="99"/>
      <c r="VY62" s="50"/>
      <c r="VZ62" s="176"/>
      <c r="WA62" s="99"/>
      <c r="WB62" s="50"/>
      <c r="WC62" s="176"/>
      <c r="WD62" s="99"/>
      <c r="WE62" s="50"/>
      <c r="WF62" s="176"/>
      <c r="WG62" s="99"/>
      <c r="WH62" s="50"/>
      <c r="WI62" s="176"/>
      <c r="WJ62" s="99"/>
      <c r="WK62" s="50"/>
      <c r="WL62" s="176"/>
      <c r="WM62" s="99"/>
      <c r="WN62" s="50"/>
      <c r="WO62" s="176"/>
      <c r="WP62" s="99"/>
      <c r="WQ62" s="50"/>
      <c r="WR62" s="176"/>
      <c r="WS62" s="99"/>
      <c r="WT62" s="50"/>
      <c r="WU62" s="176"/>
      <c r="WV62" s="99"/>
      <c r="WW62" s="50"/>
      <c r="WX62" s="176"/>
      <c r="WY62" s="99"/>
      <c r="WZ62" s="50"/>
      <c r="XA62" s="176"/>
      <c r="XB62" s="99"/>
      <c r="XC62" s="50"/>
      <c r="XD62" s="176"/>
      <c r="XE62" s="99"/>
      <c r="XF62" s="50"/>
      <c r="XG62" s="176"/>
      <c r="XH62" s="99"/>
      <c r="XI62" s="50"/>
      <c r="XJ62" s="176"/>
      <c r="XK62" s="99"/>
      <c r="XL62" s="50"/>
      <c r="XM62" s="176"/>
      <c r="XN62" s="99"/>
      <c r="XO62" s="50"/>
      <c r="XP62" s="176"/>
      <c r="XQ62" s="99"/>
      <c r="XR62" s="50"/>
      <c r="XS62" s="176"/>
      <c r="XT62" s="99"/>
      <c r="XU62" s="50"/>
      <c r="XV62" s="176"/>
      <c r="XW62" s="99"/>
      <c r="XX62" s="50"/>
      <c r="XY62" s="176"/>
      <c r="XZ62" s="99"/>
      <c r="YA62" s="50"/>
      <c r="YB62" s="176"/>
      <c r="YC62" s="99"/>
      <c r="YD62" s="50"/>
      <c r="YE62" s="176"/>
      <c r="YF62" s="99"/>
      <c r="YG62" s="50"/>
      <c r="YH62" s="176"/>
      <c r="YI62" s="99"/>
      <c r="YJ62" s="50"/>
      <c r="YK62" s="176"/>
      <c r="YL62" s="99"/>
      <c r="YM62" s="50"/>
      <c r="YN62" s="176"/>
      <c r="YO62" s="99"/>
      <c r="YP62" s="50"/>
      <c r="YQ62" s="176"/>
      <c r="YR62" s="99"/>
      <c r="YS62" s="50"/>
      <c r="YT62" s="176"/>
      <c r="YU62" s="99"/>
      <c r="YV62" s="50"/>
      <c r="YW62" s="176"/>
      <c r="YX62" s="99"/>
      <c r="YY62" s="50"/>
      <c r="YZ62" s="176"/>
      <c r="ZA62" s="99"/>
      <c r="ZB62" s="50"/>
      <c r="ZC62" s="176"/>
      <c r="ZD62" s="99"/>
      <c r="ZE62" s="50"/>
      <c r="ZF62" s="176"/>
      <c r="ZG62" s="99"/>
      <c r="ZH62" s="50"/>
      <c r="ZI62" s="176"/>
      <c r="ZJ62" s="99"/>
      <c r="ZK62" s="50"/>
      <c r="ZL62" s="176"/>
      <c r="ZM62" s="99"/>
      <c r="ZN62" s="50"/>
      <c r="ZO62" s="176"/>
      <c r="ZP62" s="99"/>
      <c r="ZQ62" s="50"/>
      <c r="ZR62" s="176"/>
      <c r="ZS62" s="99"/>
      <c r="ZT62" s="50"/>
      <c r="ZU62" s="176"/>
      <c r="ZV62" s="99"/>
      <c r="ZW62" s="50"/>
      <c r="ZX62" s="176"/>
      <c r="ZY62" s="99"/>
      <c r="ZZ62" s="50"/>
      <c r="AAA62" s="176"/>
      <c r="AAB62" s="99"/>
      <c r="AAC62" s="50"/>
      <c r="AAD62" s="176"/>
      <c r="AAE62" s="99"/>
      <c r="AAF62" s="50"/>
      <c r="AAG62" s="176"/>
      <c r="AAH62" s="99"/>
      <c r="AAI62" s="50"/>
      <c r="AAJ62" s="176"/>
      <c r="AAK62" s="99"/>
      <c r="AAL62" s="50"/>
      <c r="AAM62" s="176"/>
      <c r="AAN62" s="99"/>
      <c r="AAO62" s="50"/>
      <c r="AAP62" s="176"/>
      <c r="AAQ62" s="99"/>
      <c r="AAR62" s="50"/>
      <c r="AAS62" s="176"/>
      <c r="AAT62" s="99"/>
      <c r="AAU62" s="50"/>
      <c r="AAV62" s="176"/>
      <c r="AAW62" s="99"/>
      <c r="AAX62" s="50"/>
      <c r="AAY62" s="176"/>
      <c r="AAZ62" s="99"/>
      <c r="ABA62" s="50"/>
      <c r="ABB62" s="176"/>
      <c r="ABC62" s="99"/>
      <c r="ABD62" s="50"/>
      <c r="ABE62" s="176"/>
      <c r="ABF62" s="99"/>
      <c r="ABG62" s="50"/>
      <c r="ABH62" s="176"/>
      <c r="ABI62" s="99"/>
      <c r="ABJ62" s="50"/>
      <c r="ABK62" s="176"/>
      <c r="ABL62" s="99"/>
      <c r="ABM62" s="50"/>
      <c r="ABN62" s="176"/>
      <c r="ABO62" s="99"/>
      <c r="ABP62" s="50"/>
      <c r="ABQ62" s="176"/>
      <c r="ABR62" s="99"/>
      <c r="ABS62" s="50"/>
      <c r="ABT62" s="176"/>
      <c r="ABU62" s="99"/>
      <c r="ABV62" s="50"/>
      <c r="ABW62" s="176"/>
      <c r="ABX62" s="99"/>
      <c r="ABY62" s="50"/>
      <c r="ABZ62" s="176"/>
      <c r="ACA62" s="99"/>
      <c r="ACB62" s="50"/>
      <c r="ACC62" s="176"/>
      <c r="ACD62" s="99"/>
      <c r="ACE62" s="50"/>
      <c r="ACF62" s="176"/>
      <c r="ACG62" s="99"/>
      <c r="ACH62" s="50"/>
      <c r="ACI62" s="176"/>
      <c r="ACJ62" s="99"/>
      <c r="ACK62" s="50"/>
      <c r="ACL62" s="176"/>
      <c r="ACM62" s="99"/>
      <c r="ACN62" s="50"/>
      <c r="ACO62" s="176"/>
      <c r="ACP62" s="99"/>
      <c r="ACQ62" s="50"/>
      <c r="ACR62" s="176"/>
      <c r="ACS62" s="99"/>
      <c r="ACT62" s="50"/>
      <c r="ACU62" s="176"/>
      <c r="ACV62" s="99"/>
      <c r="ACW62" s="50"/>
      <c r="ACX62" s="176"/>
      <c r="ACY62" s="99"/>
      <c r="ACZ62" s="50"/>
      <c r="ADA62" s="176"/>
      <c r="ADB62" s="99"/>
      <c r="ADC62" s="50"/>
      <c r="ADD62" s="176"/>
      <c r="ADE62" s="99"/>
      <c r="ADF62" s="50"/>
      <c r="ADG62" s="176"/>
      <c r="ADH62" s="99"/>
      <c r="ADI62" s="50"/>
      <c r="ADJ62" s="176"/>
      <c r="ADK62" s="99"/>
      <c r="ADL62" s="50"/>
      <c r="ADM62" s="176"/>
      <c r="ADN62" s="99"/>
      <c r="ADO62" s="50"/>
      <c r="ADP62" s="176"/>
      <c r="ADQ62" s="99"/>
      <c r="ADR62" s="50"/>
      <c r="ADS62" s="176"/>
      <c r="ADT62" s="99"/>
      <c r="ADU62" s="50"/>
      <c r="ADV62" s="176"/>
      <c r="ADW62" s="99"/>
      <c r="ADX62" s="50"/>
      <c r="ADY62" s="176"/>
      <c r="ADZ62" s="99"/>
      <c r="AEA62" s="50"/>
      <c r="AEB62" s="176"/>
      <c r="AEC62" s="99"/>
      <c r="AED62" s="50"/>
      <c r="AEE62" s="176"/>
      <c r="AEF62" s="99"/>
      <c r="AEG62" s="50"/>
      <c r="AEH62" s="176"/>
      <c r="AEI62" s="99"/>
      <c r="AEJ62" s="50"/>
      <c r="AEK62" s="176"/>
      <c r="AEL62" s="99"/>
      <c r="AEM62" s="50"/>
      <c r="AEN62" s="176"/>
      <c r="AEO62" s="99"/>
      <c r="AEP62" s="50"/>
      <c r="AEQ62" s="176"/>
      <c r="AER62" s="99"/>
      <c r="AES62" s="50"/>
      <c r="AET62" s="176"/>
      <c r="AEU62" s="99"/>
      <c r="AEV62" s="50"/>
      <c r="AEW62" s="176"/>
      <c r="AEX62" s="99"/>
      <c r="AEY62" s="50"/>
      <c r="AEZ62" s="176"/>
      <c r="AFA62" s="99"/>
      <c r="AFB62" s="50"/>
      <c r="AFC62" s="176"/>
      <c r="AFD62" s="99"/>
      <c r="AFE62" s="50"/>
      <c r="AFF62" s="176"/>
      <c r="AFG62" s="99"/>
      <c r="AFH62" s="50"/>
      <c r="AFI62" s="176"/>
      <c r="AFJ62" s="99"/>
      <c r="AFK62" s="50"/>
      <c r="AFL62" s="176"/>
      <c r="AFM62" s="99"/>
      <c r="AFN62" s="50"/>
      <c r="AFO62" s="176"/>
      <c r="AFP62" s="99"/>
      <c r="AFQ62" s="50"/>
      <c r="AFR62" s="176"/>
      <c r="AFS62" s="99"/>
      <c r="AFT62" s="50"/>
      <c r="AFU62" s="176"/>
      <c r="AFV62" s="99"/>
      <c r="AFW62" s="50"/>
      <c r="AFX62" s="176"/>
      <c r="AFY62" s="99"/>
      <c r="AFZ62" s="50"/>
      <c r="AGA62" s="176"/>
      <c r="AGB62" s="99"/>
      <c r="AGC62" s="50"/>
      <c r="AGD62" s="176"/>
      <c r="AGE62" s="99"/>
      <c r="AGF62" s="50"/>
      <c r="AGG62" s="176"/>
      <c r="AGH62" s="99"/>
      <c r="AGI62" s="50"/>
      <c r="AGJ62" s="176"/>
      <c r="AGK62" s="99"/>
      <c r="AGL62" s="50"/>
      <c r="AGM62" s="176"/>
      <c r="AGN62" s="99"/>
      <c r="AGO62" s="50"/>
      <c r="AGP62" s="176"/>
      <c r="AGQ62" s="99"/>
      <c r="AGR62" s="50"/>
      <c r="AGS62" s="176"/>
      <c r="AGT62" s="99"/>
      <c r="AGU62" s="50"/>
      <c r="AGV62" s="176"/>
      <c r="AGW62" s="99"/>
      <c r="AGX62" s="50"/>
      <c r="AGY62" s="176"/>
      <c r="AGZ62" s="99"/>
      <c r="AHA62" s="50"/>
      <c r="AHB62" s="176"/>
      <c r="AHC62" s="99"/>
      <c r="AHD62" s="50"/>
      <c r="AHE62" s="176"/>
      <c r="AHF62" s="99"/>
      <c r="AHG62" s="50"/>
      <c r="AHH62" s="176"/>
      <c r="AHI62" s="99"/>
      <c r="AHJ62" s="50"/>
      <c r="AHK62" s="176"/>
      <c r="AHL62" s="99"/>
      <c r="AHM62" s="50"/>
      <c r="AHN62" s="176"/>
      <c r="AHO62" s="99"/>
      <c r="AHP62" s="50"/>
      <c r="AHQ62" s="176"/>
      <c r="AHR62" s="99"/>
      <c r="AHS62" s="50"/>
      <c r="AHT62" s="176"/>
      <c r="AHU62" s="99"/>
      <c r="AHV62" s="50"/>
    </row>
    <row r="63" spans="1:906" s="15" customFormat="1" x14ac:dyDescent="0.2">
      <c r="B63" s="16"/>
      <c r="C63" s="62"/>
      <c r="D63" s="63"/>
      <c r="E63" s="99"/>
      <c r="F63" s="50"/>
      <c r="G63" s="63"/>
      <c r="H63" s="99"/>
      <c r="I63" s="50"/>
      <c r="J63" s="63"/>
      <c r="K63" s="99"/>
      <c r="L63" s="50"/>
      <c r="M63" s="63"/>
      <c r="N63" s="99"/>
      <c r="O63" s="50"/>
      <c r="P63" s="63"/>
      <c r="Q63" s="99"/>
      <c r="R63" s="50"/>
      <c r="S63" s="63"/>
      <c r="T63" s="99"/>
      <c r="U63" s="50"/>
      <c r="V63" s="63"/>
      <c r="W63" s="99"/>
      <c r="X63" s="50"/>
      <c r="Y63" s="63"/>
      <c r="Z63" s="99"/>
      <c r="AA63" s="50"/>
      <c r="AB63" s="63"/>
      <c r="AC63" s="99"/>
      <c r="AD63" s="50"/>
      <c r="AE63" s="63"/>
      <c r="AF63" s="99"/>
      <c r="AG63" s="50"/>
      <c r="AH63" s="63"/>
      <c r="AI63" s="99"/>
      <c r="AJ63" s="50"/>
      <c r="AK63" s="63"/>
      <c r="AL63" s="99"/>
      <c r="AM63" s="50"/>
      <c r="AN63" s="63"/>
      <c r="AO63" s="99"/>
      <c r="AP63" s="50"/>
      <c r="AQ63" s="63"/>
      <c r="AR63" s="99"/>
      <c r="AS63" s="50"/>
      <c r="AT63" s="63"/>
      <c r="AU63" s="99"/>
      <c r="AV63" s="50"/>
      <c r="AW63" s="63"/>
      <c r="AX63" s="99"/>
      <c r="AY63" s="50"/>
      <c r="AZ63" s="63"/>
      <c r="BA63" s="99"/>
      <c r="BB63" s="50"/>
      <c r="BC63" s="63"/>
      <c r="BD63" s="99"/>
      <c r="BE63" s="50"/>
      <c r="BF63" s="63"/>
      <c r="BG63" s="99"/>
      <c r="BH63" s="50"/>
      <c r="BI63" s="63"/>
      <c r="BJ63" s="99"/>
      <c r="BK63" s="50"/>
      <c r="BL63" s="63"/>
      <c r="BM63" s="99"/>
      <c r="BN63" s="50"/>
      <c r="BO63" s="63"/>
      <c r="BP63" s="99"/>
      <c r="BQ63" s="50"/>
      <c r="BR63" s="63"/>
      <c r="BS63" s="99"/>
      <c r="BT63" s="50"/>
      <c r="BU63" s="63"/>
      <c r="BV63" s="99"/>
      <c r="BW63" s="50"/>
      <c r="BX63" s="63"/>
      <c r="BY63" s="99"/>
      <c r="BZ63" s="50"/>
      <c r="CA63" s="63"/>
      <c r="CB63" s="99"/>
      <c r="CC63" s="50"/>
      <c r="CD63" s="63"/>
      <c r="CE63" s="99"/>
      <c r="CF63" s="50"/>
      <c r="CG63" s="63"/>
      <c r="CH63" s="99"/>
      <c r="CI63" s="50"/>
      <c r="CJ63" s="63"/>
      <c r="CK63" s="99"/>
      <c r="CL63" s="50"/>
      <c r="CM63" s="63"/>
      <c r="CN63" s="99"/>
      <c r="CO63" s="50"/>
      <c r="CP63" s="63"/>
      <c r="CQ63" s="99"/>
      <c r="CR63" s="50"/>
      <c r="CS63" s="63"/>
      <c r="CT63" s="99"/>
      <c r="CU63" s="50"/>
      <c r="CV63" s="63"/>
      <c r="CW63" s="99"/>
      <c r="CX63" s="50"/>
      <c r="CY63" s="63"/>
      <c r="CZ63" s="99"/>
      <c r="DA63" s="50"/>
      <c r="DB63" s="63"/>
      <c r="DC63" s="99"/>
      <c r="DD63" s="50"/>
      <c r="DE63" s="63"/>
      <c r="DF63" s="99"/>
      <c r="DG63" s="50"/>
      <c r="DH63" s="63"/>
      <c r="DI63" s="99"/>
      <c r="DJ63" s="50"/>
      <c r="DK63" s="63"/>
      <c r="DL63" s="99"/>
      <c r="DM63" s="50"/>
      <c r="DN63" s="63"/>
      <c r="DO63" s="99"/>
      <c r="DP63" s="50"/>
      <c r="DQ63" s="63"/>
      <c r="DR63" s="99"/>
      <c r="DS63" s="50"/>
      <c r="DT63" s="63"/>
      <c r="DU63" s="99"/>
      <c r="DV63" s="50"/>
      <c r="DW63" s="63"/>
      <c r="DX63" s="99"/>
      <c r="DY63" s="50"/>
      <c r="DZ63" s="63"/>
      <c r="EA63" s="99"/>
      <c r="EB63" s="50"/>
      <c r="EC63" s="63"/>
      <c r="ED63" s="99"/>
      <c r="EE63" s="50"/>
      <c r="EF63" s="63"/>
      <c r="EG63" s="99"/>
      <c r="EH63" s="50"/>
      <c r="EI63" s="63"/>
      <c r="EJ63" s="99"/>
      <c r="EK63" s="50"/>
      <c r="EL63" s="63"/>
      <c r="EM63" s="99"/>
      <c r="EN63" s="50"/>
      <c r="EO63" s="63"/>
      <c r="EP63" s="99"/>
      <c r="EQ63" s="50"/>
      <c r="ER63" s="63"/>
      <c r="ES63" s="99"/>
      <c r="ET63" s="50"/>
      <c r="EU63" s="63"/>
      <c r="EV63" s="99"/>
      <c r="EW63" s="50"/>
      <c r="EX63" s="63"/>
      <c r="EY63" s="99"/>
      <c r="EZ63" s="50"/>
      <c r="FA63" s="63"/>
      <c r="FB63" s="99"/>
      <c r="FC63" s="50"/>
      <c r="FD63" s="63"/>
      <c r="FE63" s="99"/>
      <c r="FF63" s="50"/>
      <c r="FG63" s="63"/>
      <c r="FH63" s="99"/>
      <c r="FI63" s="50"/>
      <c r="FJ63" s="63"/>
      <c r="FK63" s="99"/>
      <c r="FL63" s="50"/>
      <c r="FM63" s="63"/>
      <c r="FN63" s="99"/>
      <c r="FO63" s="50"/>
      <c r="FP63" s="63"/>
      <c r="FQ63" s="99"/>
      <c r="FR63" s="50"/>
      <c r="FS63" s="63"/>
      <c r="FT63" s="99"/>
      <c r="FU63" s="50"/>
      <c r="FV63" s="63"/>
      <c r="FW63" s="99"/>
      <c r="FX63" s="50"/>
      <c r="FY63" s="63"/>
      <c r="FZ63" s="99"/>
      <c r="GA63" s="50"/>
      <c r="GB63" s="63"/>
      <c r="GC63" s="99"/>
      <c r="GD63" s="50"/>
      <c r="GE63" s="63"/>
      <c r="GF63" s="99"/>
      <c r="GG63" s="50"/>
      <c r="GH63" s="63"/>
      <c r="GI63" s="99"/>
      <c r="GJ63" s="50"/>
      <c r="GK63" s="63"/>
      <c r="GL63" s="99"/>
      <c r="GM63" s="50"/>
      <c r="GN63" s="63"/>
      <c r="GO63" s="99"/>
      <c r="GP63" s="50"/>
      <c r="GQ63" s="63"/>
      <c r="GR63" s="99"/>
      <c r="GS63" s="50"/>
      <c r="GT63" s="63"/>
      <c r="GU63" s="99"/>
      <c r="GV63" s="50"/>
      <c r="GW63" s="63"/>
      <c r="GX63" s="99"/>
      <c r="GY63" s="50"/>
      <c r="GZ63" s="63"/>
      <c r="HA63" s="99"/>
      <c r="HB63" s="50"/>
      <c r="HC63" s="63"/>
      <c r="HD63" s="99"/>
      <c r="HE63" s="50"/>
      <c r="HF63" s="63"/>
      <c r="HG63" s="99"/>
      <c r="HH63" s="50"/>
      <c r="HI63" s="63"/>
      <c r="HJ63" s="99"/>
      <c r="HK63" s="50"/>
      <c r="HL63" s="63"/>
      <c r="HM63" s="99"/>
      <c r="HN63" s="50"/>
      <c r="HO63" s="63"/>
      <c r="HP63" s="99"/>
      <c r="HQ63" s="50"/>
      <c r="HR63" s="63"/>
      <c r="HS63" s="99"/>
      <c r="HT63" s="50"/>
      <c r="HU63" s="63"/>
      <c r="HV63" s="99"/>
      <c r="HW63" s="50"/>
      <c r="HX63" s="63"/>
      <c r="HY63" s="99"/>
      <c r="HZ63" s="50"/>
      <c r="IA63" s="63"/>
      <c r="IB63" s="99"/>
      <c r="IC63" s="50"/>
      <c r="ID63" s="63"/>
      <c r="IE63" s="99"/>
      <c r="IF63" s="50"/>
      <c r="IG63" s="63"/>
      <c r="IH63" s="99"/>
      <c r="II63" s="50"/>
      <c r="IJ63" s="63"/>
      <c r="IK63" s="99"/>
      <c r="IL63" s="50"/>
      <c r="IM63" s="63"/>
      <c r="IN63" s="99"/>
      <c r="IO63" s="50"/>
      <c r="IP63" s="63"/>
      <c r="IQ63" s="99"/>
      <c r="IR63" s="50"/>
      <c r="IS63" s="63"/>
      <c r="IT63" s="99"/>
      <c r="IU63" s="50"/>
      <c r="IV63" s="63"/>
      <c r="IW63" s="99"/>
      <c r="IX63" s="50"/>
      <c r="IY63" s="63"/>
      <c r="IZ63" s="99"/>
      <c r="JA63" s="50"/>
      <c r="JB63" s="63"/>
      <c r="JC63" s="99"/>
      <c r="JD63" s="50"/>
      <c r="JE63" s="63"/>
      <c r="JF63" s="99"/>
      <c r="JG63" s="50"/>
      <c r="JH63" s="63"/>
      <c r="JI63" s="99"/>
      <c r="JJ63" s="50"/>
      <c r="JK63" s="63"/>
      <c r="JL63" s="99"/>
      <c r="JM63" s="50"/>
      <c r="JN63" s="63"/>
      <c r="JO63" s="99"/>
      <c r="JP63" s="50"/>
      <c r="JQ63" s="63"/>
      <c r="JR63" s="99"/>
      <c r="JS63" s="50"/>
      <c r="JT63" s="63"/>
      <c r="JU63" s="99"/>
      <c r="JV63" s="50"/>
      <c r="JW63" s="63"/>
      <c r="JX63" s="99"/>
      <c r="JY63" s="50"/>
      <c r="JZ63" s="63"/>
      <c r="KA63" s="99"/>
      <c r="KB63" s="50"/>
      <c r="KC63" s="63"/>
      <c r="KD63" s="99"/>
      <c r="KE63" s="50"/>
      <c r="KF63" s="63"/>
      <c r="KG63" s="99"/>
      <c r="KH63" s="50"/>
      <c r="KI63" s="63"/>
      <c r="KJ63" s="99"/>
      <c r="KK63" s="50"/>
      <c r="KL63" s="63"/>
      <c r="KM63" s="99"/>
      <c r="KN63" s="50"/>
      <c r="KO63" s="63"/>
      <c r="KP63" s="99"/>
      <c r="KQ63" s="50"/>
      <c r="KR63" s="63"/>
      <c r="KS63" s="99"/>
      <c r="KT63" s="50"/>
      <c r="KU63" s="63"/>
      <c r="KV63" s="99"/>
      <c r="KW63" s="50"/>
      <c r="KX63" s="63"/>
      <c r="KY63" s="99"/>
      <c r="KZ63" s="50"/>
      <c r="LA63" s="63"/>
      <c r="LB63" s="99"/>
      <c r="LC63" s="50"/>
      <c r="LD63" s="63"/>
      <c r="LE63" s="99"/>
      <c r="LF63" s="50"/>
      <c r="LG63" s="63"/>
      <c r="LH63" s="99"/>
      <c r="LI63" s="50"/>
      <c r="LJ63" s="63"/>
      <c r="LK63" s="99"/>
      <c r="LL63" s="50"/>
      <c r="LM63" s="63"/>
      <c r="LN63" s="99"/>
      <c r="LO63" s="50"/>
      <c r="LP63" s="63"/>
      <c r="LQ63" s="99"/>
      <c r="LR63" s="50"/>
      <c r="LS63" s="63"/>
      <c r="LT63" s="99"/>
      <c r="LU63" s="50"/>
      <c r="LV63" s="63"/>
      <c r="LW63" s="99"/>
      <c r="LX63" s="50"/>
      <c r="LY63" s="63"/>
      <c r="LZ63" s="99"/>
      <c r="MA63" s="50"/>
      <c r="MB63" s="63"/>
      <c r="MC63" s="99"/>
      <c r="MD63" s="50"/>
      <c r="ME63" s="63"/>
      <c r="MF63" s="99"/>
      <c r="MG63" s="50"/>
      <c r="MH63" s="63"/>
      <c r="MI63" s="99"/>
      <c r="MJ63" s="50"/>
      <c r="MK63" s="63"/>
      <c r="ML63" s="99"/>
      <c r="MM63" s="50"/>
      <c r="MN63" s="63"/>
      <c r="MO63" s="99"/>
      <c r="MP63" s="50"/>
      <c r="MQ63" s="63"/>
      <c r="MR63" s="99"/>
      <c r="MS63" s="50"/>
      <c r="MT63" s="63"/>
      <c r="MU63" s="99"/>
      <c r="MV63" s="50"/>
      <c r="MW63" s="63"/>
      <c r="MX63" s="99"/>
      <c r="MY63" s="50"/>
      <c r="MZ63" s="63"/>
      <c r="NA63" s="99"/>
      <c r="NB63" s="50"/>
      <c r="NC63" s="63"/>
      <c r="ND63" s="99"/>
      <c r="NE63" s="50"/>
      <c r="NF63" s="63"/>
      <c r="NG63" s="99"/>
      <c r="NH63" s="50"/>
      <c r="NI63" s="63"/>
      <c r="NJ63" s="99"/>
      <c r="NK63" s="50"/>
      <c r="NL63" s="63"/>
      <c r="NM63" s="99"/>
      <c r="NN63" s="50"/>
      <c r="NO63" s="63"/>
      <c r="NP63" s="99"/>
      <c r="NQ63" s="50"/>
      <c r="NR63" s="63"/>
      <c r="NS63" s="99"/>
      <c r="NT63" s="50"/>
      <c r="NU63" s="63"/>
      <c r="NV63" s="99"/>
      <c r="NW63" s="50"/>
      <c r="NX63" s="63"/>
      <c r="NY63" s="99"/>
      <c r="NZ63" s="50"/>
      <c r="OA63" s="63"/>
      <c r="OB63" s="99"/>
      <c r="OC63" s="50"/>
      <c r="OD63" s="63"/>
      <c r="OE63" s="99"/>
      <c r="OF63" s="50"/>
      <c r="OG63" s="63"/>
      <c r="OH63" s="99"/>
      <c r="OI63" s="50"/>
      <c r="OJ63" s="63"/>
      <c r="OK63" s="99"/>
      <c r="OL63" s="50"/>
      <c r="OM63" s="63"/>
      <c r="ON63" s="99"/>
      <c r="OO63" s="50"/>
      <c r="OP63" s="63"/>
      <c r="OQ63" s="99"/>
      <c r="OR63" s="50"/>
      <c r="OS63" s="63"/>
      <c r="OT63" s="99"/>
      <c r="OU63" s="50"/>
      <c r="OV63" s="63"/>
      <c r="OW63" s="99"/>
      <c r="OX63" s="50"/>
      <c r="OY63" s="63"/>
      <c r="OZ63" s="99"/>
      <c r="PA63" s="50"/>
      <c r="PB63" s="63"/>
      <c r="PC63" s="99"/>
      <c r="PD63" s="50"/>
      <c r="PE63" s="63"/>
      <c r="PF63" s="99"/>
      <c r="PG63" s="50"/>
      <c r="PH63" s="63"/>
      <c r="PI63" s="99"/>
      <c r="PJ63" s="50"/>
      <c r="PK63" s="63"/>
      <c r="PL63" s="99"/>
      <c r="PM63" s="50"/>
      <c r="PN63" s="63"/>
      <c r="PO63" s="99"/>
      <c r="PP63" s="50"/>
      <c r="PQ63" s="63"/>
      <c r="PR63" s="99"/>
      <c r="PS63" s="50"/>
      <c r="PT63" s="63"/>
      <c r="PU63" s="99"/>
      <c r="PV63" s="50"/>
      <c r="PW63" s="63"/>
      <c r="PX63" s="99"/>
      <c r="PY63" s="50"/>
      <c r="PZ63" s="63"/>
      <c r="QA63" s="99"/>
      <c r="QB63" s="50"/>
      <c r="QC63" s="63"/>
      <c r="QD63" s="99"/>
      <c r="QE63" s="50"/>
      <c r="QF63" s="63"/>
      <c r="QG63" s="99"/>
      <c r="QH63" s="50"/>
      <c r="QI63" s="63"/>
      <c r="QJ63" s="99"/>
      <c r="QK63" s="50"/>
      <c r="QL63" s="63"/>
      <c r="QM63" s="99"/>
      <c r="QN63" s="50"/>
      <c r="QO63" s="63"/>
      <c r="QP63" s="99"/>
      <c r="QQ63" s="50"/>
      <c r="QR63" s="63"/>
      <c r="QS63" s="99"/>
      <c r="QT63" s="50"/>
      <c r="QU63" s="63"/>
      <c r="QV63" s="99"/>
      <c r="QW63" s="50"/>
      <c r="QX63" s="63"/>
      <c r="QY63" s="99"/>
      <c r="QZ63" s="50"/>
      <c r="RA63" s="63"/>
      <c r="RB63" s="99"/>
      <c r="RC63" s="50"/>
      <c r="RD63" s="63"/>
      <c r="RE63" s="99"/>
      <c r="RF63" s="50"/>
      <c r="RG63" s="63"/>
      <c r="RH63" s="99"/>
      <c r="RI63" s="50"/>
      <c r="RJ63" s="63"/>
      <c r="RK63" s="99"/>
      <c r="RL63" s="50"/>
      <c r="RM63" s="63"/>
      <c r="RN63" s="99"/>
      <c r="RO63" s="50"/>
      <c r="RP63" s="63"/>
      <c r="RQ63" s="99"/>
      <c r="RR63" s="50"/>
      <c r="RS63" s="63"/>
      <c r="RT63" s="99"/>
      <c r="RU63" s="50"/>
      <c r="RV63" s="63"/>
      <c r="RW63" s="99"/>
      <c r="RX63" s="50"/>
      <c r="RY63" s="63"/>
      <c r="RZ63" s="99"/>
      <c r="SA63" s="50"/>
      <c r="SB63" s="63"/>
      <c r="SC63" s="99"/>
      <c r="SD63" s="50"/>
      <c r="SE63" s="63"/>
      <c r="SF63" s="99"/>
      <c r="SG63" s="50"/>
      <c r="SH63" s="63"/>
      <c r="SI63" s="99"/>
      <c r="SJ63" s="50"/>
      <c r="SK63" s="63"/>
      <c r="SL63" s="99"/>
      <c r="SM63" s="50"/>
      <c r="SN63" s="63"/>
      <c r="SO63" s="99"/>
      <c r="SP63" s="50"/>
      <c r="SQ63" s="63"/>
      <c r="SR63" s="99"/>
      <c r="SS63" s="50"/>
      <c r="ST63" s="63"/>
      <c r="SU63" s="99"/>
      <c r="SV63" s="50"/>
      <c r="SW63" s="63"/>
      <c r="SX63" s="99"/>
      <c r="SY63" s="50"/>
      <c r="SZ63" s="63"/>
      <c r="TA63" s="99"/>
      <c r="TB63" s="50"/>
      <c r="TC63" s="63"/>
      <c r="TD63" s="99"/>
      <c r="TE63" s="50"/>
      <c r="TF63" s="63"/>
      <c r="TG63" s="99"/>
      <c r="TH63" s="50"/>
      <c r="TI63" s="63"/>
      <c r="TJ63" s="99"/>
      <c r="TK63" s="50"/>
      <c r="TL63" s="63"/>
      <c r="TM63" s="99"/>
      <c r="TN63" s="50"/>
      <c r="TO63" s="63"/>
      <c r="TP63" s="99"/>
      <c r="TQ63" s="50"/>
      <c r="TR63" s="63"/>
      <c r="TS63" s="99"/>
      <c r="TT63" s="50"/>
      <c r="TU63" s="63"/>
      <c r="TV63" s="99"/>
      <c r="TW63" s="50"/>
      <c r="TX63" s="63"/>
      <c r="TY63" s="99"/>
      <c r="TZ63" s="50"/>
      <c r="UA63" s="63"/>
      <c r="UB63" s="99"/>
      <c r="UC63" s="50"/>
      <c r="UD63" s="63"/>
      <c r="UE63" s="99"/>
      <c r="UF63" s="50"/>
      <c r="UG63" s="63"/>
      <c r="UH63" s="99"/>
      <c r="UI63" s="50"/>
      <c r="UJ63" s="63"/>
      <c r="UK63" s="99"/>
      <c r="UL63" s="50"/>
      <c r="UM63" s="63"/>
      <c r="UN63" s="99"/>
      <c r="UO63" s="50"/>
      <c r="UP63" s="63"/>
      <c r="UQ63" s="99"/>
      <c r="UR63" s="50"/>
      <c r="US63" s="63"/>
      <c r="UT63" s="99"/>
      <c r="UU63" s="50"/>
      <c r="UV63" s="63"/>
      <c r="UW63" s="99"/>
      <c r="UX63" s="50"/>
      <c r="UY63" s="63"/>
      <c r="UZ63" s="99"/>
      <c r="VA63" s="50"/>
      <c r="VB63" s="63"/>
      <c r="VC63" s="99"/>
      <c r="VD63" s="50"/>
      <c r="VE63" s="63"/>
      <c r="VF63" s="99"/>
      <c r="VG63" s="50"/>
      <c r="VH63" s="63"/>
      <c r="VI63" s="99"/>
      <c r="VJ63" s="50"/>
      <c r="VK63" s="63"/>
      <c r="VL63" s="99"/>
      <c r="VM63" s="50"/>
      <c r="VN63" s="63"/>
      <c r="VO63" s="99"/>
      <c r="VP63" s="50"/>
      <c r="VQ63" s="63"/>
      <c r="VR63" s="99"/>
      <c r="VS63" s="50"/>
      <c r="VT63" s="63"/>
      <c r="VU63" s="99"/>
      <c r="VV63" s="50"/>
      <c r="VW63" s="63"/>
      <c r="VX63" s="99"/>
      <c r="VY63" s="50"/>
      <c r="VZ63" s="63"/>
      <c r="WA63" s="99"/>
      <c r="WB63" s="50"/>
      <c r="WC63" s="63"/>
      <c r="WD63" s="99"/>
      <c r="WE63" s="50"/>
      <c r="WF63" s="63"/>
      <c r="WG63" s="99"/>
      <c r="WH63" s="50"/>
      <c r="WI63" s="63"/>
      <c r="WJ63" s="99"/>
      <c r="WK63" s="50"/>
      <c r="WL63" s="63"/>
      <c r="WM63" s="99"/>
      <c r="WN63" s="50"/>
      <c r="WO63" s="63"/>
      <c r="WP63" s="99"/>
      <c r="WQ63" s="50"/>
      <c r="WR63" s="63"/>
      <c r="WS63" s="99"/>
      <c r="WT63" s="50"/>
      <c r="WU63" s="63"/>
      <c r="WV63" s="99"/>
      <c r="WW63" s="50"/>
      <c r="WX63" s="63"/>
      <c r="WY63" s="99"/>
      <c r="WZ63" s="50"/>
      <c r="XA63" s="63"/>
      <c r="XB63" s="99"/>
      <c r="XC63" s="50"/>
      <c r="XD63" s="63"/>
      <c r="XE63" s="99"/>
      <c r="XF63" s="50"/>
      <c r="XG63" s="63"/>
      <c r="XH63" s="99"/>
      <c r="XI63" s="50"/>
      <c r="XJ63" s="63"/>
      <c r="XK63" s="99"/>
      <c r="XL63" s="50"/>
      <c r="XM63" s="63"/>
      <c r="XN63" s="99"/>
      <c r="XO63" s="50"/>
      <c r="XP63" s="63"/>
      <c r="XQ63" s="99"/>
      <c r="XR63" s="50"/>
      <c r="XS63" s="63"/>
      <c r="XT63" s="99"/>
      <c r="XU63" s="50"/>
      <c r="XV63" s="63"/>
      <c r="XW63" s="99"/>
      <c r="XX63" s="50"/>
      <c r="XY63" s="63"/>
      <c r="XZ63" s="99"/>
      <c r="YA63" s="50"/>
      <c r="YB63" s="63"/>
      <c r="YC63" s="99"/>
      <c r="YD63" s="50"/>
      <c r="YE63" s="63"/>
      <c r="YF63" s="99"/>
      <c r="YG63" s="50"/>
      <c r="YH63" s="63"/>
      <c r="YI63" s="99"/>
      <c r="YJ63" s="50"/>
      <c r="YK63" s="63"/>
      <c r="YL63" s="99"/>
      <c r="YM63" s="50"/>
      <c r="YN63" s="63"/>
      <c r="YO63" s="99"/>
      <c r="YP63" s="50"/>
      <c r="YQ63" s="63"/>
      <c r="YR63" s="99"/>
      <c r="YS63" s="50"/>
      <c r="YT63" s="63"/>
      <c r="YU63" s="99"/>
      <c r="YV63" s="50"/>
      <c r="YW63" s="63"/>
      <c r="YX63" s="99"/>
      <c r="YY63" s="50"/>
      <c r="YZ63" s="63"/>
      <c r="ZA63" s="99"/>
      <c r="ZB63" s="50"/>
      <c r="ZC63" s="63"/>
      <c r="ZD63" s="99"/>
      <c r="ZE63" s="50"/>
      <c r="ZF63" s="63"/>
      <c r="ZG63" s="99"/>
      <c r="ZH63" s="50"/>
      <c r="ZI63" s="63"/>
      <c r="ZJ63" s="99"/>
      <c r="ZK63" s="50"/>
      <c r="ZL63" s="63"/>
      <c r="ZM63" s="99"/>
      <c r="ZN63" s="50"/>
      <c r="ZO63" s="63"/>
      <c r="ZP63" s="99"/>
      <c r="ZQ63" s="50"/>
      <c r="ZR63" s="63"/>
      <c r="ZS63" s="99"/>
      <c r="ZT63" s="50"/>
      <c r="ZU63" s="63"/>
      <c r="ZV63" s="99"/>
      <c r="ZW63" s="50"/>
      <c r="ZX63" s="63"/>
      <c r="ZY63" s="99"/>
      <c r="ZZ63" s="50"/>
      <c r="AAA63" s="63"/>
      <c r="AAB63" s="99"/>
      <c r="AAC63" s="50"/>
      <c r="AAD63" s="63"/>
      <c r="AAE63" s="99"/>
      <c r="AAF63" s="50"/>
      <c r="AAG63" s="63"/>
      <c r="AAH63" s="99"/>
      <c r="AAI63" s="50"/>
      <c r="AAJ63" s="63"/>
      <c r="AAK63" s="99"/>
      <c r="AAL63" s="50"/>
      <c r="AAM63" s="63"/>
      <c r="AAN63" s="99"/>
      <c r="AAO63" s="50"/>
      <c r="AAP63" s="63"/>
      <c r="AAQ63" s="99"/>
      <c r="AAR63" s="50"/>
      <c r="AAS63" s="63"/>
      <c r="AAT63" s="99"/>
      <c r="AAU63" s="50"/>
      <c r="AAV63" s="63"/>
      <c r="AAW63" s="99"/>
      <c r="AAX63" s="50"/>
      <c r="AAY63" s="63"/>
      <c r="AAZ63" s="99"/>
      <c r="ABA63" s="50"/>
      <c r="ABB63" s="63"/>
      <c r="ABC63" s="99"/>
      <c r="ABD63" s="50"/>
      <c r="ABE63" s="63"/>
      <c r="ABF63" s="99"/>
      <c r="ABG63" s="50"/>
      <c r="ABH63" s="63"/>
      <c r="ABI63" s="99"/>
      <c r="ABJ63" s="50"/>
      <c r="ABK63" s="63"/>
      <c r="ABL63" s="99"/>
      <c r="ABM63" s="50"/>
      <c r="ABN63" s="63"/>
      <c r="ABO63" s="99"/>
      <c r="ABP63" s="50"/>
      <c r="ABQ63" s="63"/>
      <c r="ABR63" s="99"/>
      <c r="ABS63" s="50"/>
      <c r="ABT63" s="63"/>
      <c r="ABU63" s="99"/>
      <c r="ABV63" s="50"/>
      <c r="ABW63" s="63"/>
      <c r="ABX63" s="99"/>
      <c r="ABY63" s="50"/>
      <c r="ABZ63" s="63"/>
      <c r="ACA63" s="99"/>
      <c r="ACB63" s="50"/>
      <c r="ACC63" s="63"/>
      <c r="ACD63" s="99"/>
      <c r="ACE63" s="50"/>
      <c r="ACF63" s="63"/>
      <c r="ACG63" s="99"/>
      <c r="ACH63" s="50"/>
      <c r="ACI63" s="63"/>
      <c r="ACJ63" s="99"/>
      <c r="ACK63" s="50"/>
      <c r="ACL63" s="63"/>
      <c r="ACM63" s="99"/>
      <c r="ACN63" s="50"/>
      <c r="ACO63" s="63"/>
      <c r="ACP63" s="99"/>
      <c r="ACQ63" s="50"/>
      <c r="ACR63" s="63"/>
      <c r="ACS63" s="99"/>
      <c r="ACT63" s="50"/>
      <c r="ACU63" s="63"/>
      <c r="ACV63" s="99"/>
      <c r="ACW63" s="50"/>
      <c r="ACX63" s="63"/>
      <c r="ACY63" s="99"/>
      <c r="ACZ63" s="50"/>
      <c r="ADA63" s="63"/>
      <c r="ADB63" s="99"/>
      <c r="ADC63" s="50"/>
      <c r="ADD63" s="63"/>
      <c r="ADE63" s="99"/>
      <c r="ADF63" s="50"/>
      <c r="ADG63" s="63"/>
      <c r="ADH63" s="99"/>
      <c r="ADI63" s="50"/>
      <c r="ADJ63" s="63"/>
      <c r="ADK63" s="99"/>
      <c r="ADL63" s="50"/>
      <c r="ADM63" s="63"/>
      <c r="ADN63" s="99"/>
      <c r="ADO63" s="50"/>
      <c r="ADP63" s="63"/>
      <c r="ADQ63" s="99"/>
      <c r="ADR63" s="50"/>
      <c r="ADS63" s="63"/>
      <c r="ADT63" s="99"/>
      <c r="ADU63" s="50"/>
      <c r="ADV63" s="63"/>
      <c r="ADW63" s="99"/>
      <c r="ADX63" s="50"/>
      <c r="ADY63" s="63"/>
      <c r="ADZ63" s="99"/>
      <c r="AEA63" s="50"/>
      <c r="AEB63" s="63"/>
      <c r="AEC63" s="99"/>
      <c r="AED63" s="50"/>
      <c r="AEE63" s="63"/>
      <c r="AEF63" s="99"/>
      <c r="AEG63" s="50"/>
      <c r="AEH63" s="63"/>
      <c r="AEI63" s="99"/>
      <c r="AEJ63" s="50"/>
      <c r="AEK63" s="63"/>
      <c r="AEL63" s="99"/>
      <c r="AEM63" s="50"/>
      <c r="AEN63" s="63"/>
      <c r="AEO63" s="99"/>
      <c r="AEP63" s="50"/>
      <c r="AEQ63" s="63"/>
      <c r="AER63" s="99"/>
      <c r="AES63" s="50"/>
      <c r="AET63" s="63"/>
      <c r="AEU63" s="99"/>
      <c r="AEV63" s="50"/>
      <c r="AEW63" s="63"/>
      <c r="AEX63" s="99"/>
      <c r="AEY63" s="50"/>
      <c r="AEZ63" s="63"/>
      <c r="AFA63" s="99"/>
      <c r="AFB63" s="50"/>
      <c r="AFC63" s="63"/>
      <c r="AFD63" s="99"/>
      <c r="AFE63" s="50"/>
      <c r="AFF63" s="63"/>
      <c r="AFG63" s="99"/>
      <c r="AFH63" s="50"/>
      <c r="AFI63" s="63"/>
      <c r="AFJ63" s="99"/>
      <c r="AFK63" s="50"/>
      <c r="AFL63" s="63"/>
      <c r="AFM63" s="99"/>
      <c r="AFN63" s="50"/>
      <c r="AFO63" s="63"/>
      <c r="AFP63" s="99"/>
      <c r="AFQ63" s="50"/>
      <c r="AFR63" s="63"/>
      <c r="AFS63" s="99"/>
      <c r="AFT63" s="50"/>
      <c r="AFU63" s="63"/>
      <c r="AFV63" s="99"/>
      <c r="AFW63" s="50"/>
      <c r="AFX63" s="63"/>
      <c r="AFY63" s="99"/>
      <c r="AFZ63" s="50"/>
      <c r="AGA63" s="63"/>
      <c r="AGB63" s="99"/>
      <c r="AGC63" s="50"/>
      <c r="AGD63" s="63"/>
      <c r="AGE63" s="99"/>
      <c r="AGF63" s="50"/>
      <c r="AGG63" s="63"/>
      <c r="AGH63" s="99"/>
      <c r="AGI63" s="50"/>
      <c r="AGJ63" s="63"/>
      <c r="AGK63" s="99"/>
      <c r="AGL63" s="50"/>
      <c r="AGM63" s="63"/>
      <c r="AGN63" s="99"/>
      <c r="AGO63" s="50"/>
      <c r="AGP63" s="63"/>
      <c r="AGQ63" s="99"/>
      <c r="AGR63" s="50"/>
      <c r="AGS63" s="63"/>
      <c r="AGT63" s="99"/>
      <c r="AGU63" s="50"/>
      <c r="AGV63" s="63"/>
      <c r="AGW63" s="99"/>
      <c r="AGX63" s="50"/>
      <c r="AGY63" s="63"/>
      <c r="AGZ63" s="99"/>
      <c r="AHA63" s="50"/>
      <c r="AHB63" s="63"/>
      <c r="AHC63" s="99"/>
      <c r="AHD63" s="50"/>
      <c r="AHE63" s="63"/>
      <c r="AHF63" s="99"/>
      <c r="AHG63" s="50"/>
      <c r="AHH63" s="63"/>
      <c r="AHI63" s="99"/>
      <c r="AHJ63" s="50"/>
      <c r="AHK63" s="63"/>
      <c r="AHL63" s="99"/>
      <c r="AHM63" s="50"/>
      <c r="AHN63" s="63"/>
      <c r="AHO63" s="99"/>
      <c r="AHP63" s="50"/>
      <c r="AHQ63" s="63"/>
      <c r="AHR63" s="99"/>
      <c r="AHS63" s="50"/>
      <c r="AHT63" s="63"/>
      <c r="AHU63" s="99"/>
      <c r="AHV63" s="50"/>
    </row>
    <row r="64" spans="1:906" s="34" customFormat="1" ht="21.75" customHeight="1" x14ac:dyDescent="0.2">
      <c r="B64" s="54" t="s">
        <v>33</v>
      </c>
      <c r="C64" s="60" t="s">
        <v>24</v>
      </c>
      <c r="D64" s="140"/>
      <c r="E64" s="102"/>
      <c r="F64" s="61"/>
      <c r="G64" s="184">
        <f>SUM(G62)</f>
        <v>0</v>
      </c>
      <c r="H64" s="207" t="str">
        <f>IF(ISERROR(G62/G33),".",G62/G33)</f>
        <v>.</v>
      </c>
      <c r="I64" s="56"/>
      <c r="J64" s="184">
        <f>SUM(J62)</f>
        <v>0</v>
      </c>
      <c r="K64" s="207" t="str">
        <f>IF(ISERROR(J62/J33),".",J62/J33)</f>
        <v>.</v>
      </c>
      <c r="L64" s="56"/>
      <c r="M64" s="184">
        <f>SUM(M62)</f>
        <v>0</v>
      </c>
      <c r="N64" s="207" t="str">
        <f>IF(ISERROR(M62/M33),".",M62/M33)</f>
        <v>.</v>
      </c>
      <c r="O64" s="56"/>
      <c r="P64" s="184">
        <f>SUM(P62)</f>
        <v>0</v>
      </c>
      <c r="Q64" s="207" t="str">
        <f>IF(ISERROR(P62/P33),".",P62/P33)</f>
        <v>.</v>
      </c>
      <c r="R64" s="56"/>
      <c r="S64" s="184">
        <f>SUM(S62)</f>
        <v>0</v>
      </c>
      <c r="T64" s="207" t="str">
        <f>IF(ISERROR(S62/S33),".",S62/S33)</f>
        <v>.</v>
      </c>
      <c r="U64" s="56"/>
      <c r="V64" s="184">
        <f>SUM(V62)</f>
        <v>0</v>
      </c>
      <c r="W64" s="207" t="str">
        <f>IF(ISERROR(V62/V33),".",V62/V33)</f>
        <v>.</v>
      </c>
      <c r="X64" s="56"/>
      <c r="Y64" s="184">
        <f>SUM(Y62)</f>
        <v>0</v>
      </c>
      <c r="Z64" s="207" t="str">
        <f>IF(ISERROR(Y62/Y33),".",Y62/Y33)</f>
        <v>.</v>
      </c>
      <c r="AA64" s="56"/>
      <c r="AB64" s="184">
        <f>SUM(AB62)</f>
        <v>0</v>
      </c>
      <c r="AC64" s="207" t="str">
        <f>IF(ISERROR(AB62/AB33),".",AB62/AB33)</f>
        <v>.</v>
      </c>
      <c r="AD64" s="56"/>
      <c r="AE64" s="184">
        <f>SUM(AE62)</f>
        <v>0</v>
      </c>
      <c r="AF64" s="207" t="str">
        <f>IF(ISERROR(AE62/AE33),".",AE62/AE33)</f>
        <v>.</v>
      </c>
      <c r="AG64" s="56"/>
      <c r="AH64" s="184">
        <f>SUM(AH62)</f>
        <v>0</v>
      </c>
      <c r="AI64" s="207" t="str">
        <f>IF(ISERROR(AH62/AH33),".",AH62/AH33)</f>
        <v>.</v>
      </c>
      <c r="AJ64" s="56"/>
      <c r="AK64" s="184">
        <f>SUM(AK62)</f>
        <v>0</v>
      </c>
      <c r="AL64" s="207" t="str">
        <f>IF(ISERROR(AK62/AK33),".",AK62/AK33)</f>
        <v>.</v>
      </c>
      <c r="AM64" s="56"/>
      <c r="AN64" s="184">
        <f>SUM(AN62)</f>
        <v>0</v>
      </c>
      <c r="AO64" s="207" t="str">
        <f>IF(ISERROR(AN62/AN33),".",AN62/AN33)</f>
        <v>.</v>
      </c>
      <c r="AP64" s="56"/>
      <c r="AQ64" s="184">
        <f>SUM(AQ62)</f>
        <v>0</v>
      </c>
      <c r="AR64" s="207" t="str">
        <f>IF(ISERROR(AQ62/AQ33),".",AQ62/AQ33)</f>
        <v>.</v>
      </c>
      <c r="AS64" s="56"/>
      <c r="AT64" s="184">
        <f>SUM(AT62)</f>
        <v>0</v>
      </c>
      <c r="AU64" s="207" t="str">
        <f>IF(ISERROR(AT62/AT33),".",AT62/AT33)</f>
        <v>.</v>
      </c>
      <c r="AV64" s="56"/>
      <c r="AW64" s="184">
        <f>SUM(AW62)</f>
        <v>0</v>
      </c>
      <c r="AX64" s="207" t="str">
        <f>IF(ISERROR(AW62/AW33),".",AW62/AW33)</f>
        <v>.</v>
      </c>
      <c r="AY64" s="56"/>
      <c r="AZ64" s="184">
        <f>SUM(AZ62)</f>
        <v>0</v>
      </c>
      <c r="BA64" s="207" t="str">
        <f>IF(ISERROR(AZ62/AZ33),".",AZ62/AZ33)</f>
        <v>.</v>
      </c>
      <c r="BB64" s="56"/>
      <c r="BC64" s="184">
        <f>SUM(BC62)</f>
        <v>0</v>
      </c>
      <c r="BD64" s="207" t="str">
        <f>IF(ISERROR(BC62/BC33),".",BC62/BC33)</f>
        <v>.</v>
      </c>
      <c r="BE64" s="56"/>
      <c r="BF64" s="184">
        <f>SUM(BF62)</f>
        <v>0</v>
      </c>
      <c r="BG64" s="207" t="str">
        <f>IF(ISERROR(BF62/BF33),".",BF62/BF33)</f>
        <v>.</v>
      </c>
      <c r="BH64" s="56"/>
      <c r="BI64" s="184">
        <f>SUM(BI62)</f>
        <v>0</v>
      </c>
      <c r="BJ64" s="207" t="str">
        <f>IF(ISERROR(BI62/BI33),".",BI62/BI33)</f>
        <v>.</v>
      </c>
      <c r="BK64" s="56"/>
      <c r="BL64" s="184">
        <f>SUM(BL62)</f>
        <v>0</v>
      </c>
      <c r="BM64" s="207" t="str">
        <f>IF(ISERROR(BL62/BL33),".",BL62/BL33)</f>
        <v>.</v>
      </c>
      <c r="BN64" s="56"/>
      <c r="BO64" s="184">
        <f>SUM(BO62)</f>
        <v>0</v>
      </c>
      <c r="BP64" s="207" t="str">
        <f>IF(ISERROR(BO62/BO33),".",BO62/BO33)</f>
        <v>.</v>
      </c>
      <c r="BQ64" s="56"/>
      <c r="BR64" s="184">
        <f>SUM(BR62)</f>
        <v>0</v>
      </c>
      <c r="BS64" s="207" t="str">
        <f>IF(ISERROR(BR62/BR33),".",BR62/BR33)</f>
        <v>.</v>
      </c>
      <c r="BT64" s="56"/>
      <c r="BU64" s="184">
        <f>SUM(BU62)</f>
        <v>0</v>
      </c>
      <c r="BV64" s="207" t="str">
        <f>IF(ISERROR(BU62/BU33),".",BU62/BU33)</f>
        <v>.</v>
      </c>
      <c r="BW64" s="56"/>
      <c r="BX64" s="184">
        <f>SUM(BX62)</f>
        <v>0</v>
      </c>
      <c r="BY64" s="207" t="str">
        <f>IF(ISERROR(BX62/BX33),".",BX62/BX33)</f>
        <v>.</v>
      </c>
      <c r="BZ64" s="56"/>
      <c r="CA64" s="184">
        <f>SUM(CA62)</f>
        <v>0</v>
      </c>
      <c r="CB64" s="207" t="str">
        <f>IF(ISERROR(CA62/CA33),".",CA62/CA33)</f>
        <v>.</v>
      </c>
      <c r="CC64" s="56"/>
      <c r="CD64" s="184">
        <f>SUM(CD62)</f>
        <v>0</v>
      </c>
      <c r="CE64" s="207" t="str">
        <f>IF(ISERROR(CD62/CD33),".",CD62/CD33)</f>
        <v>.</v>
      </c>
      <c r="CF64" s="56"/>
      <c r="CG64" s="184">
        <f>SUM(CG62)</f>
        <v>0</v>
      </c>
      <c r="CH64" s="207" t="str">
        <f>IF(ISERROR(CG62/CG33),".",CG62/CG33)</f>
        <v>.</v>
      </c>
      <c r="CI64" s="56"/>
      <c r="CJ64" s="184">
        <f>SUM(CJ62)</f>
        <v>0</v>
      </c>
      <c r="CK64" s="207" t="str">
        <f>IF(ISERROR(CJ62/CJ33),".",CJ62/CJ33)</f>
        <v>.</v>
      </c>
      <c r="CL64" s="56"/>
      <c r="CM64" s="184">
        <f>SUM(CM62)</f>
        <v>0</v>
      </c>
      <c r="CN64" s="207" t="str">
        <f>IF(ISERROR(CM62/CM33),".",CM62/CM33)</f>
        <v>.</v>
      </c>
      <c r="CO64" s="56"/>
      <c r="CP64" s="184">
        <f>SUM(CP62)</f>
        <v>0</v>
      </c>
      <c r="CQ64" s="207" t="str">
        <f>IF(ISERROR(CP62/CP33),".",CP62/CP33)</f>
        <v>.</v>
      </c>
      <c r="CR64" s="56"/>
      <c r="CS64" s="184">
        <f>SUM(CS62)</f>
        <v>0</v>
      </c>
      <c r="CT64" s="207" t="str">
        <f>IF(ISERROR(CS62/CS33),".",CS62/CS33)</f>
        <v>.</v>
      </c>
      <c r="CU64" s="56"/>
      <c r="CV64" s="184">
        <f>SUM(CV62)</f>
        <v>0</v>
      </c>
      <c r="CW64" s="207" t="str">
        <f>IF(ISERROR(CV62/CV33),".",CV62/CV33)</f>
        <v>.</v>
      </c>
      <c r="CX64" s="56"/>
      <c r="CY64" s="184">
        <f>SUM(CY62)</f>
        <v>0</v>
      </c>
      <c r="CZ64" s="207" t="str">
        <f>IF(ISERROR(CY62/CY33),".",CY62/CY33)</f>
        <v>.</v>
      </c>
      <c r="DA64" s="56"/>
      <c r="DB64" s="184">
        <f>SUM(DB62)</f>
        <v>0</v>
      </c>
      <c r="DC64" s="207" t="str">
        <f>IF(ISERROR(DB62/DB33),".",DB62/DB33)</f>
        <v>.</v>
      </c>
      <c r="DD64" s="56"/>
      <c r="DE64" s="184">
        <f>SUM(DE62)</f>
        <v>0</v>
      </c>
      <c r="DF64" s="207" t="str">
        <f>IF(ISERROR(DE62/DE33),".",DE62/DE33)</f>
        <v>.</v>
      </c>
      <c r="DG64" s="56"/>
      <c r="DH64" s="184">
        <f>SUM(DH62)</f>
        <v>0</v>
      </c>
      <c r="DI64" s="207" t="str">
        <f>IF(ISERROR(DH62/DH33),".",DH62/DH33)</f>
        <v>.</v>
      </c>
      <c r="DJ64" s="56"/>
      <c r="DK64" s="184">
        <f>SUM(DK62)</f>
        <v>0</v>
      </c>
      <c r="DL64" s="207" t="str">
        <f>IF(ISERROR(DK62/DK33),".",DK62/DK33)</f>
        <v>.</v>
      </c>
      <c r="DM64" s="56"/>
      <c r="DN64" s="184">
        <f>SUM(DN62)</f>
        <v>0</v>
      </c>
      <c r="DO64" s="207" t="str">
        <f>IF(ISERROR(DN62/DN33),".",DN62/DN33)</f>
        <v>.</v>
      </c>
      <c r="DP64" s="56"/>
      <c r="DQ64" s="184">
        <f>SUM(DQ62)</f>
        <v>0</v>
      </c>
      <c r="DR64" s="207" t="str">
        <f>IF(ISERROR(DQ62/DQ33),".",DQ62/DQ33)</f>
        <v>.</v>
      </c>
      <c r="DS64" s="56"/>
      <c r="DT64" s="184">
        <f>SUM(DT62)</f>
        <v>0</v>
      </c>
      <c r="DU64" s="207" t="str">
        <f>IF(ISERROR(DT62/DT33),".",DT62/DT33)</f>
        <v>.</v>
      </c>
      <c r="DV64" s="56"/>
      <c r="DW64" s="184">
        <f>SUM(DW62)</f>
        <v>0</v>
      </c>
      <c r="DX64" s="207" t="str">
        <f>IF(ISERROR(DW62/DW33),".",DW62/DW33)</f>
        <v>.</v>
      </c>
      <c r="DY64" s="56"/>
      <c r="DZ64" s="184">
        <f>SUM(DZ62)</f>
        <v>0</v>
      </c>
      <c r="EA64" s="207" t="str">
        <f>IF(ISERROR(DZ62/DZ33),".",DZ62/DZ33)</f>
        <v>.</v>
      </c>
      <c r="EB64" s="56"/>
      <c r="EC64" s="184">
        <f>SUM(EC62)</f>
        <v>0</v>
      </c>
      <c r="ED64" s="207" t="str">
        <f>IF(ISERROR(EC62/EC33),".",EC62/EC33)</f>
        <v>.</v>
      </c>
      <c r="EE64" s="56"/>
      <c r="EF64" s="184">
        <f>SUM(EF62)</f>
        <v>0</v>
      </c>
      <c r="EG64" s="207" t="str">
        <f>IF(ISERROR(EF62/EF33),".",EF62/EF33)</f>
        <v>.</v>
      </c>
      <c r="EH64" s="56"/>
      <c r="EI64" s="184">
        <f>SUM(EI62)</f>
        <v>0</v>
      </c>
      <c r="EJ64" s="207" t="str">
        <f>IF(ISERROR(EI62/EI33),".",EI62/EI33)</f>
        <v>.</v>
      </c>
      <c r="EK64" s="56"/>
      <c r="EL64" s="184">
        <f>SUM(EL62)</f>
        <v>0</v>
      </c>
      <c r="EM64" s="207" t="str">
        <f>IF(ISERROR(EL62/EL33),".",EL62/EL33)</f>
        <v>.</v>
      </c>
      <c r="EN64" s="56"/>
      <c r="EO64" s="184">
        <f>SUM(EO62)</f>
        <v>0</v>
      </c>
      <c r="EP64" s="207" t="str">
        <f>IF(ISERROR(EO62/EO33),".",EO62/EO33)</f>
        <v>.</v>
      </c>
      <c r="EQ64" s="56"/>
      <c r="ER64" s="184">
        <f>SUM(ER62)</f>
        <v>0</v>
      </c>
      <c r="ES64" s="207" t="str">
        <f>IF(ISERROR(ER62/ER33),".",ER62/ER33)</f>
        <v>.</v>
      </c>
      <c r="ET64" s="56"/>
      <c r="EU64" s="184">
        <f>SUM(EU62)</f>
        <v>0</v>
      </c>
      <c r="EV64" s="207" t="str">
        <f>IF(ISERROR(EU62/EU33),".",EU62/EU33)</f>
        <v>.</v>
      </c>
      <c r="EW64" s="56"/>
      <c r="EX64" s="184">
        <f>SUM(EX62)</f>
        <v>0</v>
      </c>
      <c r="EY64" s="207" t="str">
        <f>IF(ISERROR(EX62/EX33),".",EX62/EX33)</f>
        <v>.</v>
      </c>
      <c r="EZ64" s="56"/>
      <c r="FA64" s="184">
        <f>SUM(FA62)</f>
        <v>0</v>
      </c>
      <c r="FB64" s="207" t="str">
        <f>IF(ISERROR(FA62/FA33),".",FA62/FA33)</f>
        <v>.</v>
      </c>
      <c r="FC64" s="56"/>
      <c r="FD64" s="184">
        <f>SUM(FD62)</f>
        <v>0</v>
      </c>
      <c r="FE64" s="207" t="str">
        <f>IF(ISERROR(FD62/FD33),".",FD62/FD33)</f>
        <v>.</v>
      </c>
      <c r="FF64" s="56"/>
      <c r="FG64" s="184">
        <f>SUM(FG62)</f>
        <v>0</v>
      </c>
      <c r="FH64" s="207" t="str">
        <f>IF(ISERROR(FG62/FG33),".",FG62/FG33)</f>
        <v>.</v>
      </c>
      <c r="FI64" s="56"/>
      <c r="FJ64" s="184">
        <f>SUM(FJ62)</f>
        <v>0</v>
      </c>
      <c r="FK64" s="207" t="str">
        <f>IF(ISERROR(FJ62/FJ33),".",FJ62/FJ33)</f>
        <v>.</v>
      </c>
      <c r="FL64" s="56"/>
      <c r="FM64" s="184">
        <f>SUM(FM62)</f>
        <v>0</v>
      </c>
      <c r="FN64" s="207" t="str">
        <f>IF(ISERROR(FM62/FM33),".",FM62/FM33)</f>
        <v>.</v>
      </c>
      <c r="FO64" s="56"/>
      <c r="FP64" s="184">
        <f>SUM(FP62)</f>
        <v>0</v>
      </c>
      <c r="FQ64" s="207" t="str">
        <f>IF(ISERROR(FP62/FP33),".",FP62/FP33)</f>
        <v>.</v>
      </c>
      <c r="FR64" s="56"/>
      <c r="FS64" s="184">
        <f>SUM(FS62)</f>
        <v>0</v>
      </c>
      <c r="FT64" s="207" t="str">
        <f>IF(ISERROR(FS62/FS33),".",FS62/FS33)</f>
        <v>.</v>
      </c>
      <c r="FU64" s="56"/>
      <c r="FV64" s="184">
        <f>SUM(FV62)</f>
        <v>0</v>
      </c>
      <c r="FW64" s="207" t="str">
        <f>IF(ISERROR(FV62/FV33),".",FV62/FV33)</f>
        <v>.</v>
      </c>
      <c r="FX64" s="56"/>
      <c r="FY64" s="184">
        <f>SUM(FY62)</f>
        <v>0</v>
      </c>
      <c r="FZ64" s="207" t="str">
        <f>IF(ISERROR(FY62/FY33),".",FY62/FY33)</f>
        <v>.</v>
      </c>
      <c r="GA64" s="56"/>
      <c r="GB64" s="184">
        <f>SUM(GB62)</f>
        <v>0</v>
      </c>
      <c r="GC64" s="207" t="str">
        <f>IF(ISERROR(GB62/GB33),".",GB62/GB33)</f>
        <v>.</v>
      </c>
      <c r="GD64" s="56"/>
      <c r="GE64" s="184">
        <f>SUM(GE62)</f>
        <v>0</v>
      </c>
      <c r="GF64" s="207" t="str">
        <f>IF(ISERROR(GE62/GE33),".",GE62/GE33)</f>
        <v>.</v>
      </c>
      <c r="GG64" s="56"/>
      <c r="GH64" s="184">
        <f>SUM(GH62)</f>
        <v>0</v>
      </c>
      <c r="GI64" s="207" t="str">
        <f>IF(ISERROR(GH62/GH33),".",GH62/GH33)</f>
        <v>.</v>
      </c>
      <c r="GJ64" s="56"/>
      <c r="GK64" s="184">
        <f>SUM(GK62)</f>
        <v>0</v>
      </c>
      <c r="GL64" s="207" t="str">
        <f>IF(ISERROR(GK62/GK33),".",GK62/GK33)</f>
        <v>.</v>
      </c>
      <c r="GM64" s="56"/>
      <c r="GN64" s="184">
        <f>SUM(GN62)</f>
        <v>0</v>
      </c>
      <c r="GO64" s="207" t="str">
        <f>IF(ISERROR(GN62/GN33),".",GN62/GN33)</f>
        <v>.</v>
      </c>
      <c r="GP64" s="56"/>
      <c r="GQ64" s="184">
        <f>SUM(GQ62)</f>
        <v>0</v>
      </c>
      <c r="GR64" s="207" t="str">
        <f>IF(ISERROR(GQ62/GQ33),".",GQ62/GQ33)</f>
        <v>.</v>
      </c>
      <c r="GS64" s="56"/>
      <c r="GT64" s="184">
        <f>SUM(GT62)</f>
        <v>0</v>
      </c>
      <c r="GU64" s="207" t="str">
        <f>IF(ISERROR(GT62/GT33),".",GT62/GT33)</f>
        <v>.</v>
      </c>
      <c r="GV64" s="56"/>
      <c r="GW64" s="184">
        <f>SUM(GW62)</f>
        <v>0</v>
      </c>
      <c r="GX64" s="207" t="str">
        <f>IF(ISERROR(GW62/GW33),".",GW62/GW33)</f>
        <v>.</v>
      </c>
      <c r="GY64" s="56"/>
      <c r="GZ64" s="184">
        <f>SUM(GZ62)</f>
        <v>0</v>
      </c>
      <c r="HA64" s="207" t="str">
        <f>IF(ISERROR(GZ62/GZ33),".",GZ62/GZ33)</f>
        <v>.</v>
      </c>
      <c r="HB64" s="56"/>
      <c r="HC64" s="184">
        <f>SUM(HC62)</f>
        <v>0</v>
      </c>
      <c r="HD64" s="207" t="str">
        <f>IF(ISERROR(HC62/HC33),".",HC62/HC33)</f>
        <v>.</v>
      </c>
      <c r="HE64" s="56"/>
      <c r="HF64" s="184">
        <f>SUM(HF62)</f>
        <v>0</v>
      </c>
      <c r="HG64" s="207" t="str">
        <f>IF(ISERROR(HF62/HF33),".",HF62/HF33)</f>
        <v>.</v>
      </c>
      <c r="HH64" s="56"/>
      <c r="HI64" s="184">
        <f>SUM(HI62)</f>
        <v>0</v>
      </c>
      <c r="HJ64" s="207" t="str">
        <f>IF(ISERROR(HI62/HI33),".",HI62/HI33)</f>
        <v>.</v>
      </c>
      <c r="HK64" s="56"/>
      <c r="HL64" s="184">
        <f>SUM(HL62)</f>
        <v>0</v>
      </c>
      <c r="HM64" s="207" t="str">
        <f>IF(ISERROR(HL62/HL33),".",HL62/HL33)</f>
        <v>.</v>
      </c>
      <c r="HN64" s="56"/>
      <c r="HO64" s="184">
        <f>SUM(HO62)</f>
        <v>0</v>
      </c>
      <c r="HP64" s="207" t="str">
        <f>IF(ISERROR(HO62/HO33),".",HO62/HO33)</f>
        <v>.</v>
      </c>
      <c r="HQ64" s="56"/>
      <c r="HR64" s="184">
        <f>SUM(HR62)</f>
        <v>0</v>
      </c>
      <c r="HS64" s="207" t="str">
        <f>IF(ISERROR(HR62/HR33),".",HR62/HR33)</f>
        <v>.</v>
      </c>
      <c r="HT64" s="56"/>
      <c r="HU64" s="184">
        <f>SUM(HU62)</f>
        <v>0</v>
      </c>
      <c r="HV64" s="207" t="str">
        <f>IF(ISERROR(HU62/HU33),".",HU62/HU33)</f>
        <v>.</v>
      </c>
      <c r="HW64" s="56"/>
      <c r="HX64" s="184">
        <f>SUM(HX62)</f>
        <v>0</v>
      </c>
      <c r="HY64" s="207" t="str">
        <f>IF(ISERROR(HX62/HX33),".",HX62/HX33)</f>
        <v>.</v>
      </c>
      <c r="HZ64" s="56"/>
      <c r="IA64" s="184">
        <f>SUM(IA62)</f>
        <v>0</v>
      </c>
      <c r="IB64" s="207" t="str">
        <f>IF(ISERROR(IA62/IA33),".",IA62/IA33)</f>
        <v>.</v>
      </c>
      <c r="IC64" s="56"/>
      <c r="ID64" s="184">
        <f>SUM(ID62)</f>
        <v>0</v>
      </c>
      <c r="IE64" s="207" t="str">
        <f>IF(ISERROR(ID62/ID33),".",ID62/ID33)</f>
        <v>.</v>
      </c>
      <c r="IF64" s="56"/>
      <c r="IG64" s="184">
        <f>SUM(IG62)</f>
        <v>0</v>
      </c>
      <c r="IH64" s="207" t="str">
        <f>IF(ISERROR(IG62/IG33),".",IG62/IG33)</f>
        <v>.</v>
      </c>
      <c r="II64" s="56"/>
      <c r="IJ64" s="184">
        <f>SUM(IJ62)</f>
        <v>0</v>
      </c>
      <c r="IK64" s="207" t="str">
        <f>IF(ISERROR(IJ62/IJ33),".",IJ62/IJ33)</f>
        <v>.</v>
      </c>
      <c r="IL64" s="56"/>
      <c r="IM64" s="184">
        <f>SUM(IM62)</f>
        <v>0</v>
      </c>
      <c r="IN64" s="207" t="str">
        <f>IF(ISERROR(IM62/IM33),".",IM62/IM33)</f>
        <v>.</v>
      </c>
      <c r="IO64" s="56"/>
      <c r="IP64" s="184">
        <f>SUM(IP62)</f>
        <v>0</v>
      </c>
      <c r="IQ64" s="207" t="str">
        <f>IF(ISERROR(IP62/IP33),".",IP62/IP33)</f>
        <v>.</v>
      </c>
      <c r="IR64" s="56"/>
      <c r="IS64" s="184">
        <f>SUM(IS62)</f>
        <v>0</v>
      </c>
      <c r="IT64" s="207" t="str">
        <f>IF(ISERROR(IS62/IS33),".",IS62/IS33)</f>
        <v>.</v>
      </c>
      <c r="IU64" s="56"/>
      <c r="IV64" s="184">
        <f>SUM(IV62)</f>
        <v>0</v>
      </c>
      <c r="IW64" s="207" t="str">
        <f>IF(ISERROR(IV62/IV33),".",IV62/IV33)</f>
        <v>.</v>
      </c>
      <c r="IX64" s="56"/>
      <c r="IY64" s="184">
        <f>SUM(IY62)</f>
        <v>0</v>
      </c>
      <c r="IZ64" s="207" t="str">
        <f>IF(ISERROR(IY62/IY33),".",IY62/IY33)</f>
        <v>.</v>
      </c>
      <c r="JA64" s="56"/>
      <c r="JB64" s="184">
        <f>SUM(JB62)</f>
        <v>0</v>
      </c>
      <c r="JC64" s="207" t="str">
        <f>IF(ISERROR(JB62/JB33),".",JB62/JB33)</f>
        <v>.</v>
      </c>
      <c r="JD64" s="56"/>
      <c r="JE64" s="184">
        <f>SUM(JE62)</f>
        <v>0</v>
      </c>
      <c r="JF64" s="207" t="str">
        <f>IF(ISERROR(JE62/JE33),".",JE62/JE33)</f>
        <v>.</v>
      </c>
      <c r="JG64" s="56"/>
      <c r="JH64" s="184">
        <f>SUM(JH62)</f>
        <v>0</v>
      </c>
      <c r="JI64" s="207" t="str">
        <f>IF(ISERROR(JH62/JH33),".",JH62/JH33)</f>
        <v>.</v>
      </c>
      <c r="JJ64" s="56"/>
      <c r="JK64" s="184">
        <f>SUM(JK62)</f>
        <v>0</v>
      </c>
      <c r="JL64" s="207" t="str">
        <f>IF(ISERROR(JK62/JK33),".",JK62/JK33)</f>
        <v>.</v>
      </c>
      <c r="JM64" s="56"/>
      <c r="JN64" s="184">
        <f>SUM(JN62)</f>
        <v>0</v>
      </c>
      <c r="JO64" s="207" t="str">
        <f>IF(ISERROR(JN62/JN33),".",JN62/JN33)</f>
        <v>.</v>
      </c>
      <c r="JP64" s="56"/>
      <c r="JQ64" s="184">
        <f>SUM(JQ62)</f>
        <v>0</v>
      </c>
      <c r="JR64" s="207" t="str">
        <f>IF(ISERROR(JQ62/JQ33),".",JQ62/JQ33)</f>
        <v>.</v>
      </c>
      <c r="JS64" s="56"/>
      <c r="JT64" s="184">
        <f>SUM(JT62)</f>
        <v>0</v>
      </c>
      <c r="JU64" s="207" t="str">
        <f>IF(ISERROR(JT62/JT33),".",JT62/JT33)</f>
        <v>.</v>
      </c>
      <c r="JV64" s="56"/>
      <c r="JW64" s="184">
        <f>SUM(JW62)</f>
        <v>0</v>
      </c>
      <c r="JX64" s="207" t="str">
        <f>IF(ISERROR(JW62/JW33),".",JW62/JW33)</f>
        <v>.</v>
      </c>
      <c r="JY64" s="56"/>
      <c r="JZ64" s="184">
        <f>SUM(JZ62)</f>
        <v>0</v>
      </c>
      <c r="KA64" s="207" t="str">
        <f>IF(ISERROR(JZ62/JZ33),".",JZ62/JZ33)</f>
        <v>.</v>
      </c>
      <c r="KB64" s="56"/>
      <c r="KC64" s="184">
        <f>SUM(KC62)</f>
        <v>0</v>
      </c>
      <c r="KD64" s="207" t="str">
        <f>IF(ISERROR(KC62/KC33),".",KC62/KC33)</f>
        <v>.</v>
      </c>
      <c r="KE64" s="56"/>
      <c r="KF64" s="184">
        <f>SUM(KF62)</f>
        <v>0</v>
      </c>
      <c r="KG64" s="207" t="str">
        <f>IF(ISERROR(KF62/KF33),".",KF62/KF33)</f>
        <v>.</v>
      </c>
      <c r="KH64" s="56"/>
      <c r="KI64" s="184">
        <f>SUM(KI62)</f>
        <v>0</v>
      </c>
      <c r="KJ64" s="207" t="str">
        <f>IF(ISERROR(KI62/KI33),".",KI62/KI33)</f>
        <v>.</v>
      </c>
      <c r="KK64" s="56"/>
      <c r="KL64" s="184">
        <f>SUM(KL62)</f>
        <v>0</v>
      </c>
      <c r="KM64" s="207" t="str">
        <f>IF(ISERROR(KL62/KL33),".",KL62/KL33)</f>
        <v>.</v>
      </c>
      <c r="KN64" s="56"/>
      <c r="KO64" s="184">
        <f>SUM(KO62)</f>
        <v>0</v>
      </c>
      <c r="KP64" s="207" t="str">
        <f>IF(ISERROR(KO62/KO33),".",KO62/KO33)</f>
        <v>.</v>
      </c>
      <c r="KQ64" s="56"/>
      <c r="KR64" s="184">
        <f>SUM(KR62)</f>
        <v>0</v>
      </c>
      <c r="KS64" s="207" t="str">
        <f>IF(ISERROR(KR62/KR33),".",KR62/KR33)</f>
        <v>.</v>
      </c>
      <c r="KT64" s="56"/>
      <c r="KU64" s="184">
        <f>SUM(KU62)</f>
        <v>0</v>
      </c>
      <c r="KV64" s="207" t="str">
        <f>IF(ISERROR(KU62/KU33),".",KU62/KU33)</f>
        <v>.</v>
      </c>
      <c r="KW64" s="56"/>
      <c r="KX64" s="184">
        <f>SUM(KX62)</f>
        <v>0</v>
      </c>
      <c r="KY64" s="207" t="str">
        <f>IF(ISERROR(KX62/KX33),".",KX62/KX33)</f>
        <v>.</v>
      </c>
      <c r="KZ64" s="56"/>
      <c r="LA64" s="184">
        <f>SUM(LA62)</f>
        <v>0</v>
      </c>
      <c r="LB64" s="207" t="str">
        <f>IF(ISERROR(LA62/LA33),".",LA62/LA33)</f>
        <v>.</v>
      </c>
      <c r="LC64" s="56"/>
      <c r="LD64" s="184">
        <f>SUM(LD62)</f>
        <v>0</v>
      </c>
      <c r="LE64" s="207" t="str">
        <f>IF(ISERROR(LD62/LD33),".",LD62/LD33)</f>
        <v>.</v>
      </c>
      <c r="LF64" s="56"/>
      <c r="LG64" s="184">
        <f>SUM(LG62)</f>
        <v>0</v>
      </c>
      <c r="LH64" s="207" t="str">
        <f>IF(ISERROR(LG62/LG33),".",LG62/LG33)</f>
        <v>.</v>
      </c>
      <c r="LI64" s="56"/>
      <c r="LJ64" s="184">
        <f>SUM(LJ62)</f>
        <v>0</v>
      </c>
      <c r="LK64" s="207" t="str">
        <f>IF(ISERROR(LJ62/LJ33),".",LJ62/LJ33)</f>
        <v>.</v>
      </c>
      <c r="LL64" s="56"/>
      <c r="LM64" s="184">
        <f>SUM(LM62)</f>
        <v>0</v>
      </c>
      <c r="LN64" s="207" t="str">
        <f>IF(ISERROR(LM62/LM33),".",LM62/LM33)</f>
        <v>.</v>
      </c>
      <c r="LO64" s="56"/>
      <c r="LP64" s="184">
        <f>SUM(LP62)</f>
        <v>0</v>
      </c>
      <c r="LQ64" s="207" t="str">
        <f>IF(ISERROR(LP62/LP33),".",LP62/LP33)</f>
        <v>.</v>
      </c>
      <c r="LR64" s="56"/>
      <c r="LS64" s="184">
        <f>SUM(LS62)</f>
        <v>0</v>
      </c>
      <c r="LT64" s="207" t="str">
        <f>IF(ISERROR(LS62/LS33),".",LS62/LS33)</f>
        <v>.</v>
      </c>
      <c r="LU64" s="56"/>
      <c r="LV64" s="184">
        <f>SUM(LV62)</f>
        <v>0</v>
      </c>
      <c r="LW64" s="207" t="str">
        <f>IF(ISERROR(LV62/LV33),".",LV62/LV33)</f>
        <v>.</v>
      </c>
      <c r="LX64" s="56"/>
      <c r="LY64" s="184">
        <f>SUM(LY62)</f>
        <v>0</v>
      </c>
      <c r="LZ64" s="207" t="str">
        <f>IF(ISERROR(LY62/LY33),".",LY62/LY33)</f>
        <v>.</v>
      </c>
      <c r="MA64" s="56"/>
      <c r="MB64" s="184">
        <f>SUM(MB62)</f>
        <v>0</v>
      </c>
      <c r="MC64" s="207" t="str">
        <f>IF(ISERROR(MB62/MB33),".",MB62/MB33)</f>
        <v>.</v>
      </c>
      <c r="MD64" s="56"/>
      <c r="ME64" s="184">
        <f>SUM(ME62)</f>
        <v>0</v>
      </c>
      <c r="MF64" s="207" t="str">
        <f>IF(ISERROR(ME62/ME33),".",ME62/ME33)</f>
        <v>.</v>
      </c>
      <c r="MG64" s="56"/>
      <c r="MH64" s="184">
        <f>SUM(MH62)</f>
        <v>0</v>
      </c>
      <c r="MI64" s="207" t="str">
        <f>IF(ISERROR(MH62/MH33),".",MH62/MH33)</f>
        <v>.</v>
      </c>
      <c r="MJ64" s="56"/>
      <c r="MK64" s="184">
        <f>SUM(MK62)</f>
        <v>0</v>
      </c>
      <c r="ML64" s="207" t="str">
        <f>IF(ISERROR(MK62/MK33),".",MK62/MK33)</f>
        <v>.</v>
      </c>
      <c r="MM64" s="56"/>
      <c r="MN64" s="184">
        <f>SUM(MN62)</f>
        <v>0</v>
      </c>
      <c r="MO64" s="207" t="str">
        <f>IF(ISERROR(MN62/MN33),".",MN62/MN33)</f>
        <v>.</v>
      </c>
      <c r="MP64" s="56"/>
      <c r="MQ64" s="184">
        <f>SUM(MQ62)</f>
        <v>0</v>
      </c>
      <c r="MR64" s="207" t="str">
        <f>IF(ISERROR(MQ62/MQ33),".",MQ62/MQ33)</f>
        <v>.</v>
      </c>
      <c r="MS64" s="56"/>
      <c r="MT64" s="184">
        <f>SUM(MT62)</f>
        <v>0</v>
      </c>
      <c r="MU64" s="207" t="str">
        <f>IF(ISERROR(MT62/MT33),".",MT62/MT33)</f>
        <v>.</v>
      </c>
      <c r="MV64" s="56"/>
      <c r="MW64" s="184">
        <f>SUM(MW62)</f>
        <v>0</v>
      </c>
      <c r="MX64" s="207" t="str">
        <f>IF(ISERROR(MW62/MW33),".",MW62/MW33)</f>
        <v>.</v>
      </c>
      <c r="MY64" s="56"/>
      <c r="MZ64" s="184">
        <f>SUM(MZ62)</f>
        <v>0</v>
      </c>
      <c r="NA64" s="207" t="str">
        <f>IF(ISERROR(MZ62/MZ33),".",MZ62/MZ33)</f>
        <v>.</v>
      </c>
      <c r="NB64" s="56"/>
      <c r="NC64" s="184">
        <f>SUM(NC62)</f>
        <v>0</v>
      </c>
      <c r="ND64" s="207" t="str">
        <f>IF(ISERROR(NC62/NC33),".",NC62/NC33)</f>
        <v>.</v>
      </c>
      <c r="NE64" s="56"/>
      <c r="NF64" s="184">
        <f>SUM(NF62)</f>
        <v>0</v>
      </c>
      <c r="NG64" s="207" t="str">
        <f>IF(ISERROR(NF62/NF33),".",NF62/NF33)</f>
        <v>.</v>
      </c>
      <c r="NH64" s="56"/>
      <c r="NI64" s="184">
        <f>SUM(NI62)</f>
        <v>0</v>
      </c>
      <c r="NJ64" s="207" t="str">
        <f>IF(ISERROR(NI62/NI33),".",NI62/NI33)</f>
        <v>.</v>
      </c>
      <c r="NK64" s="56"/>
      <c r="NL64" s="184">
        <f>SUM(NL62)</f>
        <v>0</v>
      </c>
      <c r="NM64" s="207" t="str">
        <f>IF(ISERROR(NL62/NL33),".",NL62/NL33)</f>
        <v>.</v>
      </c>
      <c r="NN64" s="56"/>
      <c r="NO64" s="184">
        <f>SUM(NO62)</f>
        <v>0</v>
      </c>
      <c r="NP64" s="207" t="str">
        <f>IF(ISERROR(NO62/NO33),".",NO62/NO33)</f>
        <v>.</v>
      </c>
      <c r="NQ64" s="56"/>
      <c r="NR64" s="184">
        <f>SUM(NR62)</f>
        <v>0</v>
      </c>
      <c r="NS64" s="207" t="str">
        <f>IF(ISERROR(NR62/NR33),".",NR62/NR33)</f>
        <v>.</v>
      </c>
      <c r="NT64" s="56"/>
      <c r="NU64" s="184">
        <f>SUM(NU62)</f>
        <v>0</v>
      </c>
      <c r="NV64" s="207" t="str">
        <f>IF(ISERROR(NU62/NU33),".",NU62/NU33)</f>
        <v>.</v>
      </c>
      <c r="NW64" s="56"/>
      <c r="NX64" s="184">
        <f>SUM(NX62)</f>
        <v>0</v>
      </c>
      <c r="NY64" s="207" t="str">
        <f>IF(ISERROR(NX62/NX33),".",NX62/NX33)</f>
        <v>.</v>
      </c>
      <c r="NZ64" s="56"/>
      <c r="OA64" s="184">
        <f>SUM(OA62)</f>
        <v>0</v>
      </c>
      <c r="OB64" s="207" t="str">
        <f>IF(ISERROR(OA62/OA33),".",OA62/OA33)</f>
        <v>.</v>
      </c>
      <c r="OC64" s="56"/>
      <c r="OD64" s="184">
        <f>SUM(OD62)</f>
        <v>0</v>
      </c>
      <c r="OE64" s="207" t="str">
        <f>IF(ISERROR(OD62/OD33),".",OD62/OD33)</f>
        <v>.</v>
      </c>
      <c r="OF64" s="56"/>
      <c r="OG64" s="184">
        <f>SUM(OG62)</f>
        <v>0</v>
      </c>
      <c r="OH64" s="207" t="str">
        <f>IF(ISERROR(OG62/OG33),".",OG62/OG33)</f>
        <v>.</v>
      </c>
      <c r="OI64" s="56"/>
      <c r="OJ64" s="184">
        <f>SUM(OJ62)</f>
        <v>0</v>
      </c>
      <c r="OK64" s="207" t="str">
        <f>IF(ISERROR(OJ62/OJ33),".",OJ62/OJ33)</f>
        <v>.</v>
      </c>
      <c r="OL64" s="56"/>
      <c r="OM64" s="184">
        <f>SUM(OM62)</f>
        <v>0</v>
      </c>
      <c r="ON64" s="207" t="str">
        <f>IF(ISERROR(OM62/OM33),".",OM62/OM33)</f>
        <v>.</v>
      </c>
      <c r="OO64" s="56"/>
      <c r="OP64" s="184">
        <f>SUM(OP62)</f>
        <v>0</v>
      </c>
      <c r="OQ64" s="207" t="str">
        <f>IF(ISERROR(OP62/OP33),".",OP62/OP33)</f>
        <v>.</v>
      </c>
      <c r="OR64" s="56"/>
      <c r="OS64" s="184">
        <f>SUM(OS62)</f>
        <v>0</v>
      </c>
      <c r="OT64" s="207" t="str">
        <f>IF(ISERROR(OS62/OS33),".",OS62/OS33)</f>
        <v>.</v>
      </c>
      <c r="OU64" s="56"/>
      <c r="OV64" s="184">
        <f>SUM(OV62)</f>
        <v>0</v>
      </c>
      <c r="OW64" s="207" t="str">
        <f>IF(ISERROR(OV62/OV33),".",OV62/OV33)</f>
        <v>.</v>
      </c>
      <c r="OX64" s="56"/>
      <c r="OY64" s="184">
        <f>SUM(OY62)</f>
        <v>0</v>
      </c>
      <c r="OZ64" s="207" t="str">
        <f>IF(ISERROR(OY62/OY33),".",OY62/OY33)</f>
        <v>.</v>
      </c>
      <c r="PA64" s="56"/>
      <c r="PB64" s="184">
        <f>SUM(PB62)</f>
        <v>0</v>
      </c>
      <c r="PC64" s="207" t="str">
        <f>IF(ISERROR(PB62/PB33),".",PB62/PB33)</f>
        <v>.</v>
      </c>
      <c r="PD64" s="56"/>
      <c r="PE64" s="184">
        <f>SUM(PE62)</f>
        <v>0</v>
      </c>
      <c r="PF64" s="207" t="str">
        <f>IF(ISERROR(PE62/PE33),".",PE62/PE33)</f>
        <v>.</v>
      </c>
      <c r="PG64" s="56"/>
      <c r="PH64" s="184">
        <f>SUM(PH62)</f>
        <v>0</v>
      </c>
      <c r="PI64" s="207" t="str">
        <f>IF(ISERROR(PH62/PH33),".",PH62/PH33)</f>
        <v>.</v>
      </c>
      <c r="PJ64" s="56"/>
      <c r="PK64" s="184">
        <f>SUM(PK62)</f>
        <v>0</v>
      </c>
      <c r="PL64" s="207" t="str">
        <f>IF(ISERROR(PK62/PK33),".",PK62/PK33)</f>
        <v>.</v>
      </c>
      <c r="PM64" s="56"/>
      <c r="PN64" s="184">
        <f>SUM(PN62)</f>
        <v>0</v>
      </c>
      <c r="PO64" s="207" t="str">
        <f>IF(ISERROR(PN62/PN33),".",PN62/PN33)</f>
        <v>.</v>
      </c>
      <c r="PP64" s="56"/>
      <c r="PQ64" s="184">
        <f>SUM(PQ62)</f>
        <v>0</v>
      </c>
      <c r="PR64" s="207" t="str">
        <f>IF(ISERROR(PQ62/PQ33),".",PQ62/PQ33)</f>
        <v>.</v>
      </c>
      <c r="PS64" s="56"/>
      <c r="PT64" s="184">
        <f>SUM(PT62)</f>
        <v>0</v>
      </c>
      <c r="PU64" s="207" t="str">
        <f>IF(ISERROR(PT62/PT33),".",PT62/PT33)</f>
        <v>.</v>
      </c>
      <c r="PV64" s="56"/>
      <c r="PW64" s="184">
        <f>SUM(PW62)</f>
        <v>0</v>
      </c>
      <c r="PX64" s="207" t="str">
        <f>IF(ISERROR(PW62/PW33),".",PW62/PW33)</f>
        <v>.</v>
      </c>
      <c r="PY64" s="56"/>
      <c r="PZ64" s="184">
        <f>SUM(PZ62)</f>
        <v>0</v>
      </c>
      <c r="QA64" s="207" t="str">
        <f>IF(ISERROR(PZ62/PZ33),".",PZ62/PZ33)</f>
        <v>.</v>
      </c>
      <c r="QB64" s="56"/>
      <c r="QC64" s="184">
        <f>SUM(QC62)</f>
        <v>0</v>
      </c>
      <c r="QD64" s="207" t="str">
        <f>IF(ISERROR(QC62/QC33),".",QC62/QC33)</f>
        <v>.</v>
      </c>
      <c r="QE64" s="56"/>
      <c r="QF64" s="184">
        <f>SUM(QF62)</f>
        <v>0</v>
      </c>
      <c r="QG64" s="207" t="str">
        <f>IF(ISERROR(QF62/QF33),".",QF62/QF33)</f>
        <v>.</v>
      </c>
      <c r="QH64" s="56"/>
      <c r="QI64" s="184">
        <f>SUM(QI62)</f>
        <v>0</v>
      </c>
      <c r="QJ64" s="207" t="str">
        <f>IF(ISERROR(QI62/QI33),".",QI62/QI33)</f>
        <v>.</v>
      </c>
      <c r="QK64" s="56"/>
      <c r="QL64" s="184">
        <f>SUM(QL62)</f>
        <v>0</v>
      </c>
      <c r="QM64" s="207" t="str">
        <f>IF(ISERROR(QL62/QL33),".",QL62/QL33)</f>
        <v>.</v>
      </c>
      <c r="QN64" s="56"/>
      <c r="QO64" s="184">
        <f>SUM(QO62)</f>
        <v>0</v>
      </c>
      <c r="QP64" s="207" t="str">
        <f>IF(ISERROR(QO62/QO33),".",QO62/QO33)</f>
        <v>.</v>
      </c>
      <c r="QQ64" s="56"/>
      <c r="QR64" s="184">
        <f>SUM(QR62)</f>
        <v>0</v>
      </c>
      <c r="QS64" s="207" t="str">
        <f>IF(ISERROR(QR62/QR33),".",QR62/QR33)</f>
        <v>.</v>
      </c>
      <c r="QT64" s="56"/>
      <c r="QU64" s="184">
        <f>SUM(QU62)</f>
        <v>0</v>
      </c>
      <c r="QV64" s="207" t="str">
        <f>IF(ISERROR(QU62/QU33),".",QU62/QU33)</f>
        <v>.</v>
      </c>
      <c r="QW64" s="56"/>
      <c r="QX64" s="184">
        <f>SUM(QX62)</f>
        <v>0</v>
      </c>
      <c r="QY64" s="207" t="str">
        <f>IF(ISERROR(QX62/QX33),".",QX62/QX33)</f>
        <v>.</v>
      </c>
      <c r="QZ64" s="56"/>
      <c r="RA64" s="184">
        <f>SUM(RA62)</f>
        <v>0</v>
      </c>
      <c r="RB64" s="207" t="str">
        <f>IF(ISERROR(RA62/RA33),".",RA62/RA33)</f>
        <v>.</v>
      </c>
      <c r="RC64" s="56"/>
      <c r="RD64" s="184">
        <f>SUM(RD62)</f>
        <v>0</v>
      </c>
      <c r="RE64" s="207" t="str">
        <f>IF(ISERROR(RD62/RD33),".",RD62/RD33)</f>
        <v>.</v>
      </c>
      <c r="RF64" s="56"/>
      <c r="RG64" s="184">
        <f>SUM(RG62)</f>
        <v>0</v>
      </c>
      <c r="RH64" s="207" t="str">
        <f>IF(ISERROR(RG62/RG33),".",RG62/RG33)</f>
        <v>.</v>
      </c>
      <c r="RI64" s="56"/>
      <c r="RJ64" s="184">
        <f>SUM(RJ62)</f>
        <v>0</v>
      </c>
      <c r="RK64" s="207" t="str">
        <f>IF(ISERROR(RJ62/RJ33),".",RJ62/RJ33)</f>
        <v>.</v>
      </c>
      <c r="RL64" s="56"/>
      <c r="RM64" s="184">
        <f>SUM(RM62)</f>
        <v>0</v>
      </c>
      <c r="RN64" s="207" t="str">
        <f>IF(ISERROR(RM62/RM33),".",RM62/RM33)</f>
        <v>.</v>
      </c>
      <c r="RO64" s="56"/>
      <c r="RP64" s="184">
        <f>SUM(RP62)</f>
        <v>0</v>
      </c>
      <c r="RQ64" s="207" t="str">
        <f>IF(ISERROR(RP62/RP33),".",RP62/RP33)</f>
        <v>.</v>
      </c>
      <c r="RR64" s="56"/>
      <c r="RS64" s="184">
        <f>SUM(RS62)</f>
        <v>0</v>
      </c>
      <c r="RT64" s="207" t="str">
        <f>IF(ISERROR(RS62/RS33),".",RS62/RS33)</f>
        <v>.</v>
      </c>
      <c r="RU64" s="56"/>
      <c r="RV64" s="184">
        <f>SUM(RV62)</f>
        <v>0</v>
      </c>
      <c r="RW64" s="207" t="str">
        <f>IF(ISERROR(RV62/RV33),".",RV62/RV33)</f>
        <v>.</v>
      </c>
      <c r="RX64" s="56"/>
      <c r="RY64" s="184">
        <f>SUM(RY62)</f>
        <v>0</v>
      </c>
      <c r="RZ64" s="207" t="str">
        <f>IF(ISERROR(RY62/RY33),".",RY62/RY33)</f>
        <v>.</v>
      </c>
      <c r="SA64" s="56"/>
      <c r="SB64" s="184">
        <f>SUM(SB62)</f>
        <v>0</v>
      </c>
      <c r="SC64" s="207" t="str">
        <f>IF(ISERROR(SB62/SB33),".",SB62/SB33)</f>
        <v>.</v>
      </c>
      <c r="SD64" s="56"/>
      <c r="SE64" s="184">
        <f>SUM(SE62)</f>
        <v>0</v>
      </c>
      <c r="SF64" s="207" t="str">
        <f>IF(ISERROR(SE62/SE33),".",SE62/SE33)</f>
        <v>.</v>
      </c>
      <c r="SG64" s="56"/>
      <c r="SH64" s="184">
        <f>SUM(SH62)</f>
        <v>0</v>
      </c>
      <c r="SI64" s="207" t="str">
        <f>IF(ISERROR(SH62/SH33),".",SH62/SH33)</f>
        <v>.</v>
      </c>
      <c r="SJ64" s="56"/>
      <c r="SK64" s="184">
        <f>SUM(SK62)</f>
        <v>0</v>
      </c>
      <c r="SL64" s="207" t="str">
        <f>IF(ISERROR(SK62/SK33),".",SK62/SK33)</f>
        <v>.</v>
      </c>
      <c r="SM64" s="56"/>
      <c r="SN64" s="184">
        <f>SUM(SN62)</f>
        <v>0</v>
      </c>
      <c r="SO64" s="207" t="str">
        <f>IF(ISERROR(SN62/SN33),".",SN62/SN33)</f>
        <v>.</v>
      </c>
      <c r="SP64" s="56"/>
      <c r="SQ64" s="184">
        <f>SUM(SQ62)</f>
        <v>0</v>
      </c>
      <c r="SR64" s="207" t="str">
        <f>IF(ISERROR(SQ62/SQ33),".",SQ62/SQ33)</f>
        <v>.</v>
      </c>
      <c r="SS64" s="56"/>
      <c r="ST64" s="184">
        <f>SUM(ST62)</f>
        <v>0</v>
      </c>
      <c r="SU64" s="207" t="str">
        <f>IF(ISERROR(ST62/ST33),".",ST62/ST33)</f>
        <v>.</v>
      </c>
      <c r="SV64" s="56"/>
      <c r="SW64" s="184">
        <f>SUM(SW62)</f>
        <v>0</v>
      </c>
      <c r="SX64" s="207" t="str">
        <f>IF(ISERROR(SW62/SW33),".",SW62/SW33)</f>
        <v>.</v>
      </c>
      <c r="SY64" s="56"/>
      <c r="SZ64" s="184">
        <f>SUM(SZ62)</f>
        <v>0</v>
      </c>
      <c r="TA64" s="207" t="str">
        <f>IF(ISERROR(SZ62/SZ33),".",SZ62/SZ33)</f>
        <v>.</v>
      </c>
      <c r="TB64" s="56"/>
      <c r="TC64" s="184">
        <f>SUM(TC62)</f>
        <v>0</v>
      </c>
      <c r="TD64" s="207" t="str">
        <f>IF(ISERROR(TC62/TC33),".",TC62/TC33)</f>
        <v>.</v>
      </c>
      <c r="TE64" s="56"/>
      <c r="TF64" s="184">
        <f>SUM(TF62)</f>
        <v>0</v>
      </c>
      <c r="TG64" s="207" t="str">
        <f>IF(ISERROR(TF62/TF33),".",TF62/TF33)</f>
        <v>.</v>
      </c>
      <c r="TH64" s="56"/>
      <c r="TI64" s="184">
        <f>SUM(TI62)</f>
        <v>0</v>
      </c>
      <c r="TJ64" s="207" t="str">
        <f>IF(ISERROR(TI62/TI33),".",TI62/TI33)</f>
        <v>.</v>
      </c>
      <c r="TK64" s="56"/>
      <c r="TL64" s="184">
        <f>SUM(TL62)</f>
        <v>0</v>
      </c>
      <c r="TM64" s="207" t="str">
        <f>IF(ISERROR(TL62/TL33),".",TL62/TL33)</f>
        <v>.</v>
      </c>
      <c r="TN64" s="56"/>
      <c r="TO64" s="184">
        <f>SUM(TO62)</f>
        <v>0</v>
      </c>
      <c r="TP64" s="207" t="str">
        <f>IF(ISERROR(TO62/TO33),".",TO62/TO33)</f>
        <v>.</v>
      </c>
      <c r="TQ64" s="56"/>
      <c r="TR64" s="184">
        <f>SUM(TR62)</f>
        <v>0</v>
      </c>
      <c r="TS64" s="207" t="str">
        <f>IF(ISERROR(TR62/TR33),".",TR62/TR33)</f>
        <v>.</v>
      </c>
      <c r="TT64" s="56"/>
      <c r="TU64" s="184">
        <f>SUM(TU62)</f>
        <v>0</v>
      </c>
      <c r="TV64" s="207" t="str">
        <f>IF(ISERROR(TU62/TU33),".",TU62/TU33)</f>
        <v>.</v>
      </c>
      <c r="TW64" s="56"/>
      <c r="TX64" s="184">
        <f>SUM(TX62)</f>
        <v>0</v>
      </c>
      <c r="TY64" s="207" t="str">
        <f>IF(ISERROR(TX62/TX33),".",TX62/TX33)</f>
        <v>.</v>
      </c>
      <c r="TZ64" s="56"/>
      <c r="UA64" s="184">
        <f>SUM(UA62)</f>
        <v>0</v>
      </c>
      <c r="UB64" s="207" t="str">
        <f>IF(ISERROR(UA62/UA33),".",UA62/UA33)</f>
        <v>.</v>
      </c>
      <c r="UC64" s="56"/>
      <c r="UD64" s="184">
        <f>SUM(UD62)</f>
        <v>0</v>
      </c>
      <c r="UE64" s="207" t="str">
        <f>IF(ISERROR(UD62/UD33),".",UD62/UD33)</f>
        <v>.</v>
      </c>
      <c r="UF64" s="56"/>
      <c r="UG64" s="184">
        <f>SUM(UG62)</f>
        <v>0</v>
      </c>
      <c r="UH64" s="207" t="str">
        <f>IF(ISERROR(UG62/UG33),".",UG62/UG33)</f>
        <v>.</v>
      </c>
      <c r="UI64" s="56"/>
      <c r="UJ64" s="184">
        <f>SUM(UJ62)</f>
        <v>0</v>
      </c>
      <c r="UK64" s="207" t="str">
        <f>IF(ISERROR(UJ62/UJ33),".",UJ62/UJ33)</f>
        <v>.</v>
      </c>
      <c r="UL64" s="56"/>
      <c r="UM64" s="184">
        <f>SUM(UM62)</f>
        <v>0</v>
      </c>
      <c r="UN64" s="207" t="str">
        <f>IF(ISERROR(UM62/UM33),".",UM62/UM33)</f>
        <v>.</v>
      </c>
      <c r="UO64" s="56"/>
      <c r="UP64" s="184">
        <f>SUM(UP62)</f>
        <v>0</v>
      </c>
      <c r="UQ64" s="207" t="str">
        <f>IF(ISERROR(UP62/UP33),".",UP62/UP33)</f>
        <v>.</v>
      </c>
      <c r="UR64" s="56"/>
      <c r="US64" s="184">
        <f>SUM(US62)</f>
        <v>0</v>
      </c>
      <c r="UT64" s="207" t="str">
        <f>IF(ISERROR(US62/US33),".",US62/US33)</f>
        <v>.</v>
      </c>
      <c r="UU64" s="56"/>
      <c r="UV64" s="184">
        <f>SUM(UV62)</f>
        <v>0</v>
      </c>
      <c r="UW64" s="207" t="str">
        <f>IF(ISERROR(UV62/UV33),".",UV62/UV33)</f>
        <v>.</v>
      </c>
      <c r="UX64" s="56"/>
      <c r="UY64" s="184">
        <f>SUM(UY62)</f>
        <v>0</v>
      </c>
      <c r="UZ64" s="207" t="str">
        <f>IF(ISERROR(UY62/UY33),".",UY62/UY33)</f>
        <v>.</v>
      </c>
      <c r="VA64" s="56"/>
      <c r="VB64" s="184">
        <f>SUM(VB62)</f>
        <v>0</v>
      </c>
      <c r="VC64" s="207" t="str">
        <f>IF(ISERROR(VB62/VB33),".",VB62/VB33)</f>
        <v>.</v>
      </c>
      <c r="VD64" s="56"/>
      <c r="VE64" s="184">
        <f>SUM(VE62)</f>
        <v>0</v>
      </c>
      <c r="VF64" s="207" t="str">
        <f>IF(ISERROR(VE62/VE33),".",VE62/VE33)</f>
        <v>.</v>
      </c>
      <c r="VG64" s="56"/>
      <c r="VH64" s="184">
        <f>SUM(VH62)</f>
        <v>0</v>
      </c>
      <c r="VI64" s="207" t="str">
        <f>IF(ISERROR(VH62/VH33),".",VH62/VH33)</f>
        <v>.</v>
      </c>
      <c r="VJ64" s="56"/>
      <c r="VK64" s="184">
        <f>SUM(VK62)</f>
        <v>0</v>
      </c>
      <c r="VL64" s="207" t="str">
        <f>IF(ISERROR(VK62/VK33),".",VK62/VK33)</f>
        <v>.</v>
      </c>
      <c r="VM64" s="56"/>
      <c r="VN64" s="184">
        <f>SUM(VN62)</f>
        <v>0</v>
      </c>
      <c r="VO64" s="207" t="str">
        <f>IF(ISERROR(VN62/VN33),".",VN62/VN33)</f>
        <v>.</v>
      </c>
      <c r="VP64" s="56"/>
      <c r="VQ64" s="184">
        <f>SUM(VQ62)</f>
        <v>0</v>
      </c>
      <c r="VR64" s="207" t="str">
        <f>IF(ISERROR(VQ62/VQ33),".",VQ62/VQ33)</f>
        <v>.</v>
      </c>
      <c r="VS64" s="56"/>
      <c r="VT64" s="184">
        <f>SUM(VT62)</f>
        <v>0</v>
      </c>
      <c r="VU64" s="207" t="str">
        <f>IF(ISERROR(VT62/VT33),".",VT62/VT33)</f>
        <v>.</v>
      </c>
      <c r="VV64" s="56"/>
      <c r="VW64" s="184">
        <f>SUM(VW62)</f>
        <v>0</v>
      </c>
      <c r="VX64" s="207" t="str">
        <f>IF(ISERROR(VW62/VW33),".",VW62/VW33)</f>
        <v>.</v>
      </c>
      <c r="VY64" s="56"/>
      <c r="VZ64" s="184">
        <f>SUM(VZ62)</f>
        <v>0</v>
      </c>
      <c r="WA64" s="207" t="str">
        <f>IF(ISERROR(VZ62/VZ33),".",VZ62/VZ33)</f>
        <v>.</v>
      </c>
      <c r="WB64" s="56"/>
      <c r="WC64" s="184">
        <f>SUM(WC62)</f>
        <v>0</v>
      </c>
      <c r="WD64" s="207" t="str">
        <f>IF(ISERROR(WC62/WC33),".",WC62/WC33)</f>
        <v>.</v>
      </c>
      <c r="WE64" s="56"/>
      <c r="WF64" s="184">
        <f>SUM(WF62)</f>
        <v>0</v>
      </c>
      <c r="WG64" s="207" t="str">
        <f>IF(ISERROR(WF62/WF33),".",WF62/WF33)</f>
        <v>.</v>
      </c>
      <c r="WH64" s="56"/>
      <c r="WI64" s="184">
        <f>SUM(WI62)</f>
        <v>0</v>
      </c>
      <c r="WJ64" s="207" t="str">
        <f>IF(ISERROR(WI62/WI33),".",WI62/WI33)</f>
        <v>.</v>
      </c>
      <c r="WK64" s="56"/>
      <c r="WL64" s="184">
        <f>SUM(WL62)</f>
        <v>0</v>
      </c>
      <c r="WM64" s="207" t="str">
        <f>IF(ISERROR(WL62/WL33),".",WL62/WL33)</f>
        <v>.</v>
      </c>
      <c r="WN64" s="56"/>
      <c r="WO64" s="184">
        <f>SUM(WO62)</f>
        <v>0</v>
      </c>
      <c r="WP64" s="207" t="str">
        <f>IF(ISERROR(WO62/WO33),".",WO62/WO33)</f>
        <v>.</v>
      </c>
      <c r="WQ64" s="56"/>
      <c r="WR64" s="184">
        <f>SUM(WR62)</f>
        <v>0</v>
      </c>
      <c r="WS64" s="207" t="str">
        <f>IF(ISERROR(WR62/WR33),".",WR62/WR33)</f>
        <v>.</v>
      </c>
      <c r="WT64" s="56"/>
      <c r="WU64" s="184">
        <f>SUM(WU62)</f>
        <v>0</v>
      </c>
      <c r="WV64" s="207" t="str">
        <f>IF(ISERROR(WU62/WU33),".",WU62/WU33)</f>
        <v>.</v>
      </c>
      <c r="WW64" s="56"/>
      <c r="WX64" s="184">
        <f>SUM(WX62)</f>
        <v>0</v>
      </c>
      <c r="WY64" s="207" t="str">
        <f>IF(ISERROR(WX62/WX33),".",WX62/WX33)</f>
        <v>.</v>
      </c>
      <c r="WZ64" s="56"/>
      <c r="XA64" s="184">
        <f>SUM(XA62)</f>
        <v>0</v>
      </c>
      <c r="XB64" s="207" t="str">
        <f>IF(ISERROR(XA62/XA33),".",XA62/XA33)</f>
        <v>.</v>
      </c>
      <c r="XC64" s="56"/>
      <c r="XD64" s="184">
        <f>SUM(XD62)</f>
        <v>0</v>
      </c>
      <c r="XE64" s="207" t="str">
        <f>IF(ISERROR(XD62/XD33),".",XD62/XD33)</f>
        <v>.</v>
      </c>
      <c r="XF64" s="56"/>
      <c r="XG64" s="184">
        <f>SUM(XG62)</f>
        <v>0</v>
      </c>
      <c r="XH64" s="207" t="str">
        <f>IF(ISERROR(XG62/XG33),".",XG62/XG33)</f>
        <v>.</v>
      </c>
      <c r="XI64" s="56"/>
      <c r="XJ64" s="184">
        <f>SUM(XJ62)</f>
        <v>0</v>
      </c>
      <c r="XK64" s="207" t="str">
        <f>IF(ISERROR(XJ62/XJ33),".",XJ62/XJ33)</f>
        <v>.</v>
      </c>
      <c r="XL64" s="56"/>
      <c r="XM64" s="184">
        <f>SUM(XM62)</f>
        <v>0</v>
      </c>
      <c r="XN64" s="207" t="str">
        <f>IF(ISERROR(XM62/XM33),".",XM62/XM33)</f>
        <v>.</v>
      </c>
      <c r="XO64" s="56"/>
      <c r="XP64" s="184">
        <f>SUM(XP62)</f>
        <v>0</v>
      </c>
      <c r="XQ64" s="207" t="str">
        <f>IF(ISERROR(XP62/XP33),".",XP62/XP33)</f>
        <v>.</v>
      </c>
      <c r="XR64" s="56"/>
      <c r="XS64" s="184">
        <f>SUM(XS62)</f>
        <v>0</v>
      </c>
      <c r="XT64" s="207" t="str">
        <f>IF(ISERROR(XS62/XS33),".",XS62/XS33)</f>
        <v>.</v>
      </c>
      <c r="XU64" s="56"/>
      <c r="XV64" s="184">
        <f>SUM(XV62)</f>
        <v>0</v>
      </c>
      <c r="XW64" s="207" t="str">
        <f>IF(ISERROR(XV62/XV33),".",XV62/XV33)</f>
        <v>.</v>
      </c>
      <c r="XX64" s="56"/>
      <c r="XY64" s="184">
        <f>SUM(XY62)</f>
        <v>0</v>
      </c>
      <c r="XZ64" s="207" t="str">
        <f>IF(ISERROR(XY62/XY33),".",XY62/XY33)</f>
        <v>.</v>
      </c>
      <c r="YA64" s="56"/>
      <c r="YB64" s="184">
        <f>SUM(YB62)</f>
        <v>0</v>
      </c>
      <c r="YC64" s="207" t="str">
        <f>IF(ISERROR(YB62/YB33),".",YB62/YB33)</f>
        <v>.</v>
      </c>
      <c r="YD64" s="56"/>
      <c r="YE64" s="184">
        <f>SUM(YE62)</f>
        <v>0</v>
      </c>
      <c r="YF64" s="207" t="str">
        <f>IF(ISERROR(YE62/YE33),".",YE62/YE33)</f>
        <v>.</v>
      </c>
      <c r="YG64" s="56"/>
      <c r="YH64" s="184">
        <f>SUM(YH62)</f>
        <v>0</v>
      </c>
      <c r="YI64" s="207" t="str">
        <f>IF(ISERROR(YH62/YH33),".",YH62/YH33)</f>
        <v>.</v>
      </c>
      <c r="YJ64" s="56"/>
      <c r="YK64" s="184">
        <f>SUM(YK62)</f>
        <v>0</v>
      </c>
      <c r="YL64" s="207" t="str">
        <f>IF(ISERROR(YK62/YK33),".",YK62/YK33)</f>
        <v>.</v>
      </c>
      <c r="YM64" s="56"/>
      <c r="YN64" s="184">
        <f>SUM(YN62)</f>
        <v>0</v>
      </c>
      <c r="YO64" s="207" t="str">
        <f>IF(ISERROR(YN62/YN33),".",YN62/YN33)</f>
        <v>.</v>
      </c>
      <c r="YP64" s="56"/>
      <c r="YQ64" s="184">
        <f>SUM(YQ62)</f>
        <v>0</v>
      </c>
      <c r="YR64" s="207" t="str">
        <f>IF(ISERROR(YQ62/YQ33),".",YQ62/YQ33)</f>
        <v>.</v>
      </c>
      <c r="YS64" s="56"/>
      <c r="YT64" s="184">
        <f>SUM(YT62)</f>
        <v>0</v>
      </c>
      <c r="YU64" s="207" t="str">
        <f>IF(ISERROR(YT62/YT33),".",YT62/YT33)</f>
        <v>.</v>
      </c>
      <c r="YV64" s="56"/>
      <c r="YW64" s="184">
        <f>SUM(YW62)</f>
        <v>0</v>
      </c>
      <c r="YX64" s="207" t="str">
        <f>IF(ISERROR(YW62/YW33),".",YW62/YW33)</f>
        <v>.</v>
      </c>
      <c r="YY64" s="56"/>
      <c r="YZ64" s="184">
        <f>SUM(YZ62)</f>
        <v>0</v>
      </c>
      <c r="ZA64" s="207" t="str">
        <f>IF(ISERROR(YZ62/YZ33),".",YZ62/YZ33)</f>
        <v>.</v>
      </c>
      <c r="ZB64" s="56"/>
      <c r="ZC64" s="184">
        <f>SUM(ZC62)</f>
        <v>0</v>
      </c>
      <c r="ZD64" s="207" t="str">
        <f>IF(ISERROR(ZC62/ZC33),".",ZC62/ZC33)</f>
        <v>.</v>
      </c>
      <c r="ZE64" s="56"/>
      <c r="ZF64" s="184">
        <f>SUM(ZF62)</f>
        <v>0</v>
      </c>
      <c r="ZG64" s="207" t="str">
        <f>IF(ISERROR(ZF62/ZF33),".",ZF62/ZF33)</f>
        <v>.</v>
      </c>
      <c r="ZH64" s="56"/>
      <c r="ZI64" s="184">
        <f>SUM(ZI62)</f>
        <v>0</v>
      </c>
      <c r="ZJ64" s="207" t="str">
        <f>IF(ISERROR(ZI62/ZI33),".",ZI62/ZI33)</f>
        <v>.</v>
      </c>
      <c r="ZK64" s="56"/>
      <c r="ZL64" s="184">
        <f>SUM(ZL62)</f>
        <v>0</v>
      </c>
      <c r="ZM64" s="207" t="str">
        <f>IF(ISERROR(ZL62/ZL33),".",ZL62/ZL33)</f>
        <v>.</v>
      </c>
      <c r="ZN64" s="56"/>
      <c r="ZO64" s="184">
        <f>SUM(ZO62)</f>
        <v>0</v>
      </c>
      <c r="ZP64" s="207" t="str">
        <f>IF(ISERROR(ZO62/ZO33),".",ZO62/ZO33)</f>
        <v>.</v>
      </c>
      <c r="ZQ64" s="56"/>
      <c r="ZR64" s="184">
        <f>SUM(ZR62)</f>
        <v>0</v>
      </c>
      <c r="ZS64" s="207" t="str">
        <f>IF(ISERROR(ZR62/ZR33),".",ZR62/ZR33)</f>
        <v>.</v>
      </c>
      <c r="ZT64" s="56"/>
      <c r="ZU64" s="184">
        <f>SUM(ZU62)</f>
        <v>0</v>
      </c>
      <c r="ZV64" s="207" t="str">
        <f>IF(ISERROR(ZU62/ZU33),".",ZU62/ZU33)</f>
        <v>.</v>
      </c>
      <c r="ZW64" s="56"/>
      <c r="ZX64" s="184">
        <f>SUM(ZX62)</f>
        <v>0</v>
      </c>
      <c r="ZY64" s="207" t="str">
        <f>IF(ISERROR(ZX62/ZX33),".",ZX62/ZX33)</f>
        <v>.</v>
      </c>
      <c r="ZZ64" s="56"/>
      <c r="AAA64" s="184">
        <f>SUM(AAA62)</f>
        <v>0</v>
      </c>
      <c r="AAB64" s="207" t="str">
        <f>IF(ISERROR(AAA62/AAA33),".",AAA62/AAA33)</f>
        <v>.</v>
      </c>
      <c r="AAC64" s="56"/>
      <c r="AAD64" s="184">
        <f>SUM(AAD62)</f>
        <v>0</v>
      </c>
      <c r="AAE64" s="207" t="str">
        <f>IF(ISERROR(AAD62/AAD33),".",AAD62/AAD33)</f>
        <v>.</v>
      </c>
      <c r="AAF64" s="56"/>
      <c r="AAG64" s="184">
        <f>SUM(AAG62)</f>
        <v>0</v>
      </c>
      <c r="AAH64" s="207" t="str">
        <f>IF(ISERROR(AAG62/AAG33),".",AAG62/AAG33)</f>
        <v>.</v>
      </c>
      <c r="AAI64" s="56"/>
      <c r="AAJ64" s="184">
        <f>SUM(AAJ62)</f>
        <v>0</v>
      </c>
      <c r="AAK64" s="207" t="str">
        <f>IF(ISERROR(AAJ62/AAJ33),".",AAJ62/AAJ33)</f>
        <v>.</v>
      </c>
      <c r="AAL64" s="56"/>
      <c r="AAM64" s="184">
        <f>SUM(AAM62)</f>
        <v>0</v>
      </c>
      <c r="AAN64" s="207" t="str">
        <f>IF(ISERROR(AAM62/AAM33),".",AAM62/AAM33)</f>
        <v>.</v>
      </c>
      <c r="AAO64" s="56"/>
      <c r="AAP64" s="184">
        <f>SUM(AAP62)</f>
        <v>0</v>
      </c>
      <c r="AAQ64" s="207" t="str">
        <f>IF(ISERROR(AAP62/AAP33),".",AAP62/AAP33)</f>
        <v>.</v>
      </c>
      <c r="AAR64" s="56"/>
      <c r="AAS64" s="184">
        <f>SUM(AAS62)</f>
        <v>0</v>
      </c>
      <c r="AAT64" s="207" t="str">
        <f>IF(ISERROR(AAS62/AAS33),".",AAS62/AAS33)</f>
        <v>.</v>
      </c>
      <c r="AAU64" s="56"/>
      <c r="AAV64" s="184">
        <f>SUM(AAV62)</f>
        <v>0</v>
      </c>
      <c r="AAW64" s="207" t="str">
        <f>IF(ISERROR(AAV62/AAV33),".",AAV62/AAV33)</f>
        <v>.</v>
      </c>
      <c r="AAX64" s="56"/>
      <c r="AAY64" s="184">
        <f>SUM(AAY62)</f>
        <v>0</v>
      </c>
      <c r="AAZ64" s="207" t="str">
        <f>IF(ISERROR(AAY62/AAY33),".",AAY62/AAY33)</f>
        <v>.</v>
      </c>
      <c r="ABA64" s="56"/>
      <c r="ABB64" s="184">
        <f>SUM(ABB62)</f>
        <v>0</v>
      </c>
      <c r="ABC64" s="207" t="str">
        <f>IF(ISERROR(ABB62/ABB33),".",ABB62/ABB33)</f>
        <v>.</v>
      </c>
      <c r="ABD64" s="56"/>
      <c r="ABE64" s="184">
        <f>SUM(ABE62)</f>
        <v>0</v>
      </c>
      <c r="ABF64" s="207" t="str">
        <f>IF(ISERROR(ABE62/ABE33),".",ABE62/ABE33)</f>
        <v>.</v>
      </c>
      <c r="ABG64" s="56"/>
      <c r="ABH64" s="184">
        <f>SUM(ABH62)</f>
        <v>0</v>
      </c>
      <c r="ABI64" s="207" t="str">
        <f>IF(ISERROR(ABH62/ABH33),".",ABH62/ABH33)</f>
        <v>.</v>
      </c>
      <c r="ABJ64" s="56"/>
      <c r="ABK64" s="184">
        <f>SUM(ABK62)</f>
        <v>0</v>
      </c>
      <c r="ABL64" s="207" t="str">
        <f>IF(ISERROR(ABK62/ABK33),".",ABK62/ABK33)</f>
        <v>.</v>
      </c>
      <c r="ABM64" s="56"/>
      <c r="ABN64" s="184">
        <f>SUM(ABN62)</f>
        <v>0</v>
      </c>
      <c r="ABO64" s="207" t="str">
        <f>IF(ISERROR(ABN62/ABN33),".",ABN62/ABN33)</f>
        <v>.</v>
      </c>
      <c r="ABP64" s="56"/>
      <c r="ABQ64" s="184">
        <f>SUM(ABQ62)</f>
        <v>0</v>
      </c>
      <c r="ABR64" s="207" t="str">
        <f>IF(ISERROR(ABQ62/ABQ33),".",ABQ62/ABQ33)</f>
        <v>.</v>
      </c>
      <c r="ABS64" s="56"/>
      <c r="ABT64" s="184">
        <f>SUM(ABT62)</f>
        <v>0</v>
      </c>
      <c r="ABU64" s="207" t="str">
        <f>IF(ISERROR(ABT62/ABT33),".",ABT62/ABT33)</f>
        <v>.</v>
      </c>
      <c r="ABV64" s="56"/>
      <c r="ABW64" s="184">
        <f>SUM(ABW62)</f>
        <v>0</v>
      </c>
      <c r="ABX64" s="207" t="str">
        <f>IF(ISERROR(ABW62/ABW33),".",ABW62/ABW33)</f>
        <v>.</v>
      </c>
      <c r="ABY64" s="56"/>
      <c r="ABZ64" s="184">
        <f>SUM(ABZ62)</f>
        <v>0</v>
      </c>
      <c r="ACA64" s="207" t="str">
        <f>IF(ISERROR(ABZ62/ABZ33),".",ABZ62/ABZ33)</f>
        <v>.</v>
      </c>
      <c r="ACB64" s="56"/>
      <c r="ACC64" s="184">
        <f>SUM(ACC62)</f>
        <v>0</v>
      </c>
      <c r="ACD64" s="207" t="str">
        <f>IF(ISERROR(ACC62/ACC33),".",ACC62/ACC33)</f>
        <v>.</v>
      </c>
      <c r="ACE64" s="56"/>
      <c r="ACF64" s="184">
        <f>SUM(ACF62)</f>
        <v>0</v>
      </c>
      <c r="ACG64" s="207" t="str">
        <f>IF(ISERROR(ACF62/ACF33),".",ACF62/ACF33)</f>
        <v>.</v>
      </c>
      <c r="ACH64" s="56"/>
      <c r="ACI64" s="184">
        <f>SUM(ACI62)</f>
        <v>0</v>
      </c>
      <c r="ACJ64" s="207" t="str">
        <f>IF(ISERROR(ACI62/ACI33),".",ACI62/ACI33)</f>
        <v>.</v>
      </c>
      <c r="ACK64" s="56"/>
      <c r="ACL64" s="184">
        <f>SUM(ACL62)</f>
        <v>0</v>
      </c>
      <c r="ACM64" s="207" t="str">
        <f>IF(ISERROR(ACL62/ACL33),".",ACL62/ACL33)</f>
        <v>.</v>
      </c>
      <c r="ACN64" s="56"/>
      <c r="ACO64" s="184">
        <f>SUM(ACO62)</f>
        <v>0</v>
      </c>
      <c r="ACP64" s="207" t="str">
        <f>IF(ISERROR(ACO62/ACO33),".",ACO62/ACO33)</f>
        <v>.</v>
      </c>
      <c r="ACQ64" s="56"/>
      <c r="ACR64" s="184">
        <f>SUM(ACR62)</f>
        <v>0</v>
      </c>
      <c r="ACS64" s="207" t="str">
        <f>IF(ISERROR(ACR62/ACR33),".",ACR62/ACR33)</f>
        <v>.</v>
      </c>
      <c r="ACT64" s="56"/>
      <c r="ACU64" s="184">
        <f>SUM(ACU62)</f>
        <v>0</v>
      </c>
      <c r="ACV64" s="207" t="str">
        <f>IF(ISERROR(ACU62/ACU33),".",ACU62/ACU33)</f>
        <v>.</v>
      </c>
      <c r="ACW64" s="56"/>
      <c r="ACX64" s="184">
        <f>SUM(ACX62)</f>
        <v>0</v>
      </c>
      <c r="ACY64" s="207" t="str">
        <f>IF(ISERROR(ACX62/ACX33),".",ACX62/ACX33)</f>
        <v>.</v>
      </c>
      <c r="ACZ64" s="56"/>
      <c r="ADA64" s="184">
        <f>SUM(ADA62)</f>
        <v>0</v>
      </c>
      <c r="ADB64" s="207" t="str">
        <f>IF(ISERROR(ADA62/ADA33),".",ADA62/ADA33)</f>
        <v>.</v>
      </c>
      <c r="ADC64" s="56"/>
      <c r="ADD64" s="184">
        <f>SUM(ADD62)</f>
        <v>0</v>
      </c>
      <c r="ADE64" s="207" t="str">
        <f>IF(ISERROR(ADD62/ADD33),".",ADD62/ADD33)</f>
        <v>.</v>
      </c>
      <c r="ADF64" s="56"/>
      <c r="ADG64" s="184">
        <f>SUM(ADG62)</f>
        <v>0</v>
      </c>
      <c r="ADH64" s="207" t="str">
        <f>IF(ISERROR(ADG62/ADG33),".",ADG62/ADG33)</f>
        <v>.</v>
      </c>
      <c r="ADI64" s="56"/>
      <c r="ADJ64" s="184">
        <f>SUM(ADJ62)</f>
        <v>0</v>
      </c>
      <c r="ADK64" s="207" t="str">
        <f>IF(ISERROR(ADJ62/ADJ33),".",ADJ62/ADJ33)</f>
        <v>.</v>
      </c>
      <c r="ADL64" s="56"/>
      <c r="ADM64" s="184">
        <f>SUM(ADM62)</f>
        <v>0</v>
      </c>
      <c r="ADN64" s="207" t="str">
        <f>IF(ISERROR(ADM62/ADM33),".",ADM62/ADM33)</f>
        <v>.</v>
      </c>
      <c r="ADO64" s="56"/>
      <c r="ADP64" s="184">
        <f>SUM(ADP62)</f>
        <v>0</v>
      </c>
      <c r="ADQ64" s="207" t="str">
        <f>IF(ISERROR(ADP62/ADP33),".",ADP62/ADP33)</f>
        <v>.</v>
      </c>
      <c r="ADR64" s="56"/>
      <c r="ADS64" s="184">
        <f>SUM(ADS62)</f>
        <v>0</v>
      </c>
      <c r="ADT64" s="207" t="str">
        <f>IF(ISERROR(ADS62/ADS33),".",ADS62/ADS33)</f>
        <v>.</v>
      </c>
      <c r="ADU64" s="56"/>
      <c r="ADV64" s="184">
        <f>SUM(ADV62)</f>
        <v>0</v>
      </c>
      <c r="ADW64" s="207" t="str">
        <f>IF(ISERROR(ADV62/ADV33),".",ADV62/ADV33)</f>
        <v>.</v>
      </c>
      <c r="ADX64" s="56"/>
      <c r="ADY64" s="184">
        <f>SUM(ADY62)</f>
        <v>0</v>
      </c>
      <c r="ADZ64" s="207" t="str">
        <f>IF(ISERROR(ADY62/ADY33),".",ADY62/ADY33)</f>
        <v>.</v>
      </c>
      <c r="AEA64" s="56"/>
      <c r="AEB64" s="184">
        <f>SUM(AEB62)</f>
        <v>0</v>
      </c>
      <c r="AEC64" s="207" t="str">
        <f>IF(ISERROR(AEB62/AEB33),".",AEB62/AEB33)</f>
        <v>.</v>
      </c>
      <c r="AED64" s="56"/>
      <c r="AEE64" s="184">
        <f>SUM(AEE62)</f>
        <v>0</v>
      </c>
      <c r="AEF64" s="207" t="str">
        <f>IF(ISERROR(AEE62/AEE33),".",AEE62/AEE33)</f>
        <v>.</v>
      </c>
      <c r="AEG64" s="56"/>
      <c r="AEH64" s="184">
        <f>SUM(AEH62)</f>
        <v>0</v>
      </c>
      <c r="AEI64" s="207" t="str">
        <f>IF(ISERROR(AEH62/AEH33),".",AEH62/AEH33)</f>
        <v>.</v>
      </c>
      <c r="AEJ64" s="56"/>
      <c r="AEK64" s="184">
        <f>SUM(AEK62)</f>
        <v>0</v>
      </c>
      <c r="AEL64" s="207" t="str">
        <f>IF(ISERROR(AEK62/AEK33),".",AEK62/AEK33)</f>
        <v>.</v>
      </c>
      <c r="AEM64" s="56"/>
      <c r="AEN64" s="184">
        <f>SUM(AEN62)</f>
        <v>0</v>
      </c>
      <c r="AEO64" s="207" t="str">
        <f>IF(ISERROR(AEN62/AEN33),".",AEN62/AEN33)</f>
        <v>.</v>
      </c>
      <c r="AEP64" s="56"/>
      <c r="AEQ64" s="184">
        <f>SUM(AEQ62)</f>
        <v>0</v>
      </c>
      <c r="AER64" s="207" t="str">
        <f>IF(ISERROR(AEQ62/AEQ33),".",AEQ62/AEQ33)</f>
        <v>.</v>
      </c>
      <c r="AES64" s="56"/>
      <c r="AET64" s="184">
        <f>SUM(AET62)</f>
        <v>0</v>
      </c>
      <c r="AEU64" s="207" t="str">
        <f>IF(ISERROR(AET62/AET33),".",AET62/AET33)</f>
        <v>.</v>
      </c>
      <c r="AEV64" s="56"/>
      <c r="AEW64" s="184">
        <f>SUM(AEW62)</f>
        <v>0</v>
      </c>
      <c r="AEX64" s="207" t="str">
        <f>IF(ISERROR(AEW62/AEW33),".",AEW62/AEW33)</f>
        <v>.</v>
      </c>
      <c r="AEY64" s="56"/>
      <c r="AEZ64" s="184">
        <f>SUM(AEZ62)</f>
        <v>0</v>
      </c>
      <c r="AFA64" s="207" t="str">
        <f>IF(ISERROR(AEZ62/AEZ33),".",AEZ62/AEZ33)</f>
        <v>.</v>
      </c>
      <c r="AFB64" s="56"/>
      <c r="AFC64" s="184">
        <f>SUM(AFC62)</f>
        <v>0</v>
      </c>
      <c r="AFD64" s="207" t="str">
        <f>IF(ISERROR(AFC62/AFC33),".",AFC62/AFC33)</f>
        <v>.</v>
      </c>
      <c r="AFE64" s="56"/>
      <c r="AFF64" s="184">
        <f>SUM(AFF62)</f>
        <v>0</v>
      </c>
      <c r="AFG64" s="207" t="str">
        <f>IF(ISERROR(AFF62/AFF33),".",AFF62/AFF33)</f>
        <v>.</v>
      </c>
      <c r="AFH64" s="56"/>
      <c r="AFI64" s="184">
        <f>SUM(AFI62)</f>
        <v>0</v>
      </c>
      <c r="AFJ64" s="207" t="str">
        <f>IF(ISERROR(AFI62/AFI33),".",AFI62/AFI33)</f>
        <v>.</v>
      </c>
      <c r="AFK64" s="56"/>
      <c r="AFL64" s="184">
        <f>SUM(AFL62)</f>
        <v>0</v>
      </c>
      <c r="AFM64" s="207" t="str">
        <f>IF(ISERROR(AFL62/AFL33),".",AFL62/AFL33)</f>
        <v>.</v>
      </c>
      <c r="AFN64" s="56"/>
      <c r="AFO64" s="184">
        <f>SUM(AFO62)</f>
        <v>0</v>
      </c>
      <c r="AFP64" s="207" t="str">
        <f>IF(ISERROR(AFO62/AFO33),".",AFO62/AFO33)</f>
        <v>.</v>
      </c>
      <c r="AFQ64" s="56"/>
      <c r="AFR64" s="184">
        <f>SUM(AFR62)</f>
        <v>0</v>
      </c>
      <c r="AFS64" s="207" t="str">
        <f>IF(ISERROR(AFR62/AFR33),".",AFR62/AFR33)</f>
        <v>.</v>
      </c>
      <c r="AFT64" s="56"/>
      <c r="AFU64" s="184">
        <f>SUM(AFU62)</f>
        <v>0</v>
      </c>
      <c r="AFV64" s="207" t="str">
        <f>IF(ISERROR(AFU62/AFU33),".",AFU62/AFU33)</f>
        <v>.</v>
      </c>
      <c r="AFW64" s="56"/>
      <c r="AFX64" s="184">
        <f>SUM(AFX62)</f>
        <v>0</v>
      </c>
      <c r="AFY64" s="207" t="str">
        <f>IF(ISERROR(AFX62/AFX33),".",AFX62/AFX33)</f>
        <v>.</v>
      </c>
      <c r="AFZ64" s="56"/>
      <c r="AGA64" s="184">
        <f>SUM(AGA62)</f>
        <v>0</v>
      </c>
      <c r="AGB64" s="207" t="str">
        <f>IF(ISERROR(AGA62/AGA33),".",AGA62/AGA33)</f>
        <v>.</v>
      </c>
      <c r="AGC64" s="56"/>
      <c r="AGD64" s="184">
        <f>SUM(AGD62)</f>
        <v>0</v>
      </c>
      <c r="AGE64" s="207" t="str">
        <f>IF(ISERROR(AGD62/AGD33),".",AGD62/AGD33)</f>
        <v>.</v>
      </c>
      <c r="AGF64" s="56"/>
      <c r="AGG64" s="184">
        <f>SUM(AGG62)</f>
        <v>0</v>
      </c>
      <c r="AGH64" s="207" t="str">
        <f>IF(ISERROR(AGG62/AGG33),".",AGG62/AGG33)</f>
        <v>.</v>
      </c>
      <c r="AGI64" s="56"/>
      <c r="AGJ64" s="184">
        <f>SUM(AGJ62)</f>
        <v>0</v>
      </c>
      <c r="AGK64" s="207" t="str">
        <f>IF(ISERROR(AGJ62/AGJ33),".",AGJ62/AGJ33)</f>
        <v>.</v>
      </c>
      <c r="AGL64" s="56"/>
      <c r="AGM64" s="184">
        <f>SUM(AGM62)</f>
        <v>0</v>
      </c>
      <c r="AGN64" s="207" t="str">
        <f>IF(ISERROR(AGM62/AGM33),".",AGM62/AGM33)</f>
        <v>.</v>
      </c>
      <c r="AGO64" s="56"/>
      <c r="AGP64" s="184">
        <f>SUM(AGP62)</f>
        <v>0</v>
      </c>
      <c r="AGQ64" s="207" t="str">
        <f>IF(ISERROR(AGP62/AGP33),".",AGP62/AGP33)</f>
        <v>.</v>
      </c>
      <c r="AGR64" s="56"/>
      <c r="AGS64" s="184">
        <f>SUM(AGS62)</f>
        <v>0</v>
      </c>
      <c r="AGT64" s="207" t="str">
        <f>IF(ISERROR(AGS62/AGS33),".",AGS62/AGS33)</f>
        <v>.</v>
      </c>
      <c r="AGU64" s="56"/>
      <c r="AGV64" s="184">
        <f>SUM(AGV62)</f>
        <v>0</v>
      </c>
      <c r="AGW64" s="207" t="str">
        <f>IF(ISERROR(AGV62/AGV33),".",AGV62/AGV33)</f>
        <v>.</v>
      </c>
      <c r="AGX64" s="56"/>
      <c r="AGY64" s="184">
        <f>SUM(AGY62)</f>
        <v>0</v>
      </c>
      <c r="AGZ64" s="207" t="str">
        <f>IF(ISERROR(AGY62/AGY33),".",AGY62/AGY33)</f>
        <v>.</v>
      </c>
      <c r="AHA64" s="56"/>
      <c r="AHB64" s="184">
        <f>SUM(AHB62)</f>
        <v>0</v>
      </c>
      <c r="AHC64" s="207" t="str">
        <f>IF(ISERROR(AHB62/AHB33),".",AHB62/AHB33)</f>
        <v>.</v>
      </c>
      <c r="AHD64" s="56"/>
      <c r="AHE64" s="184">
        <f>SUM(AHE62)</f>
        <v>0</v>
      </c>
      <c r="AHF64" s="207" t="str">
        <f>IF(ISERROR(AHE62/AHE33),".",AHE62/AHE33)</f>
        <v>.</v>
      </c>
      <c r="AHG64" s="56"/>
      <c r="AHH64" s="184">
        <f>SUM(AHH62)</f>
        <v>0</v>
      </c>
      <c r="AHI64" s="207" t="str">
        <f>IF(ISERROR(AHH62/AHH33),".",AHH62/AHH33)</f>
        <v>.</v>
      </c>
      <c r="AHJ64" s="56"/>
      <c r="AHK64" s="184">
        <f>SUM(AHK62)</f>
        <v>0</v>
      </c>
      <c r="AHL64" s="207" t="str">
        <f>IF(ISERROR(AHK62/AHK33),".",AHK62/AHK33)</f>
        <v>.</v>
      </c>
      <c r="AHM64" s="56"/>
      <c r="AHN64" s="184">
        <f>SUM(AHN62)</f>
        <v>0</v>
      </c>
      <c r="AHO64" s="207" t="str">
        <f>IF(ISERROR(AHN62/AHN33),".",AHN62/AHN33)</f>
        <v>.</v>
      </c>
      <c r="AHP64" s="56"/>
      <c r="AHQ64" s="184">
        <f>SUM(AHQ62)</f>
        <v>0</v>
      </c>
      <c r="AHR64" s="207" t="str">
        <f>IF(ISERROR(AHQ62/AHQ33),".",AHQ62/AHQ33)</f>
        <v>.</v>
      </c>
      <c r="AHS64" s="56"/>
      <c r="AHT64" s="184">
        <f>SUM(AHT62)</f>
        <v>0</v>
      </c>
      <c r="AHU64" s="207" t="str">
        <f>IF(ISERROR(AHT62/AHT33),".",AHT62/AHT33)</f>
        <v>.</v>
      </c>
      <c r="AHV64" s="56"/>
    </row>
    <row r="65" spans="2:906" s="15" customFormat="1" x14ac:dyDescent="0.2">
      <c r="B65" s="16"/>
      <c r="D65" s="63"/>
      <c r="E65" s="99"/>
      <c r="F65" s="50"/>
      <c r="G65" s="63"/>
      <c r="H65" s="99"/>
      <c r="I65" s="50"/>
      <c r="J65" s="63"/>
      <c r="K65" s="99"/>
      <c r="L65" s="50"/>
      <c r="M65" s="63"/>
      <c r="N65" s="99"/>
      <c r="O65" s="50"/>
      <c r="P65" s="63"/>
      <c r="Q65" s="99"/>
      <c r="R65" s="50"/>
      <c r="S65" s="63"/>
      <c r="T65" s="99"/>
      <c r="U65" s="50"/>
      <c r="V65" s="63"/>
      <c r="W65" s="99"/>
      <c r="X65" s="50"/>
      <c r="Y65" s="63"/>
      <c r="Z65" s="99"/>
      <c r="AA65" s="50"/>
      <c r="AB65" s="63"/>
      <c r="AC65" s="99"/>
      <c r="AD65" s="50"/>
      <c r="AE65" s="63"/>
      <c r="AF65" s="99"/>
      <c r="AG65" s="50"/>
      <c r="AH65" s="63"/>
      <c r="AI65" s="99"/>
      <c r="AJ65" s="50"/>
      <c r="AK65" s="63"/>
      <c r="AL65" s="99"/>
      <c r="AM65" s="50"/>
      <c r="AN65" s="63"/>
      <c r="AO65" s="99"/>
      <c r="AP65" s="50"/>
      <c r="AQ65" s="63"/>
      <c r="AR65" s="99"/>
      <c r="AS65" s="50"/>
      <c r="AT65" s="63"/>
      <c r="AU65" s="99"/>
      <c r="AV65" s="50"/>
      <c r="AW65" s="63"/>
      <c r="AX65" s="99"/>
      <c r="AY65" s="50"/>
      <c r="AZ65" s="63"/>
      <c r="BA65" s="99"/>
      <c r="BB65" s="50"/>
      <c r="BC65" s="63"/>
      <c r="BD65" s="99"/>
      <c r="BE65" s="50"/>
      <c r="BF65" s="63"/>
      <c r="BG65" s="99"/>
      <c r="BH65" s="50"/>
      <c r="BI65" s="63"/>
      <c r="BJ65" s="99"/>
      <c r="BK65" s="50"/>
      <c r="BL65" s="63"/>
      <c r="BM65" s="99"/>
      <c r="BN65" s="50"/>
      <c r="BO65" s="63"/>
      <c r="BP65" s="99"/>
      <c r="BQ65" s="50"/>
      <c r="BR65" s="63"/>
      <c r="BS65" s="99"/>
      <c r="BT65" s="50"/>
      <c r="BU65" s="63"/>
      <c r="BV65" s="99"/>
      <c r="BW65" s="50"/>
      <c r="BX65" s="63"/>
      <c r="BY65" s="99"/>
      <c r="BZ65" s="50"/>
      <c r="CA65" s="63"/>
      <c r="CB65" s="99"/>
      <c r="CC65" s="50"/>
      <c r="CD65" s="63"/>
      <c r="CE65" s="99"/>
      <c r="CF65" s="50"/>
      <c r="CG65" s="63"/>
      <c r="CH65" s="99"/>
      <c r="CI65" s="50"/>
      <c r="CJ65" s="63"/>
      <c r="CK65" s="99"/>
      <c r="CL65" s="50"/>
      <c r="CM65" s="63"/>
      <c r="CN65" s="99"/>
      <c r="CO65" s="50"/>
      <c r="CP65" s="63"/>
      <c r="CQ65" s="99"/>
      <c r="CR65" s="50"/>
      <c r="CS65" s="63"/>
      <c r="CT65" s="99"/>
      <c r="CU65" s="50"/>
      <c r="CV65" s="63"/>
      <c r="CW65" s="99"/>
      <c r="CX65" s="50"/>
      <c r="CY65" s="63"/>
      <c r="CZ65" s="99"/>
      <c r="DA65" s="50"/>
      <c r="DB65" s="63"/>
      <c r="DC65" s="99"/>
      <c r="DD65" s="50"/>
      <c r="DE65" s="63"/>
      <c r="DF65" s="99"/>
      <c r="DG65" s="50"/>
      <c r="DH65" s="63"/>
      <c r="DI65" s="99"/>
      <c r="DJ65" s="50"/>
      <c r="DK65" s="63"/>
      <c r="DL65" s="99"/>
      <c r="DM65" s="50"/>
      <c r="DN65" s="63"/>
      <c r="DO65" s="99"/>
      <c r="DP65" s="50"/>
      <c r="DQ65" s="63"/>
      <c r="DR65" s="99"/>
      <c r="DS65" s="50"/>
      <c r="DT65" s="63"/>
      <c r="DU65" s="99"/>
      <c r="DV65" s="50"/>
      <c r="DW65" s="63"/>
      <c r="DX65" s="99"/>
      <c r="DY65" s="50"/>
      <c r="DZ65" s="63"/>
      <c r="EA65" s="99"/>
      <c r="EB65" s="50"/>
      <c r="EC65" s="63"/>
      <c r="ED65" s="99"/>
      <c r="EE65" s="50"/>
      <c r="EF65" s="63"/>
      <c r="EG65" s="99"/>
      <c r="EH65" s="50"/>
      <c r="EI65" s="63"/>
      <c r="EJ65" s="99"/>
      <c r="EK65" s="50"/>
      <c r="EL65" s="63"/>
      <c r="EM65" s="99"/>
      <c r="EN65" s="50"/>
      <c r="EO65" s="63"/>
      <c r="EP65" s="99"/>
      <c r="EQ65" s="50"/>
      <c r="ER65" s="63"/>
      <c r="ES65" s="99"/>
      <c r="ET65" s="50"/>
      <c r="EU65" s="63"/>
      <c r="EV65" s="99"/>
      <c r="EW65" s="50"/>
      <c r="EX65" s="63"/>
      <c r="EY65" s="99"/>
      <c r="EZ65" s="50"/>
      <c r="FA65" s="63"/>
      <c r="FB65" s="99"/>
      <c r="FC65" s="50"/>
      <c r="FD65" s="63"/>
      <c r="FE65" s="99"/>
      <c r="FF65" s="50"/>
      <c r="FG65" s="63"/>
      <c r="FH65" s="99"/>
      <c r="FI65" s="50"/>
      <c r="FJ65" s="63"/>
      <c r="FK65" s="99"/>
      <c r="FL65" s="50"/>
      <c r="FM65" s="63"/>
      <c r="FN65" s="99"/>
      <c r="FO65" s="50"/>
      <c r="FP65" s="63"/>
      <c r="FQ65" s="99"/>
      <c r="FR65" s="50"/>
      <c r="FS65" s="63"/>
      <c r="FT65" s="99"/>
      <c r="FU65" s="50"/>
      <c r="FV65" s="63"/>
      <c r="FW65" s="99"/>
      <c r="FX65" s="50"/>
      <c r="FY65" s="63"/>
      <c r="FZ65" s="99"/>
      <c r="GA65" s="50"/>
      <c r="GB65" s="63"/>
      <c r="GC65" s="99"/>
      <c r="GD65" s="50"/>
      <c r="GE65" s="63"/>
      <c r="GF65" s="99"/>
      <c r="GG65" s="50"/>
      <c r="GH65" s="63"/>
      <c r="GI65" s="99"/>
      <c r="GJ65" s="50"/>
      <c r="GK65" s="63"/>
      <c r="GL65" s="99"/>
      <c r="GM65" s="50"/>
      <c r="GN65" s="63"/>
      <c r="GO65" s="99"/>
      <c r="GP65" s="50"/>
      <c r="GQ65" s="63"/>
      <c r="GR65" s="99"/>
      <c r="GS65" s="50"/>
      <c r="GT65" s="63"/>
      <c r="GU65" s="99"/>
      <c r="GV65" s="50"/>
      <c r="GW65" s="63"/>
      <c r="GX65" s="99"/>
      <c r="GY65" s="50"/>
      <c r="GZ65" s="63"/>
      <c r="HA65" s="99"/>
      <c r="HB65" s="50"/>
      <c r="HC65" s="63"/>
      <c r="HD65" s="99"/>
      <c r="HE65" s="50"/>
      <c r="HF65" s="63"/>
      <c r="HG65" s="99"/>
      <c r="HH65" s="50"/>
      <c r="HI65" s="63"/>
      <c r="HJ65" s="99"/>
      <c r="HK65" s="50"/>
      <c r="HL65" s="63"/>
      <c r="HM65" s="99"/>
      <c r="HN65" s="50"/>
      <c r="HO65" s="63"/>
      <c r="HP65" s="99"/>
      <c r="HQ65" s="50"/>
      <c r="HR65" s="63"/>
      <c r="HS65" s="99"/>
      <c r="HT65" s="50"/>
      <c r="HU65" s="63"/>
      <c r="HV65" s="99"/>
      <c r="HW65" s="50"/>
      <c r="HX65" s="63"/>
      <c r="HY65" s="99"/>
      <c r="HZ65" s="50"/>
      <c r="IA65" s="63"/>
      <c r="IB65" s="99"/>
      <c r="IC65" s="50"/>
      <c r="ID65" s="63"/>
      <c r="IE65" s="99"/>
      <c r="IF65" s="50"/>
      <c r="IG65" s="63"/>
      <c r="IH65" s="99"/>
      <c r="II65" s="50"/>
      <c r="IJ65" s="63"/>
      <c r="IK65" s="99"/>
      <c r="IL65" s="50"/>
      <c r="IM65" s="63"/>
      <c r="IN65" s="99"/>
      <c r="IO65" s="50"/>
      <c r="IP65" s="63"/>
      <c r="IQ65" s="99"/>
      <c r="IR65" s="50"/>
      <c r="IS65" s="63"/>
      <c r="IT65" s="99"/>
      <c r="IU65" s="50"/>
      <c r="IV65" s="63"/>
      <c r="IW65" s="99"/>
      <c r="IX65" s="50"/>
      <c r="IY65" s="63"/>
      <c r="IZ65" s="99"/>
      <c r="JA65" s="50"/>
      <c r="JB65" s="63"/>
      <c r="JC65" s="99"/>
      <c r="JD65" s="50"/>
      <c r="JE65" s="63"/>
      <c r="JF65" s="99"/>
      <c r="JG65" s="50"/>
      <c r="JH65" s="63"/>
      <c r="JI65" s="99"/>
      <c r="JJ65" s="50"/>
      <c r="JK65" s="63"/>
      <c r="JL65" s="99"/>
      <c r="JM65" s="50"/>
      <c r="JN65" s="63"/>
      <c r="JO65" s="99"/>
      <c r="JP65" s="50"/>
      <c r="JQ65" s="63"/>
      <c r="JR65" s="99"/>
      <c r="JS65" s="50"/>
      <c r="JT65" s="63"/>
      <c r="JU65" s="99"/>
      <c r="JV65" s="50"/>
      <c r="JW65" s="63"/>
      <c r="JX65" s="99"/>
      <c r="JY65" s="50"/>
      <c r="JZ65" s="63"/>
      <c r="KA65" s="99"/>
      <c r="KB65" s="50"/>
      <c r="KC65" s="63"/>
      <c r="KD65" s="99"/>
      <c r="KE65" s="50"/>
      <c r="KF65" s="63"/>
      <c r="KG65" s="99"/>
      <c r="KH65" s="50"/>
      <c r="KI65" s="63"/>
      <c r="KJ65" s="99"/>
      <c r="KK65" s="50"/>
      <c r="KL65" s="63"/>
      <c r="KM65" s="99"/>
      <c r="KN65" s="50"/>
      <c r="KO65" s="63"/>
      <c r="KP65" s="99"/>
      <c r="KQ65" s="50"/>
      <c r="KR65" s="63"/>
      <c r="KS65" s="99"/>
      <c r="KT65" s="50"/>
      <c r="KU65" s="63"/>
      <c r="KV65" s="99"/>
      <c r="KW65" s="50"/>
      <c r="KX65" s="63"/>
      <c r="KY65" s="99"/>
      <c r="KZ65" s="50"/>
      <c r="LA65" s="63"/>
      <c r="LB65" s="99"/>
      <c r="LC65" s="50"/>
      <c r="LD65" s="63"/>
      <c r="LE65" s="99"/>
      <c r="LF65" s="50"/>
      <c r="LG65" s="63"/>
      <c r="LH65" s="99"/>
      <c r="LI65" s="50"/>
      <c r="LJ65" s="63"/>
      <c r="LK65" s="99"/>
      <c r="LL65" s="50"/>
      <c r="LM65" s="63"/>
      <c r="LN65" s="99"/>
      <c r="LO65" s="50"/>
      <c r="LP65" s="63"/>
      <c r="LQ65" s="99"/>
      <c r="LR65" s="50"/>
      <c r="LS65" s="63"/>
      <c r="LT65" s="99"/>
      <c r="LU65" s="50"/>
      <c r="LV65" s="63"/>
      <c r="LW65" s="99"/>
      <c r="LX65" s="50"/>
      <c r="LY65" s="63"/>
      <c r="LZ65" s="99"/>
      <c r="MA65" s="50"/>
      <c r="MB65" s="63"/>
      <c r="MC65" s="99"/>
      <c r="MD65" s="50"/>
      <c r="ME65" s="63"/>
      <c r="MF65" s="99"/>
      <c r="MG65" s="50"/>
      <c r="MH65" s="63"/>
      <c r="MI65" s="99"/>
      <c r="MJ65" s="50"/>
      <c r="MK65" s="63"/>
      <c r="ML65" s="99"/>
      <c r="MM65" s="50"/>
      <c r="MN65" s="63"/>
      <c r="MO65" s="99"/>
      <c r="MP65" s="50"/>
      <c r="MQ65" s="63"/>
      <c r="MR65" s="99"/>
      <c r="MS65" s="50"/>
      <c r="MT65" s="63"/>
      <c r="MU65" s="99"/>
      <c r="MV65" s="50"/>
      <c r="MW65" s="63"/>
      <c r="MX65" s="99"/>
      <c r="MY65" s="50"/>
      <c r="MZ65" s="63"/>
      <c r="NA65" s="99"/>
      <c r="NB65" s="50"/>
      <c r="NC65" s="63"/>
      <c r="ND65" s="99"/>
      <c r="NE65" s="50"/>
      <c r="NF65" s="63"/>
      <c r="NG65" s="99"/>
      <c r="NH65" s="50"/>
      <c r="NI65" s="63"/>
      <c r="NJ65" s="99"/>
      <c r="NK65" s="50"/>
      <c r="NL65" s="63"/>
      <c r="NM65" s="99"/>
      <c r="NN65" s="50"/>
      <c r="NO65" s="63"/>
      <c r="NP65" s="99"/>
      <c r="NQ65" s="50"/>
      <c r="NR65" s="63"/>
      <c r="NS65" s="99"/>
      <c r="NT65" s="50"/>
      <c r="NU65" s="63"/>
      <c r="NV65" s="99"/>
      <c r="NW65" s="50"/>
      <c r="NX65" s="63"/>
      <c r="NY65" s="99"/>
      <c r="NZ65" s="50"/>
      <c r="OA65" s="63"/>
      <c r="OB65" s="99"/>
      <c r="OC65" s="50"/>
      <c r="OD65" s="63"/>
      <c r="OE65" s="99"/>
      <c r="OF65" s="50"/>
      <c r="OG65" s="63"/>
      <c r="OH65" s="99"/>
      <c r="OI65" s="50"/>
      <c r="OJ65" s="63"/>
      <c r="OK65" s="99"/>
      <c r="OL65" s="50"/>
      <c r="OM65" s="63"/>
      <c r="ON65" s="99"/>
      <c r="OO65" s="50"/>
      <c r="OP65" s="63"/>
      <c r="OQ65" s="99"/>
      <c r="OR65" s="50"/>
      <c r="OS65" s="63"/>
      <c r="OT65" s="99"/>
      <c r="OU65" s="50"/>
      <c r="OV65" s="63"/>
      <c r="OW65" s="99"/>
      <c r="OX65" s="50"/>
      <c r="OY65" s="63"/>
      <c r="OZ65" s="99"/>
      <c r="PA65" s="50"/>
      <c r="PB65" s="63"/>
      <c r="PC65" s="99"/>
      <c r="PD65" s="50"/>
      <c r="PE65" s="63"/>
      <c r="PF65" s="99"/>
      <c r="PG65" s="50"/>
      <c r="PH65" s="63"/>
      <c r="PI65" s="99"/>
      <c r="PJ65" s="50"/>
      <c r="PK65" s="63"/>
      <c r="PL65" s="99"/>
      <c r="PM65" s="50"/>
      <c r="PN65" s="63"/>
      <c r="PO65" s="99"/>
      <c r="PP65" s="50"/>
      <c r="PQ65" s="63"/>
      <c r="PR65" s="99"/>
      <c r="PS65" s="50"/>
      <c r="PT65" s="63"/>
      <c r="PU65" s="99"/>
      <c r="PV65" s="50"/>
      <c r="PW65" s="63"/>
      <c r="PX65" s="99"/>
      <c r="PY65" s="50"/>
      <c r="PZ65" s="63"/>
      <c r="QA65" s="99"/>
      <c r="QB65" s="50"/>
      <c r="QC65" s="63"/>
      <c r="QD65" s="99"/>
      <c r="QE65" s="50"/>
      <c r="QF65" s="63"/>
      <c r="QG65" s="99"/>
      <c r="QH65" s="50"/>
      <c r="QI65" s="63"/>
      <c r="QJ65" s="99"/>
      <c r="QK65" s="50"/>
      <c r="QL65" s="63"/>
      <c r="QM65" s="99"/>
      <c r="QN65" s="50"/>
      <c r="QO65" s="63"/>
      <c r="QP65" s="99"/>
      <c r="QQ65" s="50"/>
      <c r="QR65" s="63"/>
      <c r="QS65" s="99"/>
      <c r="QT65" s="50"/>
      <c r="QU65" s="63"/>
      <c r="QV65" s="99"/>
      <c r="QW65" s="50"/>
      <c r="QX65" s="63"/>
      <c r="QY65" s="99"/>
      <c r="QZ65" s="50"/>
      <c r="RA65" s="63"/>
      <c r="RB65" s="99"/>
      <c r="RC65" s="50"/>
      <c r="RD65" s="63"/>
      <c r="RE65" s="99"/>
      <c r="RF65" s="50"/>
      <c r="RG65" s="63"/>
      <c r="RH65" s="99"/>
      <c r="RI65" s="50"/>
      <c r="RJ65" s="63"/>
      <c r="RK65" s="99"/>
      <c r="RL65" s="50"/>
      <c r="RM65" s="63"/>
      <c r="RN65" s="99"/>
      <c r="RO65" s="50"/>
      <c r="RP65" s="63"/>
      <c r="RQ65" s="99"/>
      <c r="RR65" s="50"/>
      <c r="RS65" s="63"/>
      <c r="RT65" s="99"/>
      <c r="RU65" s="50"/>
      <c r="RV65" s="63"/>
      <c r="RW65" s="99"/>
      <c r="RX65" s="50"/>
      <c r="RY65" s="63"/>
      <c r="RZ65" s="99"/>
      <c r="SA65" s="50"/>
      <c r="SB65" s="63"/>
      <c r="SC65" s="99"/>
      <c r="SD65" s="50"/>
      <c r="SE65" s="63"/>
      <c r="SF65" s="99"/>
      <c r="SG65" s="50"/>
      <c r="SH65" s="63"/>
      <c r="SI65" s="99"/>
      <c r="SJ65" s="50"/>
      <c r="SK65" s="63"/>
      <c r="SL65" s="99"/>
      <c r="SM65" s="50"/>
      <c r="SN65" s="63"/>
      <c r="SO65" s="99"/>
      <c r="SP65" s="50"/>
      <c r="SQ65" s="63"/>
      <c r="SR65" s="99"/>
      <c r="SS65" s="50"/>
      <c r="ST65" s="63"/>
      <c r="SU65" s="99"/>
      <c r="SV65" s="50"/>
      <c r="SW65" s="63"/>
      <c r="SX65" s="99"/>
      <c r="SY65" s="50"/>
      <c r="SZ65" s="63"/>
      <c r="TA65" s="99"/>
      <c r="TB65" s="50"/>
      <c r="TC65" s="63"/>
      <c r="TD65" s="99"/>
      <c r="TE65" s="50"/>
      <c r="TF65" s="63"/>
      <c r="TG65" s="99"/>
      <c r="TH65" s="50"/>
      <c r="TI65" s="63"/>
      <c r="TJ65" s="99"/>
      <c r="TK65" s="50"/>
      <c r="TL65" s="63"/>
      <c r="TM65" s="99"/>
      <c r="TN65" s="50"/>
      <c r="TO65" s="63"/>
      <c r="TP65" s="99"/>
      <c r="TQ65" s="50"/>
      <c r="TR65" s="63"/>
      <c r="TS65" s="99"/>
      <c r="TT65" s="50"/>
      <c r="TU65" s="63"/>
      <c r="TV65" s="99"/>
      <c r="TW65" s="50"/>
      <c r="TX65" s="63"/>
      <c r="TY65" s="99"/>
      <c r="TZ65" s="50"/>
      <c r="UA65" s="63"/>
      <c r="UB65" s="99"/>
      <c r="UC65" s="50"/>
      <c r="UD65" s="63"/>
      <c r="UE65" s="99"/>
      <c r="UF65" s="50"/>
      <c r="UG65" s="63"/>
      <c r="UH65" s="99"/>
      <c r="UI65" s="50"/>
      <c r="UJ65" s="63"/>
      <c r="UK65" s="99"/>
      <c r="UL65" s="50"/>
      <c r="UM65" s="63"/>
      <c r="UN65" s="99"/>
      <c r="UO65" s="50"/>
      <c r="UP65" s="63"/>
      <c r="UQ65" s="99"/>
      <c r="UR65" s="50"/>
      <c r="US65" s="63"/>
      <c r="UT65" s="99"/>
      <c r="UU65" s="50"/>
      <c r="UV65" s="63"/>
      <c r="UW65" s="99"/>
      <c r="UX65" s="50"/>
      <c r="UY65" s="63"/>
      <c r="UZ65" s="99"/>
      <c r="VA65" s="50"/>
      <c r="VB65" s="63"/>
      <c r="VC65" s="99"/>
      <c r="VD65" s="50"/>
      <c r="VE65" s="63"/>
      <c r="VF65" s="99"/>
      <c r="VG65" s="50"/>
      <c r="VH65" s="63"/>
      <c r="VI65" s="99"/>
      <c r="VJ65" s="50"/>
      <c r="VK65" s="63"/>
      <c r="VL65" s="99"/>
      <c r="VM65" s="50"/>
      <c r="VN65" s="63"/>
      <c r="VO65" s="99"/>
      <c r="VP65" s="50"/>
      <c r="VQ65" s="63"/>
      <c r="VR65" s="99"/>
      <c r="VS65" s="50"/>
      <c r="VT65" s="63"/>
      <c r="VU65" s="99"/>
      <c r="VV65" s="50"/>
      <c r="VW65" s="63"/>
      <c r="VX65" s="99"/>
      <c r="VY65" s="50"/>
      <c r="VZ65" s="63"/>
      <c r="WA65" s="99"/>
      <c r="WB65" s="50"/>
      <c r="WC65" s="63"/>
      <c r="WD65" s="99"/>
      <c r="WE65" s="50"/>
      <c r="WF65" s="63"/>
      <c r="WG65" s="99"/>
      <c r="WH65" s="50"/>
      <c r="WI65" s="63"/>
      <c r="WJ65" s="99"/>
      <c r="WK65" s="50"/>
      <c r="WL65" s="63"/>
      <c r="WM65" s="99"/>
      <c r="WN65" s="50"/>
      <c r="WO65" s="63"/>
      <c r="WP65" s="99"/>
      <c r="WQ65" s="50"/>
      <c r="WR65" s="63"/>
      <c r="WS65" s="99"/>
      <c r="WT65" s="50"/>
      <c r="WU65" s="63"/>
      <c r="WV65" s="99"/>
      <c r="WW65" s="50"/>
      <c r="WX65" s="63"/>
      <c r="WY65" s="99"/>
      <c r="WZ65" s="50"/>
      <c r="XA65" s="63"/>
      <c r="XB65" s="99"/>
      <c r="XC65" s="50"/>
      <c r="XD65" s="63"/>
      <c r="XE65" s="99"/>
      <c r="XF65" s="50"/>
      <c r="XG65" s="63"/>
      <c r="XH65" s="99"/>
      <c r="XI65" s="50"/>
      <c r="XJ65" s="63"/>
      <c r="XK65" s="99"/>
      <c r="XL65" s="50"/>
      <c r="XM65" s="63"/>
      <c r="XN65" s="99"/>
      <c r="XO65" s="50"/>
      <c r="XP65" s="63"/>
      <c r="XQ65" s="99"/>
      <c r="XR65" s="50"/>
      <c r="XS65" s="63"/>
      <c r="XT65" s="99"/>
      <c r="XU65" s="50"/>
      <c r="XV65" s="63"/>
      <c r="XW65" s="99"/>
      <c r="XX65" s="50"/>
      <c r="XY65" s="63"/>
      <c r="XZ65" s="99"/>
      <c r="YA65" s="50"/>
      <c r="YB65" s="63"/>
      <c r="YC65" s="99"/>
      <c r="YD65" s="50"/>
      <c r="YE65" s="63"/>
      <c r="YF65" s="99"/>
      <c r="YG65" s="50"/>
      <c r="YH65" s="63"/>
      <c r="YI65" s="99"/>
      <c r="YJ65" s="50"/>
      <c r="YK65" s="63"/>
      <c r="YL65" s="99"/>
      <c r="YM65" s="50"/>
      <c r="YN65" s="63"/>
      <c r="YO65" s="99"/>
      <c r="YP65" s="50"/>
      <c r="YQ65" s="63"/>
      <c r="YR65" s="99"/>
      <c r="YS65" s="50"/>
      <c r="YT65" s="63"/>
      <c r="YU65" s="99"/>
      <c r="YV65" s="50"/>
      <c r="YW65" s="63"/>
      <c r="YX65" s="99"/>
      <c r="YY65" s="50"/>
      <c r="YZ65" s="63"/>
      <c r="ZA65" s="99"/>
      <c r="ZB65" s="50"/>
      <c r="ZC65" s="63"/>
      <c r="ZD65" s="99"/>
      <c r="ZE65" s="50"/>
      <c r="ZF65" s="63"/>
      <c r="ZG65" s="99"/>
      <c r="ZH65" s="50"/>
      <c r="ZI65" s="63"/>
      <c r="ZJ65" s="99"/>
      <c r="ZK65" s="50"/>
      <c r="ZL65" s="63"/>
      <c r="ZM65" s="99"/>
      <c r="ZN65" s="50"/>
      <c r="ZO65" s="63"/>
      <c r="ZP65" s="99"/>
      <c r="ZQ65" s="50"/>
      <c r="ZR65" s="63"/>
      <c r="ZS65" s="99"/>
      <c r="ZT65" s="50"/>
      <c r="ZU65" s="63"/>
      <c r="ZV65" s="99"/>
      <c r="ZW65" s="50"/>
      <c r="ZX65" s="63"/>
      <c r="ZY65" s="99"/>
      <c r="ZZ65" s="50"/>
      <c r="AAA65" s="63"/>
      <c r="AAB65" s="99"/>
      <c r="AAC65" s="50"/>
      <c r="AAD65" s="63"/>
      <c r="AAE65" s="99"/>
      <c r="AAF65" s="50"/>
      <c r="AAG65" s="63"/>
      <c r="AAH65" s="99"/>
      <c r="AAI65" s="50"/>
      <c r="AAJ65" s="63"/>
      <c r="AAK65" s="99"/>
      <c r="AAL65" s="50"/>
      <c r="AAM65" s="63"/>
      <c r="AAN65" s="99"/>
      <c r="AAO65" s="50"/>
      <c r="AAP65" s="63"/>
      <c r="AAQ65" s="99"/>
      <c r="AAR65" s="50"/>
      <c r="AAS65" s="63"/>
      <c r="AAT65" s="99"/>
      <c r="AAU65" s="50"/>
      <c r="AAV65" s="63"/>
      <c r="AAW65" s="99"/>
      <c r="AAX65" s="50"/>
      <c r="AAY65" s="63"/>
      <c r="AAZ65" s="99"/>
      <c r="ABA65" s="50"/>
      <c r="ABB65" s="63"/>
      <c r="ABC65" s="99"/>
      <c r="ABD65" s="50"/>
      <c r="ABE65" s="63"/>
      <c r="ABF65" s="99"/>
      <c r="ABG65" s="50"/>
      <c r="ABH65" s="63"/>
      <c r="ABI65" s="99"/>
      <c r="ABJ65" s="50"/>
      <c r="ABK65" s="63"/>
      <c r="ABL65" s="99"/>
      <c r="ABM65" s="50"/>
      <c r="ABN65" s="63"/>
      <c r="ABO65" s="99"/>
      <c r="ABP65" s="50"/>
      <c r="ABQ65" s="63"/>
      <c r="ABR65" s="99"/>
      <c r="ABS65" s="50"/>
      <c r="ABT65" s="63"/>
      <c r="ABU65" s="99"/>
      <c r="ABV65" s="50"/>
      <c r="ABW65" s="63"/>
      <c r="ABX65" s="99"/>
      <c r="ABY65" s="50"/>
      <c r="ABZ65" s="63"/>
      <c r="ACA65" s="99"/>
      <c r="ACB65" s="50"/>
      <c r="ACC65" s="63"/>
      <c r="ACD65" s="99"/>
      <c r="ACE65" s="50"/>
      <c r="ACF65" s="63"/>
      <c r="ACG65" s="99"/>
      <c r="ACH65" s="50"/>
      <c r="ACI65" s="63"/>
      <c r="ACJ65" s="99"/>
      <c r="ACK65" s="50"/>
      <c r="ACL65" s="63"/>
      <c r="ACM65" s="99"/>
      <c r="ACN65" s="50"/>
      <c r="ACO65" s="63"/>
      <c r="ACP65" s="99"/>
      <c r="ACQ65" s="50"/>
      <c r="ACR65" s="63"/>
      <c r="ACS65" s="99"/>
      <c r="ACT65" s="50"/>
      <c r="ACU65" s="63"/>
      <c r="ACV65" s="99"/>
      <c r="ACW65" s="50"/>
      <c r="ACX65" s="63"/>
      <c r="ACY65" s="99"/>
      <c r="ACZ65" s="50"/>
      <c r="ADA65" s="63"/>
      <c r="ADB65" s="99"/>
      <c r="ADC65" s="50"/>
      <c r="ADD65" s="63"/>
      <c r="ADE65" s="99"/>
      <c r="ADF65" s="50"/>
      <c r="ADG65" s="63"/>
      <c r="ADH65" s="99"/>
      <c r="ADI65" s="50"/>
      <c r="ADJ65" s="63"/>
      <c r="ADK65" s="99"/>
      <c r="ADL65" s="50"/>
      <c r="ADM65" s="63"/>
      <c r="ADN65" s="99"/>
      <c r="ADO65" s="50"/>
      <c r="ADP65" s="63"/>
      <c r="ADQ65" s="99"/>
      <c r="ADR65" s="50"/>
      <c r="ADS65" s="63"/>
      <c r="ADT65" s="99"/>
      <c r="ADU65" s="50"/>
      <c r="ADV65" s="63"/>
      <c r="ADW65" s="99"/>
      <c r="ADX65" s="50"/>
      <c r="ADY65" s="63"/>
      <c r="ADZ65" s="99"/>
      <c r="AEA65" s="50"/>
      <c r="AEB65" s="63"/>
      <c r="AEC65" s="99"/>
      <c r="AED65" s="50"/>
      <c r="AEE65" s="63"/>
      <c r="AEF65" s="99"/>
      <c r="AEG65" s="50"/>
      <c r="AEH65" s="63"/>
      <c r="AEI65" s="99"/>
      <c r="AEJ65" s="50"/>
      <c r="AEK65" s="63"/>
      <c r="AEL65" s="99"/>
      <c r="AEM65" s="50"/>
      <c r="AEN65" s="63"/>
      <c r="AEO65" s="99"/>
      <c r="AEP65" s="50"/>
      <c r="AEQ65" s="63"/>
      <c r="AER65" s="99"/>
      <c r="AES65" s="50"/>
      <c r="AET65" s="63"/>
      <c r="AEU65" s="99"/>
      <c r="AEV65" s="50"/>
      <c r="AEW65" s="63"/>
      <c r="AEX65" s="99"/>
      <c r="AEY65" s="50"/>
      <c r="AEZ65" s="63"/>
      <c r="AFA65" s="99"/>
      <c r="AFB65" s="50"/>
      <c r="AFC65" s="63"/>
      <c r="AFD65" s="99"/>
      <c r="AFE65" s="50"/>
      <c r="AFF65" s="63"/>
      <c r="AFG65" s="99"/>
      <c r="AFH65" s="50"/>
      <c r="AFI65" s="63"/>
      <c r="AFJ65" s="99"/>
      <c r="AFK65" s="50"/>
      <c r="AFL65" s="63"/>
      <c r="AFM65" s="99"/>
      <c r="AFN65" s="50"/>
      <c r="AFO65" s="63"/>
      <c r="AFP65" s="99"/>
      <c r="AFQ65" s="50"/>
      <c r="AFR65" s="63"/>
      <c r="AFS65" s="99"/>
      <c r="AFT65" s="50"/>
      <c r="AFU65" s="63"/>
      <c r="AFV65" s="99"/>
      <c r="AFW65" s="50"/>
      <c r="AFX65" s="63"/>
      <c r="AFY65" s="99"/>
      <c r="AFZ65" s="50"/>
      <c r="AGA65" s="63"/>
      <c r="AGB65" s="99"/>
      <c r="AGC65" s="50"/>
      <c r="AGD65" s="63"/>
      <c r="AGE65" s="99"/>
      <c r="AGF65" s="50"/>
      <c r="AGG65" s="63"/>
      <c r="AGH65" s="99"/>
      <c r="AGI65" s="50"/>
      <c r="AGJ65" s="63"/>
      <c r="AGK65" s="99"/>
      <c r="AGL65" s="50"/>
      <c r="AGM65" s="63"/>
      <c r="AGN65" s="99"/>
      <c r="AGO65" s="50"/>
      <c r="AGP65" s="63"/>
      <c r="AGQ65" s="99"/>
      <c r="AGR65" s="50"/>
      <c r="AGS65" s="63"/>
      <c r="AGT65" s="99"/>
      <c r="AGU65" s="50"/>
      <c r="AGV65" s="63"/>
      <c r="AGW65" s="99"/>
      <c r="AGX65" s="50"/>
      <c r="AGY65" s="63"/>
      <c r="AGZ65" s="99"/>
      <c r="AHA65" s="50"/>
      <c r="AHB65" s="63"/>
      <c r="AHC65" s="99"/>
      <c r="AHD65" s="50"/>
      <c r="AHE65" s="63"/>
      <c r="AHF65" s="99"/>
      <c r="AHG65" s="50"/>
      <c r="AHH65" s="63"/>
      <c r="AHI65" s="99"/>
      <c r="AHJ65" s="50"/>
      <c r="AHK65" s="63"/>
      <c r="AHL65" s="99"/>
      <c r="AHM65" s="50"/>
      <c r="AHN65" s="63"/>
      <c r="AHO65" s="99"/>
      <c r="AHP65" s="50"/>
      <c r="AHQ65" s="63"/>
      <c r="AHR65" s="99"/>
      <c r="AHS65" s="50"/>
      <c r="AHT65" s="63"/>
      <c r="AHU65" s="99"/>
      <c r="AHV65" s="50"/>
    </row>
    <row r="66" spans="2:906" s="15" customFormat="1" ht="21.75" customHeight="1" x14ac:dyDescent="0.2">
      <c r="B66" s="54" t="s">
        <v>17</v>
      </c>
      <c r="C66" s="55" t="s">
        <v>34</v>
      </c>
      <c r="D66" s="140"/>
      <c r="E66" s="102"/>
      <c r="F66" s="61"/>
      <c r="G66" s="185">
        <f>SUM(G56,G59,G64)</f>
        <v>0</v>
      </c>
      <c r="H66" s="104"/>
      <c r="I66" s="64"/>
      <c r="J66" s="185">
        <f>SUM(J56,J59,J64)</f>
        <v>0</v>
      </c>
      <c r="K66" s="104"/>
      <c r="L66" s="64"/>
      <c r="M66" s="185">
        <f>SUM(M56,M59,M64)</f>
        <v>0</v>
      </c>
      <c r="N66" s="104"/>
      <c r="O66" s="64"/>
      <c r="P66" s="185">
        <f>SUM(P56,P59,P64)</f>
        <v>0</v>
      </c>
      <c r="Q66" s="104"/>
      <c r="R66" s="64"/>
      <c r="S66" s="185">
        <f>SUM(S56,S59,S64)</f>
        <v>0</v>
      </c>
      <c r="T66" s="104"/>
      <c r="U66" s="64"/>
      <c r="V66" s="185">
        <f>SUM(V56,V59,V64)</f>
        <v>0</v>
      </c>
      <c r="W66" s="104"/>
      <c r="X66" s="64"/>
      <c r="Y66" s="185">
        <f>SUM(Y56,Y59,Y64)</f>
        <v>0</v>
      </c>
      <c r="Z66" s="104"/>
      <c r="AA66" s="64"/>
      <c r="AB66" s="185">
        <f>SUM(AB56,AB59,AB64)</f>
        <v>0</v>
      </c>
      <c r="AC66" s="104"/>
      <c r="AD66" s="64"/>
      <c r="AE66" s="185">
        <f>SUM(AE56,AE59,AE64)</f>
        <v>0</v>
      </c>
      <c r="AF66" s="104"/>
      <c r="AG66" s="64"/>
      <c r="AH66" s="185">
        <f>SUM(AH56,AH59,AH64)</f>
        <v>0</v>
      </c>
      <c r="AI66" s="104"/>
      <c r="AJ66" s="64"/>
      <c r="AK66" s="185">
        <f>SUM(AK56,AK59,AK64)</f>
        <v>0</v>
      </c>
      <c r="AL66" s="104"/>
      <c r="AM66" s="64"/>
      <c r="AN66" s="185">
        <f>SUM(AN56,AN59,AN64)</f>
        <v>0</v>
      </c>
      <c r="AO66" s="104"/>
      <c r="AP66" s="64"/>
      <c r="AQ66" s="185">
        <f>SUM(AQ56,AQ59,AQ64)</f>
        <v>0</v>
      </c>
      <c r="AR66" s="104"/>
      <c r="AS66" s="64"/>
      <c r="AT66" s="185">
        <f>SUM(AT56,AT59,AT64)</f>
        <v>0</v>
      </c>
      <c r="AU66" s="104"/>
      <c r="AV66" s="64"/>
      <c r="AW66" s="185">
        <f>SUM(AW56,AW59,AW64)</f>
        <v>0</v>
      </c>
      <c r="AX66" s="104"/>
      <c r="AY66" s="64"/>
      <c r="AZ66" s="185">
        <f>SUM(AZ56,AZ59,AZ64)</f>
        <v>0</v>
      </c>
      <c r="BA66" s="104"/>
      <c r="BB66" s="64"/>
      <c r="BC66" s="185">
        <f>SUM(BC56,BC59,BC64)</f>
        <v>0</v>
      </c>
      <c r="BD66" s="104"/>
      <c r="BE66" s="64"/>
      <c r="BF66" s="185">
        <f>SUM(BF56,BF59,BF64)</f>
        <v>0</v>
      </c>
      <c r="BG66" s="104"/>
      <c r="BH66" s="64"/>
      <c r="BI66" s="185">
        <f>SUM(BI56,BI59,BI64)</f>
        <v>0</v>
      </c>
      <c r="BJ66" s="104"/>
      <c r="BK66" s="64"/>
      <c r="BL66" s="185">
        <f>SUM(BL56,BL59,BL64)</f>
        <v>0</v>
      </c>
      <c r="BM66" s="104"/>
      <c r="BN66" s="64"/>
      <c r="BO66" s="185">
        <f>SUM(BO56,BO59,BO64)</f>
        <v>0</v>
      </c>
      <c r="BP66" s="104"/>
      <c r="BQ66" s="64"/>
      <c r="BR66" s="185">
        <f>SUM(BR56,BR59,BR64)</f>
        <v>0</v>
      </c>
      <c r="BS66" s="104"/>
      <c r="BT66" s="64"/>
      <c r="BU66" s="185">
        <f>SUM(BU56,BU59,BU64)</f>
        <v>0</v>
      </c>
      <c r="BV66" s="104"/>
      <c r="BW66" s="64"/>
      <c r="BX66" s="185">
        <f>SUM(BX56,BX59,BX64)</f>
        <v>0</v>
      </c>
      <c r="BY66" s="104"/>
      <c r="BZ66" s="64"/>
      <c r="CA66" s="185">
        <f>SUM(CA56,CA59,CA64)</f>
        <v>0</v>
      </c>
      <c r="CB66" s="104"/>
      <c r="CC66" s="64"/>
      <c r="CD66" s="185">
        <f>SUM(CD56,CD59,CD64)</f>
        <v>0</v>
      </c>
      <c r="CE66" s="104"/>
      <c r="CF66" s="64"/>
      <c r="CG66" s="185">
        <f>SUM(CG56,CG59,CG64)</f>
        <v>0</v>
      </c>
      <c r="CH66" s="104"/>
      <c r="CI66" s="64"/>
      <c r="CJ66" s="185">
        <f>SUM(CJ56,CJ59,CJ64)</f>
        <v>0</v>
      </c>
      <c r="CK66" s="104"/>
      <c r="CL66" s="64"/>
      <c r="CM66" s="185">
        <f>SUM(CM56,CM59,CM64)</f>
        <v>0</v>
      </c>
      <c r="CN66" s="104"/>
      <c r="CO66" s="64"/>
      <c r="CP66" s="185">
        <f>SUM(CP56,CP59,CP64)</f>
        <v>0</v>
      </c>
      <c r="CQ66" s="104"/>
      <c r="CR66" s="64"/>
      <c r="CS66" s="185">
        <f>SUM(CS56,CS59,CS64)</f>
        <v>0</v>
      </c>
      <c r="CT66" s="104"/>
      <c r="CU66" s="64"/>
      <c r="CV66" s="185">
        <f>SUM(CV56,CV59,CV64)</f>
        <v>0</v>
      </c>
      <c r="CW66" s="104"/>
      <c r="CX66" s="64"/>
      <c r="CY66" s="185">
        <f>SUM(CY56,CY59,CY64)</f>
        <v>0</v>
      </c>
      <c r="CZ66" s="104"/>
      <c r="DA66" s="64"/>
      <c r="DB66" s="185">
        <f>SUM(DB56,DB59,DB64)</f>
        <v>0</v>
      </c>
      <c r="DC66" s="104"/>
      <c r="DD66" s="64"/>
      <c r="DE66" s="185">
        <f>SUM(DE56,DE59,DE64)</f>
        <v>0</v>
      </c>
      <c r="DF66" s="104"/>
      <c r="DG66" s="64"/>
      <c r="DH66" s="185">
        <f>SUM(DH56,DH59,DH64)</f>
        <v>0</v>
      </c>
      <c r="DI66" s="104"/>
      <c r="DJ66" s="64"/>
      <c r="DK66" s="185">
        <f>SUM(DK56,DK59,DK64)</f>
        <v>0</v>
      </c>
      <c r="DL66" s="104"/>
      <c r="DM66" s="64"/>
      <c r="DN66" s="185">
        <f>SUM(DN56,DN59,DN64)</f>
        <v>0</v>
      </c>
      <c r="DO66" s="104"/>
      <c r="DP66" s="64"/>
      <c r="DQ66" s="185">
        <f>SUM(DQ56,DQ59,DQ64)</f>
        <v>0</v>
      </c>
      <c r="DR66" s="104"/>
      <c r="DS66" s="64"/>
      <c r="DT66" s="185">
        <f>SUM(DT56,DT59,DT64)</f>
        <v>0</v>
      </c>
      <c r="DU66" s="104"/>
      <c r="DV66" s="64"/>
      <c r="DW66" s="185">
        <f>SUM(DW56,DW59,DW64)</f>
        <v>0</v>
      </c>
      <c r="DX66" s="104"/>
      <c r="DY66" s="64"/>
      <c r="DZ66" s="185">
        <f>SUM(DZ56,DZ59,DZ64)</f>
        <v>0</v>
      </c>
      <c r="EA66" s="104"/>
      <c r="EB66" s="64"/>
      <c r="EC66" s="185">
        <f>SUM(EC56,EC59,EC64)</f>
        <v>0</v>
      </c>
      <c r="ED66" s="104"/>
      <c r="EE66" s="64"/>
      <c r="EF66" s="185">
        <f>SUM(EF56,EF59,EF64)</f>
        <v>0</v>
      </c>
      <c r="EG66" s="104"/>
      <c r="EH66" s="64"/>
      <c r="EI66" s="185">
        <f>SUM(EI56,EI59,EI64)</f>
        <v>0</v>
      </c>
      <c r="EJ66" s="104"/>
      <c r="EK66" s="64"/>
      <c r="EL66" s="185">
        <f>SUM(EL56,EL59,EL64)</f>
        <v>0</v>
      </c>
      <c r="EM66" s="104"/>
      <c r="EN66" s="64"/>
      <c r="EO66" s="185">
        <f>SUM(EO56,EO59,EO64)</f>
        <v>0</v>
      </c>
      <c r="EP66" s="104"/>
      <c r="EQ66" s="64"/>
      <c r="ER66" s="185">
        <f>SUM(ER56,ER59,ER64)</f>
        <v>0</v>
      </c>
      <c r="ES66" s="104"/>
      <c r="ET66" s="64"/>
      <c r="EU66" s="185">
        <f>SUM(EU56,EU59,EU64)</f>
        <v>0</v>
      </c>
      <c r="EV66" s="104"/>
      <c r="EW66" s="64"/>
      <c r="EX66" s="185">
        <f>SUM(EX56,EX59,EX64)</f>
        <v>0</v>
      </c>
      <c r="EY66" s="104"/>
      <c r="EZ66" s="64"/>
      <c r="FA66" s="185">
        <f>SUM(FA56,FA59,FA64)</f>
        <v>0</v>
      </c>
      <c r="FB66" s="104"/>
      <c r="FC66" s="64"/>
      <c r="FD66" s="185">
        <f>SUM(FD56,FD59,FD64)</f>
        <v>0</v>
      </c>
      <c r="FE66" s="104"/>
      <c r="FF66" s="64"/>
      <c r="FG66" s="185">
        <f>SUM(FG56,FG59,FG64)</f>
        <v>0</v>
      </c>
      <c r="FH66" s="104"/>
      <c r="FI66" s="64"/>
      <c r="FJ66" s="185">
        <f>SUM(FJ56,FJ59,FJ64)</f>
        <v>0</v>
      </c>
      <c r="FK66" s="104"/>
      <c r="FL66" s="64"/>
      <c r="FM66" s="185">
        <f>SUM(FM56,FM59,FM64)</f>
        <v>0</v>
      </c>
      <c r="FN66" s="104"/>
      <c r="FO66" s="64"/>
      <c r="FP66" s="185">
        <f>SUM(FP56,FP59,FP64)</f>
        <v>0</v>
      </c>
      <c r="FQ66" s="104"/>
      <c r="FR66" s="64"/>
      <c r="FS66" s="185">
        <f>SUM(FS56,FS59,FS64)</f>
        <v>0</v>
      </c>
      <c r="FT66" s="104"/>
      <c r="FU66" s="64"/>
      <c r="FV66" s="185">
        <f>SUM(FV56,FV59,FV64)</f>
        <v>0</v>
      </c>
      <c r="FW66" s="104"/>
      <c r="FX66" s="64"/>
      <c r="FY66" s="185">
        <f>SUM(FY56,FY59,FY64)</f>
        <v>0</v>
      </c>
      <c r="FZ66" s="104"/>
      <c r="GA66" s="64"/>
      <c r="GB66" s="185">
        <f>SUM(GB56,GB59,GB64)</f>
        <v>0</v>
      </c>
      <c r="GC66" s="104"/>
      <c r="GD66" s="64"/>
      <c r="GE66" s="185">
        <f>SUM(GE56,GE59,GE64)</f>
        <v>0</v>
      </c>
      <c r="GF66" s="104"/>
      <c r="GG66" s="64"/>
      <c r="GH66" s="185">
        <f>SUM(GH56,GH59,GH64)</f>
        <v>0</v>
      </c>
      <c r="GI66" s="104"/>
      <c r="GJ66" s="64"/>
      <c r="GK66" s="185">
        <f>SUM(GK56,GK59,GK64)</f>
        <v>0</v>
      </c>
      <c r="GL66" s="104"/>
      <c r="GM66" s="64"/>
      <c r="GN66" s="185">
        <f>SUM(GN56,GN59,GN64)</f>
        <v>0</v>
      </c>
      <c r="GO66" s="104"/>
      <c r="GP66" s="64"/>
      <c r="GQ66" s="185">
        <f>SUM(GQ56,GQ59,GQ64)</f>
        <v>0</v>
      </c>
      <c r="GR66" s="104"/>
      <c r="GS66" s="64"/>
      <c r="GT66" s="185">
        <f>SUM(GT56,GT59,GT64)</f>
        <v>0</v>
      </c>
      <c r="GU66" s="104"/>
      <c r="GV66" s="64"/>
      <c r="GW66" s="185">
        <f>SUM(GW56,GW59,GW64)</f>
        <v>0</v>
      </c>
      <c r="GX66" s="104"/>
      <c r="GY66" s="64"/>
      <c r="GZ66" s="185">
        <f>SUM(GZ56,GZ59,GZ64)</f>
        <v>0</v>
      </c>
      <c r="HA66" s="104"/>
      <c r="HB66" s="64"/>
      <c r="HC66" s="185">
        <f>SUM(HC56,HC59,HC64)</f>
        <v>0</v>
      </c>
      <c r="HD66" s="104"/>
      <c r="HE66" s="64"/>
      <c r="HF66" s="185">
        <f>SUM(HF56,HF59,HF64)</f>
        <v>0</v>
      </c>
      <c r="HG66" s="104"/>
      <c r="HH66" s="64"/>
      <c r="HI66" s="185">
        <f>SUM(HI56,HI59,HI64)</f>
        <v>0</v>
      </c>
      <c r="HJ66" s="104"/>
      <c r="HK66" s="64"/>
      <c r="HL66" s="185">
        <f>SUM(HL56,HL59,HL64)</f>
        <v>0</v>
      </c>
      <c r="HM66" s="104"/>
      <c r="HN66" s="64"/>
      <c r="HO66" s="185">
        <f>SUM(HO56,HO59,HO64)</f>
        <v>0</v>
      </c>
      <c r="HP66" s="104"/>
      <c r="HQ66" s="64"/>
      <c r="HR66" s="185">
        <f>SUM(HR56,HR59,HR64)</f>
        <v>0</v>
      </c>
      <c r="HS66" s="104"/>
      <c r="HT66" s="64"/>
      <c r="HU66" s="185">
        <f>SUM(HU56,HU59,HU64)</f>
        <v>0</v>
      </c>
      <c r="HV66" s="104"/>
      <c r="HW66" s="64"/>
      <c r="HX66" s="185">
        <f>SUM(HX56,HX59,HX64)</f>
        <v>0</v>
      </c>
      <c r="HY66" s="104"/>
      <c r="HZ66" s="64"/>
      <c r="IA66" s="185">
        <f>SUM(IA56,IA59,IA64)</f>
        <v>0</v>
      </c>
      <c r="IB66" s="104"/>
      <c r="IC66" s="64"/>
      <c r="ID66" s="185">
        <f>SUM(ID56,ID59,ID64)</f>
        <v>0</v>
      </c>
      <c r="IE66" s="104"/>
      <c r="IF66" s="64"/>
      <c r="IG66" s="185">
        <f>SUM(IG56,IG59,IG64)</f>
        <v>0</v>
      </c>
      <c r="IH66" s="104"/>
      <c r="II66" s="64"/>
      <c r="IJ66" s="185">
        <f>SUM(IJ56,IJ59,IJ64)</f>
        <v>0</v>
      </c>
      <c r="IK66" s="104"/>
      <c r="IL66" s="64"/>
      <c r="IM66" s="185">
        <f>SUM(IM56,IM59,IM64)</f>
        <v>0</v>
      </c>
      <c r="IN66" s="104"/>
      <c r="IO66" s="64"/>
      <c r="IP66" s="185">
        <f>SUM(IP56,IP59,IP64)</f>
        <v>0</v>
      </c>
      <c r="IQ66" s="104"/>
      <c r="IR66" s="64"/>
      <c r="IS66" s="185">
        <f>SUM(IS56,IS59,IS64)</f>
        <v>0</v>
      </c>
      <c r="IT66" s="104"/>
      <c r="IU66" s="64"/>
      <c r="IV66" s="185">
        <f>SUM(IV56,IV59,IV64)</f>
        <v>0</v>
      </c>
      <c r="IW66" s="104"/>
      <c r="IX66" s="64"/>
      <c r="IY66" s="185">
        <f>SUM(IY56,IY59,IY64)</f>
        <v>0</v>
      </c>
      <c r="IZ66" s="104"/>
      <c r="JA66" s="64"/>
      <c r="JB66" s="185">
        <f>SUM(JB56,JB59,JB64)</f>
        <v>0</v>
      </c>
      <c r="JC66" s="104"/>
      <c r="JD66" s="64"/>
      <c r="JE66" s="185">
        <f>SUM(JE56,JE59,JE64)</f>
        <v>0</v>
      </c>
      <c r="JF66" s="104"/>
      <c r="JG66" s="64"/>
      <c r="JH66" s="185">
        <f>SUM(JH56,JH59,JH64)</f>
        <v>0</v>
      </c>
      <c r="JI66" s="104"/>
      <c r="JJ66" s="64"/>
      <c r="JK66" s="185">
        <f>SUM(JK56,JK59,JK64)</f>
        <v>0</v>
      </c>
      <c r="JL66" s="104"/>
      <c r="JM66" s="64"/>
      <c r="JN66" s="185">
        <f>SUM(JN56,JN59,JN64)</f>
        <v>0</v>
      </c>
      <c r="JO66" s="104"/>
      <c r="JP66" s="64"/>
      <c r="JQ66" s="185">
        <f>SUM(JQ56,JQ59,JQ64)</f>
        <v>0</v>
      </c>
      <c r="JR66" s="104"/>
      <c r="JS66" s="64"/>
      <c r="JT66" s="185">
        <f>SUM(JT56,JT59,JT64)</f>
        <v>0</v>
      </c>
      <c r="JU66" s="104"/>
      <c r="JV66" s="64"/>
      <c r="JW66" s="185">
        <f>SUM(JW56,JW59,JW64)</f>
        <v>0</v>
      </c>
      <c r="JX66" s="104"/>
      <c r="JY66" s="64"/>
      <c r="JZ66" s="185">
        <f>SUM(JZ56,JZ59,JZ64)</f>
        <v>0</v>
      </c>
      <c r="KA66" s="104"/>
      <c r="KB66" s="64"/>
      <c r="KC66" s="185">
        <f>SUM(KC56,KC59,KC64)</f>
        <v>0</v>
      </c>
      <c r="KD66" s="104"/>
      <c r="KE66" s="64"/>
      <c r="KF66" s="185">
        <f>SUM(KF56,KF59,KF64)</f>
        <v>0</v>
      </c>
      <c r="KG66" s="104"/>
      <c r="KH66" s="64"/>
      <c r="KI66" s="185">
        <f>SUM(KI56,KI59,KI64)</f>
        <v>0</v>
      </c>
      <c r="KJ66" s="104"/>
      <c r="KK66" s="64"/>
      <c r="KL66" s="185">
        <f>SUM(KL56,KL59,KL64)</f>
        <v>0</v>
      </c>
      <c r="KM66" s="104"/>
      <c r="KN66" s="64"/>
      <c r="KO66" s="185">
        <f>SUM(KO56,KO59,KO64)</f>
        <v>0</v>
      </c>
      <c r="KP66" s="104"/>
      <c r="KQ66" s="64"/>
      <c r="KR66" s="185">
        <f>SUM(KR56,KR59,KR64)</f>
        <v>0</v>
      </c>
      <c r="KS66" s="104"/>
      <c r="KT66" s="64"/>
      <c r="KU66" s="185">
        <f>SUM(KU56,KU59,KU64)</f>
        <v>0</v>
      </c>
      <c r="KV66" s="104"/>
      <c r="KW66" s="64"/>
      <c r="KX66" s="185">
        <f>SUM(KX56,KX59,KX64)</f>
        <v>0</v>
      </c>
      <c r="KY66" s="104"/>
      <c r="KZ66" s="64"/>
      <c r="LA66" s="185">
        <f>SUM(LA56,LA59,LA64)</f>
        <v>0</v>
      </c>
      <c r="LB66" s="104"/>
      <c r="LC66" s="64"/>
      <c r="LD66" s="185">
        <f>SUM(LD56,LD59,LD64)</f>
        <v>0</v>
      </c>
      <c r="LE66" s="104"/>
      <c r="LF66" s="64"/>
      <c r="LG66" s="185">
        <f>SUM(LG56,LG59,LG64)</f>
        <v>0</v>
      </c>
      <c r="LH66" s="104"/>
      <c r="LI66" s="64"/>
      <c r="LJ66" s="185">
        <f>SUM(LJ56,LJ59,LJ64)</f>
        <v>0</v>
      </c>
      <c r="LK66" s="104"/>
      <c r="LL66" s="64"/>
      <c r="LM66" s="185">
        <f>SUM(LM56,LM59,LM64)</f>
        <v>0</v>
      </c>
      <c r="LN66" s="104"/>
      <c r="LO66" s="64"/>
      <c r="LP66" s="185">
        <f>SUM(LP56,LP59,LP64)</f>
        <v>0</v>
      </c>
      <c r="LQ66" s="104"/>
      <c r="LR66" s="64"/>
      <c r="LS66" s="185">
        <f>SUM(LS56,LS59,LS64)</f>
        <v>0</v>
      </c>
      <c r="LT66" s="104"/>
      <c r="LU66" s="64"/>
      <c r="LV66" s="185">
        <f>SUM(LV56,LV59,LV64)</f>
        <v>0</v>
      </c>
      <c r="LW66" s="104"/>
      <c r="LX66" s="64"/>
      <c r="LY66" s="185">
        <f>SUM(LY56,LY59,LY64)</f>
        <v>0</v>
      </c>
      <c r="LZ66" s="104"/>
      <c r="MA66" s="64"/>
      <c r="MB66" s="185">
        <f>SUM(MB56,MB59,MB64)</f>
        <v>0</v>
      </c>
      <c r="MC66" s="104"/>
      <c r="MD66" s="64"/>
      <c r="ME66" s="185">
        <f>SUM(ME56,ME59,ME64)</f>
        <v>0</v>
      </c>
      <c r="MF66" s="104"/>
      <c r="MG66" s="64"/>
      <c r="MH66" s="185">
        <f>SUM(MH56,MH59,MH64)</f>
        <v>0</v>
      </c>
      <c r="MI66" s="104"/>
      <c r="MJ66" s="64"/>
      <c r="MK66" s="185">
        <f>SUM(MK56,MK59,MK64)</f>
        <v>0</v>
      </c>
      <c r="ML66" s="104"/>
      <c r="MM66" s="64"/>
      <c r="MN66" s="185">
        <f>SUM(MN56,MN59,MN64)</f>
        <v>0</v>
      </c>
      <c r="MO66" s="104"/>
      <c r="MP66" s="64"/>
      <c r="MQ66" s="185">
        <f>SUM(MQ56,MQ59,MQ64)</f>
        <v>0</v>
      </c>
      <c r="MR66" s="104"/>
      <c r="MS66" s="64"/>
      <c r="MT66" s="185">
        <f>SUM(MT56,MT59,MT64)</f>
        <v>0</v>
      </c>
      <c r="MU66" s="104"/>
      <c r="MV66" s="64"/>
      <c r="MW66" s="185">
        <f>SUM(MW56,MW59,MW64)</f>
        <v>0</v>
      </c>
      <c r="MX66" s="104"/>
      <c r="MY66" s="64"/>
      <c r="MZ66" s="185">
        <f>SUM(MZ56,MZ59,MZ64)</f>
        <v>0</v>
      </c>
      <c r="NA66" s="104"/>
      <c r="NB66" s="64"/>
      <c r="NC66" s="185">
        <f>SUM(NC56,NC59,NC64)</f>
        <v>0</v>
      </c>
      <c r="ND66" s="104"/>
      <c r="NE66" s="64"/>
      <c r="NF66" s="185">
        <f>SUM(NF56,NF59,NF64)</f>
        <v>0</v>
      </c>
      <c r="NG66" s="104"/>
      <c r="NH66" s="64"/>
      <c r="NI66" s="185">
        <f>SUM(NI56,NI59,NI64)</f>
        <v>0</v>
      </c>
      <c r="NJ66" s="104"/>
      <c r="NK66" s="64"/>
      <c r="NL66" s="185">
        <f>SUM(NL56,NL59,NL64)</f>
        <v>0</v>
      </c>
      <c r="NM66" s="104"/>
      <c r="NN66" s="64"/>
      <c r="NO66" s="185">
        <f>SUM(NO56,NO59,NO64)</f>
        <v>0</v>
      </c>
      <c r="NP66" s="104"/>
      <c r="NQ66" s="64"/>
      <c r="NR66" s="185">
        <f>SUM(NR56,NR59,NR64)</f>
        <v>0</v>
      </c>
      <c r="NS66" s="104"/>
      <c r="NT66" s="64"/>
      <c r="NU66" s="185">
        <f>SUM(NU56,NU59,NU64)</f>
        <v>0</v>
      </c>
      <c r="NV66" s="104"/>
      <c r="NW66" s="64"/>
      <c r="NX66" s="185">
        <f>SUM(NX56,NX59,NX64)</f>
        <v>0</v>
      </c>
      <c r="NY66" s="104"/>
      <c r="NZ66" s="64"/>
      <c r="OA66" s="185">
        <f>SUM(OA56,OA59,OA64)</f>
        <v>0</v>
      </c>
      <c r="OB66" s="104"/>
      <c r="OC66" s="64"/>
      <c r="OD66" s="185">
        <f>SUM(OD56,OD59,OD64)</f>
        <v>0</v>
      </c>
      <c r="OE66" s="104"/>
      <c r="OF66" s="64"/>
      <c r="OG66" s="185">
        <f>SUM(OG56,OG59,OG64)</f>
        <v>0</v>
      </c>
      <c r="OH66" s="104"/>
      <c r="OI66" s="64"/>
      <c r="OJ66" s="185">
        <f>SUM(OJ56,OJ59,OJ64)</f>
        <v>0</v>
      </c>
      <c r="OK66" s="104"/>
      <c r="OL66" s="64"/>
      <c r="OM66" s="185">
        <f>SUM(OM56,OM59,OM64)</f>
        <v>0</v>
      </c>
      <c r="ON66" s="104"/>
      <c r="OO66" s="64"/>
      <c r="OP66" s="185">
        <f>SUM(OP56,OP59,OP64)</f>
        <v>0</v>
      </c>
      <c r="OQ66" s="104"/>
      <c r="OR66" s="64"/>
      <c r="OS66" s="185">
        <f>SUM(OS56,OS59,OS64)</f>
        <v>0</v>
      </c>
      <c r="OT66" s="104"/>
      <c r="OU66" s="64"/>
      <c r="OV66" s="185">
        <f>SUM(OV56,OV59,OV64)</f>
        <v>0</v>
      </c>
      <c r="OW66" s="104"/>
      <c r="OX66" s="64"/>
      <c r="OY66" s="185">
        <f>SUM(OY56,OY59,OY64)</f>
        <v>0</v>
      </c>
      <c r="OZ66" s="104"/>
      <c r="PA66" s="64"/>
      <c r="PB66" s="185">
        <f>SUM(PB56,PB59,PB64)</f>
        <v>0</v>
      </c>
      <c r="PC66" s="104"/>
      <c r="PD66" s="64"/>
      <c r="PE66" s="185">
        <f>SUM(PE56,PE59,PE64)</f>
        <v>0</v>
      </c>
      <c r="PF66" s="104"/>
      <c r="PG66" s="64"/>
      <c r="PH66" s="185">
        <f>SUM(PH56,PH59,PH64)</f>
        <v>0</v>
      </c>
      <c r="PI66" s="104"/>
      <c r="PJ66" s="64"/>
      <c r="PK66" s="185">
        <f>SUM(PK56,PK59,PK64)</f>
        <v>0</v>
      </c>
      <c r="PL66" s="104"/>
      <c r="PM66" s="64"/>
      <c r="PN66" s="185">
        <f>SUM(PN56,PN59,PN64)</f>
        <v>0</v>
      </c>
      <c r="PO66" s="104"/>
      <c r="PP66" s="64"/>
      <c r="PQ66" s="185">
        <f>SUM(PQ56,PQ59,PQ64)</f>
        <v>0</v>
      </c>
      <c r="PR66" s="104"/>
      <c r="PS66" s="64"/>
      <c r="PT66" s="185">
        <f>SUM(PT56,PT59,PT64)</f>
        <v>0</v>
      </c>
      <c r="PU66" s="104"/>
      <c r="PV66" s="64"/>
      <c r="PW66" s="185">
        <f>SUM(PW56,PW59,PW64)</f>
        <v>0</v>
      </c>
      <c r="PX66" s="104"/>
      <c r="PY66" s="64"/>
      <c r="PZ66" s="185">
        <f>SUM(PZ56,PZ59,PZ64)</f>
        <v>0</v>
      </c>
      <c r="QA66" s="104"/>
      <c r="QB66" s="64"/>
      <c r="QC66" s="185">
        <f>SUM(QC56,QC59,QC64)</f>
        <v>0</v>
      </c>
      <c r="QD66" s="104"/>
      <c r="QE66" s="64"/>
      <c r="QF66" s="185">
        <f>SUM(QF56,QF59,QF64)</f>
        <v>0</v>
      </c>
      <c r="QG66" s="104"/>
      <c r="QH66" s="64"/>
      <c r="QI66" s="185">
        <f>SUM(QI56,QI59,QI64)</f>
        <v>0</v>
      </c>
      <c r="QJ66" s="104"/>
      <c r="QK66" s="64"/>
      <c r="QL66" s="185">
        <f>SUM(QL56,QL59,QL64)</f>
        <v>0</v>
      </c>
      <c r="QM66" s="104"/>
      <c r="QN66" s="64"/>
      <c r="QO66" s="185">
        <f>SUM(QO56,QO59,QO64)</f>
        <v>0</v>
      </c>
      <c r="QP66" s="104"/>
      <c r="QQ66" s="64"/>
      <c r="QR66" s="185">
        <f>SUM(QR56,QR59,QR64)</f>
        <v>0</v>
      </c>
      <c r="QS66" s="104"/>
      <c r="QT66" s="64"/>
      <c r="QU66" s="185">
        <f>SUM(QU56,QU59,QU64)</f>
        <v>0</v>
      </c>
      <c r="QV66" s="104"/>
      <c r="QW66" s="64"/>
      <c r="QX66" s="185">
        <f>SUM(QX56,QX59,QX64)</f>
        <v>0</v>
      </c>
      <c r="QY66" s="104"/>
      <c r="QZ66" s="64"/>
      <c r="RA66" s="185">
        <f>SUM(RA56,RA59,RA64)</f>
        <v>0</v>
      </c>
      <c r="RB66" s="104"/>
      <c r="RC66" s="64"/>
      <c r="RD66" s="185">
        <f>SUM(RD56,RD59,RD64)</f>
        <v>0</v>
      </c>
      <c r="RE66" s="104"/>
      <c r="RF66" s="64"/>
      <c r="RG66" s="185">
        <f>SUM(RG56,RG59,RG64)</f>
        <v>0</v>
      </c>
      <c r="RH66" s="104"/>
      <c r="RI66" s="64"/>
      <c r="RJ66" s="185">
        <f>SUM(RJ56,RJ59,RJ64)</f>
        <v>0</v>
      </c>
      <c r="RK66" s="104"/>
      <c r="RL66" s="64"/>
      <c r="RM66" s="185">
        <f>SUM(RM56,RM59,RM64)</f>
        <v>0</v>
      </c>
      <c r="RN66" s="104"/>
      <c r="RO66" s="64"/>
      <c r="RP66" s="185">
        <f>SUM(RP56,RP59,RP64)</f>
        <v>0</v>
      </c>
      <c r="RQ66" s="104"/>
      <c r="RR66" s="64"/>
      <c r="RS66" s="185">
        <f>SUM(RS56,RS59,RS64)</f>
        <v>0</v>
      </c>
      <c r="RT66" s="104"/>
      <c r="RU66" s="64"/>
      <c r="RV66" s="185">
        <f>SUM(RV56,RV59,RV64)</f>
        <v>0</v>
      </c>
      <c r="RW66" s="104"/>
      <c r="RX66" s="64"/>
      <c r="RY66" s="185">
        <f>SUM(RY56,RY59,RY64)</f>
        <v>0</v>
      </c>
      <c r="RZ66" s="104"/>
      <c r="SA66" s="64"/>
      <c r="SB66" s="185">
        <f>SUM(SB56,SB59,SB64)</f>
        <v>0</v>
      </c>
      <c r="SC66" s="104"/>
      <c r="SD66" s="64"/>
      <c r="SE66" s="185">
        <f>SUM(SE56,SE59,SE64)</f>
        <v>0</v>
      </c>
      <c r="SF66" s="104"/>
      <c r="SG66" s="64"/>
      <c r="SH66" s="185">
        <f>SUM(SH56,SH59,SH64)</f>
        <v>0</v>
      </c>
      <c r="SI66" s="104"/>
      <c r="SJ66" s="64"/>
      <c r="SK66" s="185">
        <f>SUM(SK56,SK59,SK64)</f>
        <v>0</v>
      </c>
      <c r="SL66" s="104"/>
      <c r="SM66" s="64"/>
      <c r="SN66" s="185">
        <f>SUM(SN56,SN59,SN64)</f>
        <v>0</v>
      </c>
      <c r="SO66" s="104"/>
      <c r="SP66" s="64"/>
      <c r="SQ66" s="185">
        <f>SUM(SQ56,SQ59,SQ64)</f>
        <v>0</v>
      </c>
      <c r="SR66" s="104"/>
      <c r="SS66" s="64"/>
      <c r="ST66" s="185">
        <f>SUM(ST56,ST59,ST64)</f>
        <v>0</v>
      </c>
      <c r="SU66" s="104"/>
      <c r="SV66" s="64"/>
      <c r="SW66" s="185">
        <f>SUM(SW56,SW59,SW64)</f>
        <v>0</v>
      </c>
      <c r="SX66" s="104"/>
      <c r="SY66" s="64"/>
      <c r="SZ66" s="185">
        <f>SUM(SZ56,SZ59,SZ64)</f>
        <v>0</v>
      </c>
      <c r="TA66" s="104"/>
      <c r="TB66" s="64"/>
      <c r="TC66" s="185">
        <f>SUM(TC56,TC59,TC64)</f>
        <v>0</v>
      </c>
      <c r="TD66" s="104"/>
      <c r="TE66" s="64"/>
      <c r="TF66" s="185">
        <f>SUM(TF56,TF59,TF64)</f>
        <v>0</v>
      </c>
      <c r="TG66" s="104"/>
      <c r="TH66" s="64"/>
      <c r="TI66" s="185">
        <f>SUM(TI56,TI59,TI64)</f>
        <v>0</v>
      </c>
      <c r="TJ66" s="104"/>
      <c r="TK66" s="64"/>
      <c r="TL66" s="185">
        <f>SUM(TL56,TL59,TL64)</f>
        <v>0</v>
      </c>
      <c r="TM66" s="104"/>
      <c r="TN66" s="64"/>
      <c r="TO66" s="185">
        <f>SUM(TO56,TO59,TO64)</f>
        <v>0</v>
      </c>
      <c r="TP66" s="104"/>
      <c r="TQ66" s="64"/>
      <c r="TR66" s="185">
        <f>SUM(TR56,TR59,TR64)</f>
        <v>0</v>
      </c>
      <c r="TS66" s="104"/>
      <c r="TT66" s="64"/>
      <c r="TU66" s="185">
        <f>SUM(TU56,TU59,TU64)</f>
        <v>0</v>
      </c>
      <c r="TV66" s="104"/>
      <c r="TW66" s="64"/>
      <c r="TX66" s="185">
        <f>SUM(TX56,TX59,TX64)</f>
        <v>0</v>
      </c>
      <c r="TY66" s="104"/>
      <c r="TZ66" s="64"/>
      <c r="UA66" s="185">
        <f>SUM(UA56,UA59,UA64)</f>
        <v>0</v>
      </c>
      <c r="UB66" s="104"/>
      <c r="UC66" s="64"/>
      <c r="UD66" s="185">
        <f>SUM(UD56,UD59,UD64)</f>
        <v>0</v>
      </c>
      <c r="UE66" s="104"/>
      <c r="UF66" s="64"/>
      <c r="UG66" s="185">
        <f>SUM(UG56,UG59,UG64)</f>
        <v>0</v>
      </c>
      <c r="UH66" s="104"/>
      <c r="UI66" s="64"/>
      <c r="UJ66" s="185">
        <f>SUM(UJ56,UJ59,UJ64)</f>
        <v>0</v>
      </c>
      <c r="UK66" s="104"/>
      <c r="UL66" s="64"/>
      <c r="UM66" s="185">
        <f>SUM(UM56,UM59,UM64)</f>
        <v>0</v>
      </c>
      <c r="UN66" s="104"/>
      <c r="UO66" s="64"/>
      <c r="UP66" s="185">
        <f>SUM(UP56,UP59,UP64)</f>
        <v>0</v>
      </c>
      <c r="UQ66" s="104"/>
      <c r="UR66" s="64"/>
      <c r="US66" s="185">
        <f>SUM(US56,US59,US64)</f>
        <v>0</v>
      </c>
      <c r="UT66" s="104"/>
      <c r="UU66" s="64"/>
      <c r="UV66" s="185">
        <f>SUM(UV56,UV59,UV64)</f>
        <v>0</v>
      </c>
      <c r="UW66" s="104"/>
      <c r="UX66" s="64"/>
      <c r="UY66" s="185">
        <f>SUM(UY56,UY59,UY64)</f>
        <v>0</v>
      </c>
      <c r="UZ66" s="104"/>
      <c r="VA66" s="64"/>
      <c r="VB66" s="185">
        <f>SUM(VB56,VB59,VB64)</f>
        <v>0</v>
      </c>
      <c r="VC66" s="104"/>
      <c r="VD66" s="64"/>
      <c r="VE66" s="185">
        <f>SUM(VE56,VE59,VE64)</f>
        <v>0</v>
      </c>
      <c r="VF66" s="104"/>
      <c r="VG66" s="64"/>
      <c r="VH66" s="185">
        <f>SUM(VH56,VH59,VH64)</f>
        <v>0</v>
      </c>
      <c r="VI66" s="104"/>
      <c r="VJ66" s="64"/>
      <c r="VK66" s="185">
        <f>SUM(VK56,VK59,VK64)</f>
        <v>0</v>
      </c>
      <c r="VL66" s="104"/>
      <c r="VM66" s="64"/>
      <c r="VN66" s="185">
        <f>SUM(VN56,VN59,VN64)</f>
        <v>0</v>
      </c>
      <c r="VO66" s="104"/>
      <c r="VP66" s="64"/>
      <c r="VQ66" s="185">
        <f>SUM(VQ56,VQ59,VQ64)</f>
        <v>0</v>
      </c>
      <c r="VR66" s="104"/>
      <c r="VS66" s="64"/>
      <c r="VT66" s="185">
        <f>SUM(VT56,VT59,VT64)</f>
        <v>0</v>
      </c>
      <c r="VU66" s="104"/>
      <c r="VV66" s="64"/>
      <c r="VW66" s="185">
        <f>SUM(VW56,VW59,VW64)</f>
        <v>0</v>
      </c>
      <c r="VX66" s="104"/>
      <c r="VY66" s="64"/>
      <c r="VZ66" s="185">
        <f>SUM(VZ56,VZ59,VZ64)</f>
        <v>0</v>
      </c>
      <c r="WA66" s="104"/>
      <c r="WB66" s="64"/>
      <c r="WC66" s="185">
        <f>SUM(WC56,WC59,WC64)</f>
        <v>0</v>
      </c>
      <c r="WD66" s="104"/>
      <c r="WE66" s="64"/>
      <c r="WF66" s="185">
        <f>SUM(WF56,WF59,WF64)</f>
        <v>0</v>
      </c>
      <c r="WG66" s="104"/>
      <c r="WH66" s="64"/>
      <c r="WI66" s="185">
        <f>SUM(WI56,WI59,WI64)</f>
        <v>0</v>
      </c>
      <c r="WJ66" s="104"/>
      <c r="WK66" s="64"/>
      <c r="WL66" s="185">
        <f>SUM(WL56,WL59,WL64)</f>
        <v>0</v>
      </c>
      <c r="WM66" s="104"/>
      <c r="WN66" s="64"/>
      <c r="WO66" s="185">
        <f>SUM(WO56,WO59,WO64)</f>
        <v>0</v>
      </c>
      <c r="WP66" s="104"/>
      <c r="WQ66" s="64"/>
      <c r="WR66" s="185">
        <f>SUM(WR56,WR59,WR64)</f>
        <v>0</v>
      </c>
      <c r="WS66" s="104"/>
      <c r="WT66" s="64"/>
      <c r="WU66" s="185">
        <f>SUM(WU56,WU59,WU64)</f>
        <v>0</v>
      </c>
      <c r="WV66" s="104"/>
      <c r="WW66" s="64"/>
      <c r="WX66" s="185">
        <f>SUM(WX56,WX59,WX64)</f>
        <v>0</v>
      </c>
      <c r="WY66" s="104"/>
      <c r="WZ66" s="64"/>
      <c r="XA66" s="185">
        <f>SUM(XA56,XA59,XA64)</f>
        <v>0</v>
      </c>
      <c r="XB66" s="104"/>
      <c r="XC66" s="64"/>
      <c r="XD66" s="185">
        <f>SUM(XD56,XD59,XD64)</f>
        <v>0</v>
      </c>
      <c r="XE66" s="104"/>
      <c r="XF66" s="64"/>
      <c r="XG66" s="185">
        <f>SUM(XG56,XG59,XG64)</f>
        <v>0</v>
      </c>
      <c r="XH66" s="104"/>
      <c r="XI66" s="64"/>
      <c r="XJ66" s="185">
        <f>SUM(XJ56,XJ59,XJ64)</f>
        <v>0</v>
      </c>
      <c r="XK66" s="104"/>
      <c r="XL66" s="64"/>
      <c r="XM66" s="185">
        <f>SUM(XM56,XM59,XM64)</f>
        <v>0</v>
      </c>
      <c r="XN66" s="104"/>
      <c r="XO66" s="64"/>
      <c r="XP66" s="185">
        <f>SUM(XP56,XP59,XP64)</f>
        <v>0</v>
      </c>
      <c r="XQ66" s="104"/>
      <c r="XR66" s="64"/>
      <c r="XS66" s="185">
        <f>SUM(XS56,XS59,XS64)</f>
        <v>0</v>
      </c>
      <c r="XT66" s="104"/>
      <c r="XU66" s="64"/>
      <c r="XV66" s="185">
        <f>SUM(XV56,XV59,XV64)</f>
        <v>0</v>
      </c>
      <c r="XW66" s="104"/>
      <c r="XX66" s="64"/>
      <c r="XY66" s="185">
        <f>SUM(XY56,XY59,XY64)</f>
        <v>0</v>
      </c>
      <c r="XZ66" s="104"/>
      <c r="YA66" s="64"/>
      <c r="YB66" s="185">
        <f>SUM(YB56,YB59,YB64)</f>
        <v>0</v>
      </c>
      <c r="YC66" s="104"/>
      <c r="YD66" s="64"/>
      <c r="YE66" s="185">
        <f>SUM(YE56,YE59,YE64)</f>
        <v>0</v>
      </c>
      <c r="YF66" s="104"/>
      <c r="YG66" s="64"/>
      <c r="YH66" s="185">
        <f>SUM(YH56,YH59,YH64)</f>
        <v>0</v>
      </c>
      <c r="YI66" s="104"/>
      <c r="YJ66" s="64"/>
      <c r="YK66" s="185">
        <f>SUM(YK56,YK59,YK64)</f>
        <v>0</v>
      </c>
      <c r="YL66" s="104"/>
      <c r="YM66" s="64"/>
      <c r="YN66" s="185">
        <f>SUM(YN56,YN59,YN64)</f>
        <v>0</v>
      </c>
      <c r="YO66" s="104"/>
      <c r="YP66" s="64"/>
      <c r="YQ66" s="185">
        <f>SUM(YQ56,YQ59,YQ64)</f>
        <v>0</v>
      </c>
      <c r="YR66" s="104"/>
      <c r="YS66" s="64"/>
      <c r="YT66" s="185">
        <f>SUM(YT56,YT59,YT64)</f>
        <v>0</v>
      </c>
      <c r="YU66" s="104"/>
      <c r="YV66" s="64"/>
      <c r="YW66" s="185">
        <f>SUM(YW56,YW59,YW64)</f>
        <v>0</v>
      </c>
      <c r="YX66" s="104"/>
      <c r="YY66" s="64"/>
      <c r="YZ66" s="185">
        <f>SUM(YZ56,YZ59,YZ64)</f>
        <v>0</v>
      </c>
      <c r="ZA66" s="104"/>
      <c r="ZB66" s="64"/>
      <c r="ZC66" s="185">
        <f>SUM(ZC56,ZC59,ZC64)</f>
        <v>0</v>
      </c>
      <c r="ZD66" s="104"/>
      <c r="ZE66" s="64"/>
      <c r="ZF66" s="185">
        <f>SUM(ZF56,ZF59,ZF64)</f>
        <v>0</v>
      </c>
      <c r="ZG66" s="104"/>
      <c r="ZH66" s="64"/>
      <c r="ZI66" s="185">
        <f>SUM(ZI56,ZI59,ZI64)</f>
        <v>0</v>
      </c>
      <c r="ZJ66" s="104"/>
      <c r="ZK66" s="64"/>
      <c r="ZL66" s="185">
        <f>SUM(ZL56,ZL59,ZL64)</f>
        <v>0</v>
      </c>
      <c r="ZM66" s="104"/>
      <c r="ZN66" s="64"/>
      <c r="ZO66" s="185">
        <f>SUM(ZO56,ZO59,ZO64)</f>
        <v>0</v>
      </c>
      <c r="ZP66" s="104"/>
      <c r="ZQ66" s="64"/>
      <c r="ZR66" s="185">
        <f>SUM(ZR56,ZR59,ZR64)</f>
        <v>0</v>
      </c>
      <c r="ZS66" s="104"/>
      <c r="ZT66" s="64"/>
      <c r="ZU66" s="185">
        <f>SUM(ZU56,ZU59,ZU64)</f>
        <v>0</v>
      </c>
      <c r="ZV66" s="104"/>
      <c r="ZW66" s="64"/>
      <c r="ZX66" s="185">
        <f>SUM(ZX56,ZX59,ZX64)</f>
        <v>0</v>
      </c>
      <c r="ZY66" s="104"/>
      <c r="ZZ66" s="64"/>
      <c r="AAA66" s="185">
        <f>SUM(AAA56,AAA59,AAA64)</f>
        <v>0</v>
      </c>
      <c r="AAB66" s="104"/>
      <c r="AAC66" s="64"/>
      <c r="AAD66" s="185">
        <f>SUM(AAD56,AAD59,AAD64)</f>
        <v>0</v>
      </c>
      <c r="AAE66" s="104"/>
      <c r="AAF66" s="64"/>
      <c r="AAG66" s="185">
        <f>SUM(AAG56,AAG59,AAG64)</f>
        <v>0</v>
      </c>
      <c r="AAH66" s="104"/>
      <c r="AAI66" s="64"/>
      <c r="AAJ66" s="185">
        <f>SUM(AAJ56,AAJ59,AAJ64)</f>
        <v>0</v>
      </c>
      <c r="AAK66" s="104"/>
      <c r="AAL66" s="64"/>
      <c r="AAM66" s="185">
        <f>SUM(AAM56,AAM59,AAM64)</f>
        <v>0</v>
      </c>
      <c r="AAN66" s="104"/>
      <c r="AAO66" s="64"/>
      <c r="AAP66" s="185">
        <f>SUM(AAP56,AAP59,AAP64)</f>
        <v>0</v>
      </c>
      <c r="AAQ66" s="104"/>
      <c r="AAR66" s="64"/>
      <c r="AAS66" s="185">
        <f>SUM(AAS56,AAS59,AAS64)</f>
        <v>0</v>
      </c>
      <c r="AAT66" s="104"/>
      <c r="AAU66" s="64"/>
      <c r="AAV66" s="185">
        <f>SUM(AAV56,AAV59,AAV64)</f>
        <v>0</v>
      </c>
      <c r="AAW66" s="104"/>
      <c r="AAX66" s="64"/>
      <c r="AAY66" s="185">
        <f>SUM(AAY56,AAY59,AAY64)</f>
        <v>0</v>
      </c>
      <c r="AAZ66" s="104"/>
      <c r="ABA66" s="64"/>
      <c r="ABB66" s="185">
        <f>SUM(ABB56,ABB59,ABB64)</f>
        <v>0</v>
      </c>
      <c r="ABC66" s="104"/>
      <c r="ABD66" s="64"/>
      <c r="ABE66" s="185">
        <f>SUM(ABE56,ABE59,ABE64)</f>
        <v>0</v>
      </c>
      <c r="ABF66" s="104"/>
      <c r="ABG66" s="64"/>
      <c r="ABH66" s="185">
        <f>SUM(ABH56,ABH59,ABH64)</f>
        <v>0</v>
      </c>
      <c r="ABI66" s="104"/>
      <c r="ABJ66" s="64"/>
      <c r="ABK66" s="185">
        <f>SUM(ABK56,ABK59,ABK64)</f>
        <v>0</v>
      </c>
      <c r="ABL66" s="104"/>
      <c r="ABM66" s="64"/>
      <c r="ABN66" s="185">
        <f>SUM(ABN56,ABN59,ABN64)</f>
        <v>0</v>
      </c>
      <c r="ABO66" s="104"/>
      <c r="ABP66" s="64"/>
      <c r="ABQ66" s="185">
        <f>SUM(ABQ56,ABQ59,ABQ64)</f>
        <v>0</v>
      </c>
      <c r="ABR66" s="104"/>
      <c r="ABS66" s="64"/>
      <c r="ABT66" s="185">
        <f>SUM(ABT56,ABT59,ABT64)</f>
        <v>0</v>
      </c>
      <c r="ABU66" s="104"/>
      <c r="ABV66" s="64"/>
      <c r="ABW66" s="185">
        <f>SUM(ABW56,ABW59,ABW64)</f>
        <v>0</v>
      </c>
      <c r="ABX66" s="104"/>
      <c r="ABY66" s="64"/>
      <c r="ABZ66" s="185">
        <f>SUM(ABZ56,ABZ59,ABZ64)</f>
        <v>0</v>
      </c>
      <c r="ACA66" s="104"/>
      <c r="ACB66" s="64"/>
      <c r="ACC66" s="185">
        <f>SUM(ACC56,ACC59,ACC64)</f>
        <v>0</v>
      </c>
      <c r="ACD66" s="104"/>
      <c r="ACE66" s="64"/>
      <c r="ACF66" s="185">
        <f>SUM(ACF56,ACF59,ACF64)</f>
        <v>0</v>
      </c>
      <c r="ACG66" s="104"/>
      <c r="ACH66" s="64"/>
      <c r="ACI66" s="185">
        <f>SUM(ACI56,ACI59,ACI64)</f>
        <v>0</v>
      </c>
      <c r="ACJ66" s="104"/>
      <c r="ACK66" s="64"/>
      <c r="ACL66" s="185">
        <f>SUM(ACL56,ACL59,ACL64)</f>
        <v>0</v>
      </c>
      <c r="ACM66" s="104"/>
      <c r="ACN66" s="64"/>
      <c r="ACO66" s="185">
        <f>SUM(ACO56,ACO59,ACO64)</f>
        <v>0</v>
      </c>
      <c r="ACP66" s="104"/>
      <c r="ACQ66" s="64"/>
      <c r="ACR66" s="185">
        <f>SUM(ACR56,ACR59,ACR64)</f>
        <v>0</v>
      </c>
      <c r="ACS66" s="104"/>
      <c r="ACT66" s="64"/>
      <c r="ACU66" s="185">
        <f>SUM(ACU56,ACU59,ACU64)</f>
        <v>0</v>
      </c>
      <c r="ACV66" s="104"/>
      <c r="ACW66" s="64"/>
      <c r="ACX66" s="185">
        <f>SUM(ACX56,ACX59,ACX64)</f>
        <v>0</v>
      </c>
      <c r="ACY66" s="104"/>
      <c r="ACZ66" s="64"/>
      <c r="ADA66" s="185">
        <f>SUM(ADA56,ADA59,ADA64)</f>
        <v>0</v>
      </c>
      <c r="ADB66" s="104"/>
      <c r="ADC66" s="64"/>
      <c r="ADD66" s="185">
        <f>SUM(ADD56,ADD59,ADD64)</f>
        <v>0</v>
      </c>
      <c r="ADE66" s="104"/>
      <c r="ADF66" s="64"/>
      <c r="ADG66" s="185">
        <f>SUM(ADG56,ADG59,ADG64)</f>
        <v>0</v>
      </c>
      <c r="ADH66" s="104"/>
      <c r="ADI66" s="64"/>
      <c r="ADJ66" s="185">
        <f>SUM(ADJ56,ADJ59,ADJ64)</f>
        <v>0</v>
      </c>
      <c r="ADK66" s="104"/>
      <c r="ADL66" s="64"/>
      <c r="ADM66" s="185">
        <f>SUM(ADM56,ADM59,ADM64)</f>
        <v>0</v>
      </c>
      <c r="ADN66" s="104"/>
      <c r="ADO66" s="64"/>
      <c r="ADP66" s="185">
        <f>SUM(ADP56,ADP59,ADP64)</f>
        <v>0</v>
      </c>
      <c r="ADQ66" s="104"/>
      <c r="ADR66" s="64"/>
      <c r="ADS66" s="185">
        <f>SUM(ADS56,ADS59,ADS64)</f>
        <v>0</v>
      </c>
      <c r="ADT66" s="104"/>
      <c r="ADU66" s="64"/>
      <c r="ADV66" s="185">
        <f>SUM(ADV56,ADV59,ADV64)</f>
        <v>0</v>
      </c>
      <c r="ADW66" s="104"/>
      <c r="ADX66" s="64"/>
      <c r="ADY66" s="185">
        <f>SUM(ADY56,ADY59,ADY64)</f>
        <v>0</v>
      </c>
      <c r="ADZ66" s="104"/>
      <c r="AEA66" s="64"/>
      <c r="AEB66" s="185">
        <f>SUM(AEB56,AEB59,AEB64)</f>
        <v>0</v>
      </c>
      <c r="AEC66" s="104"/>
      <c r="AED66" s="64"/>
      <c r="AEE66" s="185">
        <f>SUM(AEE56,AEE59,AEE64)</f>
        <v>0</v>
      </c>
      <c r="AEF66" s="104"/>
      <c r="AEG66" s="64"/>
      <c r="AEH66" s="185">
        <f>SUM(AEH56,AEH59,AEH64)</f>
        <v>0</v>
      </c>
      <c r="AEI66" s="104"/>
      <c r="AEJ66" s="64"/>
      <c r="AEK66" s="185">
        <f>SUM(AEK56,AEK59,AEK64)</f>
        <v>0</v>
      </c>
      <c r="AEL66" s="104"/>
      <c r="AEM66" s="64"/>
      <c r="AEN66" s="185">
        <f>SUM(AEN56,AEN59,AEN64)</f>
        <v>0</v>
      </c>
      <c r="AEO66" s="104"/>
      <c r="AEP66" s="64"/>
      <c r="AEQ66" s="185">
        <f>SUM(AEQ56,AEQ59,AEQ64)</f>
        <v>0</v>
      </c>
      <c r="AER66" s="104"/>
      <c r="AES66" s="64"/>
      <c r="AET66" s="185">
        <f>SUM(AET56,AET59,AET64)</f>
        <v>0</v>
      </c>
      <c r="AEU66" s="104"/>
      <c r="AEV66" s="64"/>
      <c r="AEW66" s="185">
        <f>SUM(AEW56,AEW59,AEW64)</f>
        <v>0</v>
      </c>
      <c r="AEX66" s="104"/>
      <c r="AEY66" s="64"/>
      <c r="AEZ66" s="185">
        <f>SUM(AEZ56,AEZ59,AEZ64)</f>
        <v>0</v>
      </c>
      <c r="AFA66" s="104"/>
      <c r="AFB66" s="64"/>
      <c r="AFC66" s="185">
        <f>SUM(AFC56,AFC59,AFC64)</f>
        <v>0</v>
      </c>
      <c r="AFD66" s="104"/>
      <c r="AFE66" s="64"/>
      <c r="AFF66" s="185">
        <f>SUM(AFF56,AFF59,AFF64)</f>
        <v>0</v>
      </c>
      <c r="AFG66" s="104"/>
      <c r="AFH66" s="64"/>
      <c r="AFI66" s="185">
        <f>SUM(AFI56,AFI59,AFI64)</f>
        <v>0</v>
      </c>
      <c r="AFJ66" s="104"/>
      <c r="AFK66" s="64"/>
      <c r="AFL66" s="185">
        <f>SUM(AFL56,AFL59,AFL64)</f>
        <v>0</v>
      </c>
      <c r="AFM66" s="104"/>
      <c r="AFN66" s="64"/>
      <c r="AFO66" s="185">
        <f>SUM(AFO56,AFO59,AFO64)</f>
        <v>0</v>
      </c>
      <c r="AFP66" s="104"/>
      <c r="AFQ66" s="64"/>
      <c r="AFR66" s="185">
        <f>SUM(AFR56,AFR59,AFR64)</f>
        <v>0</v>
      </c>
      <c r="AFS66" s="104"/>
      <c r="AFT66" s="64"/>
      <c r="AFU66" s="185">
        <f>SUM(AFU56,AFU59,AFU64)</f>
        <v>0</v>
      </c>
      <c r="AFV66" s="104"/>
      <c r="AFW66" s="64"/>
      <c r="AFX66" s="185">
        <f>SUM(AFX56,AFX59,AFX64)</f>
        <v>0</v>
      </c>
      <c r="AFY66" s="104"/>
      <c r="AFZ66" s="64"/>
      <c r="AGA66" s="185">
        <f>SUM(AGA56,AGA59,AGA64)</f>
        <v>0</v>
      </c>
      <c r="AGB66" s="104"/>
      <c r="AGC66" s="64"/>
      <c r="AGD66" s="185">
        <f>SUM(AGD56,AGD59,AGD64)</f>
        <v>0</v>
      </c>
      <c r="AGE66" s="104"/>
      <c r="AGF66" s="64"/>
      <c r="AGG66" s="185">
        <f>SUM(AGG56,AGG59,AGG64)</f>
        <v>0</v>
      </c>
      <c r="AGH66" s="104"/>
      <c r="AGI66" s="64"/>
      <c r="AGJ66" s="185">
        <f>SUM(AGJ56,AGJ59,AGJ64)</f>
        <v>0</v>
      </c>
      <c r="AGK66" s="104"/>
      <c r="AGL66" s="64"/>
      <c r="AGM66" s="185">
        <f>SUM(AGM56,AGM59,AGM64)</f>
        <v>0</v>
      </c>
      <c r="AGN66" s="104"/>
      <c r="AGO66" s="64"/>
      <c r="AGP66" s="185">
        <f>SUM(AGP56,AGP59,AGP64)</f>
        <v>0</v>
      </c>
      <c r="AGQ66" s="104"/>
      <c r="AGR66" s="64"/>
      <c r="AGS66" s="185">
        <f>SUM(AGS56,AGS59,AGS64)</f>
        <v>0</v>
      </c>
      <c r="AGT66" s="104"/>
      <c r="AGU66" s="64"/>
      <c r="AGV66" s="185">
        <f>SUM(AGV56,AGV59,AGV64)</f>
        <v>0</v>
      </c>
      <c r="AGW66" s="104"/>
      <c r="AGX66" s="64"/>
      <c r="AGY66" s="185">
        <f>SUM(AGY56,AGY59,AGY64)</f>
        <v>0</v>
      </c>
      <c r="AGZ66" s="104"/>
      <c r="AHA66" s="64"/>
      <c r="AHB66" s="185">
        <f>SUM(AHB56,AHB59,AHB64)</f>
        <v>0</v>
      </c>
      <c r="AHC66" s="104"/>
      <c r="AHD66" s="64"/>
      <c r="AHE66" s="185">
        <f>SUM(AHE56,AHE59,AHE64)</f>
        <v>0</v>
      </c>
      <c r="AHF66" s="104"/>
      <c r="AHG66" s="64"/>
      <c r="AHH66" s="185">
        <f>SUM(AHH56,AHH59,AHH64)</f>
        <v>0</v>
      </c>
      <c r="AHI66" s="104"/>
      <c r="AHJ66" s="64"/>
      <c r="AHK66" s="185">
        <f>SUM(AHK56,AHK59,AHK64)</f>
        <v>0</v>
      </c>
      <c r="AHL66" s="104"/>
      <c r="AHM66" s="64"/>
      <c r="AHN66" s="185">
        <f>SUM(AHN56,AHN59,AHN64)</f>
        <v>0</v>
      </c>
      <c r="AHO66" s="104"/>
      <c r="AHP66" s="64"/>
      <c r="AHQ66" s="185">
        <f>SUM(AHQ56,AHQ59,AHQ64)</f>
        <v>0</v>
      </c>
      <c r="AHR66" s="104"/>
      <c r="AHS66" s="64"/>
      <c r="AHT66" s="185">
        <f>SUM(AHT56,AHT59,AHT64)</f>
        <v>0</v>
      </c>
      <c r="AHU66" s="104"/>
      <c r="AHV66" s="64"/>
    </row>
    <row r="67" spans="2:906" s="15" customFormat="1" ht="16.5" customHeight="1" x14ac:dyDescent="0.2">
      <c r="B67" s="16"/>
      <c r="C67" s="55"/>
      <c r="D67" s="116"/>
      <c r="E67" s="102"/>
      <c r="F67" s="61"/>
      <c r="G67" s="58"/>
      <c r="H67" s="103"/>
      <c r="I67" s="57"/>
      <c r="J67" s="58"/>
      <c r="K67" s="103"/>
      <c r="L67" s="57"/>
      <c r="M67" s="58"/>
      <c r="N67" s="103"/>
      <c r="O67" s="57"/>
      <c r="P67" s="58"/>
      <c r="Q67" s="103"/>
      <c r="R67" s="57"/>
      <c r="S67" s="58"/>
      <c r="T67" s="103"/>
      <c r="U67" s="57"/>
      <c r="V67" s="58"/>
      <c r="W67" s="103"/>
      <c r="X67" s="57"/>
      <c r="Y67" s="58"/>
      <c r="Z67" s="103"/>
      <c r="AA67" s="57"/>
      <c r="AB67" s="58"/>
      <c r="AC67" s="103"/>
      <c r="AD67" s="57"/>
      <c r="AE67" s="58"/>
      <c r="AF67" s="103"/>
      <c r="AG67" s="57"/>
      <c r="AH67" s="58"/>
      <c r="AI67" s="103"/>
      <c r="AJ67" s="57"/>
      <c r="AK67" s="58"/>
      <c r="AL67" s="103"/>
      <c r="AM67" s="57"/>
      <c r="AN67" s="58"/>
      <c r="AO67" s="103"/>
      <c r="AP67" s="57"/>
      <c r="AQ67" s="58"/>
      <c r="AR67" s="103"/>
      <c r="AS67" s="57"/>
      <c r="AT67" s="58"/>
      <c r="AU67" s="103"/>
      <c r="AV67" s="57"/>
      <c r="AW67" s="58"/>
      <c r="AX67" s="103"/>
      <c r="AY67" s="57"/>
      <c r="AZ67" s="58"/>
      <c r="BA67" s="103"/>
      <c r="BB67" s="57"/>
      <c r="BC67" s="58"/>
      <c r="BD67" s="103"/>
      <c r="BE67" s="57"/>
      <c r="BF67" s="58"/>
      <c r="BG67" s="103"/>
      <c r="BH67" s="57"/>
      <c r="BI67" s="58"/>
      <c r="BJ67" s="103"/>
      <c r="BK67" s="57"/>
      <c r="BL67" s="58"/>
      <c r="BM67" s="103"/>
      <c r="BN67" s="57"/>
      <c r="BO67" s="58"/>
      <c r="BP67" s="103"/>
      <c r="BQ67" s="57"/>
      <c r="BR67" s="58"/>
      <c r="BS67" s="103"/>
      <c r="BT67" s="57"/>
      <c r="BU67" s="58"/>
      <c r="BV67" s="103"/>
      <c r="BW67" s="57"/>
      <c r="BX67" s="58"/>
      <c r="BY67" s="103"/>
      <c r="BZ67" s="57"/>
      <c r="CA67" s="58"/>
      <c r="CB67" s="103"/>
      <c r="CC67" s="57"/>
      <c r="CD67" s="58"/>
      <c r="CE67" s="103"/>
      <c r="CF67" s="57"/>
      <c r="CG67" s="58"/>
      <c r="CH67" s="103"/>
      <c r="CI67" s="57"/>
      <c r="CJ67" s="58"/>
      <c r="CK67" s="103"/>
      <c r="CL67" s="57"/>
      <c r="CM67" s="58"/>
      <c r="CN67" s="103"/>
      <c r="CO67" s="57"/>
      <c r="CP67" s="58"/>
      <c r="CQ67" s="103"/>
      <c r="CR67" s="57"/>
      <c r="CS67" s="58"/>
      <c r="CT67" s="103"/>
      <c r="CU67" s="57"/>
      <c r="CV67" s="58"/>
      <c r="CW67" s="103"/>
      <c r="CX67" s="57"/>
      <c r="CY67" s="58"/>
      <c r="CZ67" s="103"/>
      <c r="DA67" s="57"/>
      <c r="DB67" s="58"/>
      <c r="DC67" s="103"/>
      <c r="DD67" s="57"/>
      <c r="DE67" s="58"/>
      <c r="DF67" s="103"/>
      <c r="DG67" s="57"/>
      <c r="DH67" s="58"/>
      <c r="DI67" s="103"/>
      <c r="DJ67" s="57"/>
      <c r="DK67" s="58"/>
      <c r="DL67" s="103"/>
      <c r="DM67" s="57"/>
      <c r="DN67" s="58"/>
      <c r="DO67" s="103"/>
      <c r="DP67" s="57"/>
      <c r="DQ67" s="58"/>
      <c r="DR67" s="103"/>
      <c r="DS67" s="57"/>
      <c r="DT67" s="58"/>
      <c r="DU67" s="103"/>
      <c r="DV67" s="57"/>
      <c r="DW67" s="58"/>
      <c r="DX67" s="103"/>
      <c r="DY67" s="57"/>
      <c r="DZ67" s="58"/>
      <c r="EA67" s="103"/>
      <c r="EB67" s="57"/>
      <c r="EC67" s="58"/>
      <c r="ED67" s="103"/>
      <c r="EE67" s="57"/>
      <c r="EF67" s="58"/>
      <c r="EG67" s="103"/>
      <c r="EH67" s="57"/>
      <c r="EI67" s="58"/>
      <c r="EJ67" s="103"/>
      <c r="EK67" s="57"/>
      <c r="EL67" s="58"/>
      <c r="EM67" s="103"/>
      <c r="EN67" s="57"/>
      <c r="EO67" s="58"/>
      <c r="EP67" s="103"/>
      <c r="EQ67" s="57"/>
      <c r="ER67" s="58"/>
      <c r="ES67" s="103"/>
      <c r="ET67" s="57"/>
      <c r="EU67" s="58"/>
      <c r="EV67" s="103"/>
      <c r="EW67" s="57"/>
      <c r="EX67" s="58"/>
      <c r="EY67" s="103"/>
      <c r="EZ67" s="57"/>
      <c r="FA67" s="58"/>
      <c r="FB67" s="103"/>
      <c r="FC67" s="57"/>
      <c r="FD67" s="58"/>
      <c r="FE67" s="103"/>
      <c r="FF67" s="57"/>
      <c r="FG67" s="58"/>
      <c r="FH67" s="103"/>
      <c r="FI67" s="57"/>
      <c r="FJ67" s="58"/>
      <c r="FK67" s="103"/>
      <c r="FL67" s="57"/>
      <c r="FM67" s="58"/>
      <c r="FN67" s="103"/>
      <c r="FO67" s="57"/>
      <c r="FP67" s="58"/>
      <c r="FQ67" s="103"/>
      <c r="FR67" s="57"/>
      <c r="FS67" s="58"/>
      <c r="FT67" s="103"/>
      <c r="FU67" s="57"/>
      <c r="FV67" s="58"/>
      <c r="FW67" s="103"/>
      <c r="FX67" s="57"/>
      <c r="FY67" s="58"/>
      <c r="FZ67" s="103"/>
      <c r="GA67" s="57"/>
      <c r="GB67" s="58"/>
      <c r="GC67" s="103"/>
      <c r="GD67" s="57"/>
      <c r="GE67" s="58"/>
      <c r="GF67" s="103"/>
      <c r="GG67" s="57"/>
      <c r="GH67" s="58"/>
      <c r="GI67" s="103"/>
      <c r="GJ67" s="57"/>
      <c r="GK67" s="58"/>
      <c r="GL67" s="103"/>
      <c r="GM67" s="57"/>
      <c r="GN67" s="58"/>
      <c r="GO67" s="103"/>
      <c r="GP67" s="57"/>
      <c r="GQ67" s="58"/>
      <c r="GR67" s="103"/>
      <c r="GS67" s="57"/>
      <c r="GT67" s="58"/>
      <c r="GU67" s="103"/>
      <c r="GV67" s="57"/>
      <c r="GW67" s="58"/>
      <c r="GX67" s="103"/>
      <c r="GY67" s="57"/>
      <c r="GZ67" s="58"/>
      <c r="HA67" s="103"/>
      <c r="HB67" s="57"/>
      <c r="HC67" s="58"/>
      <c r="HD67" s="103"/>
      <c r="HE67" s="57"/>
      <c r="HF67" s="58"/>
      <c r="HG67" s="103"/>
      <c r="HH67" s="57"/>
      <c r="HI67" s="58"/>
      <c r="HJ67" s="103"/>
      <c r="HK67" s="57"/>
      <c r="HL67" s="58"/>
      <c r="HM67" s="103"/>
      <c r="HN67" s="57"/>
      <c r="HO67" s="58"/>
      <c r="HP67" s="103"/>
      <c r="HQ67" s="57"/>
      <c r="HR67" s="58"/>
      <c r="HS67" s="103"/>
      <c r="HT67" s="57"/>
      <c r="HU67" s="58"/>
      <c r="HV67" s="103"/>
      <c r="HW67" s="57"/>
      <c r="HX67" s="58"/>
      <c r="HY67" s="103"/>
      <c r="HZ67" s="57"/>
      <c r="IA67" s="58"/>
      <c r="IB67" s="103"/>
      <c r="IC67" s="57"/>
      <c r="ID67" s="58"/>
      <c r="IE67" s="103"/>
      <c r="IF67" s="57"/>
      <c r="IG67" s="58"/>
      <c r="IH67" s="103"/>
      <c r="II67" s="57"/>
      <c r="IJ67" s="58"/>
      <c r="IK67" s="103"/>
      <c r="IL67" s="57"/>
      <c r="IM67" s="58"/>
      <c r="IN67" s="103"/>
      <c r="IO67" s="57"/>
      <c r="IP67" s="58"/>
      <c r="IQ67" s="103"/>
      <c r="IR67" s="57"/>
      <c r="IS67" s="58"/>
      <c r="IT67" s="103"/>
      <c r="IU67" s="57"/>
      <c r="IV67" s="58"/>
      <c r="IW67" s="103"/>
      <c r="IX67" s="57"/>
      <c r="IY67" s="58"/>
      <c r="IZ67" s="103"/>
      <c r="JA67" s="57"/>
      <c r="JB67" s="58"/>
      <c r="JC67" s="103"/>
      <c r="JD67" s="57"/>
      <c r="JE67" s="58"/>
      <c r="JF67" s="103"/>
      <c r="JG67" s="57"/>
      <c r="JH67" s="58"/>
      <c r="JI67" s="103"/>
      <c r="JJ67" s="57"/>
      <c r="JK67" s="58"/>
      <c r="JL67" s="103"/>
      <c r="JM67" s="57"/>
      <c r="JN67" s="58"/>
      <c r="JO67" s="103"/>
      <c r="JP67" s="57"/>
      <c r="JQ67" s="58"/>
      <c r="JR67" s="103"/>
      <c r="JS67" s="57"/>
      <c r="JT67" s="58"/>
      <c r="JU67" s="103"/>
      <c r="JV67" s="57"/>
      <c r="JW67" s="58"/>
      <c r="JX67" s="103"/>
      <c r="JY67" s="57"/>
      <c r="JZ67" s="58"/>
      <c r="KA67" s="103"/>
      <c r="KB67" s="57"/>
      <c r="KC67" s="58"/>
      <c r="KD67" s="103"/>
      <c r="KE67" s="57"/>
      <c r="KF67" s="58"/>
      <c r="KG67" s="103"/>
      <c r="KH67" s="57"/>
      <c r="KI67" s="58"/>
      <c r="KJ67" s="103"/>
      <c r="KK67" s="57"/>
      <c r="KL67" s="58"/>
      <c r="KM67" s="103"/>
      <c r="KN67" s="57"/>
      <c r="KO67" s="58"/>
      <c r="KP67" s="103"/>
      <c r="KQ67" s="57"/>
      <c r="KR67" s="58"/>
      <c r="KS67" s="103"/>
      <c r="KT67" s="57"/>
      <c r="KU67" s="58"/>
      <c r="KV67" s="103"/>
      <c r="KW67" s="57"/>
      <c r="KX67" s="58"/>
      <c r="KY67" s="103"/>
      <c r="KZ67" s="57"/>
      <c r="LA67" s="58"/>
      <c r="LB67" s="103"/>
      <c r="LC67" s="57"/>
      <c r="LD67" s="58"/>
      <c r="LE67" s="103"/>
      <c r="LF67" s="57"/>
      <c r="LG67" s="58"/>
      <c r="LH67" s="103"/>
      <c r="LI67" s="57"/>
      <c r="LJ67" s="58"/>
      <c r="LK67" s="103"/>
      <c r="LL67" s="57"/>
      <c r="LM67" s="58"/>
      <c r="LN67" s="103"/>
      <c r="LO67" s="57"/>
      <c r="LP67" s="58"/>
      <c r="LQ67" s="103"/>
      <c r="LR67" s="57"/>
      <c r="LS67" s="58"/>
      <c r="LT67" s="103"/>
      <c r="LU67" s="57"/>
      <c r="LV67" s="58"/>
      <c r="LW67" s="103"/>
      <c r="LX67" s="57"/>
      <c r="LY67" s="58"/>
      <c r="LZ67" s="103"/>
      <c r="MA67" s="57"/>
      <c r="MB67" s="58"/>
      <c r="MC67" s="103"/>
      <c r="MD67" s="57"/>
      <c r="ME67" s="58"/>
      <c r="MF67" s="103"/>
      <c r="MG67" s="57"/>
      <c r="MH67" s="58"/>
      <c r="MI67" s="103"/>
      <c r="MJ67" s="57"/>
      <c r="MK67" s="58"/>
      <c r="ML67" s="103"/>
      <c r="MM67" s="57"/>
      <c r="MN67" s="58"/>
      <c r="MO67" s="103"/>
      <c r="MP67" s="57"/>
      <c r="MQ67" s="58"/>
      <c r="MR67" s="103"/>
      <c r="MS67" s="57"/>
      <c r="MT67" s="58"/>
      <c r="MU67" s="103"/>
      <c r="MV67" s="57"/>
      <c r="MW67" s="58"/>
      <c r="MX67" s="103"/>
      <c r="MY67" s="57"/>
      <c r="MZ67" s="58"/>
      <c r="NA67" s="103"/>
      <c r="NB67" s="57"/>
      <c r="NC67" s="58"/>
      <c r="ND67" s="103"/>
      <c r="NE67" s="57"/>
      <c r="NF67" s="58"/>
      <c r="NG67" s="103"/>
      <c r="NH67" s="57"/>
      <c r="NI67" s="58"/>
      <c r="NJ67" s="103"/>
      <c r="NK67" s="57"/>
      <c r="NL67" s="58"/>
      <c r="NM67" s="103"/>
      <c r="NN67" s="57"/>
      <c r="NO67" s="58"/>
      <c r="NP67" s="103"/>
      <c r="NQ67" s="57"/>
      <c r="NR67" s="58"/>
      <c r="NS67" s="103"/>
      <c r="NT67" s="57"/>
      <c r="NU67" s="58"/>
      <c r="NV67" s="103"/>
      <c r="NW67" s="57"/>
      <c r="NX67" s="58"/>
      <c r="NY67" s="103"/>
      <c r="NZ67" s="57"/>
      <c r="OA67" s="58"/>
      <c r="OB67" s="103"/>
      <c r="OC67" s="57"/>
      <c r="OD67" s="58"/>
      <c r="OE67" s="103"/>
      <c r="OF67" s="57"/>
      <c r="OG67" s="58"/>
      <c r="OH67" s="103"/>
      <c r="OI67" s="57"/>
      <c r="OJ67" s="58"/>
      <c r="OK67" s="103"/>
      <c r="OL67" s="57"/>
      <c r="OM67" s="58"/>
      <c r="ON67" s="103"/>
      <c r="OO67" s="57"/>
      <c r="OP67" s="58"/>
      <c r="OQ67" s="103"/>
      <c r="OR67" s="57"/>
      <c r="OS67" s="58"/>
      <c r="OT67" s="103"/>
      <c r="OU67" s="57"/>
      <c r="OV67" s="58"/>
      <c r="OW67" s="103"/>
      <c r="OX67" s="57"/>
      <c r="OY67" s="58"/>
      <c r="OZ67" s="103"/>
      <c r="PA67" s="57"/>
      <c r="PB67" s="58"/>
      <c r="PC67" s="103"/>
      <c r="PD67" s="57"/>
      <c r="PE67" s="58"/>
      <c r="PF67" s="103"/>
      <c r="PG67" s="57"/>
      <c r="PH67" s="58"/>
      <c r="PI67" s="103"/>
      <c r="PJ67" s="57"/>
      <c r="PK67" s="58"/>
      <c r="PL67" s="103"/>
      <c r="PM67" s="57"/>
      <c r="PN67" s="58"/>
      <c r="PO67" s="103"/>
      <c r="PP67" s="57"/>
      <c r="PQ67" s="58"/>
      <c r="PR67" s="103"/>
      <c r="PS67" s="57"/>
      <c r="PT67" s="58"/>
      <c r="PU67" s="103"/>
      <c r="PV67" s="57"/>
      <c r="PW67" s="58"/>
      <c r="PX67" s="103"/>
      <c r="PY67" s="57"/>
      <c r="PZ67" s="58"/>
      <c r="QA67" s="103"/>
      <c r="QB67" s="57"/>
      <c r="QC67" s="58"/>
      <c r="QD67" s="103"/>
      <c r="QE67" s="57"/>
      <c r="QF67" s="58"/>
      <c r="QG67" s="103"/>
      <c r="QH67" s="57"/>
      <c r="QI67" s="58"/>
      <c r="QJ67" s="103"/>
      <c r="QK67" s="57"/>
      <c r="QL67" s="58"/>
      <c r="QM67" s="103"/>
      <c r="QN67" s="57"/>
      <c r="QO67" s="58"/>
      <c r="QP67" s="103"/>
      <c r="QQ67" s="57"/>
      <c r="QR67" s="58"/>
      <c r="QS67" s="103"/>
      <c r="QT67" s="57"/>
      <c r="QU67" s="58"/>
      <c r="QV67" s="103"/>
      <c r="QW67" s="57"/>
      <c r="QX67" s="58"/>
      <c r="QY67" s="103"/>
      <c r="QZ67" s="57"/>
      <c r="RA67" s="58"/>
      <c r="RB67" s="103"/>
      <c r="RC67" s="57"/>
      <c r="RD67" s="58"/>
      <c r="RE67" s="103"/>
      <c r="RF67" s="57"/>
      <c r="RG67" s="58"/>
      <c r="RH67" s="103"/>
      <c r="RI67" s="57"/>
      <c r="RJ67" s="58"/>
      <c r="RK67" s="103"/>
      <c r="RL67" s="57"/>
      <c r="RM67" s="58"/>
      <c r="RN67" s="103"/>
      <c r="RO67" s="57"/>
      <c r="RP67" s="58"/>
      <c r="RQ67" s="103"/>
      <c r="RR67" s="57"/>
      <c r="RS67" s="58"/>
      <c r="RT67" s="103"/>
      <c r="RU67" s="57"/>
      <c r="RV67" s="58"/>
      <c r="RW67" s="103"/>
      <c r="RX67" s="57"/>
      <c r="RY67" s="58"/>
      <c r="RZ67" s="103"/>
      <c r="SA67" s="57"/>
      <c r="SB67" s="58"/>
      <c r="SC67" s="103"/>
      <c r="SD67" s="57"/>
      <c r="SE67" s="58"/>
      <c r="SF67" s="103"/>
      <c r="SG67" s="57"/>
      <c r="SH67" s="58"/>
      <c r="SI67" s="103"/>
      <c r="SJ67" s="57"/>
      <c r="SK67" s="58"/>
      <c r="SL67" s="103"/>
      <c r="SM67" s="57"/>
      <c r="SN67" s="58"/>
      <c r="SO67" s="103"/>
      <c r="SP67" s="57"/>
      <c r="SQ67" s="58"/>
      <c r="SR67" s="103"/>
      <c r="SS67" s="57"/>
      <c r="ST67" s="58"/>
      <c r="SU67" s="103"/>
      <c r="SV67" s="57"/>
      <c r="SW67" s="58"/>
      <c r="SX67" s="103"/>
      <c r="SY67" s="57"/>
      <c r="SZ67" s="58"/>
      <c r="TA67" s="103"/>
      <c r="TB67" s="57"/>
      <c r="TC67" s="58"/>
      <c r="TD67" s="103"/>
      <c r="TE67" s="57"/>
      <c r="TF67" s="58"/>
      <c r="TG67" s="103"/>
      <c r="TH67" s="57"/>
      <c r="TI67" s="58"/>
      <c r="TJ67" s="103"/>
      <c r="TK67" s="57"/>
      <c r="TL67" s="58"/>
      <c r="TM67" s="103"/>
      <c r="TN67" s="57"/>
      <c r="TO67" s="58"/>
      <c r="TP67" s="103"/>
      <c r="TQ67" s="57"/>
      <c r="TR67" s="58"/>
      <c r="TS67" s="103"/>
      <c r="TT67" s="57"/>
      <c r="TU67" s="58"/>
      <c r="TV67" s="103"/>
      <c r="TW67" s="57"/>
      <c r="TX67" s="58"/>
      <c r="TY67" s="103"/>
      <c r="TZ67" s="57"/>
      <c r="UA67" s="58"/>
      <c r="UB67" s="103"/>
      <c r="UC67" s="57"/>
      <c r="UD67" s="58"/>
      <c r="UE67" s="103"/>
      <c r="UF67" s="57"/>
      <c r="UG67" s="58"/>
      <c r="UH67" s="103"/>
      <c r="UI67" s="57"/>
      <c r="UJ67" s="58"/>
      <c r="UK67" s="103"/>
      <c r="UL67" s="57"/>
      <c r="UM67" s="58"/>
      <c r="UN67" s="103"/>
      <c r="UO67" s="57"/>
      <c r="UP67" s="58"/>
      <c r="UQ67" s="103"/>
      <c r="UR67" s="57"/>
      <c r="US67" s="58"/>
      <c r="UT67" s="103"/>
      <c r="UU67" s="57"/>
      <c r="UV67" s="58"/>
      <c r="UW67" s="103"/>
      <c r="UX67" s="57"/>
      <c r="UY67" s="58"/>
      <c r="UZ67" s="103"/>
      <c r="VA67" s="57"/>
      <c r="VB67" s="58"/>
      <c r="VC67" s="103"/>
      <c r="VD67" s="57"/>
      <c r="VE67" s="58"/>
      <c r="VF67" s="103"/>
      <c r="VG67" s="57"/>
      <c r="VH67" s="58"/>
      <c r="VI67" s="103"/>
      <c r="VJ67" s="57"/>
      <c r="VK67" s="58"/>
      <c r="VL67" s="103"/>
      <c r="VM67" s="57"/>
      <c r="VN67" s="58"/>
      <c r="VO67" s="103"/>
      <c r="VP67" s="57"/>
      <c r="VQ67" s="58"/>
      <c r="VR67" s="103"/>
      <c r="VS67" s="57"/>
      <c r="VT67" s="58"/>
      <c r="VU67" s="103"/>
      <c r="VV67" s="57"/>
      <c r="VW67" s="58"/>
      <c r="VX67" s="103"/>
      <c r="VY67" s="57"/>
      <c r="VZ67" s="58"/>
      <c r="WA67" s="103"/>
      <c r="WB67" s="57"/>
      <c r="WC67" s="58"/>
      <c r="WD67" s="103"/>
      <c r="WE67" s="57"/>
      <c r="WF67" s="58"/>
      <c r="WG67" s="103"/>
      <c r="WH67" s="57"/>
      <c r="WI67" s="58"/>
      <c r="WJ67" s="103"/>
      <c r="WK67" s="57"/>
      <c r="WL67" s="58"/>
      <c r="WM67" s="103"/>
      <c r="WN67" s="57"/>
      <c r="WO67" s="58"/>
      <c r="WP67" s="103"/>
      <c r="WQ67" s="57"/>
      <c r="WR67" s="58"/>
      <c r="WS67" s="103"/>
      <c r="WT67" s="57"/>
      <c r="WU67" s="58"/>
      <c r="WV67" s="103"/>
      <c r="WW67" s="57"/>
      <c r="WX67" s="58"/>
      <c r="WY67" s="103"/>
      <c r="WZ67" s="57"/>
      <c r="XA67" s="58"/>
      <c r="XB67" s="103"/>
      <c r="XC67" s="57"/>
      <c r="XD67" s="58"/>
      <c r="XE67" s="103"/>
      <c r="XF67" s="57"/>
      <c r="XG67" s="58"/>
      <c r="XH67" s="103"/>
      <c r="XI67" s="57"/>
      <c r="XJ67" s="58"/>
      <c r="XK67" s="103"/>
      <c r="XL67" s="57"/>
      <c r="XM67" s="58"/>
      <c r="XN67" s="103"/>
      <c r="XO67" s="57"/>
      <c r="XP67" s="58"/>
      <c r="XQ67" s="103"/>
      <c r="XR67" s="57"/>
      <c r="XS67" s="58"/>
      <c r="XT67" s="103"/>
      <c r="XU67" s="57"/>
      <c r="XV67" s="58"/>
      <c r="XW67" s="103"/>
      <c r="XX67" s="57"/>
      <c r="XY67" s="58"/>
      <c r="XZ67" s="103"/>
      <c r="YA67" s="57"/>
      <c r="YB67" s="58"/>
      <c r="YC67" s="103"/>
      <c r="YD67" s="57"/>
      <c r="YE67" s="58"/>
      <c r="YF67" s="103"/>
      <c r="YG67" s="57"/>
      <c r="YH67" s="58"/>
      <c r="YI67" s="103"/>
      <c r="YJ67" s="57"/>
      <c r="YK67" s="58"/>
      <c r="YL67" s="103"/>
      <c r="YM67" s="57"/>
      <c r="YN67" s="58"/>
      <c r="YO67" s="103"/>
      <c r="YP67" s="57"/>
      <c r="YQ67" s="58"/>
      <c r="YR67" s="103"/>
      <c r="YS67" s="57"/>
      <c r="YT67" s="58"/>
      <c r="YU67" s="103"/>
      <c r="YV67" s="57"/>
      <c r="YW67" s="58"/>
      <c r="YX67" s="103"/>
      <c r="YY67" s="57"/>
      <c r="YZ67" s="58"/>
      <c r="ZA67" s="103"/>
      <c r="ZB67" s="57"/>
      <c r="ZC67" s="58"/>
      <c r="ZD67" s="103"/>
      <c r="ZE67" s="57"/>
      <c r="ZF67" s="58"/>
      <c r="ZG67" s="103"/>
      <c r="ZH67" s="57"/>
      <c r="ZI67" s="58"/>
      <c r="ZJ67" s="103"/>
      <c r="ZK67" s="57"/>
      <c r="ZL67" s="58"/>
      <c r="ZM67" s="103"/>
      <c r="ZN67" s="57"/>
      <c r="ZO67" s="58"/>
      <c r="ZP67" s="103"/>
      <c r="ZQ67" s="57"/>
      <c r="ZR67" s="58"/>
      <c r="ZS67" s="103"/>
      <c r="ZT67" s="57"/>
      <c r="ZU67" s="58"/>
      <c r="ZV67" s="103"/>
      <c r="ZW67" s="57"/>
      <c r="ZX67" s="58"/>
      <c r="ZY67" s="103"/>
      <c r="ZZ67" s="57"/>
      <c r="AAA67" s="58"/>
      <c r="AAB67" s="103"/>
      <c r="AAC67" s="57"/>
      <c r="AAD67" s="58"/>
      <c r="AAE67" s="103"/>
      <c r="AAF67" s="57"/>
      <c r="AAG67" s="58"/>
      <c r="AAH67" s="103"/>
      <c r="AAI67" s="57"/>
      <c r="AAJ67" s="58"/>
      <c r="AAK67" s="103"/>
      <c r="AAL67" s="57"/>
      <c r="AAM67" s="58"/>
      <c r="AAN67" s="103"/>
      <c r="AAO67" s="57"/>
      <c r="AAP67" s="58"/>
      <c r="AAQ67" s="103"/>
      <c r="AAR67" s="57"/>
      <c r="AAS67" s="58"/>
      <c r="AAT67" s="103"/>
      <c r="AAU67" s="57"/>
      <c r="AAV67" s="58"/>
      <c r="AAW67" s="103"/>
      <c r="AAX67" s="57"/>
      <c r="AAY67" s="58"/>
      <c r="AAZ67" s="103"/>
      <c r="ABA67" s="57"/>
      <c r="ABB67" s="58"/>
      <c r="ABC67" s="103"/>
      <c r="ABD67" s="57"/>
      <c r="ABE67" s="58"/>
      <c r="ABF67" s="103"/>
      <c r="ABG67" s="57"/>
      <c r="ABH67" s="58"/>
      <c r="ABI67" s="103"/>
      <c r="ABJ67" s="57"/>
      <c r="ABK67" s="58"/>
      <c r="ABL67" s="103"/>
      <c r="ABM67" s="57"/>
      <c r="ABN67" s="58"/>
      <c r="ABO67" s="103"/>
      <c r="ABP67" s="57"/>
      <c r="ABQ67" s="58"/>
      <c r="ABR67" s="103"/>
      <c r="ABS67" s="57"/>
      <c r="ABT67" s="58"/>
      <c r="ABU67" s="103"/>
      <c r="ABV67" s="57"/>
      <c r="ABW67" s="58"/>
      <c r="ABX67" s="103"/>
      <c r="ABY67" s="57"/>
      <c r="ABZ67" s="58"/>
      <c r="ACA67" s="103"/>
      <c r="ACB67" s="57"/>
      <c r="ACC67" s="58"/>
      <c r="ACD67" s="103"/>
      <c r="ACE67" s="57"/>
      <c r="ACF67" s="58"/>
      <c r="ACG67" s="103"/>
      <c r="ACH67" s="57"/>
      <c r="ACI67" s="58"/>
      <c r="ACJ67" s="103"/>
      <c r="ACK67" s="57"/>
      <c r="ACL67" s="58"/>
      <c r="ACM67" s="103"/>
      <c r="ACN67" s="57"/>
      <c r="ACO67" s="58"/>
      <c r="ACP67" s="103"/>
      <c r="ACQ67" s="57"/>
      <c r="ACR67" s="58"/>
      <c r="ACS67" s="103"/>
      <c r="ACT67" s="57"/>
      <c r="ACU67" s="58"/>
      <c r="ACV67" s="103"/>
      <c r="ACW67" s="57"/>
      <c r="ACX67" s="58"/>
      <c r="ACY67" s="103"/>
      <c r="ACZ67" s="57"/>
      <c r="ADA67" s="58"/>
      <c r="ADB67" s="103"/>
      <c r="ADC67" s="57"/>
      <c r="ADD67" s="58"/>
      <c r="ADE67" s="103"/>
      <c r="ADF67" s="57"/>
      <c r="ADG67" s="58"/>
      <c r="ADH67" s="103"/>
      <c r="ADI67" s="57"/>
      <c r="ADJ67" s="58"/>
      <c r="ADK67" s="103"/>
      <c r="ADL67" s="57"/>
      <c r="ADM67" s="58"/>
      <c r="ADN67" s="103"/>
      <c r="ADO67" s="57"/>
      <c r="ADP67" s="58"/>
      <c r="ADQ67" s="103"/>
      <c r="ADR67" s="57"/>
      <c r="ADS67" s="58"/>
      <c r="ADT67" s="103"/>
      <c r="ADU67" s="57"/>
      <c r="ADV67" s="58"/>
      <c r="ADW67" s="103"/>
      <c r="ADX67" s="57"/>
      <c r="ADY67" s="58"/>
      <c r="ADZ67" s="103"/>
      <c r="AEA67" s="57"/>
      <c r="AEB67" s="58"/>
      <c r="AEC67" s="103"/>
      <c r="AED67" s="57"/>
      <c r="AEE67" s="58"/>
      <c r="AEF67" s="103"/>
      <c r="AEG67" s="57"/>
      <c r="AEH67" s="58"/>
      <c r="AEI67" s="103"/>
      <c r="AEJ67" s="57"/>
      <c r="AEK67" s="58"/>
      <c r="AEL67" s="103"/>
      <c r="AEM67" s="57"/>
      <c r="AEN67" s="58"/>
      <c r="AEO67" s="103"/>
      <c r="AEP67" s="57"/>
      <c r="AEQ67" s="58"/>
      <c r="AER67" s="103"/>
      <c r="AES67" s="57"/>
      <c r="AET67" s="58"/>
      <c r="AEU67" s="103"/>
      <c r="AEV67" s="57"/>
      <c r="AEW67" s="58"/>
      <c r="AEX67" s="103"/>
      <c r="AEY67" s="57"/>
      <c r="AEZ67" s="58"/>
      <c r="AFA67" s="103"/>
      <c r="AFB67" s="57"/>
      <c r="AFC67" s="58"/>
      <c r="AFD67" s="103"/>
      <c r="AFE67" s="57"/>
      <c r="AFF67" s="58"/>
      <c r="AFG67" s="103"/>
      <c r="AFH67" s="57"/>
      <c r="AFI67" s="58"/>
      <c r="AFJ67" s="103"/>
      <c r="AFK67" s="57"/>
      <c r="AFL67" s="58"/>
      <c r="AFM67" s="103"/>
      <c r="AFN67" s="57"/>
      <c r="AFO67" s="58"/>
      <c r="AFP67" s="103"/>
      <c r="AFQ67" s="57"/>
      <c r="AFR67" s="58"/>
      <c r="AFS67" s="103"/>
      <c r="AFT67" s="57"/>
      <c r="AFU67" s="58"/>
      <c r="AFV67" s="103"/>
      <c r="AFW67" s="57"/>
      <c r="AFX67" s="58"/>
      <c r="AFY67" s="103"/>
      <c r="AFZ67" s="57"/>
      <c r="AGA67" s="58"/>
      <c r="AGB67" s="103"/>
      <c r="AGC67" s="57"/>
      <c r="AGD67" s="58"/>
      <c r="AGE67" s="103"/>
      <c r="AGF67" s="57"/>
      <c r="AGG67" s="58"/>
      <c r="AGH67" s="103"/>
      <c r="AGI67" s="57"/>
      <c r="AGJ67" s="58"/>
      <c r="AGK67" s="103"/>
      <c r="AGL67" s="57"/>
      <c r="AGM67" s="58"/>
      <c r="AGN67" s="103"/>
      <c r="AGO67" s="57"/>
      <c r="AGP67" s="58"/>
      <c r="AGQ67" s="103"/>
      <c r="AGR67" s="57"/>
      <c r="AGS67" s="58"/>
      <c r="AGT67" s="103"/>
      <c r="AGU67" s="57"/>
      <c r="AGV67" s="58"/>
      <c r="AGW67" s="103"/>
      <c r="AGX67" s="57"/>
      <c r="AGY67" s="58"/>
      <c r="AGZ67" s="103"/>
      <c r="AHA67" s="57"/>
      <c r="AHB67" s="58"/>
      <c r="AHC67" s="103"/>
      <c r="AHD67" s="57"/>
      <c r="AHE67" s="58"/>
      <c r="AHF67" s="103"/>
      <c r="AHG67" s="57"/>
      <c r="AHH67" s="58"/>
      <c r="AHI67" s="103"/>
      <c r="AHJ67" s="57"/>
      <c r="AHK67" s="58"/>
      <c r="AHL67" s="103"/>
      <c r="AHM67" s="57"/>
      <c r="AHN67" s="58"/>
      <c r="AHO67" s="103"/>
      <c r="AHP67" s="57"/>
      <c r="AHQ67" s="58"/>
      <c r="AHR67" s="103"/>
      <c r="AHS67" s="57"/>
      <c r="AHT67" s="58"/>
      <c r="AHU67" s="103"/>
      <c r="AHV67" s="57"/>
    </row>
    <row r="68" spans="2:906" s="15" customFormat="1" x14ac:dyDescent="0.2">
      <c r="B68" s="16"/>
      <c r="D68" s="117"/>
      <c r="E68" s="115"/>
      <c r="F68" s="69"/>
      <c r="G68" s="37"/>
      <c r="H68" s="92"/>
      <c r="I68" s="16"/>
      <c r="J68" s="37"/>
      <c r="K68" s="92"/>
      <c r="L68" s="16"/>
      <c r="M68" s="37"/>
      <c r="N68" s="92"/>
      <c r="O68" s="16"/>
      <c r="P68" s="37"/>
      <c r="Q68" s="92"/>
      <c r="R68" s="16"/>
      <c r="S68" s="37"/>
      <c r="T68" s="92"/>
      <c r="U68" s="16"/>
      <c r="V68" s="37"/>
      <c r="W68" s="92"/>
      <c r="X68" s="16"/>
      <c r="Y68" s="37"/>
      <c r="Z68" s="92"/>
      <c r="AA68" s="16"/>
      <c r="AB68" s="37"/>
      <c r="AC68" s="92"/>
      <c r="AD68" s="16"/>
      <c r="AE68" s="37"/>
      <c r="AF68" s="92"/>
      <c r="AG68" s="16"/>
      <c r="AH68" s="37"/>
      <c r="AI68" s="92"/>
      <c r="AJ68" s="16"/>
      <c r="AK68" s="37"/>
      <c r="AL68" s="92"/>
      <c r="AM68" s="16"/>
      <c r="AN68" s="37"/>
      <c r="AO68" s="92"/>
      <c r="AP68" s="16"/>
      <c r="AQ68" s="37"/>
      <c r="AR68" s="92"/>
      <c r="AS68" s="16"/>
      <c r="AT68" s="37"/>
      <c r="AU68" s="92"/>
      <c r="AV68" s="16"/>
      <c r="AW68" s="37"/>
      <c r="AX68" s="92"/>
      <c r="AY68" s="16"/>
      <c r="AZ68" s="37"/>
      <c r="BA68" s="92"/>
      <c r="BB68" s="16"/>
      <c r="BC68" s="37"/>
      <c r="BD68" s="92"/>
      <c r="BE68" s="16"/>
      <c r="BF68" s="37"/>
      <c r="BG68" s="92"/>
      <c r="BH68" s="16"/>
      <c r="BI68" s="37"/>
      <c r="BJ68" s="92"/>
      <c r="BK68" s="16"/>
      <c r="BL68" s="37"/>
      <c r="BM68" s="92"/>
      <c r="BN68" s="16"/>
      <c r="BO68" s="37"/>
      <c r="BP68" s="92"/>
      <c r="BQ68" s="16"/>
      <c r="BR68" s="37"/>
      <c r="BS68" s="92"/>
      <c r="BT68" s="16"/>
      <c r="BU68" s="37"/>
      <c r="BV68" s="92"/>
      <c r="BW68" s="16"/>
      <c r="BX68" s="37"/>
      <c r="BY68" s="92"/>
      <c r="BZ68" s="16"/>
      <c r="CA68" s="37"/>
      <c r="CB68" s="92"/>
      <c r="CC68" s="16"/>
      <c r="CD68" s="37"/>
      <c r="CE68" s="92"/>
      <c r="CF68" s="16"/>
      <c r="CG68" s="37"/>
      <c r="CH68" s="92"/>
      <c r="CI68" s="16"/>
      <c r="CJ68" s="37"/>
      <c r="CK68" s="92"/>
      <c r="CL68" s="16"/>
      <c r="CM68" s="37"/>
      <c r="CN68" s="92"/>
      <c r="CO68" s="16"/>
      <c r="CP68" s="37"/>
      <c r="CQ68" s="92"/>
      <c r="CR68" s="16"/>
      <c r="CS68" s="37"/>
      <c r="CT68" s="92"/>
      <c r="CU68" s="16"/>
      <c r="CV68" s="37"/>
      <c r="CW68" s="92"/>
      <c r="CX68" s="16"/>
      <c r="CY68" s="37"/>
      <c r="CZ68" s="92"/>
      <c r="DA68" s="16"/>
      <c r="DB68" s="37"/>
      <c r="DC68" s="92"/>
      <c r="DD68" s="16"/>
      <c r="DE68" s="37"/>
      <c r="DF68" s="92"/>
      <c r="DG68" s="16"/>
      <c r="DH68" s="37"/>
      <c r="DI68" s="92"/>
      <c r="DJ68" s="16"/>
      <c r="DK68" s="37"/>
      <c r="DL68" s="92"/>
      <c r="DM68" s="16"/>
      <c r="DN68" s="37"/>
      <c r="DO68" s="92"/>
      <c r="DP68" s="16"/>
      <c r="DQ68" s="37"/>
      <c r="DR68" s="92"/>
      <c r="DS68" s="16"/>
      <c r="DT68" s="37"/>
      <c r="DU68" s="92"/>
      <c r="DV68" s="16"/>
      <c r="DW68" s="37"/>
      <c r="DX68" s="92"/>
      <c r="DY68" s="16"/>
      <c r="DZ68" s="37"/>
      <c r="EA68" s="92"/>
      <c r="EB68" s="16"/>
      <c r="EC68" s="37"/>
      <c r="ED68" s="92"/>
      <c r="EE68" s="16"/>
      <c r="EF68" s="37"/>
      <c r="EG68" s="92"/>
      <c r="EH68" s="16"/>
      <c r="EI68" s="37"/>
      <c r="EJ68" s="92"/>
      <c r="EK68" s="16"/>
      <c r="EL68" s="37"/>
      <c r="EM68" s="92"/>
      <c r="EN68" s="16"/>
      <c r="EO68" s="37"/>
      <c r="EP68" s="92"/>
      <c r="EQ68" s="16"/>
      <c r="ER68" s="37"/>
      <c r="ES68" s="92"/>
      <c r="ET68" s="16"/>
      <c r="EU68" s="37"/>
      <c r="EV68" s="92"/>
      <c r="EW68" s="16"/>
      <c r="EX68" s="37"/>
      <c r="EY68" s="92"/>
      <c r="EZ68" s="16"/>
      <c r="FA68" s="37"/>
      <c r="FB68" s="92"/>
      <c r="FC68" s="16"/>
      <c r="FD68" s="37"/>
      <c r="FE68" s="92"/>
      <c r="FF68" s="16"/>
      <c r="FG68" s="37"/>
      <c r="FH68" s="92"/>
      <c r="FI68" s="16"/>
      <c r="FJ68" s="37"/>
      <c r="FK68" s="92"/>
      <c r="FL68" s="16"/>
      <c r="FM68" s="37"/>
      <c r="FN68" s="92"/>
      <c r="FO68" s="16"/>
      <c r="FP68" s="37"/>
      <c r="FQ68" s="92"/>
      <c r="FR68" s="16"/>
      <c r="FS68" s="37"/>
      <c r="FT68" s="92"/>
      <c r="FU68" s="16"/>
      <c r="FV68" s="37"/>
      <c r="FW68" s="92"/>
      <c r="FX68" s="16"/>
      <c r="FY68" s="37"/>
      <c r="FZ68" s="92"/>
      <c r="GA68" s="16"/>
      <c r="GB68" s="37"/>
      <c r="GC68" s="92"/>
      <c r="GD68" s="16"/>
      <c r="GE68" s="37"/>
      <c r="GF68" s="92"/>
      <c r="GG68" s="16"/>
      <c r="GH68" s="37"/>
      <c r="GI68" s="92"/>
      <c r="GJ68" s="16"/>
      <c r="GK68" s="37"/>
      <c r="GL68" s="92"/>
      <c r="GM68" s="16"/>
      <c r="GN68" s="37"/>
      <c r="GO68" s="92"/>
      <c r="GP68" s="16"/>
      <c r="GQ68" s="37"/>
      <c r="GR68" s="92"/>
      <c r="GS68" s="16"/>
      <c r="GT68" s="37"/>
      <c r="GU68" s="92"/>
      <c r="GV68" s="16"/>
      <c r="GW68" s="37"/>
      <c r="GX68" s="92"/>
      <c r="GY68" s="16"/>
      <c r="GZ68" s="37"/>
      <c r="HA68" s="92"/>
      <c r="HB68" s="16"/>
      <c r="HC68" s="37"/>
      <c r="HD68" s="92"/>
      <c r="HE68" s="16"/>
      <c r="HF68" s="37"/>
      <c r="HG68" s="92"/>
      <c r="HH68" s="16"/>
      <c r="HI68" s="37"/>
      <c r="HJ68" s="92"/>
      <c r="HK68" s="16"/>
      <c r="HL68" s="37"/>
      <c r="HM68" s="92"/>
      <c r="HN68" s="16"/>
      <c r="HO68" s="37"/>
      <c r="HP68" s="92"/>
      <c r="HQ68" s="16"/>
      <c r="HR68" s="37"/>
      <c r="HS68" s="92"/>
      <c r="HT68" s="16"/>
      <c r="HU68" s="37"/>
      <c r="HV68" s="92"/>
      <c r="HW68" s="16"/>
      <c r="HX68" s="37"/>
      <c r="HY68" s="92"/>
      <c r="HZ68" s="16"/>
      <c r="IA68" s="37"/>
      <c r="IB68" s="92"/>
      <c r="IC68" s="16"/>
      <c r="ID68" s="37"/>
      <c r="IE68" s="92"/>
      <c r="IF68" s="16"/>
      <c r="IG68" s="37"/>
      <c r="IH68" s="92"/>
      <c r="II68" s="16"/>
      <c r="IJ68" s="37"/>
      <c r="IK68" s="92"/>
      <c r="IL68" s="16"/>
      <c r="IM68" s="37"/>
      <c r="IN68" s="92"/>
      <c r="IO68" s="16"/>
      <c r="IP68" s="37"/>
      <c r="IQ68" s="92"/>
      <c r="IR68" s="16"/>
      <c r="IS68" s="37"/>
      <c r="IT68" s="92"/>
      <c r="IU68" s="16"/>
      <c r="IV68" s="37"/>
      <c r="IW68" s="92"/>
      <c r="IX68" s="16"/>
      <c r="IY68" s="37"/>
      <c r="IZ68" s="92"/>
      <c r="JA68" s="16"/>
      <c r="JB68" s="37"/>
      <c r="JC68" s="92"/>
      <c r="JD68" s="16"/>
      <c r="JE68" s="37"/>
      <c r="JF68" s="92"/>
      <c r="JG68" s="16"/>
      <c r="JH68" s="37"/>
      <c r="JI68" s="92"/>
      <c r="JJ68" s="16"/>
      <c r="JK68" s="37"/>
      <c r="JL68" s="92"/>
      <c r="JM68" s="16"/>
      <c r="JN68" s="37"/>
      <c r="JO68" s="92"/>
      <c r="JP68" s="16"/>
      <c r="JQ68" s="37"/>
      <c r="JR68" s="92"/>
      <c r="JS68" s="16"/>
      <c r="JT68" s="37"/>
      <c r="JU68" s="92"/>
      <c r="JV68" s="16"/>
      <c r="JW68" s="37"/>
      <c r="JX68" s="92"/>
      <c r="JY68" s="16"/>
      <c r="JZ68" s="37"/>
      <c r="KA68" s="92"/>
      <c r="KB68" s="16"/>
      <c r="KC68" s="37"/>
      <c r="KD68" s="92"/>
      <c r="KE68" s="16"/>
      <c r="KF68" s="37"/>
      <c r="KG68" s="92"/>
      <c r="KH68" s="16"/>
      <c r="KI68" s="37"/>
      <c r="KJ68" s="92"/>
      <c r="KK68" s="16"/>
      <c r="KL68" s="37"/>
      <c r="KM68" s="92"/>
      <c r="KN68" s="16"/>
      <c r="KO68" s="37"/>
      <c r="KP68" s="92"/>
      <c r="KQ68" s="16"/>
      <c r="KR68" s="37"/>
      <c r="KS68" s="92"/>
      <c r="KT68" s="16"/>
      <c r="KU68" s="37"/>
      <c r="KV68" s="92"/>
      <c r="KW68" s="16"/>
      <c r="KX68" s="37"/>
      <c r="KY68" s="92"/>
      <c r="KZ68" s="16"/>
      <c r="LA68" s="37"/>
      <c r="LB68" s="92"/>
      <c r="LC68" s="16"/>
      <c r="LD68" s="37"/>
      <c r="LE68" s="92"/>
      <c r="LF68" s="16"/>
      <c r="LG68" s="37"/>
      <c r="LH68" s="92"/>
      <c r="LI68" s="16"/>
      <c r="LJ68" s="37"/>
      <c r="LK68" s="92"/>
      <c r="LL68" s="16"/>
      <c r="LM68" s="37"/>
      <c r="LN68" s="92"/>
      <c r="LO68" s="16"/>
      <c r="LP68" s="37"/>
      <c r="LQ68" s="92"/>
      <c r="LR68" s="16"/>
      <c r="LS68" s="37"/>
      <c r="LT68" s="92"/>
      <c r="LU68" s="16"/>
      <c r="LV68" s="37"/>
      <c r="LW68" s="92"/>
      <c r="LX68" s="16"/>
      <c r="LY68" s="37"/>
      <c r="LZ68" s="92"/>
      <c r="MA68" s="16"/>
      <c r="MB68" s="37"/>
      <c r="MC68" s="92"/>
      <c r="MD68" s="16"/>
      <c r="ME68" s="37"/>
      <c r="MF68" s="92"/>
      <c r="MG68" s="16"/>
      <c r="MH68" s="37"/>
      <c r="MI68" s="92"/>
      <c r="MJ68" s="16"/>
      <c r="MK68" s="37"/>
      <c r="ML68" s="92"/>
      <c r="MM68" s="16"/>
      <c r="MN68" s="37"/>
      <c r="MO68" s="92"/>
      <c r="MP68" s="16"/>
      <c r="MQ68" s="37"/>
      <c r="MR68" s="92"/>
      <c r="MS68" s="16"/>
      <c r="MT68" s="37"/>
      <c r="MU68" s="92"/>
      <c r="MV68" s="16"/>
      <c r="MW68" s="37"/>
      <c r="MX68" s="92"/>
      <c r="MY68" s="16"/>
      <c r="MZ68" s="37"/>
      <c r="NA68" s="92"/>
      <c r="NB68" s="16"/>
      <c r="NC68" s="37"/>
      <c r="ND68" s="92"/>
      <c r="NE68" s="16"/>
      <c r="NF68" s="37"/>
      <c r="NG68" s="92"/>
      <c r="NH68" s="16"/>
      <c r="NI68" s="37"/>
      <c r="NJ68" s="92"/>
      <c r="NK68" s="16"/>
      <c r="NL68" s="37"/>
      <c r="NM68" s="92"/>
      <c r="NN68" s="16"/>
      <c r="NO68" s="37"/>
      <c r="NP68" s="92"/>
      <c r="NQ68" s="16"/>
      <c r="NR68" s="37"/>
      <c r="NS68" s="92"/>
      <c r="NT68" s="16"/>
      <c r="NU68" s="37"/>
      <c r="NV68" s="92"/>
      <c r="NW68" s="16"/>
      <c r="NX68" s="37"/>
      <c r="NY68" s="92"/>
      <c r="NZ68" s="16"/>
      <c r="OA68" s="37"/>
      <c r="OB68" s="92"/>
      <c r="OC68" s="16"/>
      <c r="OD68" s="37"/>
      <c r="OE68" s="92"/>
      <c r="OF68" s="16"/>
      <c r="OG68" s="37"/>
      <c r="OH68" s="92"/>
      <c r="OI68" s="16"/>
      <c r="OJ68" s="37"/>
      <c r="OK68" s="92"/>
      <c r="OL68" s="16"/>
      <c r="OM68" s="37"/>
      <c r="ON68" s="92"/>
      <c r="OO68" s="16"/>
      <c r="OP68" s="37"/>
      <c r="OQ68" s="92"/>
      <c r="OR68" s="16"/>
      <c r="OS68" s="37"/>
      <c r="OT68" s="92"/>
      <c r="OU68" s="16"/>
      <c r="OV68" s="37"/>
      <c r="OW68" s="92"/>
      <c r="OX68" s="16"/>
      <c r="OY68" s="37"/>
      <c r="OZ68" s="92"/>
      <c r="PA68" s="16"/>
      <c r="PB68" s="37"/>
      <c r="PC68" s="92"/>
      <c r="PD68" s="16"/>
      <c r="PE68" s="37"/>
      <c r="PF68" s="92"/>
      <c r="PG68" s="16"/>
      <c r="PH68" s="37"/>
      <c r="PI68" s="92"/>
      <c r="PJ68" s="16"/>
      <c r="PK68" s="37"/>
      <c r="PL68" s="92"/>
      <c r="PM68" s="16"/>
      <c r="PN68" s="37"/>
      <c r="PO68" s="92"/>
      <c r="PP68" s="16"/>
      <c r="PQ68" s="37"/>
      <c r="PR68" s="92"/>
      <c r="PS68" s="16"/>
      <c r="PT68" s="37"/>
      <c r="PU68" s="92"/>
      <c r="PV68" s="16"/>
      <c r="PW68" s="37"/>
      <c r="PX68" s="92"/>
      <c r="PY68" s="16"/>
      <c r="PZ68" s="37"/>
      <c r="QA68" s="92"/>
      <c r="QB68" s="16"/>
      <c r="QC68" s="37"/>
      <c r="QD68" s="92"/>
      <c r="QE68" s="16"/>
      <c r="QF68" s="37"/>
      <c r="QG68" s="92"/>
      <c r="QH68" s="16"/>
      <c r="QI68" s="37"/>
      <c r="QJ68" s="92"/>
      <c r="QK68" s="16"/>
      <c r="QL68" s="37"/>
      <c r="QM68" s="92"/>
      <c r="QN68" s="16"/>
      <c r="QO68" s="37"/>
      <c r="QP68" s="92"/>
      <c r="QQ68" s="16"/>
      <c r="QR68" s="37"/>
      <c r="QS68" s="92"/>
      <c r="QT68" s="16"/>
      <c r="QU68" s="37"/>
      <c r="QV68" s="92"/>
      <c r="QW68" s="16"/>
      <c r="QX68" s="37"/>
      <c r="QY68" s="92"/>
      <c r="QZ68" s="16"/>
      <c r="RA68" s="37"/>
      <c r="RB68" s="92"/>
      <c r="RC68" s="16"/>
      <c r="RD68" s="37"/>
      <c r="RE68" s="92"/>
      <c r="RF68" s="16"/>
      <c r="RG68" s="37"/>
      <c r="RH68" s="92"/>
      <c r="RI68" s="16"/>
      <c r="RJ68" s="37"/>
      <c r="RK68" s="92"/>
      <c r="RL68" s="16"/>
      <c r="RM68" s="37"/>
      <c r="RN68" s="92"/>
      <c r="RO68" s="16"/>
      <c r="RP68" s="37"/>
      <c r="RQ68" s="92"/>
      <c r="RR68" s="16"/>
      <c r="RS68" s="37"/>
      <c r="RT68" s="92"/>
      <c r="RU68" s="16"/>
      <c r="RV68" s="37"/>
      <c r="RW68" s="92"/>
      <c r="RX68" s="16"/>
      <c r="RY68" s="37"/>
      <c r="RZ68" s="92"/>
      <c r="SA68" s="16"/>
      <c r="SB68" s="37"/>
      <c r="SC68" s="92"/>
      <c r="SD68" s="16"/>
      <c r="SE68" s="37"/>
      <c r="SF68" s="92"/>
      <c r="SG68" s="16"/>
      <c r="SH68" s="37"/>
      <c r="SI68" s="92"/>
      <c r="SJ68" s="16"/>
      <c r="SK68" s="37"/>
      <c r="SL68" s="92"/>
      <c r="SM68" s="16"/>
      <c r="SN68" s="37"/>
      <c r="SO68" s="92"/>
      <c r="SP68" s="16"/>
      <c r="SQ68" s="37"/>
      <c r="SR68" s="92"/>
      <c r="SS68" s="16"/>
      <c r="ST68" s="37"/>
      <c r="SU68" s="92"/>
      <c r="SV68" s="16"/>
      <c r="SW68" s="37"/>
      <c r="SX68" s="92"/>
      <c r="SY68" s="16"/>
      <c r="SZ68" s="37"/>
      <c r="TA68" s="92"/>
      <c r="TB68" s="16"/>
      <c r="TC68" s="37"/>
      <c r="TD68" s="92"/>
      <c r="TE68" s="16"/>
      <c r="TF68" s="37"/>
      <c r="TG68" s="92"/>
      <c r="TH68" s="16"/>
      <c r="TI68" s="37"/>
      <c r="TJ68" s="92"/>
      <c r="TK68" s="16"/>
      <c r="TL68" s="37"/>
      <c r="TM68" s="92"/>
      <c r="TN68" s="16"/>
      <c r="TO68" s="37"/>
      <c r="TP68" s="92"/>
      <c r="TQ68" s="16"/>
      <c r="TR68" s="37"/>
      <c r="TS68" s="92"/>
      <c r="TT68" s="16"/>
      <c r="TU68" s="37"/>
      <c r="TV68" s="92"/>
      <c r="TW68" s="16"/>
      <c r="TX68" s="37"/>
      <c r="TY68" s="92"/>
      <c r="TZ68" s="16"/>
      <c r="UA68" s="37"/>
      <c r="UB68" s="92"/>
      <c r="UC68" s="16"/>
      <c r="UD68" s="37"/>
      <c r="UE68" s="92"/>
      <c r="UF68" s="16"/>
      <c r="UG68" s="37"/>
      <c r="UH68" s="92"/>
      <c r="UI68" s="16"/>
      <c r="UJ68" s="37"/>
      <c r="UK68" s="92"/>
      <c r="UL68" s="16"/>
      <c r="UM68" s="37"/>
      <c r="UN68" s="92"/>
      <c r="UO68" s="16"/>
      <c r="UP68" s="37"/>
      <c r="UQ68" s="92"/>
      <c r="UR68" s="16"/>
      <c r="US68" s="37"/>
      <c r="UT68" s="92"/>
      <c r="UU68" s="16"/>
      <c r="UV68" s="37"/>
      <c r="UW68" s="92"/>
      <c r="UX68" s="16"/>
      <c r="UY68" s="37"/>
      <c r="UZ68" s="92"/>
      <c r="VA68" s="16"/>
      <c r="VB68" s="37"/>
      <c r="VC68" s="92"/>
      <c r="VD68" s="16"/>
      <c r="VE68" s="37"/>
      <c r="VF68" s="92"/>
      <c r="VG68" s="16"/>
      <c r="VH68" s="37"/>
      <c r="VI68" s="92"/>
      <c r="VJ68" s="16"/>
      <c r="VK68" s="37"/>
      <c r="VL68" s="92"/>
      <c r="VM68" s="16"/>
      <c r="VN68" s="37"/>
      <c r="VO68" s="92"/>
      <c r="VP68" s="16"/>
      <c r="VQ68" s="37"/>
      <c r="VR68" s="92"/>
      <c r="VS68" s="16"/>
      <c r="VT68" s="37"/>
      <c r="VU68" s="92"/>
      <c r="VV68" s="16"/>
      <c r="VW68" s="37"/>
      <c r="VX68" s="92"/>
      <c r="VY68" s="16"/>
      <c r="VZ68" s="37"/>
      <c r="WA68" s="92"/>
      <c r="WB68" s="16"/>
      <c r="WC68" s="37"/>
      <c r="WD68" s="92"/>
      <c r="WE68" s="16"/>
      <c r="WF68" s="37"/>
      <c r="WG68" s="92"/>
      <c r="WH68" s="16"/>
      <c r="WI68" s="37"/>
      <c r="WJ68" s="92"/>
      <c r="WK68" s="16"/>
      <c r="WL68" s="37"/>
      <c r="WM68" s="92"/>
      <c r="WN68" s="16"/>
      <c r="WO68" s="37"/>
      <c r="WP68" s="92"/>
      <c r="WQ68" s="16"/>
      <c r="WR68" s="37"/>
      <c r="WS68" s="92"/>
      <c r="WT68" s="16"/>
      <c r="WU68" s="37"/>
      <c r="WV68" s="92"/>
      <c r="WW68" s="16"/>
      <c r="WX68" s="37"/>
      <c r="WY68" s="92"/>
      <c r="WZ68" s="16"/>
      <c r="XA68" s="37"/>
      <c r="XB68" s="92"/>
      <c r="XC68" s="16"/>
      <c r="XD68" s="37"/>
      <c r="XE68" s="92"/>
      <c r="XF68" s="16"/>
      <c r="XG68" s="37"/>
      <c r="XH68" s="92"/>
      <c r="XI68" s="16"/>
      <c r="XJ68" s="37"/>
      <c r="XK68" s="92"/>
      <c r="XL68" s="16"/>
      <c r="XM68" s="37"/>
      <c r="XN68" s="92"/>
      <c r="XO68" s="16"/>
      <c r="XP68" s="37"/>
      <c r="XQ68" s="92"/>
      <c r="XR68" s="16"/>
      <c r="XS68" s="37"/>
      <c r="XT68" s="92"/>
      <c r="XU68" s="16"/>
      <c r="XV68" s="37"/>
      <c r="XW68" s="92"/>
      <c r="XX68" s="16"/>
      <c r="XY68" s="37"/>
      <c r="XZ68" s="92"/>
      <c r="YA68" s="16"/>
      <c r="YB68" s="37"/>
      <c r="YC68" s="92"/>
      <c r="YD68" s="16"/>
      <c r="YE68" s="37"/>
      <c r="YF68" s="92"/>
      <c r="YG68" s="16"/>
      <c r="YH68" s="37"/>
      <c r="YI68" s="92"/>
      <c r="YJ68" s="16"/>
      <c r="YK68" s="37"/>
      <c r="YL68" s="92"/>
      <c r="YM68" s="16"/>
      <c r="YN68" s="37"/>
      <c r="YO68" s="92"/>
      <c r="YP68" s="16"/>
      <c r="YQ68" s="37"/>
      <c r="YR68" s="92"/>
      <c r="YS68" s="16"/>
      <c r="YT68" s="37"/>
      <c r="YU68" s="92"/>
      <c r="YV68" s="16"/>
      <c r="YW68" s="37"/>
      <c r="YX68" s="92"/>
      <c r="YY68" s="16"/>
      <c r="YZ68" s="37"/>
      <c r="ZA68" s="92"/>
      <c r="ZB68" s="16"/>
      <c r="ZC68" s="37"/>
      <c r="ZD68" s="92"/>
      <c r="ZE68" s="16"/>
      <c r="ZF68" s="37"/>
      <c r="ZG68" s="92"/>
      <c r="ZH68" s="16"/>
      <c r="ZI68" s="37"/>
      <c r="ZJ68" s="92"/>
      <c r="ZK68" s="16"/>
      <c r="ZL68" s="37"/>
      <c r="ZM68" s="92"/>
      <c r="ZN68" s="16"/>
      <c r="ZO68" s="37"/>
      <c r="ZP68" s="92"/>
      <c r="ZQ68" s="16"/>
      <c r="ZR68" s="37"/>
      <c r="ZS68" s="92"/>
      <c r="ZT68" s="16"/>
      <c r="ZU68" s="37"/>
      <c r="ZV68" s="92"/>
      <c r="ZW68" s="16"/>
      <c r="ZX68" s="37"/>
      <c r="ZY68" s="92"/>
      <c r="ZZ68" s="16"/>
      <c r="AAA68" s="37"/>
      <c r="AAB68" s="92"/>
      <c r="AAC68" s="16"/>
      <c r="AAD68" s="37"/>
      <c r="AAE68" s="92"/>
      <c r="AAF68" s="16"/>
      <c r="AAG68" s="37"/>
      <c r="AAH68" s="92"/>
      <c r="AAI68" s="16"/>
      <c r="AAJ68" s="37"/>
      <c r="AAK68" s="92"/>
      <c r="AAL68" s="16"/>
      <c r="AAM68" s="37"/>
      <c r="AAN68" s="92"/>
      <c r="AAO68" s="16"/>
      <c r="AAP68" s="37"/>
      <c r="AAQ68" s="92"/>
      <c r="AAR68" s="16"/>
      <c r="AAS68" s="37"/>
      <c r="AAT68" s="92"/>
      <c r="AAU68" s="16"/>
      <c r="AAV68" s="37"/>
      <c r="AAW68" s="92"/>
      <c r="AAX68" s="16"/>
      <c r="AAY68" s="37"/>
      <c r="AAZ68" s="92"/>
      <c r="ABA68" s="16"/>
      <c r="ABB68" s="37"/>
      <c r="ABC68" s="92"/>
      <c r="ABD68" s="16"/>
      <c r="ABE68" s="37"/>
      <c r="ABF68" s="92"/>
      <c r="ABG68" s="16"/>
      <c r="ABH68" s="37"/>
      <c r="ABI68" s="92"/>
      <c r="ABJ68" s="16"/>
      <c r="ABK68" s="37"/>
      <c r="ABL68" s="92"/>
      <c r="ABM68" s="16"/>
      <c r="ABN68" s="37"/>
      <c r="ABO68" s="92"/>
      <c r="ABP68" s="16"/>
      <c r="ABQ68" s="37"/>
      <c r="ABR68" s="92"/>
      <c r="ABS68" s="16"/>
      <c r="ABT68" s="37"/>
      <c r="ABU68" s="92"/>
      <c r="ABV68" s="16"/>
      <c r="ABW68" s="37"/>
      <c r="ABX68" s="92"/>
      <c r="ABY68" s="16"/>
      <c r="ABZ68" s="37"/>
      <c r="ACA68" s="92"/>
      <c r="ACB68" s="16"/>
      <c r="ACC68" s="37"/>
      <c r="ACD68" s="92"/>
      <c r="ACE68" s="16"/>
      <c r="ACF68" s="37"/>
      <c r="ACG68" s="92"/>
      <c r="ACH68" s="16"/>
      <c r="ACI68" s="37"/>
      <c r="ACJ68" s="92"/>
      <c r="ACK68" s="16"/>
      <c r="ACL68" s="37"/>
      <c r="ACM68" s="92"/>
      <c r="ACN68" s="16"/>
      <c r="ACO68" s="37"/>
      <c r="ACP68" s="92"/>
      <c r="ACQ68" s="16"/>
      <c r="ACR68" s="37"/>
      <c r="ACS68" s="92"/>
      <c r="ACT68" s="16"/>
      <c r="ACU68" s="37"/>
      <c r="ACV68" s="92"/>
      <c r="ACW68" s="16"/>
      <c r="ACX68" s="37"/>
      <c r="ACY68" s="92"/>
      <c r="ACZ68" s="16"/>
      <c r="ADA68" s="37"/>
      <c r="ADB68" s="92"/>
      <c r="ADC68" s="16"/>
      <c r="ADD68" s="37"/>
      <c r="ADE68" s="92"/>
      <c r="ADF68" s="16"/>
      <c r="ADG68" s="37"/>
      <c r="ADH68" s="92"/>
      <c r="ADI68" s="16"/>
      <c r="ADJ68" s="37"/>
      <c r="ADK68" s="92"/>
      <c r="ADL68" s="16"/>
      <c r="ADM68" s="37"/>
      <c r="ADN68" s="92"/>
      <c r="ADO68" s="16"/>
      <c r="ADP68" s="37"/>
      <c r="ADQ68" s="92"/>
      <c r="ADR68" s="16"/>
      <c r="ADS68" s="37"/>
      <c r="ADT68" s="92"/>
      <c r="ADU68" s="16"/>
      <c r="ADV68" s="37"/>
      <c r="ADW68" s="92"/>
      <c r="ADX68" s="16"/>
      <c r="ADY68" s="37"/>
      <c r="ADZ68" s="92"/>
      <c r="AEA68" s="16"/>
      <c r="AEB68" s="37"/>
      <c r="AEC68" s="92"/>
      <c r="AED68" s="16"/>
      <c r="AEE68" s="37"/>
      <c r="AEF68" s="92"/>
      <c r="AEG68" s="16"/>
      <c r="AEH68" s="37"/>
      <c r="AEI68" s="92"/>
      <c r="AEJ68" s="16"/>
      <c r="AEK68" s="37"/>
      <c r="AEL68" s="92"/>
      <c r="AEM68" s="16"/>
      <c r="AEN68" s="37"/>
      <c r="AEO68" s="92"/>
      <c r="AEP68" s="16"/>
      <c r="AEQ68" s="37"/>
      <c r="AER68" s="92"/>
      <c r="AES68" s="16"/>
      <c r="AET68" s="37"/>
      <c r="AEU68" s="92"/>
      <c r="AEV68" s="16"/>
      <c r="AEW68" s="37"/>
      <c r="AEX68" s="92"/>
      <c r="AEY68" s="16"/>
      <c r="AEZ68" s="37"/>
      <c r="AFA68" s="92"/>
      <c r="AFB68" s="16"/>
      <c r="AFC68" s="37"/>
      <c r="AFD68" s="92"/>
      <c r="AFE68" s="16"/>
      <c r="AFF68" s="37"/>
      <c r="AFG68" s="92"/>
      <c r="AFH68" s="16"/>
      <c r="AFI68" s="37"/>
      <c r="AFJ68" s="92"/>
      <c r="AFK68" s="16"/>
      <c r="AFL68" s="37"/>
      <c r="AFM68" s="92"/>
      <c r="AFN68" s="16"/>
      <c r="AFO68" s="37"/>
      <c r="AFP68" s="92"/>
      <c r="AFQ68" s="16"/>
      <c r="AFR68" s="37"/>
      <c r="AFS68" s="92"/>
      <c r="AFT68" s="16"/>
      <c r="AFU68" s="37"/>
      <c r="AFV68" s="92"/>
      <c r="AFW68" s="16"/>
      <c r="AFX68" s="37"/>
      <c r="AFY68" s="92"/>
      <c r="AFZ68" s="16"/>
      <c r="AGA68" s="37"/>
      <c r="AGB68" s="92"/>
      <c r="AGC68" s="16"/>
      <c r="AGD68" s="37"/>
      <c r="AGE68" s="92"/>
      <c r="AGF68" s="16"/>
      <c r="AGG68" s="37"/>
      <c r="AGH68" s="92"/>
      <c r="AGI68" s="16"/>
      <c r="AGJ68" s="37"/>
      <c r="AGK68" s="92"/>
      <c r="AGL68" s="16"/>
      <c r="AGM68" s="37"/>
      <c r="AGN68" s="92"/>
      <c r="AGO68" s="16"/>
      <c r="AGP68" s="37"/>
      <c r="AGQ68" s="92"/>
      <c r="AGR68" s="16"/>
      <c r="AGS68" s="37"/>
      <c r="AGT68" s="92"/>
      <c r="AGU68" s="16"/>
      <c r="AGV68" s="37"/>
      <c r="AGW68" s="92"/>
      <c r="AGX68" s="16"/>
      <c r="AGY68" s="37"/>
      <c r="AGZ68" s="92"/>
      <c r="AHA68" s="16"/>
      <c r="AHB68" s="37"/>
      <c r="AHC68" s="92"/>
      <c r="AHD68" s="16"/>
      <c r="AHE68" s="37"/>
      <c r="AHF68" s="92"/>
      <c r="AHG68" s="16"/>
      <c r="AHH68" s="37"/>
      <c r="AHI68" s="92"/>
      <c r="AHJ68" s="16"/>
      <c r="AHK68" s="37"/>
      <c r="AHL68" s="92"/>
      <c r="AHM68" s="16"/>
      <c r="AHN68" s="37"/>
      <c r="AHO68" s="92"/>
      <c r="AHP68" s="16"/>
      <c r="AHQ68" s="37"/>
      <c r="AHR68" s="92"/>
      <c r="AHS68" s="16"/>
      <c r="AHT68" s="37"/>
      <c r="AHU68" s="92"/>
      <c r="AHV68" s="16"/>
    </row>
    <row r="69" spans="2:906" s="11" customFormat="1" ht="18" customHeight="1" x14ac:dyDescent="0.25">
      <c r="B69" s="3"/>
      <c r="C69" s="12" t="s">
        <v>25</v>
      </c>
      <c r="D69" s="39"/>
      <c r="E69" s="95"/>
      <c r="F69" s="38"/>
      <c r="G69" s="39"/>
      <c r="H69" s="95"/>
      <c r="I69" s="38"/>
      <c r="J69" s="39"/>
      <c r="K69" s="95"/>
      <c r="L69" s="38"/>
      <c r="M69" s="39"/>
      <c r="N69" s="95"/>
      <c r="O69" s="38"/>
      <c r="P69" s="39"/>
      <c r="Q69" s="95"/>
      <c r="R69" s="38"/>
      <c r="S69" s="39"/>
      <c r="T69" s="95"/>
      <c r="U69" s="38"/>
      <c r="V69" s="39"/>
      <c r="W69" s="95"/>
      <c r="X69" s="38"/>
      <c r="Y69" s="39"/>
      <c r="Z69" s="95"/>
      <c r="AA69" s="38"/>
      <c r="AB69" s="39"/>
      <c r="AC69" s="95"/>
      <c r="AD69" s="38"/>
      <c r="AE69" s="39"/>
      <c r="AF69" s="95"/>
      <c r="AG69" s="38"/>
      <c r="AH69" s="39"/>
      <c r="AI69" s="95"/>
      <c r="AJ69" s="38"/>
      <c r="AK69" s="39"/>
      <c r="AL69" s="95"/>
      <c r="AM69" s="38"/>
      <c r="AN69" s="39"/>
      <c r="AO69" s="95"/>
      <c r="AP69" s="38"/>
      <c r="AQ69" s="39"/>
      <c r="AR69" s="95"/>
      <c r="AS69" s="38"/>
      <c r="AT69" s="39"/>
      <c r="AU69" s="95"/>
      <c r="AV69" s="38"/>
      <c r="AW69" s="39"/>
      <c r="AX69" s="95"/>
      <c r="AY69" s="38"/>
      <c r="AZ69" s="39"/>
      <c r="BA69" s="95"/>
      <c r="BB69" s="38"/>
      <c r="BC69" s="39"/>
      <c r="BD69" s="95"/>
      <c r="BE69" s="38"/>
      <c r="BF69" s="39"/>
      <c r="BG69" s="95"/>
      <c r="BH69" s="38"/>
      <c r="BI69" s="39"/>
      <c r="BJ69" s="95"/>
      <c r="BK69" s="38"/>
      <c r="BL69" s="39"/>
      <c r="BM69" s="95"/>
      <c r="BN69" s="38"/>
      <c r="BO69" s="39"/>
      <c r="BP69" s="95"/>
      <c r="BQ69" s="38"/>
      <c r="BR69" s="39"/>
      <c r="BS69" s="95"/>
      <c r="BT69" s="38"/>
      <c r="BU69" s="39"/>
      <c r="BV69" s="95"/>
      <c r="BW69" s="38"/>
      <c r="BX69" s="39"/>
      <c r="BY69" s="95"/>
      <c r="BZ69" s="38"/>
      <c r="CA69" s="39"/>
      <c r="CB69" s="95"/>
      <c r="CC69" s="38"/>
      <c r="CD69" s="39"/>
      <c r="CE69" s="95"/>
      <c r="CF69" s="38"/>
      <c r="CG69" s="39"/>
      <c r="CH69" s="95"/>
      <c r="CI69" s="38"/>
      <c r="CJ69" s="39"/>
      <c r="CK69" s="95"/>
      <c r="CL69" s="38"/>
      <c r="CM69" s="39"/>
      <c r="CN69" s="95"/>
      <c r="CO69" s="38"/>
      <c r="CP69" s="39"/>
      <c r="CQ69" s="95"/>
      <c r="CR69" s="38"/>
      <c r="CS69" s="39"/>
      <c r="CT69" s="95"/>
      <c r="CU69" s="38"/>
      <c r="CV69" s="39"/>
      <c r="CW69" s="95"/>
      <c r="CX69" s="38"/>
      <c r="CY69" s="39"/>
      <c r="CZ69" s="95"/>
      <c r="DA69" s="38"/>
      <c r="DB69" s="39"/>
      <c r="DC69" s="95"/>
      <c r="DD69" s="38"/>
      <c r="DE69" s="39"/>
      <c r="DF69" s="95"/>
      <c r="DG69" s="38"/>
      <c r="DH69" s="39"/>
      <c r="DI69" s="95"/>
      <c r="DJ69" s="38"/>
      <c r="DK69" s="39"/>
      <c r="DL69" s="95"/>
      <c r="DM69" s="38"/>
      <c r="DN69" s="39"/>
      <c r="DO69" s="95"/>
      <c r="DP69" s="38"/>
      <c r="DQ69" s="39"/>
      <c r="DR69" s="95"/>
      <c r="DS69" s="38"/>
      <c r="DT69" s="39"/>
      <c r="DU69" s="95"/>
      <c r="DV69" s="38"/>
      <c r="DW69" s="39"/>
      <c r="DX69" s="95"/>
      <c r="DY69" s="38"/>
      <c r="DZ69" s="39"/>
      <c r="EA69" s="95"/>
      <c r="EB69" s="38"/>
      <c r="EC69" s="39"/>
      <c r="ED69" s="95"/>
      <c r="EE69" s="38"/>
      <c r="EF69" s="39"/>
      <c r="EG69" s="95"/>
      <c r="EH69" s="38"/>
      <c r="EI69" s="39"/>
      <c r="EJ69" s="95"/>
      <c r="EK69" s="38"/>
      <c r="EL69" s="39"/>
      <c r="EM69" s="95"/>
      <c r="EN69" s="38"/>
      <c r="EO69" s="39"/>
      <c r="EP69" s="95"/>
      <c r="EQ69" s="38"/>
      <c r="ER69" s="39"/>
      <c r="ES69" s="95"/>
      <c r="ET69" s="38"/>
      <c r="EU69" s="39"/>
      <c r="EV69" s="95"/>
      <c r="EW69" s="38"/>
      <c r="EX69" s="39"/>
      <c r="EY69" s="95"/>
      <c r="EZ69" s="38"/>
      <c r="FA69" s="39"/>
      <c r="FB69" s="95"/>
      <c r="FC69" s="38"/>
      <c r="FD69" s="39"/>
      <c r="FE69" s="95"/>
      <c r="FF69" s="38"/>
      <c r="FG69" s="39"/>
      <c r="FH69" s="95"/>
      <c r="FI69" s="38"/>
      <c r="FJ69" s="39"/>
      <c r="FK69" s="95"/>
      <c r="FL69" s="38"/>
      <c r="FM69" s="39"/>
      <c r="FN69" s="95"/>
      <c r="FO69" s="38"/>
      <c r="FP69" s="39"/>
      <c r="FQ69" s="95"/>
      <c r="FR69" s="38"/>
      <c r="FS69" s="39"/>
      <c r="FT69" s="95"/>
      <c r="FU69" s="38"/>
      <c r="FV69" s="39"/>
      <c r="FW69" s="95"/>
      <c r="FX69" s="38"/>
      <c r="FY69" s="39"/>
      <c r="FZ69" s="95"/>
      <c r="GA69" s="38"/>
      <c r="GB69" s="39"/>
      <c r="GC69" s="95"/>
      <c r="GD69" s="38"/>
      <c r="GE69" s="39"/>
      <c r="GF69" s="95"/>
      <c r="GG69" s="38"/>
      <c r="GH69" s="39"/>
      <c r="GI69" s="95"/>
      <c r="GJ69" s="38"/>
      <c r="GK69" s="39"/>
      <c r="GL69" s="95"/>
      <c r="GM69" s="38"/>
      <c r="GN69" s="39"/>
      <c r="GO69" s="95"/>
      <c r="GP69" s="38"/>
      <c r="GQ69" s="39"/>
      <c r="GR69" s="95"/>
      <c r="GS69" s="38"/>
      <c r="GT69" s="39"/>
      <c r="GU69" s="95"/>
      <c r="GV69" s="38"/>
      <c r="GW69" s="39"/>
      <c r="GX69" s="95"/>
      <c r="GY69" s="38"/>
      <c r="GZ69" s="39"/>
      <c r="HA69" s="95"/>
      <c r="HB69" s="38"/>
      <c r="HC69" s="39"/>
      <c r="HD69" s="95"/>
      <c r="HE69" s="38"/>
      <c r="HF69" s="39"/>
      <c r="HG69" s="95"/>
      <c r="HH69" s="38"/>
      <c r="HI69" s="39"/>
      <c r="HJ69" s="95"/>
      <c r="HK69" s="38"/>
      <c r="HL69" s="39"/>
      <c r="HM69" s="95"/>
      <c r="HN69" s="38"/>
      <c r="HO69" s="39"/>
      <c r="HP69" s="95"/>
      <c r="HQ69" s="38"/>
      <c r="HR69" s="39"/>
      <c r="HS69" s="95"/>
      <c r="HT69" s="38"/>
      <c r="HU69" s="39"/>
      <c r="HV69" s="95"/>
      <c r="HW69" s="38"/>
      <c r="HX69" s="39"/>
      <c r="HY69" s="95"/>
      <c r="HZ69" s="38"/>
      <c r="IA69" s="39"/>
      <c r="IB69" s="95"/>
      <c r="IC69" s="38"/>
      <c r="ID69" s="39"/>
      <c r="IE69" s="95"/>
      <c r="IF69" s="38"/>
      <c r="IG69" s="39"/>
      <c r="IH69" s="95"/>
      <c r="II69" s="38"/>
      <c r="IJ69" s="39"/>
      <c r="IK69" s="95"/>
      <c r="IL69" s="38"/>
      <c r="IM69" s="39"/>
      <c r="IN69" s="95"/>
      <c r="IO69" s="38"/>
      <c r="IP69" s="39"/>
      <c r="IQ69" s="95"/>
      <c r="IR69" s="38"/>
      <c r="IS69" s="39"/>
      <c r="IT69" s="95"/>
      <c r="IU69" s="38"/>
      <c r="IV69" s="39"/>
      <c r="IW69" s="95"/>
      <c r="IX69" s="38"/>
      <c r="IY69" s="39"/>
      <c r="IZ69" s="95"/>
      <c r="JA69" s="38"/>
      <c r="JB69" s="39"/>
      <c r="JC69" s="95"/>
      <c r="JD69" s="38"/>
      <c r="JE69" s="39"/>
      <c r="JF69" s="95"/>
      <c r="JG69" s="38"/>
      <c r="JH69" s="39"/>
      <c r="JI69" s="95"/>
      <c r="JJ69" s="38"/>
      <c r="JK69" s="39"/>
      <c r="JL69" s="95"/>
      <c r="JM69" s="38"/>
      <c r="JN69" s="39"/>
      <c r="JO69" s="95"/>
      <c r="JP69" s="38"/>
      <c r="JQ69" s="39"/>
      <c r="JR69" s="95"/>
      <c r="JS69" s="38"/>
      <c r="JT69" s="39"/>
      <c r="JU69" s="95"/>
      <c r="JV69" s="38"/>
      <c r="JW69" s="39"/>
      <c r="JX69" s="95"/>
      <c r="JY69" s="38"/>
      <c r="JZ69" s="39"/>
      <c r="KA69" s="95"/>
      <c r="KB69" s="38"/>
      <c r="KC69" s="39"/>
      <c r="KD69" s="95"/>
      <c r="KE69" s="38"/>
      <c r="KF69" s="39"/>
      <c r="KG69" s="95"/>
      <c r="KH69" s="38"/>
      <c r="KI69" s="39"/>
      <c r="KJ69" s="95"/>
      <c r="KK69" s="38"/>
      <c r="KL69" s="39"/>
      <c r="KM69" s="95"/>
      <c r="KN69" s="38"/>
      <c r="KO69" s="39"/>
      <c r="KP69" s="95"/>
      <c r="KQ69" s="38"/>
      <c r="KR69" s="39"/>
      <c r="KS69" s="95"/>
      <c r="KT69" s="38"/>
      <c r="KU69" s="39"/>
      <c r="KV69" s="95"/>
      <c r="KW69" s="38"/>
      <c r="KX69" s="39"/>
      <c r="KY69" s="95"/>
      <c r="KZ69" s="38"/>
      <c r="LA69" s="39"/>
      <c r="LB69" s="95"/>
      <c r="LC69" s="38"/>
      <c r="LD69" s="39"/>
      <c r="LE69" s="95"/>
      <c r="LF69" s="38"/>
      <c r="LG69" s="39"/>
      <c r="LH69" s="95"/>
      <c r="LI69" s="38"/>
      <c r="LJ69" s="39"/>
      <c r="LK69" s="95"/>
      <c r="LL69" s="38"/>
      <c r="LM69" s="39"/>
      <c r="LN69" s="95"/>
      <c r="LO69" s="38"/>
      <c r="LP69" s="39"/>
      <c r="LQ69" s="95"/>
      <c r="LR69" s="38"/>
      <c r="LS69" s="39"/>
      <c r="LT69" s="95"/>
      <c r="LU69" s="38"/>
      <c r="LV69" s="39"/>
      <c r="LW69" s="95"/>
      <c r="LX69" s="38"/>
      <c r="LY69" s="39"/>
      <c r="LZ69" s="95"/>
      <c r="MA69" s="38"/>
      <c r="MB69" s="39"/>
      <c r="MC69" s="95"/>
      <c r="MD69" s="38"/>
      <c r="ME69" s="39"/>
      <c r="MF69" s="95"/>
      <c r="MG69" s="38"/>
      <c r="MH69" s="39"/>
      <c r="MI69" s="95"/>
      <c r="MJ69" s="38"/>
      <c r="MK69" s="39"/>
      <c r="ML69" s="95"/>
      <c r="MM69" s="38"/>
      <c r="MN69" s="39"/>
      <c r="MO69" s="95"/>
      <c r="MP69" s="38"/>
      <c r="MQ69" s="39"/>
      <c r="MR69" s="95"/>
      <c r="MS69" s="38"/>
      <c r="MT69" s="39"/>
      <c r="MU69" s="95"/>
      <c r="MV69" s="38"/>
      <c r="MW69" s="39"/>
      <c r="MX69" s="95"/>
      <c r="MY69" s="38"/>
      <c r="MZ69" s="39"/>
      <c r="NA69" s="95"/>
      <c r="NB69" s="38"/>
      <c r="NC69" s="39"/>
      <c r="ND69" s="95"/>
      <c r="NE69" s="38"/>
      <c r="NF69" s="39"/>
      <c r="NG69" s="95"/>
      <c r="NH69" s="38"/>
      <c r="NI69" s="39"/>
      <c r="NJ69" s="95"/>
      <c r="NK69" s="38"/>
      <c r="NL69" s="39"/>
      <c r="NM69" s="95"/>
      <c r="NN69" s="38"/>
      <c r="NO69" s="39"/>
      <c r="NP69" s="95"/>
      <c r="NQ69" s="38"/>
      <c r="NR69" s="39"/>
      <c r="NS69" s="95"/>
      <c r="NT69" s="38"/>
      <c r="NU69" s="39"/>
      <c r="NV69" s="95"/>
      <c r="NW69" s="38"/>
      <c r="NX69" s="39"/>
      <c r="NY69" s="95"/>
      <c r="NZ69" s="38"/>
      <c r="OA69" s="39"/>
      <c r="OB69" s="95"/>
      <c r="OC69" s="38"/>
      <c r="OD69" s="39"/>
      <c r="OE69" s="95"/>
      <c r="OF69" s="38"/>
      <c r="OG69" s="39"/>
      <c r="OH69" s="95"/>
      <c r="OI69" s="38"/>
      <c r="OJ69" s="39"/>
      <c r="OK69" s="95"/>
      <c r="OL69" s="38"/>
      <c r="OM69" s="39"/>
      <c r="ON69" s="95"/>
      <c r="OO69" s="38"/>
      <c r="OP69" s="39"/>
      <c r="OQ69" s="95"/>
      <c r="OR69" s="38"/>
      <c r="OS69" s="39"/>
      <c r="OT69" s="95"/>
      <c r="OU69" s="38"/>
      <c r="OV69" s="39"/>
      <c r="OW69" s="95"/>
      <c r="OX69" s="38"/>
      <c r="OY69" s="39"/>
      <c r="OZ69" s="95"/>
      <c r="PA69" s="38"/>
      <c r="PB69" s="39"/>
      <c r="PC69" s="95"/>
      <c r="PD69" s="38"/>
      <c r="PE69" s="39"/>
      <c r="PF69" s="95"/>
      <c r="PG69" s="38"/>
      <c r="PH69" s="39"/>
      <c r="PI69" s="95"/>
      <c r="PJ69" s="38"/>
      <c r="PK69" s="39"/>
      <c r="PL69" s="95"/>
      <c r="PM69" s="38"/>
      <c r="PN69" s="39"/>
      <c r="PO69" s="95"/>
      <c r="PP69" s="38"/>
      <c r="PQ69" s="39"/>
      <c r="PR69" s="95"/>
      <c r="PS69" s="38"/>
      <c r="PT69" s="39"/>
      <c r="PU69" s="95"/>
      <c r="PV69" s="38"/>
      <c r="PW69" s="39"/>
      <c r="PX69" s="95"/>
      <c r="PY69" s="38"/>
      <c r="PZ69" s="39"/>
      <c r="QA69" s="95"/>
      <c r="QB69" s="38"/>
      <c r="QC69" s="39"/>
      <c r="QD69" s="95"/>
      <c r="QE69" s="38"/>
      <c r="QF69" s="39"/>
      <c r="QG69" s="95"/>
      <c r="QH69" s="38"/>
      <c r="QI69" s="39"/>
      <c r="QJ69" s="95"/>
      <c r="QK69" s="38"/>
      <c r="QL69" s="39"/>
      <c r="QM69" s="95"/>
      <c r="QN69" s="38"/>
      <c r="QO69" s="39"/>
      <c r="QP69" s="95"/>
      <c r="QQ69" s="38"/>
      <c r="QR69" s="39"/>
      <c r="QS69" s="95"/>
      <c r="QT69" s="38"/>
      <c r="QU69" s="39"/>
      <c r="QV69" s="95"/>
      <c r="QW69" s="38"/>
      <c r="QX69" s="39"/>
      <c r="QY69" s="95"/>
      <c r="QZ69" s="38"/>
      <c r="RA69" s="39"/>
      <c r="RB69" s="95"/>
      <c r="RC69" s="38"/>
      <c r="RD69" s="39"/>
      <c r="RE69" s="95"/>
      <c r="RF69" s="38"/>
      <c r="RG69" s="39"/>
      <c r="RH69" s="95"/>
      <c r="RI69" s="38"/>
      <c r="RJ69" s="39"/>
      <c r="RK69" s="95"/>
      <c r="RL69" s="38"/>
      <c r="RM69" s="39"/>
      <c r="RN69" s="95"/>
      <c r="RO69" s="38"/>
      <c r="RP69" s="39"/>
      <c r="RQ69" s="95"/>
      <c r="RR69" s="38"/>
      <c r="RS69" s="39"/>
      <c r="RT69" s="95"/>
      <c r="RU69" s="38"/>
      <c r="RV69" s="39"/>
      <c r="RW69" s="95"/>
      <c r="RX69" s="38"/>
      <c r="RY69" s="39"/>
      <c r="RZ69" s="95"/>
      <c r="SA69" s="38"/>
      <c r="SB69" s="39"/>
      <c r="SC69" s="95"/>
      <c r="SD69" s="38"/>
      <c r="SE69" s="39"/>
      <c r="SF69" s="95"/>
      <c r="SG69" s="38"/>
      <c r="SH69" s="39"/>
      <c r="SI69" s="95"/>
      <c r="SJ69" s="38"/>
      <c r="SK69" s="39"/>
      <c r="SL69" s="95"/>
      <c r="SM69" s="38"/>
      <c r="SN69" s="39"/>
      <c r="SO69" s="95"/>
      <c r="SP69" s="38"/>
      <c r="SQ69" s="39"/>
      <c r="SR69" s="95"/>
      <c r="SS69" s="38"/>
      <c r="ST69" s="39"/>
      <c r="SU69" s="95"/>
      <c r="SV69" s="38"/>
      <c r="SW69" s="39"/>
      <c r="SX69" s="95"/>
      <c r="SY69" s="38"/>
      <c r="SZ69" s="39"/>
      <c r="TA69" s="95"/>
      <c r="TB69" s="38"/>
      <c r="TC69" s="39"/>
      <c r="TD69" s="95"/>
      <c r="TE69" s="38"/>
      <c r="TF69" s="39"/>
      <c r="TG69" s="95"/>
      <c r="TH69" s="38"/>
      <c r="TI69" s="39"/>
      <c r="TJ69" s="95"/>
      <c r="TK69" s="38"/>
      <c r="TL69" s="39"/>
      <c r="TM69" s="95"/>
      <c r="TN69" s="38"/>
      <c r="TO69" s="39"/>
      <c r="TP69" s="95"/>
      <c r="TQ69" s="38"/>
      <c r="TR69" s="39"/>
      <c r="TS69" s="95"/>
      <c r="TT69" s="38"/>
      <c r="TU69" s="39"/>
      <c r="TV69" s="95"/>
      <c r="TW69" s="38"/>
      <c r="TX69" s="39"/>
      <c r="TY69" s="95"/>
      <c r="TZ69" s="38"/>
      <c r="UA69" s="39"/>
      <c r="UB69" s="95"/>
      <c r="UC69" s="38"/>
      <c r="UD69" s="39"/>
      <c r="UE69" s="95"/>
      <c r="UF69" s="38"/>
      <c r="UG69" s="39"/>
      <c r="UH69" s="95"/>
      <c r="UI69" s="38"/>
      <c r="UJ69" s="39"/>
      <c r="UK69" s="95"/>
      <c r="UL69" s="38"/>
      <c r="UM69" s="39"/>
      <c r="UN69" s="95"/>
      <c r="UO69" s="38"/>
      <c r="UP69" s="39"/>
      <c r="UQ69" s="95"/>
      <c r="UR69" s="38"/>
      <c r="US69" s="39"/>
      <c r="UT69" s="95"/>
      <c r="UU69" s="38"/>
      <c r="UV69" s="39"/>
      <c r="UW69" s="95"/>
      <c r="UX69" s="38"/>
      <c r="UY69" s="39"/>
      <c r="UZ69" s="95"/>
      <c r="VA69" s="38"/>
      <c r="VB69" s="39"/>
      <c r="VC69" s="95"/>
      <c r="VD69" s="38"/>
      <c r="VE69" s="39"/>
      <c r="VF69" s="95"/>
      <c r="VG69" s="38"/>
      <c r="VH69" s="39"/>
      <c r="VI69" s="95"/>
      <c r="VJ69" s="38"/>
      <c r="VK69" s="39"/>
      <c r="VL69" s="95"/>
      <c r="VM69" s="38"/>
      <c r="VN69" s="39"/>
      <c r="VO69" s="95"/>
      <c r="VP69" s="38"/>
      <c r="VQ69" s="39"/>
      <c r="VR69" s="95"/>
      <c r="VS69" s="38"/>
      <c r="VT69" s="39"/>
      <c r="VU69" s="95"/>
      <c r="VV69" s="38"/>
      <c r="VW69" s="39"/>
      <c r="VX69" s="95"/>
      <c r="VY69" s="38"/>
      <c r="VZ69" s="39"/>
      <c r="WA69" s="95"/>
      <c r="WB69" s="38"/>
      <c r="WC69" s="39"/>
      <c r="WD69" s="95"/>
      <c r="WE69" s="38"/>
      <c r="WF69" s="39"/>
      <c r="WG69" s="95"/>
      <c r="WH69" s="38"/>
      <c r="WI69" s="39"/>
      <c r="WJ69" s="95"/>
      <c r="WK69" s="38"/>
      <c r="WL69" s="39"/>
      <c r="WM69" s="95"/>
      <c r="WN69" s="38"/>
      <c r="WO69" s="39"/>
      <c r="WP69" s="95"/>
      <c r="WQ69" s="38"/>
      <c r="WR69" s="39"/>
      <c r="WS69" s="95"/>
      <c r="WT69" s="38"/>
      <c r="WU69" s="39"/>
      <c r="WV69" s="95"/>
      <c r="WW69" s="38"/>
      <c r="WX69" s="39"/>
      <c r="WY69" s="95"/>
      <c r="WZ69" s="38"/>
      <c r="XA69" s="39"/>
      <c r="XB69" s="95"/>
      <c r="XC69" s="38"/>
      <c r="XD69" s="39"/>
      <c r="XE69" s="95"/>
      <c r="XF69" s="38"/>
      <c r="XG69" s="39"/>
      <c r="XH69" s="95"/>
      <c r="XI69" s="38"/>
      <c r="XJ69" s="39"/>
      <c r="XK69" s="95"/>
      <c r="XL69" s="38"/>
      <c r="XM69" s="39"/>
      <c r="XN69" s="95"/>
      <c r="XO69" s="38"/>
      <c r="XP69" s="39"/>
      <c r="XQ69" s="95"/>
      <c r="XR69" s="38"/>
      <c r="XS69" s="39"/>
      <c r="XT69" s="95"/>
      <c r="XU69" s="38"/>
      <c r="XV69" s="39"/>
      <c r="XW69" s="95"/>
      <c r="XX69" s="38"/>
      <c r="XY69" s="39"/>
      <c r="XZ69" s="95"/>
      <c r="YA69" s="38"/>
      <c r="YB69" s="39"/>
      <c r="YC69" s="95"/>
      <c r="YD69" s="38"/>
      <c r="YE69" s="39"/>
      <c r="YF69" s="95"/>
      <c r="YG69" s="38"/>
      <c r="YH69" s="39"/>
      <c r="YI69" s="95"/>
      <c r="YJ69" s="38"/>
      <c r="YK69" s="39"/>
      <c r="YL69" s="95"/>
      <c r="YM69" s="38"/>
      <c r="YN69" s="39"/>
      <c r="YO69" s="95"/>
      <c r="YP69" s="38"/>
      <c r="YQ69" s="39"/>
      <c r="YR69" s="95"/>
      <c r="YS69" s="38"/>
      <c r="YT69" s="39"/>
      <c r="YU69" s="95"/>
      <c r="YV69" s="38"/>
      <c r="YW69" s="39"/>
      <c r="YX69" s="95"/>
      <c r="YY69" s="38"/>
      <c r="YZ69" s="39"/>
      <c r="ZA69" s="95"/>
      <c r="ZB69" s="38"/>
      <c r="ZC69" s="39"/>
      <c r="ZD69" s="95"/>
      <c r="ZE69" s="38"/>
      <c r="ZF69" s="39"/>
      <c r="ZG69" s="95"/>
      <c r="ZH69" s="38"/>
      <c r="ZI69" s="39"/>
      <c r="ZJ69" s="95"/>
      <c r="ZK69" s="38"/>
      <c r="ZL69" s="39"/>
      <c r="ZM69" s="95"/>
      <c r="ZN69" s="38"/>
      <c r="ZO69" s="39"/>
      <c r="ZP69" s="95"/>
      <c r="ZQ69" s="38"/>
      <c r="ZR69" s="39"/>
      <c r="ZS69" s="95"/>
      <c r="ZT69" s="38"/>
      <c r="ZU69" s="39"/>
      <c r="ZV69" s="95"/>
      <c r="ZW69" s="38"/>
      <c r="ZX69" s="39"/>
      <c r="ZY69" s="95"/>
      <c r="ZZ69" s="38"/>
      <c r="AAA69" s="39"/>
      <c r="AAB69" s="95"/>
      <c r="AAC69" s="38"/>
      <c r="AAD69" s="39"/>
      <c r="AAE69" s="95"/>
      <c r="AAF69" s="38"/>
      <c r="AAG69" s="39"/>
      <c r="AAH69" s="95"/>
      <c r="AAI69" s="38"/>
      <c r="AAJ69" s="39"/>
      <c r="AAK69" s="95"/>
      <c r="AAL69" s="38"/>
      <c r="AAM69" s="39"/>
      <c r="AAN69" s="95"/>
      <c r="AAO69" s="38"/>
      <c r="AAP69" s="39"/>
      <c r="AAQ69" s="95"/>
      <c r="AAR69" s="38"/>
      <c r="AAS69" s="39"/>
      <c r="AAT69" s="95"/>
      <c r="AAU69" s="38"/>
      <c r="AAV69" s="39"/>
      <c r="AAW69" s="95"/>
      <c r="AAX69" s="38"/>
      <c r="AAY69" s="39"/>
      <c r="AAZ69" s="95"/>
      <c r="ABA69" s="38"/>
      <c r="ABB69" s="39"/>
      <c r="ABC69" s="95"/>
      <c r="ABD69" s="38"/>
      <c r="ABE69" s="39"/>
      <c r="ABF69" s="95"/>
      <c r="ABG69" s="38"/>
      <c r="ABH69" s="39"/>
      <c r="ABI69" s="95"/>
      <c r="ABJ69" s="38"/>
      <c r="ABK69" s="39"/>
      <c r="ABL69" s="95"/>
      <c r="ABM69" s="38"/>
      <c r="ABN69" s="39"/>
      <c r="ABO69" s="95"/>
      <c r="ABP69" s="38"/>
      <c r="ABQ69" s="39"/>
      <c r="ABR69" s="95"/>
      <c r="ABS69" s="38"/>
      <c r="ABT69" s="39"/>
      <c r="ABU69" s="95"/>
      <c r="ABV69" s="38"/>
      <c r="ABW69" s="39"/>
      <c r="ABX69" s="95"/>
      <c r="ABY69" s="38"/>
      <c r="ABZ69" s="39"/>
      <c r="ACA69" s="95"/>
      <c r="ACB69" s="38"/>
      <c r="ACC69" s="39"/>
      <c r="ACD69" s="95"/>
      <c r="ACE69" s="38"/>
      <c r="ACF69" s="39"/>
      <c r="ACG69" s="95"/>
      <c r="ACH69" s="38"/>
      <c r="ACI69" s="39"/>
      <c r="ACJ69" s="95"/>
      <c r="ACK69" s="38"/>
      <c r="ACL69" s="39"/>
      <c r="ACM69" s="95"/>
      <c r="ACN69" s="38"/>
      <c r="ACO69" s="39"/>
      <c r="ACP69" s="95"/>
      <c r="ACQ69" s="38"/>
      <c r="ACR69" s="39"/>
      <c r="ACS69" s="95"/>
      <c r="ACT69" s="38"/>
      <c r="ACU69" s="39"/>
      <c r="ACV69" s="95"/>
      <c r="ACW69" s="38"/>
      <c r="ACX69" s="39"/>
      <c r="ACY69" s="95"/>
      <c r="ACZ69" s="38"/>
      <c r="ADA69" s="39"/>
      <c r="ADB69" s="95"/>
      <c r="ADC69" s="38"/>
      <c r="ADD69" s="39"/>
      <c r="ADE69" s="95"/>
      <c r="ADF69" s="38"/>
      <c r="ADG69" s="39"/>
      <c r="ADH69" s="95"/>
      <c r="ADI69" s="38"/>
      <c r="ADJ69" s="39"/>
      <c r="ADK69" s="95"/>
      <c r="ADL69" s="38"/>
      <c r="ADM69" s="39"/>
      <c r="ADN69" s="95"/>
      <c r="ADO69" s="38"/>
      <c r="ADP69" s="39"/>
      <c r="ADQ69" s="95"/>
      <c r="ADR69" s="38"/>
      <c r="ADS69" s="39"/>
      <c r="ADT69" s="95"/>
      <c r="ADU69" s="38"/>
      <c r="ADV69" s="39"/>
      <c r="ADW69" s="95"/>
      <c r="ADX69" s="38"/>
      <c r="ADY69" s="39"/>
      <c r="ADZ69" s="95"/>
      <c r="AEA69" s="38"/>
      <c r="AEB69" s="39"/>
      <c r="AEC69" s="95"/>
      <c r="AED69" s="38"/>
      <c r="AEE69" s="39"/>
      <c r="AEF69" s="95"/>
      <c r="AEG69" s="38"/>
      <c r="AEH69" s="39"/>
      <c r="AEI69" s="95"/>
      <c r="AEJ69" s="38"/>
      <c r="AEK69" s="39"/>
      <c r="AEL69" s="95"/>
      <c r="AEM69" s="38"/>
      <c r="AEN69" s="39"/>
      <c r="AEO69" s="95"/>
      <c r="AEP69" s="38"/>
      <c r="AEQ69" s="39"/>
      <c r="AER69" s="95"/>
      <c r="AES69" s="38"/>
      <c r="AET69" s="39"/>
      <c r="AEU69" s="95"/>
      <c r="AEV69" s="38"/>
      <c r="AEW69" s="39"/>
      <c r="AEX69" s="95"/>
      <c r="AEY69" s="38"/>
      <c r="AEZ69" s="39"/>
      <c r="AFA69" s="95"/>
      <c r="AFB69" s="38"/>
      <c r="AFC69" s="39"/>
      <c r="AFD69" s="95"/>
      <c r="AFE69" s="38"/>
      <c r="AFF69" s="39"/>
      <c r="AFG69" s="95"/>
      <c r="AFH69" s="38"/>
      <c r="AFI69" s="39"/>
      <c r="AFJ69" s="95"/>
      <c r="AFK69" s="38"/>
      <c r="AFL69" s="39"/>
      <c r="AFM69" s="95"/>
      <c r="AFN69" s="38"/>
      <c r="AFO69" s="39"/>
      <c r="AFP69" s="95"/>
      <c r="AFQ69" s="38"/>
      <c r="AFR69" s="39"/>
      <c r="AFS69" s="95"/>
      <c r="AFT69" s="38"/>
      <c r="AFU69" s="39"/>
      <c r="AFV69" s="95"/>
      <c r="AFW69" s="38"/>
      <c r="AFX69" s="39"/>
      <c r="AFY69" s="95"/>
      <c r="AFZ69" s="38"/>
      <c r="AGA69" s="39"/>
      <c r="AGB69" s="95"/>
      <c r="AGC69" s="38"/>
      <c r="AGD69" s="39"/>
      <c r="AGE69" s="95"/>
      <c r="AGF69" s="38"/>
      <c r="AGG69" s="39"/>
      <c r="AGH69" s="95"/>
      <c r="AGI69" s="38"/>
      <c r="AGJ69" s="39"/>
      <c r="AGK69" s="95"/>
      <c r="AGL69" s="38"/>
      <c r="AGM69" s="39"/>
      <c r="AGN69" s="95"/>
      <c r="AGO69" s="38"/>
      <c r="AGP69" s="39"/>
      <c r="AGQ69" s="95"/>
      <c r="AGR69" s="38"/>
      <c r="AGS69" s="39"/>
      <c r="AGT69" s="95"/>
      <c r="AGU69" s="38"/>
      <c r="AGV69" s="39"/>
      <c r="AGW69" s="95"/>
      <c r="AGX69" s="38"/>
      <c r="AGY69" s="39"/>
      <c r="AGZ69" s="95"/>
      <c r="AHA69" s="38"/>
      <c r="AHB69" s="39"/>
      <c r="AHC69" s="95"/>
      <c r="AHD69" s="38"/>
      <c r="AHE69" s="39"/>
      <c r="AHF69" s="95"/>
      <c r="AHG69" s="38"/>
      <c r="AHH69" s="39"/>
      <c r="AHI69" s="95"/>
      <c r="AHJ69" s="38"/>
      <c r="AHK69" s="39"/>
      <c r="AHL69" s="95"/>
      <c r="AHM69" s="38"/>
      <c r="AHN69" s="39"/>
      <c r="AHO69" s="95"/>
      <c r="AHP69" s="38"/>
      <c r="AHQ69" s="39"/>
      <c r="AHR69" s="95"/>
      <c r="AHS69" s="38"/>
      <c r="AHT69" s="39"/>
      <c r="AHU69" s="95"/>
      <c r="AHV69" s="38"/>
    </row>
    <row r="70" spans="2:906" s="65" customFormat="1" x14ac:dyDescent="0.2">
      <c r="B70" s="36"/>
      <c r="D70" s="117"/>
      <c r="E70" s="115"/>
      <c r="F70" s="69"/>
      <c r="G70" s="66"/>
      <c r="H70" s="105"/>
      <c r="I70" s="36"/>
      <c r="J70" s="66"/>
      <c r="K70" s="105"/>
      <c r="L70" s="36"/>
      <c r="M70" s="66"/>
      <c r="N70" s="105"/>
      <c r="O70" s="36"/>
      <c r="P70" s="66"/>
      <c r="Q70" s="105"/>
      <c r="R70" s="36"/>
      <c r="S70" s="66"/>
      <c r="T70" s="105"/>
      <c r="U70" s="36"/>
      <c r="V70" s="66"/>
      <c r="W70" s="105"/>
      <c r="X70" s="36"/>
      <c r="Y70" s="66"/>
      <c r="Z70" s="105"/>
      <c r="AA70" s="36"/>
      <c r="AB70" s="66"/>
      <c r="AC70" s="105"/>
      <c r="AD70" s="36"/>
      <c r="AE70" s="66"/>
      <c r="AF70" s="105"/>
      <c r="AG70" s="36"/>
      <c r="AH70" s="66"/>
      <c r="AI70" s="105"/>
      <c r="AJ70" s="36"/>
      <c r="AK70" s="66"/>
      <c r="AL70" s="105"/>
      <c r="AM70" s="36"/>
      <c r="AN70" s="66"/>
      <c r="AO70" s="105"/>
      <c r="AP70" s="36"/>
      <c r="AQ70" s="66"/>
      <c r="AR70" s="105"/>
      <c r="AS70" s="36"/>
      <c r="AT70" s="66"/>
      <c r="AU70" s="105"/>
      <c r="AV70" s="36"/>
      <c r="AW70" s="66"/>
      <c r="AX70" s="105"/>
      <c r="AY70" s="36"/>
      <c r="AZ70" s="66"/>
      <c r="BA70" s="105"/>
      <c r="BB70" s="36"/>
      <c r="BC70" s="66"/>
      <c r="BD70" s="105"/>
      <c r="BE70" s="36"/>
      <c r="BF70" s="66"/>
      <c r="BG70" s="105"/>
      <c r="BH70" s="36"/>
      <c r="BI70" s="66"/>
      <c r="BJ70" s="105"/>
      <c r="BK70" s="36"/>
      <c r="BL70" s="66"/>
      <c r="BM70" s="105"/>
      <c r="BN70" s="36"/>
      <c r="BO70" s="66"/>
      <c r="BP70" s="105"/>
      <c r="BQ70" s="36"/>
      <c r="BR70" s="66"/>
      <c r="BS70" s="105"/>
      <c r="BT70" s="36"/>
      <c r="BU70" s="66"/>
      <c r="BV70" s="105"/>
      <c r="BW70" s="36"/>
      <c r="BX70" s="66"/>
      <c r="BY70" s="105"/>
      <c r="BZ70" s="36"/>
      <c r="CA70" s="66"/>
      <c r="CB70" s="105"/>
      <c r="CC70" s="36"/>
      <c r="CD70" s="66"/>
      <c r="CE70" s="105"/>
      <c r="CF70" s="36"/>
      <c r="CG70" s="66"/>
      <c r="CH70" s="105"/>
      <c r="CI70" s="36"/>
      <c r="CJ70" s="66"/>
      <c r="CK70" s="105"/>
      <c r="CL70" s="36"/>
      <c r="CM70" s="66"/>
      <c r="CN70" s="105"/>
      <c r="CO70" s="36"/>
      <c r="CP70" s="66"/>
      <c r="CQ70" s="105"/>
      <c r="CR70" s="36"/>
      <c r="CS70" s="66"/>
      <c r="CT70" s="105"/>
      <c r="CU70" s="36"/>
      <c r="CV70" s="66"/>
      <c r="CW70" s="105"/>
      <c r="CX70" s="36"/>
      <c r="CY70" s="66"/>
      <c r="CZ70" s="105"/>
      <c r="DA70" s="36"/>
      <c r="DB70" s="66"/>
      <c r="DC70" s="105"/>
      <c r="DD70" s="36"/>
      <c r="DE70" s="66"/>
      <c r="DF70" s="105"/>
      <c r="DG70" s="36"/>
      <c r="DH70" s="66"/>
      <c r="DI70" s="105"/>
      <c r="DJ70" s="36"/>
      <c r="DK70" s="66"/>
      <c r="DL70" s="105"/>
      <c r="DM70" s="36"/>
      <c r="DN70" s="66"/>
      <c r="DO70" s="105"/>
      <c r="DP70" s="36"/>
      <c r="DQ70" s="66"/>
      <c r="DR70" s="105"/>
      <c r="DS70" s="36"/>
      <c r="DT70" s="66"/>
      <c r="DU70" s="105"/>
      <c r="DV70" s="36"/>
      <c r="DW70" s="66"/>
      <c r="DX70" s="105"/>
      <c r="DY70" s="36"/>
      <c r="DZ70" s="66"/>
      <c r="EA70" s="105"/>
      <c r="EB70" s="36"/>
      <c r="EC70" s="66"/>
      <c r="ED70" s="105"/>
      <c r="EE70" s="36"/>
      <c r="EF70" s="66"/>
      <c r="EG70" s="105"/>
      <c r="EH70" s="36"/>
      <c r="EI70" s="66"/>
      <c r="EJ70" s="105"/>
      <c r="EK70" s="36"/>
      <c r="EL70" s="66"/>
      <c r="EM70" s="105"/>
      <c r="EN70" s="36"/>
      <c r="EO70" s="66"/>
      <c r="EP70" s="105"/>
      <c r="EQ70" s="36"/>
      <c r="ER70" s="66"/>
      <c r="ES70" s="105"/>
      <c r="ET70" s="36"/>
      <c r="EU70" s="66"/>
      <c r="EV70" s="105"/>
      <c r="EW70" s="36"/>
      <c r="EX70" s="66"/>
      <c r="EY70" s="105"/>
      <c r="EZ70" s="36"/>
      <c r="FA70" s="66"/>
      <c r="FB70" s="105"/>
      <c r="FC70" s="36"/>
      <c r="FD70" s="66"/>
      <c r="FE70" s="105"/>
      <c r="FF70" s="36"/>
      <c r="FG70" s="66"/>
      <c r="FH70" s="105"/>
      <c r="FI70" s="36"/>
      <c r="FJ70" s="66"/>
      <c r="FK70" s="105"/>
      <c r="FL70" s="36"/>
      <c r="FM70" s="66"/>
      <c r="FN70" s="105"/>
      <c r="FO70" s="36"/>
      <c r="FP70" s="66"/>
      <c r="FQ70" s="105"/>
      <c r="FR70" s="36"/>
      <c r="FS70" s="66"/>
      <c r="FT70" s="105"/>
      <c r="FU70" s="36"/>
      <c r="FV70" s="66"/>
      <c r="FW70" s="105"/>
      <c r="FX70" s="36"/>
      <c r="FY70" s="66"/>
      <c r="FZ70" s="105"/>
      <c r="GA70" s="36"/>
      <c r="GB70" s="66"/>
      <c r="GC70" s="105"/>
      <c r="GD70" s="36"/>
      <c r="GE70" s="66"/>
      <c r="GF70" s="105"/>
      <c r="GG70" s="36"/>
      <c r="GH70" s="66"/>
      <c r="GI70" s="105"/>
      <c r="GJ70" s="36"/>
      <c r="GK70" s="66"/>
      <c r="GL70" s="105"/>
      <c r="GM70" s="36"/>
      <c r="GN70" s="66"/>
      <c r="GO70" s="105"/>
      <c r="GP70" s="36"/>
      <c r="GQ70" s="66"/>
      <c r="GR70" s="105"/>
      <c r="GS70" s="36"/>
      <c r="GT70" s="66"/>
      <c r="GU70" s="105"/>
      <c r="GV70" s="36"/>
      <c r="GW70" s="66"/>
      <c r="GX70" s="105"/>
      <c r="GY70" s="36"/>
      <c r="GZ70" s="66"/>
      <c r="HA70" s="105"/>
      <c r="HB70" s="36"/>
      <c r="HC70" s="66"/>
      <c r="HD70" s="105"/>
      <c r="HE70" s="36"/>
      <c r="HF70" s="66"/>
      <c r="HG70" s="105"/>
      <c r="HH70" s="36"/>
      <c r="HI70" s="66"/>
      <c r="HJ70" s="105"/>
      <c r="HK70" s="36"/>
      <c r="HL70" s="66"/>
      <c r="HM70" s="105"/>
      <c r="HN70" s="36"/>
      <c r="HO70" s="66"/>
      <c r="HP70" s="105"/>
      <c r="HQ70" s="36"/>
      <c r="HR70" s="66"/>
      <c r="HS70" s="105"/>
      <c r="HT70" s="36"/>
      <c r="HU70" s="66"/>
      <c r="HV70" s="105"/>
      <c r="HW70" s="36"/>
      <c r="HX70" s="66"/>
      <c r="HY70" s="105"/>
      <c r="HZ70" s="36"/>
      <c r="IA70" s="66"/>
      <c r="IB70" s="105"/>
      <c r="IC70" s="36"/>
      <c r="ID70" s="66"/>
      <c r="IE70" s="105"/>
      <c r="IF70" s="36"/>
      <c r="IG70" s="66"/>
      <c r="IH70" s="105"/>
      <c r="II70" s="36"/>
      <c r="IJ70" s="66"/>
      <c r="IK70" s="105"/>
      <c r="IL70" s="36"/>
      <c r="IM70" s="66"/>
      <c r="IN70" s="105"/>
      <c r="IO70" s="36"/>
      <c r="IP70" s="66"/>
      <c r="IQ70" s="105"/>
      <c r="IR70" s="36"/>
      <c r="IS70" s="66"/>
      <c r="IT70" s="105"/>
      <c r="IU70" s="36"/>
      <c r="IV70" s="66"/>
      <c r="IW70" s="105"/>
      <c r="IX70" s="36"/>
      <c r="IY70" s="66"/>
      <c r="IZ70" s="105"/>
      <c r="JA70" s="36"/>
      <c r="JB70" s="66"/>
      <c r="JC70" s="105"/>
      <c r="JD70" s="36"/>
      <c r="JE70" s="66"/>
      <c r="JF70" s="105"/>
      <c r="JG70" s="36"/>
      <c r="JH70" s="66"/>
      <c r="JI70" s="105"/>
      <c r="JJ70" s="36"/>
      <c r="JK70" s="66"/>
      <c r="JL70" s="105"/>
      <c r="JM70" s="36"/>
      <c r="JN70" s="66"/>
      <c r="JO70" s="105"/>
      <c r="JP70" s="36"/>
      <c r="JQ70" s="66"/>
      <c r="JR70" s="105"/>
      <c r="JS70" s="36"/>
      <c r="JT70" s="66"/>
      <c r="JU70" s="105"/>
      <c r="JV70" s="36"/>
      <c r="JW70" s="66"/>
      <c r="JX70" s="105"/>
      <c r="JY70" s="36"/>
      <c r="JZ70" s="66"/>
      <c r="KA70" s="105"/>
      <c r="KB70" s="36"/>
      <c r="KC70" s="66"/>
      <c r="KD70" s="105"/>
      <c r="KE70" s="36"/>
      <c r="KF70" s="66"/>
      <c r="KG70" s="105"/>
      <c r="KH70" s="36"/>
      <c r="KI70" s="66"/>
      <c r="KJ70" s="105"/>
      <c r="KK70" s="36"/>
      <c r="KL70" s="66"/>
      <c r="KM70" s="105"/>
      <c r="KN70" s="36"/>
      <c r="KO70" s="66"/>
      <c r="KP70" s="105"/>
      <c r="KQ70" s="36"/>
      <c r="KR70" s="66"/>
      <c r="KS70" s="105"/>
      <c r="KT70" s="36"/>
      <c r="KU70" s="66"/>
      <c r="KV70" s="105"/>
      <c r="KW70" s="36"/>
      <c r="KX70" s="66"/>
      <c r="KY70" s="105"/>
      <c r="KZ70" s="36"/>
      <c r="LA70" s="66"/>
      <c r="LB70" s="105"/>
      <c r="LC70" s="36"/>
      <c r="LD70" s="66"/>
      <c r="LE70" s="105"/>
      <c r="LF70" s="36"/>
      <c r="LG70" s="66"/>
      <c r="LH70" s="105"/>
      <c r="LI70" s="36"/>
      <c r="LJ70" s="66"/>
      <c r="LK70" s="105"/>
      <c r="LL70" s="36"/>
      <c r="LM70" s="66"/>
      <c r="LN70" s="105"/>
      <c r="LO70" s="36"/>
      <c r="LP70" s="66"/>
      <c r="LQ70" s="105"/>
      <c r="LR70" s="36"/>
      <c r="LS70" s="66"/>
      <c r="LT70" s="105"/>
      <c r="LU70" s="36"/>
      <c r="LV70" s="66"/>
      <c r="LW70" s="105"/>
      <c r="LX70" s="36"/>
      <c r="LY70" s="66"/>
      <c r="LZ70" s="105"/>
      <c r="MA70" s="36"/>
      <c r="MB70" s="66"/>
      <c r="MC70" s="105"/>
      <c r="MD70" s="36"/>
      <c r="ME70" s="66"/>
      <c r="MF70" s="105"/>
      <c r="MG70" s="36"/>
      <c r="MH70" s="66"/>
      <c r="MI70" s="105"/>
      <c r="MJ70" s="36"/>
      <c r="MK70" s="66"/>
      <c r="ML70" s="105"/>
      <c r="MM70" s="36"/>
      <c r="MN70" s="66"/>
      <c r="MO70" s="105"/>
      <c r="MP70" s="36"/>
      <c r="MQ70" s="66"/>
      <c r="MR70" s="105"/>
      <c r="MS70" s="36"/>
      <c r="MT70" s="66"/>
      <c r="MU70" s="105"/>
      <c r="MV70" s="36"/>
      <c r="MW70" s="66"/>
      <c r="MX70" s="105"/>
      <c r="MY70" s="36"/>
      <c r="MZ70" s="66"/>
      <c r="NA70" s="105"/>
      <c r="NB70" s="36"/>
      <c r="NC70" s="66"/>
      <c r="ND70" s="105"/>
      <c r="NE70" s="36"/>
      <c r="NF70" s="66"/>
      <c r="NG70" s="105"/>
      <c r="NH70" s="36"/>
      <c r="NI70" s="66"/>
      <c r="NJ70" s="105"/>
      <c r="NK70" s="36"/>
      <c r="NL70" s="66"/>
      <c r="NM70" s="105"/>
      <c r="NN70" s="36"/>
      <c r="NO70" s="66"/>
      <c r="NP70" s="105"/>
      <c r="NQ70" s="36"/>
      <c r="NR70" s="66"/>
      <c r="NS70" s="105"/>
      <c r="NT70" s="36"/>
      <c r="NU70" s="66"/>
      <c r="NV70" s="105"/>
      <c r="NW70" s="36"/>
      <c r="NX70" s="66"/>
      <c r="NY70" s="105"/>
      <c r="NZ70" s="36"/>
      <c r="OA70" s="66"/>
      <c r="OB70" s="105"/>
      <c r="OC70" s="36"/>
      <c r="OD70" s="66"/>
      <c r="OE70" s="105"/>
      <c r="OF70" s="36"/>
      <c r="OG70" s="66"/>
      <c r="OH70" s="105"/>
      <c r="OI70" s="36"/>
      <c r="OJ70" s="66"/>
      <c r="OK70" s="105"/>
      <c r="OL70" s="36"/>
      <c r="OM70" s="66"/>
      <c r="ON70" s="105"/>
      <c r="OO70" s="36"/>
      <c r="OP70" s="66"/>
      <c r="OQ70" s="105"/>
      <c r="OR70" s="36"/>
      <c r="OS70" s="66"/>
      <c r="OT70" s="105"/>
      <c r="OU70" s="36"/>
      <c r="OV70" s="66"/>
      <c r="OW70" s="105"/>
      <c r="OX70" s="36"/>
      <c r="OY70" s="66"/>
      <c r="OZ70" s="105"/>
      <c r="PA70" s="36"/>
      <c r="PB70" s="66"/>
      <c r="PC70" s="105"/>
      <c r="PD70" s="36"/>
      <c r="PE70" s="66"/>
      <c r="PF70" s="105"/>
      <c r="PG70" s="36"/>
      <c r="PH70" s="66"/>
      <c r="PI70" s="105"/>
      <c r="PJ70" s="36"/>
      <c r="PK70" s="66"/>
      <c r="PL70" s="105"/>
      <c r="PM70" s="36"/>
      <c r="PN70" s="66"/>
      <c r="PO70" s="105"/>
      <c r="PP70" s="36"/>
      <c r="PQ70" s="66"/>
      <c r="PR70" s="105"/>
      <c r="PS70" s="36"/>
      <c r="PT70" s="66"/>
      <c r="PU70" s="105"/>
      <c r="PV70" s="36"/>
      <c r="PW70" s="66"/>
      <c r="PX70" s="105"/>
      <c r="PY70" s="36"/>
      <c r="PZ70" s="66"/>
      <c r="QA70" s="105"/>
      <c r="QB70" s="36"/>
      <c r="QC70" s="66"/>
      <c r="QD70" s="105"/>
      <c r="QE70" s="36"/>
      <c r="QF70" s="66"/>
      <c r="QG70" s="105"/>
      <c r="QH70" s="36"/>
      <c r="QI70" s="66"/>
      <c r="QJ70" s="105"/>
      <c r="QK70" s="36"/>
      <c r="QL70" s="66"/>
      <c r="QM70" s="105"/>
      <c r="QN70" s="36"/>
      <c r="QO70" s="66"/>
      <c r="QP70" s="105"/>
      <c r="QQ70" s="36"/>
      <c r="QR70" s="66"/>
      <c r="QS70" s="105"/>
      <c r="QT70" s="36"/>
      <c r="QU70" s="66"/>
      <c r="QV70" s="105"/>
      <c r="QW70" s="36"/>
      <c r="QX70" s="66"/>
      <c r="QY70" s="105"/>
      <c r="QZ70" s="36"/>
      <c r="RA70" s="66"/>
      <c r="RB70" s="105"/>
      <c r="RC70" s="36"/>
      <c r="RD70" s="66"/>
      <c r="RE70" s="105"/>
      <c r="RF70" s="36"/>
      <c r="RG70" s="66"/>
      <c r="RH70" s="105"/>
      <c r="RI70" s="36"/>
      <c r="RJ70" s="66"/>
      <c r="RK70" s="105"/>
      <c r="RL70" s="36"/>
      <c r="RM70" s="66"/>
      <c r="RN70" s="105"/>
      <c r="RO70" s="36"/>
      <c r="RP70" s="66"/>
      <c r="RQ70" s="105"/>
      <c r="RR70" s="36"/>
      <c r="RS70" s="66"/>
      <c r="RT70" s="105"/>
      <c r="RU70" s="36"/>
      <c r="RV70" s="66"/>
      <c r="RW70" s="105"/>
      <c r="RX70" s="36"/>
      <c r="RY70" s="66"/>
      <c r="RZ70" s="105"/>
      <c r="SA70" s="36"/>
      <c r="SB70" s="66"/>
      <c r="SC70" s="105"/>
      <c r="SD70" s="36"/>
      <c r="SE70" s="66"/>
      <c r="SF70" s="105"/>
      <c r="SG70" s="36"/>
      <c r="SH70" s="66"/>
      <c r="SI70" s="105"/>
      <c r="SJ70" s="36"/>
      <c r="SK70" s="66"/>
      <c r="SL70" s="105"/>
      <c r="SM70" s="36"/>
      <c r="SN70" s="66"/>
      <c r="SO70" s="105"/>
      <c r="SP70" s="36"/>
      <c r="SQ70" s="66"/>
      <c r="SR70" s="105"/>
      <c r="SS70" s="36"/>
      <c r="ST70" s="66"/>
      <c r="SU70" s="105"/>
      <c r="SV70" s="36"/>
      <c r="SW70" s="66"/>
      <c r="SX70" s="105"/>
      <c r="SY70" s="36"/>
      <c r="SZ70" s="66"/>
      <c r="TA70" s="105"/>
      <c r="TB70" s="36"/>
      <c r="TC70" s="66"/>
      <c r="TD70" s="105"/>
      <c r="TE70" s="36"/>
      <c r="TF70" s="66"/>
      <c r="TG70" s="105"/>
      <c r="TH70" s="36"/>
      <c r="TI70" s="66"/>
      <c r="TJ70" s="105"/>
      <c r="TK70" s="36"/>
      <c r="TL70" s="66"/>
      <c r="TM70" s="105"/>
      <c r="TN70" s="36"/>
      <c r="TO70" s="66"/>
      <c r="TP70" s="105"/>
      <c r="TQ70" s="36"/>
      <c r="TR70" s="66"/>
      <c r="TS70" s="105"/>
      <c r="TT70" s="36"/>
      <c r="TU70" s="66"/>
      <c r="TV70" s="105"/>
      <c r="TW70" s="36"/>
      <c r="TX70" s="66"/>
      <c r="TY70" s="105"/>
      <c r="TZ70" s="36"/>
      <c r="UA70" s="66"/>
      <c r="UB70" s="105"/>
      <c r="UC70" s="36"/>
      <c r="UD70" s="66"/>
      <c r="UE70" s="105"/>
      <c r="UF70" s="36"/>
      <c r="UG70" s="66"/>
      <c r="UH70" s="105"/>
      <c r="UI70" s="36"/>
      <c r="UJ70" s="66"/>
      <c r="UK70" s="105"/>
      <c r="UL70" s="36"/>
      <c r="UM70" s="66"/>
      <c r="UN70" s="105"/>
      <c r="UO70" s="36"/>
      <c r="UP70" s="66"/>
      <c r="UQ70" s="105"/>
      <c r="UR70" s="36"/>
      <c r="US70" s="66"/>
      <c r="UT70" s="105"/>
      <c r="UU70" s="36"/>
      <c r="UV70" s="66"/>
      <c r="UW70" s="105"/>
      <c r="UX70" s="36"/>
      <c r="UY70" s="66"/>
      <c r="UZ70" s="105"/>
      <c r="VA70" s="36"/>
      <c r="VB70" s="66"/>
      <c r="VC70" s="105"/>
      <c r="VD70" s="36"/>
      <c r="VE70" s="66"/>
      <c r="VF70" s="105"/>
      <c r="VG70" s="36"/>
      <c r="VH70" s="66"/>
      <c r="VI70" s="105"/>
      <c r="VJ70" s="36"/>
      <c r="VK70" s="66"/>
      <c r="VL70" s="105"/>
      <c r="VM70" s="36"/>
      <c r="VN70" s="66"/>
      <c r="VO70" s="105"/>
      <c r="VP70" s="36"/>
      <c r="VQ70" s="66"/>
      <c r="VR70" s="105"/>
      <c r="VS70" s="36"/>
      <c r="VT70" s="66"/>
      <c r="VU70" s="105"/>
      <c r="VV70" s="36"/>
      <c r="VW70" s="66"/>
      <c r="VX70" s="105"/>
      <c r="VY70" s="36"/>
      <c r="VZ70" s="66"/>
      <c r="WA70" s="105"/>
      <c r="WB70" s="36"/>
      <c r="WC70" s="66"/>
      <c r="WD70" s="105"/>
      <c r="WE70" s="36"/>
      <c r="WF70" s="66"/>
      <c r="WG70" s="105"/>
      <c r="WH70" s="36"/>
      <c r="WI70" s="66"/>
      <c r="WJ70" s="105"/>
      <c r="WK70" s="36"/>
      <c r="WL70" s="66"/>
      <c r="WM70" s="105"/>
      <c r="WN70" s="36"/>
      <c r="WO70" s="66"/>
      <c r="WP70" s="105"/>
      <c r="WQ70" s="36"/>
      <c r="WR70" s="66"/>
      <c r="WS70" s="105"/>
      <c r="WT70" s="36"/>
      <c r="WU70" s="66"/>
      <c r="WV70" s="105"/>
      <c r="WW70" s="36"/>
      <c r="WX70" s="66"/>
      <c r="WY70" s="105"/>
      <c r="WZ70" s="36"/>
      <c r="XA70" s="66"/>
      <c r="XB70" s="105"/>
      <c r="XC70" s="36"/>
      <c r="XD70" s="66"/>
      <c r="XE70" s="105"/>
      <c r="XF70" s="36"/>
      <c r="XG70" s="66"/>
      <c r="XH70" s="105"/>
      <c r="XI70" s="36"/>
      <c r="XJ70" s="66"/>
      <c r="XK70" s="105"/>
      <c r="XL70" s="36"/>
      <c r="XM70" s="66"/>
      <c r="XN70" s="105"/>
      <c r="XO70" s="36"/>
      <c r="XP70" s="66"/>
      <c r="XQ70" s="105"/>
      <c r="XR70" s="36"/>
      <c r="XS70" s="66"/>
      <c r="XT70" s="105"/>
      <c r="XU70" s="36"/>
      <c r="XV70" s="66"/>
      <c r="XW70" s="105"/>
      <c r="XX70" s="36"/>
      <c r="XY70" s="66"/>
      <c r="XZ70" s="105"/>
      <c r="YA70" s="36"/>
      <c r="YB70" s="66"/>
      <c r="YC70" s="105"/>
      <c r="YD70" s="36"/>
      <c r="YE70" s="66"/>
      <c r="YF70" s="105"/>
      <c r="YG70" s="36"/>
      <c r="YH70" s="66"/>
      <c r="YI70" s="105"/>
      <c r="YJ70" s="36"/>
      <c r="YK70" s="66"/>
      <c r="YL70" s="105"/>
      <c r="YM70" s="36"/>
      <c r="YN70" s="66"/>
      <c r="YO70" s="105"/>
      <c r="YP70" s="36"/>
      <c r="YQ70" s="66"/>
      <c r="YR70" s="105"/>
      <c r="YS70" s="36"/>
      <c r="YT70" s="66"/>
      <c r="YU70" s="105"/>
      <c r="YV70" s="36"/>
      <c r="YW70" s="66"/>
      <c r="YX70" s="105"/>
      <c r="YY70" s="36"/>
      <c r="YZ70" s="66"/>
      <c r="ZA70" s="105"/>
      <c r="ZB70" s="36"/>
      <c r="ZC70" s="66"/>
      <c r="ZD70" s="105"/>
      <c r="ZE70" s="36"/>
      <c r="ZF70" s="66"/>
      <c r="ZG70" s="105"/>
      <c r="ZH70" s="36"/>
      <c r="ZI70" s="66"/>
      <c r="ZJ70" s="105"/>
      <c r="ZK70" s="36"/>
      <c r="ZL70" s="66"/>
      <c r="ZM70" s="105"/>
      <c r="ZN70" s="36"/>
      <c r="ZO70" s="66"/>
      <c r="ZP70" s="105"/>
      <c r="ZQ70" s="36"/>
      <c r="ZR70" s="66"/>
      <c r="ZS70" s="105"/>
      <c r="ZT70" s="36"/>
      <c r="ZU70" s="66"/>
      <c r="ZV70" s="105"/>
      <c r="ZW70" s="36"/>
      <c r="ZX70" s="66"/>
      <c r="ZY70" s="105"/>
      <c r="ZZ70" s="36"/>
      <c r="AAA70" s="66"/>
      <c r="AAB70" s="105"/>
      <c r="AAC70" s="36"/>
      <c r="AAD70" s="66"/>
      <c r="AAE70" s="105"/>
      <c r="AAF70" s="36"/>
      <c r="AAG70" s="66"/>
      <c r="AAH70" s="105"/>
      <c r="AAI70" s="36"/>
      <c r="AAJ70" s="66"/>
      <c r="AAK70" s="105"/>
      <c r="AAL70" s="36"/>
      <c r="AAM70" s="66"/>
      <c r="AAN70" s="105"/>
      <c r="AAO70" s="36"/>
      <c r="AAP70" s="66"/>
      <c r="AAQ70" s="105"/>
      <c r="AAR70" s="36"/>
      <c r="AAS70" s="66"/>
      <c r="AAT70" s="105"/>
      <c r="AAU70" s="36"/>
      <c r="AAV70" s="66"/>
      <c r="AAW70" s="105"/>
      <c r="AAX70" s="36"/>
      <c r="AAY70" s="66"/>
      <c r="AAZ70" s="105"/>
      <c r="ABA70" s="36"/>
      <c r="ABB70" s="66"/>
      <c r="ABC70" s="105"/>
      <c r="ABD70" s="36"/>
      <c r="ABE70" s="66"/>
      <c r="ABF70" s="105"/>
      <c r="ABG70" s="36"/>
      <c r="ABH70" s="66"/>
      <c r="ABI70" s="105"/>
      <c r="ABJ70" s="36"/>
      <c r="ABK70" s="66"/>
      <c r="ABL70" s="105"/>
      <c r="ABM70" s="36"/>
      <c r="ABN70" s="66"/>
      <c r="ABO70" s="105"/>
      <c r="ABP70" s="36"/>
      <c r="ABQ70" s="66"/>
      <c r="ABR70" s="105"/>
      <c r="ABS70" s="36"/>
      <c r="ABT70" s="66"/>
      <c r="ABU70" s="105"/>
      <c r="ABV70" s="36"/>
      <c r="ABW70" s="66"/>
      <c r="ABX70" s="105"/>
      <c r="ABY70" s="36"/>
      <c r="ABZ70" s="66"/>
      <c r="ACA70" s="105"/>
      <c r="ACB70" s="36"/>
      <c r="ACC70" s="66"/>
      <c r="ACD70" s="105"/>
      <c r="ACE70" s="36"/>
      <c r="ACF70" s="66"/>
      <c r="ACG70" s="105"/>
      <c r="ACH70" s="36"/>
      <c r="ACI70" s="66"/>
      <c r="ACJ70" s="105"/>
      <c r="ACK70" s="36"/>
      <c r="ACL70" s="66"/>
      <c r="ACM70" s="105"/>
      <c r="ACN70" s="36"/>
      <c r="ACO70" s="66"/>
      <c r="ACP70" s="105"/>
      <c r="ACQ70" s="36"/>
      <c r="ACR70" s="66"/>
      <c r="ACS70" s="105"/>
      <c r="ACT70" s="36"/>
      <c r="ACU70" s="66"/>
      <c r="ACV70" s="105"/>
      <c r="ACW70" s="36"/>
      <c r="ACX70" s="66"/>
      <c r="ACY70" s="105"/>
      <c r="ACZ70" s="36"/>
      <c r="ADA70" s="66"/>
      <c r="ADB70" s="105"/>
      <c r="ADC70" s="36"/>
      <c r="ADD70" s="66"/>
      <c r="ADE70" s="105"/>
      <c r="ADF70" s="36"/>
      <c r="ADG70" s="66"/>
      <c r="ADH70" s="105"/>
      <c r="ADI70" s="36"/>
      <c r="ADJ70" s="66"/>
      <c r="ADK70" s="105"/>
      <c r="ADL70" s="36"/>
      <c r="ADM70" s="66"/>
      <c r="ADN70" s="105"/>
      <c r="ADO70" s="36"/>
      <c r="ADP70" s="66"/>
      <c r="ADQ70" s="105"/>
      <c r="ADR70" s="36"/>
      <c r="ADS70" s="66"/>
      <c r="ADT70" s="105"/>
      <c r="ADU70" s="36"/>
      <c r="ADV70" s="66"/>
      <c r="ADW70" s="105"/>
      <c r="ADX70" s="36"/>
      <c r="ADY70" s="66"/>
      <c r="ADZ70" s="105"/>
      <c r="AEA70" s="36"/>
      <c r="AEB70" s="66"/>
      <c r="AEC70" s="105"/>
      <c r="AED70" s="36"/>
      <c r="AEE70" s="66"/>
      <c r="AEF70" s="105"/>
      <c r="AEG70" s="36"/>
      <c r="AEH70" s="66"/>
      <c r="AEI70" s="105"/>
      <c r="AEJ70" s="36"/>
      <c r="AEK70" s="66"/>
      <c r="AEL70" s="105"/>
      <c r="AEM70" s="36"/>
      <c r="AEN70" s="66"/>
      <c r="AEO70" s="105"/>
      <c r="AEP70" s="36"/>
      <c r="AEQ70" s="66"/>
      <c r="AER70" s="105"/>
      <c r="AES70" s="36"/>
      <c r="AET70" s="66"/>
      <c r="AEU70" s="105"/>
      <c r="AEV70" s="36"/>
      <c r="AEW70" s="66"/>
      <c r="AEX70" s="105"/>
      <c r="AEY70" s="36"/>
      <c r="AEZ70" s="66"/>
      <c r="AFA70" s="105"/>
      <c r="AFB70" s="36"/>
      <c r="AFC70" s="66"/>
      <c r="AFD70" s="105"/>
      <c r="AFE70" s="36"/>
      <c r="AFF70" s="66"/>
      <c r="AFG70" s="105"/>
      <c r="AFH70" s="36"/>
      <c r="AFI70" s="66"/>
      <c r="AFJ70" s="105"/>
      <c r="AFK70" s="36"/>
      <c r="AFL70" s="66"/>
      <c r="AFM70" s="105"/>
      <c r="AFN70" s="36"/>
      <c r="AFO70" s="66"/>
      <c r="AFP70" s="105"/>
      <c r="AFQ70" s="36"/>
      <c r="AFR70" s="66"/>
      <c r="AFS70" s="105"/>
      <c r="AFT70" s="36"/>
      <c r="AFU70" s="66"/>
      <c r="AFV70" s="105"/>
      <c r="AFW70" s="36"/>
      <c r="AFX70" s="66"/>
      <c r="AFY70" s="105"/>
      <c r="AFZ70" s="36"/>
      <c r="AGA70" s="66"/>
      <c r="AGB70" s="105"/>
      <c r="AGC70" s="36"/>
      <c r="AGD70" s="66"/>
      <c r="AGE70" s="105"/>
      <c r="AGF70" s="36"/>
      <c r="AGG70" s="66"/>
      <c r="AGH70" s="105"/>
      <c r="AGI70" s="36"/>
      <c r="AGJ70" s="66"/>
      <c r="AGK70" s="105"/>
      <c r="AGL70" s="36"/>
      <c r="AGM70" s="66"/>
      <c r="AGN70" s="105"/>
      <c r="AGO70" s="36"/>
      <c r="AGP70" s="66"/>
      <c r="AGQ70" s="105"/>
      <c r="AGR70" s="36"/>
      <c r="AGS70" s="66"/>
      <c r="AGT70" s="105"/>
      <c r="AGU70" s="36"/>
      <c r="AGV70" s="66"/>
      <c r="AGW70" s="105"/>
      <c r="AGX70" s="36"/>
      <c r="AGY70" s="66"/>
      <c r="AGZ70" s="105"/>
      <c r="AHA70" s="36"/>
      <c r="AHB70" s="66"/>
      <c r="AHC70" s="105"/>
      <c r="AHD70" s="36"/>
      <c r="AHE70" s="66"/>
      <c r="AHF70" s="105"/>
      <c r="AHG70" s="36"/>
      <c r="AHH70" s="66"/>
      <c r="AHI70" s="105"/>
      <c r="AHJ70" s="36"/>
      <c r="AHK70" s="66"/>
      <c r="AHL70" s="105"/>
      <c r="AHM70" s="36"/>
      <c r="AHN70" s="66"/>
      <c r="AHO70" s="105"/>
      <c r="AHP70" s="36"/>
      <c r="AHQ70" s="66"/>
      <c r="AHR70" s="105"/>
      <c r="AHS70" s="36"/>
      <c r="AHT70" s="66"/>
      <c r="AHU70" s="105"/>
      <c r="AHV70" s="36"/>
    </row>
    <row r="71" spans="2:906" s="15" customFormat="1" ht="21.75" customHeight="1" x14ac:dyDescent="0.2">
      <c r="B71" s="45" t="s">
        <v>18</v>
      </c>
      <c r="C71" s="67" t="s">
        <v>35</v>
      </c>
      <c r="D71" s="139"/>
      <c r="E71" s="118"/>
      <c r="F71" s="119"/>
      <c r="G71" s="266">
        <f>IF(ISERROR(G46-G66),"",G46-G66)</f>
        <v>0</v>
      </c>
      <c r="H71" s="106"/>
      <c r="I71" s="68"/>
      <c r="J71" s="266">
        <f>IF(ISERROR(J46-J66),"",J46-J66)</f>
        <v>0</v>
      </c>
      <c r="K71" s="106"/>
      <c r="L71" s="68"/>
      <c r="M71" s="266">
        <f>IF(ISERROR(M46-M66),"",M46-M66)</f>
        <v>0</v>
      </c>
      <c r="N71" s="106"/>
      <c r="O71" s="68"/>
      <c r="P71" s="266">
        <f>IF(ISERROR(P46-P66),"",P46-P66)</f>
        <v>0</v>
      </c>
      <c r="Q71" s="106"/>
      <c r="R71" s="68"/>
      <c r="S71" s="266">
        <f>IF(ISERROR(S46-S66),"",S46-S66)</f>
        <v>0</v>
      </c>
      <c r="T71" s="106"/>
      <c r="U71" s="68"/>
      <c r="V71" s="266">
        <f>IF(ISERROR(V46-V66),"",V46-V66)</f>
        <v>0</v>
      </c>
      <c r="W71" s="106"/>
      <c r="X71" s="68"/>
      <c r="Y71" s="266">
        <f>IF(ISERROR(Y46-Y66),"",Y46-Y66)</f>
        <v>0</v>
      </c>
      <c r="Z71" s="106"/>
      <c r="AA71" s="68"/>
      <c r="AB71" s="266">
        <f>IF(ISERROR(AB46-AB66),"",AB46-AB66)</f>
        <v>0</v>
      </c>
      <c r="AC71" s="106"/>
      <c r="AD71" s="68"/>
      <c r="AE71" s="266">
        <f>IF(ISERROR(AE46-AE66),"",AE46-AE66)</f>
        <v>0</v>
      </c>
      <c r="AF71" s="106"/>
      <c r="AG71" s="68"/>
      <c r="AH71" s="266">
        <f>IF(ISERROR(AH46-AH66),"",AH46-AH66)</f>
        <v>0</v>
      </c>
      <c r="AI71" s="106"/>
      <c r="AJ71" s="68"/>
      <c r="AK71" s="266">
        <f>IF(ISERROR(AK46-AK66),"",AK46-AK66)</f>
        <v>0</v>
      </c>
      <c r="AL71" s="106"/>
      <c r="AM71" s="68"/>
      <c r="AN71" s="266">
        <f>IF(ISERROR(AN46-AN66),"",AN46-AN66)</f>
        <v>0</v>
      </c>
      <c r="AO71" s="106"/>
      <c r="AP71" s="68"/>
      <c r="AQ71" s="266">
        <f>IF(ISERROR(AQ46-AQ66),"",AQ46-AQ66)</f>
        <v>0</v>
      </c>
      <c r="AR71" s="106"/>
      <c r="AS71" s="68"/>
      <c r="AT71" s="266">
        <f>IF(ISERROR(AT46-AT66),"",AT46-AT66)</f>
        <v>0</v>
      </c>
      <c r="AU71" s="106"/>
      <c r="AV71" s="68"/>
      <c r="AW71" s="266">
        <f>IF(ISERROR(AW46-AW66),"",AW46-AW66)</f>
        <v>0</v>
      </c>
      <c r="AX71" s="106"/>
      <c r="AY71" s="68"/>
      <c r="AZ71" s="266">
        <f>IF(ISERROR(AZ46-AZ66),"",AZ46-AZ66)</f>
        <v>0</v>
      </c>
      <c r="BA71" s="106"/>
      <c r="BB71" s="68"/>
      <c r="BC71" s="266">
        <f>IF(ISERROR(BC46-BC66),"",BC46-BC66)</f>
        <v>0</v>
      </c>
      <c r="BD71" s="106"/>
      <c r="BE71" s="68"/>
      <c r="BF71" s="266">
        <f>IF(ISERROR(BF46-BF66),"",BF46-BF66)</f>
        <v>0</v>
      </c>
      <c r="BG71" s="106"/>
      <c r="BH71" s="68"/>
      <c r="BI71" s="266">
        <f>IF(ISERROR(BI46-BI66),"",BI46-BI66)</f>
        <v>0</v>
      </c>
      <c r="BJ71" s="106"/>
      <c r="BK71" s="68"/>
      <c r="BL71" s="266">
        <f>IF(ISERROR(BL46-BL66),"",BL46-BL66)</f>
        <v>0</v>
      </c>
      <c r="BM71" s="106"/>
      <c r="BN71" s="68"/>
      <c r="BO71" s="266">
        <f>IF(ISERROR(BO46-BO66),"",BO46-BO66)</f>
        <v>0</v>
      </c>
      <c r="BP71" s="106"/>
      <c r="BQ71" s="68"/>
      <c r="BR71" s="266">
        <f>IF(ISERROR(BR46-BR66),"",BR46-BR66)</f>
        <v>0</v>
      </c>
      <c r="BS71" s="106"/>
      <c r="BT71" s="68"/>
      <c r="BU71" s="266">
        <f>IF(ISERROR(BU46-BU66),"",BU46-BU66)</f>
        <v>0</v>
      </c>
      <c r="BV71" s="106"/>
      <c r="BW71" s="68"/>
      <c r="BX71" s="266">
        <f>IF(ISERROR(BX46-BX66),"",BX46-BX66)</f>
        <v>0</v>
      </c>
      <c r="BY71" s="106"/>
      <c r="BZ71" s="68"/>
      <c r="CA71" s="266">
        <f>IF(ISERROR(CA46-CA66),"",CA46-CA66)</f>
        <v>0</v>
      </c>
      <c r="CB71" s="106"/>
      <c r="CC71" s="68"/>
      <c r="CD71" s="266">
        <f>IF(ISERROR(CD46-CD66),"",CD46-CD66)</f>
        <v>0</v>
      </c>
      <c r="CE71" s="106"/>
      <c r="CF71" s="68"/>
      <c r="CG71" s="266">
        <f>IF(ISERROR(CG46-CG66),"",CG46-CG66)</f>
        <v>0</v>
      </c>
      <c r="CH71" s="106"/>
      <c r="CI71" s="68"/>
      <c r="CJ71" s="266">
        <f>IF(ISERROR(CJ46-CJ66),"",CJ46-CJ66)</f>
        <v>0</v>
      </c>
      <c r="CK71" s="106"/>
      <c r="CL71" s="68"/>
      <c r="CM71" s="266">
        <f>IF(ISERROR(CM46-CM66),"",CM46-CM66)</f>
        <v>0</v>
      </c>
      <c r="CN71" s="106"/>
      <c r="CO71" s="68"/>
      <c r="CP71" s="266">
        <f>IF(ISERROR(CP46-CP66),"",CP46-CP66)</f>
        <v>0</v>
      </c>
      <c r="CQ71" s="106"/>
      <c r="CR71" s="68"/>
      <c r="CS71" s="266">
        <f>IF(ISERROR(CS46-CS66),"",CS46-CS66)</f>
        <v>0</v>
      </c>
      <c r="CT71" s="106"/>
      <c r="CU71" s="68"/>
      <c r="CV71" s="266">
        <f>IF(ISERROR(CV46-CV66),"",CV46-CV66)</f>
        <v>0</v>
      </c>
      <c r="CW71" s="106"/>
      <c r="CX71" s="68"/>
      <c r="CY71" s="266">
        <f>IF(ISERROR(CY46-CY66),"",CY46-CY66)</f>
        <v>0</v>
      </c>
      <c r="CZ71" s="106"/>
      <c r="DA71" s="68"/>
      <c r="DB71" s="266">
        <f>IF(ISERROR(DB46-DB66),"",DB46-DB66)</f>
        <v>0</v>
      </c>
      <c r="DC71" s="106"/>
      <c r="DD71" s="68"/>
      <c r="DE71" s="266">
        <f>IF(ISERROR(DE46-DE66),"",DE46-DE66)</f>
        <v>0</v>
      </c>
      <c r="DF71" s="106"/>
      <c r="DG71" s="68"/>
      <c r="DH71" s="266">
        <f>IF(ISERROR(DH46-DH66),"",DH46-DH66)</f>
        <v>0</v>
      </c>
      <c r="DI71" s="106"/>
      <c r="DJ71" s="68"/>
      <c r="DK71" s="266">
        <f>IF(ISERROR(DK46-DK66),"",DK46-DK66)</f>
        <v>0</v>
      </c>
      <c r="DL71" s="106"/>
      <c r="DM71" s="68"/>
      <c r="DN71" s="266">
        <f>IF(ISERROR(DN46-DN66),"",DN46-DN66)</f>
        <v>0</v>
      </c>
      <c r="DO71" s="106"/>
      <c r="DP71" s="68"/>
      <c r="DQ71" s="266">
        <f>IF(ISERROR(DQ46-DQ66),"",DQ46-DQ66)</f>
        <v>0</v>
      </c>
      <c r="DR71" s="106"/>
      <c r="DS71" s="68"/>
      <c r="DT71" s="266">
        <f>IF(ISERROR(DT46-DT66),"",DT46-DT66)</f>
        <v>0</v>
      </c>
      <c r="DU71" s="106"/>
      <c r="DV71" s="68"/>
      <c r="DW71" s="266">
        <f>IF(ISERROR(DW46-DW66),"",DW46-DW66)</f>
        <v>0</v>
      </c>
      <c r="DX71" s="106"/>
      <c r="DY71" s="68"/>
      <c r="DZ71" s="266">
        <f>IF(ISERROR(DZ46-DZ66),"",DZ46-DZ66)</f>
        <v>0</v>
      </c>
      <c r="EA71" s="106"/>
      <c r="EB71" s="68"/>
      <c r="EC71" s="266">
        <f>IF(ISERROR(EC46-EC66),"",EC46-EC66)</f>
        <v>0</v>
      </c>
      <c r="ED71" s="106"/>
      <c r="EE71" s="68"/>
      <c r="EF71" s="266">
        <f>IF(ISERROR(EF46-EF66),"",EF46-EF66)</f>
        <v>0</v>
      </c>
      <c r="EG71" s="106"/>
      <c r="EH71" s="68"/>
      <c r="EI71" s="266">
        <f>IF(ISERROR(EI46-EI66),"",EI46-EI66)</f>
        <v>0</v>
      </c>
      <c r="EJ71" s="106"/>
      <c r="EK71" s="68"/>
      <c r="EL71" s="266">
        <f>IF(ISERROR(EL46-EL66),"",EL46-EL66)</f>
        <v>0</v>
      </c>
      <c r="EM71" s="106"/>
      <c r="EN71" s="68"/>
      <c r="EO71" s="266">
        <f>IF(ISERROR(EO46-EO66),"",EO46-EO66)</f>
        <v>0</v>
      </c>
      <c r="EP71" s="106"/>
      <c r="EQ71" s="68"/>
      <c r="ER71" s="266">
        <f>IF(ISERROR(ER46-ER66),"",ER46-ER66)</f>
        <v>0</v>
      </c>
      <c r="ES71" s="106"/>
      <c r="ET71" s="68"/>
      <c r="EU71" s="266">
        <f>IF(ISERROR(EU46-EU66),"",EU46-EU66)</f>
        <v>0</v>
      </c>
      <c r="EV71" s="106"/>
      <c r="EW71" s="68"/>
      <c r="EX71" s="266">
        <f>IF(ISERROR(EX46-EX66),"",EX46-EX66)</f>
        <v>0</v>
      </c>
      <c r="EY71" s="106"/>
      <c r="EZ71" s="68"/>
      <c r="FA71" s="266">
        <f>IF(ISERROR(FA46-FA66),"",FA46-FA66)</f>
        <v>0</v>
      </c>
      <c r="FB71" s="106"/>
      <c r="FC71" s="68"/>
      <c r="FD71" s="266">
        <f>IF(ISERROR(FD46-FD66),"",FD46-FD66)</f>
        <v>0</v>
      </c>
      <c r="FE71" s="106"/>
      <c r="FF71" s="68"/>
      <c r="FG71" s="266">
        <f>IF(ISERROR(FG46-FG66),"",FG46-FG66)</f>
        <v>0</v>
      </c>
      <c r="FH71" s="106"/>
      <c r="FI71" s="68"/>
      <c r="FJ71" s="266">
        <f>IF(ISERROR(FJ46-FJ66),"",FJ46-FJ66)</f>
        <v>0</v>
      </c>
      <c r="FK71" s="106"/>
      <c r="FL71" s="68"/>
      <c r="FM71" s="266">
        <f>IF(ISERROR(FM46-FM66),"",FM46-FM66)</f>
        <v>0</v>
      </c>
      <c r="FN71" s="106"/>
      <c r="FO71" s="68"/>
      <c r="FP71" s="266">
        <f>IF(ISERROR(FP46-FP66),"",FP46-FP66)</f>
        <v>0</v>
      </c>
      <c r="FQ71" s="106"/>
      <c r="FR71" s="68"/>
      <c r="FS71" s="266">
        <f>IF(ISERROR(FS46-FS66),"",FS46-FS66)</f>
        <v>0</v>
      </c>
      <c r="FT71" s="106"/>
      <c r="FU71" s="68"/>
      <c r="FV71" s="266">
        <f>IF(ISERROR(FV46-FV66),"",FV46-FV66)</f>
        <v>0</v>
      </c>
      <c r="FW71" s="106"/>
      <c r="FX71" s="68"/>
      <c r="FY71" s="266">
        <f>IF(ISERROR(FY46-FY66),"",FY46-FY66)</f>
        <v>0</v>
      </c>
      <c r="FZ71" s="106"/>
      <c r="GA71" s="68"/>
      <c r="GB71" s="266">
        <f>IF(ISERROR(GB46-GB66),"",GB46-GB66)</f>
        <v>0</v>
      </c>
      <c r="GC71" s="106"/>
      <c r="GD71" s="68"/>
      <c r="GE71" s="266">
        <f>IF(ISERROR(GE46-GE66),"",GE46-GE66)</f>
        <v>0</v>
      </c>
      <c r="GF71" s="106"/>
      <c r="GG71" s="68"/>
      <c r="GH71" s="266">
        <f>IF(ISERROR(GH46-GH66),"",GH46-GH66)</f>
        <v>0</v>
      </c>
      <c r="GI71" s="106"/>
      <c r="GJ71" s="68"/>
      <c r="GK71" s="266">
        <f>IF(ISERROR(GK46-GK66),"",GK46-GK66)</f>
        <v>0</v>
      </c>
      <c r="GL71" s="106"/>
      <c r="GM71" s="68"/>
      <c r="GN71" s="266">
        <f>IF(ISERROR(GN46-GN66),"",GN46-GN66)</f>
        <v>0</v>
      </c>
      <c r="GO71" s="106"/>
      <c r="GP71" s="68"/>
      <c r="GQ71" s="266">
        <f>IF(ISERROR(GQ46-GQ66),"",GQ46-GQ66)</f>
        <v>0</v>
      </c>
      <c r="GR71" s="106"/>
      <c r="GS71" s="68"/>
      <c r="GT71" s="266">
        <f>IF(ISERROR(GT46-GT66),"",GT46-GT66)</f>
        <v>0</v>
      </c>
      <c r="GU71" s="106"/>
      <c r="GV71" s="68"/>
      <c r="GW71" s="266">
        <f>IF(ISERROR(GW46-GW66),"",GW46-GW66)</f>
        <v>0</v>
      </c>
      <c r="GX71" s="106"/>
      <c r="GY71" s="68"/>
      <c r="GZ71" s="266">
        <f>IF(ISERROR(GZ46-GZ66),"",GZ46-GZ66)</f>
        <v>0</v>
      </c>
      <c r="HA71" s="106"/>
      <c r="HB71" s="68"/>
      <c r="HC71" s="266">
        <f>IF(ISERROR(HC46-HC66),"",HC46-HC66)</f>
        <v>0</v>
      </c>
      <c r="HD71" s="106"/>
      <c r="HE71" s="68"/>
      <c r="HF71" s="266">
        <f>IF(ISERROR(HF46-HF66),"",HF46-HF66)</f>
        <v>0</v>
      </c>
      <c r="HG71" s="106"/>
      <c r="HH71" s="68"/>
      <c r="HI71" s="266">
        <f>IF(ISERROR(HI46-HI66),"",HI46-HI66)</f>
        <v>0</v>
      </c>
      <c r="HJ71" s="106"/>
      <c r="HK71" s="68"/>
      <c r="HL71" s="266">
        <f>IF(ISERROR(HL46-HL66),"",HL46-HL66)</f>
        <v>0</v>
      </c>
      <c r="HM71" s="106"/>
      <c r="HN71" s="68"/>
      <c r="HO71" s="266">
        <f>IF(ISERROR(HO46-HO66),"",HO46-HO66)</f>
        <v>0</v>
      </c>
      <c r="HP71" s="106"/>
      <c r="HQ71" s="68"/>
      <c r="HR71" s="266">
        <f>IF(ISERROR(HR46-HR66),"",HR46-HR66)</f>
        <v>0</v>
      </c>
      <c r="HS71" s="106"/>
      <c r="HT71" s="68"/>
      <c r="HU71" s="266">
        <f>IF(ISERROR(HU46-HU66),"",HU46-HU66)</f>
        <v>0</v>
      </c>
      <c r="HV71" s="106"/>
      <c r="HW71" s="68"/>
      <c r="HX71" s="266">
        <f>IF(ISERROR(HX46-HX66),"",HX46-HX66)</f>
        <v>0</v>
      </c>
      <c r="HY71" s="106"/>
      <c r="HZ71" s="68"/>
      <c r="IA71" s="266">
        <f>IF(ISERROR(IA46-IA66),"",IA46-IA66)</f>
        <v>0</v>
      </c>
      <c r="IB71" s="106"/>
      <c r="IC71" s="68"/>
      <c r="ID71" s="266">
        <f>IF(ISERROR(ID46-ID66),"",ID46-ID66)</f>
        <v>0</v>
      </c>
      <c r="IE71" s="106"/>
      <c r="IF71" s="68"/>
      <c r="IG71" s="266">
        <f>IF(ISERROR(IG46-IG66),"",IG46-IG66)</f>
        <v>0</v>
      </c>
      <c r="IH71" s="106"/>
      <c r="II71" s="68"/>
      <c r="IJ71" s="266">
        <f>IF(ISERROR(IJ46-IJ66),"",IJ46-IJ66)</f>
        <v>0</v>
      </c>
      <c r="IK71" s="106"/>
      <c r="IL71" s="68"/>
      <c r="IM71" s="266">
        <f>IF(ISERROR(IM46-IM66),"",IM46-IM66)</f>
        <v>0</v>
      </c>
      <c r="IN71" s="106"/>
      <c r="IO71" s="68"/>
      <c r="IP71" s="266">
        <f>IF(ISERROR(IP46-IP66),"",IP46-IP66)</f>
        <v>0</v>
      </c>
      <c r="IQ71" s="106"/>
      <c r="IR71" s="68"/>
      <c r="IS71" s="266">
        <f>IF(ISERROR(IS46-IS66),"",IS46-IS66)</f>
        <v>0</v>
      </c>
      <c r="IT71" s="106"/>
      <c r="IU71" s="68"/>
      <c r="IV71" s="266">
        <f>IF(ISERROR(IV46-IV66),"",IV46-IV66)</f>
        <v>0</v>
      </c>
      <c r="IW71" s="106"/>
      <c r="IX71" s="68"/>
      <c r="IY71" s="266">
        <f>IF(ISERROR(IY46-IY66),"",IY46-IY66)</f>
        <v>0</v>
      </c>
      <c r="IZ71" s="106"/>
      <c r="JA71" s="68"/>
      <c r="JB71" s="266">
        <f>IF(ISERROR(JB46-JB66),"",JB46-JB66)</f>
        <v>0</v>
      </c>
      <c r="JC71" s="106"/>
      <c r="JD71" s="68"/>
      <c r="JE71" s="266">
        <f>IF(ISERROR(JE46-JE66),"",JE46-JE66)</f>
        <v>0</v>
      </c>
      <c r="JF71" s="106"/>
      <c r="JG71" s="68"/>
      <c r="JH71" s="266">
        <f>IF(ISERROR(JH46-JH66),"",JH46-JH66)</f>
        <v>0</v>
      </c>
      <c r="JI71" s="106"/>
      <c r="JJ71" s="68"/>
      <c r="JK71" s="266">
        <f>IF(ISERROR(JK46-JK66),"",JK46-JK66)</f>
        <v>0</v>
      </c>
      <c r="JL71" s="106"/>
      <c r="JM71" s="68"/>
      <c r="JN71" s="266">
        <f>IF(ISERROR(JN46-JN66),"",JN46-JN66)</f>
        <v>0</v>
      </c>
      <c r="JO71" s="106"/>
      <c r="JP71" s="68"/>
      <c r="JQ71" s="266">
        <f>IF(ISERROR(JQ46-JQ66),"",JQ46-JQ66)</f>
        <v>0</v>
      </c>
      <c r="JR71" s="106"/>
      <c r="JS71" s="68"/>
      <c r="JT71" s="266">
        <f>IF(ISERROR(JT46-JT66),"",JT46-JT66)</f>
        <v>0</v>
      </c>
      <c r="JU71" s="106"/>
      <c r="JV71" s="68"/>
      <c r="JW71" s="266">
        <f>IF(ISERROR(JW46-JW66),"",JW46-JW66)</f>
        <v>0</v>
      </c>
      <c r="JX71" s="106"/>
      <c r="JY71" s="68"/>
      <c r="JZ71" s="266">
        <f>IF(ISERROR(JZ46-JZ66),"",JZ46-JZ66)</f>
        <v>0</v>
      </c>
      <c r="KA71" s="106"/>
      <c r="KB71" s="68"/>
      <c r="KC71" s="266">
        <f>IF(ISERROR(KC46-KC66),"",KC46-KC66)</f>
        <v>0</v>
      </c>
      <c r="KD71" s="106"/>
      <c r="KE71" s="68"/>
      <c r="KF71" s="266">
        <f>IF(ISERROR(KF46-KF66),"",KF46-KF66)</f>
        <v>0</v>
      </c>
      <c r="KG71" s="106"/>
      <c r="KH71" s="68"/>
      <c r="KI71" s="266">
        <f>IF(ISERROR(KI46-KI66),"",KI46-KI66)</f>
        <v>0</v>
      </c>
      <c r="KJ71" s="106"/>
      <c r="KK71" s="68"/>
      <c r="KL71" s="266">
        <f>IF(ISERROR(KL46-KL66),"",KL46-KL66)</f>
        <v>0</v>
      </c>
      <c r="KM71" s="106"/>
      <c r="KN71" s="68"/>
      <c r="KO71" s="266">
        <f>IF(ISERROR(KO46-KO66),"",KO46-KO66)</f>
        <v>0</v>
      </c>
      <c r="KP71" s="106"/>
      <c r="KQ71" s="68"/>
      <c r="KR71" s="266">
        <f>IF(ISERROR(KR46-KR66),"",KR46-KR66)</f>
        <v>0</v>
      </c>
      <c r="KS71" s="106"/>
      <c r="KT71" s="68"/>
      <c r="KU71" s="266">
        <f>IF(ISERROR(KU46-KU66),"",KU46-KU66)</f>
        <v>0</v>
      </c>
      <c r="KV71" s="106"/>
      <c r="KW71" s="68"/>
      <c r="KX71" s="266">
        <f>IF(ISERROR(KX46-KX66),"",KX46-KX66)</f>
        <v>0</v>
      </c>
      <c r="KY71" s="106"/>
      <c r="KZ71" s="68"/>
      <c r="LA71" s="266">
        <f>IF(ISERROR(LA46-LA66),"",LA46-LA66)</f>
        <v>0</v>
      </c>
      <c r="LB71" s="106"/>
      <c r="LC71" s="68"/>
      <c r="LD71" s="266">
        <f>IF(ISERROR(LD46-LD66),"",LD46-LD66)</f>
        <v>0</v>
      </c>
      <c r="LE71" s="106"/>
      <c r="LF71" s="68"/>
      <c r="LG71" s="266">
        <f>IF(ISERROR(LG46-LG66),"",LG46-LG66)</f>
        <v>0</v>
      </c>
      <c r="LH71" s="106"/>
      <c r="LI71" s="68"/>
      <c r="LJ71" s="266">
        <f>IF(ISERROR(LJ46-LJ66),"",LJ46-LJ66)</f>
        <v>0</v>
      </c>
      <c r="LK71" s="106"/>
      <c r="LL71" s="68"/>
      <c r="LM71" s="266">
        <f>IF(ISERROR(LM46-LM66),"",LM46-LM66)</f>
        <v>0</v>
      </c>
      <c r="LN71" s="106"/>
      <c r="LO71" s="68"/>
      <c r="LP71" s="266">
        <f>IF(ISERROR(LP46-LP66),"",LP46-LP66)</f>
        <v>0</v>
      </c>
      <c r="LQ71" s="106"/>
      <c r="LR71" s="68"/>
      <c r="LS71" s="266">
        <f>IF(ISERROR(LS46-LS66),"",LS46-LS66)</f>
        <v>0</v>
      </c>
      <c r="LT71" s="106"/>
      <c r="LU71" s="68"/>
      <c r="LV71" s="266">
        <f>IF(ISERROR(LV46-LV66),"",LV46-LV66)</f>
        <v>0</v>
      </c>
      <c r="LW71" s="106"/>
      <c r="LX71" s="68"/>
      <c r="LY71" s="266">
        <f>IF(ISERROR(LY46-LY66),"",LY46-LY66)</f>
        <v>0</v>
      </c>
      <c r="LZ71" s="106"/>
      <c r="MA71" s="68"/>
      <c r="MB71" s="266">
        <f>IF(ISERROR(MB46-MB66),"",MB46-MB66)</f>
        <v>0</v>
      </c>
      <c r="MC71" s="106"/>
      <c r="MD71" s="68"/>
      <c r="ME71" s="266">
        <f>IF(ISERROR(ME46-ME66),"",ME46-ME66)</f>
        <v>0</v>
      </c>
      <c r="MF71" s="106"/>
      <c r="MG71" s="68"/>
      <c r="MH71" s="266">
        <f>IF(ISERROR(MH46-MH66),"",MH46-MH66)</f>
        <v>0</v>
      </c>
      <c r="MI71" s="106"/>
      <c r="MJ71" s="68"/>
      <c r="MK71" s="266">
        <f>IF(ISERROR(MK46-MK66),"",MK46-MK66)</f>
        <v>0</v>
      </c>
      <c r="ML71" s="106"/>
      <c r="MM71" s="68"/>
      <c r="MN71" s="266">
        <f>IF(ISERROR(MN46-MN66),"",MN46-MN66)</f>
        <v>0</v>
      </c>
      <c r="MO71" s="106"/>
      <c r="MP71" s="68"/>
      <c r="MQ71" s="266">
        <f>IF(ISERROR(MQ46-MQ66),"",MQ46-MQ66)</f>
        <v>0</v>
      </c>
      <c r="MR71" s="106"/>
      <c r="MS71" s="68"/>
      <c r="MT71" s="266">
        <f>IF(ISERROR(MT46-MT66),"",MT46-MT66)</f>
        <v>0</v>
      </c>
      <c r="MU71" s="106"/>
      <c r="MV71" s="68"/>
      <c r="MW71" s="266">
        <f>IF(ISERROR(MW46-MW66),"",MW46-MW66)</f>
        <v>0</v>
      </c>
      <c r="MX71" s="106"/>
      <c r="MY71" s="68"/>
      <c r="MZ71" s="266">
        <f>IF(ISERROR(MZ46-MZ66),"",MZ46-MZ66)</f>
        <v>0</v>
      </c>
      <c r="NA71" s="106"/>
      <c r="NB71" s="68"/>
      <c r="NC71" s="266">
        <f>IF(ISERROR(NC46-NC66),"",NC46-NC66)</f>
        <v>0</v>
      </c>
      <c r="ND71" s="106"/>
      <c r="NE71" s="68"/>
      <c r="NF71" s="266">
        <f>IF(ISERROR(NF46-NF66),"",NF46-NF66)</f>
        <v>0</v>
      </c>
      <c r="NG71" s="106"/>
      <c r="NH71" s="68"/>
      <c r="NI71" s="266">
        <f>IF(ISERROR(NI46-NI66),"",NI46-NI66)</f>
        <v>0</v>
      </c>
      <c r="NJ71" s="106"/>
      <c r="NK71" s="68"/>
      <c r="NL71" s="266">
        <f>IF(ISERROR(NL46-NL66),"",NL46-NL66)</f>
        <v>0</v>
      </c>
      <c r="NM71" s="106"/>
      <c r="NN71" s="68"/>
      <c r="NO71" s="266">
        <f>IF(ISERROR(NO46-NO66),"",NO46-NO66)</f>
        <v>0</v>
      </c>
      <c r="NP71" s="106"/>
      <c r="NQ71" s="68"/>
      <c r="NR71" s="266">
        <f>IF(ISERROR(NR46-NR66),"",NR46-NR66)</f>
        <v>0</v>
      </c>
      <c r="NS71" s="106"/>
      <c r="NT71" s="68"/>
      <c r="NU71" s="266">
        <f>IF(ISERROR(NU46-NU66),"",NU46-NU66)</f>
        <v>0</v>
      </c>
      <c r="NV71" s="106"/>
      <c r="NW71" s="68"/>
      <c r="NX71" s="266">
        <f>IF(ISERROR(NX46-NX66),"",NX46-NX66)</f>
        <v>0</v>
      </c>
      <c r="NY71" s="106"/>
      <c r="NZ71" s="68"/>
      <c r="OA71" s="266">
        <f>IF(ISERROR(OA46-OA66),"",OA46-OA66)</f>
        <v>0</v>
      </c>
      <c r="OB71" s="106"/>
      <c r="OC71" s="68"/>
      <c r="OD71" s="266">
        <f>IF(ISERROR(OD46-OD66),"",OD46-OD66)</f>
        <v>0</v>
      </c>
      <c r="OE71" s="106"/>
      <c r="OF71" s="68"/>
      <c r="OG71" s="266">
        <f>IF(ISERROR(OG46-OG66),"",OG46-OG66)</f>
        <v>0</v>
      </c>
      <c r="OH71" s="106"/>
      <c r="OI71" s="68"/>
      <c r="OJ71" s="266">
        <f>IF(ISERROR(OJ46-OJ66),"",OJ46-OJ66)</f>
        <v>0</v>
      </c>
      <c r="OK71" s="106"/>
      <c r="OL71" s="68"/>
      <c r="OM71" s="266">
        <f>IF(ISERROR(OM46-OM66),"",OM46-OM66)</f>
        <v>0</v>
      </c>
      <c r="ON71" s="106"/>
      <c r="OO71" s="68"/>
      <c r="OP71" s="266">
        <f>IF(ISERROR(OP46-OP66),"",OP46-OP66)</f>
        <v>0</v>
      </c>
      <c r="OQ71" s="106"/>
      <c r="OR71" s="68"/>
      <c r="OS71" s="266">
        <f>IF(ISERROR(OS46-OS66),"",OS46-OS66)</f>
        <v>0</v>
      </c>
      <c r="OT71" s="106"/>
      <c r="OU71" s="68"/>
      <c r="OV71" s="266">
        <f>IF(ISERROR(OV46-OV66),"",OV46-OV66)</f>
        <v>0</v>
      </c>
      <c r="OW71" s="106"/>
      <c r="OX71" s="68"/>
      <c r="OY71" s="266">
        <f>IF(ISERROR(OY46-OY66),"",OY46-OY66)</f>
        <v>0</v>
      </c>
      <c r="OZ71" s="106"/>
      <c r="PA71" s="68"/>
      <c r="PB71" s="266">
        <f>IF(ISERROR(PB46-PB66),"",PB46-PB66)</f>
        <v>0</v>
      </c>
      <c r="PC71" s="106"/>
      <c r="PD71" s="68"/>
      <c r="PE71" s="266">
        <f>IF(ISERROR(PE46-PE66),"",PE46-PE66)</f>
        <v>0</v>
      </c>
      <c r="PF71" s="106"/>
      <c r="PG71" s="68"/>
      <c r="PH71" s="266">
        <f>IF(ISERROR(PH46-PH66),"",PH46-PH66)</f>
        <v>0</v>
      </c>
      <c r="PI71" s="106"/>
      <c r="PJ71" s="68"/>
      <c r="PK71" s="266">
        <f>IF(ISERROR(PK46-PK66),"",PK46-PK66)</f>
        <v>0</v>
      </c>
      <c r="PL71" s="106"/>
      <c r="PM71" s="68"/>
      <c r="PN71" s="266">
        <f>IF(ISERROR(PN46-PN66),"",PN46-PN66)</f>
        <v>0</v>
      </c>
      <c r="PO71" s="106"/>
      <c r="PP71" s="68"/>
      <c r="PQ71" s="266">
        <f>IF(ISERROR(PQ46-PQ66),"",PQ46-PQ66)</f>
        <v>0</v>
      </c>
      <c r="PR71" s="106"/>
      <c r="PS71" s="68"/>
      <c r="PT71" s="266">
        <f>IF(ISERROR(PT46-PT66),"",PT46-PT66)</f>
        <v>0</v>
      </c>
      <c r="PU71" s="106"/>
      <c r="PV71" s="68"/>
      <c r="PW71" s="266">
        <f>IF(ISERROR(PW46-PW66),"",PW46-PW66)</f>
        <v>0</v>
      </c>
      <c r="PX71" s="106"/>
      <c r="PY71" s="68"/>
      <c r="PZ71" s="266">
        <f>IF(ISERROR(PZ46-PZ66),"",PZ46-PZ66)</f>
        <v>0</v>
      </c>
      <c r="QA71" s="106"/>
      <c r="QB71" s="68"/>
      <c r="QC71" s="266">
        <f>IF(ISERROR(QC46-QC66),"",QC46-QC66)</f>
        <v>0</v>
      </c>
      <c r="QD71" s="106"/>
      <c r="QE71" s="68"/>
      <c r="QF71" s="266">
        <f>IF(ISERROR(QF46-QF66),"",QF46-QF66)</f>
        <v>0</v>
      </c>
      <c r="QG71" s="106"/>
      <c r="QH71" s="68"/>
      <c r="QI71" s="266">
        <f>IF(ISERROR(QI46-QI66),"",QI46-QI66)</f>
        <v>0</v>
      </c>
      <c r="QJ71" s="106"/>
      <c r="QK71" s="68"/>
      <c r="QL71" s="266">
        <f>IF(ISERROR(QL46-QL66),"",QL46-QL66)</f>
        <v>0</v>
      </c>
      <c r="QM71" s="106"/>
      <c r="QN71" s="68"/>
      <c r="QO71" s="266">
        <f>IF(ISERROR(QO46-QO66),"",QO46-QO66)</f>
        <v>0</v>
      </c>
      <c r="QP71" s="106"/>
      <c r="QQ71" s="68"/>
      <c r="QR71" s="266">
        <f>IF(ISERROR(QR46-QR66),"",QR46-QR66)</f>
        <v>0</v>
      </c>
      <c r="QS71" s="106"/>
      <c r="QT71" s="68"/>
      <c r="QU71" s="266">
        <f>IF(ISERROR(QU46-QU66),"",QU46-QU66)</f>
        <v>0</v>
      </c>
      <c r="QV71" s="106"/>
      <c r="QW71" s="68"/>
      <c r="QX71" s="266">
        <f>IF(ISERROR(QX46-QX66),"",QX46-QX66)</f>
        <v>0</v>
      </c>
      <c r="QY71" s="106"/>
      <c r="QZ71" s="68"/>
      <c r="RA71" s="266">
        <f>IF(ISERROR(RA46-RA66),"",RA46-RA66)</f>
        <v>0</v>
      </c>
      <c r="RB71" s="106"/>
      <c r="RC71" s="68"/>
      <c r="RD71" s="266">
        <f>IF(ISERROR(RD46-RD66),"",RD46-RD66)</f>
        <v>0</v>
      </c>
      <c r="RE71" s="106"/>
      <c r="RF71" s="68"/>
      <c r="RG71" s="266">
        <f>IF(ISERROR(RG46-RG66),"",RG46-RG66)</f>
        <v>0</v>
      </c>
      <c r="RH71" s="106"/>
      <c r="RI71" s="68"/>
      <c r="RJ71" s="266">
        <f>IF(ISERROR(RJ46-RJ66),"",RJ46-RJ66)</f>
        <v>0</v>
      </c>
      <c r="RK71" s="106"/>
      <c r="RL71" s="68"/>
      <c r="RM71" s="266">
        <f>IF(ISERROR(RM46-RM66),"",RM46-RM66)</f>
        <v>0</v>
      </c>
      <c r="RN71" s="106"/>
      <c r="RO71" s="68"/>
      <c r="RP71" s="266">
        <f>IF(ISERROR(RP46-RP66),"",RP46-RP66)</f>
        <v>0</v>
      </c>
      <c r="RQ71" s="106"/>
      <c r="RR71" s="68"/>
      <c r="RS71" s="266">
        <f>IF(ISERROR(RS46-RS66),"",RS46-RS66)</f>
        <v>0</v>
      </c>
      <c r="RT71" s="106"/>
      <c r="RU71" s="68"/>
      <c r="RV71" s="266">
        <f>IF(ISERROR(RV46-RV66),"",RV46-RV66)</f>
        <v>0</v>
      </c>
      <c r="RW71" s="106"/>
      <c r="RX71" s="68"/>
      <c r="RY71" s="266">
        <f>IF(ISERROR(RY46-RY66),"",RY46-RY66)</f>
        <v>0</v>
      </c>
      <c r="RZ71" s="106"/>
      <c r="SA71" s="68"/>
      <c r="SB71" s="266">
        <f>IF(ISERROR(SB46-SB66),"",SB46-SB66)</f>
        <v>0</v>
      </c>
      <c r="SC71" s="106"/>
      <c r="SD71" s="68"/>
      <c r="SE71" s="266">
        <f>IF(ISERROR(SE46-SE66),"",SE46-SE66)</f>
        <v>0</v>
      </c>
      <c r="SF71" s="106"/>
      <c r="SG71" s="68"/>
      <c r="SH71" s="266">
        <f>IF(ISERROR(SH46-SH66),"",SH46-SH66)</f>
        <v>0</v>
      </c>
      <c r="SI71" s="106"/>
      <c r="SJ71" s="68"/>
      <c r="SK71" s="266">
        <f>IF(ISERROR(SK46-SK66),"",SK46-SK66)</f>
        <v>0</v>
      </c>
      <c r="SL71" s="106"/>
      <c r="SM71" s="68"/>
      <c r="SN71" s="266">
        <f>IF(ISERROR(SN46-SN66),"",SN46-SN66)</f>
        <v>0</v>
      </c>
      <c r="SO71" s="106"/>
      <c r="SP71" s="68"/>
      <c r="SQ71" s="266">
        <f>IF(ISERROR(SQ46-SQ66),"",SQ46-SQ66)</f>
        <v>0</v>
      </c>
      <c r="SR71" s="106"/>
      <c r="SS71" s="68"/>
      <c r="ST71" s="266">
        <f>IF(ISERROR(ST46-ST66),"",ST46-ST66)</f>
        <v>0</v>
      </c>
      <c r="SU71" s="106"/>
      <c r="SV71" s="68"/>
      <c r="SW71" s="266">
        <f>IF(ISERROR(SW46-SW66),"",SW46-SW66)</f>
        <v>0</v>
      </c>
      <c r="SX71" s="106"/>
      <c r="SY71" s="68"/>
      <c r="SZ71" s="266">
        <f>IF(ISERROR(SZ46-SZ66),"",SZ46-SZ66)</f>
        <v>0</v>
      </c>
      <c r="TA71" s="106"/>
      <c r="TB71" s="68"/>
      <c r="TC71" s="266">
        <f>IF(ISERROR(TC46-TC66),"",TC46-TC66)</f>
        <v>0</v>
      </c>
      <c r="TD71" s="106"/>
      <c r="TE71" s="68"/>
      <c r="TF71" s="266">
        <f>IF(ISERROR(TF46-TF66),"",TF46-TF66)</f>
        <v>0</v>
      </c>
      <c r="TG71" s="106"/>
      <c r="TH71" s="68"/>
      <c r="TI71" s="266">
        <f>IF(ISERROR(TI46-TI66),"",TI46-TI66)</f>
        <v>0</v>
      </c>
      <c r="TJ71" s="106"/>
      <c r="TK71" s="68"/>
      <c r="TL71" s="266">
        <f>IF(ISERROR(TL46-TL66),"",TL46-TL66)</f>
        <v>0</v>
      </c>
      <c r="TM71" s="106"/>
      <c r="TN71" s="68"/>
      <c r="TO71" s="266">
        <f>IF(ISERROR(TO46-TO66),"",TO46-TO66)</f>
        <v>0</v>
      </c>
      <c r="TP71" s="106"/>
      <c r="TQ71" s="68"/>
      <c r="TR71" s="266">
        <f>IF(ISERROR(TR46-TR66),"",TR46-TR66)</f>
        <v>0</v>
      </c>
      <c r="TS71" s="106"/>
      <c r="TT71" s="68"/>
      <c r="TU71" s="266">
        <f>IF(ISERROR(TU46-TU66),"",TU46-TU66)</f>
        <v>0</v>
      </c>
      <c r="TV71" s="106"/>
      <c r="TW71" s="68"/>
      <c r="TX71" s="266">
        <f>IF(ISERROR(TX46-TX66),"",TX46-TX66)</f>
        <v>0</v>
      </c>
      <c r="TY71" s="106"/>
      <c r="TZ71" s="68"/>
      <c r="UA71" s="266">
        <f>IF(ISERROR(UA46-UA66),"",UA46-UA66)</f>
        <v>0</v>
      </c>
      <c r="UB71" s="106"/>
      <c r="UC71" s="68"/>
      <c r="UD71" s="266">
        <f>IF(ISERROR(UD46-UD66),"",UD46-UD66)</f>
        <v>0</v>
      </c>
      <c r="UE71" s="106"/>
      <c r="UF71" s="68"/>
      <c r="UG71" s="266">
        <f>IF(ISERROR(UG46-UG66),"",UG46-UG66)</f>
        <v>0</v>
      </c>
      <c r="UH71" s="106"/>
      <c r="UI71" s="68"/>
      <c r="UJ71" s="266">
        <f>IF(ISERROR(UJ46-UJ66),"",UJ46-UJ66)</f>
        <v>0</v>
      </c>
      <c r="UK71" s="106"/>
      <c r="UL71" s="68"/>
      <c r="UM71" s="266">
        <f>IF(ISERROR(UM46-UM66),"",UM46-UM66)</f>
        <v>0</v>
      </c>
      <c r="UN71" s="106"/>
      <c r="UO71" s="68"/>
      <c r="UP71" s="266">
        <f>IF(ISERROR(UP46-UP66),"",UP46-UP66)</f>
        <v>0</v>
      </c>
      <c r="UQ71" s="106"/>
      <c r="UR71" s="68"/>
      <c r="US71" s="266">
        <f>IF(ISERROR(US46-US66),"",US46-US66)</f>
        <v>0</v>
      </c>
      <c r="UT71" s="106"/>
      <c r="UU71" s="68"/>
      <c r="UV71" s="266">
        <f>IF(ISERROR(UV46-UV66),"",UV46-UV66)</f>
        <v>0</v>
      </c>
      <c r="UW71" s="106"/>
      <c r="UX71" s="68"/>
      <c r="UY71" s="266">
        <f>IF(ISERROR(UY46-UY66),"",UY46-UY66)</f>
        <v>0</v>
      </c>
      <c r="UZ71" s="106"/>
      <c r="VA71" s="68"/>
      <c r="VB71" s="266">
        <f>IF(ISERROR(VB46-VB66),"",VB46-VB66)</f>
        <v>0</v>
      </c>
      <c r="VC71" s="106"/>
      <c r="VD71" s="68"/>
      <c r="VE71" s="266">
        <f>IF(ISERROR(VE46-VE66),"",VE46-VE66)</f>
        <v>0</v>
      </c>
      <c r="VF71" s="106"/>
      <c r="VG71" s="68"/>
      <c r="VH71" s="266">
        <f>IF(ISERROR(VH46-VH66),"",VH46-VH66)</f>
        <v>0</v>
      </c>
      <c r="VI71" s="106"/>
      <c r="VJ71" s="68"/>
      <c r="VK71" s="266">
        <f>IF(ISERROR(VK46-VK66),"",VK46-VK66)</f>
        <v>0</v>
      </c>
      <c r="VL71" s="106"/>
      <c r="VM71" s="68"/>
      <c r="VN71" s="266">
        <f>IF(ISERROR(VN46-VN66),"",VN46-VN66)</f>
        <v>0</v>
      </c>
      <c r="VO71" s="106"/>
      <c r="VP71" s="68"/>
      <c r="VQ71" s="266">
        <f>IF(ISERROR(VQ46-VQ66),"",VQ46-VQ66)</f>
        <v>0</v>
      </c>
      <c r="VR71" s="106"/>
      <c r="VS71" s="68"/>
      <c r="VT71" s="266">
        <f>IF(ISERROR(VT46-VT66),"",VT46-VT66)</f>
        <v>0</v>
      </c>
      <c r="VU71" s="106"/>
      <c r="VV71" s="68"/>
      <c r="VW71" s="266">
        <f>IF(ISERROR(VW46-VW66),"",VW46-VW66)</f>
        <v>0</v>
      </c>
      <c r="VX71" s="106"/>
      <c r="VY71" s="68"/>
      <c r="VZ71" s="266">
        <f>IF(ISERROR(VZ46-VZ66),"",VZ46-VZ66)</f>
        <v>0</v>
      </c>
      <c r="WA71" s="106"/>
      <c r="WB71" s="68"/>
      <c r="WC71" s="266">
        <f>IF(ISERROR(WC46-WC66),"",WC46-WC66)</f>
        <v>0</v>
      </c>
      <c r="WD71" s="106"/>
      <c r="WE71" s="68"/>
      <c r="WF71" s="266">
        <f>IF(ISERROR(WF46-WF66),"",WF46-WF66)</f>
        <v>0</v>
      </c>
      <c r="WG71" s="106"/>
      <c r="WH71" s="68"/>
      <c r="WI71" s="266">
        <f>IF(ISERROR(WI46-WI66),"",WI46-WI66)</f>
        <v>0</v>
      </c>
      <c r="WJ71" s="106"/>
      <c r="WK71" s="68"/>
      <c r="WL71" s="266">
        <f>IF(ISERROR(WL46-WL66),"",WL46-WL66)</f>
        <v>0</v>
      </c>
      <c r="WM71" s="106"/>
      <c r="WN71" s="68"/>
      <c r="WO71" s="266">
        <f>IF(ISERROR(WO46-WO66),"",WO46-WO66)</f>
        <v>0</v>
      </c>
      <c r="WP71" s="106"/>
      <c r="WQ71" s="68"/>
      <c r="WR71" s="266">
        <f>IF(ISERROR(WR46-WR66),"",WR46-WR66)</f>
        <v>0</v>
      </c>
      <c r="WS71" s="106"/>
      <c r="WT71" s="68"/>
      <c r="WU71" s="266">
        <f>IF(ISERROR(WU46-WU66),"",WU46-WU66)</f>
        <v>0</v>
      </c>
      <c r="WV71" s="106"/>
      <c r="WW71" s="68"/>
      <c r="WX71" s="266">
        <f>IF(ISERROR(WX46-WX66),"",WX46-WX66)</f>
        <v>0</v>
      </c>
      <c r="WY71" s="106"/>
      <c r="WZ71" s="68"/>
      <c r="XA71" s="266">
        <f>IF(ISERROR(XA46-XA66),"",XA46-XA66)</f>
        <v>0</v>
      </c>
      <c r="XB71" s="106"/>
      <c r="XC71" s="68"/>
      <c r="XD71" s="266">
        <f>IF(ISERROR(XD46-XD66),"",XD46-XD66)</f>
        <v>0</v>
      </c>
      <c r="XE71" s="106"/>
      <c r="XF71" s="68"/>
      <c r="XG71" s="266">
        <f>IF(ISERROR(XG46-XG66),"",XG46-XG66)</f>
        <v>0</v>
      </c>
      <c r="XH71" s="106"/>
      <c r="XI71" s="68"/>
      <c r="XJ71" s="266">
        <f>IF(ISERROR(XJ46-XJ66),"",XJ46-XJ66)</f>
        <v>0</v>
      </c>
      <c r="XK71" s="106"/>
      <c r="XL71" s="68"/>
      <c r="XM71" s="266">
        <f>IF(ISERROR(XM46-XM66),"",XM46-XM66)</f>
        <v>0</v>
      </c>
      <c r="XN71" s="106"/>
      <c r="XO71" s="68"/>
      <c r="XP71" s="266">
        <f>IF(ISERROR(XP46-XP66),"",XP46-XP66)</f>
        <v>0</v>
      </c>
      <c r="XQ71" s="106"/>
      <c r="XR71" s="68"/>
      <c r="XS71" s="266">
        <f>IF(ISERROR(XS46-XS66),"",XS46-XS66)</f>
        <v>0</v>
      </c>
      <c r="XT71" s="106"/>
      <c r="XU71" s="68"/>
      <c r="XV71" s="266">
        <f>IF(ISERROR(XV46-XV66),"",XV46-XV66)</f>
        <v>0</v>
      </c>
      <c r="XW71" s="106"/>
      <c r="XX71" s="68"/>
      <c r="XY71" s="266">
        <f>IF(ISERROR(XY46-XY66),"",XY46-XY66)</f>
        <v>0</v>
      </c>
      <c r="XZ71" s="106"/>
      <c r="YA71" s="68"/>
      <c r="YB71" s="266">
        <f>IF(ISERROR(YB46-YB66),"",YB46-YB66)</f>
        <v>0</v>
      </c>
      <c r="YC71" s="106"/>
      <c r="YD71" s="68"/>
      <c r="YE71" s="266">
        <f>IF(ISERROR(YE46-YE66),"",YE46-YE66)</f>
        <v>0</v>
      </c>
      <c r="YF71" s="106"/>
      <c r="YG71" s="68"/>
      <c r="YH71" s="266">
        <f>IF(ISERROR(YH46-YH66),"",YH46-YH66)</f>
        <v>0</v>
      </c>
      <c r="YI71" s="106"/>
      <c r="YJ71" s="68"/>
      <c r="YK71" s="266">
        <f>IF(ISERROR(YK46-YK66),"",YK46-YK66)</f>
        <v>0</v>
      </c>
      <c r="YL71" s="106"/>
      <c r="YM71" s="68"/>
      <c r="YN71" s="266">
        <f>IF(ISERROR(YN46-YN66),"",YN46-YN66)</f>
        <v>0</v>
      </c>
      <c r="YO71" s="106"/>
      <c r="YP71" s="68"/>
      <c r="YQ71" s="266">
        <f>IF(ISERROR(YQ46-YQ66),"",YQ46-YQ66)</f>
        <v>0</v>
      </c>
      <c r="YR71" s="106"/>
      <c r="YS71" s="68"/>
      <c r="YT71" s="266">
        <f>IF(ISERROR(YT46-YT66),"",YT46-YT66)</f>
        <v>0</v>
      </c>
      <c r="YU71" s="106"/>
      <c r="YV71" s="68"/>
      <c r="YW71" s="266">
        <f>IF(ISERROR(YW46-YW66),"",YW46-YW66)</f>
        <v>0</v>
      </c>
      <c r="YX71" s="106"/>
      <c r="YY71" s="68"/>
      <c r="YZ71" s="266">
        <f>IF(ISERROR(YZ46-YZ66),"",YZ46-YZ66)</f>
        <v>0</v>
      </c>
      <c r="ZA71" s="106"/>
      <c r="ZB71" s="68"/>
      <c r="ZC71" s="266">
        <f>IF(ISERROR(ZC46-ZC66),"",ZC46-ZC66)</f>
        <v>0</v>
      </c>
      <c r="ZD71" s="106"/>
      <c r="ZE71" s="68"/>
      <c r="ZF71" s="266">
        <f>IF(ISERROR(ZF46-ZF66),"",ZF46-ZF66)</f>
        <v>0</v>
      </c>
      <c r="ZG71" s="106"/>
      <c r="ZH71" s="68"/>
      <c r="ZI71" s="266">
        <f>IF(ISERROR(ZI46-ZI66),"",ZI46-ZI66)</f>
        <v>0</v>
      </c>
      <c r="ZJ71" s="106"/>
      <c r="ZK71" s="68"/>
      <c r="ZL71" s="266">
        <f>IF(ISERROR(ZL46-ZL66),"",ZL46-ZL66)</f>
        <v>0</v>
      </c>
      <c r="ZM71" s="106"/>
      <c r="ZN71" s="68"/>
      <c r="ZO71" s="266">
        <f>IF(ISERROR(ZO46-ZO66),"",ZO46-ZO66)</f>
        <v>0</v>
      </c>
      <c r="ZP71" s="106"/>
      <c r="ZQ71" s="68"/>
      <c r="ZR71" s="266">
        <f>IF(ISERROR(ZR46-ZR66),"",ZR46-ZR66)</f>
        <v>0</v>
      </c>
      <c r="ZS71" s="106"/>
      <c r="ZT71" s="68"/>
      <c r="ZU71" s="266">
        <f>IF(ISERROR(ZU46-ZU66),"",ZU46-ZU66)</f>
        <v>0</v>
      </c>
      <c r="ZV71" s="106"/>
      <c r="ZW71" s="68"/>
      <c r="ZX71" s="266">
        <f>IF(ISERROR(ZX46-ZX66),"",ZX46-ZX66)</f>
        <v>0</v>
      </c>
      <c r="ZY71" s="106"/>
      <c r="ZZ71" s="68"/>
      <c r="AAA71" s="266">
        <f>IF(ISERROR(AAA46-AAA66),"",AAA46-AAA66)</f>
        <v>0</v>
      </c>
      <c r="AAB71" s="106"/>
      <c r="AAC71" s="68"/>
      <c r="AAD71" s="266">
        <f>IF(ISERROR(AAD46-AAD66),"",AAD46-AAD66)</f>
        <v>0</v>
      </c>
      <c r="AAE71" s="106"/>
      <c r="AAF71" s="68"/>
      <c r="AAG71" s="266">
        <f>IF(ISERROR(AAG46-AAG66),"",AAG46-AAG66)</f>
        <v>0</v>
      </c>
      <c r="AAH71" s="106"/>
      <c r="AAI71" s="68"/>
      <c r="AAJ71" s="266">
        <f>IF(ISERROR(AAJ46-AAJ66),"",AAJ46-AAJ66)</f>
        <v>0</v>
      </c>
      <c r="AAK71" s="106"/>
      <c r="AAL71" s="68"/>
      <c r="AAM71" s="266">
        <f>IF(ISERROR(AAM46-AAM66),"",AAM46-AAM66)</f>
        <v>0</v>
      </c>
      <c r="AAN71" s="106"/>
      <c r="AAO71" s="68"/>
      <c r="AAP71" s="266">
        <f>IF(ISERROR(AAP46-AAP66),"",AAP46-AAP66)</f>
        <v>0</v>
      </c>
      <c r="AAQ71" s="106"/>
      <c r="AAR71" s="68"/>
      <c r="AAS71" s="266">
        <f>IF(ISERROR(AAS46-AAS66),"",AAS46-AAS66)</f>
        <v>0</v>
      </c>
      <c r="AAT71" s="106"/>
      <c r="AAU71" s="68"/>
      <c r="AAV71" s="266">
        <f>IF(ISERROR(AAV46-AAV66),"",AAV46-AAV66)</f>
        <v>0</v>
      </c>
      <c r="AAW71" s="106"/>
      <c r="AAX71" s="68"/>
      <c r="AAY71" s="266">
        <f>IF(ISERROR(AAY46-AAY66),"",AAY46-AAY66)</f>
        <v>0</v>
      </c>
      <c r="AAZ71" s="106"/>
      <c r="ABA71" s="68"/>
      <c r="ABB71" s="266">
        <f>IF(ISERROR(ABB46-ABB66),"",ABB46-ABB66)</f>
        <v>0</v>
      </c>
      <c r="ABC71" s="106"/>
      <c r="ABD71" s="68"/>
      <c r="ABE71" s="266">
        <f>IF(ISERROR(ABE46-ABE66),"",ABE46-ABE66)</f>
        <v>0</v>
      </c>
      <c r="ABF71" s="106"/>
      <c r="ABG71" s="68"/>
      <c r="ABH71" s="266">
        <f>IF(ISERROR(ABH46-ABH66),"",ABH46-ABH66)</f>
        <v>0</v>
      </c>
      <c r="ABI71" s="106"/>
      <c r="ABJ71" s="68"/>
      <c r="ABK71" s="266">
        <f>IF(ISERROR(ABK46-ABK66),"",ABK46-ABK66)</f>
        <v>0</v>
      </c>
      <c r="ABL71" s="106"/>
      <c r="ABM71" s="68"/>
      <c r="ABN71" s="266">
        <f>IF(ISERROR(ABN46-ABN66),"",ABN46-ABN66)</f>
        <v>0</v>
      </c>
      <c r="ABO71" s="106"/>
      <c r="ABP71" s="68"/>
      <c r="ABQ71" s="266">
        <f>IF(ISERROR(ABQ46-ABQ66),"",ABQ46-ABQ66)</f>
        <v>0</v>
      </c>
      <c r="ABR71" s="106"/>
      <c r="ABS71" s="68"/>
      <c r="ABT71" s="266">
        <f>IF(ISERROR(ABT46-ABT66),"",ABT46-ABT66)</f>
        <v>0</v>
      </c>
      <c r="ABU71" s="106"/>
      <c r="ABV71" s="68"/>
      <c r="ABW71" s="266">
        <f>IF(ISERROR(ABW46-ABW66),"",ABW46-ABW66)</f>
        <v>0</v>
      </c>
      <c r="ABX71" s="106"/>
      <c r="ABY71" s="68"/>
      <c r="ABZ71" s="266">
        <f>IF(ISERROR(ABZ46-ABZ66),"",ABZ46-ABZ66)</f>
        <v>0</v>
      </c>
      <c r="ACA71" s="106"/>
      <c r="ACB71" s="68"/>
      <c r="ACC71" s="266">
        <f>IF(ISERROR(ACC46-ACC66),"",ACC46-ACC66)</f>
        <v>0</v>
      </c>
      <c r="ACD71" s="106"/>
      <c r="ACE71" s="68"/>
      <c r="ACF71" s="266">
        <f>IF(ISERROR(ACF46-ACF66),"",ACF46-ACF66)</f>
        <v>0</v>
      </c>
      <c r="ACG71" s="106"/>
      <c r="ACH71" s="68"/>
      <c r="ACI71" s="266">
        <f>IF(ISERROR(ACI46-ACI66),"",ACI46-ACI66)</f>
        <v>0</v>
      </c>
      <c r="ACJ71" s="106"/>
      <c r="ACK71" s="68"/>
      <c r="ACL71" s="266">
        <f>IF(ISERROR(ACL46-ACL66),"",ACL46-ACL66)</f>
        <v>0</v>
      </c>
      <c r="ACM71" s="106"/>
      <c r="ACN71" s="68"/>
      <c r="ACO71" s="266">
        <f>IF(ISERROR(ACO46-ACO66),"",ACO46-ACO66)</f>
        <v>0</v>
      </c>
      <c r="ACP71" s="106"/>
      <c r="ACQ71" s="68"/>
      <c r="ACR71" s="266">
        <f>IF(ISERROR(ACR46-ACR66),"",ACR46-ACR66)</f>
        <v>0</v>
      </c>
      <c r="ACS71" s="106"/>
      <c r="ACT71" s="68"/>
      <c r="ACU71" s="266">
        <f>IF(ISERROR(ACU46-ACU66),"",ACU46-ACU66)</f>
        <v>0</v>
      </c>
      <c r="ACV71" s="106"/>
      <c r="ACW71" s="68"/>
      <c r="ACX71" s="266">
        <f>IF(ISERROR(ACX46-ACX66),"",ACX46-ACX66)</f>
        <v>0</v>
      </c>
      <c r="ACY71" s="106"/>
      <c r="ACZ71" s="68"/>
      <c r="ADA71" s="266">
        <f>IF(ISERROR(ADA46-ADA66),"",ADA46-ADA66)</f>
        <v>0</v>
      </c>
      <c r="ADB71" s="106"/>
      <c r="ADC71" s="68"/>
      <c r="ADD71" s="266">
        <f>IF(ISERROR(ADD46-ADD66),"",ADD46-ADD66)</f>
        <v>0</v>
      </c>
      <c r="ADE71" s="106"/>
      <c r="ADF71" s="68"/>
      <c r="ADG71" s="266">
        <f>IF(ISERROR(ADG46-ADG66),"",ADG46-ADG66)</f>
        <v>0</v>
      </c>
      <c r="ADH71" s="106"/>
      <c r="ADI71" s="68"/>
      <c r="ADJ71" s="266">
        <f>IF(ISERROR(ADJ46-ADJ66),"",ADJ46-ADJ66)</f>
        <v>0</v>
      </c>
      <c r="ADK71" s="106"/>
      <c r="ADL71" s="68"/>
      <c r="ADM71" s="266">
        <f>IF(ISERROR(ADM46-ADM66),"",ADM46-ADM66)</f>
        <v>0</v>
      </c>
      <c r="ADN71" s="106"/>
      <c r="ADO71" s="68"/>
      <c r="ADP71" s="266">
        <f>IF(ISERROR(ADP46-ADP66),"",ADP46-ADP66)</f>
        <v>0</v>
      </c>
      <c r="ADQ71" s="106"/>
      <c r="ADR71" s="68"/>
      <c r="ADS71" s="266">
        <f>IF(ISERROR(ADS46-ADS66),"",ADS46-ADS66)</f>
        <v>0</v>
      </c>
      <c r="ADT71" s="106"/>
      <c r="ADU71" s="68"/>
      <c r="ADV71" s="266">
        <f>IF(ISERROR(ADV46-ADV66),"",ADV46-ADV66)</f>
        <v>0</v>
      </c>
      <c r="ADW71" s="106"/>
      <c r="ADX71" s="68"/>
      <c r="ADY71" s="266">
        <f>IF(ISERROR(ADY46-ADY66),"",ADY46-ADY66)</f>
        <v>0</v>
      </c>
      <c r="ADZ71" s="106"/>
      <c r="AEA71" s="68"/>
      <c r="AEB71" s="266">
        <f>IF(ISERROR(AEB46-AEB66),"",AEB46-AEB66)</f>
        <v>0</v>
      </c>
      <c r="AEC71" s="106"/>
      <c r="AED71" s="68"/>
      <c r="AEE71" s="266">
        <f>IF(ISERROR(AEE46-AEE66),"",AEE46-AEE66)</f>
        <v>0</v>
      </c>
      <c r="AEF71" s="106"/>
      <c r="AEG71" s="68"/>
      <c r="AEH71" s="266">
        <f>IF(ISERROR(AEH46-AEH66),"",AEH46-AEH66)</f>
        <v>0</v>
      </c>
      <c r="AEI71" s="106"/>
      <c r="AEJ71" s="68"/>
      <c r="AEK71" s="266">
        <f>IF(ISERROR(AEK46-AEK66),"",AEK46-AEK66)</f>
        <v>0</v>
      </c>
      <c r="AEL71" s="106"/>
      <c r="AEM71" s="68"/>
      <c r="AEN71" s="266">
        <f>IF(ISERROR(AEN46-AEN66),"",AEN46-AEN66)</f>
        <v>0</v>
      </c>
      <c r="AEO71" s="106"/>
      <c r="AEP71" s="68"/>
      <c r="AEQ71" s="266">
        <f>IF(ISERROR(AEQ46-AEQ66),"",AEQ46-AEQ66)</f>
        <v>0</v>
      </c>
      <c r="AER71" s="106"/>
      <c r="AES71" s="68"/>
      <c r="AET71" s="266">
        <f>IF(ISERROR(AET46-AET66),"",AET46-AET66)</f>
        <v>0</v>
      </c>
      <c r="AEU71" s="106"/>
      <c r="AEV71" s="68"/>
      <c r="AEW71" s="266">
        <f>IF(ISERROR(AEW46-AEW66),"",AEW46-AEW66)</f>
        <v>0</v>
      </c>
      <c r="AEX71" s="106"/>
      <c r="AEY71" s="68"/>
      <c r="AEZ71" s="266">
        <f>IF(ISERROR(AEZ46-AEZ66),"",AEZ46-AEZ66)</f>
        <v>0</v>
      </c>
      <c r="AFA71" s="106"/>
      <c r="AFB71" s="68"/>
      <c r="AFC71" s="266">
        <f>IF(ISERROR(AFC46-AFC66),"",AFC46-AFC66)</f>
        <v>0</v>
      </c>
      <c r="AFD71" s="106"/>
      <c r="AFE71" s="68"/>
      <c r="AFF71" s="266">
        <f>IF(ISERROR(AFF46-AFF66),"",AFF46-AFF66)</f>
        <v>0</v>
      </c>
      <c r="AFG71" s="106"/>
      <c r="AFH71" s="68"/>
      <c r="AFI71" s="266">
        <f>IF(ISERROR(AFI46-AFI66),"",AFI46-AFI66)</f>
        <v>0</v>
      </c>
      <c r="AFJ71" s="106"/>
      <c r="AFK71" s="68"/>
      <c r="AFL71" s="266">
        <f>IF(ISERROR(AFL46-AFL66),"",AFL46-AFL66)</f>
        <v>0</v>
      </c>
      <c r="AFM71" s="106"/>
      <c r="AFN71" s="68"/>
      <c r="AFO71" s="266">
        <f>IF(ISERROR(AFO46-AFO66),"",AFO46-AFO66)</f>
        <v>0</v>
      </c>
      <c r="AFP71" s="106"/>
      <c r="AFQ71" s="68"/>
      <c r="AFR71" s="266">
        <f>IF(ISERROR(AFR46-AFR66),"",AFR46-AFR66)</f>
        <v>0</v>
      </c>
      <c r="AFS71" s="106"/>
      <c r="AFT71" s="68"/>
      <c r="AFU71" s="266">
        <f>IF(ISERROR(AFU46-AFU66),"",AFU46-AFU66)</f>
        <v>0</v>
      </c>
      <c r="AFV71" s="106"/>
      <c r="AFW71" s="68"/>
      <c r="AFX71" s="266">
        <f>IF(ISERROR(AFX46-AFX66),"",AFX46-AFX66)</f>
        <v>0</v>
      </c>
      <c r="AFY71" s="106"/>
      <c r="AFZ71" s="68"/>
      <c r="AGA71" s="266">
        <f>IF(ISERROR(AGA46-AGA66),"",AGA46-AGA66)</f>
        <v>0</v>
      </c>
      <c r="AGB71" s="106"/>
      <c r="AGC71" s="68"/>
      <c r="AGD71" s="266">
        <f>IF(ISERROR(AGD46-AGD66),"",AGD46-AGD66)</f>
        <v>0</v>
      </c>
      <c r="AGE71" s="106"/>
      <c r="AGF71" s="68"/>
      <c r="AGG71" s="266">
        <f>IF(ISERROR(AGG46-AGG66),"",AGG46-AGG66)</f>
        <v>0</v>
      </c>
      <c r="AGH71" s="106"/>
      <c r="AGI71" s="68"/>
      <c r="AGJ71" s="266">
        <f>IF(ISERROR(AGJ46-AGJ66),"",AGJ46-AGJ66)</f>
        <v>0</v>
      </c>
      <c r="AGK71" s="106"/>
      <c r="AGL71" s="68"/>
      <c r="AGM71" s="266">
        <f>IF(ISERROR(AGM46-AGM66),"",AGM46-AGM66)</f>
        <v>0</v>
      </c>
      <c r="AGN71" s="106"/>
      <c r="AGO71" s="68"/>
      <c r="AGP71" s="266">
        <f>IF(ISERROR(AGP46-AGP66),"",AGP46-AGP66)</f>
        <v>0</v>
      </c>
      <c r="AGQ71" s="106"/>
      <c r="AGR71" s="68"/>
      <c r="AGS71" s="266">
        <f>IF(ISERROR(AGS46-AGS66),"",AGS46-AGS66)</f>
        <v>0</v>
      </c>
      <c r="AGT71" s="106"/>
      <c r="AGU71" s="68"/>
      <c r="AGV71" s="266">
        <f>IF(ISERROR(AGV46-AGV66),"",AGV46-AGV66)</f>
        <v>0</v>
      </c>
      <c r="AGW71" s="106"/>
      <c r="AGX71" s="68"/>
      <c r="AGY71" s="266">
        <f>IF(ISERROR(AGY46-AGY66),"",AGY46-AGY66)</f>
        <v>0</v>
      </c>
      <c r="AGZ71" s="106"/>
      <c r="AHA71" s="68"/>
      <c r="AHB71" s="266">
        <f>IF(ISERROR(AHB46-AHB66),"",AHB46-AHB66)</f>
        <v>0</v>
      </c>
      <c r="AHC71" s="106"/>
      <c r="AHD71" s="68"/>
      <c r="AHE71" s="266">
        <f>IF(ISERROR(AHE46-AHE66),"",AHE46-AHE66)</f>
        <v>0</v>
      </c>
      <c r="AHF71" s="106"/>
      <c r="AHG71" s="68"/>
      <c r="AHH71" s="266">
        <f>IF(ISERROR(AHH46-AHH66),"",AHH46-AHH66)</f>
        <v>0</v>
      </c>
      <c r="AHI71" s="106"/>
      <c r="AHJ71" s="68"/>
      <c r="AHK71" s="266">
        <f>IF(ISERROR(AHK46-AHK66),"",AHK46-AHK66)</f>
        <v>0</v>
      </c>
      <c r="AHL71" s="106"/>
      <c r="AHM71" s="68"/>
      <c r="AHN71" s="266">
        <f>IF(ISERROR(AHN46-AHN66),"",AHN46-AHN66)</f>
        <v>0</v>
      </c>
      <c r="AHO71" s="106"/>
      <c r="AHP71" s="68"/>
      <c r="AHQ71" s="266">
        <f>IF(ISERROR(AHQ46-AHQ66),"",AHQ46-AHQ66)</f>
        <v>0</v>
      </c>
      <c r="AHR71" s="106"/>
      <c r="AHS71" s="68"/>
      <c r="AHT71" s="266">
        <f>IF(ISERROR(AHT46-AHT66),"",AHT46-AHT66)</f>
        <v>0</v>
      </c>
      <c r="AHU71" s="106"/>
      <c r="AHV71" s="68"/>
    </row>
    <row r="72" spans="2:906" s="15" customFormat="1" ht="13.6" x14ac:dyDescent="0.2">
      <c r="B72" s="16"/>
      <c r="C72" s="55"/>
      <c r="D72" s="116"/>
      <c r="E72" s="118"/>
      <c r="F72" s="61"/>
      <c r="G72" s="58"/>
      <c r="H72" s="106"/>
      <c r="I72" s="57"/>
      <c r="J72" s="58"/>
      <c r="K72" s="106"/>
      <c r="L72" s="57"/>
      <c r="M72" s="58"/>
      <c r="N72" s="106"/>
      <c r="O72" s="57"/>
      <c r="P72" s="58"/>
      <c r="Q72" s="106"/>
      <c r="R72" s="57"/>
      <c r="S72" s="58"/>
      <c r="T72" s="106"/>
      <c r="U72" s="57"/>
      <c r="V72" s="58"/>
      <c r="W72" s="106"/>
      <c r="X72" s="57"/>
      <c r="Y72" s="58"/>
      <c r="Z72" s="106"/>
      <c r="AA72" s="57"/>
      <c r="AB72" s="58"/>
      <c r="AC72" s="106"/>
      <c r="AD72" s="57"/>
      <c r="AE72" s="58"/>
      <c r="AF72" s="106"/>
      <c r="AG72" s="57"/>
      <c r="AH72" s="58"/>
      <c r="AI72" s="106"/>
      <c r="AJ72" s="57"/>
      <c r="AK72" s="58"/>
      <c r="AL72" s="106"/>
      <c r="AM72" s="57"/>
      <c r="AN72" s="58"/>
      <c r="AO72" s="106"/>
      <c r="AP72" s="57"/>
      <c r="AQ72" s="58"/>
      <c r="AR72" s="106"/>
      <c r="AS72" s="57"/>
      <c r="AT72" s="58"/>
      <c r="AU72" s="106"/>
      <c r="AV72" s="57"/>
      <c r="AW72" s="58"/>
      <c r="AX72" s="106"/>
      <c r="AY72" s="57"/>
      <c r="AZ72" s="58"/>
      <c r="BA72" s="106"/>
      <c r="BB72" s="57"/>
      <c r="BC72" s="58"/>
      <c r="BD72" s="106"/>
      <c r="BE72" s="57"/>
      <c r="BF72" s="58"/>
      <c r="BG72" s="106"/>
      <c r="BH72" s="57"/>
      <c r="BI72" s="58"/>
      <c r="BJ72" s="106"/>
      <c r="BK72" s="57"/>
      <c r="BL72" s="58"/>
      <c r="BM72" s="106"/>
      <c r="BN72" s="57"/>
      <c r="BO72" s="58"/>
      <c r="BP72" s="106"/>
      <c r="BQ72" s="57"/>
      <c r="BR72" s="58"/>
      <c r="BS72" s="106"/>
      <c r="BT72" s="57"/>
      <c r="BU72" s="58"/>
      <c r="BV72" s="106"/>
      <c r="BW72" s="57"/>
      <c r="BX72" s="58"/>
      <c r="BY72" s="106"/>
      <c r="BZ72" s="57"/>
      <c r="CA72" s="58"/>
      <c r="CB72" s="106"/>
      <c r="CC72" s="57"/>
      <c r="CD72" s="58"/>
      <c r="CE72" s="106"/>
      <c r="CF72" s="57"/>
      <c r="CG72" s="58"/>
      <c r="CH72" s="106"/>
      <c r="CI72" s="57"/>
      <c r="CJ72" s="58"/>
      <c r="CK72" s="106"/>
      <c r="CL72" s="57"/>
      <c r="CM72" s="58"/>
      <c r="CN72" s="106"/>
      <c r="CO72" s="57"/>
      <c r="CP72" s="58"/>
      <c r="CQ72" s="106"/>
      <c r="CR72" s="57"/>
      <c r="CS72" s="58"/>
      <c r="CT72" s="106"/>
      <c r="CU72" s="57"/>
      <c r="CV72" s="58"/>
      <c r="CW72" s="106"/>
      <c r="CX72" s="57"/>
      <c r="CY72" s="58"/>
      <c r="CZ72" s="106"/>
      <c r="DA72" s="57"/>
      <c r="DB72" s="58"/>
      <c r="DC72" s="106"/>
      <c r="DD72" s="57"/>
      <c r="DE72" s="58"/>
      <c r="DF72" s="106"/>
      <c r="DG72" s="57"/>
      <c r="DH72" s="58"/>
      <c r="DI72" s="106"/>
      <c r="DJ72" s="57"/>
      <c r="DK72" s="58"/>
      <c r="DL72" s="106"/>
      <c r="DM72" s="57"/>
      <c r="DN72" s="58"/>
      <c r="DO72" s="106"/>
      <c r="DP72" s="57"/>
      <c r="DQ72" s="58"/>
      <c r="DR72" s="106"/>
      <c r="DS72" s="57"/>
      <c r="DT72" s="58"/>
      <c r="DU72" s="106"/>
      <c r="DV72" s="57"/>
      <c r="DW72" s="58"/>
      <c r="DX72" s="106"/>
      <c r="DY72" s="57"/>
      <c r="DZ72" s="58"/>
      <c r="EA72" s="106"/>
      <c r="EB72" s="57"/>
      <c r="EC72" s="58"/>
      <c r="ED72" s="106"/>
      <c r="EE72" s="57"/>
      <c r="EF72" s="58"/>
      <c r="EG72" s="106"/>
      <c r="EH72" s="57"/>
      <c r="EI72" s="58"/>
      <c r="EJ72" s="106"/>
      <c r="EK72" s="57"/>
      <c r="EL72" s="58"/>
      <c r="EM72" s="106"/>
      <c r="EN72" s="57"/>
      <c r="EO72" s="58"/>
      <c r="EP72" s="106"/>
      <c r="EQ72" s="57"/>
      <c r="ER72" s="58"/>
      <c r="ES72" s="106"/>
      <c r="ET72" s="57"/>
      <c r="EU72" s="58"/>
      <c r="EV72" s="106"/>
      <c r="EW72" s="57"/>
      <c r="EX72" s="58"/>
      <c r="EY72" s="106"/>
      <c r="EZ72" s="57"/>
      <c r="FA72" s="58"/>
      <c r="FB72" s="106"/>
      <c r="FC72" s="57"/>
      <c r="FD72" s="58"/>
      <c r="FE72" s="106"/>
      <c r="FF72" s="57"/>
      <c r="FG72" s="58"/>
      <c r="FH72" s="106"/>
      <c r="FI72" s="57"/>
      <c r="FJ72" s="58"/>
      <c r="FK72" s="106"/>
      <c r="FL72" s="57"/>
      <c r="FM72" s="58"/>
      <c r="FN72" s="106"/>
      <c r="FO72" s="57"/>
      <c r="FP72" s="58"/>
      <c r="FQ72" s="106"/>
      <c r="FR72" s="57"/>
      <c r="FS72" s="58"/>
      <c r="FT72" s="106"/>
      <c r="FU72" s="57"/>
      <c r="FV72" s="58"/>
      <c r="FW72" s="106"/>
      <c r="FX72" s="57"/>
      <c r="FY72" s="58"/>
      <c r="FZ72" s="106"/>
      <c r="GA72" s="57"/>
      <c r="GB72" s="58"/>
      <c r="GC72" s="106"/>
      <c r="GD72" s="57"/>
      <c r="GE72" s="58"/>
      <c r="GF72" s="106"/>
      <c r="GG72" s="57"/>
      <c r="GH72" s="58"/>
      <c r="GI72" s="106"/>
      <c r="GJ72" s="57"/>
      <c r="GK72" s="58"/>
      <c r="GL72" s="106"/>
      <c r="GM72" s="57"/>
      <c r="GN72" s="58"/>
      <c r="GO72" s="106"/>
      <c r="GP72" s="57"/>
      <c r="GQ72" s="58"/>
      <c r="GR72" s="106"/>
      <c r="GS72" s="57"/>
      <c r="GT72" s="58"/>
      <c r="GU72" s="106"/>
      <c r="GV72" s="57"/>
      <c r="GW72" s="58"/>
      <c r="GX72" s="106"/>
      <c r="GY72" s="57"/>
      <c r="GZ72" s="58"/>
      <c r="HA72" s="106"/>
      <c r="HB72" s="57"/>
      <c r="HC72" s="58"/>
      <c r="HD72" s="106"/>
      <c r="HE72" s="57"/>
      <c r="HF72" s="58"/>
      <c r="HG72" s="106"/>
      <c r="HH72" s="57"/>
      <c r="HI72" s="58"/>
      <c r="HJ72" s="106"/>
      <c r="HK72" s="57"/>
      <c r="HL72" s="58"/>
      <c r="HM72" s="106"/>
      <c r="HN72" s="57"/>
      <c r="HO72" s="58"/>
      <c r="HP72" s="106"/>
      <c r="HQ72" s="57"/>
      <c r="HR72" s="58"/>
      <c r="HS72" s="106"/>
      <c r="HT72" s="57"/>
      <c r="HU72" s="58"/>
      <c r="HV72" s="106"/>
      <c r="HW72" s="57"/>
      <c r="HX72" s="58"/>
      <c r="HY72" s="106"/>
      <c r="HZ72" s="57"/>
      <c r="IA72" s="58"/>
      <c r="IB72" s="106"/>
      <c r="IC72" s="57"/>
      <c r="ID72" s="58"/>
      <c r="IE72" s="106"/>
      <c r="IF72" s="57"/>
      <c r="IG72" s="58"/>
      <c r="IH72" s="106"/>
      <c r="II72" s="57"/>
      <c r="IJ72" s="58"/>
      <c r="IK72" s="106"/>
      <c r="IL72" s="57"/>
      <c r="IM72" s="58"/>
      <c r="IN72" s="106"/>
      <c r="IO72" s="57"/>
      <c r="IP72" s="58"/>
      <c r="IQ72" s="106"/>
      <c r="IR72" s="57"/>
      <c r="IS72" s="58"/>
      <c r="IT72" s="106"/>
      <c r="IU72" s="57"/>
      <c r="IV72" s="58"/>
      <c r="IW72" s="106"/>
      <c r="IX72" s="57"/>
      <c r="IY72" s="58"/>
      <c r="IZ72" s="106"/>
      <c r="JA72" s="57"/>
      <c r="JB72" s="58"/>
      <c r="JC72" s="106"/>
      <c r="JD72" s="57"/>
      <c r="JE72" s="58"/>
      <c r="JF72" s="106"/>
      <c r="JG72" s="57"/>
      <c r="JH72" s="58"/>
      <c r="JI72" s="106"/>
      <c r="JJ72" s="57"/>
      <c r="JK72" s="58"/>
      <c r="JL72" s="106"/>
      <c r="JM72" s="57"/>
      <c r="JN72" s="58"/>
      <c r="JO72" s="106"/>
      <c r="JP72" s="57"/>
      <c r="JQ72" s="58"/>
      <c r="JR72" s="106"/>
      <c r="JS72" s="57"/>
      <c r="JT72" s="58"/>
      <c r="JU72" s="106"/>
      <c r="JV72" s="57"/>
      <c r="JW72" s="58"/>
      <c r="JX72" s="106"/>
      <c r="JY72" s="57"/>
      <c r="JZ72" s="58"/>
      <c r="KA72" s="106"/>
      <c r="KB72" s="57"/>
      <c r="KC72" s="58"/>
      <c r="KD72" s="106"/>
      <c r="KE72" s="57"/>
      <c r="KF72" s="58"/>
      <c r="KG72" s="106"/>
      <c r="KH72" s="57"/>
      <c r="KI72" s="58"/>
      <c r="KJ72" s="106"/>
      <c r="KK72" s="57"/>
      <c r="KL72" s="58"/>
      <c r="KM72" s="106"/>
      <c r="KN72" s="57"/>
      <c r="KO72" s="58"/>
      <c r="KP72" s="106"/>
      <c r="KQ72" s="57"/>
      <c r="KR72" s="58"/>
      <c r="KS72" s="106"/>
      <c r="KT72" s="57"/>
      <c r="KU72" s="58"/>
      <c r="KV72" s="106"/>
      <c r="KW72" s="57"/>
      <c r="KX72" s="58"/>
      <c r="KY72" s="106"/>
      <c r="KZ72" s="57"/>
      <c r="LA72" s="58"/>
      <c r="LB72" s="106"/>
      <c r="LC72" s="57"/>
      <c r="LD72" s="58"/>
      <c r="LE72" s="106"/>
      <c r="LF72" s="57"/>
      <c r="LG72" s="58"/>
      <c r="LH72" s="106"/>
      <c r="LI72" s="57"/>
      <c r="LJ72" s="58"/>
      <c r="LK72" s="106"/>
      <c r="LL72" s="57"/>
      <c r="LM72" s="58"/>
      <c r="LN72" s="106"/>
      <c r="LO72" s="57"/>
      <c r="LP72" s="58"/>
      <c r="LQ72" s="106"/>
      <c r="LR72" s="57"/>
      <c r="LS72" s="58"/>
      <c r="LT72" s="106"/>
      <c r="LU72" s="57"/>
      <c r="LV72" s="58"/>
      <c r="LW72" s="106"/>
      <c r="LX72" s="57"/>
      <c r="LY72" s="58"/>
      <c r="LZ72" s="106"/>
      <c r="MA72" s="57"/>
      <c r="MB72" s="58"/>
      <c r="MC72" s="106"/>
      <c r="MD72" s="57"/>
      <c r="ME72" s="58"/>
      <c r="MF72" s="106"/>
      <c r="MG72" s="57"/>
      <c r="MH72" s="58"/>
      <c r="MI72" s="106"/>
      <c r="MJ72" s="57"/>
      <c r="MK72" s="58"/>
      <c r="ML72" s="106"/>
      <c r="MM72" s="57"/>
      <c r="MN72" s="58"/>
      <c r="MO72" s="106"/>
      <c r="MP72" s="57"/>
      <c r="MQ72" s="58"/>
      <c r="MR72" s="106"/>
      <c r="MS72" s="57"/>
      <c r="MT72" s="58"/>
      <c r="MU72" s="106"/>
      <c r="MV72" s="57"/>
      <c r="MW72" s="58"/>
      <c r="MX72" s="106"/>
      <c r="MY72" s="57"/>
      <c r="MZ72" s="58"/>
      <c r="NA72" s="106"/>
      <c r="NB72" s="57"/>
      <c r="NC72" s="58"/>
      <c r="ND72" s="106"/>
      <c r="NE72" s="57"/>
      <c r="NF72" s="58"/>
      <c r="NG72" s="106"/>
      <c r="NH72" s="57"/>
      <c r="NI72" s="58"/>
      <c r="NJ72" s="106"/>
      <c r="NK72" s="57"/>
      <c r="NL72" s="58"/>
      <c r="NM72" s="106"/>
      <c r="NN72" s="57"/>
      <c r="NO72" s="58"/>
      <c r="NP72" s="106"/>
      <c r="NQ72" s="57"/>
      <c r="NR72" s="58"/>
      <c r="NS72" s="106"/>
      <c r="NT72" s="57"/>
      <c r="NU72" s="58"/>
      <c r="NV72" s="106"/>
      <c r="NW72" s="57"/>
      <c r="NX72" s="58"/>
      <c r="NY72" s="106"/>
      <c r="NZ72" s="57"/>
      <c r="OA72" s="58"/>
      <c r="OB72" s="106"/>
      <c r="OC72" s="57"/>
      <c r="OD72" s="58"/>
      <c r="OE72" s="106"/>
      <c r="OF72" s="57"/>
      <c r="OG72" s="58"/>
      <c r="OH72" s="106"/>
      <c r="OI72" s="57"/>
      <c r="OJ72" s="58"/>
      <c r="OK72" s="106"/>
      <c r="OL72" s="57"/>
      <c r="OM72" s="58"/>
      <c r="ON72" s="106"/>
      <c r="OO72" s="57"/>
      <c r="OP72" s="58"/>
      <c r="OQ72" s="106"/>
      <c r="OR72" s="57"/>
      <c r="OS72" s="58"/>
      <c r="OT72" s="106"/>
      <c r="OU72" s="57"/>
      <c r="OV72" s="58"/>
      <c r="OW72" s="106"/>
      <c r="OX72" s="57"/>
      <c r="OY72" s="58"/>
      <c r="OZ72" s="106"/>
      <c r="PA72" s="57"/>
      <c r="PB72" s="58"/>
      <c r="PC72" s="106"/>
      <c r="PD72" s="57"/>
      <c r="PE72" s="58"/>
      <c r="PF72" s="106"/>
      <c r="PG72" s="57"/>
      <c r="PH72" s="58"/>
      <c r="PI72" s="106"/>
      <c r="PJ72" s="57"/>
      <c r="PK72" s="58"/>
      <c r="PL72" s="106"/>
      <c r="PM72" s="57"/>
      <c r="PN72" s="58"/>
      <c r="PO72" s="106"/>
      <c r="PP72" s="57"/>
      <c r="PQ72" s="58"/>
      <c r="PR72" s="106"/>
      <c r="PS72" s="57"/>
      <c r="PT72" s="58"/>
      <c r="PU72" s="106"/>
      <c r="PV72" s="57"/>
      <c r="PW72" s="58"/>
      <c r="PX72" s="106"/>
      <c r="PY72" s="57"/>
      <c r="PZ72" s="58"/>
      <c r="QA72" s="106"/>
      <c r="QB72" s="57"/>
      <c r="QC72" s="58"/>
      <c r="QD72" s="106"/>
      <c r="QE72" s="57"/>
      <c r="QF72" s="58"/>
      <c r="QG72" s="106"/>
      <c r="QH72" s="57"/>
      <c r="QI72" s="58"/>
      <c r="QJ72" s="106"/>
      <c r="QK72" s="57"/>
      <c r="QL72" s="58"/>
      <c r="QM72" s="106"/>
      <c r="QN72" s="57"/>
      <c r="QO72" s="58"/>
      <c r="QP72" s="106"/>
      <c r="QQ72" s="57"/>
      <c r="QR72" s="58"/>
      <c r="QS72" s="106"/>
      <c r="QT72" s="57"/>
      <c r="QU72" s="58"/>
      <c r="QV72" s="106"/>
      <c r="QW72" s="57"/>
      <c r="QX72" s="58"/>
      <c r="QY72" s="106"/>
      <c r="QZ72" s="57"/>
      <c r="RA72" s="58"/>
      <c r="RB72" s="106"/>
      <c r="RC72" s="57"/>
      <c r="RD72" s="58"/>
      <c r="RE72" s="106"/>
      <c r="RF72" s="57"/>
      <c r="RG72" s="58"/>
      <c r="RH72" s="106"/>
      <c r="RI72" s="57"/>
      <c r="RJ72" s="58"/>
      <c r="RK72" s="106"/>
      <c r="RL72" s="57"/>
      <c r="RM72" s="58"/>
      <c r="RN72" s="106"/>
      <c r="RO72" s="57"/>
      <c r="RP72" s="58"/>
      <c r="RQ72" s="106"/>
      <c r="RR72" s="57"/>
      <c r="RS72" s="58"/>
      <c r="RT72" s="106"/>
      <c r="RU72" s="57"/>
      <c r="RV72" s="58"/>
      <c r="RW72" s="106"/>
      <c r="RX72" s="57"/>
      <c r="RY72" s="58"/>
      <c r="RZ72" s="106"/>
      <c r="SA72" s="57"/>
      <c r="SB72" s="58"/>
      <c r="SC72" s="106"/>
      <c r="SD72" s="57"/>
      <c r="SE72" s="58"/>
      <c r="SF72" s="106"/>
      <c r="SG72" s="57"/>
      <c r="SH72" s="58"/>
      <c r="SI72" s="106"/>
      <c r="SJ72" s="57"/>
      <c r="SK72" s="58"/>
      <c r="SL72" s="106"/>
      <c r="SM72" s="57"/>
      <c r="SN72" s="58"/>
      <c r="SO72" s="106"/>
      <c r="SP72" s="57"/>
      <c r="SQ72" s="58"/>
      <c r="SR72" s="106"/>
      <c r="SS72" s="57"/>
      <c r="ST72" s="58"/>
      <c r="SU72" s="106"/>
      <c r="SV72" s="57"/>
      <c r="SW72" s="58"/>
      <c r="SX72" s="106"/>
      <c r="SY72" s="57"/>
      <c r="SZ72" s="58"/>
      <c r="TA72" s="106"/>
      <c r="TB72" s="57"/>
      <c r="TC72" s="58"/>
      <c r="TD72" s="106"/>
      <c r="TE72" s="57"/>
      <c r="TF72" s="58"/>
      <c r="TG72" s="106"/>
      <c r="TH72" s="57"/>
      <c r="TI72" s="58"/>
      <c r="TJ72" s="106"/>
      <c r="TK72" s="57"/>
      <c r="TL72" s="58"/>
      <c r="TM72" s="106"/>
      <c r="TN72" s="57"/>
      <c r="TO72" s="58"/>
      <c r="TP72" s="106"/>
      <c r="TQ72" s="57"/>
      <c r="TR72" s="58"/>
      <c r="TS72" s="106"/>
      <c r="TT72" s="57"/>
      <c r="TU72" s="58"/>
      <c r="TV72" s="106"/>
      <c r="TW72" s="57"/>
      <c r="TX72" s="58"/>
      <c r="TY72" s="106"/>
      <c r="TZ72" s="57"/>
      <c r="UA72" s="58"/>
      <c r="UB72" s="106"/>
      <c r="UC72" s="57"/>
      <c r="UD72" s="58"/>
      <c r="UE72" s="106"/>
      <c r="UF72" s="57"/>
      <c r="UG72" s="58"/>
      <c r="UH72" s="106"/>
      <c r="UI72" s="57"/>
      <c r="UJ72" s="58"/>
      <c r="UK72" s="106"/>
      <c r="UL72" s="57"/>
      <c r="UM72" s="58"/>
      <c r="UN72" s="106"/>
      <c r="UO72" s="57"/>
      <c r="UP72" s="58"/>
      <c r="UQ72" s="106"/>
      <c r="UR72" s="57"/>
      <c r="US72" s="58"/>
      <c r="UT72" s="106"/>
      <c r="UU72" s="57"/>
      <c r="UV72" s="58"/>
      <c r="UW72" s="106"/>
      <c r="UX72" s="57"/>
      <c r="UY72" s="58"/>
      <c r="UZ72" s="106"/>
      <c r="VA72" s="57"/>
      <c r="VB72" s="58"/>
      <c r="VC72" s="106"/>
      <c r="VD72" s="57"/>
      <c r="VE72" s="58"/>
      <c r="VF72" s="106"/>
      <c r="VG72" s="57"/>
      <c r="VH72" s="58"/>
      <c r="VI72" s="106"/>
      <c r="VJ72" s="57"/>
      <c r="VK72" s="58"/>
      <c r="VL72" s="106"/>
      <c r="VM72" s="57"/>
      <c r="VN72" s="58"/>
      <c r="VO72" s="106"/>
      <c r="VP72" s="57"/>
      <c r="VQ72" s="58"/>
      <c r="VR72" s="106"/>
      <c r="VS72" s="57"/>
      <c r="VT72" s="58"/>
      <c r="VU72" s="106"/>
      <c r="VV72" s="57"/>
      <c r="VW72" s="58"/>
      <c r="VX72" s="106"/>
      <c r="VY72" s="57"/>
      <c r="VZ72" s="58"/>
      <c r="WA72" s="106"/>
      <c r="WB72" s="57"/>
      <c r="WC72" s="58"/>
      <c r="WD72" s="106"/>
      <c r="WE72" s="57"/>
      <c r="WF72" s="58"/>
      <c r="WG72" s="106"/>
      <c r="WH72" s="57"/>
      <c r="WI72" s="58"/>
      <c r="WJ72" s="106"/>
      <c r="WK72" s="57"/>
      <c r="WL72" s="58"/>
      <c r="WM72" s="106"/>
      <c r="WN72" s="57"/>
      <c r="WO72" s="58"/>
      <c r="WP72" s="106"/>
      <c r="WQ72" s="57"/>
      <c r="WR72" s="58"/>
      <c r="WS72" s="106"/>
      <c r="WT72" s="57"/>
      <c r="WU72" s="58"/>
      <c r="WV72" s="106"/>
      <c r="WW72" s="57"/>
      <c r="WX72" s="58"/>
      <c r="WY72" s="106"/>
      <c r="WZ72" s="57"/>
      <c r="XA72" s="58"/>
      <c r="XB72" s="106"/>
      <c r="XC72" s="57"/>
      <c r="XD72" s="58"/>
      <c r="XE72" s="106"/>
      <c r="XF72" s="57"/>
      <c r="XG72" s="58"/>
      <c r="XH72" s="106"/>
      <c r="XI72" s="57"/>
      <c r="XJ72" s="58"/>
      <c r="XK72" s="106"/>
      <c r="XL72" s="57"/>
      <c r="XM72" s="58"/>
      <c r="XN72" s="106"/>
      <c r="XO72" s="57"/>
      <c r="XP72" s="58"/>
      <c r="XQ72" s="106"/>
      <c r="XR72" s="57"/>
      <c r="XS72" s="58"/>
      <c r="XT72" s="106"/>
      <c r="XU72" s="57"/>
      <c r="XV72" s="58"/>
      <c r="XW72" s="106"/>
      <c r="XX72" s="57"/>
      <c r="XY72" s="58"/>
      <c r="XZ72" s="106"/>
      <c r="YA72" s="57"/>
      <c r="YB72" s="58"/>
      <c r="YC72" s="106"/>
      <c r="YD72" s="57"/>
      <c r="YE72" s="58"/>
      <c r="YF72" s="106"/>
      <c r="YG72" s="57"/>
      <c r="YH72" s="58"/>
      <c r="YI72" s="106"/>
      <c r="YJ72" s="57"/>
      <c r="YK72" s="58"/>
      <c r="YL72" s="106"/>
      <c r="YM72" s="57"/>
      <c r="YN72" s="58"/>
      <c r="YO72" s="106"/>
      <c r="YP72" s="57"/>
      <c r="YQ72" s="58"/>
      <c r="YR72" s="106"/>
      <c r="YS72" s="57"/>
      <c r="YT72" s="58"/>
      <c r="YU72" s="106"/>
      <c r="YV72" s="57"/>
      <c r="YW72" s="58"/>
      <c r="YX72" s="106"/>
      <c r="YY72" s="57"/>
      <c r="YZ72" s="58"/>
      <c r="ZA72" s="106"/>
      <c r="ZB72" s="57"/>
      <c r="ZC72" s="58"/>
      <c r="ZD72" s="106"/>
      <c r="ZE72" s="57"/>
      <c r="ZF72" s="58"/>
      <c r="ZG72" s="106"/>
      <c r="ZH72" s="57"/>
      <c r="ZI72" s="58"/>
      <c r="ZJ72" s="106"/>
      <c r="ZK72" s="57"/>
      <c r="ZL72" s="58"/>
      <c r="ZM72" s="106"/>
      <c r="ZN72" s="57"/>
      <c r="ZO72" s="58"/>
      <c r="ZP72" s="106"/>
      <c r="ZQ72" s="57"/>
      <c r="ZR72" s="58"/>
      <c r="ZS72" s="106"/>
      <c r="ZT72" s="57"/>
      <c r="ZU72" s="58"/>
      <c r="ZV72" s="106"/>
      <c r="ZW72" s="57"/>
      <c r="ZX72" s="58"/>
      <c r="ZY72" s="106"/>
      <c r="ZZ72" s="57"/>
      <c r="AAA72" s="58"/>
      <c r="AAB72" s="106"/>
      <c r="AAC72" s="57"/>
      <c r="AAD72" s="58"/>
      <c r="AAE72" s="106"/>
      <c r="AAF72" s="57"/>
      <c r="AAG72" s="58"/>
      <c r="AAH72" s="106"/>
      <c r="AAI72" s="57"/>
      <c r="AAJ72" s="58"/>
      <c r="AAK72" s="106"/>
      <c r="AAL72" s="57"/>
      <c r="AAM72" s="58"/>
      <c r="AAN72" s="106"/>
      <c r="AAO72" s="57"/>
      <c r="AAP72" s="58"/>
      <c r="AAQ72" s="106"/>
      <c r="AAR72" s="57"/>
      <c r="AAS72" s="58"/>
      <c r="AAT72" s="106"/>
      <c r="AAU72" s="57"/>
      <c r="AAV72" s="58"/>
      <c r="AAW72" s="106"/>
      <c r="AAX72" s="57"/>
      <c r="AAY72" s="58"/>
      <c r="AAZ72" s="106"/>
      <c r="ABA72" s="57"/>
      <c r="ABB72" s="58"/>
      <c r="ABC72" s="106"/>
      <c r="ABD72" s="57"/>
      <c r="ABE72" s="58"/>
      <c r="ABF72" s="106"/>
      <c r="ABG72" s="57"/>
      <c r="ABH72" s="58"/>
      <c r="ABI72" s="106"/>
      <c r="ABJ72" s="57"/>
      <c r="ABK72" s="58"/>
      <c r="ABL72" s="106"/>
      <c r="ABM72" s="57"/>
      <c r="ABN72" s="58"/>
      <c r="ABO72" s="106"/>
      <c r="ABP72" s="57"/>
      <c r="ABQ72" s="58"/>
      <c r="ABR72" s="106"/>
      <c r="ABS72" s="57"/>
      <c r="ABT72" s="58"/>
      <c r="ABU72" s="106"/>
      <c r="ABV72" s="57"/>
      <c r="ABW72" s="58"/>
      <c r="ABX72" s="106"/>
      <c r="ABY72" s="57"/>
      <c r="ABZ72" s="58"/>
      <c r="ACA72" s="106"/>
      <c r="ACB72" s="57"/>
      <c r="ACC72" s="58"/>
      <c r="ACD72" s="106"/>
      <c r="ACE72" s="57"/>
      <c r="ACF72" s="58"/>
      <c r="ACG72" s="106"/>
      <c r="ACH72" s="57"/>
      <c r="ACI72" s="58"/>
      <c r="ACJ72" s="106"/>
      <c r="ACK72" s="57"/>
      <c r="ACL72" s="58"/>
      <c r="ACM72" s="106"/>
      <c r="ACN72" s="57"/>
      <c r="ACO72" s="58"/>
      <c r="ACP72" s="106"/>
      <c r="ACQ72" s="57"/>
      <c r="ACR72" s="58"/>
      <c r="ACS72" s="106"/>
      <c r="ACT72" s="57"/>
      <c r="ACU72" s="58"/>
      <c r="ACV72" s="106"/>
      <c r="ACW72" s="57"/>
      <c r="ACX72" s="58"/>
      <c r="ACY72" s="106"/>
      <c r="ACZ72" s="57"/>
      <c r="ADA72" s="58"/>
      <c r="ADB72" s="106"/>
      <c r="ADC72" s="57"/>
      <c r="ADD72" s="58"/>
      <c r="ADE72" s="106"/>
      <c r="ADF72" s="57"/>
      <c r="ADG72" s="58"/>
      <c r="ADH72" s="106"/>
      <c r="ADI72" s="57"/>
      <c r="ADJ72" s="58"/>
      <c r="ADK72" s="106"/>
      <c r="ADL72" s="57"/>
      <c r="ADM72" s="58"/>
      <c r="ADN72" s="106"/>
      <c r="ADO72" s="57"/>
      <c r="ADP72" s="58"/>
      <c r="ADQ72" s="106"/>
      <c r="ADR72" s="57"/>
      <c r="ADS72" s="58"/>
      <c r="ADT72" s="106"/>
      <c r="ADU72" s="57"/>
      <c r="ADV72" s="58"/>
      <c r="ADW72" s="106"/>
      <c r="ADX72" s="57"/>
      <c r="ADY72" s="58"/>
      <c r="ADZ72" s="106"/>
      <c r="AEA72" s="57"/>
      <c r="AEB72" s="58"/>
      <c r="AEC72" s="106"/>
      <c r="AED72" s="57"/>
      <c r="AEE72" s="58"/>
      <c r="AEF72" s="106"/>
      <c r="AEG72" s="57"/>
      <c r="AEH72" s="58"/>
      <c r="AEI72" s="106"/>
      <c r="AEJ72" s="57"/>
      <c r="AEK72" s="58"/>
      <c r="AEL72" s="106"/>
      <c r="AEM72" s="57"/>
      <c r="AEN72" s="58"/>
      <c r="AEO72" s="106"/>
      <c r="AEP72" s="57"/>
      <c r="AEQ72" s="58"/>
      <c r="AER72" s="106"/>
      <c r="AES72" s="57"/>
      <c r="AET72" s="58"/>
      <c r="AEU72" s="106"/>
      <c r="AEV72" s="57"/>
      <c r="AEW72" s="58"/>
      <c r="AEX72" s="106"/>
      <c r="AEY72" s="57"/>
      <c r="AEZ72" s="58"/>
      <c r="AFA72" s="106"/>
      <c r="AFB72" s="57"/>
      <c r="AFC72" s="58"/>
      <c r="AFD72" s="106"/>
      <c r="AFE72" s="57"/>
      <c r="AFF72" s="58"/>
      <c r="AFG72" s="106"/>
      <c r="AFH72" s="57"/>
      <c r="AFI72" s="58"/>
      <c r="AFJ72" s="106"/>
      <c r="AFK72" s="57"/>
      <c r="AFL72" s="58"/>
      <c r="AFM72" s="106"/>
      <c r="AFN72" s="57"/>
      <c r="AFO72" s="58"/>
      <c r="AFP72" s="106"/>
      <c r="AFQ72" s="57"/>
      <c r="AFR72" s="58"/>
      <c r="AFS72" s="106"/>
      <c r="AFT72" s="57"/>
      <c r="AFU72" s="58"/>
      <c r="AFV72" s="106"/>
      <c r="AFW72" s="57"/>
      <c r="AFX72" s="58"/>
      <c r="AFY72" s="106"/>
      <c r="AFZ72" s="57"/>
      <c r="AGA72" s="58"/>
      <c r="AGB72" s="106"/>
      <c r="AGC72" s="57"/>
      <c r="AGD72" s="58"/>
      <c r="AGE72" s="106"/>
      <c r="AGF72" s="57"/>
      <c r="AGG72" s="58"/>
      <c r="AGH72" s="106"/>
      <c r="AGI72" s="57"/>
      <c r="AGJ72" s="58"/>
      <c r="AGK72" s="106"/>
      <c r="AGL72" s="57"/>
      <c r="AGM72" s="58"/>
      <c r="AGN72" s="106"/>
      <c r="AGO72" s="57"/>
      <c r="AGP72" s="58"/>
      <c r="AGQ72" s="106"/>
      <c r="AGR72" s="57"/>
      <c r="AGS72" s="58"/>
      <c r="AGT72" s="106"/>
      <c r="AGU72" s="57"/>
      <c r="AGV72" s="58"/>
      <c r="AGW72" s="106"/>
      <c r="AGX72" s="57"/>
      <c r="AGY72" s="58"/>
      <c r="AGZ72" s="106"/>
      <c r="AHA72" s="57"/>
      <c r="AHB72" s="58"/>
      <c r="AHC72" s="106"/>
      <c r="AHD72" s="57"/>
      <c r="AHE72" s="58"/>
      <c r="AHF72" s="106"/>
      <c r="AHG72" s="57"/>
      <c r="AHH72" s="58"/>
      <c r="AHI72" s="106"/>
      <c r="AHJ72" s="57"/>
      <c r="AHK72" s="58"/>
      <c r="AHL72" s="106"/>
      <c r="AHM72" s="57"/>
      <c r="AHN72" s="58"/>
      <c r="AHO72" s="106"/>
      <c r="AHP72" s="57"/>
      <c r="AHQ72" s="58"/>
      <c r="AHR72" s="106"/>
      <c r="AHS72" s="57"/>
      <c r="AHT72" s="58"/>
      <c r="AHU72" s="106"/>
      <c r="AHV72" s="57"/>
    </row>
    <row r="73" spans="2:906" s="15" customFormat="1" ht="21.75" customHeight="1" x14ac:dyDescent="0.2">
      <c r="B73" s="16"/>
      <c r="C73" s="44" t="s">
        <v>36</v>
      </c>
      <c r="D73" s="141"/>
      <c r="E73" s="118"/>
      <c r="F73" s="69"/>
      <c r="G73" s="186">
        <f>MAX(G59,0)</f>
        <v>0</v>
      </c>
      <c r="H73" s="106"/>
      <c r="I73" s="16"/>
      <c r="J73" s="186">
        <f>MAX(J59,0)</f>
        <v>0</v>
      </c>
      <c r="K73" s="106"/>
      <c r="L73" s="16"/>
      <c r="M73" s="186">
        <f>MAX(M59,0)</f>
        <v>0</v>
      </c>
      <c r="N73" s="106"/>
      <c r="O73" s="16"/>
      <c r="P73" s="186">
        <f>MAX(P59,0)</f>
        <v>0</v>
      </c>
      <c r="Q73" s="106"/>
      <c r="R73" s="16"/>
      <c r="S73" s="186">
        <f>MAX(S59,0)</f>
        <v>0</v>
      </c>
      <c r="T73" s="106"/>
      <c r="U73" s="16"/>
      <c r="V73" s="186">
        <f>MAX(V59,0)</f>
        <v>0</v>
      </c>
      <c r="W73" s="106"/>
      <c r="X73" s="16"/>
      <c r="Y73" s="186">
        <f>MAX(Y59,0)</f>
        <v>0</v>
      </c>
      <c r="Z73" s="106"/>
      <c r="AA73" s="16"/>
      <c r="AB73" s="186">
        <f>MAX(AB59,0)</f>
        <v>0</v>
      </c>
      <c r="AC73" s="106"/>
      <c r="AD73" s="16"/>
      <c r="AE73" s="186">
        <f>MAX(AE59,0)</f>
        <v>0</v>
      </c>
      <c r="AF73" s="106"/>
      <c r="AG73" s="16"/>
      <c r="AH73" s="186">
        <f>MAX(AH59,0)</f>
        <v>0</v>
      </c>
      <c r="AI73" s="106"/>
      <c r="AJ73" s="16"/>
      <c r="AK73" s="186">
        <f>MAX(AK59,0)</f>
        <v>0</v>
      </c>
      <c r="AL73" s="106"/>
      <c r="AM73" s="16"/>
      <c r="AN73" s="186">
        <f>MAX(AN59,0)</f>
        <v>0</v>
      </c>
      <c r="AO73" s="106"/>
      <c r="AP73" s="16"/>
      <c r="AQ73" s="186">
        <f>MAX(AQ59,0)</f>
        <v>0</v>
      </c>
      <c r="AR73" s="106"/>
      <c r="AS73" s="16"/>
      <c r="AT73" s="186">
        <f>MAX(AT59,0)</f>
        <v>0</v>
      </c>
      <c r="AU73" s="106"/>
      <c r="AV73" s="16"/>
      <c r="AW73" s="186">
        <f>MAX(AW59,0)</f>
        <v>0</v>
      </c>
      <c r="AX73" s="106"/>
      <c r="AY73" s="16"/>
      <c r="AZ73" s="186">
        <f>MAX(AZ59,0)</f>
        <v>0</v>
      </c>
      <c r="BA73" s="106"/>
      <c r="BB73" s="16"/>
      <c r="BC73" s="186">
        <f>MAX(BC59,0)</f>
        <v>0</v>
      </c>
      <c r="BD73" s="106"/>
      <c r="BE73" s="16"/>
      <c r="BF73" s="186">
        <f>MAX(BF59,0)</f>
        <v>0</v>
      </c>
      <c r="BG73" s="106"/>
      <c r="BH73" s="16"/>
      <c r="BI73" s="186">
        <f>MAX(BI59,0)</f>
        <v>0</v>
      </c>
      <c r="BJ73" s="106"/>
      <c r="BK73" s="16"/>
      <c r="BL73" s="186">
        <f>MAX(BL59,0)</f>
        <v>0</v>
      </c>
      <c r="BM73" s="106"/>
      <c r="BN73" s="16"/>
      <c r="BO73" s="186">
        <f>MAX(BO59,0)</f>
        <v>0</v>
      </c>
      <c r="BP73" s="106"/>
      <c r="BQ73" s="16"/>
      <c r="BR73" s="186">
        <f>MAX(BR59,0)</f>
        <v>0</v>
      </c>
      <c r="BS73" s="106"/>
      <c r="BT73" s="16"/>
      <c r="BU73" s="186">
        <f>MAX(BU59,0)</f>
        <v>0</v>
      </c>
      <c r="BV73" s="106"/>
      <c r="BW73" s="16"/>
      <c r="BX73" s="186">
        <f>MAX(BX59,0)</f>
        <v>0</v>
      </c>
      <c r="BY73" s="106"/>
      <c r="BZ73" s="16"/>
      <c r="CA73" s="186">
        <f>MAX(CA59,0)</f>
        <v>0</v>
      </c>
      <c r="CB73" s="106"/>
      <c r="CC73" s="16"/>
      <c r="CD73" s="186">
        <f>MAX(CD59,0)</f>
        <v>0</v>
      </c>
      <c r="CE73" s="106"/>
      <c r="CF73" s="16"/>
      <c r="CG73" s="186">
        <f>MAX(CG59,0)</f>
        <v>0</v>
      </c>
      <c r="CH73" s="106"/>
      <c r="CI73" s="16"/>
      <c r="CJ73" s="186">
        <f>MAX(CJ59,0)</f>
        <v>0</v>
      </c>
      <c r="CK73" s="106"/>
      <c r="CL73" s="16"/>
      <c r="CM73" s="186">
        <f>MAX(CM59,0)</f>
        <v>0</v>
      </c>
      <c r="CN73" s="106"/>
      <c r="CO73" s="16"/>
      <c r="CP73" s="186">
        <f>MAX(CP59,0)</f>
        <v>0</v>
      </c>
      <c r="CQ73" s="106"/>
      <c r="CR73" s="16"/>
      <c r="CS73" s="186">
        <f>MAX(CS59,0)</f>
        <v>0</v>
      </c>
      <c r="CT73" s="106"/>
      <c r="CU73" s="16"/>
      <c r="CV73" s="186">
        <f>MAX(CV59,0)</f>
        <v>0</v>
      </c>
      <c r="CW73" s="106"/>
      <c r="CX73" s="16"/>
      <c r="CY73" s="186">
        <f>MAX(CY59,0)</f>
        <v>0</v>
      </c>
      <c r="CZ73" s="106"/>
      <c r="DA73" s="16"/>
      <c r="DB73" s="186">
        <f>MAX(DB59,0)</f>
        <v>0</v>
      </c>
      <c r="DC73" s="106"/>
      <c r="DD73" s="16"/>
      <c r="DE73" s="186">
        <f>MAX(DE59,0)</f>
        <v>0</v>
      </c>
      <c r="DF73" s="106"/>
      <c r="DG73" s="16"/>
      <c r="DH73" s="186">
        <f>MAX(DH59,0)</f>
        <v>0</v>
      </c>
      <c r="DI73" s="106"/>
      <c r="DJ73" s="16"/>
      <c r="DK73" s="186">
        <f>MAX(DK59,0)</f>
        <v>0</v>
      </c>
      <c r="DL73" s="106"/>
      <c r="DM73" s="16"/>
      <c r="DN73" s="186">
        <f>MAX(DN59,0)</f>
        <v>0</v>
      </c>
      <c r="DO73" s="106"/>
      <c r="DP73" s="16"/>
      <c r="DQ73" s="186">
        <f>MAX(DQ59,0)</f>
        <v>0</v>
      </c>
      <c r="DR73" s="106"/>
      <c r="DS73" s="16"/>
      <c r="DT73" s="186">
        <f>MAX(DT59,0)</f>
        <v>0</v>
      </c>
      <c r="DU73" s="106"/>
      <c r="DV73" s="16"/>
      <c r="DW73" s="186">
        <f>MAX(DW59,0)</f>
        <v>0</v>
      </c>
      <c r="DX73" s="106"/>
      <c r="DY73" s="16"/>
      <c r="DZ73" s="186">
        <f>MAX(DZ59,0)</f>
        <v>0</v>
      </c>
      <c r="EA73" s="106"/>
      <c r="EB73" s="16"/>
      <c r="EC73" s="186">
        <f>MAX(EC59,0)</f>
        <v>0</v>
      </c>
      <c r="ED73" s="106"/>
      <c r="EE73" s="16"/>
      <c r="EF73" s="186">
        <f>MAX(EF59,0)</f>
        <v>0</v>
      </c>
      <c r="EG73" s="106"/>
      <c r="EH73" s="16"/>
      <c r="EI73" s="186">
        <f>MAX(EI59,0)</f>
        <v>0</v>
      </c>
      <c r="EJ73" s="106"/>
      <c r="EK73" s="16"/>
      <c r="EL73" s="186">
        <f>MAX(EL59,0)</f>
        <v>0</v>
      </c>
      <c r="EM73" s="106"/>
      <c r="EN73" s="16"/>
      <c r="EO73" s="186">
        <f>MAX(EO59,0)</f>
        <v>0</v>
      </c>
      <c r="EP73" s="106"/>
      <c r="EQ73" s="16"/>
      <c r="ER73" s="186">
        <f>MAX(ER59,0)</f>
        <v>0</v>
      </c>
      <c r="ES73" s="106"/>
      <c r="ET73" s="16"/>
      <c r="EU73" s="186">
        <f>MAX(EU59,0)</f>
        <v>0</v>
      </c>
      <c r="EV73" s="106"/>
      <c r="EW73" s="16"/>
      <c r="EX73" s="186">
        <f>MAX(EX59,0)</f>
        <v>0</v>
      </c>
      <c r="EY73" s="106"/>
      <c r="EZ73" s="16"/>
      <c r="FA73" s="186">
        <f>MAX(FA59,0)</f>
        <v>0</v>
      </c>
      <c r="FB73" s="106"/>
      <c r="FC73" s="16"/>
      <c r="FD73" s="186">
        <f>MAX(FD59,0)</f>
        <v>0</v>
      </c>
      <c r="FE73" s="106"/>
      <c r="FF73" s="16"/>
      <c r="FG73" s="186">
        <f>MAX(FG59,0)</f>
        <v>0</v>
      </c>
      <c r="FH73" s="106"/>
      <c r="FI73" s="16"/>
      <c r="FJ73" s="186">
        <f>MAX(FJ59,0)</f>
        <v>0</v>
      </c>
      <c r="FK73" s="106"/>
      <c r="FL73" s="16"/>
      <c r="FM73" s="186">
        <f>MAX(FM59,0)</f>
        <v>0</v>
      </c>
      <c r="FN73" s="106"/>
      <c r="FO73" s="16"/>
      <c r="FP73" s="186">
        <f>MAX(FP59,0)</f>
        <v>0</v>
      </c>
      <c r="FQ73" s="106"/>
      <c r="FR73" s="16"/>
      <c r="FS73" s="186">
        <f>MAX(FS59,0)</f>
        <v>0</v>
      </c>
      <c r="FT73" s="106"/>
      <c r="FU73" s="16"/>
      <c r="FV73" s="186">
        <f>MAX(FV59,0)</f>
        <v>0</v>
      </c>
      <c r="FW73" s="106"/>
      <c r="FX73" s="16"/>
      <c r="FY73" s="186">
        <f>MAX(FY59,0)</f>
        <v>0</v>
      </c>
      <c r="FZ73" s="106"/>
      <c r="GA73" s="16"/>
      <c r="GB73" s="186">
        <f>MAX(GB59,0)</f>
        <v>0</v>
      </c>
      <c r="GC73" s="106"/>
      <c r="GD73" s="16"/>
      <c r="GE73" s="186">
        <f>MAX(GE59,0)</f>
        <v>0</v>
      </c>
      <c r="GF73" s="106"/>
      <c r="GG73" s="16"/>
      <c r="GH73" s="186">
        <f>MAX(GH59,0)</f>
        <v>0</v>
      </c>
      <c r="GI73" s="106"/>
      <c r="GJ73" s="16"/>
      <c r="GK73" s="186">
        <f>MAX(GK59,0)</f>
        <v>0</v>
      </c>
      <c r="GL73" s="106"/>
      <c r="GM73" s="16"/>
      <c r="GN73" s="186">
        <f>MAX(GN59,0)</f>
        <v>0</v>
      </c>
      <c r="GO73" s="106"/>
      <c r="GP73" s="16"/>
      <c r="GQ73" s="186">
        <f>MAX(GQ59,0)</f>
        <v>0</v>
      </c>
      <c r="GR73" s="106"/>
      <c r="GS73" s="16"/>
      <c r="GT73" s="186">
        <f>MAX(GT59,0)</f>
        <v>0</v>
      </c>
      <c r="GU73" s="106"/>
      <c r="GV73" s="16"/>
      <c r="GW73" s="186">
        <f>MAX(GW59,0)</f>
        <v>0</v>
      </c>
      <c r="GX73" s="106"/>
      <c r="GY73" s="16"/>
      <c r="GZ73" s="186">
        <f>MAX(GZ59,0)</f>
        <v>0</v>
      </c>
      <c r="HA73" s="106"/>
      <c r="HB73" s="16"/>
      <c r="HC73" s="186">
        <f>MAX(HC59,0)</f>
        <v>0</v>
      </c>
      <c r="HD73" s="106"/>
      <c r="HE73" s="16"/>
      <c r="HF73" s="186">
        <f>MAX(HF59,0)</f>
        <v>0</v>
      </c>
      <c r="HG73" s="106"/>
      <c r="HH73" s="16"/>
      <c r="HI73" s="186">
        <f>MAX(HI59,0)</f>
        <v>0</v>
      </c>
      <c r="HJ73" s="106"/>
      <c r="HK73" s="16"/>
      <c r="HL73" s="186">
        <f>MAX(HL59,0)</f>
        <v>0</v>
      </c>
      <c r="HM73" s="106"/>
      <c r="HN73" s="16"/>
      <c r="HO73" s="186">
        <f>MAX(HO59,0)</f>
        <v>0</v>
      </c>
      <c r="HP73" s="106"/>
      <c r="HQ73" s="16"/>
      <c r="HR73" s="186">
        <f>MAX(HR59,0)</f>
        <v>0</v>
      </c>
      <c r="HS73" s="106"/>
      <c r="HT73" s="16"/>
      <c r="HU73" s="186">
        <f>MAX(HU59,0)</f>
        <v>0</v>
      </c>
      <c r="HV73" s="106"/>
      <c r="HW73" s="16"/>
      <c r="HX73" s="186">
        <f>MAX(HX59,0)</f>
        <v>0</v>
      </c>
      <c r="HY73" s="106"/>
      <c r="HZ73" s="16"/>
      <c r="IA73" s="186">
        <f>MAX(IA59,0)</f>
        <v>0</v>
      </c>
      <c r="IB73" s="106"/>
      <c r="IC73" s="16"/>
      <c r="ID73" s="186">
        <f>MAX(ID59,0)</f>
        <v>0</v>
      </c>
      <c r="IE73" s="106"/>
      <c r="IF73" s="16"/>
      <c r="IG73" s="186">
        <f>MAX(IG59,0)</f>
        <v>0</v>
      </c>
      <c r="IH73" s="106"/>
      <c r="II73" s="16"/>
      <c r="IJ73" s="186">
        <f>MAX(IJ59,0)</f>
        <v>0</v>
      </c>
      <c r="IK73" s="106"/>
      <c r="IL73" s="16"/>
      <c r="IM73" s="186">
        <f>MAX(IM59,0)</f>
        <v>0</v>
      </c>
      <c r="IN73" s="106"/>
      <c r="IO73" s="16"/>
      <c r="IP73" s="186">
        <f>MAX(IP59,0)</f>
        <v>0</v>
      </c>
      <c r="IQ73" s="106"/>
      <c r="IR73" s="16"/>
      <c r="IS73" s="186">
        <f>MAX(IS59,0)</f>
        <v>0</v>
      </c>
      <c r="IT73" s="106"/>
      <c r="IU73" s="16"/>
      <c r="IV73" s="186">
        <f>MAX(IV59,0)</f>
        <v>0</v>
      </c>
      <c r="IW73" s="106"/>
      <c r="IX73" s="16"/>
      <c r="IY73" s="186">
        <f>MAX(IY59,0)</f>
        <v>0</v>
      </c>
      <c r="IZ73" s="106"/>
      <c r="JA73" s="16"/>
      <c r="JB73" s="186">
        <f>MAX(JB59,0)</f>
        <v>0</v>
      </c>
      <c r="JC73" s="106"/>
      <c r="JD73" s="16"/>
      <c r="JE73" s="186">
        <f>MAX(JE59,0)</f>
        <v>0</v>
      </c>
      <c r="JF73" s="106"/>
      <c r="JG73" s="16"/>
      <c r="JH73" s="186">
        <f>MAX(JH59,0)</f>
        <v>0</v>
      </c>
      <c r="JI73" s="106"/>
      <c r="JJ73" s="16"/>
      <c r="JK73" s="186">
        <f>MAX(JK59,0)</f>
        <v>0</v>
      </c>
      <c r="JL73" s="106"/>
      <c r="JM73" s="16"/>
      <c r="JN73" s="186">
        <f>MAX(JN59,0)</f>
        <v>0</v>
      </c>
      <c r="JO73" s="106"/>
      <c r="JP73" s="16"/>
      <c r="JQ73" s="186">
        <f>MAX(JQ59,0)</f>
        <v>0</v>
      </c>
      <c r="JR73" s="106"/>
      <c r="JS73" s="16"/>
      <c r="JT73" s="186">
        <f>MAX(JT59,0)</f>
        <v>0</v>
      </c>
      <c r="JU73" s="106"/>
      <c r="JV73" s="16"/>
      <c r="JW73" s="186">
        <f>MAX(JW59,0)</f>
        <v>0</v>
      </c>
      <c r="JX73" s="106"/>
      <c r="JY73" s="16"/>
      <c r="JZ73" s="186">
        <f>MAX(JZ59,0)</f>
        <v>0</v>
      </c>
      <c r="KA73" s="106"/>
      <c r="KB73" s="16"/>
      <c r="KC73" s="186">
        <f>MAX(KC59,0)</f>
        <v>0</v>
      </c>
      <c r="KD73" s="106"/>
      <c r="KE73" s="16"/>
      <c r="KF73" s="186">
        <f>MAX(KF59,0)</f>
        <v>0</v>
      </c>
      <c r="KG73" s="106"/>
      <c r="KH73" s="16"/>
      <c r="KI73" s="186">
        <f>MAX(KI59,0)</f>
        <v>0</v>
      </c>
      <c r="KJ73" s="106"/>
      <c r="KK73" s="16"/>
      <c r="KL73" s="186">
        <f>MAX(KL59,0)</f>
        <v>0</v>
      </c>
      <c r="KM73" s="106"/>
      <c r="KN73" s="16"/>
      <c r="KO73" s="186">
        <f>MAX(KO59,0)</f>
        <v>0</v>
      </c>
      <c r="KP73" s="106"/>
      <c r="KQ73" s="16"/>
      <c r="KR73" s="186">
        <f>MAX(KR59,0)</f>
        <v>0</v>
      </c>
      <c r="KS73" s="106"/>
      <c r="KT73" s="16"/>
      <c r="KU73" s="186">
        <f>MAX(KU59,0)</f>
        <v>0</v>
      </c>
      <c r="KV73" s="106"/>
      <c r="KW73" s="16"/>
      <c r="KX73" s="186">
        <f>MAX(KX59,0)</f>
        <v>0</v>
      </c>
      <c r="KY73" s="106"/>
      <c r="KZ73" s="16"/>
      <c r="LA73" s="186">
        <f>MAX(LA59,0)</f>
        <v>0</v>
      </c>
      <c r="LB73" s="106"/>
      <c r="LC73" s="16"/>
      <c r="LD73" s="186">
        <f>MAX(LD59,0)</f>
        <v>0</v>
      </c>
      <c r="LE73" s="106"/>
      <c r="LF73" s="16"/>
      <c r="LG73" s="186">
        <f>MAX(LG59,0)</f>
        <v>0</v>
      </c>
      <c r="LH73" s="106"/>
      <c r="LI73" s="16"/>
      <c r="LJ73" s="186">
        <f>MAX(LJ59,0)</f>
        <v>0</v>
      </c>
      <c r="LK73" s="106"/>
      <c r="LL73" s="16"/>
      <c r="LM73" s="186">
        <f>MAX(LM59,0)</f>
        <v>0</v>
      </c>
      <c r="LN73" s="106"/>
      <c r="LO73" s="16"/>
      <c r="LP73" s="186">
        <f>MAX(LP59,0)</f>
        <v>0</v>
      </c>
      <c r="LQ73" s="106"/>
      <c r="LR73" s="16"/>
      <c r="LS73" s="186">
        <f>MAX(LS59,0)</f>
        <v>0</v>
      </c>
      <c r="LT73" s="106"/>
      <c r="LU73" s="16"/>
      <c r="LV73" s="186">
        <f>MAX(LV59,0)</f>
        <v>0</v>
      </c>
      <c r="LW73" s="106"/>
      <c r="LX73" s="16"/>
      <c r="LY73" s="186">
        <f>MAX(LY59,0)</f>
        <v>0</v>
      </c>
      <c r="LZ73" s="106"/>
      <c r="MA73" s="16"/>
      <c r="MB73" s="186">
        <f>MAX(MB59,0)</f>
        <v>0</v>
      </c>
      <c r="MC73" s="106"/>
      <c r="MD73" s="16"/>
      <c r="ME73" s="186">
        <f>MAX(ME59,0)</f>
        <v>0</v>
      </c>
      <c r="MF73" s="106"/>
      <c r="MG73" s="16"/>
      <c r="MH73" s="186">
        <f>MAX(MH59,0)</f>
        <v>0</v>
      </c>
      <c r="MI73" s="106"/>
      <c r="MJ73" s="16"/>
      <c r="MK73" s="186">
        <f>MAX(MK59,0)</f>
        <v>0</v>
      </c>
      <c r="ML73" s="106"/>
      <c r="MM73" s="16"/>
      <c r="MN73" s="186">
        <f>MAX(MN59,0)</f>
        <v>0</v>
      </c>
      <c r="MO73" s="106"/>
      <c r="MP73" s="16"/>
      <c r="MQ73" s="186">
        <f>MAX(MQ59,0)</f>
        <v>0</v>
      </c>
      <c r="MR73" s="106"/>
      <c r="MS73" s="16"/>
      <c r="MT73" s="186">
        <f>MAX(MT59,0)</f>
        <v>0</v>
      </c>
      <c r="MU73" s="106"/>
      <c r="MV73" s="16"/>
      <c r="MW73" s="186">
        <f>MAX(MW59,0)</f>
        <v>0</v>
      </c>
      <c r="MX73" s="106"/>
      <c r="MY73" s="16"/>
      <c r="MZ73" s="186">
        <f>MAX(MZ59,0)</f>
        <v>0</v>
      </c>
      <c r="NA73" s="106"/>
      <c r="NB73" s="16"/>
      <c r="NC73" s="186">
        <f>MAX(NC59,0)</f>
        <v>0</v>
      </c>
      <c r="ND73" s="106"/>
      <c r="NE73" s="16"/>
      <c r="NF73" s="186">
        <f>MAX(NF59,0)</f>
        <v>0</v>
      </c>
      <c r="NG73" s="106"/>
      <c r="NH73" s="16"/>
      <c r="NI73" s="186">
        <f>MAX(NI59,0)</f>
        <v>0</v>
      </c>
      <c r="NJ73" s="106"/>
      <c r="NK73" s="16"/>
      <c r="NL73" s="186">
        <f>MAX(NL59,0)</f>
        <v>0</v>
      </c>
      <c r="NM73" s="106"/>
      <c r="NN73" s="16"/>
      <c r="NO73" s="186">
        <f>MAX(NO59,0)</f>
        <v>0</v>
      </c>
      <c r="NP73" s="106"/>
      <c r="NQ73" s="16"/>
      <c r="NR73" s="186">
        <f>MAX(NR59,0)</f>
        <v>0</v>
      </c>
      <c r="NS73" s="106"/>
      <c r="NT73" s="16"/>
      <c r="NU73" s="186">
        <f>MAX(NU59,0)</f>
        <v>0</v>
      </c>
      <c r="NV73" s="106"/>
      <c r="NW73" s="16"/>
      <c r="NX73" s="186">
        <f>MAX(NX59,0)</f>
        <v>0</v>
      </c>
      <c r="NY73" s="106"/>
      <c r="NZ73" s="16"/>
      <c r="OA73" s="186">
        <f>MAX(OA59,0)</f>
        <v>0</v>
      </c>
      <c r="OB73" s="106"/>
      <c r="OC73" s="16"/>
      <c r="OD73" s="186">
        <f>MAX(OD59,0)</f>
        <v>0</v>
      </c>
      <c r="OE73" s="106"/>
      <c r="OF73" s="16"/>
      <c r="OG73" s="186">
        <f>MAX(OG59,0)</f>
        <v>0</v>
      </c>
      <c r="OH73" s="106"/>
      <c r="OI73" s="16"/>
      <c r="OJ73" s="186">
        <f>MAX(OJ59,0)</f>
        <v>0</v>
      </c>
      <c r="OK73" s="106"/>
      <c r="OL73" s="16"/>
      <c r="OM73" s="186">
        <f>MAX(OM59,0)</f>
        <v>0</v>
      </c>
      <c r="ON73" s="106"/>
      <c r="OO73" s="16"/>
      <c r="OP73" s="186">
        <f>MAX(OP59,0)</f>
        <v>0</v>
      </c>
      <c r="OQ73" s="106"/>
      <c r="OR73" s="16"/>
      <c r="OS73" s="186">
        <f>MAX(OS59,0)</f>
        <v>0</v>
      </c>
      <c r="OT73" s="106"/>
      <c r="OU73" s="16"/>
      <c r="OV73" s="186">
        <f>MAX(OV59,0)</f>
        <v>0</v>
      </c>
      <c r="OW73" s="106"/>
      <c r="OX73" s="16"/>
      <c r="OY73" s="186">
        <f>MAX(OY59,0)</f>
        <v>0</v>
      </c>
      <c r="OZ73" s="106"/>
      <c r="PA73" s="16"/>
      <c r="PB73" s="186">
        <f>MAX(PB59,0)</f>
        <v>0</v>
      </c>
      <c r="PC73" s="106"/>
      <c r="PD73" s="16"/>
      <c r="PE73" s="186">
        <f>MAX(PE59,0)</f>
        <v>0</v>
      </c>
      <c r="PF73" s="106"/>
      <c r="PG73" s="16"/>
      <c r="PH73" s="186">
        <f>MAX(PH59,0)</f>
        <v>0</v>
      </c>
      <c r="PI73" s="106"/>
      <c r="PJ73" s="16"/>
      <c r="PK73" s="186">
        <f>MAX(PK59,0)</f>
        <v>0</v>
      </c>
      <c r="PL73" s="106"/>
      <c r="PM73" s="16"/>
      <c r="PN73" s="186">
        <f>MAX(PN59,0)</f>
        <v>0</v>
      </c>
      <c r="PO73" s="106"/>
      <c r="PP73" s="16"/>
      <c r="PQ73" s="186">
        <f>MAX(PQ59,0)</f>
        <v>0</v>
      </c>
      <c r="PR73" s="106"/>
      <c r="PS73" s="16"/>
      <c r="PT73" s="186">
        <f>MAX(PT59,0)</f>
        <v>0</v>
      </c>
      <c r="PU73" s="106"/>
      <c r="PV73" s="16"/>
      <c r="PW73" s="186">
        <f>MAX(PW59,0)</f>
        <v>0</v>
      </c>
      <c r="PX73" s="106"/>
      <c r="PY73" s="16"/>
      <c r="PZ73" s="186">
        <f>MAX(PZ59,0)</f>
        <v>0</v>
      </c>
      <c r="QA73" s="106"/>
      <c r="QB73" s="16"/>
      <c r="QC73" s="186">
        <f>MAX(QC59,0)</f>
        <v>0</v>
      </c>
      <c r="QD73" s="106"/>
      <c r="QE73" s="16"/>
      <c r="QF73" s="186">
        <f>MAX(QF59,0)</f>
        <v>0</v>
      </c>
      <c r="QG73" s="106"/>
      <c r="QH73" s="16"/>
      <c r="QI73" s="186">
        <f>MAX(QI59,0)</f>
        <v>0</v>
      </c>
      <c r="QJ73" s="106"/>
      <c r="QK73" s="16"/>
      <c r="QL73" s="186">
        <f>MAX(QL59,0)</f>
        <v>0</v>
      </c>
      <c r="QM73" s="106"/>
      <c r="QN73" s="16"/>
      <c r="QO73" s="186">
        <f>MAX(QO59,0)</f>
        <v>0</v>
      </c>
      <c r="QP73" s="106"/>
      <c r="QQ73" s="16"/>
      <c r="QR73" s="186">
        <f>MAX(QR59,0)</f>
        <v>0</v>
      </c>
      <c r="QS73" s="106"/>
      <c r="QT73" s="16"/>
      <c r="QU73" s="186">
        <f>MAX(QU59,0)</f>
        <v>0</v>
      </c>
      <c r="QV73" s="106"/>
      <c r="QW73" s="16"/>
      <c r="QX73" s="186">
        <f>MAX(QX59,0)</f>
        <v>0</v>
      </c>
      <c r="QY73" s="106"/>
      <c r="QZ73" s="16"/>
      <c r="RA73" s="186">
        <f>MAX(RA59,0)</f>
        <v>0</v>
      </c>
      <c r="RB73" s="106"/>
      <c r="RC73" s="16"/>
      <c r="RD73" s="186">
        <f>MAX(RD59,0)</f>
        <v>0</v>
      </c>
      <c r="RE73" s="106"/>
      <c r="RF73" s="16"/>
      <c r="RG73" s="186">
        <f>MAX(RG59,0)</f>
        <v>0</v>
      </c>
      <c r="RH73" s="106"/>
      <c r="RI73" s="16"/>
      <c r="RJ73" s="186">
        <f>MAX(RJ59,0)</f>
        <v>0</v>
      </c>
      <c r="RK73" s="106"/>
      <c r="RL73" s="16"/>
      <c r="RM73" s="186">
        <f>MAX(RM59,0)</f>
        <v>0</v>
      </c>
      <c r="RN73" s="106"/>
      <c r="RO73" s="16"/>
      <c r="RP73" s="186">
        <f>MAX(RP59,0)</f>
        <v>0</v>
      </c>
      <c r="RQ73" s="106"/>
      <c r="RR73" s="16"/>
      <c r="RS73" s="186">
        <f>MAX(RS59,0)</f>
        <v>0</v>
      </c>
      <c r="RT73" s="106"/>
      <c r="RU73" s="16"/>
      <c r="RV73" s="186">
        <f>MAX(RV59,0)</f>
        <v>0</v>
      </c>
      <c r="RW73" s="106"/>
      <c r="RX73" s="16"/>
      <c r="RY73" s="186">
        <f>MAX(RY59,0)</f>
        <v>0</v>
      </c>
      <c r="RZ73" s="106"/>
      <c r="SA73" s="16"/>
      <c r="SB73" s="186">
        <f>MAX(SB59,0)</f>
        <v>0</v>
      </c>
      <c r="SC73" s="106"/>
      <c r="SD73" s="16"/>
      <c r="SE73" s="186">
        <f>MAX(SE59,0)</f>
        <v>0</v>
      </c>
      <c r="SF73" s="106"/>
      <c r="SG73" s="16"/>
      <c r="SH73" s="186">
        <f>MAX(SH59,0)</f>
        <v>0</v>
      </c>
      <c r="SI73" s="106"/>
      <c r="SJ73" s="16"/>
      <c r="SK73" s="186">
        <f>MAX(SK59,0)</f>
        <v>0</v>
      </c>
      <c r="SL73" s="106"/>
      <c r="SM73" s="16"/>
      <c r="SN73" s="186">
        <f>MAX(SN59,0)</f>
        <v>0</v>
      </c>
      <c r="SO73" s="106"/>
      <c r="SP73" s="16"/>
      <c r="SQ73" s="186">
        <f>MAX(SQ59,0)</f>
        <v>0</v>
      </c>
      <c r="SR73" s="106"/>
      <c r="SS73" s="16"/>
      <c r="ST73" s="186">
        <f>MAX(ST59,0)</f>
        <v>0</v>
      </c>
      <c r="SU73" s="106"/>
      <c r="SV73" s="16"/>
      <c r="SW73" s="186">
        <f>MAX(SW59,0)</f>
        <v>0</v>
      </c>
      <c r="SX73" s="106"/>
      <c r="SY73" s="16"/>
      <c r="SZ73" s="186">
        <f>MAX(SZ59,0)</f>
        <v>0</v>
      </c>
      <c r="TA73" s="106"/>
      <c r="TB73" s="16"/>
      <c r="TC73" s="186">
        <f>MAX(TC59,0)</f>
        <v>0</v>
      </c>
      <c r="TD73" s="106"/>
      <c r="TE73" s="16"/>
      <c r="TF73" s="186">
        <f>MAX(TF59,0)</f>
        <v>0</v>
      </c>
      <c r="TG73" s="106"/>
      <c r="TH73" s="16"/>
      <c r="TI73" s="186">
        <f>MAX(TI59,0)</f>
        <v>0</v>
      </c>
      <c r="TJ73" s="106"/>
      <c r="TK73" s="16"/>
      <c r="TL73" s="186">
        <f>MAX(TL59,0)</f>
        <v>0</v>
      </c>
      <c r="TM73" s="106"/>
      <c r="TN73" s="16"/>
      <c r="TO73" s="186">
        <f>MAX(TO59,0)</f>
        <v>0</v>
      </c>
      <c r="TP73" s="106"/>
      <c r="TQ73" s="16"/>
      <c r="TR73" s="186">
        <f>MAX(TR59,0)</f>
        <v>0</v>
      </c>
      <c r="TS73" s="106"/>
      <c r="TT73" s="16"/>
      <c r="TU73" s="186">
        <f>MAX(TU59,0)</f>
        <v>0</v>
      </c>
      <c r="TV73" s="106"/>
      <c r="TW73" s="16"/>
      <c r="TX73" s="186">
        <f>MAX(TX59,0)</f>
        <v>0</v>
      </c>
      <c r="TY73" s="106"/>
      <c r="TZ73" s="16"/>
      <c r="UA73" s="186">
        <f>MAX(UA59,0)</f>
        <v>0</v>
      </c>
      <c r="UB73" s="106"/>
      <c r="UC73" s="16"/>
      <c r="UD73" s="186">
        <f>MAX(UD59,0)</f>
        <v>0</v>
      </c>
      <c r="UE73" s="106"/>
      <c r="UF73" s="16"/>
      <c r="UG73" s="186">
        <f>MAX(UG59,0)</f>
        <v>0</v>
      </c>
      <c r="UH73" s="106"/>
      <c r="UI73" s="16"/>
      <c r="UJ73" s="186">
        <f>MAX(UJ59,0)</f>
        <v>0</v>
      </c>
      <c r="UK73" s="106"/>
      <c r="UL73" s="16"/>
      <c r="UM73" s="186">
        <f>MAX(UM59,0)</f>
        <v>0</v>
      </c>
      <c r="UN73" s="106"/>
      <c r="UO73" s="16"/>
      <c r="UP73" s="186">
        <f>MAX(UP59,0)</f>
        <v>0</v>
      </c>
      <c r="UQ73" s="106"/>
      <c r="UR73" s="16"/>
      <c r="US73" s="186">
        <f>MAX(US59,0)</f>
        <v>0</v>
      </c>
      <c r="UT73" s="106"/>
      <c r="UU73" s="16"/>
      <c r="UV73" s="186">
        <f>MAX(UV59,0)</f>
        <v>0</v>
      </c>
      <c r="UW73" s="106"/>
      <c r="UX73" s="16"/>
      <c r="UY73" s="186">
        <f>MAX(UY59,0)</f>
        <v>0</v>
      </c>
      <c r="UZ73" s="106"/>
      <c r="VA73" s="16"/>
      <c r="VB73" s="186">
        <f>MAX(VB59,0)</f>
        <v>0</v>
      </c>
      <c r="VC73" s="106"/>
      <c r="VD73" s="16"/>
      <c r="VE73" s="186">
        <f>MAX(VE59,0)</f>
        <v>0</v>
      </c>
      <c r="VF73" s="106"/>
      <c r="VG73" s="16"/>
      <c r="VH73" s="186">
        <f>MAX(VH59,0)</f>
        <v>0</v>
      </c>
      <c r="VI73" s="106"/>
      <c r="VJ73" s="16"/>
      <c r="VK73" s="186">
        <f>MAX(VK59,0)</f>
        <v>0</v>
      </c>
      <c r="VL73" s="106"/>
      <c r="VM73" s="16"/>
      <c r="VN73" s="186">
        <f>MAX(VN59,0)</f>
        <v>0</v>
      </c>
      <c r="VO73" s="106"/>
      <c r="VP73" s="16"/>
      <c r="VQ73" s="186">
        <f>MAX(VQ59,0)</f>
        <v>0</v>
      </c>
      <c r="VR73" s="106"/>
      <c r="VS73" s="16"/>
      <c r="VT73" s="186">
        <f>MAX(VT59,0)</f>
        <v>0</v>
      </c>
      <c r="VU73" s="106"/>
      <c r="VV73" s="16"/>
      <c r="VW73" s="186">
        <f>MAX(VW59,0)</f>
        <v>0</v>
      </c>
      <c r="VX73" s="106"/>
      <c r="VY73" s="16"/>
      <c r="VZ73" s="186">
        <f>MAX(VZ59,0)</f>
        <v>0</v>
      </c>
      <c r="WA73" s="106"/>
      <c r="WB73" s="16"/>
      <c r="WC73" s="186">
        <f>MAX(WC59,0)</f>
        <v>0</v>
      </c>
      <c r="WD73" s="106"/>
      <c r="WE73" s="16"/>
      <c r="WF73" s="186">
        <f>MAX(WF59,0)</f>
        <v>0</v>
      </c>
      <c r="WG73" s="106"/>
      <c r="WH73" s="16"/>
      <c r="WI73" s="186">
        <f>MAX(WI59,0)</f>
        <v>0</v>
      </c>
      <c r="WJ73" s="106"/>
      <c r="WK73" s="16"/>
      <c r="WL73" s="186">
        <f>MAX(WL59,0)</f>
        <v>0</v>
      </c>
      <c r="WM73" s="106"/>
      <c r="WN73" s="16"/>
      <c r="WO73" s="186">
        <f>MAX(WO59,0)</f>
        <v>0</v>
      </c>
      <c r="WP73" s="106"/>
      <c r="WQ73" s="16"/>
      <c r="WR73" s="186">
        <f>MAX(WR59,0)</f>
        <v>0</v>
      </c>
      <c r="WS73" s="106"/>
      <c r="WT73" s="16"/>
      <c r="WU73" s="186">
        <f>MAX(WU59,0)</f>
        <v>0</v>
      </c>
      <c r="WV73" s="106"/>
      <c r="WW73" s="16"/>
      <c r="WX73" s="186">
        <f>MAX(WX59,0)</f>
        <v>0</v>
      </c>
      <c r="WY73" s="106"/>
      <c r="WZ73" s="16"/>
      <c r="XA73" s="186">
        <f>MAX(XA59,0)</f>
        <v>0</v>
      </c>
      <c r="XB73" s="106"/>
      <c r="XC73" s="16"/>
      <c r="XD73" s="186">
        <f>MAX(XD59,0)</f>
        <v>0</v>
      </c>
      <c r="XE73" s="106"/>
      <c r="XF73" s="16"/>
      <c r="XG73" s="186">
        <f>MAX(XG59,0)</f>
        <v>0</v>
      </c>
      <c r="XH73" s="106"/>
      <c r="XI73" s="16"/>
      <c r="XJ73" s="186">
        <f>MAX(XJ59,0)</f>
        <v>0</v>
      </c>
      <c r="XK73" s="106"/>
      <c r="XL73" s="16"/>
      <c r="XM73" s="186">
        <f>MAX(XM59,0)</f>
        <v>0</v>
      </c>
      <c r="XN73" s="106"/>
      <c r="XO73" s="16"/>
      <c r="XP73" s="186">
        <f>MAX(XP59,0)</f>
        <v>0</v>
      </c>
      <c r="XQ73" s="106"/>
      <c r="XR73" s="16"/>
      <c r="XS73" s="186">
        <f>MAX(XS59,0)</f>
        <v>0</v>
      </c>
      <c r="XT73" s="106"/>
      <c r="XU73" s="16"/>
      <c r="XV73" s="186">
        <f>MAX(XV59,0)</f>
        <v>0</v>
      </c>
      <c r="XW73" s="106"/>
      <c r="XX73" s="16"/>
      <c r="XY73" s="186">
        <f>MAX(XY59,0)</f>
        <v>0</v>
      </c>
      <c r="XZ73" s="106"/>
      <c r="YA73" s="16"/>
      <c r="YB73" s="186">
        <f>MAX(YB59,0)</f>
        <v>0</v>
      </c>
      <c r="YC73" s="106"/>
      <c r="YD73" s="16"/>
      <c r="YE73" s="186">
        <f>MAX(YE59,0)</f>
        <v>0</v>
      </c>
      <c r="YF73" s="106"/>
      <c r="YG73" s="16"/>
      <c r="YH73" s="186">
        <f>MAX(YH59,0)</f>
        <v>0</v>
      </c>
      <c r="YI73" s="106"/>
      <c r="YJ73" s="16"/>
      <c r="YK73" s="186">
        <f>MAX(YK59,0)</f>
        <v>0</v>
      </c>
      <c r="YL73" s="106"/>
      <c r="YM73" s="16"/>
      <c r="YN73" s="186">
        <f>MAX(YN59,0)</f>
        <v>0</v>
      </c>
      <c r="YO73" s="106"/>
      <c r="YP73" s="16"/>
      <c r="YQ73" s="186">
        <f>MAX(YQ59,0)</f>
        <v>0</v>
      </c>
      <c r="YR73" s="106"/>
      <c r="YS73" s="16"/>
      <c r="YT73" s="186">
        <f>MAX(YT59,0)</f>
        <v>0</v>
      </c>
      <c r="YU73" s="106"/>
      <c r="YV73" s="16"/>
      <c r="YW73" s="186">
        <f>MAX(YW59,0)</f>
        <v>0</v>
      </c>
      <c r="YX73" s="106"/>
      <c r="YY73" s="16"/>
      <c r="YZ73" s="186">
        <f>MAX(YZ59,0)</f>
        <v>0</v>
      </c>
      <c r="ZA73" s="106"/>
      <c r="ZB73" s="16"/>
      <c r="ZC73" s="186">
        <f>MAX(ZC59,0)</f>
        <v>0</v>
      </c>
      <c r="ZD73" s="106"/>
      <c r="ZE73" s="16"/>
      <c r="ZF73" s="186">
        <f>MAX(ZF59,0)</f>
        <v>0</v>
      </c>
      <c r="ZG73" s="106"/>
      <c r="ZH73" s="16"/>
      <c r="ZI73" s="186">
        <f>MAX(ZI59,0)</f>
        <v>0</v>
      </c>
      <c r="ZJ73" s="106"/>
      <c r="ZK73" s="16"/>
      <c r="ZL73" s="186">
        <f>MAX(ZL59,0)</f>
        <v>0</v>
      </c>
      <c r="ZM73" s="106"/>
      <c r="ZN73" s="16"/>
      <c r="ZO73" s="186">
        <f>MAX(ZO59,0)</f>
        <v>0</v>
      </c>
      <c r="ZP73" s="106"/>
      <c r="ZQ73" s="16"/>
      <c r="ZR73" s="186">
        <f>MAX(ZR59,0)</f>
        <v>0</v>
      </c>
      <c r="ZS73" s="106"/>
      <c r="ZT73" s="16"/>
      <c r="ZU73" s="186">
        <f>MAX(ZU59,0)</f>
        <v>0</v>
      </c>
      <c r="ZV73" s="106"/>
      <c r="ZW73" s="16"/>
      <c r="ZX73" s="186">
        <f>MAX(ZX59,0)</f>
        <v>0</v>
      </c>
      <c r="ZY73" s="106"/>
      <c r="ZZ73" s="16"/>
      <c r="AAA73" s="186">
        <f>MAX(AAA59,0)</f>
        <v>0</v>
      </c>
      <c r="AAB73" s="106"/>
      <c r="AAC73" s="16"/>
      <c r="AAD73" s="186">
        <f>MAX(AAD59,0)</f>
        <v>0</v>
      </c>
      <c r="AAE73" s="106"/>
      <c r="AAF73" s="16"/>
      <c r="AAG73" s="186">
        <f>MAX(AAG59,0)</f>
        <v>0</v>
      </c>
      <c r="AAH73" s="106"/>
      <c r="AAI73" s="16"/>
      <c r="AAJ73" s="186">
        <f>MAX(AAJ59,0)</f>
        <v>0</v>
      </c>
      <c r="AAK73" s="106"/>
      <c r="AAL73" s="16"/>
      <c r="AAM73" s="186">
        <f>MAX(AAM59,0)</f>
        <v>0</v>
      </c>
      <c r="AAN73" s="106"/>
      <c r="AAO73" s="16"/>
      <c r="AAP73" s="186">
        <f>MAX(AAP59,0)</f>
        <v>0</v>
      </c>
      <c r="AAQ73" s="106"/>
      <c r="AAR73" s="16"/>
      <c r="AAS73" s="186">
        <f>MAX(AAS59,0)</f>
        <v>0</v>
      </c>
      <c r="AAT73" s="106"/>
      <c r="AAU73" s="16"/>
      <c r="AAV73" s="186">
        <f>MAX(AAV59,0)</f>
        <v>0</v>
      </c>
      <c r="AAW73" s="106"/>
      <c r="AAX73" s="16"/>
      <c r="AAY73" s="186">
        <f>MAX(AAY59,0)</f>
        <v>0</v>
      </c>
      <c r="AAZ73" s="106"/>
      <c r="ABA73" s="16"/>
      <c r="ABB73" s="186">
        <f>MAX(ABB59,0)</f>
        <v>0</v>
      </c>
      <c r="ABC73" s="106"/>
      <c r="ABD73" s="16"/>
      <c r="ABE73" s="186">
        <f>MAX(ABE59,0)</f>
        <v>0</v>
      </c>
      <c r="ABF73" s="106"/>
      <c r="ABG73" s="16"/>
      <c r="ABH73" s="186">
        <f>MAX(ABH59,0)</f>
        <v>0</v>
      </c>
      <c r="ABI73" s="106"/>
      <c r="ABJ73" s="16"/>
      <c r="ABK73" s="186">
        <f>MAX(ABK59,0)</f>
        <v>0</v>
      </c>
      <c r="ABL73" s="106"/>
      <c r="ABM73" s="16"/>
      <c r="ABN73" s="186">
        <f>MAX(ABN59,0)</f>
        <v>0</v>
      </c>
      <c r="ABO73" s="106"/>
      <c r="ABP73" s="16"/>
      <c r="ABQ73" s="186">
        <f>MAX(ABQ59,0)</f>
        <v>0</v>
      </c>
      <c r="ABR73" s="106"/>
      <c r="ABS73" s="16"/>
      <c r="ABT73" s="186">
        <f>MAX(ABT59,0)</f>
        <v>0</v>
      </c>
      <c r="ABU73" s="106"/>
      <c r="ABV73" s="16"/>
      <c r="ABW73" s="186">
        <f>MAX(ABW59,0)</f>
        <v>0</v>
      </c>
      <c r="ABX73" s="106"/>
      <c r="ABY73" s="16"/>
      <c r="ABZ73" s="186">
        <f>MAX(ABZ59,0)</f>
        <v>0</v>
      </c>
      <c r="ACA73" s="106"/>
      <c r="ACB73" s="16"/>
      <c r="ACC73" s="186">
        <f>MAX(ACC59,0)</f>
        <v>0</v>
      </c>
      <c r="ACD73" s="106"/>
      <c r="ACE73" s="16"/>
      <c r="ACF73" s="186">
        <f>MAX(ACF59,0)</f>
        <v>0</v>
      </c>
      <c r="ACG73" s="106"/>
      <c r="ACH73" s="16"/>
      <c r="ACI73" s="186">
        <f>MAX(ACI59,0)</f>
        <v>0</v>
      </c>
      <c r="ACJ73" s="106"/>
      <c r="ACK73" s="16"/>
      <c r="ACL73" s="186">
        <f>MAX(ACL59,0)</f>
        <v>0</v>
      </c>
      <c r="ACM73" s="106"/>
      <c r="ACN73" s="16"/>
      <c r="ACO73" s="186">
        <f>MAX(ACO59,0)</f>
        <v>0</v>
      </c>
      <c r="ACP73" s="106"/>
      <c r="ACQ73" s="16"/>
      <c r="ACR73" s="186">
        <f>MAX(ACR59,0)</f>
        <v>0</v>
      </c>
      <c r="ACS73" s="106"/>
      <c r="ACT73" s="16"/>
      <c r="ACU73" s="186">
        <f>MAX(ACU59,0)</f>
        <v>0</v>
      </c>
      <c r="ACV73" s="106"/>
      <c r="ACW73" s="16"/>
      <c r="ACX73" s="186">
        <f>MAX(ACX59,0)</f>
        <v>0</v>
      </c>
      <c r="ACY73" s="106"/>
      <c r="ACZ73" s="16"/>
      <c r="ADA73" s="186">
        <f>MAX(ADA59,0)</f>
        <v>0</v>
      </c>
      <c r="ADB73" s="106"/>
      <c r="ADC73" s="16"/>
      <c r="ADD73" s="186">
        <f>MAX(ADD59,0)</f>
        <v>0</v>
      </c>
      <c r="ADE73" s="106"/>
      <c r="ADF73" s="16"/>
      <c r="ADG73" s="186">
        <f>MAX(ADG59,0)</f>
        <v>0</v>
      </c>
      <c r="ADH73" s="106"/>
      <c r="ADI73" s="16"/>
      <c r="ADJ73" s="186">
        <f>MAX(ADJ59,0)</f>
        <v>0</v>
      </c>
      <c r="ADK73" s="106"/>
      <c r="ADL73" s="16"/>
      <c r="ADM73" s="186">
        <f>MAX(ADM59,0)</f>
        <v>0</v>
      </c>
      <c r="ADN73" s="106"/>
      <c r="ADO73" s="16"/>
      <c r="ADP73" s="186">
        <f>MAX(ADP59,0)</f>
        <v>0</v>
      </c>
      <c r="ADQ73" s="106"/>
      <c r="ADR73" s="16"/>
      <c r="ADS73" s="186">
        <f>MAX(ADS59,0)</f>
        <v>0</v>
      </c>
      <c r="ADT73" s="106"/>
      <c r="ADU73" s="16"/>
      <c r="ADV73" s="186">
        <f>MAX(ADV59,0)</f>
        <v>0</v>
      </c>
      <c r="ADW73" s="106"/>
      <c r="ADX73" s="16"/>
      <c r="ADY73" s="186">
        <f>MAX(ADY59,0)</f>
        <v>0</v>
      </c>
      <c r="ADZ73" s="106"/>
      <c r="AEA73" s="16"/>
      <c r="AEB73" s="186">
        <f>MAX(AEB59,0)</f>
        <v>0</v>
      </c>
      <c r="AEC73" s="106"/>
      <c r="AED73" s="16"/>
      <c r="AEE73" s="186">
        <f>MAX(AEE59,0)</f>
        <v>0</v>
      </c>
      <c r="AEF73" s="106"/>
      <c r="AEG73" s="16"/>
      <c r="AEH73" s="186">
        <f>MAX(AEH59,0)</f>
        <v>0</v>
      </c>
      <c r="AEI73" s="106"/>
      <c r="AEJ73" s="16"/>
      <c r="AEK73" s="186">
        <f>MAX(AEK59,0)</f>
        <v>0</v>
      </c>
      <c r="AEL73" s="106"/>
      <c r="AEM73" s="16"/>
      <c r="AEN73" s="186">
        <f>MAX(AEN59,0)</f>
        <v>0</v>
      </c>
      <c r="AEO73" s="106"/>
      <c r="AEP73" s="16"/>
      <c r="AEQ73" s="186">
        <f>MAX(AEQ59,0)</f>
        <v>0</v>
      </c>
      <c r="AER73" s="106"/>
      <c r="AES73" s="16"/>
      <c r="AET73" s="186">
        <f>MAX(AET59,0)</f>
        <v>0</v>
      </c>
      <c r="AEU73" s="106"/>
      <c r="AEV73" s="16"/>
      <c r="AEW73" s="186">
        <f>MAX(AEW59,0)</f>
        <v>0</v>
      </c>
      <c r="AEX73" s="106"/>
      <c r="AEY73" s="16"/>
      <c r="AEZ73" s="186">
        <f>MAX(AEZ59,0)</f>
        <v>0</v>
      </c>
      <c r="AFA73" s="106"/>
      <c r="AFB73" s="16"/>
      <c r="AFC73" s="186">
        <f>MAX(AFC59,0)</f>
        <v>0</v>
      </c>
      <c r="AFD73" s="106"/>
      <c r="AFE73" s="16"/>
      <c r="AFF73" s="186">
        <f>MAX(AFF59,0)</f>
        <v>0</v>
      </c>
      <c r="AFG73" s="106"/>
      <c r="AFH73" s="16"/>
      <c r="AFI73" s="186">
        <f>MAX(AFI59,0)</f>
        <v>0</v>
      </c>
      <c r="AFJ73" s="106"/>
      <c r="AFK73" s="16"/>
      <c r="AFL73" s="186">
        <f>MAX(AFL59,0)</f>
        <v>0</v>
      </c>
      <c r="AFM73" s="106"/>
      <c r="AFN73" s="16"/>
      <c r="AFO73" s="186">
        <f>MAX(AFO59,0)</f>
        <v>0</v>
      </c>
      <c r="AFP73" s="106"/>
      <c r="AFQ73" s="16"/>
      <c r="AFR73" s="186">
        <f>MAX(AFR59,0)</f>
        <v>0</v>
      </c>
      <c r="AFS73" s="106"/>
      <c r="AFT73" s="16"/>
      <c r="AFU73" s="186">
        <f>MAX(AFU59,0)</f>
        <v>0</v>
      </c>
      <c r="AFV73" s="106"/>
      <c r="AFW73" s="16"/>
      <c r="AFX73" s="186">
        <f>MAX(AFX59,0)</f>
        <v>0</v>
      </c>
      <c r="AFY73" s="106"/>
      <c r="AFZ73" s="16"/>
      <c r="AGA73" s="186">
        <f>MAX(AGA59,0)</f>
        <v>0</v>
      </c>
      <c r="AGB73" s="106"/>
      <c r="AGC73" s="16"/>
      <c r="AGD73" s="186">
        <f>MAX(AGD59,0)</f>
        <v>0</v>
      </c>
      <c r="AGE73" s="106"/>
      <c r="AGF73" s="16"/>
      <c r="AGG73" s="186">
        <f>MAX(AGG59,0)</f>
        <v>0</v>
      </c>
      <c r="AGH73" s="106"/>
      <c r="AGI73" s="16"/>
      <c r="AGJ73" s="186">
        <f>MAX(AGJ59,0)</f>
        <v>0</v>
      </c>
      <c r="AGK73" s="106"/>
      <c r="AGL73" s="16"/>
      <c r="AGM73" s="186">
        <f>MAX(AGM59,0)</f>
        <v>0</v>
      </c>
      <c r="AGN73" s="106"/>
      <c r="AGO73" s="16"/>
      <c r="AGP73" s="186">
        <f>MAX(AGP59,0)</f>
        <v>0</v>
      </c>
      <c r="AGQ73" s="106"/>
      <c r="AGR73" s="16"/>
      <c r="AGS73" s="186">
        <f>MAX(AGS59,0)</f>
        <v>0</v>
      </c>
      <c r="AGT73" s="106"/>
      <c r="AGU73" s="16"/>
      <c r="AGV73" s="186">
        <f>MAX(AGV59,0)</f>
        <v>0</v>
      </c>
      <c r="AGW73" s="106"/>
      <c r="AGX73" s="16"/>
      <c r="AGY73" s="186">
        <f>MAX(AGY59,0)</f>
        <v>0</v>
      </c>
      <c r="AGZ73" s="106"/>
      <c r="AHA73" s="16"/>
      <c r="AHB73" s="186">
        <f>MAX(AHB59,0)</f>
        <v>0</v>
      </c>
      <c r="AHC73" s="106"/>
      <c r="AHD73" s="16"/>
      <c r="AHE73" s="186">
        <f>MAX(AHE59,0)</f>
        <v>0</v>
      </c>
      <c r="AHF73" s="106"/>
      <c r="AHG73" s="16"/>
      <c r="AHH73" s="186">
        <f>MAX(AHH59,0)</f>
        <v>0</v>
      </c>
      <c r="AHI73" s="106"/>
      <c r="AHJ73" s="16"/>
      <c r="AHK73" s="186">
        <f>MAX(AHK59,0)</f>
        <v>0</v>
      </c>
      <c r="AHL73" s="106"/>
      <c r="AHM73" s="16"/>
      <c r="AHN73" s="186">
        <f>MAX(AHN59,0)</f>
        <v>0</v>
      </c>
      <c r="AHO73" s="106"/>
      <c r="AHP73" s="16"/>
      <c r="AHQ73" s="186">
        <f>MAX(AHQ59,0)</f>
        <v>0</v>
      </c>
      <c r="AHR73" s="106"/>
      <c r="AHS73" s="16"/>
      <c r="AHT73" s="186">
        <f>MAX(AHT59,0)</f>
        <v>0</v>
      </c>
      <c r="AHU73" s="106"/>
      <c r="AHV73" s="16"/>
    </row>
    <row r="74" spans="2:906" s="15" customFormat="1" ht="21.75" customHeight="1" x14ac:dyDescent="0.2">
      <c r="B74" s="16"/>
      <c r="C74" s="44" t="s">
        <v>37</v>
      </c>
      <c r="D74" s="141"/>
      <c r="E74" s="118"/>
      <c r="F74" s="41"/>
      <c r="G74" s="209" t="str">
        <f>IF(G33="",".",MAX(IF(OR(H64&gt;0.015,H64=0.015),G64-0.015*G33,0)))</f>
        <v>.</v>
      </c>
      <c r="H74" s="208" t="str">
        <f>IF(ISERROR(G74/G33),".",G74/G33)</f>
        <v>.</v>
      </c>
      <c r="I74" s="42"/>
      <c r="J74" s="209" t="str">
        <f>IF(J33="",".",MAX(IF(OR(K64&gt;0.015,K64=0.015),J64-0.015*J33,0)))</f>
        <v>.</v>
      </c>
      <c r="K74" s="208" t="str">
        <f>IF(ISERROR(J74/J33),".",J74/J33)</f>
        <v>.</v>
      </c>
      <c r="L74" s="42"/>
      <c r="M74" s="209" t="str">
        <f>IF(M33="",".",MAX(IF(OR(N64&gt;0.015,N64=0.015),M64-0.015*M33,0)))</f>
        <v>.</v>
      </c>
      <c r="N74" s="208" t="str">
        <f>IF(ISERROR(M74/M33),".",M74/M33)</f>
        <v>.</v>
      </c>
      <c r="O74" s="42"/>
      <c r="P74" s="209" t="str">
        <f>IF(P33="",".",MAX(IF(OR(Q64&gt;0.015,Q64=0.015),P64-0.015*P33,0)))</f>
        <v>.</v>
      </c>
      <c r="Q74" s="208" t="str">
        <f>IF(ISERROR(P74/P33),".",P74/P33)</f>
        <v>.</v>
      </c>
      <c r="R74" s="42"/>
      <c r="S74" s="209" t="str">
        <f>IF(S33="",".",MAX(IF(OR(T64&gt;0.015,T64=0.015),S64-0.015*S33,0)))</f>
        <v>.</v>
      </c>
      <c r="T74" s="208" t="str">
        <f>IF(ISERROR(S74/S33),".",S74/S33)</f>
        <v>.</v>
      </c>
      <c r="U74" s="42"/>
      <c r="V74" s="209" t="str">
        <f>IF(V33="",".",MAX(IF(OR(W64&gt;0.015,W64=0.015),V64-0.015*V33,0)))</f>
        <v>.</v>
      </c>
      <c r="W74" s="208" t="str">
        <f>IF(ISERROR(V74/V33),".",V74/V33)</f>
        <v>.</v>
      </c>
      <c r="X74" s="42"/>
      <c r="Y74" s="209" t="str">
        <f>IF(Y33="",".",MAX(IF(OR(Z64&gt;0.015,Z64=0.015),Y64-0.015*Y33,0)))</f>
        <v>.</v>
      </c>
      <c r="Z74" s="208" t="str">
        <f>IF(ISERROR(Y74/Y33),".",Y74/Y33)</f>
        <v>.</v>
      </c>
      <c r="AA74" s="42"/>
      <c r="AB74" s="209" t="str">
        <f>IF(AB33="",".",MAX(IF(OR(AC64&gt;0.015,AC64=0.015),AB64-0.015*AB33,0)))</f>
        <v>.</v>
      </c>
      <c r="AC74" s="208" t="str">
        <f>IF(ISERROR(AB74/AB33),".",AB74/AB33)</f>
        <v>.</v>
      </c>
      <c r="AD74" s="42"/>
      <c r="AE74" s="209" t="str">
        <f>IF(AE33="",".",MAX(IF(OR(AF64&gt;0.015,AF64=0.015),AE64-0.015*AE33,0)))</f>
        <v>.</v>
      </c>
      <c r="AF74" s="208" t="str">
        <f>IF(ISERROR(AE74/AE33),".",AE74/AE33)</f>
        <v>.</v>
      </c>
      <c r="AG74" s="42"/>
      <c r="AH74" s="209" t="str">
        <f>IF(AH33="",".",MAX(IF(OR(AI64&gt;0.015,AI64=0.015),AH64-0.015*AH33,0)))</f>
        <v>.</v>
      </c>
      <c r="AI74" s="208" t="str">
        <f>IF(ISERROR(AH74/AH33),".",AH74/AH33)</f>
        <v>.</v>
      </c>
      <c r="AJ74" s="42"/>
      <c r="AK74" s="209" t="str">
        <f>IF(AK33="",".",MAX(IF(OR(AL64&gt;0.015,AL64=0.015),AK64-0.015*AK33,0)))</f>
        <v>.</v>
      </c>
      <c r="AL74" s="208" t="str">
        <f>IF(ISERROR(AK74/AK33),".",AK74/AK33)</f>
        <v>.</v>
      </c>
      <c r="AM74" s="42"/>
      <c r="AN74" s="209" t="str">
        <f>IF(AN33="",".",MAX(IF(OR(AO64&gt;0.015,AO64=0.015),AN64-0.015*AN33,0)))</f>
        <v>.</v>
      </c>
      <c r="AO74" s="208" t="str">
        <f>IF(ISERROR(AN74/AN33),".",AN74/AN33)</f>
        <v>.</v>
      </c>
      <c r="AP74" s="42"/>
      <c r="AQ74" s="209" t="str">
        <f>IF(AQ33="",".",MAX(IF(OR(AR64&gt;0.015,AR64=0.015),AQ64-0.015*AQ33,0)))</f>
        <v>.</v>
      </c>
      <c r="AR74" s="208" t="str">
        <f>IF(ISERROR(AQ74/AQ33),".",AQ74/AQ33)</f>
        <v>.</v>
      </c>
      <c r="AS74" s="42"/>
      <c r="AT74" s="209" t="str">
        <f>IF(AT33="",".",MAX(IF(OR(AU64&gt;0.015,AU64=0.015),AT64-0.015*AT33,0)))</f>
        <v>.</v>
      </c>
      <c r="AU74" s="208" t="str">
        <f>IF(ISERROR(AT74/AT33),".",AT74/AT33)</f>
        <v>.</v>
      </c>
      <c r="AV74" s="42"/>
      <c r="AW74" s="209" t="str">
        <f>IF(AW33="",".",MAX(IF(OR(AX64&gt;0.015,AX64=0.015),AW64-0.015*AW33,0)))</f>
        <v>.</v>
      </c>
      <c r="AX74" s="208" t="str">
        <f>IF(ISERROR(AW74/AW33),".",AW74/AW33)</f>
        <v>.</v>
      </c>
      <c r="AY74" s="42"/>
      <c r="AZ74" s="209" t="str">
        <f>IF(AZ33="",".",MAX(IF(OR(BA64&gt;0.015,BA64=0.015),AZ64-0.015*AZ33,0)))</f>
        <v>.</v>
      </c>
      <c r="BA74" s="208" t="str">
        <f>IF(ISERROR(AZ74/AZ33),".",AZ74/AZ33)</f>
        <v>.</v>
      </c>
      <c r="BB74" s="42"/>
      <c r="BC74" s="209" t="str">
        <f>IF(BC33="",".",MAX(IF(OR(BD64&gt;0.015,BD64=0.015),BC64-0.015*BC33,0)))</f>
        <v>.</v>
      </c>
      <c r="BD74" s="208" t="str">
        <f>IF(ISERROR(BC74/BC33),".",BC74/BC33)</f>
        <v>.</v>
      </c>
      <c r="BE74" s="42"/>
      <c r="BF74" s="209" t="str">
        <f>IF(BF33="",".",MAX(IF(OR(BG64&gt;0.015,BG64=0.015),BF64-0.015*BF33,0)))</f>
        <v>.</v>
      </c>
      <c r="BG74" s="208" t="str">
        <f>IF(ISERROR(BF74/BF33),".",BF74/BF33)</f>
        <v>.</v>
      </c>
      <c r="BH74" s="42"/>
      <c r="BI74" s="209" t="str">
        <f>IF(BI33="",".",MAX(IF(OR(BJ64&gt;0.015,BJ64=0.015),BI64-0.015*BI33,0)))</f>
        <v>.</v>
      </c>
      <c r="BJ74" s="208" t="str">
        <f>IF(ISERROR(BI74/BI33),".",BI74/BI33)</f>
        <v>.</v>
      </c>
      <c r="BK74" s="42"/>
      <c r="BL74" s="209" t="str">
        <f>IF(BL33="",".",MAX(IF(OR(BM64&gt;0.015,BM64=0.015),BL64-0.015*BL33,0)))</f>
        <v>.</v>
      </c>
      <c r="BM74" s="208" t="str">
        <f>IF(ISERROR(BL74/BL33),".",BL74/BL33)</f>
        <v>.</v>
      </c>
      <c r="BN74" s="42"/>
      <c r="BO74" s="209" t="str">
        <f>IF(BO33="",".",MAX(IF(OR(BP64&gt;0.015,BP64=0.015),BO64-0.015*BO33,0)))</f>
        <v>.</v>
      </c>
      <c r="BP74" s="208" t="str">
        <f>IF(ISERROR(BO74/BO33),".",BO74/BO33)</f>
        <v>.</v>
      </c>
      <c r="BQ74" s="42"/>
      <c r="BR74" s="209" t="str">
        <f>IF(BR33="",".",MAX(IF(OR(BS64&gt;0.015,BS64=0.015),BR64-0.015*BR33,0)))</f>
        <v>.</v>
      </c>
      <c r="BS74" s="208" t="str">
        <f>IF(ISERROR(BR74/BR33),".",BR74/BR33)</f>
        <v>.</v>
      </c>
      <c r="BT74" s="42"/>
      <c r="BU74" s="209" t="str">
        <f>IF(BU33="",".",MAX(IF(OR(BV64&gt;0.015,BV64=0.015),BU64-0.015*BU33,0)))</f>
        <v>.</v>
      </c>
      <c r="BV74" s="208" t="str">
        <f>IF(ISERROR(BU74/BU33),".",BU74/BU33)</f>
        <v>.</v>
      </c>
      <c r="BW74" s="42"/>
      <c r="BX74" s="209" t="str">
        <f>IF(BX33="",".",MAX(IF(OR(BY64&gt;0.015,BY64=0.015),BX64-0.015*BX33,0)))</f>
        <v>.</v>
      </c>
      <c r="BY74" s="208" t="str">
        <f>IF(ISERROR(BX74/BX33),".",BX74/BX33)</f>
        <v>.</v>
      </c>
      <c r="BZ74" s="42"/>
      <c r="CA74" s="209" t="str">
        <f>IF(CA33="",".",MAX(IF(OR(CB64&gt;0.015,CB64=0.015),CA64-0.015*CA33,0)))</f>
        <v>.</v>
      </c>
      <c r="CB74" s="208" t="str">
        <f>IF(ISERROR(CA74/CA33),".",CA74/CA33)</f>
        <v>.</v>
      </c>
      <c r="CC74" s="42"/>
      <c r="CD74" s="209" t="str">
        <f>IF(CD33="",".",MAX(IF(OR(CE64&gt;0.015,CE64=0.015),CD64-0.015*CD33,0)))</f>
        <v>.</v>
      </c>
      <c r="CE74" s="208" t="str">
        <f>IF(ISERROR(CD74/CD33),".",CD74/CD33)</f>
        <v>.</v>
      </c>
      <c r="CF74" s="42"/>
      <c r="CG74" s="209" t="str">
        <f>IF(CG33="",".",MAX(IF(OR(CH64&gt;0.015,CH64=0.015),CG64-0.015*CG33,0)))</f>
        <v>.</v>
      </c>
      <c r="CH74" s="208" t="str">
        <f>IF(ISERROR(CG74/CG33),".",CG74/CG33)</f>
        <v>.</v>
      </c>
      <c r="CI74" s="42"/>
      <c r="CJ74" s="209" t="str">
        <f>IF(CJ33="",".",MAX(IF(OR(CK64&gt;0.015,CK64=0.015),CJ64-0.015*CJ33,0)))</f>
        <v>.</v>
      </c>
      <c r="CK74" s="208" t="str">
        <f>IF(ISERROR(CJ74/CJ33),".",CJ74/CJ33)</f>
        <v>.</v>
      </c>
      <c r="CL74" s="42"/>
      <c r="CM74" s="209" t="str">
        <f>IF(CM33="",".",MAX(IF(OR(CN64&gt;0.015,CN64=0.015),CM64-0.015*CM33,0)))</f>
        <v>.</v>
      </c>
      <c r="CN74" s="208" t="str">
        <f>IF(ISERROR(CM74/CM33),".",CM74/CM33)</f>
        <v>.</v>
      </c>
      <c r="CO74" s="42"/>
      <c r="CP74" s="209" t="str">
        <f>IF(CP33="",".",MAX(IF(OR(CQ64&gt;0.015,CQ64=0.015),CP64-0.015*CP33,0)))</f>
        <v>.</v>
      </c>
      <c r="CQ74" s="208" t="str">
        <f>IF(ISERROR(CP74/CP33),".",CP74/CP33)</f>
        <v>.</v>
      </c>
      <c r="CR74" s="42"/>
      <c r="CS74" s="209" t="str">
        <f>IF(CS33="",".",MAX(IF(OR(CT64&gt;0.015,CT64=0.015),CS64-0.015*CS33,0)))</f>
        <v>.</v>
      </c>
      <c r="CT74" s="208" t="str">
        <f>IF(ISERROR(CS74/CS33),".",CS74/CS33)</f>
        <v>.</v>
      </c>
      <c r="CU74" s="42"/>
      <c r="CV74" s="209" t="str">
        <f>IF(CV33="",".",MAX(IF(OR(CW64&gt;0.015,CW64=0.015),CV64-0.015*CV33,0)))</f>
        <v>.</v>
      </c>
      <c r="CW74" s="208" t="str">
        <f>IF(ISERROR(CV74/CV33),".",CV74/CV33)</f>
        <v>.</v>
      </c>
      <c r="CX74" s="42"/>
      <c r="CY74" s="209" t="str">
        <f>IF(CY33="",".",MAX(IF(OR(CZ64&gt;0.015,CZ64=0.015),CY64-0.015*CY33,0)))</f>
        <v>.</v>
      </c>
      <c r="CZ74" s="208" t="str">
        <f>IF(ISERROR(CY74/CY33),".",CY74/CY33)</f>
        <v>.</v>
      </c>
      <c r="DA74" s="42"/>
      <c r="DB74" s="209" t="str">
        <f>IF(DB33="",".",MAX(IF(OR(DC64&gt;0.015,DC64=0.015),DB64-0.015*DB33,0)))</f>
        <v>.</v>
      </c>
      <c r="DC74" s="208" t="str">
        <f>IF(ISERROR(DB74/DB33),".",DB74/DB33)</f>
        <v>.</v>
      </c>
      <c r="DD74" s="42"/>
      <c r="DE74" s="209" t="str">
        <f>IF(DE33="",".",MAX(IF(OR(DF64&gt;0.015,DF64=0.015),DE64-0.015*DE33,0)))</f>
        <v>.</v>
      </c>
      <c r="DF74" s="208" t="str">
        <f>IF(ISERROR(DE74/DE33),".",DE74/DE33)</f>
        <v>.</v>
      </c>
      <c r="DG74" s="42"/>
      <c r="DH74" s="209" t="str">
        <f>IF(DH33="",".",MAX(IF(OR(DI64&gt;0.015,DI64=0.015),DH64-0.015*DH33,0)))</f>
        <v>.</v>
      </c>
      <c r="DI74" s="208" t="str">
        <f>IF(ISERROR(DH74/DH33),".",DH74/DH33)</f>
        <v>.</v>
      </c>
      <c r="DJ74" s="42"/>
      <c r="DK74" s="209" t="str">
        <f>IF(DK33="",".",MAX(IF(OR(DL64&gt;0.015,DL64=0.015),DK64-0.015*DK33,0)))</f>
        <v>.</v>
      </c>
      <c r="DL74" s="208" t="str">
        <f>IF(ISERROR(DK74/DK33),".",DK74/DK33)</f>
        <v>.</v>
      </c>
      <c r="DM74" s="42"/>
      <c r="DN74" s="209" t="str">
        <f>IF(DN33="",".",MAX(IF(OR(DO64&gt;0.015,DO64=0.015),DN64-0.015*DN33,0)))</f>
        <v>.</v>
      </c>
      <c r="DO74" s="208" t="str">
        <f>IF(ISERROR(DN74/DN33),".",DN74/DN33)</f>
        <v>.</v>
      </c>
      <c r="DP74" s="42"/>
      <c r="DQ74" s="209" t="str">
        <f>IF(DQ33="",".",MAX(IF(OR(DR64&gt;0.015,DR64=0.015),DQ64-0.015*DQ33,0)))</f>
        <v>.</v>
      </c>
      <c r="DR74" s="208" t="str">
        <f>IF(ISERROR(DQ74/DQ33),".",DQ74/DQ33)</f>
        <v>.</v>
      </c>
      <c r="DS74" s="42"/>
      <c r="DT74" s="209" t="str">
        <f>IF(DT33="",".",MAX(IF(OR(DU64&gt;0.015,DU64=0.015),DT64-0.015*DT33,0)))</f>
        <v>.</v>
      </c>
      <c r="DU74" s="208" t="str">
        <f>IF(ISERROR(DT74/DT33),".",DT74/DT33)</f>
        <v>.</v>
      </c>
      <c r="DV74" s="42"/>
      <c r="DW74" s="209" t="str">
        <f>IF(DW33="",".",MAX(IF(OR(DX64&gt;0.015,DX64=0.015),DW64-0.015*DW33,0)))</f>
        <v>.</v>
      </c>
      <c r="DX74" s="208" t="str">
        <f>IF(ISERROR(DW74/DW33),".",DW74/DW33)</f>
        <v>.</v>
      </c>
      <c r="DY74" s="42"/>
      <c r="DZ74" s="209" t="str">
        <f>IF(DZ33="",".",MAX(IF(OR(EA64&gt;0.015,EA64=0.015),DZ64-0.015*DZ33,0)))</f>
        <v>.</v>
      </c>
      <c r="EA74" s="208" t="str">
        <f>IF(ISERROR(DZ74/DZ33),".",DZ74/DZ33)</f>
        <v>.</v>
      </c>
      <c r="EB74" s="42"/>
      <c r="EC74" s="209" t="str">
        <f>IF(EC33="",".",MAX(IF(OR(ED64&gt;0.015,ED64=0.015),EC64-0.015*EC33,0)))</f>
        <v>.</v>
      </c>
      <c r="ED74" s="208" t="str">
        <f>IF(ISERROR(EC74/EC33),".",EC74/EC33)</f>
        <v>.</v>
      </c>
      <c r="EE74" s="42"/>
      <c r="EF74" s="209" t="str">
        <f>IF(EF33="",".",MAX(IF(OR(EG64&gt;0.015,EG64=0.015),EF64-0.015*EF33,0)))</f>
        <v>.</v>
      </c>
      <c r="EG74" s="208" t="str">
        <f>IF(ISERROR(EF74/EF33),".",EF74/EF33)</f>
        <v>.</v>
      </c>
      <c r="EH74" s="42"/>
      <c r="EI74" s="209" t="str">
        <f>IF(EI33="",".",MAX(IF(OR(EJ64&gt;0.015,EJ64=0.015),EI64-0.015*EI33,0)))</f>
        <v>.</v>
      </c>
      <c r="EJ74" s="208" t="str">
        <f>IF(ISERROR(EI74/EI33),".",EI74/EI33)</f>
        <v>.</v>
      </c>
      <c r="EK74" s="42"/>
      <c r="EL74" s="209" t="str">
        <f>IF(EL33="",".",MAX(IF(OR(EM64&gt;0.015,EM64=0.015),EL64-0.015*EL33,0)))</f>
        <v>.</v>
      </c>
      <c r="EM74" s="208" t="str">
        <f>IF(ISERROR(EL74/EL33),".",EL74/EL33)</f>
        <v>.</v>
      </c>
      <c r="EN74" s="42"/>
      <c r="EO74" s="209" t="str">
        <f>IF(EO33="",".",MAX(IF(OR(EP64&gt;0.015,EP64=0.015),EO64-0.015*EO33,0)))</f>
        <v>.</v>
      </c>
      <c r="EP74" s="208" t="str">
        <f>IF(ISERROR(EO74/EO33),".",EO74/EO33)</f>
        <v>.</v>
      </c>
      <c r="EQ74" s="42"/>
      <c r="ER74" s="209" t="str">
        <f>IF(ER33="",".",MAX(IF(OR(ES64&gt;0.015,ES64=0.015),ER64-0.015*ER33,0)))</f>
        <v>.</v>
      </c>
      <c r="ES74" s="208" t="str">
        <f>IF(ISERROR(ER74/ER33),".",ER74/ER33)</f>
        <v>.</v>
      </c>
      <c r="ET74" s="42"/>
      <c r="EU74" s="209" t="str">
        <f>IF(EU33="",".",MAX(IF(OR(EV64&gt;0.015,EV64=0.015),EU64-0.015*EU33,0)))</f>
        <v>.</v>
      </c>
      <c r="EV74" s="208" t="str">
        <f>IF(ISERROR(EU74/EU33),".",EU74/EU33)</f>
        <v>.</v>
      </c>
      <c r="EW74" s="42"/>
      <c r="EX74" s="209" t="str">
        <f>IF(EX33="",".",MAX(IF(OR(EY64&gt;0.015,EY64=0.015),EX64-0.015*EX33,0)))</f>
        <v>.</v>
      </c>
      <c r="EY74" s="208" t="str">
        <f>IF(ISERROR(EX74/EX33),".",EX74/EX33)</f>
        <v>.</v>
      </c>
      <c r="EZ74" s="42"/>
      <c r="FA74" s="209" t="str">
        <f>IF(FA33="",".",MAX(IF(OR(FB64&gt;0.015,FB64=0.015),FA64-0.015*FA33,0)))</f>
        <v>.</v>
      </c>
      <c r="FB74" s="208" t="str">
        <f>IF(ISERROR(FA74/FA33),".",FA74/FA33)</f>
        <v>.</v>
      </c>
      <c r="FC74" s="42"/>
      <c r="FD74" s="209" t="str">
        <f>IF(FD33="",".",MAX(IF(OR(FE64&gt;0.015,FE64=0.015),FD64-0.015*FD33,0)))</f>
        <v>.</v>
      </c>
      <c r="FE74" s="208" t="str">
        <f>IF(ISERROR(FD74/FD33),".",FD74/FD33)</f>
        <v>.</v>
      </c>
      <c r="FF74" s="42"/>
      <c r="FG74" s="209" t="str">
        <f>IF(FG33="",".",MAX(IF(OR(FH64&gt;0.015,FH64=0.015),FG64-0.015*FG33,0)))</f>
        <v>.</v>
      </c>
      <c r="FH74" s="208" t="str">
        <f>IF(ISERROR(FG74/FG33),".",FG74/FG33)</f>
        <v>.</v>
      </c>
      <c r="FI74" s="42"/>
      <c r="FJ74" s="209" t="str">
        <f>IF(FJ33="",".",MAX(IF(OR(FK64&gt;0.015,FK64=0.015),FJ64-0.015*FJ33,0)))</f>
        <v>.</v>
      </c>
      <c r="FK74" s="208" t="str">
        <f>IF(ISERROR(FJ74/FJ33),".",FJ74/FJ33)</f>
        <v>.</v>
      </c>
      <c r="FL74" s="42"/>
      <c r="FM74" s="209" t="str">
        <f>IF(FM33="",".",MAX(IF(OR(FN64&gt;0.015,FN64=0.015),FM64-0.015*FM33,0)))</f>
        <v>.</v>
      </c>
      <c r="FN74" s="208" t="str">
        <f>IF(ISERROR(FM74/FM33),".",FM74/FM33)</f>
        <v>.</v>
      </c>
      <c r="FO74" s="42"/>
      <c r="FP74" s="209" t="str">
        <f>IF(FP33="",".",MAX(IF(OR(FQ64&gt;0.015,FQ64=0.015),FP64-0.015*FP33,0)))</f>
        <v>.</v>
      </c>
      <c r="FQ74" s="208" t="str">
        <f>IF(ISERROR(FP74/FP33),".",FP74/FP33)</f>
        <v>.</v>
      </c>
      <c r="FR74" s="42"/>
      <c r="FS74" s="209" t="str">
        <f>IF(FS33="",".",MAX(IF(OR(FT64&gt;0.015,FT64=0.015),FS64-0.015*FS33,0)))</f>
        <v>.</v>
      </c>
      <c r="FT74" s="208" t="str">
        <f>IF(ISERROR(FS74/FS33),".",FS74/FS33)</f>
        <v>.</v>
      </c>
      <c r="FU74" s="42"/>
      <c r="FV74" s="209" t="str">
        <f>IF(FV33="",".",MAX(IF(OR(FW64&gt;0.015,FW64=0.015),FV64-0.015*FV33,0)))</f>
        <v>.</v>
      </c>
      <c r="FW74" s="208" t="str">
        <f>IF(ISERROR(FV74/FV33),".",FV74/FV33)</f>
        <v>.</v>
      </c>
      <c r="FX74" s="42"/>
      <c r="FY74" s="209" t="str">
        <f>IF(FY33="",".",MAX(IF(OR(FZ64&gt;0.015,FZ64=0.015),FY64-0.015*FY33,0)))</f>
        <v>.</v>
      </c>
      <c r="FZ74" s="208" t="str">
        <f>IF(ISERROR(FY74/FY33),".",FY74/FY33)</f>
        <v>.</v>
      </c>
      <c r="GA74" s="42"/>
      <c r="GB74" s="209" t="str">
        <f>IF(GB33="",".",MAX(IF(OR(GC64&gt;0.015,GC64=0.015),GB64-0.015*GB33,0)))</f>
        <v>.</v>
      </c>
      <c r="GC74" s="208" t="str">
        <f>IF(ISERROR(GB74/GB33),".",GB74/GB33)</f>
        <v>.</v>
      </c>
      <c r="GD74" s="42"/>
      <c r="GE74" s="209" t="str">
        <f>IF(GE33="",".",MAX(IF(OR(GF64&gt;0.015,GF64=0.015),GE64-0.015*GE33,0)))</f>
        <v>.</v>
      </c>
      <c r="GF74" s="208" t="str">
        <f>IF(ISERROR(GE74/GE33),".",GE74/GE33)</f>
        <v>.</v>
      </c>
      <c r="GG74" s="42"/>
      <c r="GH74" s="209" t="str">
        <f>IF(GH33="",".",MAX(IF(OR(GI64&gt;0.015,GI64=0.015),GH64-0.015*GH33,0)))</f>
        <v>.</v>
      </c>
      <c r="GI74" s="208" t="str">
        <f>IF(ISERROR(GH74/GH33),".",GH74/GH33)</f>
        <v>.</v>
      </c>
      <c r="GJ74" s="42"/>
      <c r="GK74" s="209" t="str">
        <f>IF(GK33="",".",MAX(IF(OR(GL64&gt;0.015,GL64=0.015),GK64-0.015*GK33,0)))</f>
        <v>.</v>
      </c>
      <c r="GL74" s="208" t="str">
        <f>IF(ISERROR(GK74/GK33),".",GK74/GK33)</f>
        <v>.</v>
      </c>
      <c r="GM74" s="42"/>
      <c r="GN74" s="209" t="str">
        <f>IF(GN33="",".",MAX(IF(OR(GO64&gt;0.015,GO64=0.015),GN64-0.015*GN33,0)))</f>
        <v>.</v>
      </c>
      <c r="GO74" s="208" t="str">
        <f>IF(ISERROR(GN74/GN33),".",GN74/GN33)</f>
        <v>.</v>
      </c>
      <c r="GP74" s="42"/>
      <c r="GQ74" s="209" t="str">
        <f>IF(GQ33="",".",MAX(IF(OR(GR64&gt;0.015,GR64=0.015),GQ64-0.015*GQ33,0)))</f>
        <v>.</v>
      </c>
      <c r="GR74" s="208" t="str">
        <f>IF(ISERROR(GQ74/GQ33),".",GQ74/GQ33)</f>
        <v>.</v>
      </c>
      <c r="GS74" s="42"/>
      <c r="GT74" s="209" t="str">
        <f>IF(GT33="",".",MAX(IF(OR(GU64&gt;0.015,GU64=0.015),GT64-0.015*GT33,0)))</f>
        <v>.</v>
      </c>
      <c r="GU74" s="208" t="str">
        <f>IF(ISERROR(GT74/GT33),".",GT74/GT33)</f>
        <v>.</v>
      </c>
      <c r="GV74" s="42"/>
      <c r="GW74" s="209" t="str">
        <f>IF(GW33="",".",MAX(IF(OR(GX64&gt;0.015,GX64=0.015),GW64-0.015*GW33,0)))</f>
        <v>.</v>
      </c>
      <c r="GX74" s="208" t="str">
        <f>IF(ISERROR(GW74/GW33),".",GW74/GW33)</f>
        <v>.</v>
      </c>
      <c r="GY74" s="42"/>
      <c r="GZ74" s="209" t="str">
        <f>IF(GZ33="",".",MAX(IF(OR(HA64&gt;0.015,HA64=0.015),GZ64-0.015*GZ33,0)))</f>
        <v>.</v>
      </c>
      <c r="HA74" s="208" t="str">
        <f>IF(ISERROR(GZ74/GZ33),".",GZ74/GZ33)</f>
        <v>.</v>
      </c>
      <c r="HB74" s="42"/>
      <c r="HC74" s="209" t="str">
        <f>IF(HC33="",".",MAX(IF(OR(HD64&gt;0.015,HD64=0.015),HC64-0.015*HC33,0)))</f>
        <v>.</v>
      </c>
      <c r="HD74" s="208" t="str">
        <f>IF(ISERROR(HC74/HC33),".",HC74/HC33)</f>
        <v>.</v>
      </c>
      <c r="HE74" s="42"/>
      <c r="HF74" s="209" t="str">
        <f>IF(HF33="",".",MAX(IF(OR(HG64&gt;0.015,HG64=0.015),HF64-0.015*HF33,0)))</f>
        <v>.</v>
      </c>
      <c r="HG74" s="208" t="str">
        <f>IF(ISERROR(HF74/HF33),".",HF74/HF33)</f>
        <v>.</v>
      </c>
      <c r="HH74" s="42"/>
      <c r="HI74" s="209" t="str">
        <f>IF(HI33="",".",MAX(IF(OR(HJ64&gt;0.015,HJ64=0.015),HI64-0.015*HI33,0)))</f>
        <v>.</v>
      </c>
      <c r="HJ74" s="208" t="str">
        <f>IF(ISERROR(HI74/HI33),".",HI74/HI33)</f>
        <v>.</v>
      </c>
      <c r="HK74" s="42"/>
      <c r="HL74" s="209" t="str">
        <f>IF(HL33="",".",MAX(IF(OR(HM64&gt;0.015,HM64=0.015),HL64-0.015*HL33,0)))</f>
        <v>.</v>
      </c>
      <c r="HM74" s="208" t="str">
        <f>IF(ISERROR(HL74/HL33),".",HL74/HL33)</f>
        <v>.</v>
      </c>
      <c r="HN74" s="42"/>
      <c r="HO74" s="209" t="str">
        <f>IF(HO33="",".",MAX(IF(OR(HP64&gt;0.015,HP64=0.015),HO64-0.015*HO33,0)))</f>
        <v>.</v>
      </c>
      <c r="HP74" s="208" t="str">
        <f>IF(ISERROR(HO74/HO33),".",HO74/HO33)</f>
        <v>.</v>
      </c>
      <c r="HQ74" s="42"/>
      <c r="HR74" s="209" t="str">
        <f>IF(HR33="",".",MAX(IF(OR(HS64&gt;0.015,HS64=0.015),HR64-0.015*HR33,0)))</f>
        <v>.</v>
      </c>
      <c r="HS74" s="208" t="str">
        <f>IF(ISERROR(HR74/HR33),".",HR74/HR33)</f>
        <v>.</v>
      </c>
      <c r="HT74" s="42"/>
      <c r="HU74" s="209" t="str">
        <f>IF(HU33="",".",MAX(IF(OR(HV64&gt;0.015,HV64=0.015),HU64-0.015*HU33,0)))</f>
        <v>.</v>
      </c>
      <c r="HV74" s="208" t="str">
        <f>IF(ISERROR(HU74/HU33),".",HU74/HU33)</f>
        <v>.</v>
      </c>
      <c r="HW74" s="42"/>
      <c r="HX74" s="209" t="str">
        <f>IF(HX33="",".",MAX(IF(OR(HY64&gt;0.015,HY64=0.015),HX64-0.015*HX33,0)))</f>
        <v>.</v>
      </c>
      <c r="HY74" s="208" t="str">
        <f>IF(ISERROR(HX74/HX33),".",HX74/HX33)</f>
        <v>.</v>
      </c>
      <c r="HZ74" s="42"/>
      <c r="IA74" s="209" t="str">
        <f>IF(IA33="",".",MAX(IF(OR(IB64&gt;0.015,IB64=0.015),IA64-0.015*IA33,0)))</f>
        <v>.</v>
      </c>
      <c r="IB74" s="208" t="str">
        <f>IF(ISERROR(IA74/IA33),".",IA74/IA33)</f>
        <v>.</v>
      </c>
      <c r="IC74" s="42"/>
      <c r="ID74" s="209" t="str">
        <f>IF(ID33="",".",MAX(IF(OR(IE64&gt;0.015,IE64=0.015),ID64-0.015*ID33,0)))</f>
        <v>.</v>
      </c>
      <c r="IE74" s="208" t="str">
        <f>IF(ISERROR(ID74/ID33),".",ID74/ID33)</f>
        <v>.</v>
      </c>
      <c r="IF74" s="42"/>
      <c r="IG74" s="209" t="str">
        <f>IF(IG33="",".",MAX(IF(OR(IH64&gt;0.015,IH64=0.015),IG64-0.015*IG33,0)))</f>
        <v>.</v>
      </c>
      <c r="IH74" s="208" t="str">
        <f>IF(ISERROR(IG74/IG33),".",IG74/IG33)</f>
        <v>.</v>
      </c>
      <c r="II74" s="42"/>
      <c r="IJ74" s="209" t="str">
        <f>IF(IJ33="",".",MAX(IF(OR(IK64&gt;0.015,IK64=0.015),IJ64-0.015*IJ33,0)))</f>
        <v>.</v>
      </c>
      <c r="IK74" s="208" t="str">
        <f>IF(ISERROR(IJ74/IJ33),".",IJ74/IJ33)</f>
        <v>.</v>
      </c>
      <c r="IL74" s="42"/>
      <c r="IM74" s="209" t="str">
        <f>IF(IM33="",".",MAX(IF(OR(IN64&gt;0.015,IN64=0.015),IM64-0.015*IM33,0)))</f>
        <v>.</v>
      </c>
      <c r="IN74" s="208" t="str">
        <f>IF(ISERROR(IM74/IM33),".",IM74/IM33)</f>
        <v>.</v>
      </c>
      <c r="IO74" s="42"/>
      <c r="IP74" s="209" t="str">
        <f>IF(IP33="",".",MAX(IF(OR(IQ64&gt;0.015,IQ64=0.015),IP64-0.015*IP33,0)))</f>
        <v>.</v>
      </c>
      <c r="IQ74" s="208" t="str">
        <f>IF(ISERROR(IP74/IP33),".",IP74/IP33)</f>
        <v>.</v>
      </c>
      <c r="IR74" s="42"/>
      <c r="IS74" s="209" t="str">
        <f>IF(IS33="",".",MAX(IF(OR(IT64&gt;0.015,IT64=0.015),IS64-0.015*IS33,0)))</f>
        <v>.</v>
      </c>
      <c r="IT74" s="208" t="str">
        <f>IF(ISERROR(IS74/IS33),".",IS74/IS33)</f>
        <v>.</v>
      </c>
      <c r="IU74" s="42"/>
      <c r="IV74" s="209" t="str">
        <f>IF(IV33="",".",MAX(IF(OR(IW64&gt;0.015,IW64=0.015),IV64-0.015*IV33,0)))</f>
        <v>.</v>
      </c>
      <c r="IW74" s="208" t="str">
        <f>IF(ISERROR(IV74/IV33),".",IV74/IV33)</f>
        <v>.</v>
      </c>
      <c r="IX74" s="42"/>
      <c r="IY74" s="209" t="str">
        <f>IF(IY33="",".",MAX(IF(OR(IZ64&gt;0.015,IZ64=0.015),IY64-0.015*IY33,0)))</f>
        <v>.</v>
      </c>
      <c r="IZ74" s="208" t="str">
        <f>IF(ISERROR(IY74/IY33),".",IY74/IY33)</f>
        <v>.</v>
      </c>
      <c r="JA74" s="42"/>
      <c r="JB74" s="209" t="str">
        <f>IF(JB33="",".",MAX(IF(OR(JC64&gt;0.015,JC64=0.015),JB64-0.015*JB33,0)))</f>
        <v>.</v>
      </c>
      <c r="JC74" s="208" t="str">
        <f>IF(ISERROR(JB74/JB33),".",JB74/JB33)</f>
        <v>.</v>
      </c>
      <c r="JD74" s="42"/>
      <c r="JE74" s="209" t="str">
        <f>IF(JE33="",".",MAX(IF(OR(JF64&gt;0.015,JF64=0.015),JE64-0.015*JE33,0)))</f>
        <v>.</v>
      </c>
      <c r="JF74" s="208" t="str">
        <f>IF(ISERROR(JE74/JE33),".",JE74/JE33)</f>
        <v>.</v>
      </c>
      <c r="JG74" s="42"/>
      <c r="JH74" s="209" t="str">
        <f>IF(JH33="",".",MAX(IF(OR(JI64&gt;0.015,JI64=0.015),JH64-0.015*JH33,0)))</f>
        <v>.</v>
      </c>
      <c r="JI74" s="208" t="str">
        <f>IF(ISERROR(JH74/JH33),".",JH74/JH33)</f>
        <v>.</v>
      </c>
      <c r="JJ74" s="42"/>
      <c r="JK74" s="209" t="str">
        <f>IF(JK33="",".",MAX(IF(OR(JL64&gt;0.015,JL64=0.015),JK64-0.015*JK33,0)))</f>
        <v>.</v>
      </c>
      <c r="JL74" s="208" t="str">
        <f>IF(ISERROR(JK74/JK33),".",JK74/JK33)</f>
        <v>.</v>
      </c>
      <c r="JM74" s="42"/>
      <c r="JN74" s="209" t="str">
        <f>IF(JN33="",".",MAX(IF(OR(JO64&gt;0.015,JO64=0.015),JN64-0.015*JN33,0)))</f>
        <v>.</v>
      </c>
      <c r="JO74" s="208" t="str">
        <f>IF(ISERROR(JN74/JN33),".",JN74/JN33)</f>
        <v>.</v>
      </c>
      <c r="JP74" s="42"/>
      <c r="JQ74" s="209" t="str">
        <f>IF(JQ33="",".",MAX(IF(OR(JR64&gt;0.015,JR64=0.015),JQ64-0.015*JQ33,0)))</f>
        <v>.</v>
      </c>
      <c r="JR74" s="208" t="str">
        <f>IF(ISERROR(JQ74/JQ33),".",JQ74/JQ33)</f>
        <v>.</v>
      </c>
      <c r="JS74" s="42"/>
      <c r="JT74" s="209" t="str">
        <f>IF(JT33="",".",MAX(IF(OR(JU64&gt;0.015,JU64=0.015),JT64-0.015*JT33,0)))</f>
        <v>.</v>
      </c>
      <c r="JU74" s="208" t="str">
        <f>IF(ISERROR(JT74/JT33),".",JT74/JT33)</f>
        <v>.</v>
      </c>
      <c r="JV74" s="42"/>
      <c r="JW74" s="209" t="str">
        <f>IF(JW33="",".",MAX(IF(OR(JX64&gt;0.015,JX64=0.015),JW64-0.015*JW33,0)))</f>
        <v>.</v>
      </c>
      <c r="JX74" s="208" t="str">
        <f>IF(ISERROR(JW74/JW33),".",JW74/JW33)</f>
        <v>.</v>
      </c>
      <c r="JY74" s="42"/>
      <c r="JZ74" s="209" t="str">
        <f>IF(JZ33="",".",MAX(IF(OR(KA64&gt;0.015,KA64=0.015),JZ64-0.015*JZ33,0)))</f>
        <v>.</v>
      </c>
      <c r="KA74" s="208" t="str">
        <f>IF(ISERROR(JZ74/JZ33),".",JZ74/JZ33)</f>
        <v>.</v>
      </c>
      <c r="KB74" s="42"/>
      <c r="KC74" s="209" t="str">
        <f>IF(KC33="",".",MAX(IF(OR(KD64&gt;0.015,KD64=0.015),KC64-0.015*KC33,0)))</f>
        <v>.</v>
      </c>
      <c r="KD74" s="208" t="str">
        <f>IF(ISERROR(KC74/KC33),".",KC74/KC33)</f>
        <v>.</v>
      </c>
      <c r="KE74" s="42"/>
      <c r="KF74" s="209" t="str">
        <f>IF(KF33="",".",MAX(IF(OR(KG64&gt;0.015,KG64=0.015),KF64-0.015*KF33,0)))</f>
        <v>.</v>
      </c>
      <c r="KG74" s="208" t="str">
        <f>IF(ISERROR(KF74/KF33),".",KF74/KF33)</f>
        <v>.</v>
      </c>
      <c r="KH74" s="42"/>
      <c r="KI74" s="209" t="str">
        <f>IF(KI33="",".",MAX(IF(OR(KJ64&gt;0.015,KJ64=0.015),KI64-0.015*KI33,0)))</f>
        <v>.</v>
      </c>
      <c r="KJ74" s="208" t="str">
        <f>IF(ISERROR(KI74/KI33),".",KI74/KI33)</f>
        <v>.</v>
      </c>
      <c r="KK74" s="42"/>
      <c r="KL74" s="209" t="str">
        <f>IF(KL33="",".",MAX(IF(OR(KM64&gt;0.015,KM64=0.015),KL64-0.015*KL33,0)))</f>
        <v>.</v>
      </c>
      <c r="KM74" s="208" t="str">
        <f>IF(ISERROR(KL74/KL33),".",KL74/KL33)</f>
        <v>.</v>
      </c>
      <c r="KN74" s="42"/>
      <c r="KO74" s="209" t="str">
        <f>IF(KO33="",".",MAX(IF(OR(KP64&gt;0.015,KP64=0.015),KO64-0.015*KO33,0)))</f>
        <v>.</v>
      </c>
      <c r="KP74" s="208" t="str">
        <f>IF(ISERROR(KO74/KO33),".",KO74/KO33)</f>
        <v>.</v>
      </c>
      <c r="KQ74" s="42"/>
      <c r="KR74" s="209" t="str">
        <f>IF(KR33="",".",MAX(IF(OR(KS64&gt;0.015,KS64=0.015),KR64-0.015*KR33,0)))</f>
        <v>.</v>
      </c>
      <c r="KS74" s="208" t="str">
        <f>IF(ISERROR(KR74/KR33),".",KR74/KR33)</f>
        <v>.</v>
      </c>
      <c r="KT74" s="42"/>
      <c r="KU74" s="209" t="str">
        <f>IF(KU33="",".",MAX(IF(OR(KV64&gt;0.015,KV64=0.015),KU64-0.015*KU33,0)))</f>
        <v>.</v>
      </c>
      <c r="KV74" s="208" t="str">
        <f>IF(ISERROR(KU74/KU33),".",KU74/KU33)</f>
        <v>.</v>
      </c>
      <c r="KW74" s="42"/>
      <c r="KX74" s="209" t="str">
        <f>IF(KX33="",".",MAX(IF(OR(KY64&gt;0.015,KY64=0.015),KX64-0.015*KX33,0)))</f>
        <v>.</v>
      </c>
      <c r="KY74" s="208" t="str">
        <f>IF(ISERROR(KX74/KX33),".",KX74/KX33)</f>
        <v>.</v>
      </c>
      <c r="KZ74" s="42"/>
      <c r="LA74" s="209" t="str">
        <f>IF(LA33="",".",MAX(IF(OR(LB64&gt;0.015,LB64=0.015),LA64-0.015*LA33,0)))</f>
        <v>.</v>
      </c>
      <c r="LB74" s="208" t="str">
        <f>IF(ISERROR(LA74/LA33),".",LA74/LA33)</f>
        <v>.</v>
      </c>
      <c r="LC74" s="42"/>
      <c r="LD74" s="209" t="str">
        <f>IF(LD33="",".",MAX(IF(OR(LE64&gt;0.015,LE64=0.015),LD64-0.015*LD33,0)))</f>
        <v>.</v>
      </c>
      <c r="LE74" s="208" t="str">
        <f>IF(ISERROR(LD74/LD33),".",LD74/LD33)</f>
        <v>.</v>
      </c>
      <c r="LF74" s="42"/>
      <c r="LG74" s="209" t="str">
        <f>IF(LG33="",".",MAX(IF(OR(LH64&gt;0.015,LH64=0.015),LG64-0.015*LG33,0)))</f>
        <v>.</v>
      </c>
      <c r="LH74" s="208" t="str">
        <f>IF(ISERROR(LG74/LG33),".",LG74/LG33)</f>
        <v>.</v>
      </c>
      <c r="LI74" s="42"/>
      <c r="LJ74" s="209" t="str">
        <f>IF(LJ33="",".",MAX(IF(OR(LK64&gt;0.015,LK64=0.015),LJ64-0.015*LJ33,0)))</f>
        <v>.</v>
      </c>
      <c r="LK74" s="208" t="str">
        <f>IF(ISERROR(LJ74/LJ33),".",LJ74/LJ33)</f>
        <v>.</v>
      </c>
      <c r="LL74" s="42"/>
      <c r="LM74" s="209" t="str">
        <f>IF(LM33="",".",MAX(IF(OR(LN64&gt;0.015,LN64=0.015),LM64-0.015*LM33,0)))</f>
        <v>.</v>
      </c>
      <c r="LN74" s="208" t="str">
        <f>IF(ISERROR(LM74/LM33),".",LM74/LM33)</f>
        <v>.</v>
      </c>
      <c r="LO74" s="42"/>
      <c r="LP74" s="209" t="str">
        <f>IF(LP33="",".",MAX(IF(OR(LQ64&gt;0.015,LQ64=0.015),LP64-0.015*LP33,0)))</f>
        <v>.</v>
      </c>
      <c r="LQ74" s="208" t="str">
        <f>IF(ISERROR(LP74/LP33),".",LP74/LP33)</f>
        <v>.</v>
      </c>
      <c r="LR74" s="42"/>
      <c r="LS74" s="209" t="str">
        <f>IF(LS33="",".",MAX(IF(OR(LT64&gt;0.015,LT64=0.015),LS64-0.015*LS33,0)))</f>
        <v>.</v>
      </c>
      <c r="LT74" s="208" t="str">
        <f>IF(ISERROR(LS74/LS33),".",LS74/LS33)</f>
        <v>.</v>
      </c>
      <c r="LU74" s="42"/>
      <c r="LV74" s="209" t="str">
        <f>IF(LV33="",".",MAX(IF(OR(LW64&gt;0.015,LW64=0.015),LV64-0.015*LV33,0)))</f>
        <v>.</v>
      </c>
      <c r="LW74" s="208" t="str">
        <f>IF(ISERROR(LV74/LV33),".",LV74/LV33)</f>
        <v>.</v>
      </c>
      <c r="LX74" s="42"/>
      <c r="LY74" s="209" t="str">
        <f>IF(LY33="",".",MAX(IF(OR(LZ64&gt;0.015,LZ64=0.015),LY64-0.015*LY33,0)))</f>
        <v>.</v>
      </c>
      <c r="LZ74" s="208" t="str">
        <f>IF(ISERROR(LY74/LY33),".",LY74/LY33)</f>
        <v>.</v>
      </c>
      <c r="MA74" s="42"/>
      <c r="MB74" s="209" t="str">
        <f>IF(MB33="",".",MAX(IF(OR(MC64&gt;0.015,MC64=0.015),MB64-0.015*MB33,0)))</f>
        <v>.</v>
      </c>
      <c r="MC74" s="208" t="str">
        <f>IF(ISERROR(MB74/MB33),".",MB74/MB33)</f>
        <v>.</v>
      </c>
      <c r="MD74" s="42"/>
      <c r="ME74" s="209" t="str">
        <f>IF(ME33="",".",MAX(IF(OR(MF64&gt;0.015,MF64=0.015),ME64-0.015*ME33,0)))</f>
        <v>.</v>
      </c>
      <c r="MF74" s="208" t="str">
        <f>IF(ISERROR(ME74/ME33),".",ME74/ME33)</f>
        <v>.</v>
      </c>
      <c r="MG74" s="42"/>
      <c r="MH74" s="209" t="str">
        <f>IF(MH33="",".",MAX(IF(OR(MI64&gt;0.015,MI64=0.015),MH64-0.015*MH33,0)))</f>
        <v>.</v>
      </c>
      <c r="MI74" s="208" t="str">
        <f>IF(ISERROR(MH74/MH33),".",MH74/MH33)</f>
        <v>.</v>
      </c>
      <c r="MJ74" s="42"/>
      <c r="MK74" s="209" t="str">
        <f>IF(MK33="",".",MAX(IF(OR(ML64&gt;0.015,ML64=0.015),MK64-0.015*MK33,0)))</f>
        <v>.</v>
      </c>
      <c r="ML74" s="208" t="str">
        <f>IF(ISERROR(MK74/MK33),".",MK74/MK33)</f>
        <v>.</v>
      </c>
      <c r="MM74" s="42"/>
      <c r="MN74" s="209" t="str">
        <f>IF(MN33="",".",MAX(IF(OR(MO64&gt;0.015,MO64=0.015),MN64-0.015*MN33,0)))</f>
        <v>.</v>
      </c>
      <c r="MO74" s="208" t="str">
        <f>IF(ISERROR(MN74/MN33),".",MN74/MN33)</f>
        <v>.</v>
      </c>
      <c r="MP74" s="42"/>
      <c r="MQ74" s="209" t="str">
        <f>IF(MQ33="",".",MAX(IF(OR(MR64&gt;0.015,MR64=0.015),MQ64-0.015*MQ33,0)))</f>
        <v>.</v>
      </c>
      <c r="MR74" s="208" t="str">
        <f>IF(ISERROR(MQ74/MQ33),".",MQ74/MQ33)</f>
        <v>.</v>
      </c>
      <c r="MS74" s="42"/>
      <c r="MT74" s="209" t="str">
        <f>IF(MT33="",".",MAX(IF(OR(MU64&gt;0.015,MU64=0.015),MT64-0.015*MT33,0)))</f>
        <v>.</v>
      </c>
      <c r="MU74" s="208" t="str">
        <f>IF(ISERROR(MT74/MT33),".",MT74/MT33)</f>
        <v>.</v>
      </c>
      <c r="MV74" s="42"/>
      <c r="MW74" s="209" t="str">
        <f>IF(MW33="",".",MAX(IF(OR(MX64&gt;0.015,MX64=0.015),MW64-0.015*MW33,0)))</f>
        <v>.</v>
      </c>
      <c r="MX74" s="208" t="str">
        <f>IF(ISERROR(MW74/MW33),".",MW74/MW33)</f>
        <v>.</v>
      </c>
      <c r="MY74" s="42"/>
      <c r="MZ74" s="209" t="str">
        <f>IF(MZ33="",".",MAX(IF(OR(NA64&gt;0.015,NA64=0.015),MZ64-0.015*MZ33,0)))</f>
        <v>.</v>
      </c>
      <c r="NA74" s="208" t="str">
        <f>IF(ISERROR(MZ74/MZ33),".",MZ74/MZ33)</f>
        <v>.</v>
      </c>
      <c r="NB74" s="42"/>
      <c r="NC74" s="209" t="str">
        <f>IF(NC33="",".",MAX(IF(OR(ND64&gt;0.015,ND64=0.015),NC64-0.015*NC33,0)))</f>
        <v>.</v>
      </c>
      <c r="ND74" s="208" t="str">
        <f>IF(ISERROR(NC74/NC33),".",NC74/NC33)</f>
        <v>.</v>
      </c>
      <c r="NE74" s="42"/>
      <c r="NF74" s="209" t="str">
        <f>IF(NF33="",".",MAX(IF(OR(NG64&gt;0.015,NG64=0.015),NF64-0.015*NF33,0)))</f>
        <v>.</v>
      </c>
      <c r="NG74" s="208" t="str">
        <f>IF(ISERROR(NF74/NF33),".",NF74/NF33)</f>
        <v>.</v>
      </c>
      <c r="NH74" s="42"/>
      <c r="NI74" s="209" t="str">
        <f>IF(NI33="",".",MAX(IF(OR(NJ64&gt;0.015,NJ64=0.015),NI64-0.015*NI33,0)))</f>
        <v>.</v>
      </c>
      <c r="NJ74" s="208" t="str">
        <f>IF(ISERROR(NI74/NI33),".",NI74/NI33)</f>
        <v>.</v>
      </c>
      <c r="NK74" s="42"/>
      <c r="NL74" s="209" t="str">
        <f>IF(NL33="",".",MAX(IF(OR(NM64&gt;0.015,NM64=0.015),NL64-0.015*NL33,0)))</f>
        <v>.</v>
      </c>
      <c r="NM74" s="208" t="str">
        <f>IF(ISERROR(NL74/NL33),".",NL74/NL33)</f>
        <v>.</v>
      </c>
      <c r="NN74" s="42"/>
      <c r="NO74" s="209" t="str">
        <f>IF(NO33="",".",MAX(IF(OR(NP64&gt;0.015,NP64=0.015),NO64-0.015*NO33,0)))</f>
        <v>.</v>
      </c>
      <c r="NP74" s="208" t="str">
        <f>IF(ISERROR(NO74/NO33),".",NO74/NO33)</f>
        <v>.</v>
      </c>
      <c r="NQ74" s="42"/>
      <c r="NR74" s="209" t="str">
        <f>IF(NR33="",".",MAX(IF(OR(NS64&gt;0.015,NS64=0.015),NR64-0.015*NR33,0)))</f>
        <v>.</v>
      </c>
      <c r="NS74" s="208" t="str">
        <f>IF(ISERROR(NR74/NR33),".",NR74/NR33)</f>
        <v>.</v>
      </c>
      <c r="NT74" s="42"/>
      <c r="NU74" s="209" t="str">
        <f>IF(NU33="",".",MAX(IF(OR(NV64&gt;0.015,NV64=0.015),NU64-0.015*NU33,0)))</f>
        <v>.</v>
      </c>
      <c r="NV74" s="208" t="str">
        <f>IF(ISERROR(NU74/NU33),".",NU74/NU33)</f>
        <v>.</v>
      </c>
      <c r="NW74" s="42"/>
      <c r="NX74" s="209" t="str">
        <f>IF(NX33="",".",MAX(IF(OR(NY64&gt;0.015,NY64=0.015),NX64-0.015*NX33,0)))</f>
        <v>.</v>
      </c>
      <c r="NY74" s="208" t="str">
        <f>IF(ISERROR(NX74/NX33),".",NX74/NX33)</f>
        <v>.</v>
      </c>
      <c r="NZ74" s="42"/>
      <c r="OA74" s="209" t="str">
        <f>IF(OA33="",".",MAX(IF(OR(OB64&gt;0.015,OB64=0.015),OA64-0.015*OA33,0)))</f>
        <v>.</v>
      </c>
      <c r="OB74" s="208" t="str">
        <f>IF(ISERROR(OA74/OA33),".",OA74/OA33)</f>
        <v>.</v>
      </c>
      <c r="OC74" s="42"/>
      <c r="OD74" s="209" t="str">
        <f>IF(OD33="",".",MAX(IF(OR(OE64&gt;0.015,OE64=0.015),OD64-0.015*OD33,0)))</f>
        <v>.</v>
      </c>
      <c r="OE74" s="208" t="str">
        <f>IF(ISERROR(OD74/OD33),".",OD74/OD33)</f>
        <v>.</v>
      </c>
      <c r="OF74" s="42"/>
      <c r="OG74" s="209" t="str">
        <f>IF(OG33="",".",MAX(IF(OR(OH64&gt;0.015,OH64=0.015),OG64-0.015*OG33,0)))</f>
        <v>.</v>
      </c>
      <c r="OH74" s="208" t="str">
        <f>IF(ISERROR(OG74/OG33),".",OG74/OG33)</f>
        <v>.</v>
      </c>
      <c r="OI74" s="42"/>
      <c r="OJ74" s="209" t="str">
        <f>IF(OJ33="",".",MAX(IF(OR(OK64&gt;0.015,OK64=0.015),OJ64-0.015*OJ33,0)))</f>
        <v>.</v>
      </c>
      <c r="OK74" s="208" t="str">
        <f>IF(ISERROR(OJ74/OJ33),".",OJ74/OJ33)</f>
        <v>.</v>
      </c>
      <c r="OL74" s="42"/>
      <c r="OM74" s="209" t="str">
        <f>IF(OM33="",".",MAX(IF(OR(ON64&gt;0.015,ON64=0.015),OM64-0.015*OM33,0)))</f>
        <v>.</v>
      </c>
      <c r="ON74" s="208" t="str">
        <f>IF(ISERROR(OM74/OM33),".",OM74/OM33)</f>
        <v>.</v>
      </c>
      <c r="OO74" s="42"/>
      <c r="OP74" s="209" t="str">
        <f>IF(OP33="",".",MAX(IF(OR(OQ64&gt;0.015,OQ64=0.015),OP64-0.015*OP33,0)))</f>
        <v>.</v>
      </c>
      <c r="OQ74" s="208" t="str">
        <f>IF(ISERROR(OP74/OP33),".",OP74/OP33)</f>
        <v>.</v>
      </c>
      <c r="OR74" s="42"/>
      <c r="OS74" s="209" t="str">
        <f>IF(OS33="",".",MAX(IF(OR(OT64&gt;0.015,OT64=0.015),OS64-0.015*OS33,0)))</f>
        <v>.</v>
      </c>
      <c r="OT74" s="208" t="str">
        <f>IF(ISERROR(OS74/OS33),".",OS74/OS33)</f>
        <v>.</v>
      </c>
      <c r="OU74" s="42"/>
      <c r="OV74" s="209" t="str">
        <f>IF(OV33="",".",MAX(IF(OR(OW64&gt;0.015,OW64=0.015),OV64-0.015*OV33,0)))</f>
        <v>.</v>
      </c>
      <c r="OW74" s="208" t="str">
        <f>IF(ISERROR(OV74/OV33),".",OV74/OV33)</f>
        <v>.</v>
      </c>
      <c r="OX74" s="42"/>
      <c r="OY74" s="209" t="str">
        <f>IF(OY33="",".",MAX(IF(OR(OZ64&gt;0.015,OZ64=0.015),OY64-0.015*OY33,0)))</f>
        <v>.</v>
      </c>
      <c r="OZ74" s="208" t="str">
        <f>IF(ISERROR(OY74/OY33),".",OY74/OY33)</f>
        <v>.</v>
      </c>
      <c r="PA74" s="42"/>
      <c r="PB74" s="209" t="str">
        <f>IF(PB33="",".",MAX(IF(OR(PC64&gt;0.015,PC64=0.015),PB64-0.015*PB33,0)))</f>
        <v>.</v>
      </c>
      <c r="PC74" s="208" t="str">
        <f>IF(ISERROR(PB74/PB33),".",PB74/PB33)</f>
        <v>.</v>
      </c>
      <c r="PD74" s="42"/>
      <c r="PE74" s="209" t="str">
        <f>IF(PE33="",".",MAX(IF(OR(PF64&gt;0.015,PF64=0.015),PE64-0.015*PE33,0)))</f>
        <v>.</v>
      </c>
      <c r="PF74" s="208" t="str">
        <f>IF(ISERROR(PE74/PE33),".",PE74/PE33)</f>
        <v>.</v>
      </c>
      <c r="PG74" s="42"/>
      <c r="PH74" s="209" t="str">
        <f>IF(PH33="",".",MAX(IF(OR(PI64&gt;0.015,PI64=0.015),PH64-0.015*PH33,0)))</f>
        <v>.</v>
      </c>
      <c r="PI74" s="208" t="str">
        <f>IF(ISERROR(PH74/PH33),".",PH74/PH33)</f>
        <v>.</v>
      </c>
      <c r="PJ74" s="42"/>
      <c r="PK74" s="209" t="str">
        <f>IF(PK33="",".",MAX(IF(OR(PL64&gt;0.015,PL64=0.015),PK64-0.015*PK33,0)))</f>
        <v>.</v>
      </c>
      <c r="PL74" s="208" t="str">
        <f>IF(ISERROR(PK74/PK33),".",PK74/PK33)</f>
        <v>.</v>
      </c>
      <c r="PM74" s="42"/>
      <c r="PN74" s="209" t="str">
        <f>IF(PN33="",".",MAX(IF(OR(PO64&gt;0.015,PO64=0.015),PN64-0.015*PN33,0)))</f>
        <v>.</v>
      </c>
      <c r="PO74" s="208" t="str">
        <f>IF(ISERROR(PN74/PN33),".",PN74/PN33)</f>
        <v>.</v>
      </c>
      <c r="PP74" s="42"/>
      <c r="PQ74" s="209" t="str">
        <f>IF(PQ33="",".",MAX(IF(OR(PR64&gt;0.015,PR64=0.015),PQ64-0.015*PQ33,0)))</f>
        <v>.</v>
      </c>
      <c r="PR74" s="208" t="str">
        <f>IF(ISERROR(PQ74/PQ33),".",PQ74/PQ33)</f>
        <v>.</v>
      </c>
      <c r="PS74" s="42"/>
      <c r="PT74" s="209" t="str">
        <f>IF(PT33="",".",MAX(IF(OR(PU64&gt;0.015,PU64=0.015),PT64-0.015*PT33,0)))</f>
        <v>.</v>
      </c>
      <c r="PU74" s="208" t="str">
        <f>IF(ISERROR(PT74/PT33),".",PT74/PT33)</f>
        <v>.</v>
      </c>
      <c r="PV74" s="42"/>
      <c r="PW74" s="209" t="str">
        <f>IF(PW33="",".",MAX(IF(OR(PX64&gt;0.015,PX64=0.015),PW64-0.015*PW33,0)))</f>
        <v>.</v>
      </c>
      <c r="PX74" s="208" t="str">
        <f>IF(ISERROR(PW74/PW33),".",PW74/PW33)</f>
        <v>.</v>
      </c>
      <c r="PY74" s="42"/>
      <c r="PZ74" s="209" t="str">
        <f>IF(PZ33="",".",MAX(IF(OR(QA64&gt;0.015,QA64=0.015),PZ64-0.015*PZ33,0)))</f>
        <v>.</v>
      </c>
      <c r="QA74" s="208" t="str">
        <f>IF(ISERROR(PZ74/PZ33),".",PZ74/PZ33)</f>
        <v>.</v>
      </c>
      <c r="QB74" s="42"/>
      <c r="QC74" s="209" t="str">
        <f>IF(QC33="",".",MAX(IF(OR(QD64&gt;0.015,QD64=0.015),QC64-0.015*QC33,0)))</f>
        <v>.</v>
      </c>
      <c r="QD74" s="208" t="str">
        <f>IF(ISERROR(QC74/QC33),".",QC74/QC33)</f>
        <v>.</v>
      </c>
      <c r="QE74" s="42"/>
      <c r="QF74" s="209" t="str">
        <f>IF(QF33="",".",MAX(IF(OR(QG64&gt;0.015,QG64=0.015),QF64-0.015*QF33,0)))</f>
        <v>.</v>
      </c>
      <c r="QG74" s="208" t="str">
        <f>IF(ISERROR(QF74/QF33),".",QF74/QF33)</f>
        <v>.</v>
      </c>
      <c r="QH74" s="42"/>
      <c r="QI74" s="209" t="str">
        <f>IF(QI33="",".",MAX(IF(OR(QJ64&gt;0.015,QJ64=0.015),QI64-0.015*QI33,0)))</f>
        <v>.</v>
      </c>
      <c r="QJ74" s="208" t="str">
        <f>IF(ISERROR(QI74/QI33),".",QI74/QI33)</f>
        <v>.</v>
      </c>
      <c r="QK74" s="42"/>
      <c r="QL74" s="209" t="str">
        <f>IF(QL33="",".",MAX(IF(OR(QM64&gt;0.015,QM64=0.015),QL64-0.015*QL33,0)))</f>
        <v>.</v>
      </c>
      <c r="QM74" s="208" t="str">
        <f>IF(ISERROR(QL74/QL33),".",QL74/QL33)</f>
        <v>.</v>
      </c>
      <c r="QN74" s="42"/>
      <c r="QO74" s="209" t="str">
        <f>IF(QO33="",".",MAX(IF(OR(QP64&gt;0.015,QP64=0.015),QO64-0.015*QO33,0)))</f>
        <v>.</v>
      </c>
      <c r="QP74" s="208" t="str">
        <f>IF(ISERROR(QO74/QO33),".",QO74/QO33)</f>
        <v>.</v>
      </c>
      <c r="QQ74" s="42"/>
      <c r="QR74" s="209" t="str">
        <f>IF(QR33="",".",MAX(IF(OR(QS64&gt;0.015,QS64=0.015),QR64-0.015*QR33,0)))</f>
        <v>.</v>
      </c>
      <c r="QS74" s="208" t="str">
        <f>IF(ISERROR(QR74/QR33),".",QR74/QR33)</f>
        <v>.</v>
      </c>
      <c r="QT74" s="42"/>
      <c r="QU74" s="209" t="str">
        <f>IF(QU33="",".",MAX(IF(OR(QV64&gt;0.015,QV64=0.015),QU64-0.015*QU33,0)))</f>
        <v>.</v>
      </c>
      <c r="QV74" s="208" t="str">
        <f>IF(ISERROR(QU74/QU33),".",QU74/QU33)</f>
        <v>.</v>
      </c>
      <c r="QW74" s="42"/>
      <c r="QX74" s="209" t="str">
        <f>IF(QX33="",".",MAX(IF(OR(QY64&gt;0.015,QY64=0.015),QX64-0.015*QX33,0)))</f>
        <v>.</v>
      </c>
      <c r="QY74" s="208" t="str">
        <f>IF(ISERROR(QX74/QX33),".",QX74/QX33)</f>
        <v>.</v>
      </c>
      <c r="QZ74" s="42"/>
      <c r="RA74" s="209" t="str">
        <f>IF(RA33="",".",MAX(IF(OR(RB64&gt;0.015,RB64=0.015),RA64-0.015*RA33,0)))</f>
        <v>.</v>
      </c>
      <c r="RB74" s="208" t="str">
        <f>IF(ISERROR(RA74/RA33),".",RA74/RA33)</f>
        <v>.</v>
      </c>
      <c r="RC74" s="42"/>
      <c r="RD74" s="209" t="str">
        <f>IF(RD33="",".",MAX(IF(OR(RE64&gt;0.015,RE64=0.015),RD64-0.015*RD33,0)))</f>
        <v>.</v>
      </c>
      <c r="RE74" s="208" t="str">
        <f>IF(ISERROR(RD74/RD33),".",RD74/RD33)</f>
        <v>.</v>
      </c>
      <c r="RF74" s="42"/>
      <c r="RG74" s="209" t="str">
        <f>IF(RG33="",".",MAX(IF(OR(RH64&gt;0.015,RH64=0.015),RG64-0.015*RG33,0)))</f>
        <v>.</v>
      </c>
      <c r="RH74" s="208" t="str">
        <f>IF(ISERROR(RG74/RG33),".",RG74/RG33)</f>
        <v>.</v>
      </c>
      <c r="RI74" s="42"/>
      <c r="RJ74" s="209" t="str">
        <f>IF(RJ33="",".",MAX(IF(OR(RK64&gt;0.015,RK64=0.015),RJ64-0.015*RJ33,0)))</f>
        <v>.</v>
      </c>
      <c r="RK74" s="208" t="str">
        <f>IF(ISERROR(RJ74/RJ33),".",RJ74/RJ33)</f>
        <v>.</v>
      </c>
      <c r="RL74" s="42"/>
      <c r="RM74" s="209" t="str">
        <f>IF(RM33="",".",MAX(IF(OR(RN64&gt;0.015,RN64=0.015),RM64-0.015*RM33,0)))</f>
        <v>.</v>
      </c>
      <c r="RN74" s="208" t="str">
        <f>IF(ISERROR(RM74/RM33),".",RM74/RM33)</f>
        <v>.</v>
      </c>
      <c r="RO74" s="42"/>
      <c r="RP74" s="209" t="str">
        <f>IF(RP33="",".",MAX(IF(OR(RQ64&gt;0.015,RQ64=0.015),RP64-0.015*RP33,0)))</f>
        <v>.</v>
      </c>
      <c r="RQ74" s="208" t="str">
        <f>IF(ISERROR(RP74/RP33),".",RP74/RP33)</f>
        <v>.</v>
      </c>
      <c r="RR74" s="42"/>
      <c r="RS74" s="209" t="str">
        <f>IF(RS33="",".",MAX(IF(OR(RT64&gt;0.015,RT64=0.015),RS64-0.015*RS33,0)))</f>
        <v>.</v>
      </c>
      <c r="RT74" s="208" t="str">
        <f>IF(ISERROR(RS74/RS33),".",RS74/RS33)</f>
        <v>.</v>
      </c>
      <c r="RU74" s="42"/>
      <c r="RV74" s="209" t="str">
        <f>IF(RV33="",".",MAX(IF(OR(RW64&gt;0.015,RW64=0.015),RV64-0.015*RV33,0)))</f>
        <v>.</v>
      </c>
      <c r="RW74" s="208" t="str">
        <f>IF(ISERROR(RV74/RV33),".",RV74/RV33)</f>
        <v>.</v>
      </c>
      <c r="RX74" s="42"/>
      <c r="RY74" s="209" t="str">
        <f>IF(RY33="",".",MAX(IF(OR(RZ64&gt;0.015,RZ64=0.015),RY64-0.015*RY33,0)))</f>
        <v>.</v>
      </c>
      <c r="RZ74" s="208" t="str">
        <f>IF(ISERROR(RY74/RY33),".",RY74/RY33)</f>
        <v>.</v>
      </c>
      <c r="SA74" s="42"/>
      <c r="SB74" s="209" t="str">
        <f>IF(SB33="",".",MAX(IF(OR(SC64&gt;0.015,SC64=0.015),SB64-0.015*SB33,0)))</f>
        <v>.</v>
      </c>
      <c r="SC74" s="208" t="str">
        <f>IF(ISERROR(SB74/SB33),".",SB74/SB33)</f>
        <v>.</v>
      </c>
      <c r="SD74" s="42"/>
      <c r="SE74" s="209" t="str">
        <f>IF(SE33="",".",MAX(IF(OR(SF64&gt;0.015,SF64=0.015),SE64-0.015*SE33,0)))</f>
        <v>.</v>
      </c>
      <c r="SF74" s="208" t="str">
        <f>IF(ISERROR(SE74/SE33),".",SE74/SE33)</f>
        <v>.</v>
      </c>
      <c r="SG74" s="42"/>
      <c r="SH74" s="209" t="str">
        <f>IF(SH33="",".",MAX(IF(OR(SI64&gt;0.015,SI64=0.015),SH64-0.015*SH33,0)))</f>
        <v>.</v>
      </c>
      <c r="SI74" s="208" t="str">
        <f>IF(ISERROR(SH74/SH33),".",SH74/SH33)</f>
        <v>.</v>
      </c>
      <c r="SJ74" s="42"/>
      <c r="SK74" s="209" t="str">
        <f>IF(SK33="",".",MAX(IF(OR(SL64&gt;0.015,SL64=0.015),SK64-0.015*SK33,0)))</f>
        <v>.</v>
      </c>
      <c r="SL74" s="208" t="str">
        <f>IF(ISERROR(SK74/SK33),".",SK74/SK33)</f>
        <v>.</v>
      </c>
      <c r="SM74" s="42"/>
      <c r="SN74" s="209" t="str">
        <f>IF(SN33="",".",MAX(IF(OR(SO64&gt;0.015,SO64=0.015),SN64-0.015*SN33,0)))</f>
        <v>.</v>
      </c>
      <c r="SO74" s="208" t="str">
        <f>IF(ISERROR(SN74/SN33),".",SN74/SN33)</f>
        <v>.</v>
      </c>
      <c r="SP74" s="42"/>
      <c r="SQ74" s="209" t="str">
        <f>IF(SQ33="",".",MAX(IF(OR(SR64&gt;0.015,SR64=0.015),SQ64-0.015*SQ33,0)))</f>
        <v>.</v>
      </c>
      <c r="SR74" s="208" t="str">
        <f>IF(ISERROR(SQ74/SQ33),".",SQ74/SQ33)</f>
        <v>.</v>
      </c>
      <c r="SS74" s="42"/>
      <c r="ST74" s="209" t="str">
        <f>IF(ST33="",".",MAX(IF(OR(SU64&gt;0.015,SU64=0.015),ST64-0.015*ST33,0)))</f>
        <v>.</v>
      </c>
      <c r="SU74" s="208" t="str">
        <f>IF(ISERROR(ST74/ST33),".",ST74/ST33)</f>
        <v>.</v>
      </c>
      <c r="SV74" s="42"/>
      <c r="SW74" s="209" t="str">
        <f>IF(SW33="",".",MAX(IF(OR(SX64&gt;0.015,SX64=0.015),SW64-0.015*SW33,0)))</f>
        <v>.</v>
      </c>
      <c r="SX74" s="208" t="str">
        <f>IF(ISERROR(SW74/SW33),".",SW74/SW33)</f>
        <v>.</v>
      </c>
      <c r="SY74" s="42"/>
      <c r="SZ74" s="209" t="str">
        <f>IF(SZ33="",".",MAX(IF(OR(TA64&gt;0.015,TA64=0.015),SZ64-0.015*SZ33,0)))</f>
        <v>.</v>
      </c>
      <c r="TA74" s="208" t="str">
        <f>IF(ISERROR(SZ74/SZ33),".",SZ74/SZ33)</f>
        <v>.</v>
      </c>
      <c r="TB74" s="42"/>
      <c r="TC74" s="209" t="str">
        <f>IF(TC33="",".",MAX(IF(OR(TD64&gt;0.015,TD64=0.015),TC64-0.015*TC33,0)))</f>
        <v>.</v>
      </c>
      <c r="TD74" s="208" t="str">
        <f>IF(ISERROR(TC74/TC33),".",TC74/TC33)</f>
        <v>.</v>
      </c>
      <c r="TE74" s="42"/>
      <c r="TF74" s="209" t="str">
        <f>IF(TF33="",".",MAX(IF(OR(TG64&gt;0.015,TG64=0.015),TF64-0.015*TF33,0)))</f>
        <v>.</v>
      </c>
      <c r="TG74" s="208" t="str">
        <f>IF(ISERROR(TF74/TF33),".",TF74/TF33)</f>
        <v>.</v>
      </c>
      <c r="TH74" s="42"/>
      <c r="TI74" s="209" t="str">
        <f>IF(TI33="",".",MAX(IF(OR(TJ64&gt;0.015,TJ64=0.015),TI64-0.015*TI33,0)))</f>
        <v>.</v>
      </c>
      <c r="TJ74" s="208" t="str">
        <f>IF(ISERROR(TI74/TI33),".",TI74/TI33)</f>
        <v>.</v>
      </c>
      <c r="TK74" s="42"/>
      <c r="TL74" s="209" t="str">
        <f>IF(TL33="",".",MAX(IF(OR(TM64&gt;0.015,TM64=0.015),TL64-0.015*TL33,0)))</f>
        <v>.</v>
      </c>
      <c r="TM74" s="208" t="str">
        <f>IF(ISERROR(TL74/TL33),".",TL74/TL33)</f>
        <v>.</v>
      </c>
      <c r="TN74" s="42"/>
      <c r="TO74" s="209" t="str">
        <f>IF(TO33="",".",MAX(IF(OR(TP64&gt;0.015,TP64=0.015),TO64-0.015*TO33,0)))</f>
        <v>.</v>
      </c>
      <c r="TP74" s="208" t="str">
        <f>IF(ISERROR(TO74/TO33),".",TO74/TO33)</f>
        <v>.</v>
      </c>
      <c r="TQ74" s="42"/>
      <c r="TR74" s="209" t="str">
        <f>IF(TR33="",".",MAX(IF(OR(TS64&gt;0.015,TS64=0.015),TR64-0.015*TR33,0)))</f>
        <v>.</v>
      </c>
      <c r="TS74" s="208" t="str">
        <f>IF(ISERROR(TR74/TR33),".",TR74/TR33)</f>
        <v>.</v>
      </c>
      <c r="TT74" s="42"/>
      <c r="TU74" s="209" t="str">
        <f>IF(TU33="",".",MAX(IF(OR(TV64&gt;0.015,TV64=0.015),TU64-0.015*TU33,0)))</f>
        <v>.</v>
      </c>
      <c r="TV74" s="208" t="str">
        <f>IF(ISERROR(TU74/TU33),".",TU74/TU33)</f>
        <v>.</v>
      </c>
      <c r="TW74" s="42"/>
      <c r="TX74" s="209" t="str">
        <f>IF(TX33="",".",MAX(IF(OR(TY64&gt;0.015,TY64=0.015),TX64-0.015*TX33,0)))</f>
        <v>.</v>
      </c>
      <c r="TY74" s="208" t="str">
        <f>IF(ISERROR(TX74/TX33),".",TX74/TX33)</f>
        <v>.</v>
      </c>
      <c r="TZ74" s="42"/>
      <c r="UA74" s="209" t="str">
        <f>IF(UA33="",".",MAX(IF(OR(UB64&gt;0.015,UB64=0.015),UA64-0.015*UA33,0)))</f>
        <v>.</v>
      </c>
      <c r="UB74" s="208" t="str">
        <f>IF(ISERROR(UA74/UA33),".",UA74/UA33)</f>
        <v>.</v>
      </c>
      <c r="UC74" s="42"/>
      <c r="UD74" s="209" t="str">
        <f>IF(UD33="",".",MAX(IF(OR(UE64&gt;0.015,UE64=0.015),UD64-0.015*UD33,0)))</f>
        <v>.</v>
      </c>
      <c r="UE74" s="208" t="str">
        <f>IF(ISERROR(UD74/UD33),".",UD74/UD33)</f>
        <v>.</v>
      </c>
      <c r="UF74" s="42"/>
      <c r="UG74" s="209" t="str">
        <f>IF(UG33="",".",MAX(IF(OR(UH64&gt;0.015,UH64=0.015),UG64-0.015*UG33,0)))</f>
        <v>.</v>
      </c>
      <c r="UH74" s="208" t="str">
        <f>IF(ISERROR(UG74/UG33),".",UG74/UG33)</f>
        <v>.</v>
      </c>
      <c r="UI74" s="42"/>
      <c r="UJ74" s="209" t="str">
        <f>IF(UJ33="",".",MAX(IF(OR(UK64&gt;0.015,UK64=0.015),UJ64-0.015*UJ33,0)))</f>
        <v>.</v>
      </c>
      <c r="UK74" s="208" t="str">
        <f>IF(ISERROR(UJ74/UJ33),".",UJ74/UJ33)</f>
        <v>.</v>
      </c>
      <c r="UL74" s="42"/>
      <c r="UM74" s="209" t="str">
        <f>IF(UM33="",".",MAX(IF(OR(UN64&gt;0.015,UN64=0.015),UM64-0.015*UM33,0)))</f>
        <v>.</v>
      </c>
      <c r="UN74" s="208" t="str">
        <f>IF(ISERROR(UM74/UM33),".",UM74/UM33)</f>
        <v>.</v>
      </c>
      <c r="UO74" s="42"/>
      <c r="UP74" s="209" t="str">
        <f>IF(UP33="",".",MAX(IF(OR(UQ64&gt;0.015,UQ64=0.015),UP64-0.015*UP33,0)))</f>
        <v>.</v>
      </c>
      <c r="UQ74" s="208" t="str">
        <f>IF(ISERROR(UP74/UP33),".",UP74/UP33)</f>
        <v>.</v>
      </c>
      <c r="UR74" s="42"/>
      <c r="US74" s="209" t="str">
        <f>IF(US33="",".",MAX(IF(OR(UT64&gt;0.015,UT64=0.015),US64-0.015*US33,0)))</f>
        <v>.</v>
      </c>
      <c r="UT74" s="208" t="str">
        <f>IF(ISERROR(US74/US33),".",US74/US33)</f>
        <v>.</v>
      </c>
      <c r="UU74" s="42"/>
      <c r="UV74" s="209" t="str">
        <f>IF(UV33="",".",MAX(IF(OR(UW64&gt;0.015,UW64=0.015),UV64-0.015*UV33,0)))</f>
        <v>.</v>
      </c>
      <c r="UW74" s="208" t="str">
        <f>IF(ISERROR(UV74/UV33),".",UV74/UV33)</f>
        <v>.</v>
      </c>
      <c r="UX74" s="42"/>
      <c r="UY74" s="209" t="str">
        <f>IF(UY33="",".",MAX(IF(OR(UZ64&gt;0.015,UZ64=0.015),UY64-0.015*UY33,0)))</f>
        <v>.</v>
      </c>
      <c r="UZ74" s="208" t="str">
        <f>IF(ISERROR(UY74/UY33),".",UY74/UY33)</f>
        <v>.</v>
      </c>
      <c r="VA74" s="42"/>
      <c r="VB74" s="209" t="str">
        <f>IF(VB33="",".",MAX(IF(OR(VC64&gt;0.015,VC64=0.015),VB64-0.015*VB33,0)))</f>
        <v>.</v>
      </c>
      <c r="VC74" s="208" t="str">
        <f>IF(ISERROR(VB74/VB33),".",VB74/VB33)</f>
        <v>.</v>
      </c>
      <c r="VD74" s="42"/>
      <c r="VE74" s="209" t="str">
        <f>IF(VE33="",".",MAX(IF(OR(VF64&gt;0.015,VF64=0.015),VE64-0.015*VE33,0)))</f>
        <v>.</v>
      </c>
      <c r="VF74" s="208" t="str">
        <f>IF(ISERROR(VE74/VE33),".",VE74/VE33)</f>
        <v>.</v>
      </c>
      <c r="VG74" s="42"/>
      <c r="VH74" s="209" t="str">
        <f>IF(VH33="",".",MAX(IF(OR(VI64&gt;0.015,VI64=0.015),VH64-0.015*VH33,0)))</f>
        <v>.</v>
      </c>
      <c r="VI74" s="208" t="str">
        <f>IF(ISERROR(VH74/VH33),".",VH74/VH33)</f>
        <v>.</v>
      </c>
      <c r="VJ74" s="42"/>
      <c r="VK74" s="209" t="str">
        <f>IF(VK33="",".",MAX(IF(OR(VL64&gt;0.015,VL64=0.015),VK64-0.015*VK33,0)))</f>
        <v>.</v>
      </c>
      <c r="VL74" s="208" t="str">
        <f>IF(ISERROR(VK74/VK33),".",VK74/VK33)</f>
        <v>.</v>
      </c>
      <c r="VM74" s="42"/>
      <c r="VN74" s="209" t="str">
        <f>IF(VN33="",".",MAX(IF(OR(VO64&gt;0.015,VO64=0.015),VN64-0.015*VN33,0)))</f>
        <v>.</v>
      </c>
      <c r="VO74" s="208" t="str">
        <f>IF(ISERROR(VN74/VN33),".",VN74/VN33)</f>
        <v>.</v>
      </c>
      <c r="VP74" s="42"/>
      <c r="VQ74" s="209" t="str">
        <f>IF(VQ33="",".",MAX(IF(OR(VR64&gt;0.015,VR64=0.015),VQ64-0.015*VQ33,0)))</f>
        <v>.</v>
      </c>
      <c r="VR74" s="208" t="str">
        <f>IF(ISERROR(VQ74/VQ33),".",VQ74/VQ33)</f>
        <v>.</v>
      </c>
      <c r="VS74" s="42"/>
      <c r="VT74" s="209" t="str">
        <f>IF(VT33="",".",MAX(IF(OR(VU64&gt;0.015,VU64=0.015),VT64-0.015*VT33,0)))</f>
        <v>.</v>
      </c>
      <c r="VU74" s="208" t="str">
        <f>IF(ISERROR(VT74/VT33),".",VT74/VT33)</f>
        <v>.</v>
      </c>
      <c r="VV74" s="42"/>
      <c r="VW74" s="209" t="str">
        <f>IF(VW33="",".",MAX(IF(OR(VX64&gt;0.015,VX64=0.015),VW64-0.015*VW33,0)))</f>
        <v>.</v>
      </c>
      <c r="VX74" s="208" t="str">
        <f>IF(ISERROR(VW74/VW33),".",VW74/VW33)</f>
        <v>.</v>
      </c>
      <c r="VY74" s="42"/>
      <c r="VZ74" s="209" t="str">
        <f>IF(VZ33="",".",MAX(IF(OR(WA64&gt;0.015,WA64=0.015),VZ64-0.015*VZ33,0)))</f>
        <v>.</v>
      </c>
      <c r="WA74" s="208" t="str">
        <f>IF(ISERROR(VZ74/VZ33),".",VZ74/VZ33)</f>
        <v>.</v>
      </c>
      <c r="WB74" s="42"/>
      <c r="WC74" s="209" t="str">
        <f>IF(WC33="",".",MAX(IF(OR(WD64&gt;0.015,WD64=0.015),WC64-0.015*WC33,0)))</f>
        <v>.</v>
      </c>
      <c r="WD74" s="208" t="str">
        <f>IF(ISERROR(WC74/WC33),".",WC74/WC33)</f>
        <v>.</v>
      </c>
      <c r="WE74" s="42"/>
      <c r="WF74" s="209" t="str">
        <f>IF(WF33="",".",MAX(IF(OR(WG64&gt;0.015,WG64=0.015),WF64-0.015*WF33,0)))</f>
        <v>.</v>
      </c>
      <c r="WG74" s="208" t="str">
        <f>IF(ISERROR(WF74/WF33),".",WF74/WF33)</f>
        <v>.</v>
      </c>
      <c r="WH74" s="42"/>
      <c r="WI74" s="209" t="str">
        <f>IF(WI33="",".",MAX(IF(OR(WJ64&gt;0.015,WJ64=0.015),WI64-0.015*WI33,0)))</f>
        <v>.</v>
      </c>
      <c r="WJ74" s="208" t="str">
        <f>IF(ISERROR(WI74/WI33),".",WI74/WI33)</f>
        <v>.</v>
      </c>
      <c r="WK74" s="42"/>
      <c r="WL74" s="209" t="str">
        <f>IF(WL33="",".",MAX(IF(OR(WM64&gt;0.015,WM64=0.015),WL64-0.015*WL33,0)))</f>
        <v>.</v>
      </c>
      <c r="WM74" s="208" t="str">
        <f>IF(ISERROR(WL74/WL33),".",WL74/WL33)</f>
        <v>.</v>
      </c>
      <c r="WN74" s="42"/>
      <c r="WO74" s="209" t="str">
        <f>IF(WO33="",".",MAX(IF(OR(WP64&gt;0.015,WP64=0.015),WO64-0.015*WO33,0)))</f>
        <v>.</v>
      </c>
      <c r="WP74" s="208" t="str">
        <f>IF(ISERROR(WO74/WO33),".",WO74/WO33)</f>
        <v>.</v>
      </c>
      <c r="WQ74" s="42"/>
      <c r="WR74" s="209" t="str">
        <f>IF(WR33="",".",MAX(IF(OR(WS64&gt;0.015,WS64=0.015),WR64-0.015*WR33,0)))</f>
        <v>.</v>
      </c>
      <c r="WS74" s="208" t="str">
        <f>IF(ISERROR(WR74/WR33),".",WR74/WR33)</f>
        <v>.</v>
      </c>
      <c r="WT74" s="42"/>
      <c r="WU74" s="209" t="str">
        <f>IF(WU33="",".",MAX(IF(OR(WV64&gt;0.015,WV64=0.015),WU64-0.015*WU33,0)))</f>
        <v>.</v>
      </c>
      <c r="WV74" s="208" t="str">
        <f>IF(ISERROR(WU74/WU33),".",WU74/WU33)</f>
        <v>.</v>
      </c>
      <c r="WW74" s="42"/>
      <c r="WX74" s="209" t="str">
        <f>IF(WX33="",".",MAX(IF(OR(WY64&gt;0.015,WY64=0.015),WX64-0.015*WX33,0)))</f>
        <v>.</v>
      </c>
      <c r="WY74" s="208" t="str">
        <f>IF(ISERROR(WX74/WX33),".",WX74/WX33)</f>
        <v>.</v>
      </c>
      <c r="WZ74" s="42"/>
      <c r="XA74" s="209" t="str">
        <f>IF(XA33="",".",MAX(IF(OR(XB64&gt;0.015,XB64=0.015),XA64-0.015*XA33,0)))</f>
        <v>.</v>
      </c>
      <c r="XB74" s="208" t="str">
        <f>IF(ISERROR(XA74/XA33),".",XA74/XA33)</f>
        <v>.</v>
      </c>
      <c r="XC74" s="42"/>
      <c r="XD74" s="209" t="str">
        <f>IF(XD33="",".",MAX(IF(OR(XE64&gt;0.015,XE64=0.015),XD64-0.015*XD33,0)))</f>
        <v>.</v>
      </c>
      <c r="XE74" s="208" t="str">
        <f>IF(ISERROR(XD74/XD33),".",XD74/XD33)</f>
        <v>.</v>
      </c>
      <c r="XF74" s="42"/>
      <c r="XG74" s="209" t="str">
        <f>IF(XG33="",".",MAX(IF(OR(XH64&gt;0.015,XH64=0.015),XG64-0.015*XG33,0)))</f>
        <v>.</v>
      </c>
      <c r="XH74" s="208" t="str">
        <f>IF(ISERROR(XG74/XG33),".",XG74/XG33)</f>
        <v>.</v>
      </c>
      <c r="XI74" s="42"/>
      <c r="XJ74" s="209" t="str">
        <f>IF(XJ33="",".",MAX(IF(OR(XK64&gt;0.015,XK64=0.015),XJ64-0.015*XJ33,0)))</f>
        <v>.</v>
      </c>
      <c r="XK74" s="208" t="str">
        <f>IF(ISERROR(XJ74/XJ33),".",XJ74/XJ33)</f>
        <v>.</v>
      </c>
      <c r="XL74" s="42"/>
      <c r="XM74" s="209" t="str">
        <f>IF(XM33="",".",MAX(IF(OR(XN64&gt;0.015,XN64=0.015),XM64-0.015*XM33,0)))</f>
        <v>.</v>
      </c>
      <c r="XN74" s="208" t="str">
        <f>IF(ISERROR(XM74/XM33),".",XM74/XM33)</f>
        <v>.</v>
      </c>
      <c r="XO74" s="42"/>
      <c r="XP74" s="209" t="str">
        <f>IF(XP33="",".",MAX(IF(OR(XQ64&gt;0.015,XQ64=0.015),XP64-0.015*XP33,0)))</f>
        <v>.</v>
      </c>
      <c r="XQ74" s="208" t="str">
        <f>IF(ISERROR(XP74/XP33),".",XP74/XP33)</f>
        <v>.</v>
      </c>
      <c r="XR74" s="42"/>
      <c r="XS74" s="209" t="str">
        <f>IF(XS33="",".",MAX(IF(OR(XT64&gt;0.015,XT64=0.015),XS64-0.015*XS33,0)))</f>
        <v>.</v>
      </c>
      <c r="XT74" s="208" t="str">
        <f>IF(ISERROR(XS74/XS33),".",XS74/XS33)</f>
        <v>.</v>
      </c>
      <c r="XU74" s="42"/>
      <c r="XV74" s="209" t="str">
        <f>IF(XV33="",".",MAX(IF(OR(XW64&gt;0.015,XW64=0.015),XV64-0.015*XV33,0)))</f>
        <v>.</v>
      </c>
      <c r="XW74" s="208" t="str">
        <f>IF(ISERROR(XV74/XV33),".",XV74/XV33)</f>
        <v>.</v>
      </c>
      <c r="XX74" s="42"/>
      <c r="XY74" s="209" t="str">
        <f>IF(XY33="",".",MAX(IF(OR(XZ64&gt;0.015,XZ64=0.015),XY64-0.015*XY33,0)))</f>
        <v>.</v>
      </c>
      <c r="XZ74" s="208" t="str">
        <f>IF(ISERROR(XY74/XY33),".",XY74/XY33)</f>
        <v>.</v>
      </c>
      <c r="YA74" s="42"/>
      <c r="YB74" s="209" t="str">
        <f>IF(YB33="",".",MAX(IF(OR(YC64&gt;0.015,YC64=0.015),YB64-0.015*YB33,0)))</f>
        <v>.</v>
      </c>
      <c r="YC74" s="208" t="str">
        <f>IF(ISERROR(YB74/YB33),".",YB74/YB33)</f>
        <v>.</v>
      </c>
      <c r="YD74" s="42"/>
      <c r="YE74" s="209" t="str">
        <f>IF(YE33="",".",MAX(IF(OR(YF64&gt;0.015,YF64=0.015),YE64-0.015*YE33,0)))</f>
        <v>.</v>
      </c>
      <c r="YF74" s="208" t="str">
        <f>IF(ISERROR(YE74/YE33),".",YE74/YE33)</f>
        <v>.</v>
      </c>
      <c r="YG74" s="42"/>
      <c r="YH74" s="209" t="str">
        <f>IF(YH33="",".",MAX(IF(OR(YI64&gt;0.015,YI64=0.015),YH64-0.015*YH33,0)))</f>
        <v>.</v>
      </c>
      <c r="YI74" s="208" t="str">
        <f>IF(ISERROR(YH74/YH33),".",YH74/YH33)</f>
        <v>.</v>
      </c>
      <c r="YJ74" s="42"/>
      <c r="YK74" s="209" t="str">
        <f>IF(YK33="",".",MAX(IF(OR(YL64&gt;0.015,YL64=0.015),YK64-0.015*YK33,0)))</f>
        <v>.</v>
      </c>
      <c r="YL74" s="208" t="str">
        <f>IF(ISERROR(YK74/YK33),".",YK74/YK33)</f>
        <v>.</v>
      </c>
      <c r="YM74" s="42"/>
      <c r="YN74" s="209" t="str">
        <f>IF(YN33="",".",MAX(IF(OR(YO64&gt;0.015,YO64=0.015),YN64-0.015*YN33,0)))</f>
        <v>.</v>
      </c>
      <c r="YO74" s="208" t="str">
        <f>IF(ISERROR(YN74/YN33),".",YN74/YN33)</f>
        <v>.</v>
      </c>
      <c r="YP74" s="42"/>
      <c r="YQ74" s="209" t="str">
        <f>IF(YQ33="",".",MAX(IF(OR(YR64&gt;0.015,YR64=0.015),YQ64-0.015*YQ33,0)))</f>
        <v>.</v>
      </c>
      <c r="YR74" s="208" t="str">
        <f>IF(ISERROR(YQ74/YQ33),".",YQ74/YQ33)</f>
        <v>.</v>
      </c>
      <c r="YS74" s="42"/>
      <c r="YT74" s="209" t="str">
        <f>IF(YT33="",".",MAX(IF(OR(YU64&gt;0.015,YU64=0.015),YT64-0.015*YT33,0)))</f>
        <v>.</v>
      </c>
      <c r="YU74" s="208" t="str">
        <f>IF(ISERROR(YT74/YT33),".",YT74/YT33)</f>
        <v>.</v>
      </c>
      <c r="YV74" s="42"/>
      <c r="YW74" s="209" t="str">
        <f>IF(YW33="",".",MAX(IF(OR(YX64&gt;0.015,YX64=0.015),YW64-0.015*YW33,0)))</f>
        <v>.</v>
      </c>
      <c r="YX74" s="208" t="str">
        <f>IF(ISERROR(YW74/YW33),".",YW74/YW33)</f>
        <v>.</v>
      </c>
      <c r="YY74" s="42"/>
      <c r="YZ74" s="209" t="str">
        <f>IF(YZ33="",".",MAX(IF(OR(ZA64&gt;0.015,ZA64=0.015),YZ64-0.015*YZ33,0)))</f>
        <v>.</v>
      </c>
      <c r="ZA74" s="208" t="str">
        <f>IF(ISERROR(YZ74/YZ33),".",YZ74/YZ33)</f>
        <v>.</v>
      </c>
      <c r="ZB74" s="42"/>
      <c r="ZC74" s="209" t="str">
        <f>IF(ZC33="",".",MAX(IF(OR(ZD64&gt;0.015,ZD64=0.015),ZC64-0.015*ZC33,0)))</f>
        <v>.</v>
      </c>
      <c r="ZD74" s="208" t="str">
        <f>IF(ISERROR(ZC74/ZC33),".",ZC74/ZC33)</f>
        <v>.</v>
      </c>
      <c r="ZE74" s="42"/>
      <c r="ZF74" s="209" t="str">
        <f>IF(ZF33="",".",MAX(IF(OR(ZG64&gt;0.015,ZG64=0.015),ZF64-0.015*ZF33,0)))</f>
        <v>.</v>
      </c>
      <c r="ZG74" s="208" t="str">
        <f>IF(ISERROR(ZF74/ZF33),".",ZF74/ZF33)</f>
        <v>.</v>
      </c>
      <c r="ZH74" s="42"/>
      <c r="ZI74" s="209" t="str">
        <f>IF(ZI33="",".",MAX(IF(OR(ZJ64&gt;0.015,ZJ64=0.015),ZI64-0.015*ZI33,0)))</f>
        <v>.</v>
      </c>
      <c r="ZJ74" s="208" t="str">
        <f>IF(ISERROR(ZI74/ZI33),".",ZI74/ZI33)</f>
        <v>.</v>
      </c>
      <c r="ZK74" s="42"/>
      <c r="ZL74" s="209" t="str">
        <f>IF(ZL33="",".",MAX(IF(OR(ZM64&gt;0.015,ZM64=0.015),ZL64-0.015*ZL33,0)))</f>
        <v>.</v>
      </c>
      <c r="ZM74" s="208" t="str">
        <f>IF(ISERROR(ZL74/ZL33),".",ZL74/ZL33)</f>
        <v>.</v>
      </c>
      <c r="ZN74" s="42"/>
      <c r="ZO74" s="209" t="str">
        <f>IF(ZO33="",".",MAX(IF(OR(ZP64&gt;0.015,ZP64=0.015),ZO64-0.015*ZO33,0)))</f>
        <v>.</v>
      </c>
      <c r="ZP74" s="208" t="str">
        <f>IF(ISERROR(ZO74/ZO33),".",ZO74/ZO33)</f>
        <v>.</v>
      </c>
      <c r="ZQ74" s="42"/>
      <c r="ZR74" s="209" t="str">
        <f>IF(ZR33="",".",MAX(IF(OR(ZS64&gt;0.015,ZS64=0.015),ZR64-0.015*ZR33,0)))</f>
        <v>.</v>
      </c>
      <c r="ZS74" s="208" t="str">
        <f>IF(ISERROR(ZR74/ZR33),".",ZR74/ZR33)</f>
        <v>.</v>
      </c>
      <c r="ZT74" s="42"/>
      <c r="ZU74" s="209" t="str">
        <f>IF(ZU33="",".",MAX(IF(OR(ZV64&gt;0.015,ZV64=0.015),ZU64-0.015*ZU33,0)))</f>
        <v>.</v>
      </c>
      <c r="ZV74" s="208" t="str">
        <f>IF(ISERROR(ZU74/ZU33),".",ZU74/ZU33)</f>
        <v>.</v>
      </c>
      <c r="ZW74" s="42"/>
      <c r="ZX74" s="209" t="str">
        <f>IF(ZX33="",".",MAX(IF(OR(ZY64&gt;0.015,ZY64=0.015),ZX64-0.015*ZX33,0)))</f>
        <v>.</v>
      </c>
      <c r="ZY74" s="208" t="str">
        <f>IF(ISERROR(ZX74/ZX33),".",ZX74/ZX33)</f>
        <v>.</v>
      </c>
      <c r="ZZ74" s="42"/>
      <c r="AAA74" s="209" t="str">
        <f>IF(AAA33="",".",MAX(IF(OR(AAB64&gt;0.015,AAB64=0.015),AAA64-0.015*AAA33,0)))</f>
        <v>.</v>
      </c>
      <c r="AAB74" s="208" t="str">
        <f>IF(ISERROR(AAA74/AAA33),".",AAA74/AAA33)</f>
        <v>.</v>
      </c>
      <c r="AAC74" s="42"/>
      <c r="AAD74" s="209" t="str">
        <f>IF(AAD33="",".",MAX(IF(OR(AAE64&gt;0.015,AAE64=0.015),AAD64-0.015*AAD33,0)))</f>
        <v>.</v>
      </c>
      <c r="AAE74" s="208" t="str">
        <f>IF(ISERROR(AAD74/AAD33),".",AAD74/AAD33)</f>
        <v>.</v>
      </c>
      <c r="AAF74" s="42"/>
      <c r="AAG74" s="209" t="str">
        <f>IF(AAG33="",".",MAX(IF(OR(AAH64&gt;0.015,AAH64=0.015),AAG64-0.015*AAG33,0)))</f>
        <v>.</v>
      </c>
      <c r="AAH74" s="208" t="str">
        <f>IF(ISERROR(AAG74/AAG33),".",AAG74/AAG33)</f>
        <v>.</v>
      </c>
      <c r="AAI74" s="42"/>
      <c r="AAJ74" s="209" t="str">
        <f>IF(AAJ33="",".",MAX(IF(OR(AAK64&gt;0.015,AAK64=0.015),AAJ64-0.015*AAJ33,0)))</f>
        <v>.</v>
      </c>
      <c r="AAK74" s="208" t="str">
        <f>IF(ISERROR(AAJ74/AAJ33),".",AAJ74/AAJ33)</f>
        <v>.</v>
      </c>
      <c r="AAL74" s="42"/>
      <c r="AAM74" s="209" t="str">
        <f>IF(AAM33="",".",MAX(IF(OR(AAN64&gt;0.015,AAN64=0.015),AAM64-0.015*AAM33,0)))</f>
        <v>.</v>
      </c>
      <c r="AAN74" s="208" t="str">
        <f>IF(ISERROR(AAM74/AAM33),".",AAM74/AAM33)</f>
        <v>.</v>
      </c>
      <c r="AAO74" s="42"/>
      <c r="AAP74" s="209" t="str">
        <f>IF(AAP33="",".",MAX(IF(OR(AAQ64&gt;0.015,AAQ64=0.015),AAP64-0.015*AAP33,0)))</f>
        <v>.</v>
      </c>
      <c r="AAQ74" s="208" t="str">
        <f>IF(ISERROR(AAP74/AAP33),".",AAP74/AAP33)</f>
        <v>.</v>
      </c>
      <c r="AAR74" s="42"/>
      <c r="AAS74" s="209" t="str">
        <f>IF(AAS33="",".",MAX(IF(OR(AAT64&gt;0.015,AAT64=0.015),AAS64-0.015*AAS33,0)))</f>
        <v>.</v>
      </c>
      <c r="AAT74" s="208" t="str">
        <f>IF(ISERROR(AAS74/AAS33),".",AAS74/AAS33)</f>
        <v>.</v>
      </c>
      <c r="AAU74" s="42"/>
      <c r="AAV74" s="209" t="str">
        <f>IF(AAV33="",".",MAX(IF(OR(AAW64&gt;0.015,AAW64=0.015),AAV64-0.015*AAV33,0)))</f>
        <v>.</v>
      </c>
      <c r="AAW74" s="208" t="str">
        <f>IF(ISERROR(AAV74/AAV33),".",AAV74/AAV33)</f>
        <v>.</v>
      </c>
      <c r="AAX74" s="42"/>
      <c r="AAY74" s="209" t="str">
        <f>IF(AAY33="",".",MAX(IF(OR(AAZ64&gt;0.015,AAZ64=0.015),AAY64-0.015*AAY33,0)))</f>
        <v>.</v>
      </c>
      <c r="AAZ74" s="208" t="str">
        <f>IF(ISERROR(AAY74/AAY33),".",AAY74/AAY33)</f>
        <v>.</v>
      </c>
      <c r="ABA74" s="42"/>
      <c r="ABB74" s="209" t="str">
        <f>IF(ABB33="",".",MAX(IF(OR(ABC64&gt;0.015,ABC64=0.015),ABB64-0.015*ABB33,0)))</f>
        <v>.</v>
      </c>
      <c r="ABC74" s="208" t="str">
        <f>IF(ISERROR(ABB74/ABB33),".",ABB74/ABB33)</f>
        <v>.</v>
      </c>
      <c r="ABD74" s="42"/>
      <c r="ABE74" s="209" t="str">
        <f>IF(ABE33="",".",MAX(IF(OR(ABF64&gt;0.015,ABF64=0.015),ABE64-0.015*ABE33,0)))</f>
        <v>.</v>
      </c>
      <c r="ABF74" s="208" t="str">
        <f>IF(ISERROR(ABE74/ABE33),".",ABE74/ABE33)</f>
        <v>.</v>
      </c>
      <c r="ABG74" s="42"/>
      <c r="ABH74" s="209" t="str">
        <f>IF(ABH33="",".",MAX(IF(OR(ABI64&gt;0.015,ABI64=0.015),ABH64-0.015*ABH33,0)))</f>
        <v>.</v>
      </c>
      <c r="ABI74" s="208" t="str">
        <f>IF(ISERROR(ABH74/ABH33),".",ABH74/ABH33)</f>
        <v>.</v>
      </c>
      <c r="ABJ74" s="42"/>
      <c r="ABK74" s="209" t="str">
        <f>IF(ABK33="",".",MAX(IF(OR(ABL64&gt;0.015,ABL64=0.015),ABK64-0.015*ABK33,0)))</f>
        <v>.</v>
      </c>
      <c r="ABL74" s="208" t="str">
        <f>IF(ISERROR(ABK74/ABK33),".",ABK74/ABK33)</f>
        <v>.</v>
      </c>
      <c r="ABM74" s="42"/>
      <c r="ABN74" s="209" t="str">
        <f>IF(ABN33="",".",MAX(IF(OR(ABO64&gt;0.015,ABO64=0.015),ABN64-0.015*ABN33,0)))</f>
        <v>.</v>
      </c>
      <c r="ABO74" s="208" t="str">
        <f>IF(ISERROR(ABN74/ABN33),".",ABN74/ABN33)</f>
        <v>.</v>
      </c>
      <c r="ABP74" s="42"/>
      <c r="ABQ74" s="209" t="str">
        <f>IF(ABQ33="",".",MAX(IF(OR(ABR64&gt;0.015,ABR64=0.015),ABQ64-0.015*ABQ33,0)))</f>
        <v>.</v>
      </c>
      <c r="ABR74" s="208" t="str">
        <f>IF(ISERROR(ABQ74/ABQ33),".",ABQ74/ABQ33)</f>
        <v>.</v>
      </c>
      <c r="ABS74" s="42"/>
      <c r="ABT74" s="209" t="str">
        <f>IF(ABT33="",".",MAX(IF(OR(ABU64&gt;0.015,ABU64=0.015),ABT64-0.015*ABT33,0)))</f>
        <v>.</v>
      </c>
      <c r="ABU74" s="208" t="str">
        <f>IF(ISERROR(ABT74/ABT33),".",ABT74/ABT33)</f>
        <v>.</v>
      </c>
      <c r="ABV74" s="42"/>
      <c r="ABW74" s="209" t="str">
        <f>IF(ABW33="",".",MAX(IF(OR(ABX64&gt;0.015,ABX64=0.015),ABW64-0.015*ABW33,0)))</f>
        <v>.</v>
      </c>
      <c r="ABX74" s="208" t="str">
        <f>IF(ISERROR(ABW74/ABW33),".",ABW74/ABW33)</f>
        <v>.</v>
      </c>
      <c r="ABY74" s="42"/>
      <c r="ABZ74" s="209" t="str">
        <f>IF(ABZ33="",".",MAX(IF(OR(ACA64&gt;0.015,ACA64=0.015),ABZ64-0.015*ABZ33,0)))</f>
        <v>.</v>
      </c>
      <c r="ACA74" s="208" t="str">
        <f>IF(ISERROR(ABZ74/ABZ33),".",ABZ74/ABZ33)</f>
        <v>.</v>
      </c>
      <c r="ACB74" s="42"/>
      <c r="ACC74" s="209" t="str">
        <f>IF(ACC33="",".",MAX(IF(OR(ACD64&gt;0.015,ACD64=0.015),ACC64-0.015*ACC33,0)))</f>
        <v>.</v>
      </c>
      <c r="ACD74" s="208" t="str">
        <f>IF(ISERROR(ACC74/ACC33),".",ACC74/ACC33)</f>
        <v>.</v>
      </c>
      <c r="ACE74" s="42"/>
      <c r="ACF74" s="209" t="str">
        <f>IF(ACF33="",".",MAX(IF(OR(ACG64&gt;0.015,ACG64=0.015),ACF64-0.015*ACF33,0)))</f>
        <v>.</v>
      </c>
      <c r="ACG74" s="208" t="str">
        <f>IF(ISERROR(ACF74/ACF33),".",ACF74/ACF33)</f>
        <v>.</v>
      </c>
      <c r="ACH74" s="42"/>
      <c r="ACI74" s="209" t="str">
        <f>IF(ACI33="",".",MAX(IF(OR(ACJ64&gt;0.015,ACJ64=0.015),ACI64-0.015*ACI33,0)))</f>
        <v>.</v>
      </c>
      <c r="ACJ74" s="208" t="str">
        <f>IF(ISERROR(ACI74/ACI33),".",ACI74/ACI33)</f>
        <v>.</v>
      </c>
      <c r="ACK74" s="42"/>
      <c r="ACL74" s="209" t="str">
        <f>IF(ACL33="",".",MAX(IF(OR(ACM64&gt;0.015,ACM64=0.015),ACL64-0.015*ACL33,0)))</f>
        <v>.</v>
      </c>
      <c r="ACM74" s="208" t="str">
        <f>IF(ISERROR(ACL74/ACL33),".",ACL74/ACL33)</f>
        <v>.</v>
      </c>
      <c r="ACN74" s="42"/>
      <c r="ACO74" s="209" t="str">
        <f>IF(ACO33="",".",MAX(IF(OR(ACP64&gt;0.015,ACP64=0.015),ACO64-0.015*ACO33,0)))</f>
        <v>.</v>
      </c>
      <c r="ACP74" s="208" t="str">
        <f>IF(ISERROR(ACO74/ACO33),".",ACO74/ACO33)</f>
        <v>.</v>
      </c>
      <c r="ACQ74" s="42"/>
      <c r="ACR74" s="209" t="str">
        <f>IF(ACR33="",".",MAX(IF(OR(ACS64&gt;0.015,ACS64=0.015),ACR64-0.015*ACR33,0)))</f>
        <v>.</v>
      </c>
      <c r="ACS74" s="208" t="str">
        <f>IF(ISERROR(ACR74/ACR33),".",ACR74/ACR33)</f>
        <v>.</v>
      </c>
      <c r="ACT74" s="42"/>
      <c r="ACU74" s="209" t="str">
        <f>IF(ACU33="",".",MAX(IF(OR(ACV64&gt;0.015,ACV64=0.015),ACU64-0.015*ACU33,0)))</f>
        <v>.</v>
      </c>
      <c r="ACV74" s="208" t="str">
        <f>IF(ISERROR(ACU74/ACU33),".",ACU74/ACU33)</f>
        <v>.</v>
      </c>
      <c r="ACW74" s="42"/>
      <c r="ACX74" s="209" t="str">
        <f>IF(ACX33="",".",MAX(IF(OR(ACY64&gt;0.015,ACY64=0.015),ACX64-0.015*ACX33,0)))</f>
        <v>.</v>
      </c>
      <c r="ACY74" s="208" t="str">
        <f>IF(ISERROR(ACX74/ACX33),".",ACX74/ACX33)</f>
        <v>.</v>
      </c>
      <c r="ACZ74" s="42"/>
      <c r="ADA74" s="209" t="str">
        <f>IF(ADA33="",".",MAX(IF(OR(ADB64&gt;0.015,ADB64=0.015),ADA64-0.015*ADA33,0)))</f>
        <v>.</v>
      </c>
      <c r="ADB74" s="208" t="str">
        <f>IF(ISERROR(ADA74/ADA33),".",ADA74/ADA33)</f>
        <v>.</v>
      </c>
      <c r="ADC74" s="42"/>
      <c r="ADD74" s="209" t="str">
        <f>IF(ADD33="",".",MAX(IF(OR(ADE64&gt;0.015,ADE64=0.015),ADD64-0.015*ADD33,0)))</f>
        <v>.</v>
      </c>
      <c r="ADE74" s="208" t="str">
        <f>IF(ISERROR(ADD74/ADD33),".",ADD74/ADD33)</f>
        <v>.</v>
      </c>
      <c r="ADF74" s="42"/>
      <c r="ADG74" s="209" t="str">
        <f>IF(ADG33="",".",MAX(IF(OR(ADH64&gt;0.015,ADH64=0.015),ADG64-0.015*ADG33,0)))</f>
        <v>.</v>
      </c>
      <c r="ADH74" s="208" t="str">
        <f>IF(ISERROR(ADG74/ADG33),".",ADG74/ADG33)</f>
        <v>.</v>
      </c>
      <c r="ADI74" s="42"/>
      <c r="ADJ74" s="209" t="str">
        <f>IF(ADJ33="",".",MAX(IF(OR(ADK64&gt;0.015,ADK64=0.015),ADJ64-0.015*ADJ33,0)))</f>
        <v>.</v>
      </c>
      <c r="ADK74" s="208" t="str">
        <f>IF(ISERROR(ADJ74/ADJ33),".",ADJ74/ADJ33)</f>
        <v>.</v>
      </c>
      <c r="ADL74" s="42"/>
      <c r="ADM74" s="209" t="str">
        <f>IF(ADM33="",".",MAX(IF(OR(ADN64&gt;0.015,ADN64=0.015),ADM64-0.015*ADM33,0)))</f>
        <v>.</v>
      </c>
      <c r="ADN74" s="208" t="str">
        <f>IF(ISERROR(ADM74/ADM33),".",ADM74/ADM33)</f>
        <v>.</v>
      </c>
      <c r="ADO74" s="42"/>
      <c r="ADP74" s="209" t="str">
        <f>IF(ADP33="",".",MAX(IF(OR(ADQ64&gt;0.015,ADQ64=0.015),ADP64-0.015*ADP33,0)))</f>
        <v>.</v>
      </c>
      <c r="ADQ74" s="208" t="str">
        <f>IF(ISERROR(ADP74/ADP33),".",ADP74/ADP33)</f>
        <v>.</v>
      </c>
      <c r="ADR74" s="42"/>
      <c r="ADS74" s="209" t="str">
        <f>IF(ADS33="",".",MAX(IF(OR(ADT64&gt;0.015,ADT64=0.015),ADS64-0.015*ADS33,0)))</f>
        <v>.</v>
      </c>
      <c r="ADT74" s="208" t="str">
        <f>IF(ISERROR(ADS74/ADS33),".",ADS74/ADS33)</f>
        <v>.</v>
      </c>
      <c r="ADU74" s="42"/>
      <c r="ADV74" s="209" t="str">
        <f>IF(ADV33="",".",MAX(IF(OR(ADW64&gt;0.015,ADW64=0.015),ADV64-0.015*ADV33,0)))</f>
        <v>.</v>
      </c>
      <c r="ADW74" s="208" t="str">
        <f>IF(ISERROR(ADV74/ADV33),".",ADV74/ADV33)</f>
        <v>.</v>
      </c>
      <c r="ADX74" s="42"/>
      <c r="ADY74" s="209" t="str">
        <f>IF(ADY33="",".",MAX(IF(OR(ADZ64&gt;0.015,ADZ64=0.015),ADY64-0.015*ADY33,0)))</f>
        <v>.</v>
      </c>
      <c r="ADZ74" s="208" t="str">
        <f>IF(ISERROR(ADY74/ADY33),".",ADY74/ADY33)</f>
        <v>.</v>
      </c>
      <c r="AEA74" s="42"/>
      <c r="AEB74" s="209" t="str">
        <f>IF(AEB33="",".",MAX(IF(OR(AEC64&gt;0.015,AEC64=0.015),AEB64-0.015*AEB33,0)))</f>
        <v>.</v>
      </c>
      <c r="AEC74" s="208" t="str">
        <f>IF(ISERROR(AEB74/AEB33),".",AEB74/AEB33)</f>
        <v>.</v>
      </c>
      <c r="AED74" s="42"/>
      <c r="AEE74" s="209" t="str">
        <f>IF(AEE33="",".",MAX(IF(OR(AEF64&gt;0.015,AEF64=0.015),AEE64-0.015*AEE33,0)))</f>
        <v>.</v>
      </c>
      <c r="AEF74" s="208" t="str">
        <f>IF(ISERROR(AEE74/AEE33),".",AEE74/AEE33)</f>
        <v>.</v>
      </c>
      <c r="AEG74" s="42"/>
      <c r="AEH74" s="209" t="str">
        <f>IF(AEH33="",".",MAX(IF(OR(AEI64&gt;0.015,AEI64=0.015),AEH64-0.015*AEH33,0)))</f>
        <v>.</v>
      </c>
      <c r="AEI74" s="208" t="str">
        <f>IF(ISERROR(AEH74/AEH33),".",AEH74/AEH33)</f>
        <v>.</v>
      </c>
      <c r="AEJ74" s="42"/>
      <c r="AEK74" s="209" t="str">
        <f>IF(AEK33="",".",MAX(IF(OR(AEL64&gt;0.015,AEL64=0.015),AEK64-0.015*AEK33,0)))</f>
        <v>.</v>
      </c>
      <c r="AEL74" s="208" t="str">
        <f>IF(ISERROR(AEK74/AEK33),".",AEK74/AEK33)</f>
        <v>.</v>
      </c>
      <c r="AEM74" s="42"/>
      <c r="AEN74" s="209" t="str">
        <f>IF(AEN33="",".",MAX(IF(OR(AEO64&gt;0.015,AEO64=0.015),AEN64-0.015*AEN33,0)))</f>
        <v>.</v>
      </c>
      <c r="AEO74" s="208" t="str">
        <f>IF(ISERROR(AEN74/AEN33),".",AEN74/AEN33)</f>
        <v>.</v>
      </c>
      <c r="AEP74" s="42"/>
      <c r="AEQ74" s="209" t="str">
        <f>IF(AEQ33="",".",MAX(IF(OR(AER64&gt;0.015,AER64=0.015),AEQ64-0.015*AEQ33,0)))</f>
        <v>.</v>
      </c>
      <c r="AER74" s="208" t="str">
        <f>IF(ISERROR(AEQ74/AEQ33),".",AEQ74/AEQ33)</f>
        <v>.</v>
      </c>
      <c r="AES74" s="42"/>
      <c r="AET74" s="209" t="str">
        <f>IF(AET33="",".",MAX(IF(OR(AEU64&gt;0.015,AEU64=0.015),AET64-0.015*AET33,0)))</f>
        <v>.</v>
      </c>
      <c r="AEU74" s="208" t="str">
        <f>IF(ISERROR(AET74/AET33),".",AET74/AET33)</f>
        <v>.</v>
      </c>
      <c r="AEV74" s="42"/>
      <c r="AEW74" s="209" t="str">
        <f>IF(AEW33="",".",MAX(IF(OR(AEX64&gt;0.015,AEX64=0.015),AEW64-0.015*AEW33,0)))</f>
        <v>.</v>
      </c>
      <c r="AEX74" s="208" t="str">
        <f>IF(ISERROR(AEW74/AEW33),".",AEW74/AEW33)</f>
        <v>.</v>
      </c>
      <c r="AEY74" s="42"/>
      <c r="AEZ74" s="209" t="str">
        <f>IF(AEZ33="",".",MAX(IF(OR(AFA64&gt;0.015,AFA64=0.015),AEZ64-0.015*AEZ33,0)))</f>
        <v>.</v>
      </c>
      <c r="AFA74" s="208" t="str">
        <f>IF(ISERROR(AEZ74/AEZ33),".",AEZ74/AEZ33)</f>
        <v>.</v>
      </c>
      <c r="AFB74" s="42"/>
      <c r="AFC74" s="209" t="str">
        <f>IF(AFC33="",".",MAX(IF(OR(AFD64&gt;0.015,AFD64=0.015),AFC64-0.015*AFC33,0)))</f>
        <v>.</v>
      </c>
      <c r="AFD74" s="208" t="str">
        <f>IF(ISERROR(AFC74/AFC33),".",AFC74/AFC33)</f>
        <v>.</v>
      </c>
      <c r="AFE74" s="42"/>
      <c r="AFF74" s="209" t="str">
        <f>IF(AFF33="",".",MAX(IF(OR(AFG64&gt;0.015,AFG64=0.015),AFF64-0.015*AFF33,0)))</f>
        <v>.</v>
      </c>
      <c r="AFG74" s="208" t="str">
        <f>IF(ISERROR(AFF74/AFF33),".",AFF74/AFF33)</f>
        <v>.</v>
      </c>
      <c r="AFH74" s="42"/>
      <c r="AFI74" s="209" t="str">
        <f>IF(AFI33="",".",MAX(IF(OR(AFJ64&gt;0.015,AFJ64=0.015),AFI64-0.015*AFI33,0)))</f>
        <v>.</v>
      </c>
      <c r="AFJ74" s="208" t="str">
        <f>IF(ISERROR(AFI74/AFI33),".",AFI74/AFI33)</f>
        <v>.</v>
      </c>
      <c r="AFK74" s="42"/>
      <c r="AFL74" s="209" t="str">
        <f>IF(AFL33="",".",MAX(IF(OR(AFM64&gt;0.015,AFM64=0.015),AFL64-0.015*AFL33,0)))</f>
        <v>.</v>
      </c>
      <c r="AFM74" s="208" t="str">
        <f>IF(ISERROR(AFL74/AFL33),".",AFL74/AFL33)</f>
        <v>.</v>
      </c>
      <c r="AFN74" s="42"/>
      <c r="AFO74" s="209" t="str">
        <f>IF(AFO33="",".",MAX(IF(OR(AFP64&gt;0.015,AFP64=0.015),AFO64-0.015*AFO33,0)))</f>
        <v>.</v>
      </c>
      <c r="AFP74" s="208" t="str">
        <f>IF(ISERROR(AFO74/AFO33),".",AFO74/AFO33)</f>
        <v>.</v>
      </c>
      <c r="AFQ74" s="42"/>
      <c r="AFR74" s="209" t="str">
        <f>IF(AFR33="",".",MAX(IF(OR(AFS64&gt;0.015,AFS64=0.015),AFR64-0.015*AFR33,0)))</f>
        <v>.</v>
      </c>
      <c r="AFS74" s="208" t="str">
        <f>IF(ISERROR(AFR74/AFR33),".",AFR74/AFR33)</f>
        <v>.</v>
      </c>
      <c r="AFT74" s="42"/>
      <c r="AFU74" s="209" t="str">
        <f>IF(AFU33="",".",MAX(IF(OR(AFV64&gt;0.015,AFV64=0.015),AFU64-0.015*AFU33,0)))</f>
        <v>.</v>
      </c>
      <c r="AFV74" s="208" t="str">
        <f>IF(ISERROR(AFU74/AFU33),".",AFU74/AFU33)</f>
        <v>.</v>
      </c>
      <c r="AFW74" s="42"/>
      <c r="AFX74" s="209" t="str">
        <f>IF(AFX33="",".",MAX(IF(OR(AFY64&gt;0.015,AFY64=0.015),AFX64-0.015*AFX33,0)))</f>
        <v>.</v>
      </c>
      <c r="AFY74" s="208" t="str">
        <f>IF(ISERROR(AFX74/AFX33),".",AFX74/AFX33)</f>
        <v>.</v>
      </c>
      <c r="AFZ74" s="42"/>
      <c r="AGA74" s="209" t="str">
        <f>IF(AGA33="",".",MAX(IF(OR(AGB64&gt;0.015,AGB64=0.015),AGA64-0.015*AGA33,0)))</f>
        <v>.</v>
      </c>
      <c r="AGB74" s="208" t="str">
        <f>IF(ISERROR(AGA74/AGA33),".",AGA74/AGA33)</f>
        <v>.</v>
      </c>
      <c r="AGC74" s="42"/>
      <c r="AGD74" s="209" t="str">
        <f>IF(AGD33="",".",MAX(IF(OR(AGE64&gt;0.015,AGE64=0.015),AGD64-0.015*AGD33,0)))</f>
        <v>.</v>
      </c>
      <c r="AGE74" s="208" t="str">
        <f>IF(ISERROR(AGD74/AGD33),".",AGD74/AGD33)</f>
        <v>.</v>
      </c>
      <c r="AGF74" s="42"/>
      <c r="AGG74" s="209" t="str">
        <f>IF(AGG33="",".",MAX(IF(OR(AGH64&gt;0.015,AGH64=0.015),AGG64-0.015*AGG33,0)))</f>
        <v>.</v>
      </c>
      <c r="AGH74" s="208" t="str">
        <f>IF(ISERROR(AGG74/AGG33),".",AGG74/AGG33)</f>
        <v>.</v>
      </c>
      <c r="AGI74" s="42"/>
      <c r="AGJ74" s="209" t="str">
        <f>IF(AGJ33="",".",MAX(IF(OR(AGK64&gt;0.015,AGK64=0.015),AGJ64-0.015*AGJ33,0)))</f>
        <v>.</v>
      </c>
      <c r="AGK74" s="208" t="str">
        <f>IF(ISERROR(AGJ74/AGJ33),".",AGJ74/AGJ33)</f>
        <v>.</v>
      </c>
      <c r="AGL74" s="42"/>
      <c r="AGM74" s="209" t="str">
        <f>IF(AGM33="",".",MAX(IF(OR(AGN64&gt;0.015,AGN64=0.015),AGM64-0.015*AGM33,0)))</f>
        <v>.</v>
      </c>
      <c r="AGN74" s="208" t="str">
        <f>IF(ISERROR(AGM74/AGM33),".",AGM74/AGM33)</f>
        <v>.</v>
      </c>
      <c r="AGO74" s="42"/>
      <c r="AGP74" s="209" t="str">
        <f>IF(AGP33="",".",MAX(IF(OR(AGQ64&gt;0.015,AGQ64=0.015),AGP64-0.015*AGP33,0)))</f>
        <v>.</v>
      </c>
      <c r="AGQ74" s="208" t="str">
        <f>IF(ISERROR(AGP74/AGP33),".",AGP74/AGP33)</f>
        <v>.</v>
      </c>
      <c r="AGR74" s="42"/>
      <c r="AGS74" s="209" t="str">
        <f>IF(AGS33="",".",MAX(IF(OR(AGT64&gt;0.015,AGT64=0.015),AGS64-0.015*AGS33,0)))</f>
        <v>.</v>
      </c>
      <c r="AGT74" s="208" t="str">
        <f>IF(ISERROR(AGS74/AGS33),".",AGS74/AGS33)</f>
        <v>.</v>
      </c>
      <c r="AGU74" s="42"/>
      <c r="AGV74" s="209" t="str">
        <f>IF(AGV33="",".",MAX(IF(OR(AGW64&gt;0.015,AGW64=0.015),AGV64-0.015*AGV33,0)))</f>
        <v>.</v>
      </c>
      <c r="AGW74" s="208" t="str">
        <f>IF(ISERROR(AGV74/AGV33),".",AGV74/AGV33)</f>
        <v>.</v>
      </c>
      <c r="AGX74" s="42"/>
      <c r="AGY74" s="209" t="str">
        <f>IF(AGY33="",".",MAX(IF(OR(AGZ64&gt;0.015,AGZ64=0.015),AGY64-0.015*AGY33,0)))</f>
        <v>.</v>
      </c>
      <c r="AGZ74" s="208" t="str">
        <f>IF(ISERROR(AGY74/AGY33),".",AGY74/AGY33)</f>
        <v>.</v>
      </c>
      <c r="AHA74" s="42"/>
      <c r="AHB74" s="209" t="str">
        <f>IF(AHB33="",".",MAX(IF(OR(AHC64&gt;0.015,AHC64=0.015),AHB64-0.015*AHB33,0)))</f>
        <v>.</v>
      </c>
      <c r="AHC74" s="208" t="str">
        <f>IF(ISERROR(AHB74/AHB33),".",AHB74/AHB33)</f>
        <v>.</v>
      </c>
      <c r="AHD74" s="42"/>
      <c r="AHE74" s="209" t="str">
        <f>IF(AHE33="",".",MAX(IF(OR(AHF64&gt;0.015,AHF64=0.015),AHE64-0.015*AHE33,0)))</f>
        <v>.</v>
      </c>
      <c r="AHF74" s="208" t="str">
        <f>IF(ISERROR(AHE74/AHE33),".",AHE74/AHE33)</f>
        <v>.</v>
      </c>
      <c r="AHG74" s="42"/>
      <c r="AHH74" s="209" t="str">
        <f>IF(AHH33="",".",MAX(IF(OR(AHI64&gt;0.015,AHI64=0.015),AHH64-0.015*AHH33,0)))</f>
        <v>.</v>
      </c>
      <c r="AHI74" s="208" t="str">
        <f>IF(ISERROR(AHH74/AHH33),".",AHH74/AHH33)</f>
        <v>.</v>
      </c>
      <c r="AHJ74" s="42"/>
      <c r="AHK74" s="209" t="str">
        <f>IF(AHK33="",".",MAX(IF(OR(AHL64&gt;0.015,AHL64=0.015),AHK64-0.015*AHK33,0)))</f>
        <v>.</v>
      </c>
      <c r="AHL74" s="208" t="str">
        <f>IF(ISERROR(AHK74/AHK33),".",AHK74/AHK33)</f>
        <v>.</v>
      </c>
      <c r="AHM74" s="42"/>
      <c r="AHN74" s="209" t="str">
        <f>IF(AHN33="",".",MAX(IF(OR(AHO64&gt;0.015,AHO64=0.015),AHN64-0.015*AHN33,0)))</f>
        <v>.</v>
      </c>
      <c r="AHO74" s="208" t="str">
        <f>IF(ISERROR(AHN74/AHN33),".",AHN74/AHN33)</f>
        <v>.</v>
      </c>
      <c r="AHP74" s="42"/>
      <c r="AHQ74" s="209" t="str">
        <f>IF(AHQ33="",".",MAX(IF(OR(AHR64&gt;0.015,AHR64=0.015),AHQ64-0.015*AHQ33,0)))</f>
        <v>.</v>
      </c>
      <c r="AHR74" s="208" t="str">
        <f>IF(ISERROR(AHQ74/AHQ33),".",AHQ74/AHQ33)</f>
        <v>.</v>
      </c>
      <c r="AHS74" s="42"/>
      <c r="AHT74" s="209" t="str">
        <f>IF(AHT33="",".",MAX(IF(OR(AHU64&gt;0.015,AHU64=0.015),AHT64-0.015*AHT33,0)))</f>
        <v>.</v>
      </c>
      <c r="AHU74" s="208" t="str">
        <f>IF(ISERROR(AHT74/AHT33),".",AHT74/AHT33)</f>
        <v>.</v>
      </c>
      <c r="AHV74" s="42"/>
    </row>
    <row r="75" spans="2:906" s="23" customFormat="1" x14ac:dyDescent="0.2">
      <c r="B75" s="22"/>
      <c r="D75" s="142"/>
      <c r="E75" s="115"/>
      <c r="F75" s="69"/>
      <c r="G75" s="333"/>
      <c r="H75" s="91"/>
      <c r="I75" s="22"/>
      <c r="J75" s="333"/>
      <c r="K75" s="91"/>
      <c r="L75" s="22"/>
      <c r="M75" s="333"/>
      <c r="N75" s="91"/>
      <c r="O75" s="22"/>
      <c r="P75" s="333"/>
      <c r="Q75" s="91"/>
      <c r="R75" s="22"/>
      <c r="S75" s="333"/>
      <c r="T75" s="91"/>
      <c r="U75" s="22"/>
      <c r="V75" s="333"/>
      <c r="W75" s="91"/>
      <c r="X75" s="22"/>
      <c r="Y75" s="333"/>
      <c r="Z75" s="91"/>
      <c r="AA75" s="22"/>
      <c r="AB75" s="333"/>
      <c r="AC75" s="91"/>
      <c r="AD75" s="22"/>
      <c r="AE75" s="333"/>
      <c r="AF75" s="91"/>
      <c r="AG75" s="22"/>
      <c r="AH75" s="333"/>
      <c r="AI75" s="91"/>
      <c r="AJ75" s="22"/>
      <c r="AK75" s="333"/>
      <c r="AL75" s="91"/>
      <c r="AM75" s="22"/>
      <c r="AN75" s="333"/>
      <c r="AO75" s="91"/>
      <c r="AP75" s="22"/>
      <c r="AQ75" s="333"/>
      <c r="AR75" s="91"/>
      <c r="AS75" s="22"/>
      <c r="AT75" s="333"/>
      <c r="AU75" s="91"/>
      <c r="AV75" s="22"/>
      <c r="AW75" s="333"/>
      <c r="AX75" s="91"/>
      <c r="AY75" s="22"/>
      <c r="AZ75" s="333"/>
      <c r="BA75" s="91"/>
      <c r="BB75" s="22"/>
      <c r="BC75" s="333"/>
      <c r="BD75" s="91"/>
      <c r="BE75" s="22"/>
      <c r="BF75" s="333"/>
      <c r="BG75" s="91"/>
      <c r="BH75" s="22"/>
      <c r="BI75" s="333"/>
      <c r="BJ75" s="91"/>
      <c r="BK75" s="22"/>
      <c r="BL75" s="333"/>
      <c r="BM75" s="91"/>
      <c r="BN75" s="22"/>
      <c r="BO75" s="333"/>
      <c r="BP75" s="91"/>
      <c r="BQ75" s="22"/>
      <c r="BR75" s="333"/>
      <c r="BS75" s="91"/>
      <c r="BT75" s="22"/>
      <c r="BU75" s="333"/>
      <c r="BV75" s="91"/>
      <c r="BW75" s="22"/>
      <c r="BX75" s="333"/>
      <c r="BY75" s="91"/>
      <c r="BZ75" s="22"/>
      <c r="CA75" s="333"/>
      <c r="CB75" s="91"/>
      <c r="CC75" s="22"/>
      <c r="CD75" s="333"/>
      <c r="CE75" s="91"/>
      <c r="CF75" s="22"/>
      <c r="CG75" s="333"/>
      <c r="CH75" s="91"/>
      <c r="CI75" s="22"/>
      <c r="CJ75" s="333"/>
      <c r="CK75" s="91"/>
      <c r="CL75" s="22"/>
      <c r="CM75" s="333"/>
      <c r="CN75" s="91"/>
      <c r="CO75" s="22"/>
      <c r="CP75" s="333"/>
      <c r="CQ75" s="91"/>
      <c r="CR75" s="22"/>
      <c r="CS75" s="333"/>
      <c r="CT75" s="91"/>
      <c r="CU75" s="22"/>
      <c r="CV75" s="333"/>
      <c r="CW75" s="91"/>
      <c r="CX75" s="22"/>
      <c r="CY75" s="333"/>
      <c r="CZ75" s="91"/>
      <c r="DA75" s="22"/>
      <c r="DB75" s="333"/>
      <c r="DC75" s="91"/>
      <c r="DD75" s="22"/>
      <c r="DE75" s="333"/>
      <c r="DF75" s="91"/>
      <c r="DG75" s="22"/>
      <c r="DH75" s="333"/>
      <c r="DI75" s="91"/>
      <c r="DJ75" s="22"/>
      <c r="DK75" s="333"/>
      <c r="DL75" s="91"/>
      <c r="DM75" s="22"/>
      <c r="DN75" s="333"/>
      <c r="DO75" s="91"/>
      <c r="DP75" s="22"/>
      <c r="DQ75" s="333"/>
      <c r="DR75" s="91"/>
      <c r="DS75" s="22"/>
      <c r="DT75" s="333"/>
      <c r="DU75" s="91"/>
      <c r="DV75" s="22"/>
      <c r="DW75" s="333"/>
      <c r="DX75" s="91"/>
      <c r="DY75" s="22"/>
      <c r="DZ75" s="333"/>
      <c r="EA75" s="91"/>
      <c r="EB75" s="22"/>
      <c r="EC75" s="333"/>
      <c r="ED75" s="91"/>
      <c r="EE75" s="22"/>
      <c r="EF75" s="333"/>
      <c r="EG75" s="91"/>
      <c r="EH75" s="22"/>
      <c r="EI75" s="333"/>
      <c r="EJ75" s="91"/>
      <c r="EK75" s="22"/>
      <c r="EL75" s="333"/>
      <c r="EM75" s="91"/>
      <c r="EN75" s="22"/>
      <c r="EO75" s="333"/>
      <c r="EP75" s="91"/>
      <c r="EQ75" s="22"/>
      <c r="ER75" s="333"/>
      <c r="ES75" s="91"/>
      <c r="ET75" s="22"/>
      <c r="EU75" s="333"/>
      <c r="EV75" s="91"/>
      <c r="EW75" s="22"/>
      <c r="EX75" s="333"/>
      <c r="EY75" s="91"/>
      <c r="EZ75" s="22"/>
      <c r="FA75" s="333"/>
      <c r="FB75" s="91"/>
      <c r="FC75" s="22"/>
      <c r="FD75" s="333"/>
      <c r="FE75" s="91"/>
      <c r="FF75" s="22"/>
      <c r="FG75" s="333"/>
      <c r="FH75" s="91"/>
      <c r="FI75" s="22"/>
      <c r="FJ75" s="333"/>
      <c r="FK75" s="91"/>
      <c r="FL75" s="22"/>
      <c r="FM75" s="333"/>
      <c r="FN75" s="91"/>
      <c r="FO75" s="22"/>
      <c r="FP75" s="333"/>
      <c r="FQ75" s="91"/>
      <c r="FR75" s="22"/>
      <c r="FS75" s="333"/>
      <c r="FT75" s="91"/>
      <c r="FU75" s="22"/>
      <c r="FV75" s="333"/>
      <c r="FW75" s="91"/>
      <c r="FX75" s="22"/>
      <c r="FY75" s="333"/>
      <c r="FZ75" s="91"/>
      <c r="GA75" s="22"/>
      <c r="GB75" s="333"/>
      <c r="GC75" s="91"/>
      <c r="GD75" s="22"/>
      <c r="GE75" s="333"/>
      <c r="GF75" s="91"/>
      <c r="GG75" s="22"/>
      <c r="GH75" s="333"/>
      <c r="GI75" s="91"/>
      <c r="GJ75" s="22"/>
      <c r="GK75" s="333"/>
      <c r="GL75" s="91"/>
      <c r="GM75" s="22"/>
      <c r="GN75" s="333"/>
      <c r="GO75" s="91"/>
      <c r="GP75" s="22"/>
      <c r="GQ75" s="333"/>
      <c r="GR75" s="91"/>
      <c r="GS75" s="22"/>
      <c r="GT75" s="333"/>
      <c r="GU75" s="91"/>
      <c r="GV75" s="22"/>
      <c r="GW75" s="333"/>
      <c r="GX75" s="91"/>
      <c r="GY75" s="22"/>
      <c r="GZ75" s="333"/>
      <c r="HA75" s="91"/>
      <c r="HB75" s="22"/>
      <c r="HC75" s="333"/>
      <c r="HD75" s="91"/>
      <c r="HE75" s="22"/>
      <c r="HF75" s="333"/>
      <c r="HG75" s="91"/>
      <c r="HH75" s="22"/>
      <c r="HI75" s="333"/>
      <c r="HJ75" s="91"/>
      <c r="HK75" s="22"/>
      <c r="HL75" s="333"/>
      <c r="HM75" s="91"/>
      <c r="HN75" s="22"/>
      <c r="HO75" s="333"/>
      <c r="HP75" s="91"/>
      <c r="HQ75" s="22"/>
      <c r="HR75" s="333"/>
      <c r="HS75" s="91"/>
      <c r="HT75" s="22"/>
      <c r="HU75" s="333"/>
      <c r="HV75" s="91"/>
      <c r="HW75" s="22"/>
      <c r="HX75" s="333"/>
      <c r="HY75" s="91"/>
      <c r="HZ75" s="22"/>
      <c r="IA75" s="333"/>
      <c r="IB75" s="91"/>
      <c r="IC75" s="22"/>
      <c r="ID75" s="333"/>
      <c r="IE75" s="91"/>
      <c r="IF75" s="22"/>
      <c r="IG75" s="333"/>
      <c r="IH75" s="91"/>
      <c r="II75" s="22"/>
      <c r="IJ75" s="333"/>
      <c r="IK75" s="91"/>
      <c r="IL75" s="22"/>
      <c r="IM75" s="333"/>
      <c r="IN75" s="91"/>
      <c r="IO75" s="22"/>
      <c r="IP75" s="333"/>
      <c r="IQ75" s="91"/>
      <c r="IR75" s="22"/>
      <c r="IS75" s="333"/>
      <c r="IT75" s="91"/>
      <c r="IU75" s="22"/>
      <c r="IV75" s="333"/>
      <c r="IW75" s="91"/>
      <c r="IX75" s="22"/>
      <c r="IY75" s="333"/>
      <c r="IZ75" s="91"/>
      <c r="JA75" s="22"/>
      <c r="JB75" s="333"/>
      <c r="JC75" s="91"/>
      <c r="JD75" s="22"/>
      <c r="JE75" s="333"/>
      <c r="JF75" s="91"/>
      <c r="JG75" s="22"/>
      <c r="JH75" s="333"/>
      <c r="JI75" s="91"/>
      <c r="JJ75" s="22"/>
      <c r="JK75" s="333"/>
      <c r="JL75" s="91"/>
      <c r="JM75" s="22"/>
      <c r="JN75" s="333"/>
      <c r="JO75" s="91"/>
      <c r="JP75" s="22"/>
      <c r="JQ75" s="333"/>
      <c r="JR75" s="91"/>
      <c r="JS75" s="22"/>
      <c r="JT75" s="333"/>
      <c r="JU75" s="91"/>
      <c r="JV75" s="22"/>
      <c r="JW75" s="333"/>
      <c r="JX75" s="91"/>
      <c r="JY75" s="22"/>
      <c r="JZ75" s="333"/>
      <c r="KA75" s="91"/>
      <c r="KB75" s="22"/>
      <c r="KC75" s="333"/>
      <c r="KD75" s="91"/>
      <c r="KE75" s="22"/>
      <c r="KF75" s="333"/>
      <c r="KG75" s="91"/>
      <c r="KH75" s="22"/>
      <c r="KI75" s="333"/>
      <c r="KJ75" s="91"/>
      <c r="KK75" s="22"/>
      <c r="KL75" s="333"/>
      <c r="KM75" s="91"/>
      <c r="KN75" s="22"/>
      <c r="KO75" s="333"/>
      <c r="KP75" s="91"/>
      <c r="KQ75" s="22"/>
      <c r="KR75" s="333"/>
      <c r="KS75" s="91"/>
      <c r="KT75" s="22"/>
      <c r="KU75" s="333"/>
      <c r="KV75" s="91"/>
      <c r="KW75" s="22"/>
      <c r="KX75" s="333"/>
      <c r="KY75" s="91"/>
      <c r="KZ75" s="22"/>
      <c r="LA75" s="333"/>
      <c r="LB75" s="91"/>
      <c r="LC75" s="22"/>
      <c r="LD75" s="333"/>
      <c r="LE75" s="91"/>
      <c r="LF75" s="22"/>
      <c r="LG75" s="333"/>
      <c r="LH75" s="91"/>
      <c r="LI75" s="22"/>
      <c r="LJ75" s="333"/>
      <c r="LK75" s="91"/>
      <c r="LL75" s="22"/>
      <c r="LM75" s="333"/>
      <c r="LN75" s="91"/>
      <c r="LO75" s="22"/>
      <c r="LP75" s="333"/>
      <c r="LQ75" s="91"/>
      <c r="LR75" s="22"/>
      <c r="LS75" s="333"/>
      <c r="LT75" s="91"/>
      <c r="LU75" s="22"/>
      <c r="LV75" s="333"/>
      <c r="LW75" s="91"/>
      <c r="LX75" s="22"/>
      <c r="LY75" s="333"/>
      <c r="LZ75" s="91"/>
      <c r="MA75" s="22"/>
      <c r="MB75" s="333"/>
      <c r="MC75" s="91"/>
      <c r="MD75" s="22"/>
      <c r="ME75" s="333"/>
      <c r="MF75" s="91"/>
      <c r="MG75" s="22"/>
      <c r="MH75" s="333"/>
      <c r="MI75" s="91"/>
      <c r="MJ75" s="22"/>
      <c r="MK75" s="333"/>
      <c r="ML75" s="91"/>
      <c r="MM75" s="22"/>
      <c r="MN75" s="333"/>
      <c r="MO75" s="91"/>
      <c r="MP75" s="22"/>
      <c r="MQ75" s="333"/>
      <c r="MR75" s="91"/>
      <c r="MS75" s="22"/>
      <c r="MT75" s="333"/>
      <c r="MU75" s="91"/>
      <c r="MV75" s="22"/>
      <c r="MW75" s="333"/>
      <c r="MX75" s="91"/>
      <c r="MY75" s="22"/>
      <c r="MZ75" s="333"/>
      <c r="NA75" s="91"/>
      <c r="NB75" s="22"/>
      <c r="NC75" s="333"/>
      <c r="ND75" s="91"/>
      <c r="NE75" s="22"/>
      <c r="NF75" s="333"/>
      <c r="NG75" s="91"/>
      <c r="NH75" s="22"/>
      <c r="NI75" s="333"/>
      <c r="NJ75" s="91"/>
      <c r="NK75" s="22"/>
      <c r="NL75" s="333"/>
      <c r="NM75" s="91"/>
      <c r="NN75" s="22"/>
      <c r="NO75" s="333"/>
      <c r="NP75" s="91"/>
      <c r="NQ75" s="22"/>
      <c r="NR75" s="333"/>
      <c r="NS75" s="91"/>
      <c r="NT75" s="22"/>
      <c r="NU75" s="333"/>
      <c r="NV75" s="91"/>
      <c r="NW75" s="22"/>
      <c r="NX75" s="333"/>
      <c r="NY75" s="91"/>
      <c r="NZ75" s="22"/>
      <c r="OA75" s="333"/>
      <c r="OB75" s="91"/>
      <c r="OC75" s="22"/>
      <c r="OD75" s="333"/>
      <c r="OE75" s="91"/>
      <c r="OF75" s="22"/>
      <c r="OG75" s="333"/>
      <c r="OH75" s="91"/>
      <c r="OI75" s="22"/>
      <c r="OJ75" s="333"/>
      <c r="OK75" s="91"/>
      <c r="OL75" s="22"/>
      <c r="OM75" s="333"/>
      <c r="ON75" s="91"/>
      <c r="OO75" s="22"/>
      <c r="OP75" s="333"/>
      <c r="OQ75" s="91"/>
      <c r="OR75" s="22"/>
      <c r="OS75" s="333"/>
      <c r="OT75" s="91"/>
      <c r="OU75" s="22"/>
      <c r="OV75" s="333"/>
      <c r="OW75" s="91"/>
      <c r="OX75" s="22"/>
      <c r="OY75" s="333"/>
      <c r="OZ75" s="91"/>
      <c r="PA75" s="22"/>
      <c r="PB75" s="333"/>
      <c r="PC75" s="91"/>
      <c r="PD75" s="22"/>
      <c r="PE75" s="333"/>
      <c r="PF75" s="91"/>
      <c r="PG75" s="22"/>
      <c r="PH75" s="333"/>
      <c r="PI75" s="91"/>
      <c r="PJ75" s="22"/>
      <c r="PK75" s="333"/>
      <c r="PL75" s="91"/>
      <c r="PM75" s="22"/>
      <c r="PN75" s="333"/>
      <c r="PO75" s="91"/>
      <c r="PP75" s="22"/>
      <c r="PQ75" s="333"/>
      <c r="PR75" s="91"/>
      <c r="PS75" s="22"/>
      <c r="PT75" s="333"/>
      <c r="PU75" s="91"/>
      <c r="PV75" s="22"/>
      <c r="PW75" s="333"/>
      <c r="PX75" s="91"/>
      <c r="PY75" s="22"/>
      <c r="PZ75" s="333"/>
      <c r="QA75" s="91"/>
      <c r="QB75" s="22"/>
      <c r="QC75" s="333"/>
      <c r="QD75" s="91"/>
      <c r="QE75" s="22"/>
      <c r="QF75" s="333"/>
      <c r="QG75" s="91"/>
      <c r="QH75" s="22"/>
      <c r="QI75" s="333"/>
      <c r="QJ75" s="91"/>
      <c r="QK75" s="22"/>
      <c r="QL75" s="333"/>
      <c r="QM75" s="91"/>
      <c r="QN75" s="22"/>
      <c r="QO75" s="333"/>
      <c r="QP75" s="91"/>
      <c r="QQ75" s="22"/>
      <c r="QR75" s="333"/>
      <c r="QS75" s="91"/>
      <c r="QT75" s="22"/>
      <c r="QU75" s="333"/>
      <c r="QV75" s="91"/>
      <c r="QW75" s="22"/>
      <c r="QX75" s="333"/>
      <c r="QY75" s="91"/>
      <c r="QZ75" s="22"/>
      <c r="RA75" s="333"/>
      <c r="RB75" s="91"/>
      <c r="RC75" s="22"/>
      <c r="RD75" s="333"/>
      <c r="RE75" s="91"/>
      <c r="RF75" s="22"/>
      <c r="RG75" s="333"/>
      <c r="RH75" s="91"/>
      <c r="RI75" s="22"/>
      <c r="RJ75" s="333"/>
      <c r="RK75" s="91"/>
      <c r="RL75" s="22"/>
      <c r="RM75" s="333"/>
      <c r="RN75" s="91"/>
      <c r="RO75" s="22"/>
      <c r="RP75" s="333"/>
      <c r="RQ75" s="91"/>
      <c r="RR75" s="22"/>
      <c r="RS75" s="333"/>
      <c r="RT75" s="91"/>
      <c r="RU75" s="22"/>
      <c r="RV75" s="333"/>
      <c r="RW75" s="91"/>
      <c r="RX75" s="22"/>
      <c r="RY75" s="333"/>
      <c r="RZ75" s="91"/>
      <c r="SA75" s="22"/>
      <c r="SB75" s="333"/>
      <c r="SC75" s="91"/>
      <c r="SD75" s="22"/>
      <c r="SE75" s="333"/>
      <c r="SF75" s="91"/>
      <c r="SG75" s="22"/>
      <c r="SH75" s="333"/>
      <c r="SI75" s="91"/>
      <c r="SJ75" s="22"/>
      <c r="SK75" s="333"/>
      <c r="SL75" s="91"/>
      <c r="SM75" s="22"/>
      <c r="SN75" s="333"/>
      <c r="SO75" s="91"/>
      <c r="SP75" s="22"/>
      <c r="SQ75" s="333"/>
      <c r="SR75" s="91"/>
      <c r="SS75" s="22"/>
      <c r="ST75" s="333"/>
      <c r="SU75" s="91"/>
      <c r="SV75" s="22"/>
      <c r="SW75" s="333"/>
      <c r="SX75" s="91"/>
      <c r="SY75" s="22"/>
      <c r="SZ75" s="333"/>
      <c r="TA75" s="91"/>
      <c r="TB75" s="22"/>
      <c r="TC75" s="333"/>
      <c r="TD75" s="91"/>
      <c r="TE75" s="22"/>
      <c r="TF75" s="333"/>
      <c r="TG75" s="91"/>
      <c r="TH75" s="22"/>
      <c r="TI75" s="333"/>
      <c r="TJ75" s="91"/>
      <c r="TK75" s="22"/>
      <c r="TL75" s="333"/>
      <c r="TM75" s="91"/>
      <c r="TN75" s="22"/>
      <c r="TO75" s="333"/>
      <c r="TP75" s="91"/>
      <c r="TQ75" s="22"/>
      <c r="TR75" s="333"/>
      <c r="TS75" s="91"/>
      <c r="TT75" s="22"/>
      <c r="TU75" s="333"/>
      <c r="TV75" s="91"/>
      <c r="TW75" s="22"/>
      <c r="TX75" s="333"/>
      <c r="TY75" s="91"/>
      <c r="TZ75" s="22"/>
      <c r="UA75" s="333"/>
      <c r="UB75" s="91"/>
      <c r="UC75" s="22"/>
      <c r="UD75" s="333"/>
      <c r="UE75" s="91"/>
      <c r="UF75" s="22"/>
      <c r="UG75" s="333"/>
      <c r="UH75" s="91"/>
      <c r="UI75" s="22"/>
      <c r="UJ75" s="333"/>
      <c r="UK75" s="91"/>
      <c r="UL75" s="22"/>
      <c r="UM75" s="333"/>
      <c r="UN75" s="91"/>
      <c r="UO75" s="22"/>
      <c r="UP75" s="333"/>
      <c r="UQ75" s="91"/>
      <c r="UR75" s="22"/>
      <c r="US75" s="333"/>
      <c r="UT75" s="91"/>
      <c r="UU75" s="22"/>
      <c r="UV75" s="333"/>
      <c r="UW75" s="91"/>
      <c r="UX75" s="22"/>
      <c r="UY75" s="333"/>
      <c r="UZ75" s="91"/>
      <c r="VA75" s="22"/>
      <c r="VB75" s="333"/>
      <c r="VC75" s="91"/>
      <c r="VD75" s="22"/>
      <c r="VE75" s="333"/>
      <c r="VF75" s="91"/>
      <c r="VG75" s="22"/>
      <c r="VH75" s="333"/>
      <c r="VI75" s="91"/>
      <c r="VJ75" s="22"/>
      <c r="VK75" s="333"/>
      <c r="VL75" s="91"/>
      <c r="VM75" s="22"/>
      <c r="VN75" s="333"/>
      <c r="VO75" s="91"/>
      <c r="VP75" s="22"/>
      <c r="VQ75" s="333"/>
      <c r="VR75" s="91"/>
      <c r="VS75" s="22"/>
      <c r="VT75" s="333"/>
      <c r="VU75" s="91"/>
      <c r="VV75" s="22"/>
      <c r="VW75" s="333"/>
      <c r="VX75" s="91"/>
      <c r="VY75" s="22"/>
      <c r="VZ75" s="333"/>
      <c r="WA75" s="91"/>
      <c r="WB75" s="22"/>
      <c r="WC75" s="333"/>
      <c r="WD75" s="91"/>
      <c r="WE75" s="22"/>
      <c r="WF75" s="333"/>
      <c r="WG75" s="91"/>
      <c r="WH75" s="22"/>
      <c r="WI75" s="333"/>
      <c r="WJ75" s="91"/>
      <c r="WK75" s="22"/>
      <c r="WL75" s="333"/>
      <c r="WM75" s="91"/>
      <c r="WN75" s="22"/>
      <c r="WO75" s="333"/>
      <c r="WP75" s="91"/>
      <c r="WQ75" s="22"/>
      <c r="WR75" s="333"/>
      <c r="WS75" s="91"/>
      <c r="WT75" s="22"/>
      <c r="WU75" s="333"/>
      <c r="WV75" s="91"/>
      <c r="WW75" s="22"/>
      <c r="WX75" s="333"/>
      <c r="WY75" s="91"/>
      <c r="WZ75" s="22"/>
      <c r="XA75" s="333"/>
      <c r="XB75" s="91"/>
      <c r="XC75" s="22"/>
      <c r="XD75" s="333"/>
      <c r="XE75" s="91"/>
      <c r="XF75" s="22"/>
      <c r="XG75" s="333"/>
      <c r="XH75" s="91"/>
      <c r="XI75" s="22"/>
      <c r="XJ75" s="333"/>
      <c r="XK75" s="91"/>
      <c r="XL75" s="22"/>
      <c r="XM75" s="333"/>
      <c r="XN75" s="91"/>
      <c r="XO75" s="22"/>
      <c r="XP75" s="333"/>
      <c r="XQ75" s="91"/>
      <c r="XR75" s="22"/>
      <c r="XS75" s="333"/>
      <c r="XT75" s="91"/>
      <c r="XU75" s="22"/>
      <c r="XV75" s="333"/>
      <c r="XW75" s="91"/>
      <c r="XX75" s="22"/>
      <c r="XY75" s="333"/>
      <c r="XZ75" s="91"/>
      <c r="YA75" s="22"/>
      <c r="YB75" s="333"/>
      <c r="YC75" s="91"/>
      <c r="YD75" s="22"/>
      <c r="YE75" s="333"/>
      <c r="YF75" s="91"/>
      <c r="YG75" s="22"/>
      <c r="YH75" s="333"/>
      <c r="YI75" s="91"/>
      <c r="YJ75" s="22"/>
      <c r="YK75" s="333"/>
      <c r="YL75" s="91"/>
      <c r="YM75" s="22"/>
      <c r="YN75" s="333"/>
      <c r="YO75" s="91"/>
      <c r="YP75" s="22"/>
      <c r="YQ75" s="333"/>
      <c r="YR75" s="91"/>
      <c r="YS75" s="22"/>
      <c r="YT75" s="333"/>
      <c r="YU75" s="91"/>
      <c r="YV75" s="22"/>
      <c r="YW75" s="333"/>
      <c r="YX75" s="91"/>
      <c r="YY75" s="22"/>
      <c r="YZ75" s="333"/>
      <c r="ZA75" s="91"/>
      <c r="ZB75" s="22"/>
      <c r="ZC75" s="333"/>
      <c r="ZD75" s="91"/>
      <c r="ZE75" s="22"/>
      <c r="ZF75" s="333"/>
      <c r="ZG75" s="91"/>
      <c r="ZH75" s="22"/>
      <c r="ZI75" s="333"/>
      <c r="ZJ75" s="91"/>
      <c r="ZK75" s="22"/>
      <c r="ZL75" s="333"/>
      <c r="ZM75" s="91"/>
      <c r="ZN75" s="22"/>
      <c r="ZO75" s="333"/>
      <c r="ZP75" s="91"/>
      <c r="ZQ75" s="22"/>
      <c r="ZR75" s="333"/>
      <c r="ZS75" s="91"/>
      <c r="ZT75" s="22"/>
      <c r="ZU75" s="333"/>
      <c r="ZV75" s="91"/>
      <c r="ZW75" s="22"/>
      <c r="ZX75" s="333"/>
      <c r="ZY75" s="91"/>
      <c r="ZZ75" s="22"/>
      <c r="AAA75" s="333"/>
      <c r="AAB75" s="91"/>
      <c r="AAC75" s="22"/>
      <c r="AAD75" s="333"/>
      <c r="AAE75" s="91"/>
      <c r="AAF75" s="22"/>
      <c r="AAG75" s="333"/>
      <c r="AAH75" s="91"/>
      <c r="AAI75" s="22"/>
      <c r="AAJ75" s="333"/>
      <c r="AAK75" s="91"/>
      <c r="AAL75" s="22"/>
      <c r="AAM75" s="333"/>
      <c r="AAN75" s="91"/>
      <c r="AAO75" s="22"/>
      <c r="AAP75" s="333"/>
      <c r="AAQ75" s="91"/>
      <c r="AAR75" s="22"/>
      <c r="AAS75" s="333"/>
      <c r="AAT75" s="91"/>
      <c r="AAU75" s="22"/>
      <c r="AAV75" s="333"/>
      <c r="AAW75" s="91"/>
      <c r="AAX75" s="22"/>
      <c r="AAY75" s="333"/>
      <c r="AAZ75" s="91"/>
      <c r="ABA75" s="22"/>
      <c r="ABB75" s="333"/>
      <c r="ABC75" s="91"/>
      <c r="ABD75" s="22"/>
      <c r="ABE75" s="333"/>
      <c r="ABF75" s="91"/>
      <c r="ABG75" s="22"/>
      <c r="ABH75" s="333"/>
      <c r="ABI75" s="91"/>
      <c r="ABJ75" s="22"/>
      <c r="ABK75" s="333"/>
      <c r="ABL75" s="91"/>
      <c r="ABM75" s="22"/>
      <c r="ABN75" s="333"/>
      <c r="ABO75" s="91"/>
      <c r="ABP75" s="22"/>
      <c r="ABQ75" s="333"/>
      <c r="ABR75" s="91"/>
      <c r="ABS75" s="22"/>
      <c r="ABT75" s="333"/>
      <c r="ABU75" s="91"/>
      <c r="ABV75" s="22"/>
      <c r="ABW75" s="333"/>
      <c r="ABX75" s="91"/>
      <c r="ABY75" s="22"/>
      <c r="ABZ75" s="333"/>
      <c r="ACA75" s="91"/>
      <c r="ACB75" s="22"/>
      <c r="ACC75" s="333"/>
      <c r="ACD75" s="91"/>
      <c r="ACE75" s="22"/>
      <c r="ACF75" s="333"/>
      <c r="ACG75" s="91"/>
      <c r="ACH75" s="22"/>
      <c r="ACI75" s="333"/>
      <c r="ACJ75" s="91"/>
      <c r="ACK75" s="22"/>
      <c r="ACL75" s="333"/>
      <c r="ACM75" s="91"/>
      <c r="ACN75" s="22"/>
      <c r="ACO75" s="333"/>
      <c r="ACP75" s="91"/>
      <c r="ACQ75" s="22"/>
      <c r="ACR75" s="333"/>
      <c r="ACS75" s="91"/>
      <c r="ACT75" s="22"/>
      <c r="ACU75" s="333"/>
      <c r="ACV75" s="91"/>
      <c r="ACW75" s="22"/>
      <c r="ACX75" s="333"/>
      <c r="ACY75" s="91"/>
      <c r="ACZ75" s="22"/>
      <c r="ADA75" s="333"/>
      <c r="ADB75" s="91"/>
      <c r="ADC75" s="22"/>
      <c r="ADD75" s="333"/>
      <c r="ADE75" s="91"/>
      <c r="ADF75" s="22"/>
      <c r="ADG75" s="333"/>
      <c r="ADH75" s="91"/>
      <c r="ADI75" s="22"/>
      <c r="ADJ75" s="333"/>
      <c r="ADK75" s="91"/>
      <c r="ADL75" s="22"/>
      <c r="ADM75" s="333"/>
      <c r="ADN75" s="91"/>
      <c r="ADO75" s="22"/>
      <c r="ADP75" s="333"/>
      <c r="ADQ75" s="91"/>
      <c r="ADR75" s="22"/>
      <c r="ADS75" s="333"/>
      <c r="ADT75" s="91"/>
      <c r="ADU75" s="22"/>
      <c r="ADV75" s="333"/>
      <c r="ADW75" s="91"/>
      <c r="ADX75" s="22"/>
      <c r="ADY75" s="333"/>
      <c r="ADZ75" s="91"/>
      <c r="AEA75" s="22"/>
      <c r="AEB75" s="333"/>
      <c r="AEC75" s="91"/>
      <c r="AED75" s="22"/>
      <c r="AEE75" s="333"/>
      <c r="AEF75" s="91"/>
      <c r="AEG75" s="22"/>
      <c r="AEH75" s="333"/>
      <c r="AEI75" s="91"/>
      <c r="AEJ75" s="22"/>
      <c r="AEK75" s="333"/>
      <c r="AEL75" s="91"/>
      <c r="AEM75" s="22"/>
      <c r="AEN75" s="333"/>
      <c r="AEO75" s="91"/>
      <c r="AEP75" s="22"/>
      <c r="AEQ75" s="333"/>
      <c r="AER75" s="91"/>
      <c r="AES75" s="22"/>
      <c r="AET75" s="333"/>
      <c r="AEU75" s="91"/>
      <c r="AEV75" s="22"/>
      <c r="AEW75" s="333"/>
      <c r="AEX75" s="91"/>
      <c r="AEY75" s="22"/>
      <c r="AEZ75" s="333"/>
      <c r="AFA75" s="91"/>
      <c r="AFB75" s="22"/>
      <c r="AFC75" s="333"/>
      <c r="AFD75" s="91"/>
      <c r="AFE75" s="22"/>
      <c r="AFF75" s="333"/>
      <c r="AFG75" s="91"/>
      <c r="AFH75" s="22"/>
      <c r="AFI75" s="333"/>
      <c r="AFJ75" s="91"/>
      <c r="AFK75" s="22"/>
      <c r="AFL75" s="333"/>
      <c r="AFM75" s="91"/>
      <c r="AFN75" s="22"/>
      <c r="AFO75" s="333"/>
      <c r="AFP75" s="91"/>
      <c r="AFQ75" s="22"/>
      <c r="AFR75" s="333"/>
      <c r="AFS75" s="91"/>
      <c r="AFT75" s="22"/>
      <c r="AFU75" s="333"/>
      <c r="AFV75" s="91"/>
      <c r="AFW75" s="22"/>
      <c r="AFX75" s="333"/>
      <c r="AFY75" s="91"/>
      <c r="AFZ75" s="22"/>
      <c r="AGA75" s="333"/>
      <c r="AGB75" s="91"/>
      <c r="AGC75" s="22"/>
      <c r="AGD75" s="333"/>
      <c r="AGE75" s="91"/>
      <c r="AGF75" s="22"/>
      <c r="AGG75" s="333"/>
      <c r="AGH75" s="91"/>
      <c r="AGI75" s="22"/>
      <c r="AGJ75" s="333"/>
      <c r="AGK75" s="91"/>
      <c r="AGL75" s="22"/>
      <c r="AGM75" s="333"/>
      <c r="AGN75" s="91"/>
      <c r="AGO75" s="22"/>
      <c r="AGP75" s="333"/>
      <c r="AGQ75" s="91"/>
      <c r="AGR75" s="22"/>
      <c r="AGS75" s="333"/>
      <c r="AGT75" s="91"/>
      <c r="AGU75" s="22"/>
      <c r="AGV75" s="333"/>
      <c r="AGW75" s="91"/>
      <c r="AGX75" s="22"/>
      <c r="AGY75" s="333"/>
      <c r="AGZ75" s="91"/>
      <c r="AHA75" s="22"/>
      <c r="AHB75" s="333"/>
      <c r="AHC75" s="91"/>
      <c r="AHD75" s="22"/>
      <c r="AHE75" s="333"/>
      <c r="AHF75" s="91"/>
      <c r="AHG75" s="22"/>
      <c r="AHH75" s="333"/>
      <c r="AHI75" s="91"/>
      <c r="AHJ75" s="22"/>
      <c r="AHK75" s="333"/>
      <c r="AHL75" s="91"/>
      <c r="AHM75" s="22"/>
      <c r="AHN75" s="333"/>
      <c r="AHO75" s="91"/>
      <c r="AHP75" s="22"/>
      <c r="AHQ75" s="333"/>
      <c r="AHR75" s="91"/>
      <c r="AHS75" s="22"/>
      <c r="AHT75" s="333"/>
      <c r="AHU75" s="91"/>
      <c r="AHV75" s="22"/>
    </row>
    <row r="76" spans="2:906" s="15" customFormat="1" ht="21.75" customHeight="1" x14ac:dyDescent="0.2">
      <c r="B76" s="45" t="s">
        <v>90</v>
      </c>
      <c r="C76" s="67" t="s">
        <v>69</v>
      </c>
      <c r="D76" s="143"/>
      <c r="E76" s="118"/>
      <c r="F76" s="119"/>
      <c r="G76" s="182" t="str">
        <f>IF(ISERROR(MAX(G71+G73+G74,0)),".",MAX(G71+G73+G74,0))</f>
        <v>.</v>
      </c>
      <c r="H76" s="71"/>
      <c r="I76" s="70"/>
      <c r="J76" s="182" t="str">
        <f>IF(ISERROR(MAX(J71+J73+J74,0)),".",MAX(J71+J73+J74,0))</f>
        <v>.</v>
      </c>
      <c r="K76" s="71"/>
      <c r="L76" s="70"/>
      <c r="M76" s="182" t="str">
        <f>IF(ISERROR(MAX(M71+M73+M74,0)),".",MAX(M71+M73+M74,0))</f>
        <v>.</v>
      </c>
      <c r="N76" s="71"/>
      <c r="O76" s="70"/>
      <c r="P76" s="182" t="str">
        <f>IF(ISERROR(MAX(P71+P73+P74,0)),".",MAX(P71+P73+P74,0))</f>
        <v>.</v>
      </c>
      <c r="Q76" s="71"/>
      <c r="R76" s="70"/>
      <c r="S76" s="182" t="str">
        <f>IF(ISERROR(MAX(S71+S73+S74,0)),".",MAX(S71+S73+S74,0))</f>
        <v>.</v>
      </c>
      <c r="T76" s="71"/>
      <c r="U76" s="70"/>
      <c r="V76" s="182" t="str">
        <f>IF(ISERROR(MAX(V71+V73+V74,0)),".",MAX(V71+V73+V74,0))</f>
        <v>.</v>
      </c>
      <c r="W76" s="71"/>
      <c r="X76" s="70"/>
      <c r="Y76" s="182" t="str">
        <f>IF(ISERROR(MAX(Y71+Y73+Y74,0)),".",MAX(Y71+Y73+Y74,0))</f>
        <v>.</v>
      </c>
      <c r="Z76" s="71"/>
      <c r="AA76" s="70"/>
      <c r="AB76" s="182" t="str">
        <f>IF(ISERROR(MAX(AB71+AB73+AB74,0)),".",MAX(AB71+AB73+AB74,0))</f>
        <v>.</v>
      </c>
      <c r="AC76" s="71"/>
      <c r="AD76" s="70"/>
      <c r="AE76" s="182" t="str">
        <f>IF(ISERROR(MAX(AE71+AE73+AE74,0)),".",MAX(AE71+AE73+AE74,0))</f>
        <v>.</v>
      </c>
      <c r="AF76" s="71"/>
      <c r="AG76" s="70"/>
      <c r="AH76" s="182" t="str">
        <f>IF(ISERROR(MAX(AH71+AH73+AH74,0)),".",MAX(AH71+AH73+AH74,0))</f>
        <v>.</v>
      </c>
      <c r="AI76" s="71"/>
      <c r="AJ76" s="70"/>
      <c r="AK76" s="182" t="str">
        <f>IF(ISERROR(MAX(AK71+AK73+AK74,0)),".",MAX(AK71+AK73+AK74,0))</f>
        <v>.</v>
      </c>
      <c r="AL76" s="71"/>
      <c r="AM76" s="70"/>
      <c r="AN76" s="182" t="str">
        <f>IF(ISERROR(MAX(AN71+AN73+AN74,0)),".",MAX(AN71+AN73+AN74,0))</f>
        <v>.</v>
      </c>
      <c r="AO76" s="71"/>
      <c r="AP76" s="70"/>
      <c r="AQ76" s="182" t="str">
        <f>IF(ISERROR(MAX(AQ71+AQ73+AQ74,0)),".",MAX(AQ71+AQ73+AQ74,0))</f>
        <v>.</v>
      </c>
      <c r="AR76" s="71"/>
      <c r="AS76" s="70"/>
      <c r="AT76" s="182" t="str">
        <f>IF(ISERROR(MAX(AT71+AT73+AT74,0)),".",MAX(AT71+AT73+AT74,0))</f>
        <v>.</v>
      </c>
      <c r="AU76" s="71"/>
      <c r="AV76" s="70"/>
      <c r="AW76" s="182" t="str">
        <f>IF(ISERROR(MAX(AW71+AW73+AW74,0)),".",MAX(AW71+AW73+AW74,0))</f>
        <v>.</v>
      </c>
      <c r="AX76" s="71"/>
      <c r="AY76" s="70"/>
      <c r="AZ76" s="182" t="str">
        <f>IF(ISERROR(MAX(AZ71+AZ73+AZ74,0)),".",MAX(AZ71+AZ73+AZ74,0))</f>
        <v>.</v>
      </c>
      <c r="BA76" s="71"/>
      <c r="BB76" s="70"/>
      <c r="BC76" s="182" t="str">
        <f>IF(ISERROR(MAX(BC71+BC73+BC74,0)),".",MAX(BC71+BC73+BC74,0))</f>
        <v>.</v>
      </c>
      <c r="BD76" s="71"/>
      <c r="BE76" s="70"/>
      <c r="BF76" s="182" t="str">
        <f>IF(ISERROR(MAX(BF71+BF73+BF74,0)),".",MAX(BF71+BF73+BF74,0))</f>
        <v>.</v>
      </c>
      <c r="BG76" s="71"/>
      <c r="BH76" s="70"/>
      <c r="BI76" s="182" t="str">
        <f>IF(ISERROR(MAX(BI71+BI73+BI74,0)),".",MAX(BI71+BI73+BI74,0))</f>
        <v>.</v>
      </c>
      <c r="BJ76" s="71"/>
      <c r="BK76" s="70"/>
      <c r="BL76" s="182" t="str">
        <f>IF(ISERROR(MAX(BL71+BL73+BL74,0)),".",MAX(BL71+BL73+BL74,0))</f>
        <v>.</v>
      </c>
      <c r="BM76" s="71"/>
      <c r="BN76" s="70"/>
      <c r="BO76" s="182" t="str">
        <f>IF(ISERROR(MAX(BO71+BO73+BO74,0)),".",MAX(BO71+BO73+BO74,0))</f>
        <v>.</v>
      </c>
      <c r="BP76" s="71"/>
      <c r="BQ76" s="70"/>
      <c r="BR76" s="182" t="str">
        <f>IF(ISERROR(MAX(BR71+BR73+BR74,0)),".",MAX(BR71+BR73+BR74,0))</f>
        <v>.</v>
      </c>
      <c r="BS76" s="71"/>
      <c r="BT76" s="70"/>
      <c r="BU76" s="182" t="str">
        <f>IF(ISERROR(MAX(BU71+BU73+BU74,0)),".",MAX(BU71+BU73+BU74,0))</f>
        <v>.</v>
      </c>
      <c r="BV76" s="71"/>
      <c r="BW76" s="70"/>
      <c r="BX76" s="182" t="str">
        <f>IF(ISERROR(MAX(BX71+BX73+BX74,0)),".",MAX(BX71+BX73+BX74,0))</f>
        <v>.</v>
      </c>
      <c r="BY76" s="71"/>
      <c r="BZ76" s="70"/>
      <c r="CA76" s="182" t="str">
        <f>IF(ISERROR(MAX(CA71+CA73+CA74,0)),".",MAX(CA71+CA73+CA74,0))</f>
        <v>.</v>
      </c>
      <c r="CB76" s="71"/>
      <c r="CC76" s="70"/>
      <c r="CD76" s="182" t="str">
        <f>IF(ISERROR(MAX(CD71+CD73+CD74,0)),".",MAX(CD71+CD73+CD74,0))</f>
        <v>.</v>
      </c>
      <c r="CE76" s="71"/>
      <c r="CF76" s="70"/>
      <c r="CG76" s="182" t="str">
        <f>IF(ISERROR(MAX(CG71+CG73+CG74,0)),".",MAX(CG71+CG73+CG74,0))</f>
        <v>.</v>
      </c>
      <c r="CH76" s="71"/>
      <c r="CI76" s="70"/>
      <c r="CJ76" s="182" t="str">
        <f>IF(ISERROR(MAX(CJ71+CJ73+CJ74,0)),".",MAX(CJ71+CJ73+CJ74,0))</f>
        <v>.</v>
      </c>
      <c r="CK76" s="71"/>
      <c r="CL76" s="70"/>
      <c r="CM76" s="182" t="str">
        <f>IF(ISERROR(MAX(CM71+CM73+CM74,0)),".",MAX(CM71+CM73+CM74,0))</f>
        <v>.</v>
      </c>
      <c r="CN76" s="71"/>
      <c r="CO76" s="70"/>
      <c r="CP76" s="182" t="str">
        <f>IF(ISERROR(MAX(CP71+CP73+CP74,0)),".",MAX(CP71+CP73+CP74,0))</f>
        <v>.</v>
      </c>
      <c r="CQ76" s="71"/>
      <c r="CR76" s="70"/>
      <c r="CS76" s="182" t="str">
        <f>IF(ISERROR(MAX(CS71+CS73+CS74,0)),".",MAX(CS71+CS73+CS74,0))</f>
        <v>.</v>
      </c>
      <c r="CT76" s="71"/>
      <c r="CU76" s="70"/>
      <c r="CV76" s="182" t="str">
        <f>IF(ISERROR(MAX(CV71+CV73+CV74,0)),".",MAX(CV71+CV73+CV74,0))</f>
        <v>.</v>
      </c>
      <c r="CW76" s="71"/>
      <c r="CX76" s="70"/>
      <c r="CY76" s="182" t="str">
        <f>IF(ISERROR(MAX(CY71+CY73+CY74,0)),".",MAX(CY71+CY73+CY74,0))</f>
        <v>.</v>
      </c>
      <c r="CZ76" s="71"/>
      <c r="DA76" s="70"/>
      <c r="DB76" s="182" t="str">
        <f>IF(ISERROR(MAX(DB71+DB73+DB74,0)),".",MAX(DB71+DB73+DB74,0))</f>
        <v>.</v>
      </c>
      <c r="DC76" s="71"/>
      <c r="DD76" s="70"/>
      <c r="DE76" s="182" t="str">
        <f>IF(ISERROR(MAX(DE71+DE73+DE74,0)),".",MAX(DE71+DE73+DE74,0))</f>
        <v>.</v>
      </c>
      <c r="DF76" s="71"/>
      <c r="DG76" s="70"/>
      <c r="DH76" s="182" t="str">
        <f>IF(ISERROR(MAX(DH71+DH73+DH74,0)),".",MAX(DH71+DH73+DH74,0))</f>
        <v>.</v>
      </c>
      <c r="DI76" s="71"/>
      <c r="DJ76" s="70"/>
      <c r="DK76" s="182" t="str">
        <f>IF(ISERROR(MAX(DK71+DK73+DK74,0)),".",MAX(DK71+DK73+DK74,0))</f>
        <v>.</v>
      </c>
      <c r="DL76" s="71"/>
      <c r="DM76" s="70"/>
      <c r="DN76" s="182" t="str">
        <f>IF(ISERROR(MAX(DN71+DN73+DN74,0)),".",MAX(DN71+DN73+DN74,0))</f>
        <v>.</v>
      </c>
      <c r="DO76" s="71"/>
      <c r="DP76" s="70"/>
      <c r="DQ76" s="182" t="str">
        <f>IF(ISERROR(MAX(DQ71+DQ73+DQ74,0)),".",MAX(DQ71+DQ73+DQ74,0))</f>
        <v>.</v>
      </c>
      <c r="DR76" s="71"/>
      <c r="DS76" s="70"/>
      <c r="DT76" s="182" t="str">
        <f>IF(ISERROR(MAX(DT71+DT73+DT74,0)),".",MAX(DT71+DT73+DT74,0))</f>
        <v>.</v>
      </c>
      <c r="DU76" s="71"/>
      <c r="DV76" s="70"/>
      <c r="DW76" s="182" t="str">
        <f>IF(ISERROR(MAX(DW71+DW73+DW74,0)),".",MAX(DW71+DW73+DW74,0))</f>
        <v>.</v>
      </c>
      <c r="DX76" s="71"/>
      <c r="DY76" s="70"/>
      <c r="DZ76" s="182" t="str">
        <f>IF(ISERROR(MAX(DZ71+DZ73+DZ74,0)),".",MAX(DZ71+DZ73+DZ74,0))</f>
        <v>.</v>
      </c>
      <c r="EA76" s="71"/>
      <c r="EB76" s="70"/>
      <c r="EC76" s="182" t="str">
        <f>IF(ISERROR(MAX(EC71+EC73+EC74,0)),".",MAX(EC71+EC73+EC74,0))</f>
        <v>.</v>
      </c>
      <c r="ED76" s="71"/>
      <c r="EE76" s="70"/>
      <c r="EF76" s="182" t="str">
        <f>IF(ISERROR(MAX(EF71+EF73+EF74,0)),".",MAX(EF71+EF73+EF74,0))</f>
        <v>.</v>
      </c>
      <c r="EG76" s="71"/>
      <c r="EH76" s="70"/>
      <c r="EI76" s="182" t="str">
        <f>IF(ISERROR(MAX(EI71+EI73+EI74,0)),".",MAX(EI71+EI73+EI74,0))</f>
        <v>.</v>
      </c>
      <c r="EJ76" s="71"/>
      <c r="EK76" s="70"/>
      <c r="EL76" s="182" t="str">
        <f>IF(ISERROR(MAX(EL71+EL73+EL74,0)),".",MAX(EL71+EL73+EL74,0))</f>
        <v>.</v>
      </c>
      <c r="EM76" s="71"/>
      <c r="EN76" s="70"/>
      <c r="EO76" s="182" t="str">
        <f>IF(ISERROR(MAX(EO71+EO73+EO74,0)),".",MAX(EO71+EO73+EO74,0))</f>
        <v>.</v>
      </c>
      <c r="EP76" s="71"/>
      <c r="EQ76" s="70"/>
      <c r="ER76" s="182" t="str">
        <f>IF(ISERROR(MAX(ER71+ER73+ER74,0)),".",MAX(ER71+ER73+ER74,0))</f>
        <v>.</v>
      </c>
      <c r="ES76" s="71"/>
      <c r="ET76" s="70"/>
      <c r="EU76" s="182" t="str">
        <f>IF(ISERROR(MAX(EU71+EU73+EU74,0)),".",MAX(EU71+EU73+EU74,0))</f>
        <v>.</v>
      </c>
      <c r="EV76" s="71"/>
      <c r="EW76" s="70"/>
      <c r="EX76" s="182" t="str">
        <f>IF(ISERROR(MAX(EX71+EX73+EX74,0)),".",MAX(EX71+EX73+EX74,0))</f>
        <v>.</v>
      </c>
      <c r="EY76" s="71"/>
      <c r="EZ76" s="70"/>
      <c r="FA76" s="182" t="str">
        <f>IF(ISERROR(MAX(FA71+FA73+FA74,0)),".",MAX(FA71+FA73+FA74,0))</f>
        <v>.</v>
      </c>
      <c r="FB76" s="71"/>
      <c r="FC76" s="70"/>
      <c r="FD76" s="182" t="str">
        <f>IF(ISERROR(MAX(FD71+FD73+FD74,0)),".",MAX(FD71+FD73+FD74,0))</f>
        <v>.</v>
      </c>
      <c r="FE76" s="71"/>
      <c r="FF76" s="70"/>
      <c r="FG76" s="182" t="str">
        <f>IF(ISERROR(MAX(FG71+FG73+FG74,0)),".",MAX(FG71+FG73+FG74,0))</f>
        <v>.</v>
      </c>
      <c r="FH76" s="71"/>
      <c r="FI76" s="70"/>
      <c r="FJ76" s="182" t="str">
        <f>IF(ISERROR(MAX(FJ71+FJ73+FJ74,0)),".",MAX(FJ71+FJ73+FJ74,0))</f>
        <v>.</v>
      </c>
      <c r="FK76" s="71"/>
      <c r="FL76" s="70"/>
      <c r="FM76" s="182" t="str">
        <f>IF(ISERROR(MAX(FM71+FM73+FM74,0)),".",MAX(FM71+FM73+FM74,0))</f>
        <v>.</v>
      </c>
      <c r="FN76" s="71"/>
      <c r="FO76" s="70"/>
      <c r="FP76" s="182" t="str">
        <f>IF(ISERROR(MAX(FP71+FP73+FP74,0)),".",MAX(FP71+FP73+FP74,0))</f>
        <v>.</v>
      </c>
      <c r="FQ76" s="71"/>
      <c r="FR76" s="70"/>
      <c r="FS76" s="182" t="str">
        <f>IF(ISERROR(MAX(FS71+FS73+FS74,0)),".",MAX(FS71+FS73+FS74,0))</f>
        <v>.</v>
      </c>
      <c r="FT76" s="71"/>
      <c r="FU76" s="70"/>
      <c r="FV76" s="182" t="str">
        <f>IF(ISERROR(MAX(FV71+FV73+FV74,0)),".",MAX(FV71+FV73+FV74,0))</f>
        <v>.</v>
      </c>
      <c r="FW76" s="71"/>
      <c r="FX76" s="70"/>
      <c r="FY76" s="182" t="str">
        <f>IF(ISERROR(MAX(FY71+FY73+FY74,0)),".",MAX(FY71+FY73+FY74,0))</f>
        <v>.</v>
      </c>
      <c r="FZ76" s="71"/>
      <c r="GA76" s="70"/>
      <c r="GB76" s="182" t="str">
        <f>IF(ISERROR(MAX(GB71+GB73+GB74,0)),".",MAX(GB71+GB73+GB74,0))</f>
        <v>.</v>
      </c>
      <c r="GC76" s="71"/>
      <c r="GD76" s="70"/>
      <c r="GE76" s="182" t="str">
        <f>IF(ISERROR(MAX(GE71+GE73+GE74,0)),".",MAX(GE71+GE73+GE74,0))</f>
        <v>.</v>
      </c>
      <c r="GF76" s="71"/>
      <c r="GG76" s="70"/>
      <c r="GH76" s="182" t="str">
        <f>IF(ISERROR(MAX(GH71+GH73+GH74,0)),".",MAX(GH71+GH73+GH74,0))</f>
        <v>.</v>
      </c>
      <c r="GI76" s="71"/>
      <c r="GJ76" s="70"/>
      <c r="GK76" s="182" t="str">
        <f>IF(ISERROR(MAX(GK71+GK73+GK74,0)),".",MAX(GK71+GK73+GK74,0))</f>
        <v>.</v>
      </c>
      <c r="GL76" s="71"/>
      <c r="GM76" s="70"/>
      <c r="GN76" s="182" t="str">
        <f>IF(ISERROR(MAX(GN71+GN73+GN74,0)),".",MAX(GN71+GN73+GN74,0))</f>
        <v>.</v>
      </c>
      <c r="GO76" s="71"/>
      <c r="GP76" s="70"/>
      <c r="GQ76" s="182" t="str">
        <f>IF(ISERROR(MAX(GQ71+GQ73+GQ74,0)),".",MAX(GQ71+GQ73+GQ74,0))</f>
        <v>.</v>
      </c>
      <c r="GR76" s="71"/>
      <c r="GS76" s="70"/>
      <c r="GT76" s="182" t="str">
        <f>IF(ISERROR(MAX(GT71+GT73+GT74,0)),".",MAX(GT71+GT73+GT74,0))</f>
        <v>.</v>
      </c>
      <c r="GU76" s="71"/>
      <c r="GV76" s="70"/>
      <c r="GW76" s="182" t="str">
        <f>IF(ISERROR(MAX(GW71+GW73+GW74,0)),".",MAX(GW71+GW73+GW74,0))</f>
        <v>.</v>
      </c>
      <c r="GX76" s="71"/>
      <c r="GY76" s="70"/>
      <c r="GZ76" s="182" t="str">
        <f>IF(ISERROR(MAX(GZ71+GZ73+GZ74,0)),".",MAX(GZ71+GZ73+GZ74,0))</f>
        <v>.</v>
      </c>
      <c r="HA76" s="71"/>
      <c r="HB76" s="70"/>
      <c r="HC76" s="182" t="str">
        <f>IF(ISERROR(MAX(HC71+HC73+HC74,0)),".",MAX(HC71+HC73+HC74,0))</f>
        <v>.</v>
      </c>
      <c r="HD76" s="71"/>
      <c r="HE76" s="70"/>
      <c r="HF76" s="182" t="str">
        <f>IF(ISERROR(MAX(HF71+HF73+HF74,0)),".",MAX(HF71+HF73+HF74,0))</f>
        <v>.</v>
      </c>
      <c r="HG76" s="71"/>
      <c r="HH76" s="70"/>
      <c r="HI76" s="182" t="str">
        <f>IF(ISERROR(MAX(HI71+HI73+HI74,0)),".",MAX(HI71+HI73+HI74,0))</f>
        <v>.</v>
      </c>
      <c r="HJ76" s="71"/>
      <c r="HK76" s="70"/>
      <c r="HL76" s="182" t="str">
        <f>IF(ISERROR(MAX(HL71+HL73+HL74,0)),".",MAX(HL71+HL73+HL74,0))</f>
        <v>.</v>
      </c>
      <c r="HM76" s="71"/>
      <c r="HN76" s="70"/>
      <c r="HO76" s="182" t="str">
        <f>IF(ISERROR(MAX(HO71+HO73+HO74,0)),".",MAX(HO71+HO73+HO74,0))</f>
        <v>.</v>
      </c>
      <c r="HP76" s="71"/>
      <c r="HQ76" s="70"/>
      <c r="HR76" s="182" t="str">
        <f>IF(ISERROR(MAX(HR71+HR73+HR74,0)),".",MAX(HR71+HR73+HR74,0))</f>
        <v>.</v>
      </c>
      <c r="HS76" s="71"/>
      <c r="HT76" s="70"/>
      <c r="HU76" s="182" t="str">
        <f>IF(ISERROR(MAX(HU71+HU73+HU74,0)),".",MAX(HU71+HU73+HU74,0))</f>
        <v>.</v>
      </c>
      <c r="HV76" s="71"/>
      <c r="HW76" s="70"/>
      <c r="HX76" s="182" t="str">
        <f>IF(ISERROR(MAX(HX71+HX73+HX74,0)),".",MAX(HX71+HX73+HX74,0))</f>
        <v>.</v>
      </c>
      <c r="HY76" s="71"/>
      <c r="HZ76" s="70"/>
      <c r="IA76" s="182" t="str">
        <f>IF(ISERROR(MAX(IA71+IA73+IA74,0)),".",MAX(IA71+IA73+IA74,0))</f>
        <v>.</v>
      </c>
      <c r="IB76" s="71"/>
      <c r="IC76" s="70"/>
      <c r="ID76" s="182" t="str">
        <f>IF(ISERROR(MAX(ID71+ID73+ID74,0)),".",MAX(ID71+ID73+ID74,0))</f>
        <v>.</v>
      </c>
      <c r="IE76" s="71"/>
      <c r="IF76" s="70"/>
      <c r="IG76" s="182" t="str">
        <f>IF(ISERROR(MAX(IG71+IG73+IG74,0)),".",MAX(IG71+IG73+IG74,0))</f>
        <v>.</v>
      </c>
      <c r="IH76" s="71"/>
      <c r="II76" s="70"/>
      <c r="IJ76" s="182" t="str">
        <f>IF(ISERROR(MAX(IJ71+IJ73+IJ74,0)),".",MAX(IJ71+IJ73+IJ74,0))</f>
        <v>.</v>
      </c>
      <c r="IK76" s="71"/>
      <c r="IL76" s="70"/>
      <c r="IM76" s="182" t="str">
        <f>IF(ISERROR(MAX(IM71+IM73+IM74,0)),".",MAX(IM71+IM73+IM74,0))</f>
        <v>.</v>
      </c>
      <c r="IN76" s="71"/>
      <c r="IO76" s="70"/>
      <c r="IP76" s="182" t="str">
        <f>IF(ISERROR(MAX(IP71+IP73+IP74,0)),".",MAX(IP71+IP73+IP74,0))</f>
        <v>.</v>
      </c>
      <c r="IQ76" s="71"/>
      <c r="IR76" s="70"/>
      <c r="IS76" s="182" t="str">
        <f>IF(ISERROR(MAX(IS71+IS73+IS74,0)),".",MAX(IS71+IS73+IS74,0))</f>
        <v>.</v>
      </c>
      <c r="IT76" s="71"/>
      <c r="IU76" s="70"/>
      <c r="IV76" s="182" t="str">
        <f>IF(ISERROR(MAX(IV71+IV73+IV74,0)),".",MAX(IV71+IV73+IV74,0))</f>
        <v>.</v>
      </c>
      <c r="IW76" s="71"/>
      <c r="IX76" s="70"/>
      <c r="IY76" s="182" t="str">
        <f>IF(ISERROR(MAX(IY71+IY73+IY74,0)),".",MAX(IY71+IY73+IY74,0))</f>
        <v>.</v>
      </c>
      <c r="IZ76" s="71"/>
      <c r="JA76" s="70"/>
      <c r="JB76" s="182" t="str">
        <f>IF(ISERROR(MAX(JB71+JB73+JB74,0)),".",MAX(JB71+JB73+JB74,0))</f>
        <v>.</v>
      </c>
      <c r="JC76" s="71"/>
      <c r="JD76" s="70"/>
      <c r="JE76" s="182" t="str">
        <f>IF(ISERROR(MAX(JE71+JE73+JE74,0)),".",MAX(JE71+JE73+JE74,0))</f>
        <v>.</v>
      </c>
      <c r="JF76" s="71"/>
      <c r="JG76" s="70"/>
      <c r="JH76" s="182" t="str">
        <f>IF(ISERROR(MAX(JH71+JH73+JH74,0)),".",MAX(JH71+JH73+JH74,0))</f>
        <v>.</v>
      </c>
      <c r="JI76" s="71"/>
      <c r="JJ76" s="70"/>
      <c r="JK76" s="182" t="str">
        <f>IF(ISERROR(MAX(JK71+JK73+JK74,0)),".",MAX(JK71+JK73+JK74,0))</f>
        <v>.</v>
      </c>
      <c r="JL76" s="71"/>
      <c r="JM76" s="70"/>
      <c r="JN76" s="182" t="str">
        <f>IF(ISERROR(MAX(JN71+JN73+JN74,0)),".",MAX(JN71+JN73+JN74,0))</f>
        <v>.</v>
      </c>
      <c r="JO76" s="71"/>
      <c r="JP76" s="70"/>
      <c r="JQ76" s="182" t="str">
        <f>IF(ISERROR(MAX(JQ71+JQ73+JQ74,0)),".",MAX(JQ71+JQ73+JQ74,0))</f>
        <v>.</v>
      </c>
      <c r="JR76" s="71"/>
      <c r="JS76" s="70"/>
      <c r="JT76" s="182" t="str">
        <f>IF(ISERROR(MAX(JT71+JT73+JT74,0)),".",MAX(JT71+JT73+JT74,0))</f>
        <v>.</v>
      </c>
      <c r="JU76" s="71"/>
      <c r="JV76" s="70"/>
      <c r="JW76" s="182" t="str">
        <f>IF(ISERROR(MAX(JW71+JW73+JW74,0)),".",MAX(JW71+JW73+JW74,0))</f>
        <v>.</v>
      </c>
      <c r="JX76" s="71"/>
      <c r="JY76" s="70"/>
      <c r="JZ76" s="182" t="str">
        <f>IF(ISERROR(MAX(JZ71+JZ73+JZ74,0)),".",MAX(JZ71+JZ73+JZ74,0))</f>
        <v>.</v>
      </c>
      <c r="KA76" s="71"/>
      <c r="KB76" s="70"/>
      <c r="KC76" s="182" t="str">
        <f>IF(ISERROR(MAX(KC71+KC73+KC74,0)),".",MAX(KC71+KC73+KC74,0))</f>
        <v>.</v>
      </c>
      <c r="KD76" s="71"/>
      <c r="KE76" s="70"/>
      <c r="KF76" s="182" t="str">
        <f>IF(ISERROR(MAX(KF71+KF73+KF74,0)),".",MAX(KF71+KF73+KF74,0))</f>
        <v>.</v>
      </c>
      <c r="KG76" s="71"/>
      <c r="KH76" s="70"/>
      <c r="KI76" s="182" t="str">
        <f>IF(ISERROR(MAX(KI71+KI73+KI74,0)),".",MAX(KI71+KI73+KI74,0))</f>
        <v>.</v>
      </c>
      <c r="KJ76" s="71"/>
      <c r="KK76" s="70"/>
      <c r="KL76" s="182" t="str">
        <f>IF(ISERROR(MAX(KL71+KL73+KL74,0)),".",MAX(KL71+KL73+KL74,0))</f>
        <v>.</v>
      </c>
      <c r="KM76" s="71"/>
      <c r="KN76" s="70"/>
      <c r="KO76" s="182" t="str">
        <f>IF(ISERROR(MAX(KO71+KO73+KO74,0)),".",MAX(KO71+KO73+KO74,0))</f>
        <v>.</v>
      </c>
      <c r="KP76" s="71"/>
      <c r="KQ76" s="70"/>
      <c r="KR76" s="182" t="str">
        <f>IF(ISERROR(MAX(KR71+KR73+KR74,0)),".",MAX(KR71+KR73+KR74,0))</f>
        <v>.</v>
      </c>
      <c r="KS76" s="71"/>
      <c r="KT76" s="70"/>
      <c r="KU76" s="182" t="str">
        <f>IF(ISERROR(MAX(KU71+KU73+KU74,0)),".",MAX(KU71+KU73+KU74,0))</f>
        <v>.</v>
      </c>
      <c r="KV76" s="71"/>
      <c r="KW76" s="70"/>
      <c r="KX76" s="182" t="str">
        <f>IF(ISERROR(MAX(KX71+KX73+KX74,0)),".",MAX(KX71+KX73+KX74,0))</f>
        <v>.</v>
      </c>
      <c r="KY76" s="71"/>
      <c r="KZ76" s="70"/>
      <c r="LA76" s="182" t="str">
        <f>IF(ISERROR(MAX(LA71+LA73+LA74,0)),".",MAX(LA71+LA73+LA74,0))</f>
        <v>.</v>
      </c>
      <c r="LB76" s="71"/>
      <c r="LC76" s="70"/>
      <c r="LD76" s="182" t="str">
        <f>IF(ISERROR(MAX(LD71+LD73+LD74,0)),".",MAX(LD71+LD73+LD74,0))</f>
        <v>.</v>
      </c>
      <c r="LE76" s="71"/>
      <c r="LF76" s="70"/>
      <c r="LG76" s="182" t="str">
        <f>IF(ISERROR(MAX(LG71+LG73+LG74,0)),".",MAX(LG71+LG73+LG74,0))</f>
        <v>.</v>
      </c>
      <c r="LH76" s="71"/>
      <c r="LI76" s="70"/>
      <c r="LJ76" s="182" t="str">
        <f>IF(ISERROR(MAX(LJ71+LJ73+LJ74,0)),".",MAX(LJ71+LJ73+LJ74,0))</f>
        <v>.</v>
      </c>
      <c r="LK76" s="71"/>
      <c r="LL76" s="70"/>
      <c r="LM76" s="182" t="str">
        <f>IF(ISERROR(MAX(LM71+LM73+LM74,0)),".",MAX(LM71+LM73+LM74,0))</f>
        <v>.</v>
      </c>
      <c r="LN76" s="71"/>
      <c r="LO76" s="70"/>
      <c r="LP76" s="182" t="str">
        <f>IF(ISERROR(MAX(LP71+LP73+LP74,0)),".",MAX(LP71+LP73+LP74,0))</f>
        <v>.</v>
      </c>
      <c r="LQ76" s="71"/>
      <c r="LR76" s="70"/>
      <c r="LS76" s="182" t="str">
        <f>IF(ISERROR(MAX(LS71+LS73+LS74,0)),".",MAX(LS71+LS73+LS74,0))</f>
        <v>.</v>
      </c>
      <c r="LT76" s="71"/>
      <c r="LU76" s="70"/>
      <c r="LV76" s="182" t="str">
        <f>IF(ISERROR(MAX(LV71+LV73+LV74,0)),".",MAX(LV71+LV73+LV74,0))</f>
        <v>.</v>
      </c>
      <c r="LW76" s="71"/>
      <c r="LX76" s="70"/>
      <c r="LY76" s="182" t="str">
        <f>IF(ISERROR(MAX(LY71+LY73+LY74,0)),".",MAX(LY71+LY73+LY74,0))</f>
        <v>.</v>
      </c>
      <c r="LZ76" s="71"/>
      <c r="MA76" s="70"/>
      <c r="MB76" s="182" t="str">
        <f>IF(ISERROR(MAX(MB71+MB73+MB74,0)),".",MAX(MB71+MB73+MB74,0))</f>
        <v>.</v>
      </c>
      <c r="MC76" s="71"/>
      <c r="MD76" s="70"/>
      <c r="ME76" s="182" t="str">
        <f>IF(ISERROR(MAX(ME71+ME73+ME74,0)),".",MAX(ME71+ME73+ME74,0))</f>
        <v>.</v>
      </c>
      <c r="MF76" s="71"/>
      <c r="MG76" s="70"/>
      <c r="MH76" s="182" t="str">
        <f>IF(ISERROR(MAX(MH71+MH73+MH74,0)),".",MAX(MH71+MH73+MH74,0))</f>
        <v>.</v>
      </c>
      <c r="MI76" s="71"/>
      <c r="MJ76" s="70"/>
      <c r="MK76" s="182" t="str">
        <f>IF(ISERROR(MAX(MK71+MK73+MK74,0)),".",MAX(MK71+MK73+MK74,0))</f>
        <v>.</v>
      </c>
      <c r="ML76" s="71"/>
      <c r="MM76" s="70"/>
      <c r="MN76" s="182" t="str">
        <f>IF(ISERROR(MAX(MN71+MN73+MN74,0)),".",MAX(MN71+MN73+MN74,0))</f>
        <v>.</v>
      </c>
      <c r="MO76" s="71"/>
      <c r="MP76" s="70"/>
      <c r="MQ76" s="182" t="str">
        <f>IF(ISERROR(MAX(MQ71+MQ73+MQ74,0)),".",MAX(MQ71+MQ73+MQ74,0))</f>
        <v>.</v>
      </c>
      <c r="MR76" s="71"/>
      <c r="MS76" s="70"/>
      <c r="MT76" s="182" t="str">
        <f>IF(ISERROR(MAX(MT71+MT73+MT74,0)),".",MAX(MT71+MT73+MT74,0))</f>
        <v>.</v>
      </c>
      <c r="MU76" s="71"/>
      <c r="MV76" s="70"/>
      <c r="MW76" s="182" t="str">
        <f>IF(ISERROR(MAX(MW71+MW73+MW74,0)),".",MAX(MW71+MW73+MW74,0))</f>
        <v>.</v>
      </c>
      <c r="MX76" s="71"/>
      <c r="MY76" s="70"/>
      <c r="MZ76" s="182" t="str">
        <f>IF(ISERROR(MAX(MZ71+MZ73+MZ74,0)),".",MAX(MZ71+MZ73+MZ74,0))</f>
        <v>.</v>
      </c>
      <c r="NA76" s="71"/>
      <c r="NB76" s="70"/>
      <c r="NC76" s="182" t="str">
        <f>IF(ISERROR(MAX(NC71+NC73+NC74,0)),".",MAX(NC71+NC73+NC74,0))</f>
        <v>.</v>
      </c>
      <c r="ND76" s="71"/>
      <c r="NE76" s="70"/>
      <c r="NF76" s="182" t="str">
        <f>IF(ISERROR(MAX(NF71+NF73+NF74,0)),".",MAX(NF71+NF73+NF74,0))</f>
        <v>.</v>
      </c>
      <c r="NG76" s="71"/>
      <c r="NH76" s="70"/>
      <c r="NI76" s="182" t="str">
        <f>IF(ISERROR(MAX(NI71+NI73+NI74,0)),".",MAX(NI71+NI73+NI74,0))</f>
        <v>.</v>
      </c>
      <c r="NJ76" s="71"/>
      <c r="NK76" s="70"/>
      <c r="NL76" s="182" t="str">
        <f>IF(ISERROR(MAX(NL71+NL73+NL74,0)),".",MAX(NL71+NL73+NL74,0))</f>
        <v>.</v>
      </c>
      <c r="NM76" s="71"/>
      <c r="NN76" s="70"/>
      <c r="NO76" s="182" t="str">
        <f>IF(ISERROR(MAX(NO71+NO73+NO74,0)),".",MAX(NO71+NO73+NO74,0))</f>
        <v>.</v>
      </c>
      <c r="NP76" s="71"/>
      <c r="NQ76" s="70"/>
      <c r="NR76" s="182" t="str">
        <f>IF(ISERROR(MAX(NR71+NR73+NR74,0)),".",MAX(NR71+NR73+NR74,0))</f>
        <v>.</v>
      </c>
      <c r="NS76" s="71"/>
      <c r="NT76" s="70"/>
      <c r="NU76" s="182" t="str">
        <f>IF(ISERROR(MAX(NU71+NU73+NU74,0)),".",MAX(NU71+NU73+NU74,0))</f>
        <v>.</v>
      </c>
      <c r="NV76" s="71"/>
      <c r="NW76" s="70"/>
      <c r="NX76" s="182" t="str">
        <f>IF(ISERROR(MAX(NX71+NX73+NX74,0)),".",MAX(NX71+NX73+NX74,0))</f>
        <v>.</v>
      </c>
      <c r="NY76" s="71"/>
      <c r="NZ76" s="70"/>
      <c r="OA76" s="182" t="str">
        <f>IF(ISERROR(MAX(OA71+OA73+OA74,0)),".",MAX(OA71+OA73+OA74,0))</f>
        <v>.</v>
      </c>
      <c r="OB76" s="71"/>
      <c r="OC76" s="70"/>
      <c r="OD76" s="182" t="str">
        <f>IF(ISERROR(MAX(OD71+OD73+OD74,0)),".",MAX(OD71+OD73+OD74,0))</f>
        <v>.</v>
      </c>
      <c r="OE76" s="71"/>
      <c r="OF76" s="70"/>
      <c r="OG76" s="182" t="str">
        <f>IF(ISERROR(MAX(OG71+OG73+OG74,0)),".",MAX(OG71+OG73+OG74,0))</f>
        <v>.</v>
      </c>
      <c r="OH76" s="71"/>
      <c r="OI76" s="70"/>
      <c r="OJ76" s="182" t="str">
        <f>IF(ISERROR(MAX(OJ71+OJ73+OJ74,0)),".",MAX(OJ71+OJ73+OJ74,0))</f>
        <v>.</v>
      </c>
      <c r="OK76" s="71"/>
      <c r="OL76" s="70"/>
      <c r="OM76" s="182" t="str">
        <f>IF(ISERROR(MAX(OM71+OM73+OM74,0)),".",MAX(OM71+OM73+OM74,0))</f>
        <v>.</v>
      </c>
      <c r="ON76" s="71"/>
      <c r="OO76" s="70"/>
      <c r="OP76" s="182" t="str">
        <f>IF(ISERROR(MAX(OP71+OP73+OP74,0)),".",MAX(OP71+OP73+OP74,0))</f>
        <v>.</v>
      </c>
      <c r="OQ76" s="71"/>
      <c r="OR76" s="70"/>
      <c r="OS76" s="182" t="str">
        <f>IF(ISERROR(MAX(OS71+OS73+OS74,0)),".",MAX(OS71+OS73+OS74,0))</f>
        <v>.</v>
      </c>
      <c r="OT76" s="71"/>
      <c r="OU76" s="70"/>
      <c r="OV76" s="182" t="str">
        <f>IF(ISERROR(MAX(OV71+OV73+OV74,0)),".",MAX(OV71+OV73+OV74,0))</f>
        <v>.</v>
      </c>
      <c r="OW76" s="71"/>
      <c r="OX76" s="70"/>
      <c r="OY76" s="182" t="str">
        <f>IF(ISERROR(MAX(OY71+OY73+OY74,0)),".",MAX(OY71+OY73+OY74,0))</f>
        <v>.</v>
      </c>
      <c r="OZ76" s="71"/>
      <c r="PA76" s="70"/>
      <c r="PB76" s="182" t="str">
        <f>IF(ISERROR(MAX(PB71+PB73+PB74,0)),".",MAX(PB71+PB73+PB74,0))</f>
        <v>.</v>
      </c>
      <c r="PC76" s="71"/>
      <c r="PD76" s="70"/>
      <c r="PE76" s="182" t="str">
        <f>IF(ISERROR(MAX(PE71+PE73+PE74,0)),".",MAX(PE71+PE73+PE74,0))</f>
        <v>.</v>
      </c>
      <c r="PF76" s="71"/>
      <c r="PG76" s="70"/>
      <c r="PH76" s="182" t="str">
        <f>IF(ISERROR(MAX(PH71+PH73+PH74,0)),".",MAX(PH71+PH73+PH74,0))</f>
        <v>.</v>
      </c>
      <c r="PI76" s="71"/>
      <c r="PJ76" s="70"/>
      <c r="PK76" s="182" t="str">
        <f>IF(ISERROR(MAX(PK71+PK73+PK74,0)),".",MAX(PK71+PK73+PK74,0))</f>
        <v>.</v>
      </c>
      <c r="PL76" s="71"/>
      <c r="PM76" s="70"/>
      <c r="PN76" s="182" t="str">
        <f>IF(ISERROR(MAX(PN71+PN73+PN74,0)),".",MAX(PN71+PN73+PN74,0))</f>
        <v>.</v>
      </c>
      <c r="PO76" s="71"/>
      <c r="PP76" s="70"/>
      <c r="PQ76" s="182" t="str">
        <f>IF(ISERROR(MAX(PQ71+PQ73+PQ74,0)),".",MAX(PQ71+PQ73+PQ74,0))</f>
        <v>.</v>
      </c>
      <c r="PR76" s="71"/>
      <c r="PS76" s="70"/>
      <c r="PT76" s="182" t="str">
        <f>IF(ISERROR(MAX(PT71+PT73+PT74,0)),".",MAX(PT71+PT73+PT74,0))</f>
        <v>.</v>
      </c>
      <c r="PU76" s="71"/>
      <c r="PV76" s="70"/>
      <c r="PW76" s="182" t="str">
        <f>IF(ISERROR(MAX(PW71+PW73+PW74,0)),".",MAX(PW71+PW73+PW74,0))</f>
        <v>.</v>
      </c>
      <c r="PX76" s="71"/>
      <c r="PY76" s="70"/>
      <c r="PZ76" s="182" t="str">
        <f>IF(ISERROR(MAX(PZ71+PZ73+PZ74,0)),".",MAX(PZ71+PZ73+PZ74,0))</f>
        <v>.</v>
      </c>
      <c r="QA76" s="71"/>
      <c r="QB76" s="70"/>
      <c r="QC76" s="182" t="str">
        <f>IF(ISERROR(MAX(QC71+QC73+QC74,0)),".",MAX(QC71+QC73+QC74,0))</f>
        <v>.</v>
      </c>
      <c r="QD76" s="71"/>
      <c r="QE76" s="70"/>
      <c r="QF76" s="182" t="str">
        <f>IF(ISERROR(MAX(QF71+QF73+QF74,0)),".",MAX(QF71+QF73+QF74,0))</f>
        <v>.</v>
      </c>
      <c r="QG76" s="71"/>
      <c r="QH76" s="70"/>
      <c r="QI76" s="182" t="str">
        <f>IF(ISERROR(MAX(QI71+QI73+QI74,0)),".",MAX(QI71+QI73+QI74,0))</f>
        <v>.</v>
      </c>
      <c r="QJ76" s="71"/>
      <c r="QK76" s="70"/>
      <c r="QL76" s="182" t="str">
        <f>IF(ISERROR(MAX(QL71+QL73+QL74,0)),".",MAX(QL71+QL73+QL74,0))</f>
        <v>.</v>
      </c>
      <c r="QM76" s="71"/>
      <c r="QN76" s="70"/>
      <c r="QO76" s="182" t="str">
        <f>IF(ISERROR(MAX(QO71+QO73+QO74,0)),".",MAX(QO71+QO73+QO74,0))</f>
        <v>.</v>
      </c>
      <c r="QP76" s="71"/>
      <c r="QQ76" s="70"/>
      <c r="QR76" s="182" t="str">
        <f>IF(ISERROR(MAX(QR71+QR73+QR74,0)),".",MAX(QR71+QR73+QR74,0))</f>
        <v>.</v>
      </c>
      <c r="QS76" s="71"/>
      <c r="QT76" s="70"/>
      <c r="QU76" s="182" t="str">
        <f>IF(ISERROR(MAX(QU71+QU73+QU74,0)),".",MAX(QU71+QU73+QU74,0))</f>
        <v>.</v>
      </c>
      <c r="QV76" s="71"/>
      <c r="QW76" s="70"/>
      <c r="QX76" s="182" t="str">
        <f>IF(ISERROR(MAX(QX71+QX73+QX74,0)),".",MAX(QX71+QX73+QX74,0))</f>
        <v>.</v>
      </c>
      <c r="QY76" s="71"/>
      <c r="QZ76" s="70"/>
      <c r="RA76" s="182" t="str">
        <f>IF(ISERROR(MAX(RA71+RA73+RA74,0)),".",MAX(RA71+RA73+RA74,0))</f>
        <v>.</v>
      </c>
      <c r="RB76" s="71"/>
      <c r="RC76" s="70"/>
      <c r="RD76" s="182" t="str">
        <f>IF(ISERROR(MAX(RD71+RD73+RD74,0)),".",MAX(RD71+RD73+RD74,0))</f>
        <v>.</v>
      </c>
      <c r="RE76" s="71"/>
      <c r="RF76" s="70"/>
      <c r="RG76" s="182" t="str">
        <f>IF(ISERROR(MAX(RG71+RG73+RG74,0)),".",MAX(RG71+RG73+RG74,0))</f>
        <v>.</v>
      </c>
      <c r="RH76" s="71"/>
      <c r="RI76" s="70"/>
      <c r="RJ76" s="182" t="str">
        <f>IF(ISERROR(MAX(RJ71+RJ73+RJ74,0)),".",MAX(RJ71+RJ73+RJ74,0))</f>
        <v>.</v>
      </c>
      <c r="RK76" s="71"/>
      <c r="RL76" s="70"/>
      <c r="RM76" s="182" t="str">
        <f>IF(ISERROR(MAX(RM71+RM73+RM74,0)),".",MAX(RM71+RM73+RM74,0))</f>
        <v>.</v>
      </c>
      <c r="RN76" s="71"/>
      <c r="RO76" s="70"/>
      <c r="RP76" s="182" t="str">
        <f>IF(ISERROR(MAX(RP71+RP73+RP74,0)),".",MAX(RP71+RP73+RP74,0))</f>
        <v>.</v>
      </c>
      <c r="RQ76" s="71"/>
      <c r="RR76" s="70"/>
      <c r="RS76" s="182" t="str">
        <f>IF(ISERROR(MAX(RS71+RS73+RS74,0)),".",MAX(RS71+RS73+RS74,0))</f>
        <v>.</v>
      </c>
      <c r="RT76" s="71"/>
      <c r="RU76" s="70"/>
      <c r="RV76" s="182" t="str">
        <f>IF(ISERROR(MAX(RV71+RV73+RV74,0)),".",MAX(RV71+RV73+RV74,0))</f>
        <v>.</v>
      </c>
      <c r="RW76" s="71"/>
      <c r="RX76" s="70"/>
      <c r="RY76" s="182" t="str">
        <f>IF(ISERROR(MAX(RY71+RY73+RY74,0)),".",MAX(RY71+RY73+RY74,0))</f>
        <v>.</v>
      </c>
      <c r="RZ76" s="71"/>
      <c r="SA76" s="70"/>
      <c r="SB76" s="182" t="str">
        <f>IF(ISERROR(MAX(SB71+SB73+SB74,0)),".",MAX(SB71+SB73+SB74,0))</f>
        <v>.</v>
      </c>
      <c r="SC76" s="71"/>
      <c r="SD76" s="70"/>
      <c r="SE76" s="182" t="str">
        <f>IF(ISERROR(MAX(SE71+SE73+SE74,0)),".",MAX(SE71+SE73+SE74,0))</f>
        <v>.</v>
      </c>
      <c r="SF76" s="71"/>
      <c r="SG76" s="70"/>
      <c r="SH76" s="182" t="str">
        <f>IF(ISERROR(MAX(SH71+SH73+SH74,0)),".",MAX(SH71+SH73+SH74,0))</f>
        <v>.</v>
      </c>
      <c r="SI76" s="71"/>
      <c r="SJ76" s="70"/>
      <c r="SK76" s="182" t="str">
        <f>IF(ISERROR(MAX(SK71+SK73+SK74,0)),".",MAX(SK71+SK73+SK74,0))</f>
        <v>.</v>
      </c>
      <c r="SL76" s="71"/>
      <c r="SM76" s="70"/>
      <c r="SN76" s="182" t="str">
        <f>IF(ISERROR(MAX(SN71+SN73+SN74,0)),".",MAX(SN71+SN73+SN74,0))</f>
        <v>.</v>
      </c>
      <c r="SO76" s="71"/>
      <c r="SP76" s="70"/>
      <c r="SQ76" s="182" t="str">
        <f>IF(ISERROR(MAX(SQ71+SQ73+SQ74,0)),".",MAX(SQ71+SQ73+SQ74,0))</f>
        <v>.</v>
      </c>
      <c r="SR76" s="71"/>
      <c r="SS76" s="70"/>
      <c r="ST76" s="182" t="str">
        <f>IF(ISERROR(MAX(ST71+ST73+ST74,0)),".",MAX(ST71+ST73+ST74,0))</f>
        <v>.</v>
      </c>
      <c r="SU76" s="71"/>
      <c r="SV76" s="70"/>
      <c r="SW76" s="182" t="str">
        <f>IF(ISERROR(MAX(SW71+SW73+SW74,0)),".",MAX(SW71+SW73+SW74,0))</f>
        <v>.</v>
      </c>
      <c r="SX76" s="71"/>
      <c r="SY76" s="70"/>
      <c r="SZ76" s="182" t="str">
        <f>IF(ISERROR(MAX(SZ71+SZ73+SZ74,0)),".",MAX(SZ71+SZ73+SZ74,0))</f>
        <v>.</v>
      </c>
      <c r="TA76" s="71"/>
      <c r="TB76" s="70"/>
      <c r="TC76" s="182" t="str">
        <f>IF(ISERROR(MAX(TC71+TC73+TC74,0)),".",MAX(TC71+TC73+TC74,0))</f>
        <v>.</v>
      </c>
      <c r="TD76" s="71"/>
      <c r="TE76" s="70"/>
      <c r="TF76" s="182" t="str">
        <f>IF(ISERROR(MAX(TF71+TF73+TF74,0)),".",MAX(TF71+TF73+TF74,0))</f>
        <v>.</v>
      </c>
      <c r="TG76" s="71"/>
      <c r="TH76" s="70"/>
      <c r="TI76" s="182" t="str">
        <f>IF(ISERROR(MAX(TI71+TI73+TI74,0)),".",MAX(TI71+TI73+TI74,0))</f>
        <v>.</v>
      </c>
      <c r="TJ76" s="71"/>
      <c r="TK76" s="70"/>
      <c r="TL76" s="182" t="str">
        <f>IF(ISERROR(MAX(TL71+TL73+TL74,0)),".",MAX(TL71+TL73+TL74,0))</f>
        <v>.</v>
      </c>
      <c r="TM76" s="71"/>
      <c r="TN76" s="70"/>
      <c r="TO76" s="182" t="str">
        <f>IF(ISERROR(MAX(TO71+TO73+TO74,0)),".",MAX(TO71+TO73+TO74,0))</f>
        <v>.</v>
      </c>
      <c r="TP76" s="71"/>
      <c r="TQ76" s="70"/>
      <c r="TR76" s="182" t="str">
        <f>IF(ISERROR(MAX(TR71+TR73+TR74,0)),".",MAX(TR71+TR73+TR74,0))</f>
        <v>.</v>
      </c>
      <c r="TS76" s="71"/>
      <c r="TT76" s="70"/>
      <c r="TU76" s="182" t="str">
        <f>IF(ISERROR(MAX(TU71+TU73+TU74,0)),".",MAX(TU71+TU73+TU74,0))</f>
        <v>.</v>
      </c>
      <c r="TV76" s="71"/>
      <c r="TW76" s="70"/>
      <c r="TX76" s="182" t="str">
        <f>IF(ISERROR(MAX(TX71+TX73+TX74,0)),".",MAX(TX71+TX73+TX74,0))</f>
        <v>.</v>
      </c>
      <c r="TY76" s="71"/>
      <c r="TZ76" s="70"/>
      <c r="UA76" s="182" t="str">
        <f>IF(ISERROR(MAX(UA71+UA73+UA74,0)),".",MAX(UA71+UA73+UA74,0))</f>
        <v>.</v>
      </c>
      <c r="UB76" s="71"/>
      <c r="UC76" s="70"/>
      <c r="UD76" s="182" t="str">
        <f>IF(ISERROR(MAX(UD71+UD73+UD74,0)),".",MAX(UD71+UD73+UD74,0))</f>
        <v>.</v>
      </c>
      <c r="UE76" s="71"/>
      <c r="UF76" s="70"/>
      <c r="UG76" s="182" t="str">
        <f>IF(ISERROR(MAX(UG71+UG73+UG74,0)),".",MAX(UG71+UG73+UG74,0))</f>
        <v>.</v>
      </c>
      <c r="UH76" s="71"/>
      <c r="UI76" s="70"/>
      <c r="UJ76" s="182" t="str">
        <f>IF(ISERROR(MAX(UJ71+UJ73+UJ74,0)),".",MAX(UJ71+UJ73+UJ74,0))</f>
        <v>.</v>
      </c>
      <c r="UK76" s="71"/>
      <c r="UL76" s="70"/>
      <c r="UM76" s="182" t="str">
        <f>IF(ISERROR(MAX(UM71+UM73+UM74,0)),".",MAX(UM71+UM73+UM74,0))</f>
        <v>.</v>
      </c>
      <c r="UN76" s="71"/>
      <c r="UO76" s="70"/>
      <c r="UP76" s="182" t="str">
        <f>IF(ISERROR(MAX(UP71+UP73+UP74,0)),".",MAX(UP71+UP73+UP74,0))</f>
        <v>.</v>
      </c>
      <c r="UQ76" s="71"/>
      <c r="UR76" s="70"/>
      <c r="US76" s="182" t="str">
        <f>IF(ISERROR(MAX(US71+US73+US74,0)),".",MAX(US71+US73+US74,0))</f>
        <v>.</v>
      </c>
      <c r="UT76" s="71"/>
      <c r="UU76" s="70"/>
      <c r="UV76" s="182" t="str">
        <f>IF(ISERROR(MAX(UV71+UV73+UV74,0)),".",MAX(UV71+UV73+UV74,0))</f>
        <v>.</v>
      </c>
      <c r="UW76" s="71"/>
      <c r="UX76" s="70"/>
      <c r="UY76" s="182" t="str">
        <f>IF(ISERROR(MAX(UY71+UY73+UY74,0)),".",MAX(UY71+UY73+UY74,0))</f>
        <v>.</v>
      </c>
      <c r="UZ76" s="71"/>
      <c r="VA76" s="70"/>
      <c r="VB76" s="182" t="str">
        <f>IF(ISERROR(MAX(VB71+VB73+VB74,0)),".",MAX(VB71+VB73+VB74,0))</f>
        <v>.</v>
      </c>
      <c r="VC76" s="71"/>
      <c r="VD76" s="70"/>
      <c r="VE76" s="182" t="str">
        <f>IF(ISERROR(MAX(VE71+VE73+VE74,0)),".",MAX(VE71+VE73+VE74,0))</f>
        <v>.</v>
      </c>
      <c r="VF76" s="71"/>
      <c r="VG76" s="70"/>
      <c r="VH76" s="182" t="str">
        <f>IF(ISERROR(MAX(VH71+VH73+VH74,0)),".",MAX(VH71+VH73+VH74,0))</f>
        <v>.</v>
      </c>
      <c r="VI76" s="71"/>
      <c r="VJ76" s="70"/>
      <c r="VK76" s="182" t="str">
        <f>IF(ISERROR(MAX(VK71+VK73+VK74,0)),".",MAX(VK71+VK73+VK74,0))</f>
        <v>.</v>
      </c>
      <c r="VL76" s="71"/>
      <c r="VM76" s="70"/>
      <c r="VN76" s="182" t="str">
        <f>IF(ISERROR(MAX(VN71+VN73+VN74,0)),".",MAX(VN71+VN73+VN74,0))</f>
        <v>.</v>
      </c>
      <c r="VO76" s="71"/>
      <c r="VP76" s="70"/>
      <c r="VQ76" s="182" t="str">
        <f>IF(ISERROR(MAX(VQ71+VQ73+VQ74,0)),".",MAX(VQ71+VQ73+VQ74,0))</f>
        <v>.</v>
      </c>
      <c r="VR76" s="71"/>
      <c r="VS76" s="70"/>
      <c r="VT76" s="182" t="str">
        <f>IF(ISERROR(MAX(VT71+VT73+VT74,0)),".",MAX(VT71+VT73+VT74,0))</f>
        <v>.</v>
      </c>
      <c r="VU76" s="71"/>
      <c r="VV76" s="70"/>
      <c r="VW76" s="182" t="str">
        <f>IF(ISERROR(MAX(VW71+VW73+VW74,0)),".",MAX(VW71+VW73+VW74,0))</f>
        <v>.</v>
      </c>
      <c r="VX76" s="71"/>
      <c r="VY76" s="70"/>
      <c r="VZ76" s="182" t="str">
        <f>IF(ISERROR(MAX(VZ71+VZ73+VZ74,0)),".",MAX(VZ71+VZ73+VZ74,0))</f>
        <v>.</v>
      </c>
      <c r="WA76" s="71"/>
      <c r="WB76" s="70"/>
      <c r="WC76" s="182" t="str">
        <f>IF(ISERROR(MAX(WC71+WC73+WC74,0)),".",MAX(WC71+WC73+WC74,0))</f>
        <v>.</v>
      </c>
      <c r="WD76" s="71"/>
      <c r="WE76" s="70"/>
      <c r="WF76" s="182" t="str">
        <f>IF(ISERROR(MAX(WF71+WF73+WF74,0)),".",MAX(WF71+WF73+WF74,0))</f>
        <v>.</v>
      </c>
      <c r="WG76" s="71"/>
      <c r="WH76" s="70"/>
      <c r="WI76" s="182" t="str">
        <f>IF(ISERROR(MAX(WI71+WI73+WI74,0)),".",MAX(WI71+WI73+WI74,0))</f>
        <v>.</v>
      </c>
      <c r="WJ76" s="71"/>
      <c r="WK76" s="70"/>
      <c r="WL76" s="182" t="str">
        <f>IF(ISERROR(MAX(WL71+WL73+WL74,0)),".",MAX(WL71+WL73+WL74,0))</f>
        <v>.</v>
      </c>
      <c r="WM76" s="71"/>
      <c r="WN76" s="70"/>
      <c r="WO76" s="182" t="str">
        <f>IF(ISERROR(MAX(WO71+WO73+WO74,0)),".",MAX(WO71+WO73+WO74,0))</f>
        <v>.</v>
      </c>
      <c r="WP76" s="71"/>
      <c r="WQ76" s="70"/>
      <c r="WR76" s="182" t="str">
        <f>IF(ISERROR(MAX(WR71+WR73+WR74,0)),".",MAX(WR71+WR73+WR74,0))</f>
        <v>.</v>
      </c>
      <c r="WS76" s="71"/>
      <c r="WT76" s="70"/>
      <c r="WU76" s="182" t="str">
        <f>IF(ISERROR(MAX(WU71+WU73+WU74,0)),".",MAX(WU71+WU73+WU74,0))</f>
        <v>.</v>
      </c>
      <c r="WV76" s="71"/>
      <c r="WW76" s="70"/>
      <c r="WX76" s="182" t="str">
        <f>IF(ISERROR(MAX(WX71+WX73+WX74,0)),".",MAX(WX71+WX73+WX74,0))</f>
        <v>.</v>
      </c>
      <c r="WY76" s="71"/>
      <c r="WZ76" s="70"/>
      <c r="XA76" s="182" t="str">
        <f>IF(ISERROR(MAX(XA71+XA73+XA74,0)),".",MAX(XA71+XA73+XA74,0))</f>
        <v>.</v>
      </c>
      <c r="XB76" s="71"/>
      <c r="XC76" s="70"/>
      <c r="XD76" s="182" t="str">
        <f>IF(ISERROR(MAX(XD71+XD73+XD74,0)),".",MAX(XD71+XD73+XD74,0))</f>
        <v>.</v>
      </c>
      <c r="XE76" s="71"/>
      <c r="XF76" s="70"/>
      <c r="XG76" s="182" t="str">
        <f>IF(ISERROR(MAX(XG71+XG73+XG74,0)),".",MAX(XG71+XG73+XG74,0))</f>
        <v>.</v>
      </c>
      <c r="XH76" s="71"/>
      <c r="XI76" s="70"/>
      <c r="XJ76" s="182" t="str">
        <f>IF(ISERROR(MAX(XJ71+XJ73+XJ74,0)),".",MAX(XJ71+XJ73+XJ74,0))</f>
        <v>.</v>
      </c>
      <c r="XK76" s="71"/>
      <c r="XL76" s="70"/>
      <c r="XM76" s="182" t="str">
        <f>IF(ISERROR(MAX(XM71+XM73+XM74,0)),".",MAX(XM71+XM73+XM74,0))</f>
        <v>.</v>
      </c>
      <c r="XN76" s="71"/>
      <c r="XO76" s="70"/>
      <c r="XP76" s="182" t="str">
        <f>IF(ISERROR(MAX(XP71+XP73+XP74,0)),".",MAX(XP71+XP73+XP74,0))</f>
        <v>.</v>
      </c>
      <c r="XQ76" s="71"/>
      <c r="XR76" s="70"/>
      <c r="XS76" s="182" t="str">
        <f>IF(ISERROR(MAX(XS71+XS73+XS74,0)),".",MAX(XS71+XS73+XS74,0))</f>
        <v>.</v>
      </c>
      <c r="XT76" s="71"/>
      <c r="XU76" s="70"/>
      <c r="XV76" s="182" t="str">
        <f>IF(ISERROR(MAX(XV71+XV73+XV74,0)),".",MAX(XV71+XV73+XV74,0))</f>
        <v>.</v>
      </c>
      <c r="XW76" s="71"/>
      <c r="XX76" s="70"/>
      <c r="XY76" s="182" t="str">
        <f>IF(ISERROR(MAX(XY71+XY73+XY74,0)),".",MAX(XY71+XY73+XY74,0))</f>
        <v>.</v>
      </c>
      <c r="XZ76" s="71"/>
      <c r="YA76" s="70"/>
      <c r="YB76" s="182" t="str">
        <f>IF(ISERROR(MAX(YB71+YB73+YB74,0)),".",MAX(YB71+YB73+YB74,0))</f>
        <v>.</v>
      </c>
      <c r="YC76" s="71"/>
      <c r="YD76" s="70"/>
      <c r="YE76" s="182" t="str">
        <f>IF(ISERROR(MAX(YE71+YE73+YE74,0)),".",MAX(YE71+YE73+YE74,0))</f>
        <v>.</v>
      </c>
      <c r="YF76" s="71"/>
      <c r="YG76" s="70"/>
      <c r="YH76" s="182" t="str">
        <f>IF(ISERROR(MAX(YH71+YH73+YH74,0)),".",MAX(YH71+YH73+YH74,0))</f>
        <v>.</v>
      </c>
      <c r="YI76" s="71"/>
      <c r="YJ76" s="70"/>
      <c r="YK76" s="182" t="str">
        <f>IF(ISERROR(MAX(YK71+YK73+YK74,0)),".",MAX(YK71+YK73+YK74,0))</f>
        <v>.</v>
      </c>
      <c r="YL76" s="71"/>
      <c r="YM76" s="70"/>
      <c r="YN76" s="182" t="str">
        <f>IF(ISERROR(MAX(YN71+YN73+YN74,0)),".",MAX(YN71+YN73+YN74,0))</f>
        <v>.</v>
      </c>
      <c r="YO76" s="71"/>
      <c r="YP76" s="70"/>
      <c r="YQ76" s="182" t="str">
        <f>IF(ISERROR(MAX(YQ71+YQ73+YQ74,0)),".",MAX(YQ71+YQ73+YQ74,0))</f>
        <v>.</v>
      </c>
      <c r="YR76" s="71"/>
      <c r="YS76" s="70"/>
      <c r="YT76" s="182" t="str">
        <f>IF(ISERROR(MAX(YT71+YT73+YT74,0)),".",MAX(YT71+YT73+YT74,0))</f>
        <v>.</v>
      </c>
      <c r="YU76" s="71"/>
      <c r="YV76" s="70"/>
      <c r="YW76" s="182" t="str">
        <f>IF(ISERROR(MAX(YW71+YW73+YW74,0)),".",MAX(YW71+YW73+YW74,0))</f>
        <v>.</v>
      </c>
      <c r="YX76" s="71"/>
      <c r="YY76" s="70"/>
      <c r="YZ76" s="182" t="str">
        <f>IF(ISERROR(MAX(YZ71+YZ73+YZ74,0)),".",MAX(YZ71+YZ73+YZ74,0))</f>
        <v>.</v>
      </c>
      <c r="ZA76" s="71"/>
      <c r="ZB76" s="70"/>
      <c r="ZC76" s="182" t="str">
        <f>IF(ISERROR(MAX(ZC71+ZC73+ZC74,0)),".",MAX(ZC71+ZC73+ZC74,0))</f>
        <v>.</v>
      </c>
      <c r="ZD76" s="71"/>
      <c r="ZE76" s="70"/>
      <c r="ZF76" s="182" t="str">
        <f>IF(ISERROR(MAX(ZF71+ZF73+ZF74,0)),".",MAX(ZF71+ZF73+ZF74,0))</f>
        <v>.</v>
      </c>
      <c r="ZG76" s="71"/>
      <c r="ZH76" s="70"/>
      <c r="ZI76" s="182" t="str">
        <f>IF(ISERROR(MAX(ZI71+ZI73+ZI74,0)),".",MAX(ZI71+ZI73+ZI74,0))</f>
        <v>.</v>
      </c>
      <c r="ZJ76" s="71"/>
      <c r="ZK76" s="70"/>
      <c r="ZL76" s="182" t="str">
        <f>IF(ISERROR(MAX(ZL71+ZL73+ZL74,0)),".",MAX(ZL71+ZL73+ZL74,0))</f>
        <v>.</v>
      </c>
      <c r="ZM76" s="71"/>
      <c r="ZN76" s="70"/>
      <c r="ZO76" s="182" t="str">
        <f>IF(ISERROR(MAX(ZO71+ZO73+ZO74,0)),".",MAX(ZO71+ZO73+ZO74,0))</f>
        <v>.</v>
      </c>
      <c r="ZP76" s="71"/>
      <c r="ZQ76" s="70"/>
      <c r="ZR76" s="182" t="str">
        <f>IF(ISERROR(MAX(ZR71+ZR73+ZR74,0)),".",MAX(ZR71+ZR73+ZR74,0))</f>
        <v>.</v>
      </c>
      <c r="ZS76" s="71"/>
      <c r="ZT76" s="70"/>
      <c r="ZU76" s="182" t="str">
        <f>IF(ISERROR(MAX(ZU71+ZU73+ZU74,0)),".",MAX(ZU71+ZU73+ZU74,0))</f>
        <v>.</v>
      </c>
      <c r="ZV76" s="71"/>
      <c r="ZW76" s="70"/>
      <c r="ZX76" s="182" t="str">
        <f>IF(ISERROR(MAX(ZX71+ZX73+ZX74,0)),".",MAX(ZX71+ZX73+ZX74,0))</f>
        <v>.</v>
      </c>
      <c r="ZY76" s="71"/>
      <c r="ZZ76" s="70"/>
      <c r="AAA76" s="182" t="str">
        <f>IF(ISERROR(MAX(AAA71+AAA73+AAA74,0)),".",MAX(AAA71+AAA73+AAA74,0))</f>
        <v>.</v>
      </c>
      <c r="AAB76" s="71"/>
      <c r="AAC76" s="70"/>
      <c r="AAD76" s="182" t="str">
        <f>IF(ISERROR(MAX(AAD71+AAD73+AAD74,0)),".",MAX(AAD71+AAD73+AAD74,0))</f>
        <v>.</v>
      </c>
      <c r="AAE76" s="71"/>
      <c r="AAF76" s="70"/>
      <c r="AAG76" s="182" t="str">
        <f>IF(ISERROR(MAX(AAG71+AAG73+AAG74,0)),".",MAX(AAG71+AAG73+AAG74,0))</f>
        <v>.</v>
      </c>
      <c r="AAH76" s="71"/>
      <c r="AAI76" s="70"/>
      <c r="AAJ76" s="182" t="str">
        <f>IF(ISERROR(MAX(AAJ71+AAJ73+AAJ74,0)),".",MAX(AAJ71+AAJ73+AAJ74,0))</f>
        <v>.</v>
      </c>
      <c r="AAK76" s="71"/>
      <c r="AAL76" s="70"/>
      <c r="AAM76" s="182" t="str">
        <f>IF(ISERROR(MAX(AAM71+AAM73+AAM74,0)),".",MAX(AAM71+AAM73+AAM74,0))</f>
        <v>.</v>
      </c>
      <c r="AAN76" s="71"/>
      <c r="AAO76" s="70"/>
      <c r="AAP76" s="182" t="str">
        <f>IF(ISERROR(MAX(AAP71+AAP73+AAP74,0)),".",MAX(AAP71+AAP73+AAP74,0))</f>
        <v>.</v>
      </c>
      <c r="AAQ76" s="71"/>
      <c r="AAR76" s="70"/>
      <c r="AAS76" s="182" t="str">
        <f>IF(ISERROR(MAX(AAS71+AAS73+AAS74,0)),".",MAX(AAS71+AAS73+AAS74,0))</f>
        <v>.</v>
      </c>
      <c r="AAT76" s="71"/>
      <c r="AAU76" s="70"/>
      <c r="AAV76" s="182" t="str">
        <f>IF(ISERROR(MAX(AAV71+AAV73+AAV74,0)),".",MAX(AAV71+AAV73+AAV74,0))</f>
        <v>.</v>
      </c>
      <c r="AAW76" s="71"/>
      <c r="AAX76" s="70"/>
      <c r="AAY76" s="182" t="str">
        <f>IF(ISERROR(MAX(AAY71+AAY73+AAY74,0)),".",MAX(AAY71+AAY73+AAY74,0))</f>
        <v>.</v>
      </c>
      <c r="AAZ76" s="71"/>
      <c r="ABA76" s="70"/>
      <c r="ABB76" s="182" t="str">
        <f>IF(ISERROR(MAX(ABB71+ABB73+ABB74,0)),".",MAX(ABB71+ABB73+ABB74,0))</f>
        <v>.</v>
      </c>
      <c r="ABC76" s="71"/>
      <c r="ABD76" s="70"/>
      <c r="ABE76" s="182" t="str">
        <f>IF(ISERROR(MAX(ABE71+ABE73+ABE74,0)),".",MAX(ABE71+ABE73+ABE74,0))</f>
        <v>.</v>
      </c>
      <c r="ABF76" s="71"/>
      <c r="ABG76" s="70"/>
      <c r="ABH76" s="182" t="str">
        <f>IF(ISERROR(MAX(ABH71+ABH73+ABH74,0)),".",MAX(ABH71+ABH73+ABH74,0))</f>
        <v>.</v>
      </c>
      <c r="ABI76" s="71"/>
      <c r="ABJ76" s="70"/>
      <c r="ABK76" s="182" t="str">
        <f>IF(ISERROR(MAX(ABK71+ABK73+ABK74,0)),".",MAX(ABK71+ABK73+ABK74,0))</f>
        <v>.</v>
      </c>
      <c r="ABL76" s="71"/>
      <c r="ABM76" s="70"/>
      <c r="ABN76" s="182" t="str">
        <f>IF(ISERROR(MAX(ABN71+ABN73+ABN74,0)),".",MAX(ABN71+ABN73+ABN74,0))</f>
        <v>.</v>
      </c>
      <c r="ABO76" s="71"/>
      <c r="ABP76" s="70"/>
      <c r="ABQ76" s="182" t="str">
        <f>IF(ISERROR(MAX(ABQ71+ABQ73+ABQ74,0)),".",MAX(ABQ71+ABQ73+ABQ74,0))</f>
        <v>.</v>
      </c>
      <c r="ABR76" s="71"/>
      <c r="ABS76" s="70"/>
      <c r="ABT76" s="182" t="str">
        <f>IF(ISERROR(MAX(ABT71+ABT73+ABT74,0)),".",MAX(ABT71+ABT73+ABT74,0))</f>
        <v>.</v>
      </c>
      <c r="ABU76" s="71"/>
      <c r="ABV76" s="70"/>
      <c r="ABW76" s="182" t="str">
        <f>IF(ISERROR(MAX(ABW71+ABW73+ABW74,0)),".",MAX(ABW71+ABW73+ABW74,0))</f>
        <v>.</v>
      </c>
      <c r="ABX76" s="71"/>
      <c r="ABY76" s="70"/>
      <c r="ABZ76" s="182" t="str">
        <f>IF(ISERROR(MAX(ABZ71+ABZ73+ABZ74,0)),".",MAX(ABZ71+ABZ73+ABZ74,0))</f>
        <v>.</v>
      </c>
      <c r="ACA76" s="71"/>
      <c r="ACB76" s="70"/>
      <c r="ACC76" s="182" t="str">
        <f>IF(ISERROR(MAX(ACC71+ACC73+ACC74,0)),".",MAX(ACC71+ACC73+ACC74,0))</f>
        <v>.</v>
      </c>
      <c r="ACD76" s="71"/>
      <c r="ACE76" s="70"/>
      <c r="ACF76" s="182" t="str">
        <f>IF(ISERROR(MAX(ACF71+ACF73+ACF74,0)),".",MAX(ACF71+ACF73+ACF74,0))</f>
        <v>.</v>
      </c>
      <c r="ACG76" s="71"/>
      <c r="ACH76" s="70"/>
      <c r="ACI76" s="182" t="str">
        <f>IF(ISERROR(MAX(ACI71+ACI73+ACI74,0)),".",MAX(ACI71+ACI73+ACI74,0))</f>
        <v>.</v>
      </c>
      <c r="ACJ76" s="71"/>
      <c r="ACK76" s="70"/>
      <c r="ACL76" s="182" t="str">
        <f>IF(ISERROR(MAX(ACL71+ACL73+ACL74,0)),".",MAX(ACL71+ACL73+ACL74,0))</f>
        <v>.</v>
      </c>
      <c r="ACM76" s="71"/>
      <c r="ACN76" s="70"/>
      <c r="ACO76" s="182" t="str">
        <f>IF(ISERROR(MAX(ACO71+ACO73+ACO74,0)),".",MAX(ACO71+ACO73+ACO74,0))</f>
        <v>.</v>
      </c>
      <c r="ACP76" s="71"/>
      <c r="ACQ76" s="70"/>
      <c r="ACR76" s="182" t="str">
        <f>IF(ISERROR(MAX(ACR71+ACR73+ACR74,0)),".",MAX(ACR71+ACR73+ACR74,0))</f>
        <v>.</v>
      </c>
      <c r="ACS76" s="71"/>
      <c r="ACT76" s="70"/>
      <c r="ACU76" s="182" t="str">
        <f>IF(ISERROR(MAX(ACU71+ACU73+ACU74,0)),".",MAX(ACU71+ACU73+ACU74,0))</f>
        <v>.</v>
      </c>
      <c r="ACV76" s="71"/>
      <c r="ACW76" s="70"/>
      <c r="ACX76" s="182" t="str">
        <f>IF(ISERROR(MAX(ACX71+ACX73+ACX74,0)),".",MAX(ACX71+ACX73+ACX74,0))</f>
        <v>.</v>
      </c>
      <c r="ACY76" s="71"/>
      <c r="ACZ76" s="70"/>
      <c r="ADA76" s="182" t="str">
        <f>IF(ISERROR(MAX(ADA71+ADA73+ADA74,0)),".",MAX(ADA71+ADA73+ADA74,0))</f>
        <v>.</v>
      </c>
      <c r="ADB76" s="71"/>
      <c r="ADC76" s="70"/>
      <c r="ADD76" s="182" t="str">
        <f>IF(ISERROR(MAX(ADD71+ADD73+ADD74,0)),".",MAX(ADD71+ADD73+ADD74,0))</f>
        <v>.</v>
      </c>
      <c r="ADE76" s="71"/>
      <c r="ADF76" s="70"/>
      <c r="ADG76" s="182" t="str">
        <f>IF(ISERROR(MAX(ADG71+ADG73+ADG74,0)),".",MAX(ADG71+ADG73+ADG74,0))</f>
        <v>.</v>
      </c>
      <c r="ADH76" s="71"/>
      <c r="ADI76" s="70"/>
      <c r="ADJ76" s="182" t="str">
        <f>IF(ISERROR(MAX(ADJ71+ADJ73+ADJ74,0)),".",MAX(ADJ71+ADJ73+ADJ74,0))</f>
        <v>.</v>
      </c>
      <c r="ADK76" s="71"/>
      <c r="ADL76" s="70"/>
      <c r="ADM76" s="182" t="str">
        <f>IF(ISERROR(MAX(ADM71+ADM73+ADM74,0)),".",MAX(ADM71+ADM73+ADM74,0))</f>
        <v>.</v>
      </c>
      <c r="ADN76" s="71"/>
      <c r="ADO76" s="70"/>
      <c r="ADP76" s="182" t="str">
        <f>IF(ISERROR(MAX(ADP71+ADP73+ADP74,0)),".",MAX(ADP71+ADP73+ADP74,0))</f>
        <v>.</v>
      </c>
      <c r="ADQ76" s="71"/>
      <c r="ADR76" s="70"/>
      <c r="ADS76" s="182" t="str">
        <f>IF(ISERROR(MAX(ADS71+ADS73+ADS74,0)),".",MAX(ADS71+ADS73+ADS74,0))</f>
        <v>.</v>
      </c>
      <c r="ADT76" s="71"/>
      <c r="ADU76" s="70"/>
      <c r="ADV76" s="182" t="str">
        <f>IF(ISERROR(MAX(ADV71+ADV73+ADV74,0)),".",MAX(ADV71+ADV73+ADV74,0))</f>
        <v>.</v>
      </c>
      <c r="ADW76" s="71"/>
      <c r="ADX76" s="70"/>
      <c r="ADY76" s="182" t="str">
        <f>IF(ISERROR(MAX(ADY71+ADY73+ADY74,0)),".",MAX(ADY71+ADY73+ADY74,0))</f>
        <v>.</v>
      </c>
      <c r="ADZ76" s="71"/>
      <c r="AEA76" s="70"/>
      <c r="AEB76" s="182" t="str">
        <f>IF(ISERROR(MAX(AEB71+AEB73+AEB74,0)),".",MAX(AEB71+AEB73+AEB74,0))</f>
        <v>.</v>
      </c>
      <c r="AEC76" s="71"/>
      <c r="AED76" s="70"/>
      <c r="AEE76" s="182" t="str">
        <f>IF(ISERROR(MAX(AEE71+AEE73+AEE74,0)),".",MAX(AEE71+AEE73+AEE74,0))</f>
        <v>.</v>
      </c>
      <c r="AEF76" s="71"/>
      <c r="AEG76" s="70"/>
      <c r="AEH76" s="182" t="str">
        <f>IF(ISERROR(MAX(AEH71+AEH73+AEH74,0)),".",MAX(AEH71+AEH73+AEH74,0))</f>
        <v>.</v>
      </c>
      <c r="AEI76" s="71"/>
      <c r="AEJ76" s="70"/>
      <c r="AEK76" s="182" t="str">
        <f>IF(ISERROR(MAX(AEK71+AEK73+AEK74,0)),".",MAX(AEK71+AEK73+AEK74,0))</f>
        <v>.</v>
      </c>
      <c r="AEL76" s="71"/>
      <c r="AEM76" s="70"/>
      <c r="AEN76" s="182" t="str">
        <f>IF(ISERROR(MAX(AEN71+AEN73+AEN74,0)),".",MAX(AEN71+AEN73+AEN74,0))</f>
        <v>.</v>
      </c>
      <c r="AEO76" s="71"/>
      <c r="AEP76" s="70"/>
      <c r="AEQ76" s="182" t="str">
        <f>IF(ISERROR(MAX(AEQ71+AEQ73+AEQ74,0)),".",MAX(AEQ71+AEQ73+AEQ74,0))</f>
        <v>.</v>
      </c>
      <c r="AER76" s="71"/>
      <c r="AES76" s="70"/>
      <c r="AET76" s="182" t="str">
        <f>IF(ISERROR(MAX(AET71+AET73+AET74,0)),".",MAX(AET71+AET73+AET74,0))</f>
        <v>.</v>
      </c>
      <c r="AEU76" s="71"/>
      <c r="AEV76" s="70"/>
      <c r="AEW76" s="182" t="str">
        <f>IF(ISERROR(MAX(AEW71+AEW73+AEW74,0)),".",MAX(AEW71+AEW73+AEW74,0))</f>
        <v>.</v>
      </c>
      <c r="AEX76" s="71"/>
      <c r="AEY76" s="70"/>
      <c r="AEZ76" s="182" t="str">
        <f>IF(ISERROR(MAX(AEZ71+AEZ73+AEZ74,0)),".",MAX(AEZ71+AEZ73+AEZ74,0))</f>
        <v>.</v>
      </c>
      <c r="AFA76" s="71"/>
      <c r="AFB76" s="70"/>
      <c r="AFC76" s="182" t="str">
        <f>IF(ISERROR(MAX(AFC71+AFC73+AFC74,0)),".",MAX(AFC71+AFC73+AFC74,0))</f>
        <v>.</v>
      </c>
      <c r="AFD76" s="71"/>
      <c r="AFE76" s="70"/>
      <c r="AFF76" s="182" t="str">
        <f>IF(ISERROR(MAX(AFF71+AFF73+AFF74,0)),".",MAX(AFF71+AFF73+AFF74,0))</f>
        <v>.</v>
      </c>
      <c r="AFG76" s="71"/>
      <c r="AFH76" s="70"/>
      <c r="AFI76" s="182" t="str">
        <f>IF(ISERROR(MAX(AFI71+AFI73+AFI74,0)),".",MAX(AFI71+AFI73+AFI74,0))</f>
        <v>.</v>
      </c>
      <c r="AFJ76" s="71"/>
      <c r="AFK76" s="70"/>
      <c r="AFL76" s="182" t="str">
        <f>IF(ISERROR(MAX(AFL71+AFL73+AFL74,0)),".",MAX(AFL71+AFL73+AFL74,0))</f>
        <v>.</v>
      </c>
      <c r="AFM76" s="71"/>
      <c r="AFN76" s="70"/>
      <c r="AFO76" s="182" t="str">
        <f>IF(ISERROR(MAX(AFO71+AFO73+AFO74,0)),".",MAX(AFO71+AFO73+AFO74,0))</f>
        <v>.</v>
      </c>
      <c r="AFP76" s="71"/>
      <c r="AFQ76" s="70"/>
      <c r="AFR76" s="182" t="str">
        <f>IF(ISERROR(MAX(AFR71+AFR73+AFR74,0)),".",MAX(AFR71+AFR73+AFR74,0))</f>
        <v>.</v>
      </c>
      <c r="AFS76" s="71"/>
      <c r="AFT76" s="70"/>
      <c r="AFU76" s="182" t="str">
        <f>IF(ISERROR(MAX(AFU71+AFU73+AFU74,0)),".",MAX(AFU71+AFU73+AFU74,0))</f>
        <v>.</v>
      </c>
      <c r="AFV76" s="71"/>
      <c r="AFW76" s="70"/>
      <c r="AFX76" s="182" t="str">
        <f>IF(ISERROR(MAX(AFX71+AFX73+AFX74,0)),".",MAX(AFX71+AFX73+AFX74,0))</f>
        <v>.</v>
      </c>
      <c r="AFY76" s="71"/>
      <c r="AFZ76" s="70"/>
      <c r="AGA76" s="182" t="str">
        <f>IF(ISERROR(MAX(AGA71+AGA73+AGA74,0)),".",MAX(AGA71+AGA73+AGA74,0))</f>
        <v>.</v>
      </c>
      <c r="AGB76" s="71"/>
      <c r="AGC76" s="70"/>
      <c r="AGD76" s="182" t="str">
        <f>IF(ISERROR(MAX(AGD71+AGD73+AGD74,0)),".",MAX(AGD71+AGD73+AGD74,0))</f>
        <v>.</v>
      </c>
      <c r="AGE76" s="71"/>
      <c r="AGF76" s="70"/>
      <c r="AGG76" s="182" t="str">
        <f>IF(ISERROR(MAX(AGG71+AGG73+AGG74,0)),".",MAX(AGG71+AGG73+AGG74,0))</f>
        <v>.</v>
      </c>
      <c r="AGH76" s="71"/>
      <c r="AGI76" s="70"/>
      <c r="AGJ76" s="182" t="str">
        <f>IF(ISERROR(MAX(AGJ71+AGJ73+AGJ74,0)),".",MAX(AGJ71+AGJ73+AGJ74,0))</f>
        <v>.</v>
      </c>
      <c r="AGK76" s="71"/>
      <c r="AGL76" s="70"/>
      <c r="AGM76" s="182" t="str">
        <f>IF(ISERROR(MAX(AGM71+AGM73+AGM74,0)),".",MAX(AGM71+AGM73+AGM74,0))</f>
        <v>.</v>
      </c>
      <c r="AGN76" s="71"/>
      <c r="AGO76" s="70"/>
      <c r="AGP76" s="182" t="str">
        <f>IF(ISERROR(MAX(AGP71+AGP73+AGP74,0)),".",MAX(AGP71+AGP73+AGP74,0))</f>
        <v>.</v>
      </c>
      <c r="AGQ76" s="71"/>
      <c r="AGR76" s="70"/>
      <c r="AGS76" s="182" t="str">
        <f>IF(ISERROR(MAX(AGS71+AGS73+AGS74,0)),".",MAX(AGS71+AGS73+AGS74,0))</f>
        <v>.</v>
      </c>
      <c r="AGT76" s="71"/>
      <c r="AGU76" s="70"/>
      <c r="AGV76" s="182" t="str">
        <f>IF(ISERROR(MAX(AGV71+AGV73+AGV74,0)),".",MAX(AGV71+AGV73+AGV74,0))</f>
        <v>.</v>
      </c>
      <c r="AGW76" s="71"/>
      <c r="AGX76" s="70"/>
      <c r="AGY76" s="182" t="str">
        <f>IF(ISERROR(MAX(AGY71+AGY73+AGY74,0)),".",MAX(AGY71+AGY73+AGY74,0))</f>
        <v>.</v>
      </c>
      <c r="AGZ76" s="71"/>
      <c r="AHA76" s="70"/>
      <c r="AHB76" s="182" t="str">
        <f>IF(ISERROR(MAX(AHB71+AHB73+AHB74,0)),".",MAX(AHB71+AHB73+AHB74,0))</f>
        <v>.</v>
      </c>
      <c r="AHC76" s="71"/>
      <c r="AHD76" s="70"/>
      <c r="AHE76" s="182" t="str">
        <f>IF(ISERROR(MAX(AHE71+AHE73+AHE74,0)),".",MAX(AHE71+AHE73+AHE74,0))</f>
        <v>.</v>
      </c>
      <c r="AHF76" s="71"/>
      <c r="AHG76" s="70"/>
      <c r="AHH76" s="182" t="str">
        <f>IF(ISERROR(MAX(AHH71+AHH73+AHH74,0)),".",MAX(AHH71+AHH73+AHH74,0))</f>
        <v>.</v>
      </c>
      <c r="AHI76" s="71"/>
      <c r="AHJ76" s="70"/>
      <c r="AHK76" s="182" t="str">
        <f>IF(ISERROR(MAX(AHK71+AHK73+AHK74,0)),".",MAX(AHK71+AHK73+AHK74,0))</f>
        <v>.</v>
      </c>
      <c r="AHL76" s="71"/>
      <c r="AHM76" s="70"/>
      <c r="AHN76" s="182" t="str">
        <f>IF(ISERROR(MAX(AHN71+AHN73+AHN74,0)),".",MAX(AHN71+AHN73+AHN74,0))</f>
        <v>.</v>
      </c>
      <c r="AHO76" s="71"/>
      <c r="AHP76" s="70"/>
      <c r="AHQ76" s="182" t="str">
        <f>IF(ISERROR(MAX(AHQ71+AHQ73+AHQ74,0)),".",MAX(AHQ71+AHQ73+AHQ74,0))</f>
        <v>.</v>
      </c>
      <c r="AHR76" s="71"/>
      <c r="AHS76" s="70"/>
      <c r="AHT76" s="182" t="str">
        <f>IF(ISERROR(MAX(AHT71+AHT73+AHT74,0)),".",MAX(AHT71+AHT73+AHT74,0))</f>
        <v>.</v>
      </c>
      <c r="AHU76" s="71"/>
      <c r="AHV76" s="70"/>
    </row>
    <row r="77" spans="2:906" s="339" customFormat="1" ht="25.5" customHeight="1" x14ac:dyDescent="0.2">
      <c r="B77" s="54" t="s">
        <v>89</v>
      </c>
      <c r="C77" s="55" t="s">
        <v>166</v>
      </c>
      <c r="D77" s="71"/>
      <c r="E77" s="71"/>
      <c r="F77" s="70"/>
      <c r="G77" s="340"/>
      <c r="H77" s="71"/>
      <c r="I77" s="70"/>
      <c r="J77" s="340"/>
      <c r="K77" s="71"/>
      <c r="L77" s="70"/>
      <c r="M77" s="340"/>
      <c r="N77" s="71"/>
      <c r="O77" s="70"/>
      <c r="P77" s="340"/>
      <c r="Q77" s="71"/>
      <c r="R77" s="70"/>
      <c r="S77" s="340"/>
      <c r="T77" s="71"/>
      <c r="U77" s="70"/>
      <c r="V77" s="340"/>
      <c r="W77" s="71"/>
      <c r="X77" s="70"/>
      <c r="Y77" s="340"/>
      <c r="Z77" s="71"/>
      <c r="AA77" s="70"/>
      <c r="AB77" s="340"/>
      <c r="AC77" s="71"/>
      <c r="AD77" s="70"/>
      <c r="AE77" s="340"/>
      <c r="AF77" s="71"/>
      <c r="AG77" s="70"/>
      <c r="AH77" s="340"/>
      <c r="AI77" s="71"/>
      <c r="AJ77" s="70"/>
      <c r="AK77" s="340"/>
      <c r="AL77" s="71"/>
      <c r="AM77" s="70"/>
      <c r="AN77" s="340"/>
      <c r="AO77" s="71"/>
      <c r="AP77" s="70"/>
      <c r="AQ77" s="340"/>
      <c r="AR77" s="71"/>
      <c r="AS77" s="70"/>
      <c r="AT77" s="340"/>
      <c r="AU77" s="71"/>
      <c r="AV77" s="70"/>
      <c r="AW77" s="340"/>
      <c r="AX77" s="71"/>
      <c r="AY77" s="70"/>
      <c r="AZ77" s="340"/>
      <c r="BA77" s="71"/>
      <c r="BB77" s="70"/>
      <c r="BC77" s="340"/>
      <c r="BD77" s="71"/>
      <c r="BE77" s="70"/>
      <c r="BF77" s="340"/>
      <c r="BG77" s="71"/>
      <c r="BH77" s="70"/>
      <c r="BI77" s="340"/>
      <c r="BJ77" s="71"/>
      <c r="BK77" s="70"/>
      <c r="BL77" s="340"/>
      <c r="BM77" s="71"/>
      <c r="BN77" s="70"/>
      <c r="BO77" s="340"/>
      <c r="BP77" s="71"/>
      <c r="BQ77" s="70"/>
      <c r="BR77" s="340"/>
      <c r="BS77" s="71"/>
      <c r="BT77" s="70"/>
      <c r="BU77" s="340"/>
      <c r="BV77" s="71"/>
      <c r="BW77" s="70"/>
      <c r="BX77" s="340"/>
      <c r="BY77" s="71"/>
      <c r="BZ77" s="70"/>
      <c r="CA77" s="340"/>
      <c r="CB77" s="71"/>
      <c r="CC77" s="70"/>
      <c r="CD77" s="340"/>
      <c r="CE77" s="71"/>
      <c r="CF77" s="70"/>
      <c r="CG77" s="340"/>
      <c r="CH77" s="71"/>
      <c r="CI77" s="70"/>
      <c r="CJ77" s="340"/>
      <c r="CK77" s="71"/>
      <c r="CL77" s="70"/>
      <c r="CM77" s="340"/>
      <c r="CN77" s="71"/>
      <c r="CO77" s="70"/>
      <c r="CP77" s="340"/>
      <c r="CQ77" s="71"/>
      <c r="CR77" s="70"/>
      <c r="CS77" s="340"/>
      <c r="CT77" s="71"/>
      <c r="CU77" s="70"/>
      <c r="CV77" s="340"/>
      <c r="CW77" s="71"/>
      <c r="CX77" s="70"/>
      <c r="CY77" s="340"/>
      <c r="CZ77" s="71"/>
      <c r="DA77" s="70"/>
      <c r="DB77" s="340"/>
      <c r="DC77" s="71"/>
      <c r="DD77" s="70"/>
      <c r="DE77" s="340"/>
      <c r="DF77" s="71"/>
      <c r="DG77" s="70"/>
      <c r="DH77" s="340"/>
      <c r="DI77" s="71"/>
      <c r="DJ77" s="70"/>
      <c r="DK77" s="340"/>
      <c r="DL77" s="71"/>
      <c r="DM77" s="70"/>
      <c r="DN77" s="340"/>
      <c r="DO77" s="71"/>
      <c r="DP77" s="70"/>
      <c r="DQ77" s="340"/>
      <c r="DR77" s="71"/>
      <c r="DS77" s="70"/>
      <c r="DT77" s="340"/>
      <c r="DU77" s="71"/>
      <c r="DV77" s="70"/>
      <c r="DW77" s="340"/>
      <c r="DX77" s="71"/>
      <c r="DY77" s="70"/>
      <c r="DZ77" s="340"/>
      <c r="EA77" s="71"/>
      <c r="EB77" s="70"/>
      <c r="EC77" s="340"/>
      <c r="ED77" s="71"/>
      <c r="EE77" s="70"/>
      <c r="EF77" s="340"/>
      <c r="EG77" s="71"/>
      <c r="EH77" s="70"/>
      <c r="EI77" s="340"/>
      <c r="EJ77" s="71"/>
      <c r="EK77" s="70"/>
      <c r="EL77" s="340"/>
      <c r="EM77" s="71"/>
      <c r="EN77" s="70"/>
      <c r="EO77" s="340"/>
      <c r="EP77" s="71"/>
      <c r="EQ77" s="70"/>
      <c r="ER77" s="340"/>
      <c r="ES77" s="71"/>
      <c r="ET77" s="70"/>
      <c r="EU77" s="340"/>
      <c r="EV77" s="71"/>
      <c r="EW77" s="70"/>
      <c r="EX77" s="340"/>
      <c r="EY77" s="71"/>
      <c r="EZ77" s="70"/>
      <c r="FA77" s="340"/>
      <c r="FB77" s="71"/>
      <c r="FC77" s="70"/>
      <c r="FD77" s="340"/>
      <c r="FE77" s="71"/>
      <c r="FF77" s="70"/>
      <c r="FG77" s="340"/>
      <c r="FH77" s="71"/>
      <c r="FI77" s="70"/>
      <c r="FJ77" s="340"/>
      <c r="FK77" s="71"/>
      <c r="FL77" s="70"/>
      <c r="FM77" s="340"/>
      <c r="FN77" s="71"/>
      <c r="FO77" s="70"/>
      <c r="FP77" s="340"/>
      <c r="FQ77" s="71"/>
      <c r="FR77" s="70"/>
      <c r="FS77" s="340"/>
      <c r="FT77" s="71"/>
      <c r="FU77" s="70"/>
      <c r="FV77" s="340"/>
      <c r="FW77" s="71"/>
      <c r="FX77" s="70"/>
      <c r="FY77" s="340"/>
      <c r="FZ77" s="71"/>
      <c r="GA77" s="70"/>
      <c r="GB77" s="340"/>
      <c r="GC77" s="71"/>
      <c r="GD77" s="70"/>
      <c r="GE77" s="340"/>
      <c r="GF77" s="71"/>
      <c r="GG77" s="70"/>
      <c r="GH77" s="340"/>
      <c r="GI77" s="71"/>
      <c r="GJ77" s="70"/>
      <c r="GK77" s="340"/>
      <c r="GL77" s="71"/>
      <c r="GM77" s="70"/>
      <c r="GN77" s="340"/>
      <c r="GO77" s="71"/>
      <c r="GP77" s="70"/>
      <c r="GQ77" s="340"/>
      <c r="GR77" s="71"/>
      <c r="GS77" s="70"/>
      <c r="GT77" s="340"/>
      <c r="GU77" s="71"/>
      <c r="GV77" s="70"/>
      <c r="GW77" s="340"/>
      <c r="GX77" s="71"/>
      <c r="GY77" s="70"/>
      <c r="GZ77" s="340"/>
      <c r="HA77" s="71"/>
      <c r="HB77" s="70"/>
      <c r="HC77" s="340"/>
      <c r="HD77" s="71"/>
      <c r="HE77" s="70"/>
      <c r="HF77" s="340"/>
      <c r="HG77" s="71"/>
      <c r="HH77" s="70"/>
      <c r="HI77" s="340"/>
      <c r="HJ77" s="71"/>
      <c r="HK77" s="70"/>
      <c r="HL77" s="340"/>
      <c r="HM77" s="71"/>
      <c r="HN77" s="70"/>
      <c r="HO77" s="340"/>
      <c r="HP77" s="71"/>
      <c r="HQ77" s="70"/>
      <c r="HR77" s="340"/>
      <c r="HS77" s="71"/>
      <c r="HT77" s="70"/>
      <c r="HU77" s="340"/>
      <c r="HV77" s="71"/>
      <c r="HW77" s="70"/>
      <c r="HX77" s="340"/>
      <c r="HY77" s="71"/>
      <c r="HZ77" s="70"/>
      <c r="IA77" s="340"/>
      <c r="IB77" s="71"/>
      <c r="IC77" s="70"/>
      <c r="ID77" s="340"/>
      <c r="IE77" s="71"/>
      <c r="IF77" s="70"/>
      <c r="IG77" s="340"/>
      <c r="IH77" s="71"/>
      <c r="II77" s="70"/>
      <c r="IJ77" s="340"/>
      <c r="IK77" s="71"/>
      <c r="IL77" s="70"/>
      <c r="IM77" s="340"/>
      <c r="IN77" s="71"/>
      <c r="IO77" s="70"/>
      <c r="IP77" s="340"/>
      <c r="IQ77" s="71"/>
      <c r="IR77" s="70"/>
      <c r="IS77" s="340"/>
      <c r="IT77" s="71"/>
      <c r="IU77" s="70"/>
      <c r="IV77" s="340"/>
      <c r="IW77" s="71"/>
      <c r="IX77" s="70"/>
      <c r="IY77" s="340"/>
      <c r="IZ77" s="71"/>
      <c r="JA77" s="70"/>
      <c r="JB77" s="340"/>
      <c r="JC77" s="71"/>
      <c r="JD77" s="70"/>
      <c r="JE77" s="340"/>
      <c r="JF77" s="71"/>
      <c r="JG77" s="70"/>
      <c r="JH77" s="340"/>
      <c r="JI77" s="71"/>
      <c r="JJ77" s="70"/>
      <c r="JK77" s="340"/>
      <c r="JL77" s="71"/>
      <c r="JM77" s="70"/>
      <c r="JN77" s="340"/>
      <c r="JO77" s="71"/>
      <c r="JP77" s="70"/>
      <c r="JQ77" s="340"/>
      <c r="JR77" s="71"/>
      <c r="JS77" s="70"/>
      <c r="JT77" s="340"/>
      <c r="JU77" s="71"/>
      <c r="JV77" s="70"/>
      <c r="JW77" s="340"/>
      <c r="JX77" s="71"/>
      <c r="JY77" s="70"/>
      <c r="JZ77" s="340"/>
      <c r="KA77" s="71"/>
      <c r="KB77" s="70"/>
      <c r="KC77" s="340"/>
      <c r="KD77" s="71"/>
      <c r="KE77" s="70"/>
      <c r="KF77" s="340"/>
      <c r="KG77" s="71"/>
      <c r="KH77" s="70"/>
      <c r="KI77" s="340"/>
      <c r="KJ77" s="71"/>
      <c r="KK77" s="70"/>
      <c r="KL77" s="340"/>
      <c r="KM77" s="71"/>
      <c r="KN77" s="70"/>
      <c r="KO77" s="340"/>
      <c r="KP77" s="71"/>
      <c r="KQ77" s="70"/>
      <c r="KR77" s="340"/>
      <c r="KS77" s="71"/>
      <c r="KT77" s="70"/>
      <c r="KU77" s="340"/>
      <c r="KV77" s="71"/>
      <c r="KW77" s="70"/>
      <c r="KX77" s="340"/>
      <c r="KY77" s="71"/>
      <c r="KZ77" s="70"/>
      <c r="LA77" s="340"/>
      <c r="LB77" s="71"/>
      <c r="LC77" s="70"/>
      <c r="LD77" s="340"/>
      <c r="LE77" s="71"/>
      <c r="LF77" s="70"/>
      <c r="LG77" s="340"/>
      <c r="LH77" s="71"/>
      <c r="LI77" s="70"/>
      <c r="LJ77" s="340"/>
      <c r="LK77" s="71"/>
      <c r="LL77" s="70"/>
      <c r="LM77" s="340"/>
      <c r="LN77" s="71"/>
      <c r="LO77" s="70"/>
      <c r="LP77" s="340"/>
      <c r="LQ77" s="71"/>
      <c r="LR77" s="70"/>
      <c r="LS77" s="340"/>
      <c r="LT77" s="71"/>
      <c r="LU77" s="70"/>
      <c r="LV77" s="340"/>
      <c r="LW77" s="71"/>
      <c r="LX77" s="70"/>
      <c r="LY77" s="340"/>
      <c r="LZ77" s="71"/>
      <c r="MA77" s="70"/>
      <c r="MB77" s="340"/>
      <c r="MC77" s="71"/>
      <c r="MD77" s="70"/>
      <c r="ME77" s="340"/>
      <c r="MF77" s="71"/>
      <c r="MG77" s="70"/>
      <c r="MH77" s="340"/>
      <c r="MI77" s="71"/>
      <c r="MJ77" s="70"/>
      <c r="MK77" s="340"/>
      <c r="ML77" s="71"/>
      <c r="MM77" s="70"/>
      <c r="MN77" s="340"/>
      <c r="MO77" s="71"/>
      <c r="MP77" s="70"/>
      <c r="MQ77" s="340"/>
      <c r="MR77" s="71"/>
      <c r="MS77" s="70"/>
      <c r="MT77" s="340"/>
      <c r="MU77" s="71"/>
      <c r="MV77" s="70"/>
      <c r="MW77" s="340"/>
      <c r="MX77" s="71"/>
      <c r="MY77" s="70"/>
      <c r="MZ77" s="340"/>
      <c r="NA77" s="71"/>
      <c r="NB77" s="70"/>
      <c r="NC77" s="340"/>
      <c r="ND77" s="71"/>
      <c r="NE77" s="70"/>
      <c r="NF77" s="340"/>
      <c r="NG77" s="71"/>
      <c r="NH77" s="70"/>
      <c r="NI77" s="340"/>
      <c r="NJ77" s="71"/>
      <c r="NK77" s="70"/>
      <c r="NL77" s="340"/>
      <c r="NM77" s="71"/>
      <c r="NN77" s="70"/>
      <c r="NO77" s="340"/>
      <c r="NP77" s="71"/>
      <c r="NQ77" s="70"/>
      <c r="NR77" s="340"/>
      <c r="NS77" s="71"/>
      <c r="NT77" s="70"/>
      <c r="NU77" s="340"/>
      <c r="NV77" s="71"/>
      <c r="NW77" s="70"/>
      <c r="NX77" s="340"/>
      <c r="NY77" s="71"/>
      <c r="NZ77" s="70"/>
      <c r="OA77" s="340"/>
      <c r="OB77" s="71"/>
      <c r="OC77" s="70"/>
      <c r="OD77" s="340"/>
      <c r="OE77" s="71"/>
      <c r="OF77" s="70"/>
      <c r="OG77" s="340"/>
      <c r="OH77" s="71"/>
      <c r="OI77" s="70"/>
      <c r="OJ77" s="340"/>
      <c r="OK77" s="71"/>
      <c r="OL77" s="70"/>
      <c r="OM77" s="340"/>
      <c r="ON77" s="71"/>
      <c r="OO77" s="70"/>
      <c r="OP77" s="340"/>
      <c r="OQ77" s="71"/>
      <c r="OR77" s="70"/>
      <c r="OS77" s="340"/>
      <c r="OT77" s="71"/>
      <c r="OU77" s="70"/>
      <c r="OV77" s="340"/>
      <c r="OW77" s="71"/>
      <c r="OX77" s="70"/>
      <c r="OY77" s="340"/>
      <c r="OZ77" s="71"/>
      <c r="PA77" s="70"/>
      <c r="PB77" s="340"/>
      <c r="PC77" s="71"/>
      <c r="PD77" s="70"/>
      <c r="PE77" s="340"/>
      <c r="PF77" s="71"/>
      <c r="PG77" s="70"/>
      <c r="PH77" s="340"/>
      <c r="PI77" s="71"/>
      <c r="PJ77" s="70"/>
      <c r="PK77" s="340"/>
      <c r="PL77" s="71"/>
      <c r="PM77" s="70"/>
      <c r="PN77" s="340"/>
      <c r="PO77" s="71"/>
      <c r="PP77" s="70"/>
      <c r="PQ77" s="340"/>
      <c r="PR77" s="71"/>
      <c r="PS77" s="70"/>
      <c r="PT77" s="340"/>
      <c r="PU77" s="71"/>
      <c r="PV77" s="70"/>
      <c r="PW77" s="340"/>
      <c r="PX77" s="71"/>
      <c r="PY77" s="70"/>
      <c r="PZ77" s="340"/>
      <c r="QA77" s="71"/>
      <c r="QB77" s="70"/>
      <c r="QC77" s="340"/>
      <c r="QD77" s="71"/>
      <c r="QE77" s="70"/>
      <c r="QF77" s="340"/>
      <c r="QG77" s="71"/>
      <c r="QH77" s="70"/>
      <c r="QI77" s="340"/>
      <c r="QJ77" s="71"/>
      <c r="QK77" s="70"/>
      <c r="QL77" s="340"/>
      <c r="QM77" s="71"/>
      <c r="QN77" s="70"/>
      <c r="QO77" s="340"/>
      <c r="QP77" s="71"/>
      <c r="QQ77" s="70"/>
      <c r="QR77" s="340"/>
      <c r="QS77" s="71"/>
      <c r="QT77" s="70"/>
      <c r="QU77" s="340"/>
      <c r="QV77" s="71"/>
      <c r="QW77" s="70"/>
      <c r="QX77" s="340"/>
      <c r="QY77" s="71"/>
      <c r="QZ77" s="70"/>
      <c r="RA77" s="340"/>
      <c r="RB77" s="71"/>
      <c r="RC77" s="70"/>
      <c r="RD77" s="340"/>
      <c r="RE77" s="71"/>
      <c r="RF77" s="70"/>
      <c r="RG77" s="340"/>
      <c r="RH77" s="71"/>
      <c r="RI77" s="70"/>
      <c r="RJ77" s="340"/>
      <c r="RK77" s="71"/>
      <c r="RL77" s="70"/>
      <c r="RM77" s="340"/>
      <c r="RN77" s="71"/>
      <c r="RO77" s="70"/>
      <c r="RP77" s="340"/>
      <c r="RQ77" s="71"/>
      <c r="RR77" s="70"/>
      <c r="RS77" s="340"/>
      <c r="RT77" s="71"/>
      <c r="RU77" s="70"/>
      <c r="RV77" s="340"/>
      <c r="RW77" s="71"/>
      <c r="RX77" s="70"/>
      <c r="RY77" s="340"/>
      <c r="RZ77" s="71"/>
      <c r="SA77" s="70"/>
      <c r="SB77" s="340"/>
      <c r="SC77" s="71"/>
      <c r="SD77" s="70"/>
      <c r="SE77" s="340"/>
      <c r="SF77" s="71"/>
      <c r="SG77" s="70"/>
      <c r="SH77" s="340"/>
      <c r="SI77" s="71"/>
      <c r="SJ77" s="70"/>
      <c r="SK77" s="340"/>
      <c r="SL77" s="71"/>
      <c r="SM77" s="70"/>
      <c r="SN77" s="340"/>
      <c r="SO77" s="71"/>
      <c r="SP77" s="70"/>
      <c r="SQ77" s="340"/>
      <c r="SR77" s="71"/>
      <c r="SS77" s="70"/>
      <c r="ST77" s="340"/>
      <c r="SU77" s="71"/>
      <c r="SV77" s="70"/>
      <c r="SW77" s="340"/>
      <c r="SX77" s="71"/>
      <c r="SY77" s="70"/>
      <c r="SZ77" s="340"/>
      <c r="TA77" s="71"/>
      <c r="TB77" s="70"/>
      <c r="TC77" s="340"/>
      <c r="TD77" s="71"/>
      <c r="TE77" s="70"/>
      <c r="TF77" s="340"/>
      <c r="TG77" s="71"/>
      <c r="TH77" s="70"/>
      <c r="TI77" s="340"/>
      <c r="TJ77" s="71"/>
      <c r="TK77" s="70"/>
      <c r="TL77" s="340"/>
      <c r="TM77" s="71"/>
      <c r="TN77" s="70"/>
      <c r="TO77" s="340"/>
      <c r="TP77" s="71"/>
      <c r="TQ77" s="70"/>
      <c r="TR77" s="340"/>
      <c r="TS77" s="71"/>
      <c r="TT77" s="70"/>
      <c r="TU77" s="340"/>
      <c r="TV77" s="71"/>
      <c r="TW77" s="70"/>
      <c r="TX77" s="340"/>
      <c r="TY77" s="71"/>
      <c r="TZ77" s="70"/>
      <c r="UA77" s="340"/>
      <c r="UB77" s="71"/>
      <c r="UC77" s="70"/>
      <c r="UD77" s="340"/>
      <c r="UE77" s="71"/>
      <c r="UF77" s="70"/>
      <c r="UG77" s="340"/>
      <c r="UH77" s="71"/>
      <c r="UI77" s="70"/>
      <c r="UJ77" s="340"/>
      <c r="UK77" s="71"/>
      <c r="UL77" s="70"/>
      <c r="UM77" s="340"/>
      <c r="UN77" s="71"/>
      <c r="UO77" s="70"/>
      <c r="UP77" s="340"/>
      <c r="UQ77" s="71"/>
      <c r="UR77" s="70"/>
      <c r="US77" s="340"/>
      <c r="UT77" s="71"/>
      <c r="UU77" s="70"/>
      <c r="UV77" s="340"/>
      <c r="UW77" s="71"/>
      <c r="UX77" s="70"/>
      <c r="UY77" s="340"/>
      <c r="UZ77" s="71"/>
      <c r="VA77" s="70"/>
      <c r="VB77" s="340"/>
      <c r="VC77" s="71"/>
      <c r="VD77" s="70"/>
      <c r="VE77" s="340"/>
      <c r="VF77" s="71"/>
      <c r="VG77" s="70"/>
      <c r="VH77" s="340"/>
      <c r="VI77" s="71"/>
      <c r="VJ77" s="70"/>
      <c r="VK77" s="340"/>
      <c r="VL77" s="71"/>
      <c r="VM77" s="70"/>
      <c r="VN77" s="340"/>
      <c r="VO77" s="71"/>
      <c r="VP77" s="70"/>
      <c r="VQ77" s="340"/>
      <c r="VR77" s="71"/>
      <c r="VS77" s="70"/>
      <c r="VT77" s="340"/>
      <c r="VU77" s="71"/>
      <c r="VV77" s="70"/>
      <c r="VW77" s="340"/>
      <c r="VX77" s="71"/>
      <c r="VY77" s="70"/>
      <c r="VZ77" s="340"/>
      <c r="WA77" s="71"/>
      <c r="WB77" s="70"/>
      <c r="WC77" s="340"/>
      <c r="WD77" s="71"/>
      <c r="WE77" s="70"/>
      <c r="WF77" s="340"/>
      <c r="WG77" s="71"/>
      <c r="WH77" s="70"/>
      <c r="WI77" s="340"/>
      <c r="WJ77" s="71"/>
      <c r="WK77" s="70"/>
      <c r="WL77" s="340"/>
      <c r="WM77" s="71"/>
      <c r="WN77" s="70"/>
      <c r="WO77" s="340"/>
      <c r="WP77" s="71"/>
      <c r="WQ77" s="70"/>
      <c r="WR77" s="340"/>
      <c r="WS77" s="71"/>
      <c r="WT77" s="70"/>
      <c r="WU77" s="340"/>
      <c r="WV77" s="71"/>
      <c r="WW77" s="70"/>
      <c r="WX77" s="340"/>
      <c r="WY77" s="71"/>
      <c r="WZ77" s="70"/>
      <c r="XA77" s="340"/>
      <c r="XB77" s="71"/>
      <c r="XC77" s="70"/>
      <c r="XD77" s="340"/>
      <c r="XE77" s="71"/>
      <c r="XF77" s="70"/>
      <c r="XG77" s="340"/>
      <c r="XH77" s="71"/>
      <c r="XI77" s="70"/>
      <c r="XJ77" s="340"/>
      <c r="XK77" s="71"/>
      <c r="XL77" s="70"/>
      <c r="XM77" s="340"/>
      <c r="XN77" s="71"/>
      <c r="XO77" s="70"/>
      <c r="XP77" s="340"/>
      <c r="XQ77" s="71"/>
      <c r="XR77" s="70"/>
      <c r="XS77" s="340"/>
      <c r="XT77" s="71"/>
      <c r="XU77" s="70"/>
      <c r="XV77" s="340"/>
      <c r="XW77" s="71"/>
      <c r="XX77" s="70"/>
      <c r="XY77" s="340"/>
      <c r="XZ77" s="71"/>
      <c r="YA77" s="70"/>
      <c r="YB77" s="340"/>
      <c r="YC77" s="71"/>
      <c r="YD77" s="70"/>
      <c r="YE77" s="340"/>
      <c r="YF77" s="71"/>
      <c r="YG77" s="70"/>
      <c r="YH77" s="340"/>
      <c r="YI77" s="71"/>
      <c r="YJ77" s="70"/>
      <c r="YK77" s="340"/>
      <c r="YL77" s="71"/>
      <c r="YM77" s="70"/>
      <c r="YN77" s="340"/>
      <c r="YO77" s="71"/>
      <c r="YP77" s="70"/>
      <c r="YQ77" s="340"/>
      <c r="YR77" s="71"/>
      <c r="YS77" s="70"/>
      <c r="YT77" s="340"/>
      <c r="YU77" s="71"/>
      <c r="YV77" s="70"/>
      <c r="YW77" s="340"/>
      <c r="YX77" s="71"/>
      <c r="YY77" s="70"/>
      <c r="YZ77" s="340"/>
      <c r="ZA77" s="71"/>
      <c r="ZB77" s="70"/>
      <c r="ZC77" s="340"/>
      <c r="ZD77" s="71"/>
      <c r="ZE77" s="70"/>
      <c r="ZF77" s="340"/>
      <c r="ZG77" s="71"/>
      <c r="ZH77" s="70"/>
      <c r="ZI77" s="340"/>
      <c r="ZJ77" s="71"/>
      <c r="ZK77" s="70"/>
      <c r="ZL77" s="340"/>
      <c r="ZM77" s="71"/>
      <c r="ZN77" s="70"/>
      <c r="ZO77" s="340"/>
      <c r="ZP77" s="71"/>
      <c r="ZQ77" s="70"/>
      <c r="ZR77" s="340"/>
      <c r="ZS77" s="71"/>
      <c r="ZT77" s="70"/>
      <c r="ZU77" s="340"/>
      <c r="ZV77" s="71"/>
      <c r="ZW77" s="70"/>
      <c r="ZX77" s="340"/>
      <c r="ZY77" s="71"/>
      <c r="ZZ77" s="70"/>
      <c r="AAA77" s="340"/>
      <c r="AAB77" s="71"/>
      <c r="AAC77" s="70"/>
      <c r="AAD77" s="340"/>
      <c r="AAE77" s="71"/>
      <c r="AAF77" s="70"/>
      <c r="AAG77" s="340"/>
      <c r="AAH77" s="71"/>
      <c r="AAI77" s="70"/>
      <c r="AAJ77" s="340"/>
      <c r="AAK77" s="71"/>
      <c r="AAL77" s="70"/>
      <c r="AAM77" s="340"/>
      <c r="AAN77" s="71"/>
      <c r="AAO77" s="70"/>
      <c r="AAP77" s="340"/>
      <c r="AAQ77" s="71"/>
      <c r="AAR77" s="70"/>
      <c r="AAS77" s="340"/>
      <c r="AAT77" s="71"/>
      <c r="AAU77" s="70"/>
      <c r="AAV77" s="340"/>
      <c r="AAW77" s="71"/>
      <c r="AAX77" s="70"/>
      <c r="AAY77" s="340"/>
      <c r="AAZ77" s="71"/>
      <c r="ABA77" s="70"/>
      <c r="ABB77" s="340"/>
      <c r="ABC77" s="71"/>
      <c r="ABD77" s="70"/>
      <c r="ABE77" s="340"/>
      <c r="ABF77" s="71"/>
      <c r="ABG77" s="70"/>
      <c r="ABH77" s="340"/>
      <c r="ABI77" s="71"/>
      <c r="ABJ77" s="70"/>
      <c r="ABK77" s="340"/>
      <c r="ABL77" s="71"/>
      <c r="ABM77" s="70"/>
      <c r="ABN77" s="340"/>
      <c r="ABO77" s="71"/>
      <c r="ABP77" s="70"/>
      <c r="ABQ77" s="340"/>
      <c r="ABR77" s="71"/>
      <c r="ABS77" s="70"/>
      <c r="ABT77" s="340"/>
      <c r="ABU77" s="71"/>
      <c r="ABV77" s="70"/>
      <c r="ABW77" s="340"/>
      <c r="ABX77" s="71"/>
      <c r="ABY77" s="70"/>
      <c r="ABZ77" s="340"/>
      <c r="ACA77" s="71"/>
      <c r="ACB77" s="70"/>
      <c r="ACC77" s="340"/>
      <c r="ACD77" s="71"/>
      <c r="ACE77" s="70"/>
      <c r="ACF77" s="340"/>
      <c r="ACG77" s="71"/>
      <c r="ACH77" s="70"/>
      <c r="ACI77" s="340"/>
      <c r="ACJ77" s="71"/>
      <c r="ACK77" s="70"/>
      <c r="ACL77" s="340"/>
      <c r="ACM77" s="71"/>
      <c r="ACN77" s="70"/>
      <c r="ACO77" s="340"/>
      <c r="ACP77" s="71"/>
      <c r="ACQ77" s="70"/>
      <c r="ACR77" s="340"/>
      <c r="ACS77" s="71"/>
      <c r="ACT77" s="70"/>
      <c r="ACU77" s="340"/>
      <c r="ACV77" s="71"/>
      <c r="ACW77" s="70"/>
      <c r="ACX77" s="340"/>
      <c r="ACY77" s="71"/>
      <c r="ACZ77" s="70"/>
      <c r="ADA77" s="340"/>
      <c r="ADB77" s="71"/>
      <c r="ADC77" s="70"/>
      <c r="ADD77" s="340"/>
      <c r="ADE77" s="71"/>
      <c r="ADF77" s="70"/>
      <c r="ADG77" s="340"/>
      <c r="ADH77" s="71"/>
      <c r="ADI77" s="70"/>
      <c r="ADJ77" s="340"/>
      <c r="ADK77" s="71"/>
      <c r="ADL77" s="70"/>
      <c r="ADM77" s="340"/>
      <c r="ADN77" s="71"/>
      <c r="ADO77" s="70"/>
      <c r="ADP77" s="340"/>
      <c r="ADQ77" s="71"/>
      <c r="ADR77" s="70"/>
      <c r="ADS77" s="340"/>
      <c r="ADT77" s="71"/>
      <c r="ADU77" s="70"/>
      <c r="ADV77" s="340"/>
      <c r="ADW77" s="71"/>
      <c r="ADX77" s="70"/>
      <c r="ADY77" s="340"/>
      <c r="ADZ77" s="71"/>
      <c r="AEA77" s="70"/>
      <c r="AEB77" s="340"/>
      <c r="AEC77" s="71"/>
      <c r="AED77" s="70"/>
      <c r="AEE77" s="340"/>
      <c r="AEF77" s="71"/>
      <c r="AEG77" s="70"/>
      <c r="AEH77" s="340"/>
      <c r="AEI77" s="71"/>
      <c r="AEJ77" s="70"/>
      <c r="AEK77" s="340"/>
      <c r="AEL77" s="71"/>
      <c r="AEM77" s="70"/>
      <c r="AEN77" s="340"/>
      <c r="AEO77" s="71"/>
      <c r="AEP77" s="70"/>
      <c r="AEQ77" s="340"/>
      <c r="AER77" s="71"/>
      <c r="AES77" s="70"/>
      <c r="AET77" s="340"/>
      <c r="AEU77" s="71"/>
      <c r="AEV77" s="70"/>
      <c r="AEW77" s="340"/>
      <c r="AEX77" s="71"/>
      <c r="AEY77" s="70"/>
      <c r="AEZ77" s="340"/>
      <c r="AFA77" s="71"/>
      <c r="AFB77" s="70"/>
      <c r="AFC77" s="340"/>
      <c r="AFD77" s="71"/>
      <c r="AFE77" s="70"/>
      <c r="AFF77" s="340"/>
      <c r="AFG77" s="71"/>
      <c r="AFH77" s="70"/>
      <c r="AFI77" s="340"/>
      <c r="AFJ77" s="71"/>
      <c r="AFK77" s="70"/>
      <c r="AFL77" s="340"/>
      <c r="AFM77" s="71"/>
      <c r="AFN77" s="70"/>
      <c r="AFO77" s="340"/>
      <c r="AFP77" s="71"/>
      <c r="AFQ77" s="70"/>
      <c r="AFR77" s="340"/>
      <c r="AFS77" s="71"/>
      <c r="AFT77" s="70"/>
      <c r="AFU77" s="340"/>
      <c r="AFV77" s="71"/>
      <c r="AFW77" s="70"/>
      <c r="AFX77" s="340"/>
      <c r="AFY77" s="71"/>
      <c r="AFZ77" s="70"/>
      <c r="AGA77" s="340"/>
      <c r="AGB77" s="71"/>
      <c r="AGC77" s="70"/>
      <c r="AGD77" s="340"/>
      <c r="AGE77" s="71"/>
      <c r="AGF77" s="70"/>
      <c r="AGG77" s="340"/>
      <c r="AGH77" s="71"/>
      <c r="AGI77" s="70"/>
      <c r="AGJ77" s="340"/>
      <c r="AGK77" s="71"/>
      <c r="AGL77" s="70"/>
      <c r="AGM77" s="340"/>
      <c r="AGN77" s="71"/>
      <c r="AGO77" s="70"/>
      <c r="AGP77" s="340"/>
      <c r="AGQ77" s="71"/>
      <c r="AGR77" s="70"/>
      <c r="AGS77" s="340"/>
      <c r="AGT77" s="71"/>
      <c r="AGU77" s="70"/>
      <c r="AGV77" s="340"/>
      <c r="AGW77" s="71"/>
      <c r="AGX77" s="70"/>
      <c r="AGY77" s="340"/>
      <c r="AGZ77" s="71"/>
      <c r="AHA77" s="70"/>
      <c r="AHB77" s="340"/>
      <c r="AHC77" s="71"/>
      <c r="AHD77" s="70"/>
      <c r="AHE77" s="340"/>
      <c r="AHF77" s="71"/>
      <c r="AHG77" s="70"/>
      <c r="AHH77" s="340"/>
      <c r="AHI77" s="71"/>
      <c r="AHJ77" s="70"/>
      <c r="AHK77" s="340"/>
      <c r="AHL77" s="71"/>
      <c r="AHM77" s="70"/>
      <c r="AHN77" s="340"/>
      <c r="AHO77" s="71"/>
      <c r="AHP77" s="70"/>
      <c r="AHQ77" s="340"/>
      <c r="AHR77" s="71"/>
      <c r="AHS77" s="70"/>
      <c r="AHT77" s="340"/>
      <c r="AHU77" s="71"/>
      <c r="AHV77" s="70"/>
    </row>
    <row r="78" spans="2:906" s="67" customFormat="1" ht="25.5" customHeight="1" thickBot="1" x14ac:dyDescent="0.25">
      <c r="B78" s="54" t="s">
        <v>138</v>
      </c>
      <c r="C78" s="55" t="s">
        <v>167</v>
      </c>
      <c r="D78" s="341">
        <f>IF(ISERROR(SUM(G78:AHV78)),"",SUM(G78:AHV78))</f>
        <v>0</v>
      </c>
      <c r="E78" s="337"/>
      <c r="F78" s="338"/>
      <c r="G78" s="342">
        <f>G77*G$34</f>
        <v>0</v>
      </c>
      <c r="H78" s="337"/>
      <c r="I78" s="338"/>
      <c r="J78" s="342">
        <f>J77*J$34</f>
        <v>0</v>
      </c>
      <c r="K78" s="337"/>
      <c r="L78" s="338"/>
      <c r="M78" s="342">
        <f>M77*M$34</f>
        <v>0</v>
      </c>
      <c r="N78" s="337"/>
      <c r="O78" s="338"/>
      <c r="P78" s="342">
        <f>P77*P$34</f>
        <v>0</v>
      </c>
      <c r="Q78" s="337"/>
      <c r="R78" s="338"/>
      <c r="S78" s="342">
        <f>S77*S$34</f>
        <v>0</v>
      </c>
      <c r="T78" s="337"/>
      <c r="U78" s="338"/>
      <c r="V78" s="342">
        <f>V77*V$34</f>
        <v>0</v>
      </c>
      <c r="W78" s="337"/>
      <c r="X78" s="338"/>
      <c r="Y78" s="342">
        <f>Y77*Y$34</f>
        <v>0</v>
      </c>
      <c r="Z78" s="337"/>
      <c r="AA78" s="338"/>
      <c r="AB78" s="342">
        <f>AB77*AB$34</f>
        <v>0</v>
      </c>
      <c r="AC78" s="337"/>
      <c r="AD78" s="338"/>
      <c r="AE78" s="342">
        <f>AE77*AE$34</f>
        <v>0</v>
      </c>
      <c r="AF78" s="337"/>
      <c r="AG78" s="338"/>
      <c r="AH78" s="342">
        <f>AH77*AH$34</f>
        <v>0</v>
      </c>
      <c r="AI78" s="337"/>
      <c r="AJ78" s="338"/>
      <c r="AK78" s="342">
        <f>AK77*AK$34</f>
        <v>0</v>
      </c>
      <c r="AL78" s="337"/>
      <c r="AM78" s="338"/>
      <c r="AN78" s="342">
        <f>AN77*AN$34</f>
        <v>0</v>
      </c>
      <c r="AO78" s="337"/>
      <c r="AP78" s="338"/>
      <c r="AQ78" s="342">
        <f>AQ77*AQ$34</f>
        <v>0</v>
      </c>
      <c r="AR78" s="337"/>
      <c r="AS78" s="338"/>
      <c r="AT78" s="342">
        <f>AT77*AT$34</f>
        <v>0</v>
      </c>
      <c r="AU78" s="337"/>
      <c r="AV78" s="338"/>
      <c r="AW78" s="342">
        <f>AW77*AW$34</f>
        <v>0</v>
      </c>
      <c r="AX78" s="337"/>
      <c r="AY78" s="338"/>
      <c r="AZ78" s="342">
        <f>AZ77*AZ$34</f>
        <v>0</v>
      </c>
      <c r="BA78" s="337"/>
      <c r="BB78" s="338"/>
      <c r="BC78" s="342">
        <f>BC77*BC$34</f>
        <v>0</v>
      </c>
      <c r="BD78" s="337"/>
      <c r="BE78" s="338"/>
      <c r="BF78" s="342">
        <f>BF77*BF$34</f>
        <v>0</v>
      </c>
      <c r="BG78" s="337"/>
      <c r="BH78" s="338"/>
      <c r="BI78" s="342">
        <f>BI77*BI$34</f>
        <v>0</v>
      </c>
      <c r="BJ78" s="337"/>
      <c r="BK78" s="338"/>
      <c r="BL78" s="342">
        <f>BL77*BL$34</f>
        <v>0</v>
      </c>
      <c r="BM78" s="337"/>
      <c r="BN78" s="338"/>
      <c r="BO78" s="342">
        <f>BO77*BO$34</f>
        <v>0</v>
      </c>
      <c r="BP78" s="337"/>
      <c r="BQ78" s="338"/>
      <c r="BR78" s="342">
        <f>BR77*BR$34</f>
        <v>0</v>
      </c>
      <c r="BS78" s="337"/>
      <c r="BT78" s="338"/>
      <c r="BU78" s="342">
        <f>BU77*BU$34</f>
        <v>0</v>
      </c>
      <c r="BV78" s="337"/>
      <c r="BW78" s="338"/>
      <c r="BX78" s="342">
        <f>BX77*BX$34</f>
        <v>0</v>
      </c>
      <c r="BY78" s="337"/>
      <c r="BZ78" s="338"/>
      <c r="CA78" s="342">
        <f>CA77*CA$34</f>
        <v>0</v>
      </c>
      <c r="CB78" s="337"/>
      <c r="CC78" s="338"/>
      <c r="CD78" s="342">
        <f>CD77*CD$34</f>
        <v>0</v>
      </c>
      <c r="CE78" s="337"/>
      <c r="CF78" s="338"/>
      <c r="CG78" s="342">
        <f>CG77*CG$34</f>
        <v>0</v>
      </c>
      <c r="CH78" s="337"/>
      <c r="CI78" s="338"/>
      <c r="CJ78" s="342">
        <f>CJ77*CJ$34</f>
        <v>0</v>
      </c>
      <c r="CK78" s="337"/>
      <c r="CL78" s="338"/>
      <c r="CM78" s="342">
        <f>CM77*CM$34</f>
        <v>0</v>
      </c>
      <c r="CN78" s="337"/>
      <c r="CO78" s="338"/>
      <c r="CP78" s="342">
        <f>CP77*CP$34</f>
        <v>0</v>
      </c>
      <c r="CQ78" s="337"/>
      <c r="CR78" s="338"/>
      <c r="CS78" s="342">
        <f>CS77*CS$34</f>
        <v>0</v>
      </c>
      <c r="CT78" s="337"/>
      <c r="CU78" s="338"/>
      <c r="CV78" s="342">
        <f>CV77*CV$34</f>
        <v>0</v>
      </c>
      <c r="CW78" s="337"/>
      <c r="CX78" s="338"/>
      <c r="CY78" s="342">
        <f>CY77*CY$34</f>
        <v>0</v>
      </c>
      <c r="CZ78" s="337"/>
      <c r="DA78" s="338"/>
      <c r="DB78" s="342">
        <f>DB77*DB$34</f>
        <v>0</v>
      </c>
      <c r="DC78" s="337"/>
      <c r="DD78" s="338"/>
      <c r="DE78" s="342">
        <f>DE77*DE$34</f>
        <v>0</v>
      </c>
      <c r="DF78" s="337"/>
      <c r="DG78" s="338"/>
      <c r="DH78" s="342">
        <f>DH77*DH$34</f>
        <v>0</v>
      </c>
      <c r="DI78" s="337"/>
      <c r="DJ78" s="338"/>
      <c r="DK78" s="342">
        <f>DK77*DK$34</f>
        <v>0</v>
      </c>
      <c r="DL78" s="337"/>
      <c r="DM78" s="338"/>
      <c r="DN78" s="342">
        <f>DN77*DN$34</f>
        <v>0</v>
      </c>
      <c r="DO78" s="337"/>
      <c r="DP78" s="338"/>
      <c r="DQ78" s="342">
        <f>DQ77*DQ$34</f>
        <v>0</v>
      </c>
      <c r="DR78" s="337"/>
      <c r="DS78" s="338"/>
      <c r="DT78" s="342">
        <f>DT77*DT$34</f>
        <v>0</v>
      </c>
      <c r="DU78" s="337"/>
      <c r="DV78" s="338"/>
      <c r="DW78" s="342">
        <f>DW77*DW$34</f>
        <v>0</v>
      </c>
      <c r="DX78" s="337"/>
      <c r="DY78" s="338"/>
      <c r="DZ78" s="342">
        <f>DZ77*DZ$34</f>
        <v>0</v>
      </c>
      <c r="EA78" s="337"/>
      <c r="EB78" s="338"/>
      <c r="EC78" s="342">
        <f>EC77*EC$34</f>
        <v>0</v>
      </c>
      <c r="ED78" s="337"/>
      <c r="EE78" s="338"/>
      <c r="EF78" s="342">
        <f>EF77*EF$34</f>
        <v>0</v>
      </c>
      <c r="EG78" s="337"/>
      <c r="EH78" s="338"/>
      <c r="EI78" s="342">
        <f>EI77*EI$34</f>
        <v>0</v>
      </c>
      <c r="EJ78" s="337"/>
      <c r="EK78" s="338"/>
      <c r="EL78" s="342">
        <f>EL77*EL$34</f>
        <v>0</v>
      </c>
      <c r="EM78" s="337"/>
      <c r="EN78" s="338"/>
      <c r="EO78" s="342">
        <f>EO77*EO$34</f>
        <v>0</v>
      </c>
      <c r="EP78" s="337"/>
      <c r="EQ78" s="338"/>
      <c r="ER78" s="342">
        <f>ER77*ER$34</f>
        <v>0</v>
      </c>
      <c r="ES78" s="337"/>
      <c r="ET78" s="338"/>
      <c r="EU78" s="342">
        <f>EU77*EU$34</f>
        <v>0</v>
      </c>
      <c r="EV78" s="337"/>
      <c r="EW78" s="338"/>
      <c r="EX78" s="342">
        <f>EX77*EX$34</f>
        <v>0</v>
      </c>
      <c r="EY78" s="337"/>
      <c r="EZ78" s="338"/>
      <c r="FA78" s="342">
        <f>FA77*FA$34</f>
        <v>0</v>
      </c>
      <c r="FB78" s="337"/>
      <c r="FC78" s="338"/>
      <c r="FD78" s="342">
        <f>FD77*FD$34</f>
        <v>0</v>
      </c>
      <c r="FE78" s="337"/>
      <c r="FF78" s="338"/>
      <c r="FG78" s="342">
        <f>FG77*FG$34</f>
        <v>0</v>
      </c>
      <c r="FH78" s="337"/>
      <c r="FI78" s="338"/>
      <c r="FJ78" s="342">
        <f>FJ77*FJ$34</f>
        <v>0</v>
      </c>
      <c r="FK78" s="337"/>
      <c r="FL78" s="338"/>
      <c r="FM78" s="342">
        <f>FM77*FM$34</f>
        <v>0</v>
      </c>
      <c r="FN78" s="337"/>
      <c r="FO78" s="338"/>
      <c r="FP78" s="342">
        <f>FP77*FP$34</f>
        <v>0</v>
      </c>
      <c r="FQ78" s="337"/>
      <c r="FR78" s="338"/>
      <c r="FS78" s="342">
        <f>FS77*FS$34</f>
        <v>0</v>
      </c>
      <c r="FT78" s="337"/>
      <c r="FU78" s="338"/>
      <c r="FV78" s="342">
        <f>FV77*FV$34</f>
        <v>0</v>
      </c>
      <c r="FW78" s="337"/>
      <c r="FX78" s="338"/>
      <c r="FY78" s="342">
        <f>FY77*FY$34</f>
        <v>0</v>
      </c>
      <c r="FZ78" s="337"/>
      <c r="GA78" s="338"/>
      <c r="GB78" s="342">
        <f>GB77*GB$34</f>
        <v>0</v>
      </c>
      <c r="GC78" s="337"/>
      <c r="GD78" s="338"/>
      <c r="GE78" s="342">
        <f>GE77*GE$34</f>
        <v>0</v>
      </c>
      <c r="GF78" s="337"/>
      <c r="GG78" s="338"/>
      <c r="GH78" s="342">
        <f>GH77*GH$34</f>
        <v>0</v>
      </c>
      <c r="GI78" s="337"/>
      <c r="GJ78" s="338"/>
      <c r="GK78" s="342">
        <f>GK77*GK$34</f>
        <v>0</v>
      </c>
      <c r="GL78" s="337"/>
      <c r="GM78" s="338"/>
      <c r="GN78" s="342">
        <f>GN77*GN$34</f>
        <v>0</v>
      </c>
      <c r="GO78" s="337"/>
      <c r="GP78" s="338"/>
      <c r="GQ78" s="342">
        <f>GQ77*GQ$34</f>
        <v>0</v>
      </c>
      <c r="GR78" s="337"/>
      <c r="GS78" s="338"/>
      <c r="GT78" s="342">
        <f>GT77*GT$34</f>
        <v>0</v>
      </c>
      <c r="GU78" s="337"/>
      <c r="GV78" s="338"/>
      <c r="GW78" s="342">
        <f>GW77*GW$34</f>
        <v>0</v>
      </c>
      <c r="GX78" s="337"/>
      <c r="GY78" s="338"/>
      <c r="GZ78" s="342">
        <f>GZ77*GZ$34</f>
        <v>0</v>
      </c>
      <c r="HA78" s="337"/>
      <c r="HB78" s="338"/>
      <c r="HC78" s="342">
        <f>HC77*HC$34</f>
        <v>0</v>
      </c>
      <c r="HD78" s="337"/>
      <c r="HE78" s="338"/>
      <c r="HF78" s="342">
        <f>HF77*HF$34</f>
        <v>0</v>
      </c>
      <c r="HG78" s="337"/>
      <c r="HH78" s="338"/>
      <c r="HI78" s="342">
        <f>HI77*HI$34</f>
        <v>0</v>
      </c>
      <c r="HJ78" s="337"/>
      <c r="HK78" s="338"/>
      <c r="HL78" s="342">
        <f>HL77*HL$34</f>
        <v>0</v>
      </c>
      <c r="HM78" s="337"/>
      <c r="HN78" s="338"/>
      <c r="HO78" s="342">
        <f>HO77*HO$34</f>
        <v>0</v>
      </c>
      <c r="HP78" s="337"/>
      <c r="HQ78" s="338"/>
      <c r="HR78" s="342">
        <f>HR77*HR$34</f>
        <v>0</v>
      </c>
      <c r="HS78" s="337"/>
      <c r="HT78" s="338"/>
      <c r="HU78" s="342">
        <f>HU77*HU$34</f>
        <v>0</v>
      </c>
      <c r="HV78" s="337"/>
      <c r="HW78" s="338"/>
      <c r="HX78" s="342">
        <f>HX77*HX$34</f>
        <v>0</v>
      </c>
      <c r="HY78" s="337"/>
      <c r="HZ78" s="338"/>
      <c r="IA78" s="342">
        <f>IA77*IA$34</f>
        <v>0</v>
      </c>
      <c r="IB78" s="337"/>
      <c r="IC78" s="338"/>
      <c r="ID78" s="342">
        <f>ID77*ID$34</f>
        <v>0</v>
      </c>
      <c r="IE78" s="337"/>
      <c r="IF78" s="338"/>
      <c r="IG78" s="342">
        <f>IG77*IG$34</f>
        <v>0</v>
      </c>
      <c r="IH78" s="337"/>
      <c r="II78" s="338"/>
      <c r="IJ78" s="342">
        <f>IJ77*IJ$34</f>
        <v>0</v>
      </c>
      <c r="IK78" s="337"/>
      <c r="IL78" s="338"/>
      <c r="IM78" s="342">
        <f>IM77*IM$34</f>
        <v>0</v>
      </c>
      <c r="IN78" s="337"/>
      <c r="IO78" s="338"/>
      <c r="IP78" s="342">
        <f>IP77*IP$34</f>
        <v>0</v>
      </c>
      <c r="IQ78" s="337"/>
      <c r="IR78" s="338"/>
      <c r="IS78" s="342">
        <f>IS77*IS$34</f>
        <v>0</v>
      </c>
      <c r="IT78" s="337"/>
      <c r="IU78" s="338"/>
      <c r="IV78" s="342">
        <f>IV77*IV$34</f>
        <v>0</v>
      </c>
      <c r="IW78" s="337"/>
      <c r="IX78" s="338"/>
      <c r="IY78" s="342">
        <f>IY77*IY$34</f>
        <v>0</v>
      </c>
      <c r="IZ78" s="337"/>
      <c r="JA78" s="338"/>
      <c r="JB78" s="342">
        <f>JB77*JB$34</f>
        <v>0</v>
      </c>
      <c r="JC78" s="337"/>
      <c r="JD78" s="338"/>
      <c r="JE78" s="342">
        <f>JE77*JE$34</f>
        <v>0</v>
      </c>
      <c r="JF78" s="337"/>
      <c r="JG78" s="338"/>
      <c r="JH78" s="342">
        <f>JH77*JH$34</f>
        <v>0</v>
      </c>
      <c r="JI78" s="337"/>
      <c r="JJ78" s="338"/>
      <c r="JK78" s="342">
        <f>JK77*JK$34</f>
        <v>0</v>
      </c>
      <c r="JL78" s="337"/>
      <c r="JM78" s="338"/>
      <c r="JN78" s="342">
        <f>JN77*JN$34</f>
        <v>0</v>
      </c>
      <c r="JO78" s="337"/>
      <c r="JP78" s="338"/>
      <c r="JQ78" s="342">
        <f>JQ77*JQ$34</f>
        <v>0</v>
      </c>
      <c r="JR78" s="337"/>
      <c r="JS78" s="338"/>
      <c r="JT78" s="342">
        <f>JT77*JT$34</f>
        <v>0</v>
      </c>
      <c r="JU78" s="337"/>
      <c r="JV78" s="338"/>
      <c r="JW78" s="342">
        <f>JW77*JW$34</f>
        <v>0</v>
      </c>
      <c r="JX78" s="337"/>
      <c r="JY78" s="338"/>
      <c r="JZ78" s="342">
        <f>JZ77*JZ$34</f>
        <v>0</v>
      </c>
      <c r="KA78" s="337"/>
      <c r="KB78" s="338"/>
      <c r="KC78" s="342">
        <f>KC77*KC$34</f>
        <v>0</v>
      </c>
      <c r="KD78" s="337"/>
      <c r="KE78" s="338"/>
      <c r="KF78" s="342">
        <f>KF77*KF$34</f>
        <v>0</v>
      </c>
      <c r="KG78" s="337"/>
      <c r="KH78" s="338"/>
      <c r="KI78" s="342">
        <f>KI77*KI$34</f>
        <v>0</v>
      </c>
      <c r="KJ78" s="337"/>
      <c r="KK78" s="338"/>
      <c r="KL78" s="342">
        <f>KL77*KL$34</f>
        <v>0</v>
      </c>
      <c r="KM78" s="337"/>
      <c r="KN78" s="338"/>
      <c r="KO78" s="342">
        <f>KO77*KO$34</f>
        <v>0</v>
      </c>
      <c r="KP78" s="337"/>
      <c r="KQ78" s="338"/>
      <c r="KR78" s="342">
        <f>KR77*KR$34</f>
        <v>0</v>
      </c>
      <c r="KS78" s="337"/>
      <c r="KT78" s="338"/>
      <c r="KU78" s="342">
        <f>KU77*KU$34</f>
        <v>0</v>
      </c>
      <c r="KV78" s="337"/>
      <c r="KW78" s="338"/>
      <c r="KX78" s="342">
        <f>KX77*KX$34</f>
        <v>0</v>
      </c>
      <c r="KY78" s="337"/>
      <c r="KZ78" s="338"/>
      <c r="LA78" s="342">
        <f>LA77*LA$34</f>
        <v>0</v>
      </c>
      <c r="LB78" s="337"/>
      <c r="LC78" s="338"/>
      <c r="LD78" s="342">
        <f>LD77*LD$34</f>
        <v>0</v>
      </c>
      <c r="LE78" s="337"/>
      <c r="LF78" s="338"/>
      <c r="LG78" s="342">
        <f>LG77*LG$34</f>
        <v>0</v>
      </c>
      <c r="LH78" s="337"/>
      <c r="LI78" s="338"/>
      <c r="LJ78" s="342">
        <f>LJ77*LJ$34</f>
        <v>0</v>
      </c>
      <c r="LK78" s="337"/>
      <c r="LL78" s="338"/>
      <c r="LM78" s="342">
        <f>LM77*LM$34</f>
        <v>0</v>
      </c>
      <c r="LN78" s="337"/>
      <c r="LO78" s="338"/>
      <c r="LP78" s="342">
        <f>LP77*LP$34</f>
        <v>0</v>
      </c>
      <c r="LQ78" s="337"/>
      <c r="LR78" s="338"/>
      <c r="LS78" s="342">
        <f>LS77*LS$34</f>
        <v>0</v>
      </c>
      <c r="LT78" s="337"/>
      <c r="LU78" s="338"/>
      <c r="LV78" s="342">
        <f>LV77*LV$34</f>
        <v>0</v>
      </c>
      <c r="LW78" s="337"/>
      <c r="LX78" s="338"/>
      <c r="LY78" s="342">
        <f>LY77*LY$34</f>
        <v>0</v>
      </c>
      <c r="LZ78" s="337"/>
      <c r="MA78" s="338"/>
      <c r="MB78" s="342">
        <f>MB77*MB$34</f>
        <v>0</v>
      </c>
      <c r="MC78" s="337"/>
      <c r="MD78" s="338"/>
      <c r="ME78" s="342">
        <f>ME77*ME$34</f>
        <v>0</v>
      </c>
      <c r="MF78" s="337"/>
      <c r="MG78" s="338"/>
      <c r="MH78" s="342">
        <f>MH77*MH$34</f>
        <v>0</v>
      </c>
      <c r="MI78" s="337"/>
      <c r="MJ78" s="338"/>
      <c r="MK78" s="342">
        <f>MK77*MK$34</f>
        <v>0</v>
      </c>
      <c r="ML78" s="337"/>
      <c r="MM78" s="338"/>
      <c r="MN78" s="342">
        <f>MN77*MN$34</f>
        <v>0</v>
      </c>
      <c r="MO78" s="337"/>
      <c r="MP78" s="338"/>
      <c r="MQ78" s="342">
        <f>MQ77*MQ$34</f>
        <v>0</v>
      </c>
      <c r="MR78" s="337"/>
      <c r="MS78" s="338"/>
      <c r="MT78" s="342">
        <f>MT77*MT$34</f>
        <v>0</v>
      </c>
      <c r="MU78" s="337"/>
      <c r="MV78" s="338"/>
      <c r="MW78" s="342">
        <f>MW77*MW$34</f>
        <v>0</v>
      </c>
      <c r="MX78" s="337"/>
      <c r="MY78" s="338"/>
      <c r="MZ78" s="342">
        <f>MZ77*MZ$34</f>
        <v>0</v>
      </c>
      <c r="NA78" s="337"/>
      <c r="NB78" s="338"/>
      <c r="NC78" s="342">
        <f>NC77*NC$34</f>
        <v>0</v>
      </c>
      <c r="ND78" s="337"/>
      <c r="NE78" s="338"/>
      <c r="NF78" s="342">
        <f>NF77*NF$34</f>
        <v>0</v>
      </c>
      <c r="NG78" s="337"/>
      <c r="NH78" s="338"/>
      <c r="NI78" s="342">
        <f>NI77*NI$34</f>
        <v>0</v>
      </c>
      <c r="NJ78" s="337"/>
      <c r="NK78" s="338"/>
      <c r="NL78" s="342">
        <f>NL77*NL$34</f>
        <v>0</v>
      </c>
      <c r="NM78" s="337"/>
      <c r="NN78" s="338"/>
      <c r="NO78" s="342">
        <f>NO77*NO$34</f>
        <v>0</v>
      </c>
      <c r="NP78" s="337"/>
      <c r="NQ78" s="338"/>
      <c r="NR78" s="342">
        <f>NR77*NR$34</f>
        <v>0</v>
      </c>
      <c r="NS78" s="337"/>
      <c r="NT78" s="338"/>
      <c r="NU78" s="342">
        <f>NU77*NU$34</f>
        <v>0</v>
      </c>
      <c r="NV78" s="337"/>
      <c r="NW78" s="338"/>
      <c r="NX78" s="342">
        <f>NX77*NX$34</f>
        <v>0</v>
      </c>
      <c r="NY78" s="337"/>
      <c r="NZ78" s="338"/>
      <c r="OA78" s="342">
        <f>OA77*OA$34</f>
        <v>0</v>
      </c>
      <c r="OB78" s="337"/>
      <c r="OC78" s="338"/>
      <c r="OD78" s="342">
        <f>OD77*OD$34</f>
        <v>0</v>
      </c>
      <c r="OE78" s="337"/>
      <c r="OF78" s="338"/>
      <c r="OG78" s="342">
        <f>OG77*OG$34</f>
        <v>0</v>
      </c>
      <c r="OH78" s="337"/>
      <c r="OI78" s="338"/>
      <c r="OJ78" s="342">
        <f>OJ77*OJ$34</f>
        <v>0</v>
      </c>
      <c r="OK78" s="337"/>
      <c r="OL78" s="338"/>
      <c r="OM78" s="342">
        <f>OM77*OM$34</f>
        <v>0</v>
      </c>
      <c r="ON78" s="337"/>
      <c r="OO78" s="338"/>
      <c r="OP78" s="342">
        <f>OP77*OP$34</f>
        <v>0</v>
      </c>
      <c r="OQ78" s="337"/>
      <c r="OR78" s="338"/>
      <c r="OS78" s="342">
        <f>OS77*OS$34</f>
        <v>0</v>
      </c>
      <c r="OT78" s="337"/>
      <c r="OU78" s="338"/>
      <c r="OV78" s="342">
        <f>OV77*OV$34</f>
        <v>0</v>
      </c>
      <c r="OW78" s="337"/>
      <c r="OX78" s="338"/>
      <c r="OY78" s="342">
        <f>OY77*OY$34</f>
        <v>0</v>
      </c>
      <c r="OZ78" s="337"/>
      <c r="PA78" s="338"/>
      <c r="PB78" s="342">
        <f>PB77*PB$34</f>
        <v>0</v>
      </c>
      <c r="PC78" s="337"/>
      <c r="PD78" s="338"/>
      <c r="PE78" s="342">
        <f>PE77*PE$34</f>
        <v>0</v>
      </c>
      <c r="PF78" s="337"/>
      <c r="PG78" s="338"/>
      <c r="PH78" s="342">
        <f>PH77*PH$34</f>
        <v>0</v>
      </c>
      <c r="PI78" s="337"/>
      <c r="PJ78" s="338"/>
      <c r="PK78" s="342">
        <f>PK77*PK$34</f>
        <v>0</v>
      </c>
      <c r="PL78" s="337"/>
      <c r="PM78" s="338"/>
      <c r="PN78" s="342">
        <f>PN77*PN$34</f>
        <v>0</v>
      </c>
      <c r="PO78" s="337"/>
      <c r="PP78" s="338"/>
      <c r="PQ78" s="342">
        <f>PQ77*PQ$34</f>
        <v>0</v>
      </c>
      <c r="PR78" s="337"/>
      <c r="PS78" s="338"/>
      <c r="PT78" s="342">
        <f>PT77*PT$34</f>
        <v>0</v>
      </c>
      <c r="PU78" s="337"/>
      <c r="PV78" s="338"/>
      <c r="PW78" s="342">
        <f>PW77*PW$34</f>
        <v>0</v>
      </c>
      <c r="PX78" s="337"/>
      <c r="PY78" s="338"/>
      <c r="PZ78" s="342">
        <f>PZ77*PZ$34</f>
        <v>0</v>
      </c>
      <c r="QA78" s="337"/>
      <c r="QB78" s="338"/>
      <c r="QC78" s="342">
        <f>QC77*QC$34</f>
        <v>0</v>
      </c>
      <c r="QD78" s="337"/>
      <c r="QE78" s="338"/>
      <c r="QF78" s="342">
        <f>QF77*QF$34</f>
        <v>0</v>
      </c>
      <c r="QG78" s="337"/>
      <c r="QH78" s="338"/>
      <c r="QI78" s="342">
        <f>QI77*QI$34</f>
        <v>0</v>
      </c>
      <c r="QJ78" s="337"/>
      <c r="QK78" s="338"/>
      <c r="QL78" s="342">
        <f>QL77*QL$34</f>
        <v>0</v>
      </c>
      <c r="QM78" s="337"/>
      <c r="QN78" s="338"/>
      <c r="QO78" s="342">
        <f>QO77*QO$34</f>
        <v>0</v>
      </c>
      <c r="QP78" s="337"/>
      <c r="QQ78" s="338"/>
      <c r="QR78" s="342">
        <f>QR77*QR$34</f>
        <v>0</v>
      </c>
      <c r="QS78" s="337"/>
      <c r="QT78" s="338"/>
      <c r="QU78" s="342">
        <f>QU77*QU$34</f>
        <v>0</v>
      </c>
      <c r="QV78" s="337"/>
      <c r="QW78" s="338"/>
      <c r="QX78" s="342">
        <f>QX77*QX$34</f>
        <v>0</v>
      </c>
      <c r="QY78" s="337"/>
      <c r="QZ78" s="338"/>
      <c r="RA78" s="342">
        <f>RA77*RA$34</f>
        <v>0</v>
      </c>
      <c r="RB78" s="337"/>
      <c r="RC78" s="338"/>
      <c r="RD78" s="342">
        <f>RD77*RD$34</f>
        <v>0</v>
      </c>
      <c r="RE78" s="337"/>
      <c r="RF78" s="338"/>
      <c r="RG78" s="342">
        <f>RG77*RG$34</f>
        <v>0</v>
      </c>
      <c r="RH78" s="337"/>
      <c r="RI78" s="338"/>
      <c r="RJ78" s="342">
        <f>RJ77*RJ$34</f>
        <v>0</v>
      </c>
      <c r="RK78" s="337"/>
      <c r="RL78" s="338"/>
      <c r="RM78" s="342">
        <f>RM77*RM$34</f>
        <v>0</v>
      </c>
      <c r="RN78" s="337"/>
      <c r="RO78" s="338"/>
      <c r="RP78" s="342">
        <f>RP77*RP$34</f>
        <v>0</v>
      </c>
      <c r="RQ78" s="337"/>
      <c r="RR78" s="338"/>
      <c r="RS78" s="342">
        <f>RS77*RS$34</f>
        <v>0</v>
      </c>
      <c r="RT78" s="337"/>
      <c r="RU78" s="338"/>
      <c r="RV78" s="342">
        <f>RV77*RV$34</f>
        <v>0</v>
      </c>
      <c r="RW78" s="337"/>
      <c r="RX78" s="338"/>
      <c r="RY78" s="342">
        <f>RY77*RY$34</f>
        <v>0</v>
      </c>
      <c r="RZ78" s="337"/>
      <c r="SA78" s="338"/>
      <c r="SB78" s="342">
        <f>SB77*SB$34</f>
        <v>0</v>
      </c>
      <c r="SC78" s="337"/>
      <c r="SD78" s="338"/>
      <c r="SE78" s="342">
        <f>SE77*SE$34</f>
        <v>0</v>
      </c>
      <c r="SF78" s="337"/>
      <c r="SG78" s="338"/>
      <c r="SH78" s="342">
        <f>SH77*SH$34</f>
        <v>0</v>
      </c>
      <c r="SI78" s="337"/>
      <c r="SJ78" s="338"/>
      <c r="SK78" s="342">
        <f>SK77*SK$34</f>
        <v>0</v>
      </c>
      <c r="SL78" s="337"/>
      <c r="SM78" s="338"/>
      <c r="SN78" s="342">
        <f>SN77*SN$34</f>
        <v>0</v>
      </c>
      <c r="SO78" s="337"/>
      <c r="SP78" s="338"/>
      <c r="SQ78" s="342">
        <f>SQ77*SQ$34</f>
        <v>0</v>
      </c>
      <c r="SR78" s="337"/>
      <c r="SS78" s="338"/>
      <c r="ST78" s="342">
        <f>ST77*ST$34</f>
        <v>0</v>
      </c>
      <c r="SU78" s="337"/>
      <c r="SV78" s="338"/>
      <c r="SW78" s="342">
        <f>SW77*SW$34</f>
        <v>0</v>
      </c>
      <c r="SX78" s="337"/>
      <c r="SY78" s="338"/>
      <c r="SZ78" s="342">
        <f>SZ77*SZ$34</f>
        <v>0</v>
      </c>
      <c r="TA78" s="337"/>
      <c r="TB78" s="338"/>
      <c r="TC78" s="342">
        <f>TC77*TC$34</f>
        <v>0</v>
      </c>
      <c r="TD78" s="337"/>
      <c r="TE78" s="338"/>
      <c r="TF78" s="342">
        <f>TF77*TF$34</f>
        <v>0</v>
      </c>
      <c r="TG78" s="337"/>
      <c r="TH78" s="338"/>
      <c r="TI78" s="342">
        <f>TI77*TI$34</f>
        <v>0</v>
      </c>
      <c r="TJ78" s="337"/>
      <c r="TK78" s="338"/>
      <c r="TL78" s="342">
        <f>TL77*TL$34</f>
        <v>0</v>
      </c>
      <c r="TM78" s="337"/>
      <c r="TN78" s="338"/>
      <c r="TO78" s="342">
        <f>TO77*TO$34</f>
        <v>0</v>
      </c>
      <c r="TP78" s="337"/>
      <c r="TQ78" s="338"/>
      <c r="TR78" s="342">
        <f>TR77*TR$34</f>
        <v>0</v>
      </c>
      <c r="TS78" s="337"/>
      <c r="TT78" s="338"/>
      <c r="TU78" s="342">
        <f>TU77*TU$34</f>
        <v>0</v>
      </c>
      <c r="TV78" s="337"/>
      <c r="TW78" s="338"/>
      <c r="TX78" s="342">
        <f>TX77*TX$34</f>
        <v>0</v>
      </c>
      <c r="TY78" s="337"/>
      <c r="TZ78" s="338"/>
      <c r="UA78" s="342">
        <f>UA77*UA$34</f>
        <v>0</v>
      </c>
      <c r="UB78" s="337"/>
      <c r="UC78" s="338"/>
      <c r="UD78" s="342">
        <f>UD77*UD$34</f>
        <v>0</v>
      </c>
      <c r="UE78" s="337"/>
      <c r="UF78" s="338"/>
      <c r="UG78" s="342">
        <f>UG77*UG$34</f>
        <v>0</v>
      </c>
      <c r="UH78" s="337"/>
      <c r="UI78" s="338"/>
      <c r="UJ78" s="342">
        <f>UJ77*UJ$34</f>
        <v>0</v>
      </c>
      <c r="UK78" s="337"/>
      <c r="UL78" s="338"/>
      <c r="UM78" s="342">
        <f>UM77*UM$34</f>
        <v>0</v>
      </c>
      <c r="UN78" s="337"/>
      <c r="UO78" s="338"/>
      <c r="UP78" s="342">
        <f>UP77*UP$34</f>
        <v>0</v>
      </c>
      <c r="UQ78" s="337"/>
      <c r="UR78" s="338"/>
      <c r="US78" s="342">
        <f>US77*US$34</f>
        <v>0</v>
      </c>
      <c r="UT78" s="337"/>
      <c r="UU78" s="338"/>
      <c r="UV78" s="342">
        <f>UV77*UV$34</f>
        <v>0</v>
      </c>
      <c r="UW78" s="337"/>
      <c r="UX78" s="338"/>
      <c r="UY78" s="342">
        <f>UY77*UY$34</f>
        <v>0</v>
      </c>
      <c r="UZ78" s="337"/>
      <c r="VA78" s="338"/>
      <c r="VB78" s="342">
        <f>VB77*VB$34</f>
        <v>0</v>
      </c>
      <c r="VC78" s="337"/>
      <c r="VD78" s="338"/>
      <c r="VE78" s="342">
        <f>VE77*VE$34</f>
        <v>0</v>
      </c>
      <c r="VF78" s="337"/>
      <c r="VG78" s="338"/>
      <c r="VH78" s="342">
        <f>VH77*VH$34</f>
        <v>0</v>
      </c>
      <c r="VI78" s="337"/>
      <c r="VJ78" s="338"/>
      <c r="VK78" s="342">
        <f>VK77*VK$34</f>
        <v>0</v>
      </c>
      <c r="VL78" s="337"/>
      <c r="VM78" s="338"/>
      <c r="VN78" s="342">
        <f>VN77*VN$34</f>
        <v>0</v>
      </c>
      <c r="VO78" s="337"/>
      <c r="VP78" s="338"/>
      <c r="VQ78" s="342">
        <f>VQ77*VQ$34</f>
        <v>0</v>
      </c>
      <c r="VR78" s="337"/>
      <c r="VS78" s="338"/>
      <c r="VT78" s="342">
        <f>VT77*VT$34</f>
        <v>0</v>
      </c>
      <c r="VU78" s="337"/>
      <c r="VV78" s="338"/>
      <c r="VW78" s="342">
        <f>VW77*VW$34</f>
        <v>0</v>
      </c>
      <c r="VX78" s="337"/>
      <c r="VY78" s="338"/>
      <c r="VZ78" s="342">
        <f>VZ77*VZ$34</f>
        <v>0</v>
      </c>
      <c r="WA78" s="337"/>
      <c r="WB78" s="338"/>
      <c r="WC78" s="342">
        <f>WC77*WC$34</f>
        <v>0</v>
      </c>
      <c r="WD78" s="337"/>
      <c r="WE78" s="338"/>
      <c r="WF78" s="342">
        <f>WF77*WF$34</f>
        <v>0</v>
      </c>
      <c r="WG78" s="337"/>
      <c r="WH78" s="338"/>
      <c r="WI78" s="342">
        <f>WI77*WI$34</f>
        <v>0</v>
      </c>
      <c r="WJ78" s="337"/>
      <c r="WK78" s="338"/>
      <c r="WL78" s="342">
        <f>WL77*WL$34</f>
        <v>0</v>
      </c>
      <c r="WM78" s="337"/>
      <c r="WN78" s="338"/>
      <c r="WO78" s="342">
        <f>WO77*WO$34</f>
        <v>0</v>
      </c>
      <c r="WP78" s="337"/>
      <c r="WQ78" s="338"/>
      <c r="WR78" s="342">
        <f>WR77*WR$34</f>
        <v>0</v>
      </c>
      <c r="WS78" s="337"/>
      <c r="WT78" s="338"/>
      <c r="WU78" s="342">
        <f>WU77*WU$34</f>
        <v>0</v>
      </c>
      <c r="WV78" s="337"/>
      <c r="WW78" s="338"/>
      <c r="WX78" s="342">
        <f>WX77*WX$34</f>
        <v>0</v>
      </c>
      <c r="WY78" s="337"/>
      <c r="WZ78" s="338"/>
      <c r="XA78" s="342">
        <f>XA77*XA$34</f>
        <v>0</v>
      </c>
      <c r="XB78" s="337"/>
      <c r="XC78" s="338"/>
      <c r="XD78" s="342">
        <f>XD77*XD$34</f>
        <v>0</v>
      </c>
      <c r="XE78" s="337"/>
      <c r="XF78" s="338"/>
      <c r="XG78" s="342">
        <f>XG77*XG$34</f>
        <v>0</v>
      </c>
      <c r="XH78" s="337"/>
      <c r="XI78" s="338"/>
      <c r="XJ78" s="342">
        <f>XJ77*XJ$34</f>
        <v>0</v>
      </c>
      <c r="XK78" s="337"/>
      <c r="XL78" s="338"/>
      <c r="XM78" s="342">
        <f>XM77*XM$34</f>
        <v>0</v>
      </c>
      <c r="XN78" s="337"/>
      <c r="XO78" s="338"/>
      <c r="XP78" s="342">
        <f>XP77*XP$34</f>
        <v>0</v>
      </c>
      <c r="XQ78" s="337"/>
      <c r="XR78" s="338"/>
      <c r="XS78" s="342">
        <f>XS77*XS$34</f>
        <v>0</v>
      </c>
      <c r="XT78" s="337"/>
      <c r="XU78" s="338"/>
      <c r="XV78" s="342">
        <f>XV77*XV$34</f>
        <v>0</v>
      </c>
      <c r="XW78" s="337"/>
      <c r="XX78" s="338"/>
      <c r="XY78" s="342">
        <f>XY77*XY$34</f>
        <v>0</v>
      </c>
      <c r="XZ78" s="337"/>
      <c r="YA78" s="338"/>
      <c r="YB78" s="342">
        <f>YB77*YB$34</f>
        <v>0</v>
      </c>
      <c r="YC78" s="337"/>
      <c r="YD78" s="338"/>
      <c r="YE78" s="342">
        <f>YE77*YE$34</f>
        <v>0</v>
      </c>
      <c r="YF78" s="337"/>
      <c r="YG78" s="338"/>
      <c r="YH78" s="342">
        <f>YH77*YH$34</f>
        <v>0</v>
      </c>
      <c r="YI78" s="337"/>
      <c r="YJ78" s="338"/>
      <c r="YK78" s="342">
        <f>YK77*YK$34</f>
        <v>0</v>
      </c>
      <c r="YL78" s="337"/>
      <c r="YM78" s="338"/>
      <c r="YN78" s="342">
        <f>YN77*YN$34</f>
        <v>0</v>
      </c>
      <c r="YO78" s="337"/>
      <c r="YP78" s="338"/>
      <c r="YQ78" s="342">
        <f>YQ77*YQ$34</f>
        <v>0</v>
      </c>
      <c r="YR78" s="337"/>
      <c r="YS78" s="338"/>
      <c r="YT78" s="342">
        <f>YT77*YT$34</f>
        <v>0</v>
      </c>
      <c r="YU78" s="337"/>
      <c r="YV78" s="338"/>
      <c r="YW78" s="342">
        <f>YW77*YW$34</f>
        <v>0</v>
      </c>
      <c r="YX78" s="337"/>
      <c r="YY78" s="338"/>
      <c r="YZ78" s="342">
        <f>YZ77*YZ$34</f>
        <v>0</v>
      </c>
      <c r="ZA78" s="337"/>
      <c r="ZB78" s="338"/>
      <c r="ZC78" s="342">
        <f>ZC77*ZC$34</f>
        <v>0</v>
      </c>
      <c r="ZD78" s="337"/>
      <c r="ZE78" s="338"/>
      <c r="ZF78" s="342">
        <f>ZF77*ZF$34</f>
        <v>0</v>
      </c>
      <c r="ZG78" s="337"/>
      <c r="ZH78" s="338"/>
      <c r="ZI78" s="342">
        <f>ZI77*ZI$34</f>
        <v>0</v>
      </c>
      <c r="ZJ78" s="337"/>
      <c r="ZK78" s="338"/>
      <c r="ZL78" s="342">
        <f>ZL77*ZL$34</f>
        <v>0</v>
      </c>
      <c r="ZM78" s="337"/>
      <c r="ZN78" s="338"/>
      <c r="ZO78" s="342">
        <f>ZO77*ZO$34</f>
        <v>0</v>
      </c>
      <c r="ZP78" s="337"/>
      <c r="ZQ78" s="338"/>
      <c r="ZR78" s="342">
        <f>ZR77*ZR$34</f>
        <v>0</v>
      </c>
      <c r="ZS78" s="337"/>
      <c r="ZT78" s="338"/>
      <c r="ZU78" s="342">
        <f>ZU77*ZU$34</f>
        <v>0</v>
      </c>
      <c r="ZV78" s="337"/>
      <c r="ZW78" s="338"/>
      <c r="ZX78" s="342">
        <f>ZX77*ZX$34</f>
        <v>0</v>
      </c>
      <c r="ZY78" s="337"/>
      <c r="ZZ78" s="338"/>
      <c r="AAA78" s="342">
        <f>AAA77*AAA$34</f>
        <v>0</v>
      </c>
      <c r="AAB78" s="337"/>
      <c r="AAC78" s="338"/>
      <c r="AAD78" s="342">
        <f>AAD77*AAD$34</f>
        <v>0</v>
      </c>
      <c r="AAE78" s="337"/>
      <c r="AAF78" s="338"/>
      <c r="AAG78" s="342">
        <f>AAG77*AAG$34</f>
        <v>0</v>
      </c>
      <c r="AAH78" s="337"/>
      <c r="AAI78" s="338"/>
      <c r="AAJ78" s="342">
        <f>AAJ77*AAJ$34</f>
        <v>0</v>
      </c>
      <c r="AAK78" s="337"/>
      <c r="AAL78" s="338"/>
      <c r="AAM78" s="342">
        <f>AAM77*AAM$34</f>
        <v>0</v>
      </c>
      <c r="AAN78" s="337"/>
      <c r="AAO78" s="338"/>
      <c r="AAP78" s="342">
        <f>AAP77*AAP$34</f>
        <v>0</v>
      </c>
      <c r="AAQ78" s="337"/>
      <c r="AAR78" s="338"/>
      <c r="AAS78" s="342">
        <f>AAS77*AAS$34</f>
        <v>0</v>
      </c>
      <c r="AAT78" s="337"/>
      <c r="AAU78" s="338"/>
      <c r="AAV78" s="342">
        <f>AAV77*AAV$34</f>
        <v>0</v>
      </c>
      <c r="AAW78" s="337"/>
      <c r="AAX78" s="338"/>
      <c r="AAY78" s="342">
        <f>AAY77*AAY$34</f>
        <v>0</v>
      </c>
      <c r="AAZ78" s="337"/>
      <c r="ABA78" s="338"/>
      <c r="ABB78" s="342">
        <f>ABB77*ABB$34</f>
        <v>0</v>
      </c>
      <c r="ABC78" s="337"/>
      <c r="ABD78" s="338"/>
      <c r="ABE78" s="342">
        <f>ABE77*ABE$34</f>
        <v>0</v>
      </c>
      <c r="ABF78" s="337"/>
      <c r="ABG78" s="338"/>
      <c r="ABH78" s="342">
        <f>ABH77*ABH$34</f>
        <v>0</v>
      </c>
      <c r="ABI78" s="337"/>
      <c r="ABJ78" s="338"/>
      <c r="ABK78" s="342">
        <f>ABK77*ABK$34</f>
        <v>0</v>
      </c>
      <c r="ABL78" s="337"/>
      <c r="ABM78" s="338"/>
      <c r="ABN78" s="342">
        <f>ABN77*ABN$34</f>
        <v>0</v>
      </c>
      <c r="ABO78" s="337"/>
      <c r="ABP78" s="338"/>
      <c r="ABQ78" s="342">
        <f>ABQ77*ABQ$34</f>
        <v>0</v>
      </c>
      <c r="ABR78" s="337"/>
      <c r="ABS78" s="338"/>
      <c r="ABT78" s="342">
        <f>ABT77*ABT$34</f>
        <v>0</v>
      </c>
      <c r="ABU78" s="337"/>
      <c r="ABV78" s="338"/>
      <c r="ABW78" s="342">
        <f>ABW77*ABW$34</f>
        <v>0</v>
      </c>
      <c r="ABX78" s="337"/>
      <c r="ABY78" s="338"/>
      <c r="ABZ78" s="342">
        <f>ABZ77*ABZ$34</f>
        <v>0</v>
      </c>
      <c r="ACA78" s="337"/>
      <c r="ACB78" s="338"/>
      <c r="ACC78" s="342">
        <f>ACC77*ACC$34</f>
        <v>0</v>
      </c>
      <c r="ACD78" s="337"/>
      <c r="ACE78" s="338"/>
      <c r="ACF78" s="342">
        <f>ACF77*ACF$34</f>
        <v>0</v>
      </c>
      <c r="ACG78" s="337"/>
      <c r="ACH78" s="338"/>
      <c r="ACI78" s="342">
        <f>ACI77*ACI$34</f>
        <v>0</v>
      </c>
      <c r="ACJ78" s="337"/>
      <c r="ACK78" s="338"/>
      <c r="ACL78" s="342">
        <f>ACL77*ACL$34</f>
        <v>0</v>
      </c>
      <c r="ACM78" s="337"/>
      <c r="ACN78" s="338"/>
      <c r="ACO78" s="342">
        <f>ACO77*ACO$34</f>
        <v>0</v>
      </c>
      <c r="ACP78" s="337"/>
      <c r="ACQ78" s="338"/>
      <c r="ACR78" s="342">
        <f>ACR77*ACR$34</f>
        <v>0</v>
      </c>
      <c r="ACS78" s="337"/>
      <c r="ACT78" s="338"/>
      <c r="ACU78" s="342">
        <f>ACU77*ACU$34</f>
        <v>0</v>
      </c>
      <c r="ACV78" s="337"/>
      <c r="ACW78" s="338"/>
      <c r="ACX78" s="342">
        <f>ACX77*ACX$34</f>
        <v>0</v>
      </c>
      <c r="ACY78" s="337"/>
      <c r="ACZ78" s="338"/>
      <c r="ADA78" s="342">
        <f>ADA77*ADA$34</f>
        <v>0</v>
      </c>
      <c r="ADB78" s="337"/>
      <c r="ADC78" s="338"/>
      <c r="ADD78" s="342">
        <f>ADD77*ADD$34</f>
        <v>0</v>
      </c>
      <c r="ADE78" s="337"/>
      <c r="ADF78" s="338"/>
      <c r="ADG78" s="342">
        <f>ADG77*ADG$34</f>
        <v>0</v>
      </c>
      <c r="ADH78" s="337"/>
      <c r="ADI78" s="338"/>
      <c r="ADJ78" s="342">
        <f>ADJ77*ADJ$34</f>
        <v>0</v>
      </c>
      <c r="ADK78" s="337"/>
      <c r="ADL78" s="338"/>
      <c r="ADM78" s="342">
        <f>ADM77*ADM$34</f>
        <v>0</v>
      </c>
      <c r="ADN78" s="337"/>
      <c r="ADO78" s="338"/>
      <c r="ADP78" s="342">
        <f>ADP77*ADP$34</f>
        <v>0</v>
      </c>
      <c r="ADQ78" s="337"/>
      <c r="ADR78" s="338"/>
      <c r="ADS78" s="342">
        <f>ADS77*ADS$34</f>
        <v>0</v>
      </c>
      <c r="ADT78" s="337"/>
      <c r="ADU78" s="338"/>
      <c r="ADV78" s="342">
        <f>ADV77*ADV$34</f>
        <v>0</v>
      </c>
      <c r="ADW78" s="337"/>
      <c r="ADX78" s="338"/>
      <c r="ADY78" s="342">
        <f>ADY77*ADY$34</f>
        <v>0</v>
      </c>
      <c r="ADZ78" s="337"/>
      <c r="AEA78" s="338"/>
      <c r="AEB78" s="342">
        <f>AEB77*AEB$34</f>
        <v>0</v>
      </c>
      <c r="AEC78" s="337"/>
      <c r="AED78" s="338"/>
      <c r="AEE78" s="342">
        <f>AEE77*AEE$34</f>
        <v>0</v>
      </c>
      <c r="AEF78" s="337"/>
      <c r="AEG78" s="338"/>
      <c r="AEH78" s="342">
        <f>AEH77*AEH$34</f>
        <v>0</v>
      </c>
      <c r="AEI78" s="337"/>
      <c r="AEJ78" s="338"/>
      <c r="AEK78" s="342">
        <f>AEK77*AEK$34</f>
        <v>0</v>
      </c>
      <c r="AEL78" s="337"/>
      <c r="AEM78" s="338"/>
      <c r="AEN78" s="342">
        <f>AEN77*AEN$34</f>
        <v>0</v>
      </c>
      <c r="AEO78" s="337"/>
      <c r="AEP78" s="338"/>
      <c r="AEQ78" s="342">
        <f>AEQ77*AEQ$34</f>
        <v>0</v>
      </c>
      <c r="AER78" s="337"/>
      <c r="AES78" s="338"/>
      <c r="AET78" s="342">
        <f>AET77*AET$34</f>
        <v>0</v>
      </c>
      <c r="AEU78" s="337"/>
      <c r="AEV78" s="338"/>
      <c r="AEW78" s="342">
        <f>AEW77*AEW$34</f>
        <v>0</v>
      </c>
      <c r="AEX78" s="337"/>
      <c r="AEY78" s="338"/>
      <c r="AEZ78" s="342">
        <f>AEZ77*AEZ$34</f>
        <v>0</v>
      </c>
      <c r="AFA78" s="337"/>
      <c r="AFB78" s="338"/>
      <c r="AFC78" s="342">
        <f>AFC77*AFC$34</f>
        <v>0</v>
      </c>
      <c r="AFD78" s="337"/>
      <c r="AFE78" s="338"/>
      <c r="AFF78" s="342">
        <f>AFF77*AFF$34</f>
        <v>0</v>
      </c>
      <c r="AFG78" s="337"/>
      <c r="AFH78" s="338"/>
      <c r="AFI78" s="342">
        <f>AFI77*AFI$34</f>
        <v>0</v>
      </c>
      <c r="AFJ78" s="337"/>
      <c r="AFK78" s="338"/>
      <c r="AFL78" s="342">
        <f>AFL77*AFL$34</f>
        <v>0</v>
      </c>
      <c r="AFM78" s="337"/>
      <c r="AFN78" s="338"/>
      <c r="AFO78" s="342">
        <f>AFO77*AFO$34</f>
        <v>0</v>
      </c>
      <c r="AFP78" s="337"/>
      <c r="AFQ78" s="338"/>
      <c r="AFR78" s="342">
        <f>AFR77*AFR$34</f>
        <v>0</v>
      </c>
      <c r="AFS78" s="337"/>
      <c r="AFT78" s="338"/>
      <c r="AFU78" s="342">
        <f>AFU77*AFU$34</f>
        <v>0</v>
      </c>
      <c r="AFV78" s="337"/>
      <c r="AFW78" s="338"/>
      <c r="AFX78" s="342">
        <f>AFX77*AFX$34</f>
        <v>0</v>
      </c>
      <c r="AFY78" s="337"/>
      <c r="AFZ78" s="338"/>
      <c r="AGA78" s="342">
        <f>AGA77*AGA$34</f>
        <v>0</v>
      </c>
      <c r="AGB78" s="337"/>
      <c r="AGC78" s="338"/>
      <c r="AGD78" s="342">
        <f>AGD77*AGD$34</f>
        <v>0</v>
      </c>
      <c r="AGE78" s="337"/>
      <c r="AGF78" s="338"/>
      <c r="AGG78" s="342">
        <f>AGG77*AGG$34</f>
        <v>0</v>
      </c>
      <c r="AGH78" s="337"/>
      <c r="AGI78" s="338"/>
      <c r="AGJ78" s="342">
        <f>AGJ77*AGJ$34</f>
        <v>0</v>
      </c>
      <c r="AGK78" s="337"/>
      <c r="AGL78" s="338"/>
      <c r="AGM78" s="342">
        <f>AGM77*AGM$34</f>
        <v>0</v>
      </c>
      <c r="AGN78" s="337"/>
      <c r="AGO78" s="338"/>
      <c r="AGP78" s="342">
        <f>AGP77*AGP$34</f>
        <v>0</v>
      </c>
      <c r="AGQ78" s="337"/>
      <c r="AGR78" s="338"/>
      <c r="AGS78" s="342">
        <f>AGS77*AGS$34</f>
        <v>0</v>
      </c>
      <c r="AGT78" s="337"/>
      <c r="AGU78" s="338"/>
      <c r="AGV78" s="342">
        <f>AGV77*AGV$34</f>
        <v>0</v>
      </c>
      <c r="AGW78" s="337"/>
      <c r="AGX78" s="338"/>
      <c r="AGY78" s="342">
        <f>AGY77*AGY$34</f>
        <v>0</v>
      </c>
      <c r="AGZ78" s="337"/>
      <c r="AHA78" s="338"/>
      <c r="AHB78" s="342">
        <f>AHB77*AHB$34</f>
        <v>0</v>
      </c>
      <c r="AHC78" s="337"/>
      <c r="AHD78" s="338"/>
      <c r="AHE78" s="342">
        <f>AHE77*AHE$34</f>
        <v>0</v>
      </c>
      <c r="AHF78" s="337"/>
      <c r="AHG78" s="338"/>
      <c r="AHH78" s="342">
        <f>AHH77*AHH$34</f>
        <v>0</v>
      </c>
      <c r="AHI78" s="337"/>
      <c r="AHJ78" s="338"/>
      <c r="AHK78" s="342">
        <f>AHK77*AHK$34</f>
        <v>0</v>
      </c>
      <c r="AHL78" s="337"/>
      <c r="AHM78" s="338"/>
      <c r="AHN78" s="342">
        <f>AHN77*AHN$34</f>
        <v>0</v>
      </c>
      <c r="AHO78" s="337"/>
      <c r="AHP78" s="338"/>
      <c r="AHQ78" s="342">
        <f>AHQ77*AHQ$34</f>
        <v>0</v>
      </c>
      <c r="AHR78" s="337"/>
      <c r="AHS78" s="338"/>
      <c r="AHT78" s="342">
        <f>AHT77*AHT$34</f>
        <v>0</v>
      </c>
      <c r="AHU78" s="337"/>
      <c r="AHV78" s="338"/>
    </row>
    <row r="79" spans="2:906" s="23" customFormat="1" ht="13.6" thickTop="1" x14ac:dyDescent="0.2">
      <c r="B79" s="22"/>
      <c r="D79" s="142"/>
      <c r="E79" s="115"/>
      <c r="F79" s="69"/>
      <c r="G79" s="112"/>
      <c r="H79" s="91"/>
      <c r="I79" s="22"/>
      <c r="J79" s="112"/>
      <c r="K79" s="91"/>
      <c r="L79" s="22"/>
      <c r="M79" s="112"/>
      <c r="N79" s="91"/>
      <c r="O79" s="22"/>
      <c r="P79" s="112"/>
      <c r="Q79" s="91"/>
      <c r="R79" s="22"/>
      <c r="S79" s="112"/>
      <c r="T79" s="91"/>
      <c r="U79" s="22"/>
      <c r="V79" s="112"/>
      <c r="W79" s="91"/>
      <c r="X79" s="22"/>
      <c r="Y79" s="112"/>
      <c r="Z79" s="91"/>
      <c r="AA79" s="22"/>
      <c r="AB79" s="112"/>
      <c r="AC79" s="91"/>
      <c r="AD79" s="22"/>
      <c r="AE79" s="112"/>
      <c r="AF79" s="91"/>
      <c r="AG79" s="22"/>
      <c r="AH79" s="112"/>
      <c r="AI79" s="91"/>
      <c r="AJ79" s="22"/>
      <c r="AK79" s="112"/>
      <c r="AL79" s="91"/>
      <c r="AM79" s="22"/>
      <c r="AN79" s="112"/>
      <c r="AO79" s="91"/>
      <c r="AP79" s="22"/>
      <c r="AQ79" s="112"/>
      <c r="AR79" s="91"/>
      <c r="AS79" s="22"/>
      <c r="AT79" s="112"/>
      <c r="AU79" s="91"/>
      <c r="AV79" s="22"/>
      <c r="AW79" s="112"/>
      <c r="AX79" s="91"/>
      <c r="AY79" s="22"/>
      <c r="AZ79" s="112"/>
      <c r="BA79" s="91"/>
      <c r="BB79" s="22"/>
      <c r="BC79" s="112"/>
      <c r="BD79" s="91"/>
      <c r="BE79" s="22"/>
      <c r="BF79" s="112"/>
      <c r="BG79" s="91"/>
      <c r="BH79" s="22"/>
      <c r="BI79" s="112"/>
      <c r="BJ79" s="91"/>
      <c r="BK79" s="22"/>
      <c r="BL79" s="112"/>
      <c r="BM79" s="91"/>
      <c r="BN79" s="22"/>
      <c r="BO79" s="112"/>
      <c r="BP79" s="91"/>
      <c r="BQ79" s="22"/>
      <c r="BR79" s="112"/>
      <c r="BS79" s="91"/>
      <c r="BT79" s="22"/>
      <c r="BU79" s="112"/>
      <c r="BV79" s="91"/>
      <c r="BW79" s="22"/>
      <c r="BX79" s="112"/>
      <c r="BY79" s="91"/>
      <c r="BZ79" s="22"/>
      <c r="CA79" s="112"/>
      <c r="CB79" s="91"/>
      <c r="CC79" s="22"/>
      <c r="CD79" s="112"/>
      <c r="CE79" s="91"/>
      <c r="CF79" s="22"/>
      <c r="CG79" s="112"/>
      <c r="CH79" s="91"/>
      <c r="CI79" s="22"/>
      <c r="CJ79" s="112"/>
      <c r="CK79" s="91"/>
      <c r="CL79" s="22"/>
      <c r="CM79" s="112"/>
      <c r="CN79" s="91"/>
      <c r="CO79" s="22"/>
      <c r="CP79" s="112"/>
      <c r="CQ79" s="91"/>
      <c r="CR79" s="22"/>
      <c r="CS79" s="112"/>
      <c r="CT79" s="91"/>
      <c r="CU79" s="22"/>
      <c r="CV79" s="112"/>
      <c r="CW79" s="91"/>
      <c r="CX79" s="22"/>
      <c r="CY79" s="112"/>
      <c r="CZ79" s="91"/>
      <c r="DA79" s="22"/>
      <c r="DB79" s="112"/>
      <c r="DC79" s="91"/>
      <c r="DD79" s="22"/>
      <c r="DE79" s="112"/>
      <c r="DF79" s="91"/>
      <c r="DG79" s="22"/>
      <c r="DH79" s="112"/>
      <c r="DI79" s="91"/>
      <c r="DJ79" s="22"/>
      <c r="DK79" s="112"/>
      <c r="DL79" s="91"/>
      <c r="DM79" s="22"/>
      <c r="DN79" s="112"/>
      <c r="DO79" s="91"/>
      <c r="DP79" s="22"/>
      <c r="DQ79" s="112"/>
      <c r="DR79" s="91"/>
      <c r="DS79" s="22"/>
      <c r="DT79" s="112"/>
      <c r="DU79" s="91"/>
      <c r="DV79" s="22"/>
      <c r="DW79" s="112"/>
      <c r="DX79" s="91"/>
      <c r="DY79" s="22"/>
      <c r="DZ79" s="112"/>
      <c r="EA79" s="91"/>
      <c r="EB79" s="22"/>
      <c r="EC79" s="112"/>
      <c r="ED79" s="91"/>
      <c r="EE79" s="22"/>
      <c r="EF79" s="112"/>
      <c r="EG79" s="91"/>
      <c r="EH79" s="22"/>
      <c r="EI79" s="112"/>
      <c r="EJ79" s="91"/>
      <c r="EK79" s="22"/>
      <c r="EL79" s="112"/>
      <c r="EM79" s="91"/>
      <c r="EN79" s="22"/>
      <c r="EO79" s="112"/>
      <c r="EP79" s="91"/>
      <c r="EQ79" s="22"/>
      <c r="ER79" s="112"/>
      <c r="ES79" s="91"/>
      <c r="ET79" s="22"/>
      <c r="EU79" s="112"/>
      <c r="EV79" s="91"/>
      <c r="EW79" s="22"/>
      <c r="EX79" s="112"/>
      <c r="EY79" s="91"/>
      <c r="EZ79" s="22"/>
      <c r="FA79" s="112"/>
      <c r="FB79" s="91"/>
      <c r="FC79" s="22"/>
      <c r="FD79" s="112"/>
      <c r="FE79" s="91"/>
      <c r="FF79" s="22"/>
      <c r="FG79" s="112"/>
      <c r="FH79" s="91"/>
      <c r="FI79" s="22"/>
      <c r="FJ79" s="112"/>
      <c r="FK79" s="91"/>
      <c r="FL79" s="22"/>
      <c r="FM79" s="112"/>
      <c r="FN79" s="91"/>
      <c r="FO79" s="22"/>
      <c r="FP79" s="112"/>
      <c r="FQ79" s="91"/>
      <c r="FR79" s="22"/>
      <c r="FS79" s="112"/>
      <c r="FT79" s="91"/>
      <c r="FU79" s="22"/>
      <c r="FV79" s="112"/>
      <c r="FW79" s="91"/>
      <c r="FX79" s="22"/>
      <c r="FY79" s="112"/>
      <c r="FZ79" s="91"/>
      <c r="GA79" s="22"/>
      <c r="GB79" s="112"/>
      <c r="GC79" s="91"/>
      <c r="GD79" s="22"/>
      <c r="GE79" s="112"/>
      <c r="GF79" s="91"/>
      <c r="GG79" s="22"/>
      <c r="GH79" s="112"/>
      <c r="GI79" s="91"/>
      <c r="GJ79" s="22"/>
      <c r="GK79" s="112"/>
      <c r="GL79" s="91"/>
      <c r="GM79" s="22"/>
      <c r="GN79" s="112"/>
      <c r="GO79" s="91"/>
      <c r="GP79" s="22"/>
      <c r="GQ79" s="112"/>
      <c r="GR79" s="91"/>
      <c r="GS79" s="22"/>
      <c r="GT79" s="112"/>
      <c r="GU79" s="91"/>
      <c r="GV79" s="22"/>
      <c r="GW79" s="112"/>
      <c r="GX79" s="91"/>
      <c r="GY79" s="22"/>
      <c r="GZ79" s="112"/>
      <c r="HA79" s="91"/>
      <c r="HB79" s="22"/>
      <c r="HC79" s="112"/>
      <c r="HD79" s="91"/>
      <c r="HE79" s="22"/>
      <c r="HF79" s="112"/>
      <c r="HG79" s="91"/>
      <c r="HH79" s="22"/>
      <c r="HI79" s="112"/>
      <c r="HJ79" s="91"/>
      <c r="HK79" s="22"/>
      <c r="HL79" s="112"/>
      <c r="HM79" s="91"/>
      <c r="HN79" s="22"/>
      <c r="HO79" s="112"/>
      <c r="HP79" s="91"/>
      <c r="HQ79" s="22"/>
      <c r="HR79" s="112"/>
      <c r="HS79" s="91"/>
      <c r="HT79" s="22"/>
      <c r="HU79" s="112"/>
      <c r="HV79" s="91"/>
      <c r="HW79" s="22"/>
      <c r="HX79" s="112"/>
      <c r="HY79" s="91"/>
      <c r="HZ79" s="22"/>
      <c r="IA79" s="112"/>
      <c r="IB79" s="91"/>
      <c r="IC79" s="22"/>
      <c r="ID79" s="112"/>
      <c r="IE79" s="91"/>
      <c r="IF79" s="22"/>
      <c r="IG79" s="112"/>
      <c r="IH79" s="91"/>
      <c r="II79" s="22"/>
      <c r="IJ79" s="112"/>
      <c r="IK79" s="91"/>
      <c r="IL79" s="22"/>
      <c r="IM79" s="112"/>
      <c r="IN79" s="91"/>
      <c r="IO79" s="22"/>
      <c r="IP79" s="112"/>
      <c r="IQ79" s="91"/>
      <c r="IR79" s="22"/>
      <c r="IS79" s="112"/>
      <c r="IT79" s="91"/>
      <c r="IU79" s="22"/>
      <c r="IV79" s="112"/>
      <c r="IW79" s="91"/>
      <c r="IX79" s="22"/>
      <c r="IY79" s="112"/>
      <c r="IZ79" s="91"/>
      <c r="JA79" s="22"/>
      <c r="JB79" s="112"/>
      <c r="JC79" s="91"/>
      <c r="JD79" s="22"/>
      <c r="JE79" s="112"/>
      <c r="JF79" s="91"/>
      <c r="JG79" s="22"/>
      <c r="JH79" s="112"/>
      <c r="JI79" s="91"/>
      <c r="JJ79" s="22"/>
      <c r="JK79" s="112"/>
      <c r="JL79" s="91"/>
      <c r="JM79" s="22"/>
      <c r="JN79" s="112"/>
      <c r="JO79" s="91"/>
      <c r="JP79" s="22"/>
      <c r="JQ79" s="112"/>
      <c r="JR79" s="91"/>
      <c r="JS79" s="22"/>
      <c r="JT79" s="112"/>
      <c r="JU79" s="91"/>
      <c r="JV79" s="22"/>
      <c r="JW79" s="112"/>
      <c r="JX79" s="91"/>
      <c r="JY79" s="22"/>
      <c r="JZ79" s="112"/>
      <c r="KA79" s="91"/>
      <c r="KB79" s="22"/>
      <c r="KC79" s="112"/>
      <c r="KD79" s="91"/>
      <c r="KE79" s="22"/>
      <c r="KF79" s="112"/>
      <c r="KG79" s="91"/>
      <c r="KH79" s="22"/>
      <c r="KI79" s="112"/>
      <c r="KJ79" s="91"/>
      <c r="KK79" s="22"/>
      <c r="KL79" s="112"/>
      <c r="KM79" s="91"/>
      <c r="KN79" s="22"/>
      <c r="KO79" s="112"/>
      <c r="KP79" s="91"/>
      <c r="KQ79" s="22"/>
      <c r="KR79" s="112"/>
      <c r="KS79" s="91"/>
      <c r="KT79" s="22"/>
      <c r="KU79" s="112"/>
      <c r="KV79" s="91"/>
      <c r="KW79" s="22"/>
      <c r="KX79" s="112"/>
      <c r="KY79" s="91"/>
      <c r="KZ79" s="22"/>
      <c r="LA79" s="112"/>
      <c r="LB79" s="91"/>
      <c r="LC79" s="22"/>
      <c r="LD79" s="112"/>
      <c r="LE79" s="91"/>
      <c r="LF79" s="22"/>
      <c r="LG79" s="112"/>
      <c r="LH79" s="91"/>
      <c r="LI79" s="22"/>
      <c r="LJ79" s="112"/>
      <c r="LK79" s="91"/>
      <c r="LL79" s="22"/>
      <c r="LM79" s="112"/>
      <c r="LN79" s="91"/>
      <c r="LO79" s="22"/>
      <c r="LP79" s="112"/>
      <c r="LQ79" s="91"/>
      <c r="LR79" s="22"/>
      <c r="LS79" s="112"/>
      <c r="LT79" s="91"/>
      <c r="LU79" s="22"/>
      <c r="LV79" s="112"/>
      <c r="LW79" s="91"/>
      <c r="LX79" s="22"/>
      <c r="LY79" s="112"/>
      <c r="LZ79" s="91"/>
      <c r="MA79" s="22"/>
      <c r="MB79" s="112"/>
      <c r="MC79" s="91"/>
      <c r="MD79" s="22"/>
      <c r="ME79" s="112"/>
      <c r="MF79" s="91"/>
      <c r="MG79" s="22"/>
      <c r="MH79" s="112"/>
      <c r="MI79" s="91"/>
      <c r="MJ79" s="22"/>
      <c r="MK79" s="112"/>
      <c r="ML79" s="91"/>
      <c r="MM79" s="22"/>
      <c r="MN79" s="112"/>
      <c r="MO79" s="91"/>
      <c r="MP79" s="22"/>
      <c r="MQ79" s="112"/>
      <c r="MR79" s="91"/>
      <c r="MS79" s="22"/>
      <c r="MT79" s="112"/>
      <c r="MU79" s="91"/>
      <c r="MV79" s="22"/>
      <c r="MW79" s="112"/>
      <c r="MX79" s="91"/>
      <c r="MY79" s="22"/>
      <c r="MZ79" s="112"/>
      <c r="NA79" s="91"/>
      <c r="NB79" s="22"/>
      <c r="NC79" s="112"/>
      <c r="ND79" s="91"/>
      <c r="NE79" s="22"/>
      <c r="NF79" s="112"/>
      <c r="NG79" s="91"/>
      <c r="NH79" s="22"/>
      <c r="NI79" s="112"/>
      <c r="NJ79" s="91"/>
      <c r="NK79" s="22"/>
      <c r="NL79" s="112"/>
      <c r="NM79" s="91"/>
      <c r="NN79" s="22"/>
      <c r="NO79" s="112"/>
      <c r="NP79" s="91"/>
      <c r="NQ79" s="22"/>
      <c r="NR79" s="112"/>
      <c r="NS79" s="91"/>
      <c r="NT79" s="22"/>
      <c r="NU79" s="112"/>
      <c r="NV79" s="91"/>
      <c r="NW79" s="22"/>
      <c r="NX79" s="112"/>
      <c r="NY79" s="91"/>
      <c r="NZ79" s="22"/>
      <c r="OA79" s="112"/>
      <c r="OB79" s="91"/>
      <c r="OC79" s="22"/>
      <c r="OD79" s="112"/>
      <c r="OE79" s="91"/>
      <c r="OF79" s="22"/>
      <c r="OG79" s="112"/>
      <c r="OH79" s="91"/>
      <c r="OI79" s="22"/>
      <c r="OJ79" s="112"/>
      <c r="OK79" s="91"/>
      <c r="OL79" s="22"/>
      <c r="OM79" s="112"/>
      <c r="ON79" s="91"/>
      <c r="OO79" s="22"/>
      <c r="OP79" s="112"/>
      <c r="OQ79" s="91"/>
      <c r="OR79" s="22"/>
      <c r="OS79" s="112"/>
      <c r="OT79" s="91"/>
      <c r="OU79" s="22"/>
      <c r="OV79" s="112"/>
      <c r="OW79" s="91"/>
      <c r="OX79" s="22"/>
      <c r="OY79" s="112"/>
      <c r="OZ79" s="91"/>
      <c r="PA79" s="22"/>
      <c r="PB79" s="112"/>
      <c r="PC79" s="91"/>
      <c r="PD79" s="22"/>
      <c r="PE79" s="112"/>
      <c r="PF79" s="91"/>
      <c r="PG79" s="22"/>
      <c r="PH79" s="112"/>
      <c r="PI79" s="91"/>
      <c r="PJ79" s="22"/>
      <c r="PK79" s="112"/>
      <c r="PL79" s="91"/>
      <c r="PM79" s="22"/>
      <c r="PN79" s="112"/>
      <c r="PO79" s="91"/>
      <c r="PP79" s="22"/>
      <c r="PQ79" s="112"/>
      <c r="PR79" s="91"/>
      <c r="PS79" s="22"/>
      <c r="PT79" s="112"/>
      <c r="PU79" s="91"/>
      <c r="PV79" s="22"/>
      <c r="PW79" s="112"/>
      <c r="PX79" s="91"/>
      <c r="PY79" s="22"/>
      <c r="PZ79" s="112"/>
      <c r="QA79" s="91"/>
      <c r="QB79" s="22"/>
      <c r="QC79" s="112"/>
      <c r="QD79" s="91"/>
      <c r="QE79" s="22"/>
      <c r="QF79" s="112"/>
      <c r="QG79" s="91"/>
      <c r="QH79" s="22"/>
      <c r="QI79" s="112"/>
      <c r="QJ79" s="91"/>
      <c r="QK79" s="22"/>
      <c r="QL79" s="112"/>
      <c r="QM79" s="91"/>
      <c r="QN79" s="22"/>
      <c r="QO79" s="112"/>
      <c r="QP79" s="91"/>
      <c r="QQ79" s="22"/>
      <c r="QR79" s="112"/>
      <c r="QS79" s="91"/>
      <c r="QT79" s="22"/>
      <c r="QU79" s="112"/>
      <c r="QV79" s="91"/>
      <c r="QW79" s="22"/>
      <c r="QX79" s="112"/>
      <c r="QY79" s="91"/>
      <c r="QZ79" s="22"/>
      <c r="RA79" s="112"/>
      <c r="RB79" s="91"/>
      <c r="RC79" s="22"/>
      <c r="RD79" s="112"/>
      <c r="RE79" s="91"/>
      <c r="RF79" s="22"/>
      <c r="RG79" s="112"/>
      <c r="RH79" s="91"/>
      <c r="RI79" s="22"/>
      <c r="RJ79" s="112"/>
      <c r="RK79" s="91"/>
      <c r="RL79" s="22"/>
      <c r="RM79" s="112"/>
      <c r="RN79" s="91"/>
      <c r="RO79" s="22"/>
      <c r="RP79" s="112"/>
      <c r="RQ79" s="91"/>
      <c r="RR79" s="22"/>
      <c r="RS79" s="112"/>
      <c r="RT79" s="91"/>
      <c r="RU79" s="22"/>
      <c r="RV79" s="112"/>
      <c r="RW79" s="91"/>
      <c r="RX79" s="22"/>
      <c r="RY79" s="112"/>
      <c r="RZ79" s="91"/>
      <c r="SA79" s="22"/>
      <c r="SB79" s="112"/>
      <c r="SC79" s="91"/>
      <c r="SD79" s="22"/>
      <c r="SE79" s="112"/>
      <c r="SF79" s="91"/>
      <c r="SG79" s="22"/>
      <c r="SH79" s="112"/>
      <c r="SI79" s="91"/>
      <c r="SJ79" s="22"/>
      <c r="SK79" s="112"/>
      <c r="SL79" s="91"/>
      <c r="SM79" s="22"/>
      <c r="SN79" s="112"/>
      <c r="SO79" s="91"/>
      <c r="SP79" s="22"/>
      <c r="SQ79" s="112"/>
      <c r="SR79" s="91"/>
      <c r="SS79" s="22"/>
      <c r="ST79" s="112"/>
      <c r="SU79" s="91"/>
      <c r="SV79" s="22"/>
      <c r="SW79" s="112"/>
      <c r="SX79" s="91"/>
      <c r="SY79" s="22"/>
      <c r="SZ79" s="112"/>
      <c r="TA79" s="91"/>
      <c r="TB79" s="22"/>
      <c r="TC79" s="112"/>
      <c r="TD79" s="91"/>
      <c r="TE79" s="22"/>
      <c r="TF79" s="112"/>
      <c r="TG79" s="91"/>
      <c r="TH79" s="22"/>
      <c r="TI79" s="112"/>
      <c r="TJ79" s="91"/>
      <c r="TK79" s="22"/>
      <c r="TL79" s="112"/>
      <c r="TM79" s="91"/>
      <c r="TN79" s="22"/>
      <c r="TO79" s="112"/>
      <c r="TP79" s="91"/>
      <c r="TQ79" s="22"/>
      <c r="TR79" s="112"/>
      <c r="TS79" s="91"/>
      <c r="TT79" s="22"/>
      <c r="TU79" s="112"/>
      <c r="TV79" s="91"/>
      <c r="TW79" s="22"/>
      <c r="TX79" s="112"/>
      <c r="TY79" s="91"/>
      <c r="TZ79" s="22"/>
      <c r="UA79" s="112"/>
      <c r="UB79" s="91"/>
      <c r="UC79" s="22"/>
      <c r="UD79" s="112"/>
      <c r="UE79" s="91"/>
      <c r="UF79" s="22"/>
      <c r="UG79" s="112"/>
      <c r="UH79" s="91"/>
      <c r="UI79" s="22"/>
      <c r="UJ79" s="112"/>
      <c r="UK79" s="91"/>
      <c r="UL79" s="22"/>
      <c r="UM79" s="112"/>
      <c r="UN79" s="91"/>
      <c r="UO79" s="22"/>
      <c r="UP79" s="112"/>
      <c r="UQ79" s="91"/>
      <c r="UR79" s="22"/>
      <c r="US79" s="112"/>
      <c r="UT79" s="91"/>
      <c r="UU79" s="22"/>
      <c r="UV79" s="112"/>
      <c r="UW79" s="91"/>
      <c r="UX79" s="22"/>
      <c r="UY79" s="112"/>
      <c r="UZ79" s="91"/>
      <c r="VA79" s="22"/>
      <c r="VB79" s="112"/>
      <c r="VC79" s="91"/>
      <c r="VD79" s="22"/>
      <c r="VE79" s="112"/>
      <c r="VF79" s="91"/>
      <c r="VG79" s="22"/>
      <c r="VH79" s="112"/>
      <c r="VI79" s="91"/>
      <c r="VJ79" s="22"/>
      <c r="VK79" s="112"/>
      <c r="VL79" s="91"/>
      <c r="VM79" s="22"/>
      <c r="VN79" s="112"/>
      <c r="VO79" s="91"/>
      <c r="VP79" s="22"/>
      <c r="VQ79" s="112"/>
      <c r="VR79" s="91"/>
      <c r="VS79" s="22"/>
      <c r="VT79" s="112"/>
      <c r="VU79" s="91"/>
      <c r="VV79" s="22"/>
      <c r="VW79" s="112"/>
      <c r="VX79" s="91"/>
      <c r="VY79" s="22"/>
      <c r="VZ79" s="112"/>
      <c r="WA79" s="91"/>
      <c r="WB79" s="22"/>
      <c r="WC79" s="112"/>
      <c r="WD79" s="91"/>
      <c r="WE79" s="22"/>
      <c r="WF79" s="112"/>
      <c r="WG79" s="91"/>
      <c r="WH79" s="22"/>
      <c r="WI79" s="112"/>
      <c r="WJ79" s="91"/>
      <c r="WK79" s="22"/>
      <c r="WL79" s="112"/>
      <c r="WM79" s="91"/>
      <c r="WN79" s="22"/>
      <c r="WO79" s="112"/>
      <c r="WP79" s="91"/>
      <c r="WQ79" s="22"/>
      <c r="WR79" s="112"/>
      <c r="WS79" s="91"/>
      <c r="WT79" s="22"/>
      <c r="WU79" s="112"/>
      <c r="WV79" s="91"/>
      <c r="WW79" s="22"/>
      <c r="WX79" s="112"/>
      <c r="WY79" s="91"/>
      <c r="WZ79" s="22"/>
      <c r="XA79" s="112"/>
      <c r="XB79" s="91"/>
      <c r="XC79" s="22"/>
      <c r="XD79" s="112"/>
      <c r="XE79" s="91"/>
      <c r="XF79" s="22"/>
      <c r="XG79" s="112"/>
      <c r="XH79" s="91"/>
      <c r="XI79" s="22"/>
      <c r="XJ79" s="112"/>
      <c r="XK79" s="91"/>
      <c r="XL79" s="22"/>
      <c r="XM79" s="112"/>
      <c r="XN79" s="91"/>
      <c r="XO79" s="22"/>
      <c r="XP79" s="112"/>
      <c r="XQ79" s="91"/>
      <c r="XR79" s="22"/>
      <c r="XS79" s="112"/>
      <c r="XT79" s="91"/>
      <c r="XU79" s="22"/>
      <c r="XV79" s="112"/>
      <c r="XW79" s="91"/>
      <c r="XX79" s="22"/>
      <c r="XY79" s="112"/>
      <c r="XZ79" s="91"/>
      <c r="YA79" s="22"/>
      <c r="YB79" s="112"/>
      <c r="YC79" s="91"/>
      <c r="YD79" s="22"/>
      <c r="YE79" s="112"/>
      <c r="YF79" s="91"/>
      <c r="YG79" s="22"/>
      <c r="YH79" s="112"/>
      <c r="YI79" s="91"/>
      <c r="YJ79" s="22"/>
      <c r="YK79" s="112"/>
      <c r="YL79" s="91"/>
      <c r="YM79" s="22"/>
      <c r="YN79" s="112"/>
      <c r="YO79" s="91"/>
      <c r="YP79" s="22"/>
      <c r="YQ79" s="112"/>
      <c r="YR79" s="91"/>
      <c r="YS79" s="22"/>
      <c r="YT79" s="112"/>
      <c r="YU79" s="91"/>
      <c r="YV79" s="22"/>
      <c r="YW79" s="112"/>
      <c r="YX79" s="91"/>
      <c r="YY79" s="22"/>
      <c r="YZ79" s="112"/>
      <c r="ZA79" s="91"/>
      <c r="ZB79" s="22"/>
      <c r="ZC79" s="112"/>
      <c r="ZD79" s="91"/>
      <c r="ZE79" s="22"/>
      <c r="ZF79" s="112"/>
      <c r="ZG79" s="91"/>
      <c r="ZH79" s="22"/>
      <c r="ZI79" s="112"/>
      <c r="ZJ79" s="91"/>
      <c r="ZK79" s="22"/>
      <c r="ZL79" s="112"/>
      <c r="ZM79" s="91"/>
      <c r="ZN79" s="22"/>
      <c r="ZO79" s="112"/>
      <c r="ZP79" s="91"/>
      <c r="ZQ79" s="22"/>
      <c r="ZR79" s="112"/>
      <c r="ZS79" s="91"/>
      <c r="ZT79" s="22"/>
      <c r="ZU79" s="112"/>
      <c r="ZV79" s="91"/>
      <c r="ZW79" s="22"/>
      <c r="ZX79" s="112"/>
      <c r="ZY79" s="91"/>
      <c r="ZZ79" s="22"/>
      <c r="AAA79" s="112"/>
      <c r="AAB79" s="91"/>
      <c r="AAC79" s="22"/>
      <c r="AAD79" s="112"/>
      <c r="AAE79" s="91"/>
      <c r="AAF79" s="22"/>
      <c r="AAG79" s="112"/>
      <c r="AAH79" s="91"/>
      <c r="AAI79" s="22"/>
      <c r="AAJ79" s="112"/>
      <c r="AAK79" s="91"/>
      <c r="AAL79" s="22"/>
      <c r="AAM79" s="112"/>
      <c r="AAN79" s="91"/>
      <c r="AAO79" s="22"/>
      <c r="AAP79" s="112"/>
      <c r="AAQ79" s="91"/>
      <c r="AAR79" s="22"/>
      <c r="AAS79" s="112"/>
      <c r="AAT79" s="91"/>
      <c r="AAU79" s="22"/>
      <c r="AAV79" s="112"/>
      <c r="AAW79" s="91"/>
      <c r="AAX79" s="22"/>
      <c r="AAY79" s="112"/>
      <c r="AAZ79" s="91"/>
      <c r="ABA79" s="22"/>
      <c r="ABB79" s="112"/>
      <c r="ABC79" s="91"/>
      <c r="ABD79" s="22"/>
      <c r="ABE79" s="112"/>
      <c r="ABF79" s="91"/>
      <c r="ABG79" s="22"/>
      <c r="ABH79" s="112"/>
      <c r="ABI79" s="91"/>
      <c r="ABJ79" s="22"/>
      <c r="ABK79" s="112"/>
      <c r="ABL79" s="91"/>
      <c r="ABM79" s="22"/>
      <c r="ABN79" s="112"/>
      <c r="ABO79" s="91"/>
      <c r="ABP79" s="22"/>
      <c r="ABQ79" s="112"/>
      <c r="ABR79" s="91"/>
      <c r="ABS79" s="22"/>
      <c r="ABT79" s="112"/>
      <c r="ABU79" s="91"/>
      <c r="ABV79" s="22"/>
      <c r="ABW79" s="112"/>
      <c r="ABX79" s="91"/>
      <c r="ABY79" s="22"/>
      <c r="ABZ79" s="112"/>
      <c r="ACA79" s="91"/>
      <c r="ACB79" s="22"/>
      <c r="ACC79" s="112"/>
      <c r="ACD79" s="91"/>
      <c r="ACE79" s="22"/>
      <c r="ACF79" s="112"/>
      <c r="ACG79" s="91"/>
      <c r="ACH79" s="22"/>
      <c r="ACI79" s="112"/>
      <c r="ACJ79" s="91"/>
      <c r="ACK79" s="22"/>
      <c r="ACL79" s="112"/>
      <c r="ACM79" s="91"/>
      <c r="ACN79" s="22"/>
      <c r="ACO79" s="112"/>
      <c r="ACP79" s="91"/>
      <c r="ACQ79" s="22"/>
      <c r="ACR79" s="112"/>
      <c r="ACS79" s="91"/>
      <c r="ACT79" s="22"/>
      <c r="ACU79" s="112"/>
      <c r="ACV79" s="91"/>
      <c r="ACW79" s="22"/>
      <c r="ACX79" s="112"/>
      <c r="ACY79" s="91"/>
      <c r="ACZ79" s="22"/>
      <c r="ADA79" s="112"/>
      <c r="ADB79" s="91"/>
      <c r="ADC79" s="22"/>
      <c r="ADD79" s="112"/>
      <c r="ADE79" s="91"/>
      <c r="ADF79" s="22"/>
      <c r="ADG79" s="112"/>
      <c r="ADH79" s="91"/>
      <c r="ADI79" s="22"/>
      <c r="ADJ79" s="112"/>
      <c r="ADK79" s="91"/>
      <c r="ADL79" s="22"/>
      <c r="ADM79" s="112"/>
      <c r="ADN79" s="91"/>
      <c r="ADO79" s="22"/>
      <c r="ADP79" s="112"/>
      <c r="ADQ79" s="91"/>
      <c r="ADR79" s="22"/>
      <c r="ADS79" s="112"/>
      <c r="ADT79" s="91"/>
      <c r="ADU79" s="22"/>
      <c r="ADV79" s="112"/>
      <c r="ADW79" s="91"/>
      <c r="ADX79" s="22"/>
      <c r="ADY79" s="112"/>
      <c r="ADZ79" s="91"/>
      <c r="AEA79" s="22"/>
      <c r="AEB79" s="112"/>
      <c r="AEC79" s="91"/>
      <c r="AED79" s="22"/>
      <c r="AEE79" s="112"/>
      <c r="AEF79" s="91"/>
      <c r="AEG79" s="22"/>
      <c r="AEH79" s="112"/>
      <c r="AEI79" s="91"/>
      <c r="AEJ79" s="22"/>
      <c r="AEK79" s="112"/>
      <c r="AEL79" s="91"/>
      <c r="AEM79" s="22"/>
      <c r="AEN79" s="112"/>
      <c r="AEO79" s="91"/>
      <c r="AEP79" s="22"/>
      <c r="AEQ79" s="112"/>
      <c r="AER79" s="91"/>
      <c r="AES79" s="22"/>
      <c r="AET79" s="112"/>
      <c r="AEU79" s="91"/>
      <c r="AEV79" s="22"/>
      <c r="AEW79" s="112"/>
      <c r="AEX79" s="91"/>
      <c r="AEY79" s="22"/>
      <c r="AEZ79" s="112"/>
      <c r="AFA79" s="91"/>
      <c r="AFB79" s="22"/>
      <c r="AFC79" s="112"/>
      <c r="AFD79" s="91"/>
      <c r="AFE79" s="22"/>
      <c r="AFF79" s="112"/>
      <c r="AFG79" s="91"/>
      <c r="AFH79" s="22"/>
      <c r="AFI79" s="112"/>
      <c r="AFJ79" s="91"/>
      <c r="AFK79" s="22"/>
      <c r="AFL79" s="112"/>
      <c r="AFM79" s="91"/>
      <c r="AFN79" s="22"/>
      <c r="AFO79" s="112"/>
      <c r="AFP79" s="91"/>
      <c r="AFQ79" s="22"/>
      <c r="AFR79" s="112"/>
      <c r="AFS79" s="91"/>
      <c r="AFT79" s="22"/>
      <c r="AFU79" s="112"/>
      <c r="AFV79" s="91"/>
      <c r="AFW79" s="22"/>
      <c r="AFX79" s="112"/>
      <c r="AFY79" s="91"/>
      <c r="AFZ79" s="22"/>
      <c r="AGA79" s="112"/>
      <c r="AGB79" s="91"/>
      <c r="AGC79" s="22"/>
      <c r="AGD79" s="112"/>
      <c r="AGE79" s="91"/>
      <c r="AGF79" s="22"/>
      <c r="AGG79" s="112"/>
      <c r="AGH79" s="91"/>
      <c r="AGI79" s="22"/>
      <c r="AGJ79" s="112"/>
      <c r="AGK79" s="91"/>
      <c r="AGL79" s="22"/>
      <c r="AGM79" s="112"/>
      <c r="AGN79" s="91"/>
      <c r="AGO79" s="22"/>
      <c r="AGP79" s="112"/>
      <c r="AGQ79" s="91"/>
      <c r="AGR79" s="22"/>
      <c r="AGS79" s="112"/>
      <c r="AGT79" s="91"/>
      <c r="AGU79" s="22"/>
      <c r="AGV79" s="112"/>
      <c r="AGW79" s="91"/>
      <c r="AGX79" s="22"/>
      <c r="AGY79" s="112"/>
      <c r="AGZ79" s="91"/>
      <c r="AHA79" s="22"/>
      <c r="AHB79" s="112"/>
      <c r="AHC79" s="91"/>
      <c r="AHD79" s="22"/>
      <c r="AHE79" s="112"/>
      <c r="AHF79" s="91"/>
      <c r="AHG79" s="22"/>
      <c r="AHH79" s="112"/>
      <c r="AHI79" s="91"/>
      <c r="AHJ79" s="22"/>
      <c r="AHK79" s="112"/>
      <c r="AHL79" s="91"/>
      <c r="AHM79" s="22"/>
      <c r="AHN79" s="112"/>
      <c r="AHO79" s="91"/>
      <c r="AHP79" s="22"/>
      <c r="AHQ79" s="112"/>
      <c r="AHR79" s="91"/>
      <c r="AHS79" s="22"/>
      <c r="AHT79" s="112"/>
      <c r="AHU79" s="91"/>
      <c r="AHV79" s="22"/>
    </row>
    <row r="80" spans="2:906" s="15" customFormat="1" ht="21.75" customHeight="1" x14ac:dyDescent="0.2">
      <c r="B80" s="45" t="s">
        <v>147</v>
      </c>
      <c r="C80" s="67" t="s">
        <v>148</v>
      </c>
      <c r="D80" s="143"/>
      <c r="E80" s="118"/>
      <c r="F80" s="119"/>
      <c r="G80" s="182" t="str">
        <f>IF(ISERROR(MAX(G76-G78,0)),".",MAX(G76-G78,0))</f>
        <v>.</v>
      </c>
      <c r="H80" s="71"/>
      <c r="I80" s="70"/>
      <c r="J80" s="182" t="str">
        <f>IF(ISERROR(MAX(J76-J78,0)),".",MAX(J76-J78,0))</f>
        <v>.</v>
      </c>
      <c r="K80" s="71"/>
      <c r="L80" s="70"/>
      <c r="M80" s="182" t="str">
        <f>IF(ISERROR(MAX(M76-M78,0)),".",MAX(M76-M78,0))</f>
        <v>.</v>
      </c>
      <c r="N80" s="71"/>
      <c r="O80" s="70"/>
      <c r="P80" s="182" t="str">
        <f>IF(ISERROR(MAX(P76-P78,0)),".",MAX(P76-P78,0))</f>
        <v>.</v>
      </c>
      <c r="Q80" s="71"/>
      <c r="R80" s="70"/>
      <c r="S80" s="182" t="str">
        <f>IF(ISERROR(MAX(S76-S78,0)),".",MAX(S76-S78,0))</f>
        <v>.</v>
      </c>
      <c r="T80" s="71"/>
      <c r="U80" s="70"/>
      <c r="V80" s="182" t="str">
        <f>IF(ISERROR(MAX(V76-V78,0)),".",MAX(V76-V78,0))</f>
        <v>.</v>
      </c>
      <c r="W80" s="71"/>
      <c r="X80" s="70"/>
      <c r="Y80" s="182" t="str">
        <f>IF(ISERROR(MAX(Y76-Y78,0)),".",MAX(Y76-Y78,0))</f>
        <v>.</v>
      </c>
      <c r="Z80" s="71"/>
      <c r="AA80" s="70"/>
      <c r="AB80" s="182" t="str">
        <f>IF(ISERROR(MAX(AB76-AB78,0)),".",MAX(AB76-AB78,0))</f>
        <v>.</v>
      </c>
      <c r="AC80" s="71"/>
      <c r="AD80" s="70"/>
      <c r="AE80" s="182" t="str">
        <f>IF(ISERROR(MAX(AE76-AE78,0)),".",MAX(AE76-AE78,0))</f>
        <v>.</v>
      </c>
      <c r="AF80" s="71"/>
      <c r="AG80" s="70"/>
      <c r="AH80" s="182" t="str">
        <f>IF(ISERROR(MAX(AH76-AH78,0)),".",MAX(AH76-AH78,0))</f>
        <v>.</v>
      </c>
      <c r="AI80" s="71"/>
      <c r="AJ80" s="70"/>
      <c r="AK80" s="182" t="str">
        <f>IF(ISERROR(MAX(AK76-AK78,0)),".",MAX(AK76-AK78,0))</f>
        <v>.</v>
      </c>
      <c r="AL80" s="71"/>
      <c r="AM80" s="70"/>
      <c r="AN80" s="182" t="str">
        <f>IF(ISERROR(MAX(AN76-AN78,0)),".",MAX(AN76-AN78,0))</f>
        <v>.</v>
      </c>
      <c r="AO80" s="71"/>
      <c r="AP80" s="70"/>
      <c r="AQ80" s="182" t="str">
        <f>IF(ISERROR(MAX(AQ76-AQ78,0)),".",MAX(AQ76-AQ78,0))</f>
        <v>.</v>
      </c>
      <c r="AR80" s="71"/>
      <c r="AS80" s="70"/>
      <c r="AT80" s="182" t="str">
        <f>IF(ISERROR(MAX(AT76-AT78,0)),".",MAX(AT76-AT78,0))</f>
        <v>.</v>
      </c>
      <c r="AU80" s="71"/>
      <c r="AV80" s="70"/>
      <c r="AW80" s="182" t="str">
        <f>IF(ISERROR(MAX(AW76-AW78,0)),".",MAX(AW76-AW78,0))</f>
        <v>.</v>
      </c>
      <c r="AX80" s="71"/>
      <c r="AY80" s="70"/>
      <c r="AZ80" s="182" t="str">
        <f>IF(ISERROR(MAX(AZ76-AZ78,0)),".",MAX(AZ76-AZ78,0))</f>
        <v>.</v>
      </c>
      <c r="BA80" s="71"/>
      <c r="BB80" s="70"/>
      <c r="BC80" s="182" t="str">
        <f>IF(ISERROR(MAX(BC76-BC78,0)),".",MAX(BC76-BC78,0))</f>
        <v>.</v>
      </c>
      <c r="BD80" s="71"/>
      <c r="BE80" s="70"/>
      <c r="BF80" s="182" t="str">
        <f>IF(ISERROR(MAX(BF76-BF78,0)),".",MAX(BF76-BF78,0))</f>
        <v>.</v>
      </c>
      <c r="BG80" s="71"/>
      <c r="BH80" s="70"/>
      <c r="BI80" s="182" t="str">
        <f>IF(ISERROR(MAX(BI76-BI78,0)),".",MAX(BI76-BI78,0))</f>
        <v>.</v>
      </c>
      <c r="BJ80" s="71"/>
      <c r="BK80" s="70"/>
      <c r="BL80" s="182" t="str">
        <f>IF(ISERROR(MAX(BL76-BL78,0)),".",MAX(BL76-BL78,0))</f>
        <v>.</v>
      </c>
      <c r="BM80" s="71"/>
      <c r="BN80" s="70"/>
      <c r="BO80" s="182" t="str">
        <f>IF(ISERROR(MAX(BO76-BO78,0)),".",MAX(BO76-BO78,0))</f>
        <v>.</v>
      </c>
      <c r="BP80" s="71"/>
      <c r="BQ80" s="70"/>
      <c r="BR80" s="182" t="str">
        <f>IF(ISERROR(MAX(BR76-BR78,0)),".",MAX(BR76-BR78,0))</f>
        <v>.</v>
      </c>
      <c r="BS80" s="71"/>
      <c r="BT80" s="70"/>
      <c r="BU80" s="182" t="str">
        <f>IF(ISERROR(MAX(BU76-BU78,0)),".",MAX(BU76-BU78,0))</f>
        <v>.</v>
      </c>
      <c r="BV80" s="71"/>
      <c r="BW80" s="70"/>
      <c r="BX80" s="182" t="str">
        <f>IF(ISERROR(MAX(BX76-BX78,0)),".",MAX(BX76-BX78,0))</f>
        <v>.</v>
      </c>
      <c r="BY80" s="71"/>
      <c r="BZ80" s="70"/>
      <c r="CA80" s="182" t="str">
        <f>IF(ISERROR(MAX(CA76-CA78,0)),".",MAX(CA76-CA78,0))</f>
        <v>.</v>
      </c>
      <c r="CB80" s="71"/>
      <c r="CC80" s="70"/>
      <c r="CD80" s="182" t="str">
        <f>IF(ISERROR(MAX(CD76-CD78,0)),".",MAX(CD76-CD78,0))</f>
        <v>.</v>
      </c>
      <c r="CE80" s="71"/>
      <c r="CF80" s="70"/>
      <c r="CG80" s="182" t="str">
        <f>IF(ISERROR(MAX(CG76-CG78,0)),".",MAX(CG76-CG78,0))</f>
        <v>.</v>
      </c>
      <c r="CH80" s="71"/>
      <c r="CI80" s="70"/>
      <c r="CJ80" s="182" t="str">
        <f>IF(ISERROR(MAX(CJ76-CJ78,0)),".",MAX(CJ76-CJ78,0))</f>
        <v>.</v>
      </c>
      <c r="CK80" s="71"/>
      <c r="CL80" s="70"/>
      <c r="CM80" s="182" t="str">
        <f>IF(ISERROR(MAX(CM76-CM78,0)),".",MAX(CM76-CM78,0))</f>
        <v>.</v>
      </c>
      <c r="CN80" s="71"/>
      <c r="CO80" s="70"/>
      <c r="CP80" s="182" t="str">
        <f>IF(ISERROR(MAX(CP76-CP78,0)),".",MAX(CP76-CP78,0))</f>
        <v>.</v>
      </c>
      <c r="CQ80" s="71"/>
      <c r="CR80" s="70"/>
      <c r="CS80" s="182" t="str">
        <f>IF(ISERROR(MAX(CS76-CS78,0)),".",MAX(CS76-CS78,0))</f>
        <v>.</v>
      </c>
      <c r="CT80" s="71"/>
      <c r="CU80" s="70"/>
      <c r="CV80" s="182" t="str">
        <f>IF(ISERROR(MAX(CV76-CV78,0)),".",MAX(CV76-CV78,0))</f>
        <v>.</v>
      </c>
      <c r="CW80" s="71"/>
      <c r="CX80" s="70"/>
      <c r="CY80" s="182" t="str">
        <f>IF(ISERROR(MAX(CY76-CY78,0)),".",MAX(CY76-CY78,0))</f>
        <v>.</v>
      </c>
      <c r="CZ80" s="71"/>
      <c r="DA80" s="70"/>
      <c r="DB80" s="182" t="str">
        <f>IF(ISERROR(MAX(DB76-DB78,0)),".",MAX(DB76-DB78,0))</f>
        <v>.</v>
      </c>
      <c r="DC80" s="71"/>
      <c r="DD80" s="70"/>
      <c r="DE80" s="182" t="str">
        <f>IF(ISERROR(MAX(DE76-DE78,0)),".",MAX(DE76-DE78,0))</f>
        <v>.</v>
      </c>
      <c r="DF80" s="71"/>
      <c r="DG80" s="70"/>
      <c r="DH80" s="182" t="str">
        <f>IF(ISERROR(MAX(DH76-DH78,0)),".",MAX(DH76-DH78,0))</f>
        <v>.</v>
      </c>
      <c r="DI80" s="71"/>
      <c r="DJ80" s="70"/>
      <c r="DK80" s="182" t="str">
        <f>IF(ISERROR(MAX(DK76-DK78,0)),".",MAX(DK76-DK78,0))</f>
        <v>.</v>
      </c>
      <c r="DL80" s="71"/>
      <c r="DM80" s="70"/>
      <c r="DN80" s="182" t="str">
        <f>IF(ISERROR(MAX(DN76-DN78,0)),".",MAX(DN76-DN78,0))</f>
        <v>.</v>
      </c>
      <c r="DO80" s="71"/>
      <c r="DP80" s="70"/>
      <c r="DQ80" s="182" t="str">
        <f>IF(ISERROR(MAX(DQ76-DQ78,0)),".",MAX(DQ76-DQ78,0))</f>
        <v>.</v>
      </c>
      <c r="DR80" s="71"/>
      <c r="DS80" s="70"/>
      <c r="DT80" s="182" t="str">
        <f>IF(ISERROR(MAX(DT76-DT78,0)),".",MAX(DT76-DT78,0))</f>
        <v>.</v>
      </c>
      <c r="DU80" s="71"/>
      <c r="DV80" s="70"/>
      <c r="DW80" s="182" t="str">
        <f>IF(ISERROR(MAX(DW76-DW78,0)),".",MAX(DW76-DW78,0))</f>
        <v>.</v>
      </c>
      <c r="DX80" s="71"/>
      <c r="DY80" s="70"/>
      <c r="DZ80" s="182" t="str">
        <f>IF(ISERROR(MAX(DZ76-DZ78,0)),".",MAX(DZ76-DZ78,0))</f>
        <v>.</v>
      </c>
      <c r="EA80" s="71"/>
      <c r="EB80" s="70"/>
      <c r="EC80" s="182" t="str">
        <f>IF(ISERROR(MAX(EC76-EC78,0)),".",MAX(EC76-EC78,0))</f>
        <v>.</v>
      </c>
      <c r="ED80" s="71"/>
      <c r="EE80" s="70"/>
      <c r="EF80" s="182" t="str">
        <f>IF(ISERROR(MAX(EF76-EF78,0)),".",MAX(EF76-EF78,0))</f>
        <v>.</v>
      </c>
      <c r="EG80" s="71"/>
      <c r="EH80" s="70"/>
      <c r="EI80" s="182" t="str">
        <f>IF(ISERROR(MAX(EI76-EI78,0)),".",MAX(EI76-EI78,0))</f>
        <v>.</v>
      </c>
      <c r="EJ80" s="71"/>
      <c r="EK80" s="70"/>
      <c r="EL80" s="182" t="str">
        <f>IF(ISERROR(MAX(EL76-EL78,0)),".",MAX(EL76-EL78,0))</f>
        <v>.</v>
      </c>
      <c r="EM80" s="71"/>
      <c r="EN80" s="70"/>
      <c r="EO80" s="182" t="str">
        <f>IF(ISERROR(MAX(EO76-EO78,0)),".",MAX(EO76-EO78,0))</f>
        <v>.</v>
      </c>
      <c r="EP80" s="71"/>
      <c r="EQ80" s="70"/>
      <c r="ER80" s="182" t="str">
        <f>IF(ISERROR(MAX(ER76-ER78,0)),".",MAX(ER76-ER78,0))</f>
        <v>.</v>
      </c>
      <c r="ES80" s="71"/>
      <c r="ET80" s="70"/>
      <c r="EU80" s="182" t="str">
        <f>IF(ISERROR(MAX(EU76-EU78,0)),".",MAX(EU76-EU78,0))</f>
        <v>.</v>
      </c>
      <c r="EV80" s="71"/>
      <c r="EW80" s="70"/>
      <c r="EX80" s="182" t="str">
        <f>IF(ISERROR(MAX(EX76-EX78,0)),".",MAX(EX76-EX78,0))</f>
        <v>.</v>
      </c>
      <c r="EY80" s="71"/>
      <c r="EZ80" s="70"/>
      <c r="FA80" s="182" t="str">
        <f>IF(ISERROR(MAX(FA76-FA78,0)),".",MAX(FA76-FA78,0))</f>
        <v>.</v>
      </c>
      <c r="FB80" s="71"/>
      <c r="FC80" s="70"/>
      <c r="FD80" s="182" t="str">
        <f>IF(ISERROR(MAX(FD76-FD78,0)),".",MAX(FD76-FD78,0))</f>
        <v>.</v>
      </c>
      <c r="FE80" s="71"/>
      <c r="FF80" s="70"/>
      <c r="FG80" s="182" t="str">
        <f>IF(ISERROR(MAX(FG76-FG78,0)),".",MAX(FG76-FG78,0))</f>
        <v>.</v>
      </c>
      <c r="FH80" s="71"/>
      <c r="FI80" s="70"/>
      <c r="FJ80" s="182" t="str">
        <f>IF(ISERROR(MAX(FJ76-FJ78,0)),".",MAX(FJ76-FJ78,0))</f>
        <v>.</v>
      </c>
      <c r="FK80" s="71"/>
      <c r="FL80" s="70"/>
      <c r="FM80" s="182" t="str">
        <f>IF(ISERROR(MAX(FM76-FM78,0)),".",MAX(FM76-FM78,0))</f>
        <v>.</v>
      </c>
      <c r="FN80" s="71"/>
      <c r="FO80" s="70"/>
      <c r="FP80" s="182" t="str">
        <f>IF(ISERROR(MAX(FP76-FP78,0)),".",MAX(FP76-FP78,0))</f>
        <v>.</v>
      </c>
      <c r="FQ80" s="71"/>
      <c r="FR80" s="70"/>
      <c r="FS80" s="182" t="str">
        <f>IF(ISERROR(MAX(FS76-FS78,0)),".",MAX(FS76-FS78,0))</f>
        <v>.</v>
      </c>
      <c r="FT80" s="71"/>
      <c r="FU80" s="70"/>
      <c r="FV80" s="182" t="str">
        <f>IF(ISERROR(MAX(FV76-FV78,0)),".",MAX(FV76-FV78,0))</f>
        <v>.</v>
      </c>
      <c r="FW80" s="71"/>
      <c r="FX80" s="70"/>
      <c r="FY80" s="182" t="str">
        <f>IF(ISERROR(MAX(FY76-FY78,0)),".",MAX(FY76-FY78,0))</f>
        <v>.</v>
      </c>
      <c r="FZ80" s="71"/>
      <c r="GA80" s="70"/>
      <c r="GB80" s="182" t="str">
        <f>IF(ISERROR(MAX(GB76-GB78,0)),".",MAX(GB76-GB78,0))</f>
        <v>.</v>
      </c>
      <c r="GC80" s="71"/>
      <c r="GD80" s="70"/>
      <c r="GE80" s="182" t="str">
        <f>IF(ISERROR(MAX(GE76-GE78,0)),".",MAX(GE76-GE78,0))</f>
        <v>.</v>
      </c>
      <c r="GF80" s="71"/>
      <c r="GG80" s="70"/>
      <c r="GH80" s="182" t="str">
        <f>IF(ISERROR(MAX(GH76-GH78,0)),".",MAX(GH76-GH78,0))</f>
        <v>.</v>
      </c>
      <c r="GI80" s="71"/>
      <c r="GJ80" s="70"/>
      <c r="GK80" s="182" t="str">
        <f>IF(ISERROR(MAX(GK76-GK78,0)),".",MAX(GK76-GK78,0))</f>
        <v>.</v>
      </c>
      <c r="GL80" s="71"/>
      <c r="GM80" s="70"/>
      <c r="GN80" s="182" t="str">
        <f>IF(ISERROR(MAX(GN76-GN78,0)),".",MAX(GN76-GN78,0))</f>
        <v>.</v>
      </c>
      <c r="GO80" s="71"/>
      <c r="GP80" s="70"/>
      <c r="GQ80" s="182" t="str">
        <f>IF(ISERROR(MAX(GQ76-GQ78,0)),".",MAX(GQ76-GQ78,0))</f>
        <v>.</v>
      </c>
      <c r="GR80" s="71"/>
      <c r="GS80" s="70"/>
      <c r="GT80" s="182" t="str">
        <f>IF(ISERROR(MAX(GT76-GT78,0)),".",MAX(GT76-GT78,0))</f>
        <v>.</v>
      </c>
      <c r="GU80" s="71"/>
      <c r="GV80" s="70"/>
      <c r="GW80" s="182" t="str">
        <f>IF(ISERROR(MAX(GW76-GW78,0)),".",MAX(GW76-GW78,0))</f>
        <v>.</v>
      </c>
      <c r="GX80" s="71"/>
      <c r="GY80" s="70"/>
      <c r="GZ80" s="182" t="str">
        <f>IF(ISERROR(MAX(GZ76-GZ78,0)),".",MAX(GZ76-GZ78,0))</f>
        <v>.</v>
      </c>
      <c r="HA80" s="71"/>
      <c r="HB80" s="70"/>
      <c r="HC80" s="182" t="str">
        <f>IF(ISERROR(MAX(HC76-HC78,0)),".",MAX(HC76-HC78,0))</f>
        <v>.</v>
      </c>
      <c r="HD80" s="71"/>
      <c r="HE80" s="70"/>
      <c r="HF80" s="182" t="str">
        <f>IF(ISERROR(MAX(HF76-HF78,0)),".",MAX(HF76-HF78,0))</f>
        <v>.</v>
      </c>
      <c r="HG80" s="71"/>
      <c r="HH80" s="70"/>
      <c r="HI80" s="182" t="str">
        <f>IF(ISERROR(MAX(HI76-HI78,0)),".",MAX(HI76-HI78,0))</f>
        <v>.</v>
      </c>
      <c r="HJ80" s="71"/>
      <c r="HK80" s="70"/>
      <c r="HL80" s="182" t="str">
        <f>IF(ISERROR(MAX(HL76-HL78,0)),".",MAX(HL76-HL78,0))</f>
        <v>.</v>
      </c>
      <c r="HM80" s="71"/>
      <c r="HN80" s="70"/>
      <c r="HO80" s="182" t="str">
        <f>IF(ISERROR(MAX(HO76-HO78,0)),".",MAX(HO76-HO78,0))</f>
        <v>.</v>
      </c>
      <c r="HP80" s="71"/>
      <c r="HQ80" s="70"/>
      <c r="HR80" s="182" t="str">
        <f>IF(ISERROR(MAX(HR76-HR78,0)),".",MAX(HR76-HR78,0))</f>
        <v>.</v>
      </c>
      <c r="HS80" s="71"/>
      <c r="HT80" s="70"/>
      <c r="HU80" s="182" t="str">
        <f>IF(ISERROR(MAX(HU76-HU78,0)),".",MAX(HU76-HU78,0))</f>
        <v>.</v>
      </c>
      <c r="HV80" s="71"/>
      <c r="HW80" s="70"/>
      <c r="HX80" s="182" t="str">
        <f>IF(ISERROR(MAX(HX76-HX78,0)),".",MAX(HX76-HX78,0))</f>
        <v>.</v>
      </c>
      <c r="HY80" s="71"/>
      <c r="HZ80" s="70"/>
      <c r="IA80" s="182" t="str">
        <f>IF(ISERROR(MAX(IA76-IA78,0)),".",MAX(IA76-IA78,0))</f>
        <v>.</v>
      </c>
      <c r="IB80" s="71"/>
      <c r="IC80" s="70"/>
      <c r="ID80" s="182" t="str">
        <f>IF(ISERROR(MAX(ID76-ID78,0)),".",MAX(ID76-ID78,0))</f>
        <v>.</v>
      </c>
      <c r="IE80" s="71"/>
      <c r="IF80" s="70"/>
      <c r="IG80" s="182" t="str">
        <f>IF(ISERROR(MAX(IG76-IG78,0)),".",MAX(IG76-IG78,0))</f>
        <v>.</v>
      </c>
      <c r="IH80" s="71"/>
      <c r="II80" s="70"/>
      <c r="IJ80" s="182" t="str">
        <f>IF(ISERROR(MAX(IJ76-IJ78,0)),".",MAX(IJ76-IJ78,0))</f>
        <v>.</v>
      </c>
      <c r="IK80" s="71"/>
      <c r="IL80" s="70"/>
      <c r="IM80" s="182" t="str">
        <f>IF(ISERROR(MAX(IM76-IM78,0)),".",MAX(IM76-IM78,0))</f>
        <v>.</v>
      </c>
      <c r="IN80" s="71"/>
      <c r="IO80" s="70"/>
      <c r="IP80" s="182" t="str">
        <f>IF(ISERROR(MAX(IP76-IP78,0)),".",MAX(IP76-IP78,0))</f>
        <v>.</v>
      </c>
      <c r="IQ80" s="71"/>
      <c r="IR80" s="70"/>
      <c r="IS80" s="182" t="str">
        <f>IF(ISERROR(MAX(IS76-IS78,0)),".",MAX(IS76-IS78,0))</f>
        <v>.</v>
      </c>
      <c r="IT80" s="71"/>
      <c r="IU80" s="70"/>
      <c r="IV80" s="182" t="str">
        <f>IF(ISERROR(MAX(IV76-IV78,0)),".",MAX(IV76-IV78,0))</f>
        <v>.</v>
      </c>
      <c r="IW80" s="71"/>
      <c r="IX80" s="70"/>
      <c r="IY80" s="182" t="str">
        <f>IF(ISERROR(MAX(IY76-IY78,0)),".",MAX(IY76-IY78,0))</f>
        <v>.</v>
      </c>
      <c r="IZ80" s="71"/>
      <c r="JA80" s="70"/>
      <c r="JB80" s="182" t="str">
        <f>IF(ISERROR(MAX(JB76-JB78,0)),".",MAX(JB76-JB78,0))</f>
        <v>.</v>
      </c>
      <c r="JC80" s="71"/>
      <c r="JD80" s="70"/>
      <c r="JE80" s="182" t="str">
        <f>IF(ISERROR(MAX(JE76-JE78,0)),".",MAX(JE76-JE78,0))</f>
        <v>.</v>
      </c>
      <c r="JF80" s="71"/>
      <c r="JG80" s="70"/>
      <c r="JH80" s="182" t="str">
        <f>IF(ISERROR(MAX(JH76-JH78,0)),".",MAX(JH76-JH78,0))</f>
        <v>.</v>
      </c>
      <c r="JI80" s="71"/>
      <c r="JJ80" s="70"/>
      <c r="JK80" s="182" t="str">
        <f>IF(ISERROR(MAX(JK76-JK78,0)),".",MAX(JK76-JK78,0))</f>
        <v>.</v>
      </c>
      <c r="JL80" s="71"/>
      <c r="JM80" s="70"/>
      <c r="JN80" s="182" t="str">
        <f>IF(ISERROR(MAX(JN76-JN78,0)),".",MAX(JN76-JN78,0))</f>
        <v>.</v>
      </c>
      <c r="JO80" s="71"/>
      <c r="JP80" s="70"/>
      <c r="JQ80" s="182" t="str">
        <f>IF(ISERROR(MAX(JQ76-JQ78,0)),".",MAX(JQ76-JQ78,0))</f>
        <v>.</v>
      </c>
      <c r="JR80" s="71"/>
      <c r="JS80" s="70"/>
      <c r="JT80" s="182" t="str">
        <f>IF(ISERROR(MAX(JT76-JT78,0)),".",MAX(JT76-JT78,0))</f>
        <v>.</v>
      </c>
      <c r="JU80" s="71"/>
      <c r="JV80" s="70"/>
      <c r="JW80" s="182" t="str">
        <f>IF(ISERROR(MAX(JW76-JW78,0)),".",MAX(JW76-JW78,0))</f>
        <v>.</v>
      </c>
      <c r="JX80" s="71"/>
      <c r="JY80" s="70"/>
      <c r="JZ80" s="182" t="str">
        <f>IF(ISERROR(MAX(JZ76-JZ78,0)),".",MAX(JZ76-JZ78,0))</f>
        <v>.</v>
      </c>
      <c r="KA80" s="71"/>
      <c r="KB80" s="70"/>
      <c r="KC80" s="182" t="str">
        <f>IF(ISERROR(MAX(KC76-KC78,0)),".",MAX(KC76-KC78,0))</f>
        <v>.</v>
      </c>
      <c r="KD80" s="71"/>
      <c r="KE80" s="70"/>
      <c r="KF80" s="182" t="str">
        <f>IF(ISERROR(MAX(KF76-KF78,0)),".",MAX(KF76-KF78,0))</f>
        <v>.</v>
      </c>
      <c r="KG80" s="71"/>
      <c r="KH80" s="70"/>
      <c r="KI80" s="182" t="str">
        <f>IF(ISERROR(MAX(KI76-KI78,0)),".",MAX(KI76-KI78,0))</f>
        <v>.</v>
      </c>
      <c r="KJ80" s="71"/>
      <c r="KK80" s="70"/>
      <c r="KL80" s="182" t="str">
        <f>IF(ISERROR(MAX(KL76-KL78,0)),".",MAX(KL76-KL78,0))</f>
        <v>.</v>
      </c>
      <c r="KM80" s="71"/>
      <c r="KN80" s="70"/>
      <c r="KO80" s="182" t="str">
        <f>IF(ISERROR(MAX(KO76-KO78,0)),".",MAX(KO76-KO78,0))</f>
        <v>.</v>
      </c>
      <c r="KP80" s="71"/>
      <c r="KQ80" s="70"/>
      <c r="KR80" s="182" t="str">
        <f>IF(ISERROR(MAX(KR76-KR78,0)),".",MAX(KR76-KR78,0))</f>
        <v>.</v>
      </c>
      <c r="KS80" s="71"/>
      <c r="KT80" s="70"/>
      <c r="KU80" s="182" t="str">
        <f>IF(ISERROR(MAX(KU76-KU78,0)),".",MAX(KU76-KU78,0))</f>
        <v>.</v>
      </c>
      <c r="KV80" s="71"/>
      <c r="KW80" s="70"/>
      <c r="KX80" s="182" t="str">
        <f>IF(ISERROR(MAX(KX76-KX78,0)),".",MAX(KX76-KX78,0))</f>
        <v>.</v>
      </c>
      <c r="KY80" s="71"/>
      <c r="KZ80" s="70"/>
      <c r="LA80" s="182" t="str">
        <f>IF(ISERROR(MAX(LA76-LA78,0)),".",MAX(LA76-LA78,0))</f>
        <v>.</v>
      </c>
      <c r="LB80" s="71"/>
      <c r="LC80" s="70"/>
      <c r="LD80" s="182" t="str">
        <f>IF(ISERROR(MAX(LD76-LD78,0)),".",MAX(LD76-LD78,0))</f>
        <v>.</v>
      </c>
      <c r="LE80" s="71"/>
      <c r="LF80" s="70"/>
      <c r="LG80" s="182" t="str">
        <f>IF(ISERROR(MAX(LG76-LG78,0)),".",MAX(LG76-LG78,0))</f>
        <v>.</v>
      </c>
      <c r="LH80" s="71"/>
      <c r="LI80" s="70"/>
      <c r="LJ80" s="182" t="str">
        <f>IF(ISERROR(MAX(LJ76-LJ78,0)),".",MAX(LJ76-LJ78,0))</f>
        <v>.</v>
      </c>
      <c r="LK80" s="71"/>
      <c r="LL80" s="70"/>
      <c r="LM80" s="182" t="str">
        <f>IF(ISERROR(MAX(LM76-LM78,0)),".",MAX(LM76-LM78,0))</f>
        <v>.</v>
      </c>
      <c r="LN80" s="71"/>
      <c r="LO80" s="70"/>
      <c r="LP80" s="182" t="str">
        <f>IF(ISERROR(MAX(LP76-LP78,0)),".",MAX(LP76-LP78,0))</f>
        <v>.</v>
      </c>
      <c r="LQ80" s="71"/>
      <c r="LR80" s="70"/>
      <c r="LS80" s="182" t="str">
        <f>IF(ISERROR(MAX(LS76-LS78,0)),".",MAX(LS76-LS78,0))</f>
        <v>.</v>
      </c>
      <c r="LT80" s="71"/>
      <c r="LU80" s="70"/>
      <c r="LV80" s="182" t="str">
        <f>IF(ISERROR(MAX(LV76-LV78,0)),".",MAX(LV76-LV78,0))</f>
        <v>.</v>
      </c>
      <c r="LW80" s="71"/>
      <c r="LX80" s="70"/>
      <c r="LY80" s="182" t="str">
        <f>IF(ISERROR(MAX(LY76-LY78,0)),".",MAX(LY76-LY78,0))</f>
        <v>.</v>
      </c>
      <c r="LZ80" s="71"/>
      <c r="MA80" s="70"/>
      <c r="MB80" s="182" t="str">
        <f>IF(ISERROR(MAX(MB76-MB78,0)),".",MAX(MB76-MB78,0))</f>
        <v>.</v>
      </c>
      <c r="MC80" s="71"/>
      <c r="MD80" s="70"/>
      <c r="ME80" s="182" t="str">
        <f>IF(ISERROR(MAX(ME76-ME78,0)),".",MAX(ME76-ME78,0))</f>
        <v>.</v>
      </c>
      <c r="MF80" s="71"/>
      <c r="MG80" s="70"/>
      <c r="MH80" s="182" t="str">
        <f>IF(ISERROR(MAX(MH76-MH78,0)),".",MAX(MH76-MH78,0))</f>
        <v>.</v>
      </c>
      <c r="MI80" s="71"/>
      <c r="MJ80" s="70"/>
      <c r="MK80" s="182" t="str">
        <f>IF(ISERROR(MAX(MK76-MK78,0)),".",MAX(MK76-MK78,0))</f>
        <v>.</v>
      </c>
      <c r="ML80" s="71"/>
      <c r="MM80" s="70"/>
      <c r="MN80" s="182" t="str">
        <f>IF(ISERROR(MAX(MN76-MN78,0)),".",MAX(MN76-MN78,0))</f>
        <v>.</v>
      </c>
      <c r="MO80" s="71"/>
      <c r="MP80" s="70"/>
      <c r="MQ80" s="182" t="str">
        <f>IF(ISERROR(MAX(MQ76-MQ78,0)),".",MAX(MQ76-MQ78,0))</f>
        <v>.</v>
      </c>
      <c r="MR80" s="71"/>
      <c r="MS80" s="70"/>
      <c r="MT80" s="182" t="str">
        <f>IF(ISERROR(MAX(MT76-MT78,0)),".",MAX(MT76-MT78,0))</f>
        <v>.</v>
      </c>
      <c r="MU80" s="71"/>
      <c r="MV80" s="70"/>
      <c r="MW80" s="182" t="str">
        <f>IF(ISERROR(MAX(MW76-MW78,0)),".",MAX(MW76-MW78,0))</f>
        <v>.</v>
      </c>
      <c r="MX80" s="71"/>
      <c r="MY80" s="70"/>
      <c r="MZ80" s="182" t="str">
        <f>IF(ISERROR(MAX(MZ76-MZ78,0)),".",MAX(MZ76-MZ78,0))</f>
        <v>.</v>
      </c>
      <c r="NA80" s="71"/>
      <c r="NB80" s="70"/>
      <c r="NC80" s="182" t="str">
        <f>IF(ISERROR(MAX(NC76-NC78,0)),".",MAX(NC76-NC78,0))</f>
        <v>.</v>
      </c>
      <c r="ND80" s="71"/>
      <c r="NE80" s="70"/>
      <c r="NF80" s="182" t="str">
        <f>IF(ISERROR(MAX(NF76-NF78,0)),".",MAX(NF76-NF78,0))</f>
        <v>.</v>
      </c>
      <c r="NG80" s="71"/>
      <c r="NH80" s="70"/>
      <c r="NI80" s="182" t="str">
        <f>IF(ISERROR(MAX(NI76-NI78,0)),".",MAX(NI76-NI78,0))</f>
        <v>.</v>
      </c>
      <c r="NJ80" s="71"/>
      <c r="NK80" s="70"/>
      <c r="NL80" s="182" t="str">
        <f>IF(ISERROR(MAX(NL76-NL78,0)),".",MAX(NL76-NL78,0))</f>
        <v>.</v>
      </c>
      <c r="NM80" s="71"/>
      <c r="NN80" s="70"/>
      <c r="NO80" s="182" t="str">
        <f>IF(ISERROR(MAX(NO76-NO78,0)),".",MAX(NO76-NO78,0))</f>
        <v>.</v>
      </c>
      <c r="NP80" s="71"/>
      <c r="NQ80" s="70"/>
      <c r="NR80" s="182" t="str">
        <f>IF(ISERROR(MAX(NR76-NR78,0)),".",MAX(NR76-NR78,0))</f>
        <v>.</v>
      </c>
      <c r="NS80" s="71"/>
      <c r="NT80" s="70"/>
      <c r="NU80" s="182" t="str">
        <f>IF(ISERROR(MAX(NU76-NU78,0)),".",MAX(NU76-NU78,0))</f>
        <v>.</v>
      </c>
      <c r="NV80" s="71"/>
      <c r="NW80" s="70"/>
      <c r="NX80" s="182" t="str">
        <f>IF(ISERROR(MAX(NX76-NX78,0)),".",MAX(NX76-NX78,0))</f>
        <v>.</v>
      </c>
      <c r="NY80" s="71"/>
      <c r="NZ80" s="70"/>
      <c r="OA80" s="182" t="str">
        <f>IF(ISERROR(MAX(OA76-OA78,0)),".",MAX(OA76-OA78,0))</f>
        <v>.</v>
      </c>
      <c r="OB80" s="71"/>
      <c r="OC80" s="70"/>
      <c r="OD80" s="182" t="str">
        <f>IF(ISERROR(MAX(OD76-OD78,0)),".",MAX(OD76-OD78,0))</f>
        <v>.</v>
      </c>
      <c r="OE80" s="71"/>
      <c r="OF80" s="70"/>
      <c r="OG80" s="182" t="str">
        <f>IF(ISERROR(MAX(OG76-OG78,0)),".",MAX(OG76-OG78,0))</f>
        <v>.</v>
      </c>
      <c r="OH80" s="71"/>
      <c r="OI80" s="70"/>
      <c r="OJ80" s="182" t="str">
        <f>IF(ISERROR(MAX(OJ76-OJ78,0)),".",MAX(OJ76-OJ78,0))</f>
        <v>.</v>
      </c>
      <c r="OK80" s="71"/>
      <c r="OL80" s="70"/>
      <c r="OM80" s="182" t="str">
        <f>IF(ISERROR(MAX(OM76-OM78,0)),".",MAX(OM76-OM78,0))</f>
        <v>.</v>
      </c>
      <c r="ON80" s="71"/>
      <c r="OO80" s="70"/>
      <c r="OP80" s="182" t="str">
        <f>IF(ISERROR(MAX(OP76-OP78,0)),".",MAX(OP76-OP78,0))</f>
        <v>.</v>
      </c>
      <c r="OQ80" s="71"/>
      <c r="OR80" s="70"/>
      <c r="OS80" s="182" t="str">
        <f>IF(ISERROR(MAX(OS76-OS78,0)),".",MAX(OS76-OS78,0))</f>
        <v>.</v>
      </c>
      <c r="OT80" s="71"/>
      <c r="OU80" s="70"/>
      <c r="OV80" s="182" t="str">
        <f>IF(ISERROR(MAX(OV76-OV78,0)),".",MAX(OV76-OV78,0))</f>
        <v>.</v>
      </c>
      <c r="OW80" s="71"/>
      <c r="OX80" s="70"/>
      <c r="OY80" s="182" t="str">
        <f>IF(ISERROR(MAX(OY76-OY78,0)),".",MAX(OY76-OY78,0))</f>
        <v>.</v>
      </c>
      <c r="OZ80" s="71"/>
      <c r="PA80" s="70"/>
      <c r="PB80" s="182" t="str">
        <f>IF(ISERROR(MAX(PB76-PB78,0)),".",MAX(PB76-PB78,0))</f>
        <v>.</v>
      </c>
      <c r="PC80" s="71"/>
      <c r="PD80" s="70"/>
      <c r="PE80" s="182" t="str">
        <f>IF(ISERROR(MAX(PE76-PE78,0)),".",MAX(PE76-PE78,0))</f>
        <v>.</v>
      </c>
      <c r="PF80" s="71"/>
      <c r="PG80" s="70"/>
      <c r="PH80" s="182" t="str">
        <f>IF(ISERROR(MAX(PH76-PH78,0)),".",MAX(PH76-PH78,0))</f>
        <v>.</v>
      </c>
      <c r="PI80" s="71"/>
      <c r="PJ80" s="70"/>
      <c r="PK80" s="182" t="str">
        <f>IF(ISERROR(MAX(PK76-PK78,0)),".",MAX(PK76-PK78,0))</f>
        <v>.</v>
      </c>
      <c r="PL80" s="71"/>
      <c r="PM80" s="70"/>
      <c r="PN80" s="182" t="str">
        <f>IF(ISERROR(MAX(PN76-PN78,0)),".",MAX(PN76-PN78,0))</f>
        <v>.</v>
      </c>
      <c r="PO80" s="71"/>
      <c r="PP80" s="70"/>
      <c r="PQ80" s="182" t="str">
        <f>IF(ISERROR(MAX(PQ76-PQ78,0)),".",MAX(PQ76-PQ78,0))</f>
        <v>.</v>
      </c>
      <c r="PR80" s="71"/>
      <c r="PS80" s="70"/>
      <c r="PT80" s="182" t="str">
        <f>IF(ISERROR(MAX(PT76-PT78,0)),".",MAX(PT76-PT78,0))</f>
        <v>.</v>
      </c>
      <c r="PU80" s="71"/>
      <c r="PV80" s="70"/>
      <c r="PW80" s="182" t="str">
        <f>IF(ISERROR(MAX(PW76-PW78,0)),".",MAX(PW76-PW78,0))</f>
        <v>.</v>
      </c>
      <c r="PX80" s="71"/>
      <c r="PY80" s="70"/>
      <c r="PZ80" s="182" t="str">
        <f>IF(ISERROR(MAX(PZ76-PZ78,0)),".",MAX(PZ76-PZ78,0))</f>
        <v>.</v>
      </c>
      <c r="QA80" s="71"/>
      <c r="QB80" s="70"/>
      <c r="QC80" s="182" t="str">
        <f>IF(ISERROR(MAX(QC76-QC78,0)),".",MAX(QC76-QC78,0))</f>
        <v>.</v>
      </c>
      <c r="QD80" s="71"/>
      <c r="QE80" s="70"/>
      <c r="QF80" s="182" t="str">
        <f>IF(ISERROR(MAX(QF76-QF78,0)),".",MAX(QF76-QF78,0))</f>
        <v>.</v>
      </c>
      <c r="QG80" s="71"/>
      <c r="QH80" s="70"/>
      <c r="QI80" s="182" t="str">
        <f>IF(ISERROR(MAX(QI76-QI78,0)),".",MAX(QI76-QI78,0))</f>
        <v>.</v>
      </c>
      <c r="QJ80" s="71"/>
      <c r="QK80" s="70"/>
      <c r="QL80" s="182" t="str">
        <f>IF(ISERROR(MAX(QL76-QL78,0)),".",MAX(QL76-QL78,0))</f>
        <v>.</v>
      </c>
      <c r="QM80" s="71"/>
      <c r="QN80" s="70"/>
      <c r="QO80" s="182" t="str">
        <f>IF(ISERROR(MAX(QO76-QO78,0)),".",MAX(QO76-QO78,0))</f>
        <v>.</v>
      </c>
      <c r="QP80" s="71"/>
      <c r="QQ80" s="70"/>
      <c r="QR80" s="182" t="str">
        <f>IF(ISERROR(MAX(QR76-QR78,0)),".",MAX(QR76-QR78,0))</f>
        <v>.</v>
      </c>
      <c r="QS80" s="71"/>
      <c r="QT80" s="70"/>
      <c r="QU80" s="182" t="str">
        <f>IF(ISERROR(MAX(QU76-QU78,0)),".",MAX(QU76-QU78,0))</f>
        <v>.</v>
      </c>
      <c r="QV80" s="71"/>
      <c r="QW80" s="70"/>
      <c r="QX80" s="182" t="str">
        <f>IF(ISERROR(MAX(QX76-QX78,0)),".",MAX(QX76-QX78,0))</f>
        <v>.</v>
      </c>
      <c r="QY80" s="71"/>
      <c r="QZ80" s="70"/>
      <c r="RA80" s="182" t="str">
        <f>IF(ISERROR(MAX(RA76-RA78,0)),".",MAX(RA76-RA78,0))</f>
        <v>.</v>
      </c>
      <c r="RB80" s="71"/>
      <c r="RC80" s="70"/>
      <c r="RD80" s="182" t="str">
        <f>IF(ISERROR(MAX(RD76-RD78,0)),".",MAX(RD76-RD78,0))</f>
        <v>.</v>
      </c>
      <c r="RE80" s="71"/>
      <c r="RF80" s="70"/>
      <c r="RG80" s="182" t="str">
        <f>IF(ISERROR(MAX(RG76-RG78,0)),".",MAX(RG76-RG78,0))</f>
        <v>.</v>
      </c>
      <c r="RH80" s="71"/>
      <c r="RI80" s="70"/>
      <c r="RJ80" s="182" t="str">
        <f>IF(ISERROR(MAX(RJ76-RJ78,0)),".",MAX(RJ76-RJ78,0))</f>
        <v>.</v>
      </c>
      <c r="RK80" s="71"/>
      <c r="RL80" s="70"/>
      <c r="RM80" s="182" t="str">
        <f>IF(ISERROR(MAX(RM76-RM78,0)),".",MAX(RM76-RM78,0))</f>
        <v>.</v>
      </c>
      <c r="RN80" s="71"/>
      <c r="RO80" s="70"/>
      <c r="RP80" s="182" t="str">
        <f>IF(ISERROR(MAX(RP76-RP78,0)),".",MAX(RP76-RP78,0))</f>
        <v>.</v>
      </c>
      <c r="RQ80" s="71"/>
      <c r="RR80" s="70"/>
      <c r="RS80" s="182" t="str">
        <f>IF(ISERROR(MAX(RS76-RS78,0)),".",MAX(RS76-RS78,0))</f>
        <v>.</v>
      </c>
      <c r="RT80" s="71"/>
      <c r="RU80" s="70"/>
      <c r="RV80" s="182" t="str">
        <f>IF(ISERROR(MAX(RV76-RV78,0)),".",MAX(RV76-RV78,0))</f>
        <v>.</v>
      </c>
      <c r="RW80" s="71"/>
      <c r="RX80" s="70"/>
      <c r="RY80" s="182" t="str">
        <f>IF(ISERROR(MAX(RY76-RY78,0)),".",MAX(RY76-RY78,0))</f>
        <v>.</v>
      </c>
      <c r="RZ80" s="71"/>
      <c r="SA80" s="70"/>
      <c r="SB80" s="182" t="str">
        <f>IF(ISERROR(MAX(SB76-SB78,0)),".",MAX(SB76-SB78,0))</f>
        <v>.</v>
      </c>
      <c r="SC80" s="71"/>
      <c r="SD80" s="70"/>
      <c r="SE80" s="182" t="str">
        <f>IF(ISERROR(MAX(SE76-SE78,0)),".",MAX(SE76-SE78,0))</f>
        <v>.</v>
      </c>
      <c r="SF80" s="71"/>
      <c r="SG80" s="70"/>
      <c r="SH80" s="182" t="str">
        <f>IF(ISERROR(MAX(SH76-SH78,0)),".",MAX(SH76-SH78,0))</f>
        <v>.</v>
      </c>
      <c r="SI80" s="71"/>
      <c r="SJ80" s="70"/>
      <c r="SK80" s="182" t="str">
        <f>IF(ISERROR(MAX(SK76-SK78,0)),".",MAX(SK76-SK78,0))</f>
        <v>.</v>
      </c>
      <c r="SL80" s="71"/>
      <c r="SM80" s="70"/>
      <c r="SN80" s="182" t="str">
        <f>IF(ISERROR(MAX(SN76-SN78,0)),".",MAX(SN76-SN78,0))</f>
        <v>.</v>
      </c>
      <c r="SO80" s="71"/>
      <c r="SP80" s="70"/>
      <c r="SQ80" s="182" t="str">
        <f>IF(ISERROR(MAX(SQ76-SQ78,0)),".",MAX(SQ76-SQ78,0))</f>
        <v>.</v>
      </c>
      <c r="SR80" s="71"/>
      <c r="SS80" s="70"/>
      <c r="ST80" s="182" t="str">
        <f>IF(ISERROR(MAX(ST76-ST78,0)),".",MAX(ST76-ST78,0))</f>
        <v>.</v>
      </c>
      <c r="SU80" s="71"/>
      <c r="SV80" s="70"/>
      <c r="SW80" s="182" t="str">
        <f>IF(ISERROR(MAX(SW76-SW78,0)),".",MAX(SW76-SW78,0))</f>
        <v>.</v>
      </c>
      <c r="SX80" s="71"/>
      <c r="SY80" s="70"/>
      <c r="SZ80" s="182" t="str">
        <f>IF(ISERROR(MAX(SZ76-SZ78,0)),".",MAX(SZ76-SZ78,0))</f>
        <v>.</v>
      </c>
      <c r="TA80" s="71"/>
      <c r="TB80" s="70"/>
      <c r="TC80" s="182" t="str">
        <f>IF(ISERROR(MAX(TC76-TC78,0)),".",MAX(TC76-TC78,0))</f>
        <v>.</v>
      </c>
      <c r="TD80" s="71"/>
      <c r="TE80" s="70"/>
      <c r="TF80" s="182" t="str">
        <f>IF(ISERROR(MAX(TF76-TF78,0)),".",MAX(TF76-TF78,0))</f>
        <v>.</v>
      </c>
      <c r="TG80" s="71"/>
      <c r="TH80" s="70"/>
      <c r="TI80" s="182" t="str">
        <f>IF(ISERROR(MAX(TI76-TI78,0)),".",MAX(TI76-TI78,0))</f>
        <v>.</v>
      </c>
      <c r="TJ80" s="71"/>
      <c r="TK80" s="70"/>
      <c r="TL80" s="182" t="str">
        <f>IF(ISERROR(MAX(TL76-TL78,0)),".",MAX(TL76-TL78,0))</f>
        <v>.</v>
      </c>
      <c r="TM80" s="71"/>
      <c r="TN80" s="70"/>
      <c r="TO80" s="182" t="str">
        <f>IF(ISERROR(MAX(TO76-TO78,0)),".",MAX(TO76-TO78,0))</f>
        <v>.</v>
      </c>
      <c r="TP80" s="71"/>
      <c r="TQ80" s="70"/>
      <c r="TR80" s="182" t="str">
        <f>IF(ISERROR(MAX(TR76-TR78,0)),".",MAX(TR76-TR78,0))</f>
        <v>.</v>
      </c>
      <c r="TS80" s="71"/>
      <c r="TT80" s="70"/>
      <c r="TU80" s="182" t="str">
        <f>IF(ISERROR(MAX(TU76-TU78,0)),".",MAX(TU76-TU78,0))</f>
        <v>.</v>
      </c>
      <c r="TV80" s="71"/>
      <c r="TW80" s="70"/>
      <c r="TX80" s="182" t="str">
        <f>IF(ISERROR(MAX(TX76-TX78,0)),".",MAX(TX76-TX78,0))</f>
        <v>.</v>
      </c>
      <c r="TY80" s="71"/>
      <c r="TZ80" s="70"/>
      <c r="UA80" s="182" t="str">
        <f>IF(ISERROR(MAX(UA76-UA78,0)),".",MAX(UA76-UA78,0))</f>
        <v>.</v>
      </c>
      <c r="UB80" s="71"/>
      <c r="UC80" s="70"/>
      <c r="UD80" s="182" t="str">
        <f>IF(ISERROR(MAX(UD76-UD78,0)),".",MAX(UD76-UD78,0))</f>
        <v>.</v>
      </c>
      <c r="UE80" s="71"/>
      <c r="UF80" s="70"/>
      <c r="UG80" s="182" t="str">
        <f>IF(ISERROR(MAX(UG76-UG78,0)),".",MAX(UG76-UG78,0))</f>
        <v>.</v>
      </c>
      <c r="UH80" s="71"/>
      <c r="UI80" s="70"/>
      <c r="UJ80" s="182" t="str">
        <f>IF(ISERROR(MAX(UJ76-UJ78,0)),".",MAX(UJ76-UJ78,0))</f>
        <v>.</v>
      </c>
      <c r="UK80" s="71"/>
      <c r="UL80" s="70"/>
      <c r="UM80" s="182" t="str">
        <f>IF(ISERROR(MAX(UM76-UM78,0)),".",MAX(UM76-UM78,0))</f>
        <v>.</v>
      </c>
      <c r="UN80" s="71"/>
      <c r="UO80" s="70"/>
      <c r="UP80" s="182" t="str">
        <f>IF(ISERROR(MAX(UP76-UP78,0)),".",MAX(UP76-UP78,0))</f>
        <v>.</v>
      </c>
      <c r="UQ80" s="71"/>
      <c r="UR80" s="70"/>
      <c r="US80" s="182" t="str">
        <f>IF(ISERROR(MAX(US76-US78,0)),".",MAX(US76-US78,0))</f>
        <v>.</v>
      </c>
      <c r="UT80" s="71"/>
      <c r="UU80" s="70"/>
      <c r="UV80" s="182" t="str">
        <f>IF(ISERROR(MAX(UV76-UV78,0)),".",MAX(UV76-UV78,0))</f>
        <v>.</v>
      </c>
      <c r="UW80" s="71"/>
      <c r="UX80" s="70"/>
      <c r="UY80" s="182" t="str">
        <f>IF(ISERROR(MAX(UY76-UY78,0)),".",MAX(UY76-UY78,0))</f>
        <v>.</v>
      </c>
      <c r="UZ80" s="71"/>
      <c r="VA80" s="70"/>
      <c r="VB80" s="182" t="str">
        <f>IF(ISERROR(MAX(VB76-VB78,0)),".",MAX(VB76-VB78,0))</f>
        <v>.</v>
      </c>
      <c r="VC80" s="71"/>
      <c r="VD80" s="70"/>
      <c r="VE80" s="182" t="str">
        <f>IF(ISERROR(MAX(VE76-VE78,0)),".",MAX(VE76-VE78,0))</f>
        <v>.</v>
      </c>
      <c r="VF80" s="71"/>
      <c r="VG80" s="70"/>
      <c r="VH80" s="182" t="str">
        <f>IF(ISERROR(MAX(VH76-VH78,0)),".",MAX(VH76-VH78,0))</f>
        <v>.</v>
      </c>
      <c r="VI80" s="71"/>
      <c r="VJ80" s="70"/>
      <c r="VK80" s="182" t="str">
        <f>IF(ISERROR(MAX(VK76-VK78,0)),".",MAX(VK76-VK78,0))</f>
        <v>.</v>
      </c>
      <c r="VL80" s="71"/>
      <c r="VM80" s="70"/>
      <c r="VN80" s="182" t="str">
        <f>IF(ISERROR(MAX(VN76-VN78,0)),".",MAX(VN76-VN78,0))</f>
        <v>.</v>
      </c>
      <c r="VO80" s="71"/>
      <c r="VP80" s="70"/>
      <c r="VQ80" s="182" t="str">
        <f>IF(ISERROR(MAX(VQ76-VQ78,0)),".",MAX(VQ76-VQ78,0))</f>
        <v>.</v>
      </c>
      <c r="VR80" s="71"/>
      <c r="VS80" s="70"/>
      <c r="VT80" s="182" t="str">
        <f>IF(ISERROR(MAX(VT76-VT78,0)),".",MAX(VT76-VT78,0))</f>
        <v>.</v>
      </c>
      <c r="VU80" s="71"/>
      <c r="VV80" s="70"/>
      <c r="VW80" s="182" t="str">
        <f>IF(ISERROR(MAX(VW76-VW78,0)),".",MAX(VW76-VW78,0))</f>
        <v>.</v>
      </c>
      <c r="VX80" s="71"/>
      <c r="VY80" s="70"/>
      <c r="VZ80" s="182" t="str">
        <f>IF(ISERROR(MAX(VZ76-VZ78,0)),".",MAX(VZ76-VZ78,0))</f>
        <v>.</v>
      </c>
      <c r="WA80" s="71"/>
      <c r="WB80" s="70"/>
      <c r="WC80" s="182" t="str">
        <f>IF(ISERROR(MAX(WC76-WC78,0)),".",MAX(WC76-WC78,0))</f>
        <v>.</v>
      </c>
      <c r="WD80" s="71"/>
      <c r="WE80" s="70"/>
      <c r="WF80" s="182" t="str">
        <f>IF(ISERROR(MAX(WF76-WF78,0)),".",MAX(WF76-WF78,0))</f>
        <v>.</v>
      </c>
      <c r="WG80" s="71"/>
      <c r="WH80" s="70"/>
      <c r="WI80" s="182" t="str">
        <f>IF(ISERROR(MAX(WI76-WI78,0)),".",MAX(WI76-WI78,0))</f>
        <v>.</v>
      </c>
      <c r="WJ80" s="71"/>
      <c r="WK80" s="70"/>
      <c r="WL80" s="182" t="str">
        <f>IF(ISERROR(MAX(WL76-WL78,0)),".",MAX(WL76-WL78,0))</f>
        <v>.</v>
      </c>
      <c r="WM80" s="71"/>
      <c r="WN80" s="70"/>
      <c r="WO80" s="182" t="str">
        <f>IF(ISERROR(MAX(WO76-WO78,0)),".",MAX(WO76-WO78,0))</f>
        <v>.</v>
      </c>
      <c r="WP80" s="71"/>
      <c r="WQ80" s="70"/>
      <c r="WR80" s="182" t="str">
        <f>IF(ISERROR(MAX(WR76-WR78,0)),".",MAX(WR76-WR78,0))</f>
        <v>.</v>
      </c>
      <c r="WS80" s="71"/>
      <c r="WT80" s="70"/>
      <c r="WU80" s="182" t="str">
        <f>IF(ISERROR(MAX(WU76-WU78,0)),".",MAX(WU76-WU78,0))</f>
        <v>.</v>
      </c>
      <c r="WV80" s="71"/>
      <c r="WW80" s="70"/>
      <c r="WX80" s="182" t="str">
        <f>IF(ISERROR(MAX(WX76-WX78,0)),".",MAX(WX76-WX78,0))</f>
        <v>.</v>
      </c>
      <c r="WY80" s="71"/>
      <c r="WZ80" s="70"/>
      <c r="XA80" s="182" t="str">
        <f>IF(ISERROR(MAX(XA76-XA78,0)),".",MAX(XA76-XA78,0))</f>
        <v>.</v>
      </c>
      <c r="XB80" s="71"/>
      <c r="XC80" s="70"/>
      <c r="XD80" s="182" t="str">
        <f>IF(ISERROR(MAX(XD76-XD78,0)),".",MAX(XD76-XD78,0))</f>
        <v>.</v>
      </c>
      <c r="XE80" s="71"/>
      <c r="XF80" s="70"/>
      <c r="XG80" s="182" t="str">
        <f>IF(ISERROR(MAX(XG76-XG78,0)),".",MAX(XG76-XG78,0))</f>
        <v>.</v>
      </c>
      <c r="XH80" s="71"/>
      <c r="XI80" s="70"/>
      <c r="XJ80" s="182" t="str">
        <f>IF(ISERROR(MAX(XJ76-XJ78,0)),".",MAX(XJ76-XJ78,0))</f>
        <v>.</v>
      </c>
      <c r="XK80" s="71"/>
      <c r="XL80" s="70"/>
      <c r="XM80" s="182" t="str">
        <f>IF(ISERROR(MAX(XM76-XM78,0)),".",MAX(XM76-XM78,0))</f>
        <v>.</v>
      </c>
      <c r="XN80" s="71"/>
      <c r="XO80" s="70"/>
      <c r="XP80" s="182" t="str">
        <f>IF(ISERROR(MAX(XP76-XP78,0)),".",MAX(XP76-XP78,0))</f>
        <v>.</v>
      </c>
      <c r="XQ80" s="71"/>
      <c r="XR80" s="70"/>
      <c r="XS80" s="182" t="str">
        <f>IF(ISERROR(MAX(XS76-XS78,0)),".",MAX(XS76-XS78,0))</f>
        <v>.</v>
      </c>
      <c r="XT80" s="71"/>
      <c r="XU80" s="70"/>
      <c r="XV80" s="182" t="str">
        <f>IF(ISERROR(MAX(XV76-XV78,0)),".",MAX(XV76-XV78,0))</f>
        <v>.</v>
      </c>
      <c r="XW80" s="71"/>
      <c r="XX80" s="70"/>
      <c r="XY80" s="182" t="str">
        <f>IF(ISERROR(MAX(XY76-XY78,0)),".",MAX(XY76-XY78,0))</f>
        <v>.</v>
      </c>
      <c r="XZ80" s="71"/>
      <c r="YA80" s="70"/>
      <c r="YB80" s="182" t="str">
        <f>IF(ISERROR(MAX(YB76-YB78,0)),".",MAX(YB76-YB78,0))</f>
        <v>.</v>
      </c>
      <c r="YC80" s="71"/>
      <c r="YD80" s="70"/>
      <c r="YE80" s="182" t="str">
        <f>IF(ISERROR(MAX(YE76-YE78,0)),".",MAX(YE76-YE78,0))</f>
        <v>.</v>
      </c>
      <c r="YF80" s="71"/>
      <c r="YG80" s="70"/>
      <c r="YH80" s="182" t="str">
        <f>IF(ISERROR(MAX(YH76-YH78,0)),".",MAX(YH76-YH78,0))</f>
        <v>.</v>
      </c>
      <c r="YI80" s="71"/>
      <c r="YJ80" s="70"/>
      <c r="YK80" s="182" t="str">
        <f>IF(ISERROR(MAX(YK76-YK78,0)),".",MAX(YK76-YK78,0))</f>
        <v>.</v>
      </c>
      <c r="YL80" s="71"/>
      <c r="YM80" s="70"/>
      <c r="YN80" s="182" t="str">
        <f>IF(ISERROR(MAX(YN76-YN78,0)),".",MAX(YN76-YN78,0))</f>
        <v>.</v>
      </c>
      <c r="YO80" s="71"/>
      <c r="YP80" s="70"/>
      <c r="YQ80" s="182" t="str">
        <f>IF(ISERROR(MAX(YQ76-YQ78,0)),".",MAX(YQ76-YQ78,0))</f>
        <v>.</v>
      </c>
      <c r="YR80" s="71"/>
      <c r="YS80" s="70"/>
      <c r="YT80" s="182" t="str">
        <f>IF(ISERROR(MAX(YT76-YT78,0)),".",MAX(YT76-YT78,0))</f>
        <v>.</v>
      </c>
      <c r="YU80" s="71"/>
      <c r="YV80" s="70"/>
      <c r="YW80" s="182" t="str">
        <f>IF(ISERROR(MAX(YW76-YW78,0)),".",MAX(YW76-YW78,0))</f>
        <v>.</v>
      </c>
      <c r="YX80" s="71"/>
      <c r="YY80" s="70"/>
      <c r="YZ80" s="182" t="str">
        <f>IF(ISERROR(MAX(YZ76-YZ78,0)),".",MAX(YZ76-YZ78,0))</f>
        <v>.</v>
      </c>
      <c r="ZA80" s="71"/>
      <c r="ZB80" s="70"/>
      <c r="ZC80" s="182" t="str">
        <f>IF(ISERROR(MAX(ZC76-ZC78,0)),".",MAX(ZC76-ZC78,0))</f>
        <v>.</v>
      </c>
      <c r="ZD80" s="71"/>
      <c r="ZE80" s="70"/>
      <c r="ZF80" s="182" t="str">
        <f>IF(ISERROR(MAX(ZF76-ZF78,0)),".",MAX(ZF76-ZF78,0))</f>
        <v>.</v>
      </c>
      <c r="ZG80" s="71"/>
      <c r="ZH80" s="70"/>
      <c r="ZI80" s="182" t="str">
        <f>IF(ISERROR(MAX(ZI76-ZI78,0)),".",MAX(ZI76-ZI78,0))</f>
        <v>.</v>
      </c>
      <c r="ZJ80" s="71"/>
      <c r="ZK80" s="70"/>
      <c r="ZL80" s="182" t="str">
        <f>IF(ISERROR(MAX(ZL76-ZL78,0)),".",MAX(ZL76-ZL78,0))</f>
        <v>.</v>
      </c>
      <c r="ZM80" s="71"/>
      <c r="ZN80" s="70"/>
      <c r="ZO80" s="182" t="str">
        <f>IF(ISERROR(MAX(ZO76-ZO78,0)),".",MAX(ZO76-ZO78,0))</f>
        <v>.</v>
      </c>
      <c r="ZP80" s="71"/>
      <c r="ZQ80" s="70"/>
      <c r="ZR80" s="182" t="str">
        <f>IF(ISERROR(MAX(ZR76-ZR78,0)),".",MAX(ZR76-ZR78,0))</f>
        <v>.</v>
      </c>
      <c r="ZS80" s="71"/>
      <c r="ZT80" s="70"/>
      <c r="ZU80" s="182" t="str">
        <f>IF(ISERROR(MAX(ZU76-ZU78,0)),".",MAX(ZU76-ZU78,0))</f>
        <v>.</v>
      </c>
      <c r="ZV80" s="71"/>
      <c r="ZW80" s="70"/>
      <c r="ZX80" s="182" t="str">
        <f>IF(ISERROR(MAX(ZX76-ZX78,0)),".",MAX(ZX76-ZX78,0))</f>
        <v>.</v>
      </c>
      <c r="ZY80" s="71"/>
      <c r="ZZ80" s="70"/>
      <c r="AAA80" s="182" t="str">
        <f>IF(ISERROR(MAX(AAA76-AAA78,0)),".",MAX(AAA76-AAA78,0))</f>
        <v>.</v>
      </c>
      <c r="AAB80" s="71"/>
      <c r="AAC80" s="70"/>
      <c r="AAD80" s="182" t="str">
        <f>IF(ISERROR(MAX(AAD76-AAD78,0)),".",MAX(AAD76-AAD78,0))</f>
        <v>.</v>
      </c>
      <c r="AAE80" s="71"/>
      <c r="AAF80" s="70"/>
      <c r="AAG80" s="182" t="str">
        <f>IF(ISERROR(MAX(AAG76-AAG78,0)),".",MAX(AAG76-AAG78,0))</f>
        <v>.</v>
      </c>
      <c r="AAH80" s="71"/>
      <c r="AAI80" s="70"/>
      <c r="AAJ80" s="182" t="str">
        <f>IF(ISERROR(MAX(AAJ76-AAJ78,0)),".",MAX(AAJ76-AAJ78,0))</f>
        <v>.</v>
      </c>
      <c r="AAK80" s="71"/>
      <c r="AAL80" s="70"/>
      <c r="AAM80" s="182" t="str">
        <f>IF(ISERROR(MAX(AAM76-AAM78,0)),".",MAX(AAM76-AAM78,0))</f>
        <v>.</v>
      </c>
      <c r="AAN80" s="71"/>
      <c r="AAO80" s="70"/>
      <c r="AAP80" s="182" t="str">
        <f>IF(ISERROR(MAX(AAP76-AAP78,0)),".",MAX(AAP76-AAP78,0))</f>
        <v>.</v>
      </c>
      <c r="AAQ80" s="71"/>
      <c r="AAR80" s="70"/>
      <c r="AAS80" s="182" t="str">
        <f>IF(ISERROR(MAX(AAS76-AAS78,0)),".",MAX(AAS76-AAS78,0))</f>
        <v>.</v>
      </c>
      <c r="AAT80" s="71"/>
      <c r="AAU80" s="70"/>
      <c r="AAV80" s="182" t="str">
        <f>IF(ISERROR(MAX(AAV76-AAV78,0)),".",MAX(AAV76-AAV78,0))</f>
        <v>.</v>
      </c>
      <c r="AAW80" s="71"/>
      <c r="AAX80" s="70"/>
      <c r="AAY80" s="182" t="str">
        <f>IF(ISERROR(MAX(AAY76-AAY78,0)),".",MAX(AAY76-AAY78,0))</f>
        <v>.</v>
      </c>
      <c r="AAZ80" s="71"/>
      <c r="ABA80" s="70"/>
      <c r="ABB80" s="182" t="str">
        <f>IF(ISERROR(MAX(ABB76-ABB78,0)),".",MAX(ABB76-ABB78,0))</f>
        <v>.</v>
      </c>
      <c r="ABC80" s="71"/>
      <c r="ABD80" s="70"/>
      <c r="ABE80" s="182" t="str">
        <f>IF(ISERROR(MAX(ABE76-ABE78,0)),".",MAX(ABE76-ABE78,0))</f>
        <v>.</v>
      </c>
      <c r="ABF80" s="71"/>
      <c r="ABG80" s="70"/>
      <c r="ABH80" s="182" t="str">
        <f>IF(ISERROR(MAX(ABH76-ABH78,0)),".",MAX(ABH76-ABH78,0))</f>
        <v>.</v>
      </c>
      <c r="ABI80" s="71"/>
      <c r="ABJ80" s="70"/>
      <c r="ABK80" s="182" t="str">
        <f>IF(ISERROR(MAX(ABK76-ABK78,0)),".",MAX(ABK76-ABK78,0))</f>
        <v>.</v>
      </c>
      <c r="ABL80" s="71"/>
      <c r="ABM80" s="70"/>
      <c r="ABN80" s="182" t="str">
        <f>IF(ISERROR(MAX(ABN76-ABN78,0)),".",MAX(ABN76-ABN78,0))</f>
        <v>.</v>
      </c>
      <c r="ABO80" s="71"/>
      <c r="ABP80" s="70"/>
      <c r="ABQ80" s="182" t="str">
        <f>IF(ISERROR(MAX(ABQ76-ABQ78,0)),".",MAX(ABQ76-ABQ78,0))</f>
        <v>.</v>
      </c>
      <c r="ABR80" s="71"/>
      <c r="ABS80" s="70"/>
      <c r="ABT80" s="182" t="str">
        <f>IF(ISERROR(MAX(ABT76-ABT78,0)),".",MAX(ABT76-ABT78,0))</f>
        <v>.</v>
      </c>
      <c r="ABU80" s="71"/>
      <c r="ABV80" s="70"/>
      <c r="ABW80" s="182" t="str">
        <f>IF(ISERROR(MAX(ABW76-ABW78,0)),".",MAX(ABW76-ABW78,0))</f>
        <v>.</v>
      </c>
      <c r="ABX80" s="71"/>
      <c r="ABY80" s="70"/>
      <c r="ABZ80" s="182" t="str">
        <f>IF(ISERROR(MAX(ABZ76-ABZ78,0)),".",MAX(ABZ76-ABZ78,0))</f>
        <v>.</v>
      </c>
      <c r="ACA80" s="71"/>
      <c r="ACB80" s="70"/>
      <c r="ACC80" s="182" t="str">
        <f>IF(ISERROR(MAX(ACC76-ACC78,0)),".",MAX(ACC76-ACC78,0))</f>
        <v>.</v>
      </c>
      <c r="ACD80" s="71"/>
      <c r="ACE80" s="70"/>
      <c r="ACF80" s="182" t="str">
        <f>IF(ISERROR(MAX(ACF76-ACF78,0)),".",MAX(ACF76-ACF78,0))</f>
        <v>.</v>
      </c>
      <c r="ACG80" s="71"/>
      <c r="ACH80" s="70"/>
      <c r="ACI80" s="182" t="str">
        <f>IF(ISERROR(MAX(ACI76-ACI78,0)),".",MAX(ACI76-ACI78,0))</f>
        <v>.</v>
      </c>
      <c r="ACJ80" s="71"/>
      <c r="ACK80" s="70"/>
      <c r="ACL80" s="182" t="str">
        <f>IF(ISERROR(MAX(ACL76-ACL78,0)),".",MAX(ACL76-ACL78,0))</f>
        <v>.</v>
      </c>
      <c r="ACM80" s="71"/>
      <c r="ACN80" s="70"/>
      <c r="ACO80" s="182" t="str">
        <f>IF(ISERROR(MAX(ACO76-ACO78,0)),".",MAX(ACO76-ACO78,0))</f>
        <v>.</v>
      </c>
      <c r="ACP80" s="71"/>
      <c r="ACQ80" s="70"/>
      <c r="ACR80" s="182" t="str">
        <f>IF(ISERROR(MAX(ACR76-ACR78,0)),".",MAX(ACR76-ACR78,0))</f>
        <v>.</v>
      </c>
      <c r="ACS80" s="71"/>
      <c r="ACT80" s="70"/>
      <c r="ACU80" s="182" t="str">
        <f>IF(ISERROR(MAX(ACU76-ACU78,0)),".",MAX(ACU76-ACU78,0))</f>
        <v>.</v>
      </c>
      <c r="ACV80" s="71"/>
      <c r="ACW80" s="70"/>
      <c r="ACX80" s="182" t="str">
        <f>IF(ISERROR(MAX(ACX76-ACX78,0)),".",MAX(ACX76-ACX78,0))</f>
        <v>.</v>
      </c>
      <c r="ACY80" s="71"/>
      <c r="ACZ80" s="70"/>
      <c r="ADA80" s="182" t="str">
        <f>IF(ISERROR(MAX(ADA76-ADA78,0)),".",MAX(ADA76-ADA78,0))</f>
        <v>.</v>
      </c>
      <c r="ADB80" s="71"/>
      <c r="ADC80" s="70"/>
      <c r="ADD80" s="182" t="str">
        <f>IF(ISERROR(MAX(ADD76-ADD78,0)),".",MAX(ADD76-ADD78,0))</f>
        <v>.</v>
      </c>
      <c r="ADE80" s="71"/>
      <c r="ADF80" s="70"/>
      <c r="ADG80" s="182" t="str">
        <f>IF(ISERROR(MAX(ADG76-ADG78,0)),".",MAX(ADG76-ADG78,0))</f>
        <v>.</v>
      </c>
      <c r="ADH80" s="71"/>
      <c r="ADI80" s="70"/>
      <c r="ADJ80" s="182" t="str">
        <f>IF(ISERROR(MAX(ADJ76-ADJ78,0)),".",MAX(ADJ76-ADJ78,0))</f>
        <v>.</v>
      </c>
      <c r="ADK80" s="71"/>
      <c r="ADL80" s="70"/>
      <c r="ADM80" s="182" t="str">
        <f>IF(ISERROR(MAX(ADM76-ADM78,0)),".",MAX(ADM76-ADM78,0))</f>
        <v>.</v>
      </c>
      <c r="ADN80" s="71"/>
      <c r="ADO80" s="70"/>
      <c r="ADP80" s="182" t="str">
        <f>IF(ISERROR(MAX(ADP76-ADP78,0)),".",MAX(ADP76-ADP78,0))</f>
        <v>.</v>
      </c>
      <c r="ADQ80" s="71"/>
      <c r="ADR80" s="70"/>
      <c r="ADS80" s="182" t="str">
        <f>IF(ISERROR(MAX(ADS76-ADS78,0)),".",MAX(ADS76-ADS78,0))</f>
        <v>.</v>
      </c>
      <c r="ADT80" s="71"/>
      <c r="ADU80" s="70"/>
      <c r="ADV80" s="182" t="str">
        <f>IF(ISERROR(MAX(ADV76-ADV78,0)),".",MAX(ADV76-ADV78,0))</f>
        <v>.</v>
      </c>
      <c r="ADW80" s="71"/>
      <c r="ADX80" s="70"/>
      <c r="ADY80" s="182" t="str">
        <f>IF(ISERROR(MAX(ADY76-ADY78,0)),".",MAX(ADY76-ADY78,0))</f>
        <v>.</v>
      </c>
      <c r="ADZ80" s="71"/>
      <c r="AEA80" s="70"/>
      <c r="AEB80" s="182" t="str">
        <f>IF(ISERROR(MAX(AEB76-AEB78,0)),".",MAX(AEB76-AEB78,0))</f>
        <v>.</v>
      </c>
      <c r="AEC80" s="71"/>
      <c r="AED80" s="70"/>
      <c r="AEE80" s="182" t="str">
        <f>IF(ISERROR(MAX(AEE76-AEE78,0)),".",MAX(AEE76-AEE78,0))</f>
        <v>.</v>
      </c>
      <c r="AEF80" s="71"/>
      <c r="AEG80" s="70"/>
      <c r="AEH80" s="182" t="str">
        <f>IF(ISERROR(MAX(AEH76-AEH78,0)),".",MAX(AEH76-AEH78,0))</f>
        <v>.</v>
      </c>
      <c r="AEI80" s="71"/>
      <c r="AEJ80" s="70"/>
      <c r="AEK80" s="182" t="str">
        <f>IF(ISERROR(MAX(AEK76-AEK78,0)),".",MAX(AEK76-AEK78,0))</f>
        <v>.</v>
      </c>
      <c r="AEL80" s="71"/>
      <c r="AEM80" s="70"/>
      <c r="AEN80" s="182" t="str">
        <f>IF(ISERROR(MAX(AEN76-AEN78,0)),".",MAX(AEN76-AEN78,0))</f>
        <v>.</v>
      </c>
      <c r="AEO80" s="71"/>
      <c r="AEP80" s="70"/>
      <c r="AEQ80" s="182" t="str">
        <f>IF(ISERROR(MAX(AEQ76-AEQ78,0)),".",MAX(AEQ76-AEQ78,0))</f>
        <v>.</v>
      </c>
      <c r="AER80" s="71"/>
      <c r="AES80" s="70"/>
      <c r="AET80" s="182" t="str">
        <f>IF(ISERROR(MAX(AET76-AET78,0)),".",MAX(AET76-AET78,0))</f>
        <v>.</v>
      </c>
      <c r="AEU80" s="71"/>
      <c r="AEV80" s="70"/>
      <c r="AEW80" s="182" t="str">
        <f>IF(ISERROR(MAX(AEW76-AEW78,0)),".",MAX(AEW76-AEW78,0))</f>
        <v>.</v>
      </c>
      <c r="AEX80" s="71"/>
      <c r="AEY80" s="70"/>
      <c r="AEZ80" s="182" t="str">
        <f>IF(ISERROR(MAX(AEZ76-AEZ78,0)),".",MAX(AEZ76-AEZ78,0))</f>
        <v>.</v>
      </c>
      <c r="AFA80" s="71"/>
      <c r="AFB80" s="70"/>
      <c r="AFC80" s="182" t="str">
        <f>IF(ISERROR(MAX(AFC76-AFC78,0)),".",MAX(AFC76-AFC78,0))</f>
        <v>.</v>
      </c>
      <c r="AFD80" s="71"/>
      <c r="AFE80" s="70"/>
      <c r="AFF80" s="182" t="str">
        <f>IF(ISERROR(MAX(AFF76-AFF78,0)),".",MAX(AFF76-AFF78,0))</f>
        <v>.</v>
      </c>
      <c r="AFG80" s="71"/>
      <c r="AFH80" s="70"/>
      <c r="AFI80" s="182" t="str">
        <f>IF(ISERROR(MAX(AFI76-AFI78,0)),".",MAX(AFI76-AFI78,0))</f>
        <v>.</v>
      </c>
      <c r="AFJ80" s="71"/>
      <c r="AFK80" s="70"/>
      <c r="AFL80" s="182" t="str">
        <f>IF(ISERROR(MAX(AFL76-AFL78,0)),".",MAX(AFL76-AFL78,0))</f>
        <v>.</v>
      </c>
      <c r="AFM80" s="71"/>
      <c r="AFN80" s="70"/>
      <c r="AFO80" s="182" t="str">
        <f>IF(ISERROR(MAX(AFO76-AFO78,0)),".",MAX(AFO76-AFO78,0))</f>
        <v>.</v>
      </c>
      <c r="AFP80" s="71"/>
      <c r="AFQ80" s="70"/>
      <c r="AFR80" s="182" t="str">
        <f>IF(ISERROR(MAX(AFR76-AFR78,0)),".",MAX(AFR76-AFR78,0))</f>
        <v>.</v>
      </c>
      <c r="AFS80" s="71"/>
      <c r="AFT80" s="70"/>
      <c r="AFU80" s="182" t="str">
        <f>IF(ISERROR(MAX(AFU76-AFU78,0)),".",MAX(AFU76-AFU78,0))</f>
        <v>.</v>
      </c>
      <c r="AFV80" s="71"/>
      <c r="AFW80" s="70"/>
      <c r="AFX80" s="182" t="str">
        <f>IF(ISERROR(MAX(AFX76-AFX78,0)),".",MAX(AFX76-AFX78,0))</f>
        <v>.</v>
      </c>
      <c r="AFY80" s="71"/>
      <c r="AFZ80" s="70"/>
      <c r="AGA80" s="182" t="str">
        <f>IF(ISERROR(MAX(AGA76-AGA78,0)),".",MAX(AGA76-AGA78,0))</f>
        <v>.</v>
      </c>
      <c r="AGB80" s="71"/>
      <c r="AGC80" s="70"/>
      <c r="AGD80" s="182" t="str">
        <f>IF(ISERROR(MAX(AGD76-AGD78,0)),".",MAX(AGD76-AGD78,0))</f>
        <v>.</v>
      </c>
      <c r="AGE80" s="71"/>
      <c r="AGF80" s="70"/>
      <c r="AGG80" s="182" t="str">
        <f>IF(ISERROR(MAX(AGG76-AGG78,0)),".",MAX(AGG76-AGG78,0))</f>
        <v>.</v>
      </c>
      <c r="AGH80" s="71"/>
      <c r="AGI80" s="70"/>
      <c r="AGJ80" s="182" t="str">
        <f>IF(ISERROR(MAX(AGJ76-AGJ78,0)),".",MAX(AGJ76-AGJ78,0))</f>
        <v>.</v>
      </c>
      <c r="AGK80" s="71"/>
      <c r="AGL80" s="70"/>
      <c r="AGM80" s="182" t="str">
        <f>IF(ISERROR(MAX(AGM76-AGM78,0)),".",MAX(AGM76-AGM78,0))</f>
        <v>.</v>
      </c>
      <c r="AGN80" s="71"/>
      <c r="AGO80" s="70"/>
      <c r="AGP80" s="182" t="str">
        <f>IF(ISERROR(MAX(AGP76-AGP78,0)),".",MAX(AGP76-AGP78,0))</f>
        <v>.</v>
      </c>
      <c r="AGQ80" s="71"/>
      <c r="AGR80" s="70"/>
      <c r="AGS80" s="182" t="str">
        <f>IF(ISERROR(MAX(AGS76-AGS78,0)),".",MAX(AGS76-AGS78,0))</f>
        <v>.</v>
      </c>
      <c r="AGT80" s="71"/>
      <c r="AGU80" s="70"/>
      <c r="AGV80" s="182" t="str">
        <f>IF(ISERROR(MAX(AGV76-AGV78,0)),".",MAX(AGV76-AGV78,0))</f>
        <v>.</v>
      </c>
      <c r="AGW80" s="71"/>
      <c r="AGX80" s="70"/>
      <c r="AGY80" s="182" t="str">
        <f>IF(ISERROR(MAX(AGY76-AGY78,0)),".",MAX(AGY76-AGY78,0))</f>
        <v>.</v>
      </c>
      <c r="AGZ80" s="71"/>
      <c r="AHA80" s="70"/>
      <c r="AHB80" s="182" t="str">
        <f>IF(ISERROR(MAX(AHB76-AHB78,0)),".",MAX(AHB76-AHB78,0))</f>
        <v>.</v>
      </c>
      <c r="AHC80" s="71"/>
      <c r="AHD80" s="70"/>
      <c r="AHE80" s="182" t="str">
        <f>IF(ISERROR(MAX(AHE76-AHE78,0)),".",MAX(AHE76-AHE78,0))</f>
        <v>.</v>
      </c>
      <c r="AHF80" s="71"/>
      <c r="AHG80" s="70"/>
      <c r="AHH80" s="182" t="str">
        <f>IF(ISERROR(MAX(AHH76-AHH78,0)),".",MAX(AHH76-AHH78,0))</f>
        <v>.</v>
      </c>
      <c r="AHI80" s="71"/>
      <c r="AHJ80" s="70"/>
      <c r="AHK80" s="182" t="str">
        <f>IF(ISERROR(MAX(AHK76-AHK78,0)),".",MAX(AHK76-AHK78,0))</f>
        <v>.</v>
      </c>
      <c r="AHL80" s="71"/>
      <c r="AHM80" s="70"/>
      <c r="AHN80" s="182" t="str">
        <f>IF(ISERROR(MAX(AHN76-AHN78,0)),".",MAX(AHN76-AHN78,0))</f>
        <v>.</v>
      </c>
      <c r="AHO80" s="71"/>
      <c r="AHP80" s="70"/>
      <c r="AHQ80" s="182" t="str">
        <f>IF(ISERROR(MAX(AHQ76-AHQ78,0)),".",MAX(AHQ76-AHQ78,0))</f>
        <v>.</v>
      </c>
      <c r="AHR80" s="71"/>
      <c r="AHS80" s="70"/>
      <c r="AHT80" s="182" t="str">
        <f>IF(ISERROR(MAX(AHT76-AHT78,0)),".",MAX(AHT76-AHT78,0))</f>
        <v>.</v>
      </c>
      <c r="AHU80" s="71"/>
      <c r="AHV80" s="70"/>
    </row>
    <row r="81" spans="2:906" s="15" customFormat="1" ht="16.5" customHeight="1" x14ac:dyDescent="0.2">
      <c r="B81" s="45"/>
      <c r="C81" s="67"/>
      <c r="D81" s="120"/>
      <c r="E81" s="115"/>
      <c r="F81" s="119"/>
      <c r="G81" s="72"/>
      <c r="H81" s="92"/>
      <c r="I81" s="68"/>
      <c r="J81" s="72"/>
      <c r="K81" s="92"/>
      <c r="L81" s="68"/>
      <c r="M81" s="72"/>
      <c r="N81" s="92"/>
      <c r="O81" s="68"/>
      <c r="P81" s="72"/>
      <c r="Q81" s="92"/>
      <c r="R81" s="68"/>
      <c r="S81" s="72"/>
      <c r="T81" s="92"/>
      <c r="U81" s="68"/>
      <c r="V81" s="72"/>
      <c r="W81" s="92"/>
      <c r="X81" s="68"/>
      <c r="Y81" s="72"/>
      <c r="Z81" s="92"/>
      <c r="AA81" s="68"/>
      <c r="AB81" s="72"/>
      <c r="AC81" s="92"/>
      <c r="AD81" s="68"/>
      <c r="AE81" s="72"/>
      <c r="AF81" s="92"/>
      <c r="AG81" s="68"/>
      <c r="AH81" s="72"/>
      <c r="AI81" s="92"/>
      <c r="AJ81" s="68"/>
      <c r="AK81" s="72"/>
      <c r="AL81" s="92"/>
      <c r="AM81" s="68"/>
      <c r="AN81" s="72"/>
      <c r="AO81" s="92"/>
      <c r="AP81" s="68"/>
      <c r="AQ81" s="72"/>
      <c r="AR81" s="92"/>
      <c r="AS81" s="68"/>
      <c r="AT81" s="72"/>
      <c r="AU81" s="92"/>
      <c r="AV81" s="68"/>
      <c r="AW81" s="72"/>
      <c r="AX81" s="92"/>
      <c r="AY81" s="68"/>
      <c r="AZ81" s="72"/>
      <c r="BA81" s="92"/>
      <c r="BB81" s="68"/>
      <c r="BC81" s="72"/>
      <c r="BD81" s="92"/>
      <c r="BE81" s="68"/>
      <c r="BF81" s="72"/>
      <c r="BG81" s="92"/>
      <c r="BH81" s="68"/>
      <c r="BI81" s="72"/>
      <c r="BJ81" s="92"/>
      <c r="BK81" s="68"/>
      <c r="BL81" s="72"/>
      <c r="BM81" s="92"/>
      <c r="BN81" s="68"/>
      <c r="BO81" s="72"/>
      <c r="BP81" s="92"/>
      <c r="BQ81" s="68"/>
      <c r="BR81" s="72"/>
      <c r="BS81" s="92"/>
      <c r="BT81" s="68"/>
      <c r="BU81" s="72"/>
      <c r="BV81" s="92"/>
      <c r="BW81" s="68"/>
      <c r="BX81" s="72"/>
      <c r="BY81" s="92"/>
      <c r="BZ81" s="68"/>
      <c r="CA81" s="72"/>
      <c r="CB81" s="92"/>
      <c r="CC81" s="68"/>
      <c r="CD81" s="72"/>
      <c r="CE81" s="92"/>
      <c r="CF81" s="68"/>
      <c r="CG81" s="72"/>
      <c r="CH81" s="92"/>
      <c r="CI81" s="68"/>
      <c r="CJ81" s="72"/>
      <c r="CK81" s="92"/>
      <c r="CL81" s="68"/>
      <c r="CM81" s="72"/>
      <c r="CN81" s="92"/>
      <c r="CO81" s="68"/>
      <c r="CP81" s="72"/>
      <c r="CQ81" s="92"/>
      <c r="CR81" s="68"/>
      <c r="CS81" s="72"/>
      <c r="CT81" s="92"/>
      <c r="CU81" s="68"/>
      <c r="CV81" s="72"/>
      <c r="CW81" s="92"/>
      <c r="CX81" s="68"/>
      <c r="CY81" s="72"/>
      <c r="CZ81" s="92"/>
      <c r="DA81" s="68"/>
      <c r="DB81" s="72"/>
      <c r="DC81" s="92"/>
      <c r="DD81" s="68"/>
      <c r="DE81" s="72"/>
      <c r="DF81" s="92"/>
      <c r="DG81" s="68"/>
      <c r="DH81" s="72"/>
      <c r="DI81" s="92"/>
      <c r="DJ81" s="68"/>
      <c r="DK81" s="72"/>
      <c r="DL81" s="92"/>
      <c r="DM81" s="68"/>
      <c r="DN81" s="72"/>
      <c r="DO81" s="92"/>
      <c r="DP81" s="68"/>
      <c r="DQ81" s="72"/>
      <c r="DR81" s="92"/>
      <c r="DS81" s="68"/>
      <c r="DT81" s="72"/>
      <c r="DU81" s="92"/>
      <c r="DV81" s="68"/>
      <c r="DW81" s="72"/>
      <c r="DX81" s="92"/>
      <c r="DY81" s="68"/>
      <c r="DZ81" s="72"/>
      <c r="EA81" s="92"/>
      <c r="EB81" s="68"/>
      <c r="EC81" s="72"/>
      <c r="ED81" s="92"/>
      <c r="EE81" s="68"/>
      <c r="EF81" s="72"/>
      <c r="EG81" s="92"/>
      <c r="EH81" s="68"/>
      <c r="EI81" s="72"/>
      <c r="EJ81" s="92"/>
      <c r="EK81" s="68"/>
      <c r="EL81" s="72"/>
      <c r="EM81" s="92"/>
      <c r="EN81" s="68"/>
      <c r="EO81" s="72"/>
      <c r="EP81" s="92"/>
      <c r="EQ81" s="68"/>
      <c r="ER81" s="72"/>
      <c r="ES81" s="92"/>
      <c r="ET81" s="68"/>
      <c r="EU81" s="72"/>
      <c r="EV81" s="92"/>
      <c r="EW81" s="68"/>
      <c r="EX81" s="72"/>
      <c r="EY81" s="92"/>
      <c r="EZ81" s="68"/>
      <c r="FA81" s="72"/>
      <c r="FB81" s="92"/>
      <c r="FC81" s="68"/>
      <c r="FD81" s="72"/>
      <c r="FE81" s="92"/>
      <c r="FF81" s="68"/>
      <c r="FG81" s="72"/>
      <c r="FH81" s="92"/>
      <c r="FI81" s="68"/>
      <c r="FJ81" s="72"/>
      <c r="FK81" s="92"/>
      <c r="FL81" s="68"/>
      <c r="FM81" s="72"/>
      <c r="FN81" s="92"/>
      <c r="FO81" s="68"/>
      <c r="FP81" s="72"/>
      <c r="FQ81" s="92"/>
      <c r="FR81" s="68"/>
      <c r="FS81" s="72"/>
      <c r="FT81" s="92"/>
      <c r="FU81" s="68"/>
      <c r="FV81" s="72"/>
      <c r="FW81" s="92"/>
      <c r="FX81" s="68"/>
      <c r="FY81" s="72"/>
      <c r="FZ81" s="92"/>
      <c r="GA81" s="68"/>
      <c r="GB81" s="72"/>
      <c r="GC81" s="92"/>
      <c r="GD81" s="68"/>
      <c r="GE81" s="72"/>
      <c r="GF81" s="92"/>
      <c r="GG81" s="68"/>
      <c r="GH81" s="72"/>
      <c r="GI81" s="92"/>
      <c r="GJ81" s="68"/>
      <c r="GK81" s="72"/>
      <c r="GL81" s="92"/>
      <c r="GM81" s="68"/>
      <c r="GN81" s="72"/>
      <c r="GO81" s="92"/>
      <c r="GP81" s="68"/>
      <c r="GQ81" s="72"/>
      <c r="GR81" s="92"/>
      <c r="GS81" s="68"/>
      <c r="GT81" s="72"/>
      <c r="GU81" s="92"/>
      <c r="GV81" s="68"/>
      <c r="GW81" s="72"/>
      <c r="GX81" s="92"/>
      <c r="GY81" s="68"/>
      <c r="GZ81" s="72"/>
      <c r="HA81" s="92"/>
      <c r="HB81" s="68"/>
      <c r="HC81" s="72"/>
      <c r="HD81" s="92"/>
      <c r="HE81" s="68"/>
      <c r="HF81" s="72"/>
      <c r="HG81" s="92"/>
      <c r="HH81" s="68"/>
      <c r="HI81" s="72"/>
      <c r="HJ81" s="92"/>
      <c r="HK81" s="68"/>
      <c r="HL81" s="72"/>
      <c r="HM81" s="92"/>
      <c r="HN81" s="68"/>
      <c r="HO81" s="72"/>
      <c r="HP81" s="92"/>
      <c r="HQ81" s="68"/>
      <c r="HR81" s="72"/>
      <c r="HS81" s="92"/>
      <c r="HT81" s="68"/>
      <c r="HU81" s="72"/>
      <c r="HV81" s="92"/>
      <c r="HW81" s="68"/>
      <c r="HX81" s="72"/>
      <c r="HY81" s="92"/>
      <c r="HZ81" s="68"/>
      <c r="IA81" s="72"/>
      <c r="IB81" s="92"/>
      <c r="IC81" s="68"/>
      <c r="ID81" s="72"/>
      <c r="IE81" s="92"/>
      <c r="IF81" s="68"/>
      <c r="IG81" s="72"/>
      <c r="IH81" s="92"/>
      <c r="II81" s="68"/>
      <c r="IJ81" s="72"/>
      <c r="IK81" s="92"/>
      <c r="IL81" s="68"/>
      <c r="IM81" s="72"/>
      <c r="IN81" s="92"/>
      <c r="IO81" s="68"/>
      <c r="IP81" s="72"/>
      <c r="IQ81" s="92"/>
      <c r="IR81" s="68"/>
      <c r="IS81" s="72"/>
      <c r="IT81" s="92"/>
      <c r="IU81" s="68"/>
      <c r="IV81" s="72"/>
      <c r="IW81" s="92"/>
      <c r="IX81" s="68"/>
      <c r="IY81" s="72"/>
      <c r="IZ81" s="92"/>
      <c r="JA81" s="68"/>
      <c r="JB81" s="72"/>
      <c r="JC81" s="92"/>
      <c r="JD81" s="68"/>
      <c r="JE81" s="72"/>
      <c r="JF81" s="92"/>
      <c r="JG81" s="68"/>
      <c r="JH81" s="72"/>
      <c r="JI81" s="92"/>
      <c r="JJ81" s="68"/>
      <c r="JK81" s="72"/>
      <c r="JL81" s="92"/>
      <c r="JM81" s="68"/>
      <c r="JN81" s="72"/>
      <c r="JO81" s="92"/>
      <c r="JP81" s="68"/>
      <c r="JQ81" s="72"/>
      <c r="JR81" s="92"/>
      <c r="JS81" s="68"/>
      <c r="JT81" s="72"/>
      <c r="JU81" s="92"/>
      <c r="JV81" s="68"/>
      <c r="JW81" s="72"/>
      <c r="JX81" s="92"/>
      <c r="JY81" s="68"/>
      <c r="JZ81" s="72"/>
      <c r="KA81" s="92"/>
      <c r="KB81" s="68"/>
      <c r="KC81" s="72"/>
      <c r="KD81" s="92"/>
      <c r="KE81" s="68"/>
      <c r="KF81" s="72"/>
      <c r="KG81" s="92"/>
      <c r="KH81" s="68"/>
      <c r="KI81" s="72"/>
      <c r="KJ81" s="92"/>
      <c r="KK81" s="68"/>
      <c r="KL81" s="72"/>
      <c r="KM81" s="92"/>
      <c r="KN81" s="68"/>
      <c r="KO81" s="72"/>
      <c r="KP81" s="92"/>
      <c r="KQ81" s="68"/>
      <c r="KR81" s="72"/>
      <c r="KS81" s="92"/>
      <c r="KT81" s="68"/>
      <c r="KU81" s="72"/>
      <c r="KV81" s="92"/>
      <c r="KW81" s="68"/>
      <c r="KX81" s="72"/>
      <c r="KY81" s="92"/>
      <c r="KZ81" s="68"/>
      <c r="LA81" s="72"/>
      <c r="LB81" s="92"/>
      <c r="LC81" s="68"/>
      <c r="LD81" s="72"/>
      <c r="LE81" s="92"/>
      <c r="LF81" s="68"/>
      <c r="LG81" s="72"/>
      <c r="LH81" s="92"/>
      <c r="LI81" s="68"/>
      <c r="LJ81" s="72"/>
      <c r="LK81" s="92"/>
      <c r="LL81" s="68"/>
      <c r="LM81" s="72"/>
      <c r="LN81" s="92"/>
      <c r="LO81" s="68"/>
      <c r="LP81" s="72"/>
      <c r="LQ81" s="92"/>
      <c r="LR81" s="68"/>
      <c r="LS81" s="72"/>
      <c r="LT81" s="92"/>
      <c r="LU81" s="68"/>
      <c r="LV81" s="72"/>
      <c r="LW81" s="92"/>
      <c r="LX81" s="68"/>
      <c r="LY81" s="72"/>
      <c r="LZ81" s="92"/>
      <c r="MA81" s="68"/>
      <c r="MB81" s="72"/>
      <c r="MC81" s="92"/>
      <c r="MD81" s="68"/>
      <c r="ME81" s="72"/>
      <c r="MF81" s="92"/>
      <c r="MG81" s="68"/>
      <c r="MH81" s="72"/>
      <c r="MI81" s="92"/>
      <c r="MJ81" s="68"/>
      <c r="MK81" s="72"/>
      <c r="ML81" s="92"/>
      <c r="MM81" s="68"/>
      <c r="MN81" s="72"/>
      <c r="MO81" s="92"/>
      <c r="MP81" s="68"/>
      <c r="MQ81" s="72"/>
      <c r="MR81" s="92"/>
      <c r="MS81" s="68"/>
      <c r="MT81" s="72"/>
      <c r="MU81" s="92"/>
      <c r="MV81" s="68"/>
      <c r="MW81" s="72"/>
      <c r="MX81" s="92"/>
      <c r="MY81" s="68"/>
      <c r="MZ81" s="72"/>
      <c r="NA81" s="92"/>
      <c r="NB81" s="68"/>
      <c r="NC81" s="72"/>
      <c r="ND81" s="92"/>
      <c r="NE81" s="68"/>
      <c r="NF81" s="72"/>
      <c r="NG81" s="92"/>
      <c r="NH81" s="68"/>
      <c r="NI81" s="72"/>
      <c r="NJ81" s="92"/>
      <c r="NK81" s="68"/>
      <c r="NL81" s="72"/>
      <c r="NM81" s="92"/>
      <c r="NN81" s="68"/>
      <c r="NO81" s="72"/>
      <c r="NP81" s="92"/>
      <c r="NQ81" s="68"/>
      <c r="NR81" s="72"/>
      <c r="NS81" s="92"/>
      <c r="NT81" s="68"/>
      <c r="NU81" s="72"/>
      <c r="NV81" s="92"/>
      <c r="NW81" s="68"/>
      <c r="NX81" s="72"/>
      <c r="NY81" s="92"/>
      <c r="NZ81" s="68"/>
      <c r="OA81" s="72"/>
      <c r="OB81" s="92"/>
      <c r="OC81" s="68"/>
      <c r="OD81" s="72"/>
      <c r="OE81" s="92"/>
      <c r="OF81" s="68"/>
      <c r="OG81" s="72"/>
      <c r="OH81" s="92"/>
      <c r="OI81" s="68"/>
      <c r="OJ81" s="72"/>
      <c r="OK81" s="92"/>
      <c r="OL81" s="68"/>
      <c r="OM81" s="72"/>
      <c r="ON81" s="92"/>
      <c r="OO81" s="68"/>
      <c r="OP81" s="72"/>
      <c r="OQ81" s="92"/>
      <c r="OR81" s="68"/>
      <c r="OS81" s="72"/>
      <c r="OT81" s="92"/>
      <c r="OU81" s="68"/>
      <c r="OV81" s="72"/>
      <c r="OW81" s="92"/>
      <c r="OX81" s="68"/>
      <c r="OY81" s="72"/>
      <c r="OZ81" s="92"/>
      <c r="PA81" s="68"/>
      <c r="PB81" s="72"/>
      <c r="PC81" s="92"/>
      <c r="PD81" s="68"/>
      <c r="PE81" s="72"/>
      <c r="PF81" s="92"/>
      <c r="PG81" s="68"/>
      <c r="PH81" s="72"/>
      <c r="PI81" s="92"/>
      <c r="PJ81" s="68"/>
      <c r="PK81" s="72"/>
      <c r="PL81" s="92"/>
      <c r="PM81" s="68"/>
      <c r="PN81" s="72"/>
      <c r="PO81" s="92"/>
      <c r="PP81" s="68"/>
      <c r="PQ81" s="72"/>
      <c r="PR81" s="92"/>
      <c r="PS81" s="68"/>
      <c r="PT81" s="72"/>
      <c r="PU81" s="92"/>
      <c r="PV81" s="68"/>
      <c r="PW81" s="72"/>
      <c r="PX81" s="92"/>
      <c r="PY81" s="68"/>
      <c r="PZ81" s="72"/>
      <c r="QA81" s="92"/>
      <c r="QB81" s="68"/>
      <c r="QC81" s="72"/>
      <c r="QD81" s="92"/>
      <c r="QE81" s="68"/>
      <c r="QF81" s="72"/>
      <c r="QG81" s="92"/>
      <c r="QH81" s="68"/>
      <c r="QI81" s="72"/>
      <c r="QJ81" s="92"/>
      <c r="QK81" s="68"/>
      <c r="QL81" s="72"/>
      <c r="QM81" s="92"/>
      <c r="QN81" s="68"/>
      <c r="QO81" s="72"/>
      <c r="QP81" s="92"/>
      <c r="QQ81" s="68"/>
      <c r="QR81" s="72"/>
      <c r="QS81" s="92"/>
      <c r="QT81" s="68"/>
      <c r="QU81" s="72"/>
      <c r="QV81" s="92"/>
      <c r="QW81" s="68"/>
      <c r="QX81" s="72"/>
      <c r="QY81" s="92"/>
      <c r="QZ81" s="68"/>
      <c r="RA81" s="72"/>
      <c r="RB81" s="92"/>
      <c r="RC81" s="68"/>
      <c r="RD81" s="72"/>
      <c r="RE81" s="92"/>
      <c r="RF81" s="68"/>
      <c r="RG81" s="72"/>
      <c r="RH81" s="92"/>
      <c r="RI81" s="68"/>
      <c r="RJ81" s="72"/>
      <c r="RK81" s="92"/>
      <c r="RL81" s="68"/>
      <c r="RM81" s="72"/>
      <c r="RN81" s="92"/>
      <c r="RO81" s="68"/>
      <c r="RP81" s="72"/>
      <c r="RQ81" s="92"/>
      <c r="RR81" s="68"/>
      <c r="RS81" s="72"/>
      <c r="RT81" s="92"/>
      <c r="RU81" s="68"/>
      <c r="RV81" s="72"/>
      <c r="RW81" s="92"/>
      <c r="RX81" s="68"/>
      <c r="RY81" s="72"/>
      <c r="RZ81" s="92"/>
      <c r="SA81" s="68"/>
      <c r="SB81" s="72"/>
      <c r="SC81" s="92"/>
      <c r="SD81" s="68"/>
      <c r="SE81" s="72"/>
      <c r="SF81" s="92"/>
      <c r="SG81" s="68"/>
      <c r="SH81" s="72"/>
      <c r="SI81" s="92"/>
      <c r="SJ81" s="68"/>
      <c r="SK81" s="72"/>
      <c r="SL81" s="92"/>
      <c r="SM81" s="68"/>
      <c r="SN81" s="72"/>
      <c r="SO81" s="92"/>
      <c r="SP81" s="68"/>
      <c r="SQ81" s="72"/>
      <c r="SR81" s="92"/>
      <c r="SS81" s="68"/>
      <c r="ST81" s="72"/>
      <c r="SU81" s="92"/>
      <c r="SV81" s="68"/>
      <c r="SW81" s="72"/>
      <c r="SX81" s="92"/>
      <c r="SY81" s="68"/>
      <c r="SZ81" s="72"/>
      <c r="TA81" s="92"/>
      <c r="TB81" s="68"/>
      <c r="TC81" s="72"/>
      <c r="TD81" s="92"/>
      <c r="TE81" s="68"/>
      <c r="TF81" s="72"/>
      <c r="TG81" s="92"/>
      <c r="TH81" s="68"/>
      <c r="TI81" s="72"/>
      <c r="TJ81" s="92"/>
      <c r="TK81" s="68"/>
      <c r="TL81" s="72"/>
      <c r="TM81" s="92"/>
      <c r="TN81" s="68"/>
      <c r="TO81" s="72"/>
      <c r="TP81" s="92"/>
      <c r="TQ81" s="68"/>
      <c r="TR81" s="72"/>
      <c r="TS81" s="92"/>
      <c r="TT81" s="68"/>
      <c r="TU81" s="72"/>
      <c r="TV81" s="92"/>
      <c r="TW81" s="68"/>
      <c r="TX81" s="72"/>
      <c r="TY81" s="92"/>
      <c r="TZ81" s="68"/>
      <c r="UA81" s="72"/>
      <c r="UB81" s="92"/>
      <c r="UC81" s="68"/>
      <c r="UD81" s="72"/>
      <c r="UE81" s="92"/>
      <c r="UF81" s="68"/>
      <c r="UG81" s="72"/>
      <c r="UH81" s="92"/>
      <c r="UI81" s="68"/>
      <c r="UJ81" s="72"/>
      <c r="UK81" s="92"/>
      <c r="UL81" s="68"/>
      <c r="UM81" s="72"/>
      <c r="UN81" s="92"/>
      <c r="UO81" s="68"/>
      <c r="UP81" s="72"/>
      <c r="UQ81" s="92"/>
      <c r="UR81" s="68"/>
      <c r="US81" s="72"/>
      <c r="UT81" s="92"/>
      <c r="UU81" s="68"/>
      <c r="UV81" s="72"/>
      <c r="UW81" s="92"/>
      <c r="UX81" s="68"/>
      <c r="UY81" s="72"/>
      <c r="UZ81" s="92"/>
      <c r="VA81" s="68"/>
      <c r="VB81" s="72"/>
      <c r="VC81" s="92"/>
      <c r="VD81" s="68"/>
      <c r="VE81" s="72"/>
      <c r="VF81" s="92"/>
      <c r="VG81" s="68"/>
      <c r="VH81" s="72"/>
      <c r="VI81" s="92"/>
      <c r="VJ81" s="68"/>
      <c r="VK81" s="72"/>
      <c r="VL81" s="92"/>
      <c r="VM81" s="68"/>
      <c r="VN81" s="72"/>
      <c r="VO81" s="92"/>
      <c r="VP81" s="68"/>
      <c r="VQ81" s="72"/>
      <c r="VR81" s="92"/>
      <c r="VS81" s="68"/>
      <c r="VT81" s="72"/>
      <c r="VU81" s="92"/>
      <c r="VV81" s="68"/>
      <c r="VW81" s="72"/>
      <c r="VX81" s="92"/>
      <c r="VY81" s="68"/>
      <c r="VZ81" s="72"/>
      <c r="WA81" s="92"/>
      <c r="WB81" s="68"/>
      <c r="WC81" s="72"/>
      <c r="WD81" s="92"/>
      <c r="WE81" s="68"/>
      <c r="WF81" s="72"/>
      <c r="WG81" s="92"/>
      <c r="WH81" s="68"/>
      <c r="WI81" s="72"/>
      <c r="WJ81" s="92"/>
      <c r="WK81" s="68"/>
      <c r="WL81" s="72"/>
      <c r="WM81" s="92"/>
      <c r="WN81" s="68"/>
      <c r="WO81" s="72"/>
      <c r="WP81" s="92"/>
      <c r="WQ81" s="68"/>
      <c r="WR81" s="72"/>
      <c r="WS81" s="92"/>
      <c r="WT81" s="68"/>
      <c r="WU81" s="72"/>
      <c r="WV81" s="92"/>
      <c r="WW81" s="68"/>
      <c r="WX81" s="72"/>
      <c r="WY81" s="92"/>
      <c r="WZ81" s="68"/>
      <c r="XA81" s="72"/>
      <c r="XB81" s="92"/>
      <c r="XC81" s="68"/>
      <c r="XD81" s="72"/>
      <c r="XE81" s="92"/>
      <c r="XF81" s="68"/>
      <c r="XG81" s="72"/>
      <c r="XH81" s="92"/>
      <c r="XI81" s="68"/>
      <c r="XJ81" s="72"/>
      <c r="XK81" s="92"/>
      <c r="XL81" s="68"/>
      <c r="XM81" s="72"/>
      <c r="XN81" s="92"/>
      <c r="XO81" s="68"/>
      <c r="XP81" s="72"/>
      <c r="XQ81" s="92"/>
      <c r="XR81" s="68"/>
      <c r="XS81" s="72"/>
      <c r="XT81" s="92"/>
      <c r="XU81" s="68"/>
      <c r="XV81" s="72"/>
      <c r="XW81" s="92"/>
      <c r="XX81" s="68"/>
      <c r="XY81" s="72"/>
      <c r="XZ81" s="92"/>
      <c r="YA81" s="68"/>
      <c r="YB81" s="72"/>
      <c r="YC81" s="92"/>
      <c r="YD81" s="68"/>
      <c r="YE81" s="72"/>
      <c r="YF81" s="92"/>
      <c r="YG81" s="68"/>
      <c r="YH81" s="72"/>
      <c r="YI81" s="92"/>
      <c r="YJ81" s="68"/>
      <c r="YK81" s="72"/>
      <c r="YL81" s="92"/>
      <c r="YM81" s="68"/>
      <c r="YN81" s="72"/>
      <c r="YO81" s="92"/>
      <c r="YP81" s="68"/>
      <c r="YQ81" s="72"/>
      <c r="YR81" s="92"/>
      <c r="YS81" s="68"/>
      <c r="YT81" s="72"/>
      <c r="YU81" s="92"/>
      <c r="YV81" s="68"/>
      <c r="YW81" s="72"/>
      <c r="YX81" s="92"/>
      <c r="YY81" s="68"/>
      <c r="YZ81" s="72"/>
      <c r="ZA81" s="92"/>
      <c r="ZB81" s="68"/>
      <c r="ZC81" s="72"/>
      <c r="ZD81" s="92"/>
      <c r="ZE81" s="68"/>
      <c r="ZF81" s="72"/>
      <c r="ZG81" s="92"/>
      <c r="ZH81" s="68"/>
      <c r="ZI81" s="72"/>
      <c r="ZJ81" s="92"/>
      <c r="ZK81" s="68"/>
      <c r="ZL81" s="72"/>
      <c r="ZM81" s="92"/>
      <c r="ZN81" s="68"/>
      <c r="ZO81" s="72"/>
      <c r="ZP81" s="92"/>
      <c r="ZQ81" s="68"/>
      <c r="ZR81" s="72"/>
      <c r="ZS81" s="92"/>
      <c r="ZT81" s="68"/>
      <c r="ZU81" s="72"/>
      <c r="ZV81" s="92"/>
      <c r="ZW81" s="68"/>
      <c r="ZX81" s="72"/>
      <c r="ZY81" s="92"/>
      <c r="ZZ81" s="68"/>
      <c r="AAA81" s="72"/>
      <c r="AAB81" s="92"/>
      <c r="AAC81" s="68"/>
      <c r="AAD81" s="72"/>
      <c r="AAE81" s="92"/>
      <c r="AAF81" s="68"/>
      <c r="AAG81" s="72"/>
      <c r="AAH81" s="92"/>
      <c r="AAI81" s="68"/>
      <c r="AAJ81" s="72"/>
      <c r="AAK81" s="92"/>
      <c r="AAL81" s="68"/>
      <c r="AAM81" s="72"/>
      <c r="AAN81" s="92"/>
      <c r="AAO81" s="68"/>
      <c r="AAP81" s="72"/>
      <c r="AAQ81" s="92"/>
      <c r="AAR81" s="68"/>
      <c r="AAS81" s="72"/>
      <c r="AAT81" s="92"/>
      <c r="AAU81" s="68"/>
      <c r="AAV81" s="72"/>
      <c r="AAW81" s="92"/>
      <c r="AAX81" s="68"/>
      <c r="AAY81" s="72"/>
      <c r="AAZ81" s="92"/>
      <c r="ABA81" s="68"/>
      <c r="ABB81" s="72"/>
      <c r="ABC81" s="92"/>
      <c r="ABD81" s="68"/>
      <c r="ABE81" s="72"/>
      <c r="ABF81" s="92"/>
      <c r="ABG81" s="68"/>
      <c r="ABH81" s="72"/>
      <c r="ABI81" s="92"/>
      <c r="ABJ81" s="68"/>
      <c r="ABK81" s="72"/>
      <c r="ABL81" s="92"/>
      <c r="ABM81" s="68"/>
      <c r="ABN81" s="72"/>
      <c r="ABO81" s="92"/>
      <c r="ABP81" s="68"/>
      <c r="ABQ81" s="72"/>
      <c r="ABR81" s="92"/>
      <c r="ABS81" s="68"/>
      <c r="ABT81" s="72"/>
      <c r="ABU81" s="92"/>
      <c r="ABV81" s="68"/>
      <c r="ABW81" s="72"/>
      <c r="ABX81" s="92"/>
      <c r="ABY81" s="68"/>
      <c r="ABZ81" s="72"/>
      <c r="ACA81" s="92"/>
      <c r="ACB81" s="68"/>
      <c r="ACC81" s="72"/>
      <c r="ACD81" s="92"/>
      <c r="ACE81" s="68"/>
      <c r="ACF81" s="72"/>
      <c r="ACG81" s="92"/>
      <c r="ACH81" s="68"/>
      <c r="ACI81" s="72"/>
      <c r="ACJ81" s="92"/>
      <c r="ACK81" s="68"/>
      <c r="ACL81" s="72"/>
      <c r="ACM81" s="92"/>
      <c r="ACN81" s="68"/>
      <c r="ACO81" s="72"/>
      <c r="ACP81" s="92"/>
      <c r="ACQ81" s="68"/>
      <c r="ACR81" s="72"/>
      <c r="ACS81" s="92"/>
      <c r="ACT81" s="68"/>
      <c r="ACU81" s="72"/>
      <c r="ACV81" s="92"/>
      <c r="ACW81" s="68"/>
      <c r="ACX81" s="72"/>
      <c r="ACY81" s="92"/>
      <c r="ACZ81" s="68"/>
      <c r="ADA81" s="72"/>
      <c r="ADB81" s="92"/>
      <c r="ADC81" s="68"/>
      <c r="ADD81" s="72"/>
      <c r="ADE81" s="92"/>
      <c r="ADF81" s="68"/>
      <c r="ADG81" s="72"/>
      <c r="ADH81" s="92"/>
      <c r="ADI81" s="68"/>
      <c r="ADJ81" s="72"/>
      <c r="ADK81" s="92"/>
      <c r="ADL81" s="68"/>
      <c r="ADM81" s="72"/>
      <c r="ADN81" s="92"/>
      <c r="ADO81" s="68"/>
      <c r="ADP81" s="72"/>
      <c r="ADQ81" s="92"/>
      <c r="ADR81" s="68"/>
      <c r="ADS81" s="72"/>
      <c r="ADT81" s="92"/>
      <c r="ADU81" s="68"/>
      <c r="ADV81" s="72"/>
      <c r="ADW81" s="92"/>
      <c r="ADX81" s="68"/>
      <c r="ADY81" s="72"/>
      <c r="ADZ81" s="92"/>
      <c r="AEA81" s="68"/>
      <c r="AEB81" s="72"/>
      <c r="AEC81" s="92"/>
      <c r="AED81" s="68"/>
      <c r="AEE81" s="72"/>
      <c r="AEF81" s="92"/>
      <c r="AEG81" s="68"/>
      <c r="AEH81" s="72"/>
      <c r="AEI81" s="92"/>
      <c r="AEJ81" s="68"/>
      <c r="AEK81" s="72"/>
      <c r="AEL81" s="92"/>
      <c r="AEM81" s="68"/>
      <c r="AEN81" s="72"/>
      <c r="AEO81" s="92"/>
      <c r="AEP81" s="68"/>
      <c r="AEQ81" s="72"/>
      <c r="AER81" s="92"/>
      <c r="AES81" s="68"/>
      <c r="AET81" s="72"/>
      <c r="AEU81" s="92"/>
      <c r="AEV81" s="68"/>
      <c r="AEW81" s="72"/>
      <c r="AEX81" s="92"/>
      <c r="AEY81" s="68"/>
      <c r="AEZ81" s="72"/>
      <c r="AFA81" s="92"/>
      <c r="AFB81" s="68"/>
      <c r="AFC81" s="72"/>
      <c r="AFD81" s="92"/>
      <c r="AFE81" s="68"/>
      <c r="AFF81" s="72"/>
      <c r="AFG81" s="92"/>
      <c r="AFH81" s="68"/>
      <c r="AFI81" s="72"/>
      <c r="AFJ81" s="92"/>
      <c r="AFK81" s="68"/>
      <c r="AFL81" s="72"/>
      <c r="AFM81" s="92"/>
      <c r="AFN81" s="68"/>
      <c r="AFO81" s="72"/>
      <c r="AFP81" s="92"/>
      <c r="AFQ81" s="68"/>
      <c r="AFR81" s="72"/>
      <c r="AFS81" s="92"/>
      <c r="AFT81" s="68"/>
      <c r="AFU81" s="72"/>
      <c r="AFV81" s="92"/>
      <c r="AFW81" s="68"/>
      <c r="AFX81" s="72"/>
      <c r="AFY81" s="92"/>
      <c r="AFZ81" s="68"/>
      <c r="AGA81" s="72"/>
      <c r="AGB81" s="92"/>
      <c r="AGC81" s="68"/>
      <c r="AGD81" s="72"/>
      <c r="AGE81" s="92"/>
      <c r="AGF81" s="68"/>
      <c r="AGG81" s="72"/>
      <c r="AGH81" s="92"/>
      <c r="AGI81" s="68"/>
      <c r="AGJ81" s="72"/>
      <c r="AGK81" s="92"/>
      <c r="AGL81" s="68"/>
      <c r="AGM81" s="72"/>
      <c r="AGN81" s="92"/>
      <c r="AGO81" s="68"/>
      <c r="AGP81" s="72"/>
      <c r="AGQ81" s="92"/>
      <c r="AGR81" s="68"/>
      <c r="AGS81" s="72"/>
      <c r="AGT81" s="92"/>
      <c r="AGU81" s="68"/>
      <c r="AGV81" s="72"/>
      <c r="AGW81" s="92"/>
      <c r="AGX81" s="68"/>
      <c r="AGY81" s="72"/>
      <c r="AGZ81" s="92"/>
      <c r="AHA81" s="68"/>
      <c r="AHB81" s="72"/>
      <c r="AHC81" s="92"/>
      <c r="AHD81" s="68"/>
      <c r="AHE81" s="72"/>
      <c r="AHF81" s="92"/>
      <c r="AHG81" s="68"/>
      <c r="AHH81" s="72"/>
      <c r="AHI81" s="92"/>
      <c r="AHJ81" s="68"/>
      <c r="AHK81" s="72"/>
      <c r="AHL81" s="92"/>
      <c r="AHM81" s="68"/>
      <c r="AHN81" s="72"/>
      <c r="AHO81" s="92"/>
      <c r="AHP81" s="68"/>
      <c r="AHQ81" s="72"/>
      <c r="AHR81" s="92"/>
      <c r="AHS81" s="68"/>
      <c r="AHT81" s="72"/>
      <c r="AHU81" s="92"/>
      <c r="AHV81" s="68"/>
    </row>
    <row r="82" spans="2:906" s="15" customFormat="1" ht="21.75" customHeight="1" x14ac:dyDescent="0.2">
      <c r="B82" s="45"/>
      <c r="C82" s="67" t="s">
        <v>139</v>
      </c>
      <c r="D82" s="118"/>
      <c r="E82" s="115"/>
      <c r="F82" s="119"/>
      <c r="G82" s="426" t="str">
        <f>IF(ISERROR(MAX(G76/G33,0)),".",MAX(G76/G33,0))</f>
        <v>.</v>
      </c>
      <c r="H82" s="177"/>
      <c r="I82" s="70"/>
      <c r="J82" s="426" t="str">
        <f>IF(ISERROR(MAX(J76/J33,0)),".",MAX(J76/J33,0))</f>
        <v>.</v>
      </c>
      <c r="K82" s="177"/>
      <c r="L82" s="70"/>
      <c r="M82" s="426" t="str">
        <f>IF(ISERROR(MAX(M76/M33,0)),".",MAX(M76/M33,0))</f>
        <v>.</v>
      </c>
      <c r="N82" s="177"/>
      <c r="O82" s="70"/>
      <c r="P82" s="426" t="str">
        <f>IF(ISERROR(MAX(P76/P33,0)),".",MAX(P76/P33,0))</f>
        <v>.</v>
      </c>
      <c r="Q82" s="177"/>
      <c r="R82" s="70"/>
      <c r="S82" s="426" t="str">
        <f>IF(ISERROR(MAX(S76/S33,0)),".",MAX(S76/S33,0))</f>
        <v>.</v>
      </c>
      <c r="T82" s="177"/>
      <c r="U82" s="70"/>
      <c r="V82" s="426" t="str">
        <f>IF(ISERROR(MAX(V76/V33,0)),".",MAX(V76/V33,0))</f>
        <v>.</v>
      </c>
      <c r="W82" s="177"/>
      <c r="X82" s="70"/>
      <c r="Y82" s="426" t="str">
        <f>IF(ISERROR(MAX(Y76/Y33,0)),".",MAX(Y76/Y33,0))</f>
        <v>.</v>
      </c>
      <c r="Z82" s="177"/>
      <c r="AA82" s="70"/>
      <c r="AB82" s="426" t="str">
        <f>IF(ISERROR(MAX(AB76/AB33,0)),".",MAX(AB76/AB33,0))</f>
        <v>.</v>
      </c>
      <c r="AC82" s="177"/>
      <c r="AD82" s="70"/>
      <c r="AE82" s="426" t="str">
        <f>IF(ISERROR(MAX(AE76/AE33,0)),".",MAX(AE76/AE33,0))</f>
        <v>.</v>
      </c>
      <c r="AF82" s="177"/>
      <c r="AG82" s="70"/>
      <c r="AH82" s="426" t="str">
        <f>IF(ISERROR(MAX(AH76/AH33,0)),".",MAX(AH76/AH33,0))</f>
        <v>.</v>
      </c>
      <c r="AI82" s="177"/>
      <c r="AJ82" s="70"/>
      <c r="AK82" s="426" t="str">
        <f>IF(ISERROR(MAX(AK76/AK33,0)),".",MAX(AK76/AK33,0))</f>
        <v>.</v>
      </c>
      <c r="AL82" s="177"/>
      <c r="AM82" s="70"/>
      <c r="AN82" s="426" t="str">
        <f>IF(ISERROR(MAX(AN76/AN33,0)),".",MAX(AN76/AN33,0))</f>
        <v>.</v>
      </c>
      <c r="AO82" s="177"/>
      <c r="AP82" s="70"/>
      <c r="AQ82" s="426" t="str">
        <f>IF(ISERROR(MAX(AQ76/AQ33,0)),".",MAX(AQ76/AQ33,0))</f>
        <v>.</v>
      </c>
      <c r="AR82" s="177"/>
      <c r="AS82" s="70"/>
      <c r="AT82" s="426" t="str">
        <f>IF(ISERROR(MAX(AT76/AT33,0)),".",MAX(AT76/AT33,0))</f>
        <v>.</v>
      </c>
      <c r="AU82" s="177"/>
      <c r="AV82" s="70"/>
      <c r="AW82" s="426" t="str">
        <f>IF(ISERROR(MAX(AW76/AW33,0)),".",MAX(AW76/AW33,0))</f>
        <v>.</v>
      </c>
      <c r="AX82" s="177"/>
      <c r="AY82" s="70"/>
      <c r="AZ82" s="426" t="str">
        <f>IF(ISERROR(MAX(AZ76/AZ33,0)),".",MAX(AZ76/AZ33,0))</f>
        <v>.</v>
      </c>
      <c r="BA82" s="177"/>
      <c r="BB82" s="70"/>
      <c r="BC82" s="426" t="str">
        <f>IF(ISERROR(MAX(BC76/BC33,0)),".",MAX(BC76/BC33,0))</f>
        <v>.</v>
      </c>
      <c r="BD82" s="177"/>
      <c r="BE82" s="70"/>
      <c r="BF82" s="426" t="str">
        <f>IF(ISERROR(MAX(BF76/BF33,0)),".",MAX(BF76/BF33,0))</f>
        <v>.</v>
      </c>
      <c r="BG82" s="177"/>
      <c r="BH82" s="70"/>
      <c r="BI82" s="426" t="str">
        <f>IF(ISERROR(MAX(BI76/BI33,0)),".",MAX(BI76/BI33,0))</f>
        <v>.</v>
      </c>
      <c r="BJ82" s="177"/>
      <c r="BK82" s="70"/>
      <c r="BL82" s="426" t="str">
        <f>IF(ISERROR(MAX(BL76/BL33,0)),".",MAX(BL76/BL33,0))</f>
        <v>.</v>
      </c>
      <c r="BM82" s="177"/>
      <c r="BN82" s="70"/>
      <c r="BO82" s="426" t="str">
        <f>IF(ISERROR(MAX(BO76/BO33,0)),".",MAX(BO76/BO33,0))</f>
        <v>.</v>
      </c>
      <c r="BP82" s="177"/>
      <c r="BQ82" s="70"/>
      <c r="BR82" s="426" t="str">
        <f>IF(ISERROR(MAX(BR76/BR33,0)),".",MAX(BR76/BR33,0))</f>
        <v>.</v>
      </c>
      <c r="BS82" s="177"/>
      <c r="BT82" s="70"/>
      <c r="BU82" s="426" t="str">
        <f>IF(ISERROR(MAX(BU76/BU33,0)),".",MAX(BU76/BU33,0))</f>
        <v>.</v>
      </c>
      <c r="BV82" s="177"/>
      <c r="BW82" s="70"/>
      <c r="BX82" s="426" t="str">
        <f>IF(ISERROR(MAX(BX76/BX33,0)),".",MAX(BX76/BX33,0))</f>
        <v>.</v>
      </c>
      <c r="BY82" s="177"/>
      <c r="BZ82" s="70"/>
      <c r="CA82" s="426" t="str">
        <f>IF(ISERROR(MAX(CA76/CA33,0)),".",MAX(CA76/CA33,0))</f>
        <v>.</v>
      </c>
      <c r="CB82" s="177"/>
      <c r="CC82" s="70"/>
      <c r="CD82" s="426" t="str">
        <f>IF(ISERROR(MAX(CD76/CD33,0)),".",MAX(CD76/CD33,0))</f>
        <v>.</v>
      </c>
      <c r="CE82" s="177"/>
      <c r="CF82" s="70"/>
      <c r="CG82" s="426" t="str">
        <f>IF(ISERROR(MAX(CG76/CG33,0)),".",MAX(CG76/CG33,0))</f>
        <v>.</v>
      </c>
      <c r="CH82" s="177"/>
      <c r="CI82" s="70"/>
      <c r="CJ82" s="426" t="str">
        <f>IF(ISERROR(MAX(CJ76/CJ33,0)),".",MAX(CJ76/CJ33,0))</f>
        <v>.</v>
      </c>
      <c r="CK82" s="177"/>
      <c r="CL82" s="70"/>
      <c r="CM82" s="426" t="str">
        <f>IF(ISERROR(MAX(CM76/CM33,0)),".",MAX(CM76/CM33,0))</f>
        <v>.</v>
      </c>
      <c r="CN82" s="177"/>
      <c r="CO82" s="70"/>
      <c r="CP82" s="426" t="str">
        <f>IF(ISERROR(MAX(CP76/CP33,0)),".",MAX(CP76/CP33,0))</f>
        <v>.</v>
      </c>
      <c r="CQ82" s="177"/>
      <c r="CR82" s="70"/>
      <c r="CS82" s="426" t="str">
        <f>IF(ISERROR(MAX(CS76/CS33,0)),".",MAX(CS76/CS33,0))</f>
        <v>.</v>
      </c>
      <c r="CT82" s="177"/>
      <c r="CU82" s="70"/>
      <c r="CV82" s="426" t="str">
        <f>IF(ISERROR(MAX(CV76/CV33,0)),".",MAX(CV76/CV33,0))</f>
        <v>.</v>
      </c>
      <c r="CW82" s="177"/>
      <c r="CX82" s="70"/>
      <c r="CY82" s="426" t="str">
        <f>IF(ISERROR(MAX(CY76/CY33,0)),".",MAX(CY76/CY33,0))</f>
        <v>.</v>
      </c>
      <c r="CZ82" s="177"/>
      <c r="DA82" s="70"/>
      <c r="DB82" s="426" t="str">
        <f>IF(ISERROR(MAX(DB76/DB33,0)),".",MAX(DB76/DB33,0))</f>
        <v>.</v>
      </c>
      <c r="DC82" s="177"/>
      <c r="DD82" s="70"/>
      <c r="DE82" s="426" t="str">
        <f>IF(ISERROR(MAX(DE76/DE33,0)),".",MAX(DE76/DE33,0))</f>
        <v>.</v>
      </c>
      <c r="DF82" s="177"/>
      <c r="DG82" s="70"/>
      <c r="DH82" s="426" t="str">
        <f>IF(ISERROR(MAX(DH76/DH33,0)),".",MAX(DH76/DH33,0))</f>
        <v>.</v>
      </c>
      <c r="DI82" s="177"/>
      <c r="DJ82" s="70"/>
      <c r="DK82" s="426" t="str">
        <f>IF(ISERROR(MAX(DK76/DK33,0)),".",MAX(DK76/DK33,0))</f>
        <v>.</v>
      </c>
      <c r="DL82" s="177"/>
      <c r="DM82" s="70"/>
      <c r="DN82" s="426" t="str">
        <f>IF(ISERROR(MAX(DN76/DN33,0)),".",MAX(DN76/DN33,0))</f>
        <v>.</v>
      </c>
      <c r="DO82" s="177"/>
      <c r="DP82" s="70"/>
      <c r="DQ82" s="426" t="str">
        <f>IF(ISERROR(MAX(DQ76/DQ33,0)),".",MAX(DQ76/DQ33,0))</f>
        <v>.</v>
      </c>
      <c r="DR82" s="177"/>
      <c r="DS82" s="70"/>
      <c r="DT82" s="426" t="str">
        <f>IF(ISERROR(MAX(DT76/DT33,0)),".",MAX(DT76/DT33,0))</f>
        <v>.</v>
      </c>
      <c r="DU82" s="177"/>
      <c r="DV82" s="70"/>
      <c r="DW82" s="426" t="str">
        <f>IF(ISERROR(MAX(DW76/DW33,0)),".",MAX(DW76/DW33,0))</f>
        <v>.</v>
      </c>
      <c r="DX82" s="177"/>
      <c r="DY82" s="70"/>
      <c r="DZ82" s="426" t="str">
        <f>IF(ISERROR(MAX(DZ76/DZ33,0)),".",MAX(DZ76/DZ33,0))</f>
        <v>.</v>
      </c>
      <c r="EA82" s="177"/>
      <c r="EB82" s="70"/>
      <c r="EC82" s="426" t="str">
        <f>IF(ISERROR(MAX(EC76/EC33,0)),".",MAX(EC76/EC33,0))</f>
        <v>.</v>
      </c>
      <c r="ED82" s="177"/>
      <c r="EE82" s="70"/>
      <c r="EF82" s="426" t="str">
        <f>IF(ISERROR(MAX(EF76/EF33,0)),".",MAX(EF76/EF33,0))</f>
        <v>.</v>
      </c>
      <c r="EG82" s="177"/>
      <c r="EH82" s="70"/>
      <c r="EI82" s="426" t="str">
        <f>IF(ISERROR(MAX(EI76/EI33,0)),".",MAX(EI76/EI33,0))</f>
        <v>.</v>
      </c>
      <c r="EJ82" s="177"/>
      <c r="EK82" s="70"/>
      <c r="EL82" s="426" t="str">
        <f>IF(ISERROR(MAX(EL76/EL33,0)),".",MAX(EL76/EL33,0))</f>
        <v>.</v>
      </c>
      <c r="EM82" s="177"/>
      <c r="EN82" s="70"/>
      <c r="EO82" s="426" t="str">
        <f>IF(ISERROR(MAX(EO76/EO33,0)),".",MAX(EO76/EO33,0))</f>
        <v>.</v>
      </c>
      <c r="EP82" s="177"/>
      <c r="EQ82" s="70"/>
      <c r="ER82" s="426" t="str">
        <f>IF(ISERROR(MAX(ER76/ER33,0)),".",MAX(ER76/ER33,0))</f>
        <v>.</v>
      </c>
      <c r="ES82" s="177"/>
      <c r="ET82" s="70"/>
      <c r="EU82" s="426" t="str">
        <f>IF(ISERROR(MAX(EU76/EU33,0)),".",MAX(EU76/EU33,0))</f>
        <v>.</v>
      </c>
      <c r="EV82" s="177"/>
      <c r="EW82" s="70"/>
      <c r="EX82" s="426" t="str">
        <f>IF(ISERROR(MAX(EX76/EX33,0)),".",MAX(EX76/EX33,0))</f>
        <v>.</v>
      </c>
      <c r="EY82" s="177"/>
      <c r="EZ82" s="70"/>
      <c r="FA82" s="426" t="str">
        <f>IF(ISERROR(MAX(FA76/FA33,0)),".",MAX(FA76/FA33,0))</f>
        <v>.</v>
      </c>
      <c r="FB82" s="177"/>
      <c r="FC82" s="70"/>
      <c r="FD82" s="426" t="str">
        <f>IF(ISERROR(MAX(FD76/FD33,0)),".",MAX(FD76/FD33,0))</f>
        <v>.</v>
      </c>
      <c r="FE82" s="177"/>
      <c r="FF82" s="70"/>
      <c r="FG82" s="426" t="str">
        <f>IF(ISERROR(MAX(FG76/FG33,0)),".",MAX(FG76/FG33,0))</f>
        <v>.</v>
      </c>
      <c r="FH82" s="177"/>
      <c r="FI82" s="70"/>
      <c r="FJ82" s="426" t="str">
        <f>IF(ISERROR(MAX(FJ76/FJ33,0)),".",MAX(FJ76/FJ33,0))</f>
        <v>.</v>
      </c>
      <c r="FK82" s="177"/>
      <c r="FL82" s="70"/>
      <c r="FM82" s="426" t="str">
        <f>IF(ISERROR(MAX(FM76/FM33,0)),".",MAX(FM76/FM33,0))</f>
        <v>.</v>
      </c>
      <c r="FN82" s="177"/>
      <c r="FO82" s="70"/>
      <c r="FP82" s="426" t="str">
        <f>IF(ISERROR(MAX(FP76/FP33,0)),".",MAX(FP76/FP33,0))</f>
        <v>.</v>
      </c>
      <c r="FQ82" s="177"/>
      <c r="FR82" s="70"/>
      <c r="FS82" s="426" t="str">
        <f>IF(ISERROR(MAX(FS76/FS33,0)),".",MAX(FS76/FS33,0))</f>
        <v>.</v>
      </c>
      <c r="FT82" s="177"/>
      <c r="FU82" s="70"/>
      <c r="FV82" s="426" t="str">
        <f>IF(ISERROR(MAX(FV76/FV33,0)),".",MAX(FV76/FV33,0))</f>
        <v>.</v>
      </c>
      <c r="FW82" s="177"/>
      <c r="FX82" s="70"/>
      <c r="FY82" s="426" t="str">
        <f>IF(ISERROR(MAX(FY76/FY33,0)),".",MAX(FY76/FY33,0))</f>
        <v>.</v>
      </c>
      <c r="FZ82" s="177"/>
      <c r="GA82" s="70"/>
      <c r="GB82" s="426" t="str">
        <f>IF(ISERROR(MAX(GB76/GB33,0)),".",MAX(GB76/GB33,0))</f>
        <v>.</v>
      </c>
      <c r="GC82" s="177"/>
      <c r="GD82" s="70"/>
      <c r="GE82" s="426" t="str">
        <f>IF(ISERROR(MAX(GE76/GE33,0)),".",MAX(GE76/GE33,0))</f>
        <v>.</v>
      </c>
      <c r="GF82" s="177"/>
      <c r="GG82" s="70"/>
      <c r="GH82" s="426" t="str">
        <f>IF(ISERROR(MAX(GH76/GH33,0)),".",MAX(GH76/GH33,0))</f>
        <v>.</v>
      </c>
      <c r="GI82" s="177"/>
      <c r="GJ82" s="70"/>
      <c r="GK82" s="426" t="str">
        <f>IF(ISERROR(MAX(GK76/GK33,0)),".",MAX(GK76/GK33,0))</f>
        <v>.</v>
      </c>
      <c r="GL82" s="177"/>
      <c r="GM82" s="70"/>
      <c r="GN82" s="426" t="str">
        <f>IF(ISERROR(MAX(GN76/GN33,0)),".",MAX(GN76/GN33,0))</f>
        <v>.</v>
      </c>
      <c r="GO82" s="177"/>
      <c r="GP82" s="70"/>
      <c r="GQ82" s="426" t="str">
        <f>IF(ISERROR(MAX(GQ76/GQ33,0)),".",MAX(GQ76/GQ33,0))</f>
        <v>.</v>
      </c>
      <c r="GR82" s="177"/>
      <c r="GS82" s="70"/>
      <c r="GT82" s="426" t="str">
        <f>IF(ISERROR(MAX(GT76/GT33,0)),".",MAX(GT76/GT33,0))</f>
        <v>.</v>
      </c>
      <c r="GU82" s="177"/>
      <c r="GV82" s="70"/>
      <c r="GW82" s="426" t="str">
        <f>IF(ISERROR(MAX(GW76/GW33,0)),".",MAX(GW76/GW33,0))</f>
        <v>.</v>
      </c>
      <c r="GX82" s="177"/>
      <c r="GY82" s="70"/>
      <c r="GZ82" s="426" t="str">
        <f>IF(ISERROR(MAX(GZ76/GZ33,0)),".",MAX(GZ76/GZ33,0))</f>
        <v>.</v>
      </c>
      <c r="HA82" s="177"/>
      <c r="HB82" s="70"/>
      <c r="HC82" s="426" t="str">
        <f>IF(ISERROR(MAX(HC76/HC33,0)),".",MAX(HC76/HC33,0))</f>
        <v>.</v>
      </c>
      <c r="HD82" s="177"/>
      <c r="HE82" s="70"/>
      <c r="HF82" s="426" t="str">
        <f>IF(ISERROR(MAX(HF76/HF33,0)),".",MAX(HF76/HF33,0))</f>
        <v>.</v>
      </c>
      <c r="HG82" s="177"/>
      <c r="HH82" s="70"/>
      <c r="HI82" s="426" t="str">
        <f>IF(ISERROR(MAX(HI76/HI33,0)),".",MAX(HI76/HI33,0))</f>
        <v>.</v>
      </c>
      <c r="HJ82" s="177"/>
      <c r="HK82" s="70"/>
      <c r="HL82" s="426" t="str">
        <f>IF(ISERROR(MAX(HL76/HL33,0)),".",MAX(HL76/HL33,0))</f>
        <v>.</v>
      </c>
      <c r="HM82" s="177"/>
      <c r="HN82" s="70"/>
      <c r="HO82" s="426" t="str">
        <f>IF(ISERROR(MAX(HO76/HO33,0)),".",MAX(HO76/HO33,0))</f>
        <v>.</v>
      </c>
      <c r="HP82" s="177"/>
      <c r="HQ82" s="70"/>
      <c r="HR82" s="426" t="str">
        <f>IF(ISERROR(MAX(HR76/HR33,0)),".",MAX(HR76/HR33,0))</f>
        <v>.</v>
      </c>
      <c r="HS82" s="177"/>
      <c r="HT82" s="70"/>
      <c r="HU82" s="426" t="str">
        <f>IF(ISERROR(MAX(HU76/HU33,0)),".",MAX(HU76/HU33,0))</f>
        <v>.</v>
      </c>
      <c r="HV82" s="177"/>
      <c r="HW82" s="70"/>
      <c r="HX82" s="426" t="str">
        <f>IF(ISERROR(MAX(HX76/HX33,0)),".",MAX(HX76/HX33,0))</f>
        <v>.</v>
      </c>
      <c r="HY82" s="177"/>
      <c r="HZ82" s="70"/>
      <c r="IA82" s="426" t="str">
        <f>IF(ISERROR(MAX(IA76/IA33,0)),".",MAX(IA76/IA33,0))</f>
        <v>.</v>
      </c>
      <c r="IB82" s="177"/>
      <c r="IC82" s="70"/>
      <c r="ID82" s="426" t="str">
        <f>IF(ISERROR(MAX(ID76/ID33,0)),".",MAX(ID76/ID33,0))</f>
        <v>.</v>
      </c>
      <c r="IE82" s="177"/>
      <c r="IF82" s="70"/>
      <c r="IG82" s="426" t="str">
        <f>IF(ISERROR(MAX(IG76/IG33,0)),".",MAX(IG76/IG33,0))</f>
        <v>.</v>
      </c>
      <c r="IH82" s="177"/>
      <c r="II82" s="70"/>
      <c r="IJ82" s="426" t="str">
        <f>IF(ISERROR(MAX(IJ76/IJ33,0)),".",MAX(IJ76/IJ33,0))</f>
        <v>.</v>
      </c>
      <c r="IK82" s="177"/>
      <c r="IL82" s="70"/>
      <c r="IM82" s="426" t="str">
        <f>IF(ISERROR(MAX(IM76/IM33,0)),".",MAX(IM76/IM33,0))</f>
        <v>.</v>
      </c>
      <c r="IN82" s="177"/>
      <c r="IO82" s="70"/>
      <c r="IP82" s="426" t="str">
        <f>IF(ISERROR(MAX(IP76/IP33,0)),".",MAX(IP76/IP33,0))</f>
        <v>.</v>
      </c>
      <c r="IQ82" s="177"/>
      <c r="IR82" s="70"/>
      <c r="IS82" s="426" t="str">
        <f>IF(ISERROR(MAX(IS76/IS33,0)),".",MAX(IS76/IS33,0))</f>
        <v>.</v>
      </c>
      <c r="IT82" s="177"/>
      <c r="IU82" s="70"/>
      <c r="IV82" s="426" t="str">
        <f>IF(ISERROR(MAX(IV76/IV33,0)),".",MAX(IV76/IV33,0))</f>
        <v>.</v>
      </c>
      <c r="IW82" s="177"/>
      <c r="IX82" s="70"/>
      <c r="IY82" s="426" t="str">
        <f>IF(ISERROR(MAX(IY76/IY33,0)),".",MAX(IY76/IY33,0))</f>
        <v>.</v>
      </c>
      <c r="IZ82" s="177"/>
      <c r="JA82" s="70"/>
      <c r="JB82" s="426" t="str">
        <f>IF(ISERROR(MAX(JB76/JB33,0)),".",MAX(JB76/JB33,0))</f>
        <v>.</v>
      </c>
      <c r="JC82" s="177"/>
      <c r="JD82" s="70"/>
      <c r="JE82" s="426" t="str">
        <f>IF(ISERROR(MAX(JE76/JE33,0)),".",MAX(JE76/JE33,0))</f>
        <v>.</v>
      </c>
      <c r="JF82" s="177"/>
      <c r="JG82" s="70"/>
      <c r="JH82" s="426" t="str">
        <f>IF(ISERROR(MAX(JH76/JH33,0)),".",MAX(JH76/JH33,0))</f>
        <v>.</v>
      </c>
      <c r="JI82" s="177"/>
      <c r="JJ82" s="70"/>
      <c r="JK82" s="426" t="str">
        <f>IF(ISERROR(MAX(JK76/JK33,0)),".",MAX(JK76/JK33,0))</f>
        <v>.</v>
      </c>
      <c r="JL82" s="177"/>
      <c r="JM82" s="70"/>
      <c r="JN82" s="426" t="str">
        <f>IF(ISERROR(MAX(JN76/JN33,0)),".",MAX(JN76/JN33,0))</f>
        <v>.</v>
      </c>
      <c r="JO82" s="177"/>
      <c r="JP82" s="70"/>
      <c r="JQ82" s="426" t="str">
        <f>IF(ISERROR(MAX(JQ76/JQ33,0)),".",MAX(JQ76/JQ33,0))</f>
        <v>.</v>
      </c>
      <c r="JR82" s="177"/>
      <c r="JS82" s="70"/>
      <c r="JT82" s="426" t="str">
        <f>IF(ISERROR(MAX(JT76/JT33,0)),".",MAX(JT76/JT33,0))</f>
        <v>.</v>
      </c>
      <c r="JU82" s="177"/>
      <c r="JV82" s="70"/>
      <c r="JW82" s="426" t="str">
        <f>IF(ISERROR(MAX(JW76/JW33,0)),".",MAX(JW76/JW33,0))</f>
        <v>.</v>
      </c>
      <c r="JX82" s="177"/>
      <c r="JY82" s="70"/>
      <c r="JZ82" s="426" t="str">
        <f>IF(ISERROR(MAX(JZ76/JZ33,0)),".",MAX(JZ76/JZ33,0))</f>
        <v>.</v>
      </c>
      <c r="KA82" s="177"/>
      <c r="KB82" s="70"/>
      <c r="KC82" s="426" t="str">
        <f>IF(ISERROR(MAX(KC76/KC33,0)),".",MAX(KC76/KC33,0))</f>
        <v>.</v>
      </c>
      <c r="KD82" s="177"/>
      <c r="KE82" s="70"/>
      <c r="KF82" s="426" t="str">
        <f>IF(ISERROR(MAX(KF76/KF33,0)),".",MAX(KF76/KF33,0))</f>
        <v>.</v>
      </c>
      <c r="KG82" s="177"/>
      <c r="KH82" s="70"/>
      <c r="KI82" s="426" t="str">
        <f>IF(ISERROR(MAX(KI76/KI33,0)),".",MAX(KI76/KI33,0))</f>
        <v>.</v>
      </c>
      <c r="KJ82" s="177"/>
      <c r="KK82" s="70"/>
      <c r="KL82" s="426" t="str">
        <f>IF(ISERROR(MAX(KL76/KL33,0)),".",MAX(KL76/KL33,0))</f>
        <v>.</v>
      </c>
      <c r="KM82" s="177"/>
      <c r="KN82" s="70"/>
      <c r="KO82" s="426" t="str">
        <f>IF(ISERROR(MAX(KO76/KO33,0)),".",MAX(KO76/KO33,0))</f>
        <v>.</v>
      </c>
      <c r="KP82" s="177"/>
      <c r="KQ82" s="70"/>
      <c r="KR82" s="426" t="str">
        <f>IF(ISERROR(MAX(KR76/KR33,0)),".",MAX(KR76/KR33,0))</f>
        <v>.</v>
      </c>
      <c r="KS82" s="177"/>
      <c r="KT82" s="70"/>
      <c r="KU82" s="426" t="str">
        <f>IF(ISERROR(MAX(KU76/KU33,0)),".",MAX(KU76/KU33,0))</f>
        <v>.</v>
      </c>
      <c r="KV82" s="177"/>
      <c r="KW82" s="70"/>
      <c r="KX82" s="426" t="str">
        <f>IF(ISERROR(MAX(KX76/KX33,0)),".",MAX(KX76/KX33,0))</f>
        <v>.</v>
      </c>
      <c r="KY82" s="177"/>
      <c r="KZ82" s="70"/>
      <c r="LA82" s="426" t="str">
        <f>IF(ISERROR(MAX(LA76/LA33,0)),".",MAX(LA76/LA33,0))</f>
        <v>.</v>
      </c>
      <c r="LB82" s="177"/>
      <c r="LC82" s="70"/>
      <c r="LD82" s="426" t="str">
        <f>IF(ISERROR(MAX(LD76/LD33,0)),".",MAX(LD76/LD33,0))</f>
        <v>.</v>
      </c>
      <c r="LE82" s="177"/>
      <c r="LF82" s="70"/>
      <c r="LG82" s="426" t="str">
        <f>IF(ISERROR(MAX(LG76/LG33,0)),".",MAX(LG76/LG33,0))</f>
        <v>.</v>
      </c>
      <c r="LH82" s="177"/>
      <c r="LI82" s="70"/>
      <c r="LJ82" s="426" t="str">
        <f>IF(ISERROR(MAX(LJ76/LJ33,0)),".",MAX(LJ76/LJ33,0))</f>
        <v>.</v>
      </c>
      <c r="LK82" s="177"/>
      <c r="LL82" s="70"/>
      <c r="LM82" s="426" t="str">
        <f>IF(ISERROR(MAX(LM76/LM33,0)),".",MAX(LM76/LM33,0))</f>
        <v>.</v>
      </c>
      <c r="LN82" s="177"/>
      <c r="LO82" s="70"/>
      <c r="LP82" s="426" t="str">
        <f>IF(ISERROR(MAX(LP76/LP33,0)),".",MAX(LP76/LP33,0))</f>
        <v>.</v>
      </c>
      <c r="LQ82" s="177"/>
      <c r="LR82" s="70"/>
      <c r="LS82" s="426" t="str">
        <f>IF(ISERROR(MAX(LS76/LS33,0)),".",MAX(LS76/LS33,0))</f>
        <v>.</v>
      </c>
      <c r="LT82" s="177"/>
      <c r="LU82" s="70"/>
      <c r="LV82" s="426" t="str">
        <f>IF(ISERROR(MAX(LV76/LV33,0)),".",MAX(LV76/LV33,0))</f>
        <v>.</v>
      </c>
      <c r="LW82" s="177"/>
      <c r="LX82" s="70"/>
      <c r="LY82" s="426" t="str">
        <f>IF(ISERROR(MAX(LY76/LY33,0)),".",MAX(LY76/LY33,0))</f>
        <v>.</v>
      </c>
      <c r="LZ82" s="177"/>
      <c r="MA82" s="70"/>
      <c r="MB82" s="426" t="str">
        <f>IF(ISERROR(MAX(MB76/MB33,0)),".",MAX(MB76/MB33,0))</f>
        <v>.</v>
      </c>
      <c r="MC82" s="177"/>
      <c r="MD82" s="70"/>
      <c r="ME82" s="426" t="str">
        <f>IF(ISERROR(MAX(ME76/ME33,0)),".",MAX(ME76/ME33,0))</f>
        <v>.</v>
      </c>
      <c r="MF82" s="177"/>
      <c r="MG82" s="70"/>
      <c r="MH82" s="426" t="str">
        <f>IF(ISERROR(MAX(MH76/MH33,0)),".",MAX(MH76/MH33,0))</f>
        <v>.</v>
      </c>
      <c r="MI82" s="177"/>
      <c r="MJ82" s="70"/>
      <c r="MK82" s="426" t="str">
        <f>IF(ISERROR(MAX(MK76/MK33,0)),".",MAX(MK76/MK33,0))</f>
        <v>.</v>
      </c>
      <c r="ML82" s="177"/>
      <c r="MM82" s="70"/>
      <c r="MN82" s="426" t="str">
        <f>IF(ISERROR(MAX(MN76/MN33,0)),".",MAX(MN76/MN33,0))</f>
        <v>.</v>
      </c>
      <c r="MO82" s="177"/>
      <c r="MP82" s="70"/>
      <c r="MQ82" s="426" t="str">
        <f>IF(ISERROR(MAX(MQ76/MQ33,0)),".",MAX(MQ76/MQ33,0))</f>
        <v>.</v>
      </c>
      <c r="MR82" s="177"/>
      <c r="MS82" s="70"/>
      <c r="MT82" s="426" t="str">
        <f>IF(ISERROR(MAX(MT76/MT33,0)),".",MAX(MT76/MT33,0))</f>
        <v>.</v>
      </c>
      <c r="MU82" s="177"/>
      <c r="MV82" s="70"/>
      <c r="MW82" s="426" t="str">
        <f>IF(ISERROR(MAX(MW76/MW33,0)),".",MAX(MW76/MW33,0))</f>
        <v>.</v>
      </c>
      <c r="MX82" s="177"/>
      <c r="MY82" s="70"/>
      <c r="MZ82" s="426" t="str">
        <f>IF(ISERROR(MAX(MZ76/MZ33,0)),".",MAX(MZ76/MZ33,0))</f>
        <v>.</v>
      </c>
      <c r="NA82" s="177"/>
      <c r="NB82" s="70"/>
      <c r="NC82" s="426" t="str">
        <f>IF(ISERROR(MAX(NC76/NC33,0)),".",MAX(NC76/NC33,0))</f>
        <v>.</v>
      </c>
      <c r="ND82" s="177"/>
      <c r="NE82" s="70"/>
      <c r="NF82" s="426" t="str">
        <f>IF(ISERROR(MAX(NF76/NF33,0)),".",MAX(NF76/NF33,0))</f>
        <v>.</v>
      </c>
      <c r="NG82" s="177"/>
      <c r="NH82" s="70"/>
      <c r="NI82" s="426" t="str">
        <f>IF(ISERROR(MAX(NI76/NI33,0)),".",MAX(NI76/NI33,0))</f>
        <v>.</v>
      </c>
      <c r="NJ82" s="177"/>
      <c r="NK82" s="70"/>
      <c r="NL82" s="426" t="str">
        <f>IF(ISERROR(MAX(NL76/NL33,0)),".",MAX(NL76/NL33,0))</f>
        <v>.</v>
      </c>
      <c r="NM82" s="177"/>
      <c r="NN82" s="70"/>
      <c r="NO82" s="426" t="str">
        <f>IF(ISERROR(MAX(NO76/NO33,0)),".",MAX(NO76/NO33,0))</f>
        <v>.</v>
      </c>
      <c r="NP82" s="177"/>
      <c r="NQ82" s="70"/>
      <c r="NR82" s="426" t="str">
        <f>IF(ISERROR(MAX(NR76/NR33,0)),".",MAX(NR76/NR33,0))</f>
        <v>.</v>
      </c>
      <c r="NS82" s="177"/>
      <c r="NT82" s="70"/>
      <c r="NU82" s="426" t="str">
        <f>IF(ISERROR(MAX(NU76/NU33,0)),".",MAX(NU76/NU33,0))</f>
        <v>.</v>
      </c>
      <c r="NV82" s="177"/>
      <c r="NW82" s="70"/>
      <c r="NX82" s="426" t="str">
        <f>IF(ISERROR(MAX(NX76/NX33,0)),".",MAX(NX76/NX33,0))</f>
        <v>.</v>
      </c>
      <c r="NY82" s="177"/>
      <c r="NZ82" s="70"/>
      <c r="OA82" s="426" t="str">
        <f>IF(ISERROR(MAX(OA76/OA33,0)),".",MAX(OA76/OA33,0))</f>
        <v>.</v>
      </c>
      <c r="OB82" s="177"/>
      <c r="OC82" s="70"/>
      <c r="OD82" s="426" t="str">
        <f>IF(ISERROR(MAX(OD76/OD33,0)),".",MAX(OD76/OD33,0))</f>
        <v>.</v>
      </c>
      <c r="OE82" s="177"/>
      <c r="OF82" s="70"/>
      <c r="OG82" s="426" t="str">
        <f>IF(ISERROR(MAX(OG76/OG33,0)),".",MAX(OG76/OG33,0))</f>
        <v>.</v>
      </c>
      <c r="OH82" s="177"/>
      <c r="OI82" s="70"/>
      <c r="OJ82" s="426" t="str">
        <f>IF(ISERROR(MAX(OJ76/OJ33,0)),".",MAX(OJ76/OJ33,0))</f>
        <v>.</v>
      </c>
      <c r="OK82" s="177"/>
      <c r="OL82" s="70"/>
      <c r="OM82" s="426" t="str">
        <f>IF(ISERROR(MAX(OM76/OM33,0)),".",MAX(OM76/OM33,0))</f>
        <v>.</v>
      </c>
      <c r="ON82" s="177"/>
      <c r="OO82" s="70"/>
      <c r="OP82" s="426" t="str">
        <f>IF(ISERROR(MAX(OP76/OP33,0)),".",MAX(OP76/OP33,0))</f>
        <v>.</v>
      </c>
      <c r="OQ82" s="177"/>
      <c r="OR82" s="70"/>
      <c r="OS82" s="426" t="str">
        <f>IF(ISERROR(MAX(OS76/OS33,0)),".",MAX(OS76/OS33,0))</f>
        <v>.</v>
      </c>
      <c r="OT82" s="177"/>
      <c r="OU82" s="70"/>
      <c r="OV82" s="426" t="str">
        <f>IF(ISERROR(MAX(OV76/OV33,0)),".",MAX(OV76/OV33,0))</f>
        <v>.</v>
      </c>
      <c r="OW82" s="177"/>
      <c r="OX82" s="70"/>
      <c r="OY82" s="426" t="str">
        <f>IF(ISERROR(MAX(OY76/OY33,0)),".",MAX(OY76/OY33,0))</f>
        <v>.</v>
      </c>
      <c r="OZ82" s="177"/>
      <c r="PA82" s="70"/>
      <c r="PB82" s="426" t="str">
        <f>IF(ISERROR(MAX(PB76/PB33,0)),".",MAX(PB76/PB33,0))</f>
        <v>.</v>
      </c>
      <c r="PC82" s="177"/>
      <c r="PD82" s="70"/>
      <c r="PE82" s="426" t="str">
        <f>IF(ISERROR(MAX(PE76/PE33,0)),".",MAX(PE76/PE33,0))</f>
        <v>.</v>
      </c>
      <c r="PF82" s="177"/>
      <c r="PG82" s="70"/>
      <c r="PH82" s="426" t="str">
        <f>IF(ISERROR(MAX(PH76/PH33,0)),".",MAX(PH76/PH33,0))</f>
        <v>.</v>
      </c>
      <c r="PI82" s="177"/>
      <c r="PJ82" s="70"/>
      <c r="PK82" s="426" t="str">
        <f>IF(ISERROR(MAX(PK76/PK33,0)),".",MAX(PK76/PK33,0))</f>
        <v>.</v>
      </c>
      <c r="PL82" s="177"/>
      <c r="PM82" s="70"/>
      <c r="PN82" s="426" t="str">
        <f>IF(ISERROR(MAX(PN76/PN33,0)),".",MAX(PN76/PN33,0))</f>
        <v>.</v>
      </c>
      <c r="PO82" s="177"/>
      <c r="PP82" s="70"/>
      <c r="PQ82" s="426" t="str">
        <f>IF(ISERROR(MAX(PQ76/PQ33,0)),".",MAX(PQ76/PQ33,0))</f>
        <v>.</v>
      </c>
      <c r="PR82" s="177"/>
      <c r="PS82" s="70"/>
      <c r="PT82" s="426" t="str">
        <f>IF(ISERROR(MAX(PT76/PT33,0)),".",MAX(PT76/PT33,0))</f>
        <v>.</v>
      </c>
      <c r="PU82" s="177"/>
      <c r="PV82" s="70"/>
      <c r="PW82" s="426" t="str">
        <f>IF(ISERROR(MAX(PW76/PW33,0)),".",MAX(PW76/PW33,0))</f>
        <v>.</v>
      </c>
      <c r="PX82" s="177"/>
      <c r="PY82" s="70"/>
      <c r="PZ82" s="426" t="str">
        <f>IF(ISERROR(MAX(PZ76/PZ33,0)),".",MAX(PZ76/PZ33,0))</f>
        <v>.</v>
      </c>
      <c r="QA82" s="177"/>
      <c r="QB82" s="70"/>
      <c r="QC82" s="426" t="str">
        <f>IF(ISERROR(MAX(QC76/QC33,0)),".",MAX(QC76/QC33,0))</f>
        <v>.</v>
      </c>
      <c r="QD82" s="177"/>
      <c r="QE82" s="70"/>
      <c r="QF82" s="426" t="str">
        <f>IF(ISERROR(MAX(QF76/QF33,0)),".",MAX(QF76/QF33,0))</f>
        <v>.</v>
      </c>
      <c r="QG82" s="177"/>
      <c r="QH82" s="70"/>
      <c r="QI82" s="426" t="str">
        <f>IF(ISERROR(MAX(QI76/QI33,0)),".",MAX(QI76/QI33,0))</f>
        <v>.</v>
      </c>
      <c r="QJ82" s="177"/>
      <c r="QK82" s="70"/>
      <c r="QL82" s="426" t="str">
        <f>IF(ISERROR(MAX(QL76/QL33,0)),".",MAX(QL76/QL33,0))</f>
        <v>.</v>
      </c>
      <c r="QM82" s="177"/>
      <c r="QN82" s="70"/>
      <c r="QO82" s="426" t="str">
        <f>IF(ISERROR(MAX(QO76/QO33,0)),".",MAX(QO76/QO33,0))</f>
        <v>.</v>
      </c>
      <c r="QP82" s="177"/>
      <c r="QQ82" s="70"/>
      <c r="QR82" s="426" t="str">
        <f>IF(ISERROR(MAX(QR76/QR33,0)),".",MAX(QR76/QR33,0))</f>
        <v>.</v>
      </c>
      <c r="QS82" s="177"/>
      <c r="QT82" s="70"/>
      <c r="QU82" s="426" t="str">
        <f>IF(ISERROR(MAX(QU76/QU33,0)),".",MAX(QU76/QU33,0))</f>
        <v>.</v>
      </c>
      <c r="QV82" s="177"/>
      <c r="QW82" s="70"/>
      <c r="QX82" s="426" t="str">
        <f>IF(ISERROR(MAX(QX76/QX33,0)),".",MAX(QX76/QX33,0))</f>
        <v>.</v>
      </c>
      <c r="QY82" s="177"/>
      <c r="QZ82" s="70"/>
      <c r="RA82" s="426" t="str">
        <f>IF(ISERROR(MAX(RA76/RA33,0)),".",MAX(RA76/RA33,0))</f>
        <v>.</v>
      </c>
      <c r="RB82" s="177"/>
      <c r="RC82" s="70"/>
      <c r="RD82" s="426" t="str">
        <f>IF(ISERROR(MAX(RD76/RD33,0)),".",MAX(RD76/RD33,0))</f>
        <v>.</v>
      </c>
      <c r="RE82" s="177"/>
      <c r="RF82" s="70"/>
      <c r="RG82" s="426" t="str">
        <f>IF(ISERROR(MAX(RG76/RG33,0)),".",MAX(RG76/RG33,0))</f>
        <v>.</v>
      </c>
      <c r="RH82" s="177"/>
      <c r="RI82" s="70"/>
      <c r="RJ82" s="426" t="str">
        <f>IF(ISERROR(MAX(RJ76/RJ33,0)),".",MAX(RJ76/RJ33,0))</f>
        <v>.</v>
      </c>
      <c r="RK82" s="177"/>
      <c r="RL82" s="70"/>
      <c r="RM82" s="426" t="str">
        <f>IF(ISERROR(MAX(RM76/RM33,0)),".",MAX(RM76/RM33,0))</f>
        <v>.</v>
      </c>
      <c r="RN82" s="177"/>
      <c r="RO82" s="70"/>
      <c r="RP82" s="426" t="str">
        <f>IF(ISERROR(MAX(RP76/RP33,0)),".",MAX(RP76/RP33,0))</f>
        <v>.</v>
      </c>
      <c r="RQ82" s="177"/>
      <c r="RR82" s="70"/>
      <c r="RS82" s="426" t="str">
        <f>IF(ISERROR(MAX(RS76/RS33,0)),".",MAX(RS76/RS33,0))</f>
        <v>.</v>
      </c>
      <c r="RT82" s="177"/>
      <c r="RU82" s="70"/>
      <c r="RV82" s="426" t="str">
        <f>IF(ISERROR(MAX(RV76/RV33,0)),".",MAX(RV76/RV33,0))</f>
        <v>.</v>
      </c>
      <c r="RW82" s="177"/>
      <c r="RX82" s="70"/>
      <c r="RY82" s="426" t="str">
        <f>IF(ISERROR(MAX(RY76/RY33,0)),".",MAX(RY76/RY33,0))</f>
        <v>.</v>
      </c>
      <c r="RZ82" s="177"/>
      <c r="SA82" s="70"/>
      <c r="SB82" s="426" t="str">
        <f>IF(ISERROR(MAX(SB76/SB33,0)),".",MAX(SB76/SB33,0))</f>
        <v>.</v>
      </c>
      <c r="SC82" s="177"/>
      <c r="SD82" s="70"/>
      <c r="SE82" s="426" t="str">
        <f>IF(ISERROR(MAX(SE76/SE33,0)),".",MAX(SE76/SE33,0))</f>
        <v>.</v>
      </c>
      <c r="SF82" s="177"/>
      <c r="SG82" s="70"/>
      <c r="SH82" s="426" t="str">
        <f>IF(ISERROR(MAX(SH76/SH33,0)),".",MAX(SH76/SH33,0))</f>
        <v>.</v>
      </c>
      <c r="SI82" s="177"/>
      <c r="SJ82" s="70"/>
      <c r="SK82" s="426" t="str">
        <f>IF(ISERROR(MAX(SK76/SK33,0)),".",MAX(SK76/SK33,0))</f>
        <v>.</v>
      </c>
      <c r="SL82" s="177"/>
      <c r="SM82" s="70"/>
      <c r="SN82" s="426" t="str">
        <f>IF(ISERROR(MAX(SN76/SN33,0)),".",MAX(SN76/SN33,0))</f>
        <v>.</v>
      </c>
      <c r="SO82" s="177"/>
      <c r="SP82" s="70"/>
      <c r="SQ82" s="426" t="str">
        <f>IF(ISERROR(MAX(SQ76/SQ33,0)),".",MAX(SQ76/SQ33,0))</f>
        <v>.</v>
      </c>
      <c r="SR82" s="177"/>
      <c r="SS82" s="70"/>
      <c r="ST82" s="426" t="str">
        <f>IF(ISERROR(MAX(ST76/ST33,0)),".",MAX(ST76/ST33,0))</f>
        <v>.</v>
      </c>
      <c r="SU82" s="177"/>
      <c r="SV82" s="70"/>
      <c r="SW82" s="426" t="str">
        <f>IF(ISERROR(MAX(SW76/SW33,0)),".",MAX(SW76/SW33,0))</f>
        <v>.</v>
      </c>
      <c r="SX82" s="177"/>
      <c r="SY82" s="70"/>
      <c r="SZ82" s="426" t="str">
        <f>IF(ISERROR(MAX(SZ76/SZ33,0)),".",MAX(SZ76/SZ33,0))</f>
        <v>.</v>
      </c>
      <c r="TA82" s="177"/>
      <c r="TB82" s="70"/>
      <c r="TC82" s="426" t="str">
        <f>IF(ISERROR(MAX(TC76/TC33,0)),".",MAX(TC76/TC33,0))</f>
        <v>.</v>
      </c>
      <c r="TD82" s="177"/>
      <c r="TE82" s="70"/>
      <c r="TF82" s="426" t="str">
        <f>IF(ISERROR(MAX(TF76/TF33,0)),".",MAX(TF76/TF33,0))</f>
        <v>.</v>
      </c>
      <c r="TG82" s="177"/>
      <c r="TH82" s="70"/>
      <c r="TI82" s="426" t="str">
        <f>IF(ISERROR(MAX(TI76/TI33,0)),".",MAX(TI76/TI33,0))</f>
        <v>.</v>
      </c>
      <c r="TJ82" s="177"/>
      <c r="TK82" s="70"/>
      <c r="TL82" s="426" t="str">
        <f>IF(ISERROR(MAX(TL76/TL33,0)),".",MAX(TL76/TL33,0))</f>
        <v>.</v>
      </c>
      <c r="TM82" s="177"/>
      <c r="TN82" s="70"/>
      <c r="TO82" s="426" t="str">
        <f>IF(ISERROR(MAX(TO76/TO33,0)),".",MAX(TO76/TO33,0))</f>
        <v>.</v>
      </c>
      <c r="TP82" s="177"/>
      <c r="TQ82" s="70"/>
      <c r="TR82" s="426" t="str">
        <f>IF(ISERROR(MAX(TR76/TR33,0)),".",MAX(TR76/TR33,0))</f>
        <v>.</v>
      </c>
      <c r="TS82" s="177"/>
      <c r="TT82" s="70"/>
      <c r="TU82" s="426" t="str">
        <f>IF(ISERROR(MAX(TU76/TU33,0)),".",MAX(TU76/TU33,0))</f>
        <v>.</v>
      </c>
      <c r="TV82" s="177"/>
      <c r="TW82" s="70"/>
      <c r="TX82" s="426" t="str">
        <f>IF(ISERROR(MAX(TX76/TX33,0)),".",MAX(TX76/TX33,0))</f>
        <v>.</v>
      </c>
      <c r="TY82" s="177"/>
      <c r="TZ82" s="70"/>
      <c r="UA82" s="426" t="str">
        <f>IF(ISERROR(MAX(UA76/UA33,0)),".",MAX(UA76/UA33,0))</f>
        <v>.</v>
      </c>
      <c r="UB82" s="177"/>
      <c r="UC82" s="70"/>
      <c r="UD82" s="426" t="str">
        <f>IF(ISERROR(MAX(UD76/UD33,0)),".",MAX(UD76/UD33,0))</f>
        <v>.</v>
      </c>
      <c r="UE82" s="177"/>
      <c r="UF82" s="70"/>
      <c r="UG82" s="426" t="str">
        <f>IF(ISERROR(MAX(UG76/UG33,0)),".",MAX(UG76/UG33,0))</f>
        <v>.</v>
      </c>
      <c r="UH82" s="177"/>
      <c r="UI82" s="70"/>
      <c r="UJ82" s="426" t="str">
        <f>IF(ISERROR(MAX(UJ76/UJ33,0)),".",MAX(UJ76/UJ33,0))</f>
        <v>.</v>
      </c>
      <c r="UK82" s="177"/>
      <c r="UL82" s="70"/>
      <c r="UM82" s="426" t="str">
        <f>IF(ISERROR(MAX(UM76/UM33,0)),".",MAX(UM76/UM33,0))</f>
        <v>.</v>
      </c>
      <c r="UN82" s="177"/>
      <c r="UO82" s="70"/>
      <c r="UP82" s="426" t="str">
        <f>IF(ISERROR(MAX(UP76/UP33,0)),".",MAX(UP76/UP33,0))</f>
        <v>.</v>
      </c>
      <c r="UQ82" s="177"/>
      <c r="UR82" s="70"/>
      <c r="US82" s="426" t="str">
        <f>IF(ISERROR(MAX(US76/US33,0)),".",MAX(US76/US33,0))</f>
        <v>.</v>
      </c>
      <c r="UT82" s="177"/>
      <c r="UU82" s="70"/>
      <c r="UV82" s="426" t="str">
        <f>IF(ISERROR(MAX(UV76/UV33,0)),".",MAX(UV76/UV33,0))</f>
        <v>.</v>
      </c>
      <c r="UW82" s="177"/>
      <c r="UX82" s="70"/>
      <c r="UY82" s="426" t="str">
        <f>IF(ISERROR(MAX(UY76/UY33,0)),".",MAX(UY76/UY33,0))</f>
        <v>.</v>
      </c>
      <c r="UZ82" s="177"/>
      <c r="VA82" s="70"/>
      <c r="VB82" s="426" t="str">
        <f>IF(ISERROR(MAX(VB76/VB33,0)),".",MAX(VB76/VB33,0))</f>
        <v>.</v>
      </c>
      <c r="VC82" s="177"/>
      <c r="VD82" s="70"/>
      <c r="VE82" s="426" t="str">
        <f>IF(ISERROR(MAX(VE76/VE33,0)),".",MAX(VE76/VE33,0))</f>
        <v>.</v>
      </c>
      <c r="VF82" s="177"/>
      <c r="VG82" s="70"/>
      <c r="VH82" s="426" t="str">
        <f>IF(ISERROR(MAX(VH76/VH33,0)),".",MAX(VH76/VH33,0))</f>
        <v>.</v>
      </c>
      <c r="VI82" s="177"/>
      <c r="VJ82" s="70"/>
      <c r="VK82" s="426" t="str">
        <f>IF(ISERROR(MAX(VK76/VK33,0)),".",MAX(VK76/VK33,0))</f>
        <v>.</v>
      </c>
      <c r="VL82" s="177"/>
      <c r="VM82" s="70"/>
      <c r="VN82" s="426" t="str">
        <f>IF(ISERROR(MAX(VN76/VN33,0)),".",MAX(VN76/VN33,0))</f>
        <v>.</v>
      </c>
      <c r="VO82" s="177"/>
      <c r="VP82" s="70"/>
      <c r="VQ82" s="426" t="str">
        <f>IF(ISERROR(MAX(VQ76/VQ33,0)),".",MAX(VQ76/VQ33,0))</f>
        <v>.</v>
      </c>
      <c r="VR82" s="177"/>
      <c r="VS82" s="70"/>
      <c r="VT82" s="426" t="str">
        <f>IF(ISERROR(MAX(VT76/VT33,0)),".",MAX(VT76/VT33,0))</f>
        <v>.</v>
      </c>
      <c r="VU82" s="177"/>
      <c r="VV82" s="70"/>
      <c r="VW82" s="426" t="str">
        <f>IF(ISERROR(MAX(VW76/VW33,0)),".",MAX(VW76/VW33,0))</f>
        <v>.</v>
      </c>
      <c r="VX82" s="177"/>
      <c r="VY82" s="70"/>
      <c r="VZ82" s="426" t="str">
        <f>IF(ISERROR(MAX(VZ76/VZ33,0)),".",MAX(VZ76/VZ33,0))</f>
        <v>.</v>
      </c>
      <c r="WA82" s="177"/>
      <c r="WB82" s="70"/>
      <c r="WC82" s="426" t="str">
        <f>IF(ISERROR(MAX(WC76/WC33,0)),".",MAX(WC76/WC33,0))</f>
        <v>.</v>
      </c>
      <c r="WD82" s="177"/>
      <c r="WE82" s="70"/>
      <c r="WF82" s="426" t="str">
        <f>IF(ISERROR(MAX(WF76/WF33,0)),".",MAX(WF76/WF33,0))</f>
        <v>.</v>
      </c>
      <c r="WG82" s="177"/>
      <c r="WH82" s="70"/>
      <c r="WI82" s="426" t="str">
        <f>IF(ISERROR(MAX(WI76/WI33,0)),".",MAX(WI76/WI33,0))</f>
        <v>.</v>
      </c>
      <c r="WJ82" s="177"/>
      <c r="WK82" s="70"/>
      <c r="WL82" s="426" t="str">
        <f>IF(ISERROR(MAX(WL76/WL33,0)),".",MAX(WL76/WL33,0))</f>
        <v>.</v>
      </c>
      <c r="WM82" s="177"/>
      <c r="WN82" s="70"/>
      <c r="WO82" s="426" t="str">
        <f>IF(ISERROR(MAX(WO76/WO33,0)),".",MAX(WO76/WO33,0))</f>
        <v>.</v>
      </c>
      <c r="WP82" s="177"/>
      <c r="WQ82" s="70"/>
      <c r="WR82" s="426" t="str">
        <f>IF(ISERROR(MAX(WR76/WR33,0)),".",MAX(WR76/WR33,0))</f>
        <v>.</v>
      </c>
      <c r="WS82" s="177"/>
      <c r="WT82" s="70"/>
      <c r="WU82" s="426" t="str">
        <f>IF(ISERROR(MAX(WU76/WU33,0)),".",MAX(WU76/WU33,0))</f>
        <v>.</v>
      </c>
      <c r="WV82" s="177"/>
      <c r="WW82" s="70"/>
      <c r="WX82" s="426" t="str">
        <f>IF(ISERROR(MAX(WX76/WX33,0)),".",MAX(WX76/WX33,0))</f>
        <v>.</v>
      </c>
      <c r="WY82" s="177"/>
      <c r="WZ82" s="70"/>
      <c r="XA82" s="426" t="str">
        <f>IF(ISERROR(MAX(XA76/XA33,0)),".",MAX(XA76/XA33,0))</f>
        <v>.</v>
      </c>
      <c r="XB82" s="177"/>
      <c r="XC82" s="70"/>
      <c r="XD82" s="426" t="str">
        <f>IF(ISERROR(MAX(XD76/XD33,0)),".",MAX(XD76/XD33,0))</f>
        <v>.</v>
      </c>
      <c r="XE82" s="177"/>
      <c r="XF82" s="70"/>
      <c r="XG82" s="426" t="str">
        <f>IF(ISERROR(MAX(XG76/XG33,0)),".",MAX(XG76/XG33,0))</f>
        <v>.</v>
      </c>
      <c r="XH82" s="177"/>
      <c r="XI82" s="70"/>
      <c r="XJ82" s="426" t="str">
        <f>IF(ISERROR(MAX(XJ76/XJ33,0)),".",MAX(XJ76/XJ33,0))</f>
        <v>.</v>
      </c>
      <c r="XK82" s="177"/>
      <c r="XL82" s="70"/>
      <c r="XM82" s="426" t="str">
        <f>IF(ISERROR(MAX(XM76/XM33,0)),".",MAX(XM76/XM33,0))</f>
        <v>.</v>
      </c>
      <c r="XN82" s="177"/>
      <c r="XO82" s="70"/>
      <c r="XP82" s="426" t="str">
        <f>IF(ISERROR(MAX(XP76/XP33,0)),".",MAX(XP76/XP33,0))</f>
        <v>.</v>
      </c>
      <c r="XQ82" s="177"/>
      <c r="XR82" s="70"/>
      <c r="XS82" s="426" t="str">
        <f>IF(ISERROR(MAX(XS76/XS33,0)),".",MAX(XS76/XS33,0))</f>
        <v>.</v>
      </c>
      <c r="XT82" s="177"/>
      <c r="XU82" s="70"/>
      <c r="XV82" s="426" t="str">
        <f>IF(ISERROR(MAX(XV76/XV33,0)),".",MAX(XV76/XV33,0))</f>
        <v>.</v>
      </c>
      <c r="XW82" s="177"/>
      <c r="XX82" s="70"/>
      <c r="XY82" s="426" t="str">
        <f>IF(ISERROR(MAX(XY76/XY33,0)),".",MAX(XY76/XY33,0))</f>
        <v>.</v>
      </c>
      <c r="XZ82" s="177"/>
      <c r="YA82" s="70"/>
      <c r="YB82" s="426" t="str">
        <f>IF(ISERROR(MAX(YB76/YB33,0)),".",MAX(YB76/YB33,0))</f>
        <v>.</v>
      </c>
      <c r="YC82" s="177"/>
      <c r="YD82" s="70"/>
      <c r="YE82" s="426" t="str">
        <f>IF(ISERROR(MAX(YE76/YE33,0)),".",MAX(YE76/YE33,0))</f>
        <v>.</v>
      </c>
      <c r="YF82" s="177"/>
      <c r="YG82" s="70"/>
      <c r="YH82" s="426" t="str">
        <f>IF(ISERROR(MAX(YH76/YH33,0)),".",MAX(YH76/YH33,0))</f>
        <v>.</v>
      </c>
      <c r="YI82" s="177"/>
      <c r="YJ82" s="70"/>
      <c r="YK82" s="426" t="str">
        <f>IF(ISERROR(MAX(YK76/YK33,0)),".",MAX(YK76/YK33,0))</f>
        <v>.</v>
      </c>
      <c r="YL82" s="177"/>
      <c r="YM82" s="70"/>
      <c r="YN82" s="426" t="str">
        <f>IF(ISERROR(MAX(YN76/YN33,0)),".",MAX(YN76/YN33,0))</f>
        <v>.</v>
      </c>
      <c r="YO82" s="177"/>
      <c r="YP82" s="70"/>
      <c r="YQ82" s="426" t="str">
        <f>IF(ISERROR(MAX(YQ76/YQ33,0)),".",MAX(YQ76/YQ33,0))</f>
        <v>.</v>
      </c>
      <c r="YR82" s="177"/>
      <c r="YS82" s="70"/>
      <c r="YT82" s="426" t="str">
        <f>IF(ISERROR(MAX(YT76/YT33,0)),".",MAX(YT76/YT33,0))</f>
        <v>.</v>
      </c>
      <c r="YU82" s="177"/>
      <c r="YV82" s="70"/>
      <c r="YW82" s="426" t="str">
        <f>IF(ISERROR(MAX(YW76/YW33,0)),".",MAX(YW76/YW33,0))</f>
        <v>.</v>
      </c>
      <c r="YX82" s="177"/>
      <c r="YY82" s="70"/>
      <c r="YZ82" s="426" t="str">
        <f>IF(ISERROR(MAX(YZ76/YZ33,0)),".",MAX(YZ76/YZ33,0))</f>
        <v>.</v>
      </c>
      <c r="ZA82" s="177"/>
      <c r="ZB82" s="70"/>
      <c r="ZC82" s="426" t="str">
        <f>IF(ISERROR(MAX(ZC76/ZC33,0)),".",MAX(ZC76/ZC33,0))</f>
        <v>.</v>
      </c>
      <c r="ZD82" s="177"/>
      <c r="ZE82" s="70"/>
      <c r="ZF82" s="426" t="str">
        <f>IF(ISERROR(MAX(ZF76/ZF33,0)),".",MAX(ZF76/ZF33,0))</f>
        <v>.</v>
      </c>
      <c r="ZG82" s="177"/>
      <c r="ZH82" s="70"/>
      <c r="ZI82" s="426" t="str">
        <f>IF(ISERROR(MAX(ZI76/ZI33,0)),".",MAX(ZI76/ZI33,0))</f>
        <v>.</v>
      </c>
      <c r="ZJ82" s="177"/>
      <c r="ZK82" s="70"/>
      <c r="ZL82" s="426" t="str">
        <f>IF(ISERROR(MAX(ZL76/ZL33,0)),".",MAX(ZL76/ZL33,0))</f>
        <v>.</v>
      </c>
      <c r="ZM82" s="177"/>
      <c r="ZN82" s="70"/>
      <c r="ZO82" s="426" t="str">
        <f>IF(ISERROR(MAX(ZO76/ZO33,0)),".",MAX(ZO76/ZO33,0))</f>
        <v>.</v>
      </c>
      <c r="ZP82" s="177"/>
      <c r="ZQ82" s="70"/>
      <c r="ZR82" s="426" t="str">
        <f>IF(ISERROR(MAX(ZR76/ZR33,0)),".",MAX(ZR76/ZR33,0))</f>
        <v>.</v>
      </c>
      <c r="ZS82" s="177"/>
      <c r="ZT82" s="70"/>
      <c r="ZU82" s="426" t="str">
        <f>IF(ISERROR(MAX(ZU76/ZU33,0)),".",MAX(ZU76/ZU33,0))</f>
        <v>.</v>
      </c>
      <c r="ZV82" s="177"/>
      <c r="ZW82" s="70"/>
      <c r="ZX82" s="426" t="str">
        <f>IF(ISERROR(MAX(ZX76/ZX33,0)),".",MAX(ZX76/ZX33,0))</f>
        <v>.</v>
      </c>
      <c r="ZY82" s="177"/>
      <c r="ZZ82" s="70"/>
      <c r="AAA82" s="426" t="str">
        <f>IF(ISERROR(MAX(AAA76/AAA33,0)),".",MAX(AAA76/AAA33,0))</f>
        <v>.</v>
      </c>
      <c r="AAB82" s="177"/>
      <c r="AAC82" s="70"/>
      <c r="AAD82" s="426" t="str">
        <f>IF(ISERROR(MAX(AAD76/AAD33,0)),".",MAX(AAD76/AAD33,0))</f>
        <v>.</v>
      </c>
      <c r="AAE82" s="177"/>
      <c r="AAF82" s="70"/>
      <c r="AAG82" s="426" t="str">
        <f>IF(ISERROR(MAX(AAG76/AAG33,0)),".",MAX(AAG76/AAG33,0))</f>
        <v>.</v>
      </c>
      <c r="AAH82" s="177"/>
      <c r="AAI82" s="70"/>
      <c r="AAJ82" s="426" t="str">
        <f>IF(ISERROR(MAX(AAJ76/AAJ33,0)),".",MAX(AAJ76/AAJ33,0))</f>
        <v>.</v>
      </c>
      <c r="AAK82" s="177"/>
      <c r="AAL82" s="70"/>
      <c r="AAM82" s="426" t="str">
        <f>IF(ISERROR(MAX(AAM76/AAM33,0)),".",MAX(AAM76/AAM33,0))</f>
        <v>.</v>
      </c>
      <c r="AAN82" s="177"/>
      <c r="AAO82" s="70"/>
      <c r="AAP82" s="426" t="str">
        <f>IF(ISERROR(MAX(AAP76/AAP33,0)),".",MAX(AAP76/AAP33,0))</f>
        <v>.</v>
      </c>
      <c r="AAQ82" s="177"/>
      <c r="AAR82" s="70"/>
      <c r="AAS82" s="426" t="str">
        <f>IF(ISERROR(MAX(AAS76/AAS33,0)),".",MAX(AAS76/AAS33,0))</f>
        <v>.</v>
      </c>
      <c r="AAT82" s="177"/>
      <c r="AAU82" s="70"/>
      <c r="AAV82" s="426" t="str">
        <f>IF(ISERROR(MAX(AAV76/AAV33,0)),".",MAX(AAV76/AAV33,0))</f>
        <v>.</v>
      </c>
      <c r="AAW82" s="177"/>
      <c r="AAX82" s="70"/>
      <c r="AAY82" s="426" t="str">
        <f>IF(ISERROR(MAX(AAY76/AAY33,0)),".",MAX(AAY76/AAY33,0))</f>
        <v>.</v>
      </c>
      <c r="AAZ82" s="177"/>
      <c r="ABA82" s="70"/>
      <c r="ABB82" s="426" t="str">
        <f>IF(ISERROR(MAX(ABB76/ABB33,0)),".",MAX(ABB76/ABB33,0))</f>
        <v>.</v>
      </c>
      <c r="ABC82" s="177"/>
      <c r="ABD82" s="70"/>
      <c r="ABE82" s="426" t="str">
        <f>IF(ISERROR(MAX(ABE76/ABE33,0)),".",MAX(ABE76/ABE33,0))</f>
        <v>.</v>
      </c>
      <c r="ABF82" s="177"/>
      <c r="ABG82" s="70"/>
      <c r="ABH82" s="426" t="str">
        <f>IF(ISERROR(MAX(ABH76/ABH33,0)),".",MAX(ABH76/ABH33,0))</f>
        <v>.</v>
      </c>
      <c r="ABI82" s="177"/>
      <c r="ABJ82" s="70"/>
      <c r="ABK82" s="426" t="str">
        <f>IF(ISERROR(MAX(ABK76/ABK33,0)),".",MAX(ABK76/ABK33,0))</f>
        <v>.</v>
      </c>
      <c r="ABL82" s="177"/>
      <c r="ABM82" s="70"/>
      <c r="ABN82" s="426" t="str">
        <f>IF(ISERROR(MAX(ABN76/ABN33,0)),".",MAX(ABN76/ABN33,0))</f>
        <v>.</v>
      </c>
      <c r="ABO82" s="177"/>
      <c r="ABP82" s="70"/>
      <c r="ABQ82" s="426" t="str">
        <f>IF(ISERROR(MAX(ABQ76/ABQ33,0)),".",MAX(ABQ76/ABQ33,0))</f>
        <v>.</v>
      </c>
      <c r="ABR82" s="177"/>
      <c r="ABS82" s="70"/>
      <c r="ABT82" s="426" t="str">
        <f>IF(ISERROR(MAX(ABT76/ABT33,0)),".",MAX(ABT76/ABT33,0))</f>
        <v>.</v>
      </c>
      <c r="ABU82" s="177"/>
      <c r="ABV82" s="70"/>
      <c r="ABW82" s="426" t="str">
        <f>IF(ISERROR(MAX(ABW76/ABW33,0)),".",MAX(ABW76/ABW33,0))</f>
        <v>.</v>
      </c>
      <c r="ABX82" s="177"/>
      <c r="ABY82" s="70"/>
      <c r="ABZ82" s="426" t="str">
        <f>IF(ISERROR(MAX(ABZ76/ABZ33,0)),".",MAX(ABZ76/ABZ33,0))</f>
        <v>.</v>
      </c>
      <c r="ACA82" s="177"/>
      <c r="ACB82" s="70"/>
      <c r="ACC82" s="426" t="str">
        <f>IF(ISERROR(MAX(ACC76/ACC33,0)),".",MAX(ACC76/ACC33,0))</f>
        <v>.</v>
      </c>
      <c r="ACD82" s="177"/>
      <c r="ACE82" s="70"/>
      <c r="ACF82" s="426" t="str">
        <f>IF(ISERROR(MAX(ACF76/ACF33,0)),".",MAX(ACF76/ACF33,0))</f>
        <v>.</v>
      </c>
      <c r="ACG82" s="177"/>
      <c r="ACH82" s="70"/>
      <c r="ACI82" s="426" t="str">
        <f>IF(ISERROR(MAX(ACI76/ACI33,0)),".",MAX(ACI76/ACI33,0))</f>
        <v>.</v>
      </c>
      <c r="ACJ82" s="177"/>
      <c r="ACK82" s="70"/>
      <c r="ACL82" s="426" t="str">
        <f>IF(ISERROR(MAX(ACL76/ACL33,0)),".",MAX(ACL76/ACL33,0))</f>
        <v>.</v>
      </c>
      <c r="ACM82" s="177"/>
      <c r="ACN82" s="70"/>
      <c r="ACO82" s="426" t="str">
        <f>IF(ISERROR(MAX(ACO76/ACO33,0)),".",MAX(ACO76/ACO33,0))</f>
        <v>.</v>
      </c>
      <c r="ACP82" s="177"/>
      <c r="ACQ82" s="70"/>
      <c r="ACR82" s="426" t="str">
        <f>IF(ISERROR(MAX(ACR76/ACR33,0)),".",MAX(ACR76/ACR33,0))</f>
        <v>.</v>
      </c>
      <c r="ACS82" s="177"/>
      <c r="ACT82" s="70"/>
      <c r="ACU82" s="426" t="str">
        <f>IF(ISERROR(MAX(ACU76/ACU33,0)),".",MAX(ACU76/ACU33,0))</f>
        <v>.</v>
      </c>
      <c r="ACV82" s="177"/>
      <c r="ACW82" s="70"/>
      <c r="ACX82" s="426" t="str">
        <f>IF(ISERROR(MAX(ACX76/ACX33,0)),".",MAX(ACX76/ACX33,0))</f>
        <v>.</v>
      </c>
      <c r="ACY82" s="177"/>
      <c r="ACZ82" s="70"/>
      <c r="ADA82" s="426" t="str">
        <f>IF(ISERROR(MAX(ADA76/ADA33,0)),".",MAX(ADA76/ADA33,0))</f>
        <v>.</v>
      </c>
      <c r="ADB82" s="177"/>
      <c r="ADC82" s="70"/>
      <c r="ADD82" s="426" t="str">
        <f>IF(ISERROR(MAX(ADD76/ADD33,0)),".",MAX(ADD76/ADD33,0))</f>
        <v>.</v>
      </c>
      <c r="ADE82" s="177"/>
      <c r="ADF82" s="70"/>
      <c r="ADG82" s="426" t="str">
        <f>IF(ISERROR(MAX(ADG76/ADG33,0)),".",MAX(ADG76/ADG33,0))</f>
        <v>.</v>
      </c>
      <c r="ADH82" s="177"/>
      <c r="ADI82" s="70"/>
      <c r="ADJ82" s="426" t="str">
        <f>IF(ISERROR(MAX(ADJ76/ADJ33,0)),".",MAX(ADJ76/ADJ33,0))</f>
        <v>.</v>
      </c>
      <c r="ADK82" s="177"/>
      <c r="ADL82" s="70"/>
      <c r="ADM82" s="426" t="str">
        <f>IF(ISERROR(MAX(ADM76/ADM33,0)),".",MAX(ADM76/ADM33,0))</f>
        <v>.</v>
      </c>
      <c r="ADN82" s="177"/>
      <c r="ADO82" s="70"/>
      <c r="ADP82" s="426" t="str">
        <f>IF(ISERROR(MAX(ADP76/ADP33,0)),".",MAX(ADP76/ADP33,0))</f>
        <v>.</v>
      </c>
      <c r="ADQ82" s="177"/>
      <c r="ADR82" s="70"/>
      <c r="ADS82" s="426" t="str">
        <f>IF(ISERROR(MAX(ADS76/ADS33,0)),".",MAX(ADS76/ADS33,0))</f>
        <v>.</v>
      </c>
      <c r="ADT82" s="177"/>
      <c r="ADU82" s="70"/>
      <c r="ADV82" s="426" t="str">
        <f>IF(ISERROR(MAX(ADV76/ADV33,0)),".",MAX(ADV76/ADV33,0))</f>
        <v>.</v>
      </c>
      <c r="ADW82" s="177"/>
      <c r="ADX82" s="70"/>
      <c r="ADY82" s="426" t="str">
        <f>IF(ISERROR(MAX(ADY76/ADY33,0)),".",MAX(ADY76/ADY33,0))</f>
        <v>.</v>
      </c>
      <c r="ADZ82" s="177"/>
      <c r="AEA82" s="70"/>
      <c r="AEB82" s="426" t="str">
        <f>IF(ISERROR(MAX(AEB76/AEB33,0)),".",MAX(AEB76/AEB33,0))</f>
        <v>.</v>
      </c>
      <c r="AEC82" s="177"/>
      <c r="AED82" s="70"/>
      <c r="AEE82" s="426" t="str">
        <f>IF(ISERROR(MAX(AEE76/AEE33,0)),".",MAX(AEE76/AEE33,0))</f>
        <v>.</v>
      </c>
      <c r="AEF82" s="177"/>
      <c r="AEG82" s="70"/>
      <c r="AEH82" s="426" t="str">
        <f>IF(ISERROR(MAX(AEH76/AEH33,0)),".",MAX(AEH76/AEH33,0))</f>
        <v>.</v>
      </c>
      <c r="AEI82" s="177"/>
      <c r="AEJ82" s="70"/>
      <c r="AEK82" s="426" t="str">
        <f>IF(ISERROR(MAX(AEK76/AEK33,0)),".",MAX(AEK76/AEK33,0))</f>
        <v>.</v>
      </c>
      <c r="AEL82" s="177"/>
      <c r="AEM82" s="70"/>
      <c r="AEN82" s="426" t="str">
        <f>IF(ISERROR(MAX(AEN76/AEN33,0)),".",MAX(AEN76/AEN33,0))</f>
        <v>.</v>
      </c>
      <c r="AEO82" s="177"/>
      <c r="AEP82" s="70"/>
      <c r="AEQ82" s="426" t="str">
        <f>IF(ISERROR(MAX(AEQ76/AEQ33,0)),".",MAX(AEQ76/AEQ33,0))</f>
        <v>.</v>
      </c>
      <c r="AER82" s="177"/>
      <c r="AES82" s="70"/>
      <c r="AET82" s="426" t="str">
        <f>IF(ISERROR(MAX(AET76/AET33,0)),".",MAX(AET76/AET33,0))</f>
        <v>.</v>
      </c>
      <c r="AEU82" s="177"/>
      <c r="AEV82" s="70"/>
      <c r="AEW82" s="426" t="str">
        <f>IF(ISERROR(MAX(AEW76/AEW33,0)),".",MAX(AEW76/AEW33,0))</f>
        <v>.</v>
      </c>
      <c r="AEX82" s="177"/>
      <c r="AEY82" s="70"/>
      <c r="AEZ82" s="426" t="str">
        <f>IF(ISERROR(MAX(AEZ76/AEZ33,0)),".",MAX(AEZ76/AEZ33,0))</f>
        <v>.</v>
      </c>
      <c r="AFA82" s="177"/>
      <c r="AFB82" s="70"/>
      <c r="AFC82" s="426" t="str">
        <f>IF(ISERROR(MAX(AFC76/AFC33,0)),".",MAX(AFC76/AFC33,0))</f>
        <v>.</v>
      </c>
      <c r="AFD82" s="177"/>
      <c r="AFE82" s="70"/>
      <c r="AFF82" s="426" t="str">
        <f>IF(ISERROR(MAX(AFF76/AFF33,0)),".",MAX(AFF76/AFF33,0))</f>
        <v>.</v>
      </c>
      <c r="AFG82" s="177"/>
      <c r="AFH82" s="70"/>
      <c r="AFI82" s="426" t="str">
        <f>IF(ISERROR(MAX(AFI76/AFI33,0)),".",MAX(AFI76/AFI33,0))</f>
        <v>.</v>
      </c>
      <c r="AFJ82" s="177"/>
      <c r="AFK82" s="70"/>
      <c r="AFL82" s="426" t="str">
        <f>IF(ISERROR(MAX(AFL76/AFL33,0)),".",MAX(AFL76/AFL33,0))</f>
        <v>.</v>
      </c>
      <c r="AFM82" s="177"/>
      <c r="AFN82" s="70"/>
      <c r="AFO82" s="426" t="str">
        <f>IF(ISERROR(MAX(AFO76/AFO33,0)),".",MAX(AFO76/AFO33,0))</f>
        <v>.</v>
      </c>
      <c r="AFP82" s="177"/>
      <c r="AFQ82" s="70"/>
      <c r="AFR82" s="426" t="str">
        <f>IF(ISERROR(MAX(AFR76/AFR33,0)),".",MAX(AFR76/AFR33,0))</f>
        <v>.</v>
      </c>
      <c r="AFS82" s="177"/>
      <c r="AFT82" s="70"/>
      <c r="AFU82" s="426" t="str">
        <f>IF(ISERROR(MAX(AFU76/AFU33,0)),".",MAX(AFU76/AFU33,0))</f>
        <v>.</v>
      </c>
      <c r="AFV82" s="177"/>
      <c r="AFW82" s="70"/>
      <c r="AFX82" s="426" t="str">
        <f>IF(ISERROR(MAX(AFX76/AFX33,0)),".",MAX(AFX76/AFX33,0))</f>
        <v>.</v>
      </c>
      <c r="AFY82" s="177"/>
      <c r="AFZ82" s="70"/>
      <c r="AGA82" s="426" t="str">
        <f>IF(ISERROR(MAX(AGA76/AGA33,0)),".",MAX(AGA76/AGA33,0))</f>
        <v>.</v>
      </c>
      <c r="AGB82" s="177"/>
      <c r="AGC82" s="70"/>
      <c r="AGD82" s="426" t="str">
        <f>IF(ISERROR(MAX(AGD76/AGD33,0)),".",MAX(AGD76/AGD33,0))</f>
        <v>.</v>
      </c>
      <c r="AGE82" s="177"/>
      <c r="AGF82" s="70"/>
      <c r="AGG82" s="426" t="str">
        <f>IF(ISERROR(MAX(AGG76/AGG33,0)),".",MAX(AGG76/AGG33,0))</f>
        <v>.</v>
      </c>
      <c r="AGH82" s="177"/>
      <c r="AGI82" s="70"/>
      <c r="AGJ82" s="426" t="str">
        <f>IF(ISERROR(MAX(AGJ76/AGJ33,0)),".",MAX(AGJ76/AGJ33,0))</f>
        <v>.</v>
      </c>
      <c r="AGK82" s="177"/>
      <c r="AGL82" s="70"/>
      <c r="AGM82" s="426" t="str">
        <f>IF(ISERROR(MAX(AGM76/AGM33,0)),".",MAX(AGM76/AGM33,0))</f>
        <v>.</v>
      </c>
      <c r="AGN82" s="177"/>
      <c r="AGO82" s="70"/>
      <c r="AGP82" s="426" t="str">
        <f>IF(ISERROR(MAX(AGP76/AGP33,0)),".",MAX(AGP76/AGP33,0))</f>
        <v>.</v>
      </c>
      <c r="AGQ82" s="177"/>
      <c r="AGR82" s="70"/>
      <c r="AGS82" s="426" t="str">
        <f>IF(ISERROR(MAX(AGS76/AGS33,0)),".",MAX(AGS76/AGS33,0))</f>
        <v>.</v>
      </c>
      <c r="AGT82" s="177"/>
      <c r="AGU82" s="70"/>
      <c r="AGV82" s="426" t="str">
        <f>IF(ISERROR(MAX(AGV76/AGV33,0)),".",MAX(AGV76/AGV33,0))</f>
        <v>.</v>
      </c>
      <c r="AGW82" s="177"/>
      <c r="AGX82" s="70"/>
      <c r="AGY82" s="426" t="str">
        <f>IF(ISERROR(MAX(AGY76/AGY33,0)),".",MAX(AGY76/AGY33,0))</f>
        <v>.</v>
      </c>
      <c r="AGZ82" s="177"/>
      <c r="AHA82" s="70"/>
      <c r="AHB82" s="426" t="str">
        <f>IF(ISERROR(MAX(AHB76/AHB33,0)),".",MAX(AHB76/AHB33,0))</f>
        <v>.</v>
      </c>
      <c r="AHC82" s="177"/>
      <c r="AHD82" s="70"/>
      <c r="AHE82" s="426" t="str">
        <f>IF(ISERROR(MAX(AHE76/AHE33,0)),".",MAX(AHE76/AHE33,0))</f>
        <v>.</v>
      </c>
      <c r="AHF82" s="177"/>
      <c r="AHG82" s="70"/>
      <c r="AHH82" s="426" t="str">
        <f>IF(ISERROR(MAX(AHH76/AHH33,0)),".",MAX(AHH76/AHH33,0))</f>
        <v>.</v>
      </c>
      <c r="AHI82" s="177"/>
      <c r="AHJ82" s="70"/>
      <c r="AHK82" s="426" t="str">
        <f>IF(ISERROR(MAX(AHK76/AHK33,0)),".",MAX(AHK76/AHK33,0))</f>
        <v>.</v>
      </c>
      <c r="AHL82" s="177"/>
      <c r="AHM82" s="70"/>
      <c r="AHN82" s="426" t="str">
        <f>IF(ISERROR(MAX(AHN76/AHN33,0)),".",MAX(AHN76/AHN33,0))</f>
        <v>.</v>
      </c>
      <c r="AHO82" s="177"/>
      <c r="AHP82" s="70"/>
      <c r="AHQ82" s="426" t="str">
        <f>IF(ISERROR(MAX(AHQ76/AHQ33,0)),".",MAX(AHQ76/AHQ33,0))</f>
        <v>.</v>
      </c>
      <c r="AHR82" s="177"/>
      <c r="AHS82" s="70"/>
      <c r="AHT82" s="426" t="str">
        <f>IF(ISERROR(MAX(AHT76/AHT33,0)),".",MAX(AHT76/AHT33,0))</f>
        <v>.</v>
      </c>
      <c r="AHU82" s="177"/>
      <c r="AHV82" s="70"/>
    </row>
    <row r="83" spans="2:906" s="15" customFormat="1" ht="21.75" customHeight="1" x14ac:dyDescent="0.2">
      <c r="B83" s="45"/>
      <c r="C83" s="67" t="s">
        <v>26</v>
      </c>
      <c r="D83" s="117"/>
      <c r="E83" s="118"/>
      <c r="F83" s="119"/>
      <c r="G83" s="66" t="str">
        <f>IF(G26="CI","",IF(G82=".",".",IF(OR(G82&lt;0.02,G82=0.02),"CG","CI")))</f>
        <v>.</v>
      </c>
      <c r="H83" s="106"/>
      <c r="I83" s="68"/>
      <c r="J83" s="66" t="str">
        <f>IF(J26="CI","",IF(J82=".",".",IF(OR(J82&lt;0.02,J82=0.02),"CG","CI")))</f>
        <v>.</v>
      </c>
      <c r="K83" s="106"/>
      <c r="L83" s="68"/>
      <c r="M83" s="66" t="str">
        <f>IF(M26="CI","",IF(M82=".",".",IF(OR(M82&lt;0.02,M82=0.02),"CG","CI")))</f>
        <v>.</v>
      </c>
      <c r="N83" s="106"/>
      <c r="O83" s="68"/>
      <c r="P83" s="66" t="str">
        <f>IF(P26="CI","",IF(P82=".",".",IF(OR(P82&lt;0.02,P82=0.02),"CG","CI")))</f>
        <v>.</v>
      </c>
      <c r="Q83" s="106"/>
      <c r="R83" s="68"/>
      <c r="S83" s="66" t="str">
        <f>IF(S26="CI","",IF(S82=".",".",IF(OR(S82&lt;0.02,S82=0.02),"CG","CI")))</f>
        <v>.</v>
      </c>
      <c r="T83" s="106"/>
      <c r="U83" s="68"/>
      <c r="V83" s="66" t="str">
        <f>IF(V26="CI","",IF(V82=".",".",IF(OR(V82&lt;0.02,V82=0.02),"CG","CI")))</f>
        <v>.</v>
      </c>
      <c r="W83" s="106"/>
      <c r="X83" s="68"/>
      <c r="Y83" s="66" t="str">
        <f>IF(Y26="CI","",IF(Y82=".",".",IF(OR(Y82&lt;0.02,Y82=0.02),"CG","CI")))</f>
        <v>.</v>
      </c>
      <c r="Z83" s="106"/>
      <c r="AA83" s="68"/>
      <c r="AB83" s="66" t="str">
        <f>IF(AB26="CI","",IF(AB82=".",".",IF(OR(AB82&lt;0.02,AB82=0.02),"CG","CI")))</f>
        <v>.</v>
      </c>
      <c r="AC83" s="106"/>
      <c r="AD83" s="68"/>
      <c r="AE83" s="66" t="str">
        <f>IF(AE26="CI","",IF(AE82=".",".",IF(OR(AE82&lt;0.02,AE82=0.02),"CG","CI")))</f>
        <v>.</v>
      </c>
      <c r="AF83" s="106"/>
      <c r="AG83" s="68"/>
      <c r="AH83" s="66" t="str">
        <f>IF(AH26="CI","",IF(AH82=".",".",IF(OR(AH82&lt;0.02,AH82=0.02),"CG","CI")))</f>
        <v>.</v>
      </c>
      <c r="AI83" s="106"/>
      <c r="AJ83" s="68"/>
      <c r="AK83" s="66" t="str">
        <f>IF(AK26="CI","",IF(AK82=".",".",IF(OR(AK82&lt;0.02,AK82=0.02),"CG","CI")))</f>
        <v>.</v>
      </c>
      <c r="AL83" s="106"/>
      <c r="AM83" s="68"/>
      <c r="AN83" s="66" t="str">
        <f>IF(AN26="CI","",IF(AN82=".",".",IF(OR(AN82&lt;0.02,AN82=0.02),"CG","CI")))</f>
        <v>.</v>
      </c>
      <c r="AO83" s="106"/>
      <c r="AP83" s="68"/>
      <c r="AQ83" s="66" t="str">
        <f>IF(AQ26="CI","",IF(AQ82=".",".",IF(OR(AQ82&lt;0.02,AQ82=0.02),"CG","CI")))</f>
        <v>.</v>
      </c>
      <c r="AR83" s="106"/>
      <c r="AS83" s="68"/>
      <c r="AT83" s="66" t="str">
        <f>IF(AT26="CI","",IF(AT82=".",".",IF(OR(AT82&lt;0.02,AT82=0.02),"CG","CI")))</f>
        <v>.</v>
      </c>
      <c r="AU83" s="106"/>
      <c r="AV83" s="68"/>
      <c r="AW83" s="66" t="str">
        <f>IF(AW26="CI","",IF(AW82=".",".",IF(OR(AW82&lt;0.02,AW82=0.02),"CG","CI")))</f>
        <v>.</v>
      </c>
      <c r="AX83" s="106"/>
      <c r="AY83" s="68"/>
      <c r="AZ83" s="66" t="str">
        <f>IF(AZ26="CI","",IF(AZ82=".",".",IF(OR(AZ82&lt;0.02,AZ82=0.02),"CG","CI")))</f>
        <v>.</v>
      </c>
      <c r="BA83" s="106"/>
      <c r="BB83" s="68"/>
      <c r="BC83" s="66" t="str">
        <f>IF(BC26="CI","",IF(BC82=".",".",IF(OR(BC82&lt;0.02,BC82=0.02),"CG","CI")))</f>
        <v>.</v>
      </c>
      <c r="BD83" s="106"/>
      <c r="BE83" s="68"/>
      <c r="BF83" s="66" t="str">
        <f>IF(BF26="CI","",IF(BF82=".",".",IF(OR(BF82&lt;0.02,BF82=0.02),"CG","CI")))</f>
        <v>.</v>
      </c>
      <c r="BG83" s="106"/>
      <c r="BH83" s="68"/>
      <c r="BI83" s="66" t="str">
        <f>IF(BI26="CI","",IF(BI82=".",".",IF(OR(BI82&lt;0.02,BI82=0.02),"CG","CI")))</f>
        <v>.</v>
      </c>
      <c r="BJ83" s="106"/>
      <c r="BK83" s="68"/>
      <c r="BL83" s="66" t="str">
        <f>IF(BL26="CI","",IF(BL82=".",".",IF(OR(BL82&lt;0.02,BL82=0.02),"CG","CI")))</f>
        <v>.</v>
      </c>
      <c r="BM83" s="106"/>
      <c r="BN83" s="68"/>
      <c r="BO83" s="66" t="str">
        <f>IF(BO26="CI","",IF(BO82=".",".",IF(OR(BO82&lt;0.02,BO82=0.02),"CG","CI")))</f>
        <v>.</v>
      </c>
      <c r="BP83" s="106"/>
      <c r="BQ83" s="68"/>
      <c r="BR83" s="66" t="str">
        <f>IF(BR26="CI","",IF(BR82=".",".",IF(OR(BR82&lt;0.02,BR82=0.02),"CG","CI")))</f>
        <v>.</v>
      </c>
      <c r="BS83" s="106"/>
      <c r="BT83" s="68"/>
      <c r="BU83" s="66" t="str">
        <f>IF(BU26="CI","",IF(BU82=".",".",IF(OR(BU82&lt;0.02,BU82=0.02),"CG","CI")))</f>
        <v>.</v>
      </c>
      <c r="BV83" s="106"/>
      <c r="BW83" s="68"/>
      <c r="BX83" s="66" t="str">
        <f>IF(BX26="CI","",IF(BX82=".",".",IF(OR(BX82&lt;0.02,BX82=0.02),"CG","CI")))</f>
        <v>.</v>
      </c>
      <c r="BY83" s="106"/>
      <c r="BZ83" s="68"/>
      <c r="CA83" s="66" t="str">
        <f>IF(CA26="CI","",IF(CA82=".",".",IF(OR(CA82&lt;0.02,CA82=0.02),"CG","CI")))</f>
        <v>.</v>
      </c>
      <c r="CB83" s="106"/>
      <c r="CC83" s="68"/>
      <c r="CD83" s="66" t="str">
        <f>IF(CD26="CI","",IF(CD82=".",".",IF(OR(CD82&lt;0.02,CD82=0.02),"CG","CI")))</f>
        <v>.</v>
      </c>
      <c r="CE83" s="106"/>
      <c r="CF83" s="68"/>
      <c r="CG83" s="66" t="str">
        <f>IF(CG26="CI","",IF(CG82=".",".",IF(OR(CG82&lt;0.02,CG82=0.02),"CG","CI")))</f>
        <v>.</v>
      </c>
      <c r="CH83" s="106"/>
      <c r="CI83" s="68"/>
      <c r="CJ83" s="66" t="str">
        <f>IF(CJ26="CI","",IF(CJ82=".",".",IF(OR(CJ82&lt;0.02,CJ82=0.02),"CG","CI")))</f>
        <v>.</v>
      </c>
      <c r="CK83" s="106"/>
      <c r="CL83" s="68"/>
      <c r="CM83" s="66" t="str">
        <f>IF(CM26="CI","",IF(CM82=".",".",IF(OR(CM82&lt;0.02,CM82=0.02),"CG","CI")))</f>
        <v>.</v>
      </c>
      <c r="CN83" s="106"/>
      <c r="CO83" s="68"/>
      <c r="CP83" s="66" t="str">
        <f>IF(CP26="CI","",IF(CP82=".",".",IF(OR(CP82&lt;0.02,CP82=0.02),"CG","CI")))</f>
        <v>.</v>
      </c>
      <c r="CQ83" s="106"/>
      <c r="CR83" s="68"/>
      <c r="CS83" s="66" t="str">
        <f>IF(CS26="CI","",IF(CS82=".",".",IF(OR(CS82&lt;0.02,CS82=0.02),"CG","CI")))</f>
        <v>.</v>
      </c>
      <c r="CT83" s="106"/>
      <c r="CU83" s="68"/>
      <c r="CV83" s="66" t="str">
        <f>IF(CV26="CI","",IF(CV82=".",".",IF(OR(CV82&lt;0.02,CV82=0.02),"CG","CI")))</f>
        <v>.</v>
      </c>
      <c r="CW83" s="106"/>
      <c r="CX83" s="68"/>
      <c r="CY83" s="66" t="str">
        <f>IF(CY26="CI","",IF(CY82=".",".",IF(OR(CY82&lt;0.02,CY82=0.02),"CG","CI")))</f>
        <v>.</v>
      </c>
      <c r="CZ83" s="106"/>
      <c r="DA83" s="68"/>
      <c r="DB83" s="66" t="str">
        <f>IF(DB26="CI","",IF(DB82=".",".",IF(OR(DB82&lt;0.02,DB82=0.02),"CG","CI")))</f>
        <v>.</v>
      </c>
      <c r="DC83" s="106"/>
      <c r="DD83" s="68"/>
      <c r="DE83" s="66" t="str">
        <f>IF(DE26="CI","",IF(DE82=".",".",IF(OR(DE82&lt;0.02,DE82=0.02),"CG","CI")))</f>
        <v>.</v>
      </c>
      <c r="DF83" s="106"/>
      <c r="DG83" s="68"/>
      <c r="DH83" s="66" t="str">
        <f>IF(DH26="CI","",IF(DH82=".",".",IF(OR(DH82&lt;0.02,DH82=0.02),"CG","CI")))</f>
        <v>.</v>
      </c>
      <c r="DI83" s="106"/>
      <c r="DJ83" s="68"/>
      <c r="DK83" s="66" t="str">
        <f>IF(DK26="CI","",IF(DK82=".",".",IF(OR(DK82&lt;0.02,DK82=0.02),"CG","CI")))</f>
        <v>.</v>
      </c>
      <c r="DL83" s="106"/>
      <c r="DM83" s="68"/>
      <c r="DN83" s="66" t="str">
        <f>IF(DN26="CI","",IF(DN82=".",".",IF(OR(DN82&lt;0.02,DN82=0.02),"CG","CI")))</f>
        <v>.</v>
      </c>
      <c r="DO83" s="106"/>
      <c r="DP83" s="68"/>
      <c r="DQ83" s="66" t="str">
        <f>IF(DQ26="CI","",IF(DQ82=".",".",IF(OR(DQ82&lt;0.02,DQ82=0.02),"CG","CI")))</f>
        <v>.</v>
      </c>
      <c r="DR83" s="106"/>
      <c r="DS83" s="68"/>
      <c r="DT83" s="66" t="str">
        <f>IF(DT26="CI","",IF(DT82=".",".",IF(OR(DT82&lt;0.02,DT82=0.02),"CG","CI")))</f>
        <v>.</v>
      </c>
      <c r="DU83" s="106"/>
      <c r="DV83" s="68"/>
      <c r="DW83" s="66" t="str">
        <f>IF(DW26="CI","",IF(DW82=".",".",IF(OR(DW82&lt;0.02,DW82=0.02),"CG","CI")))</f>
        <v>.</v>
      </c>
      <c r="DX83" s="106"/>
      <c r="DY83" s="68"/>
      <c r="DZ83" s="66" t="str">
        <f>IF(DZ26="CI","",IF(DZ82=".",".",IF(OR(DZ82&lt;0.02,DZ82=0.02),"CG","CI")))</f>
        <v>.</v>
      </c>
      <c r="EA83" s="106"/>
      <c r="EB83" s="68"/>
      <c r="EC83" s="66" t="str">
        <f>IF(EC26="CI","",IF(EC82=".",".",IF(OR(EC82&lt;0.02,EC82=0.02),"CG","CI")))</f>
        <v>.</v>
      </c>
      <c r="ED83" s="106"/>
      <c r="EE83" s="68"/>
      <c r="EF83" s="66" t="str">
        <f>IF(EF26="CI","",IF(EF82=".",".",IF(OR(EF82&lt;0.02,EF82=0.02),"CG","CI")))</f>
        <v>.</v>
      </c>
      <c r="EG83" s="106"/>
      <c r="EH83" s="68"/>
      <c r="EI83" s="66" t="str">
        <f>IF(EI26="CI","",IF(EI82=".",".",IF(OR(EI82&lt;0.02,EI82=0.02),"CG","CI")))</f>
        <v>.</v>
      </c>
      <c r="EJ83" s="106"/>
      <c r="EK83" s="68"/>
      <c r="EL83" s="66" t="str">
        <f>IF(EL26="CI","",IF(EL82=".",".",IF(OR(EL82&lt;0.02,EL82=0.02),"CG","CI")))</f>
        <v>.</v>
      </c>
      <c r="EM83" s="106"/>
      <c r="EN83" s="68"/>
      <c r="EO83" s="66" t="str">
        <f>IF(EO26="CI","",IF(EO82=".",".",IF(OR(EO82&lt;0.02,EO82=0.02),"CG","CI")))</f>
        <v>.</v>
      </c>
      <c r="EP83" s="106"/>
      <c r="EQ83" s="68"/>
      <c r="ER83" s="66" t="str">
        <f>IF(ER26="CI","",IF(ER82=".",".",IF(OR(ER82&lt;0.02,ER82=0.02),"CG","CI")))</f>
        <v>.</v>
      </c>
      <c r="ES83" s="106"/>
      <c r="ET83" s="68"/>
      <c r="EU83" s="66" t="str">
        <f>IF(EU26="CI","",IF(EU82=".",".",IF(OR(EU82&lt;0.02,EU82=0.02),"CG","CI")))</f>
        <v>.</v>
      </c>
      <c r="EV83" s="106"/>
      <c r="EW83" s="68"/>
      <c r="EX83" s="66" t="str">
        <f>IF(EX26="CI","",IF(EX82=".",".",IF(OR(EX82&lt;0.02,EX82=0.02),"CG","CI")))</f>
        <v>.</v>
      </c>
      <c r="EY83" s="106"/>
      <c r="EZ83" s="68"/>
      <c r="FA83" s="66" t="str">
        <f>IF(FA26="CI","",IF(FA82=".",".",IF(OR(FA82&lt;0.02,FA82=0.02),"CG","CI")))</f>
        <v>.</v>
      </c>
      <c r="FB83" s="106"/>
      <c r="FC83" s="68"/>
      <c r="FD83" s="66" t="str">
        <f>IF(FD26="CI","",IF(FD82=".",".",IF(OR(FD82&lt;0.02,FD82=0.02),"CG","CI")))</f>
        <v>.</v>
      </c>
      <c r="FE83" s="106"/>
      <c r="FF83" s="68"/>
      <c r="FG83" s="66" t="str">
        <f>IF(FG26="CI","",IF(FG82=".",".",IF(OR(FG82&lt;0.02,FG82=0.02),"CG","CI")))</f>
        <v>.</v>
      </c>
      <c r="FH83" s="106"/>
      <c r="FI83" s="68"/>
      <c r="FJ83" s="66" t="str">
        <f>IF(FJ26="CI","",IF(FJ82=".",".",IF(OR(FJ82&lt;0.02,FJ82=0.02),"CG","CI")))</f>
        <v>.</v>
      </c>
      <c r="FK83" s="106"/>
      <c r="FL83" s="68"/>
      <c r="FM83" s="66" t="str">
        <f>IF(FM26="CI","",IF(FM82=".",".",IF(OR(FM82&lt;0.02,FM82=0.02),"CG","CI")))</f>
        <v>.</v>
      </c>
      <c r="FN83" s="106"/>
      <c r="FO83" s="68"/>
      <c r="FP83" s="66" t="str">
        <f>IF(FP26="CI","",IF(FP82=".",".",IF(OR(FP82&lt;0.02,FP82=0.02),"CG","CI")))</f>
        <v>.</v>
      </c>
      <c r="FQ83" s="106"/>
      <c r="FR83" s="68"/>
      <c r="FS83" s="66" t="str">
        <f>IF(FS26="CI","",IF(FS82=".",".",IF(OR(FS82&lt;0.02,FS82=0.02),"CG","CI")))</f>
        <v>.</v>
      </c>
      <c r="FT83" s="106"/>
      <c r="FU83" s="68"/>
      <c r="FV83" s="66" t="str">
        <f>IF(FV26="CI","",IF(FV82=".",".",IF(OR(FV82&lt;0.02,FV82=0.02),"CG","CI")))</f>
        <v>.</v>
      </c>
      <c r="FW83" s="106"/>
      <c r="FX83" s="68"/>
      <c r="FY83" s="66" t="str">
        <f>IF(FY26="CI","",IF(FY82=".",".",IF(OR(FY82&lt;0.02,FY82=0.02),"CG","CI")))</f>
        <v>.</v>
      </c>
      <c r="FZ83" s="106"/>
      <c r="GA83" s="68"/>
      <c r="GB83" s="66" t="str">
        <f>IF(GB26="CI","",IF(GB82=".",".",IF(OR(GB82&lt;0.02,GB82=0.02),"CG","CI")))</f>
        <v>.</v>
      </c>
      <c r="GC83" s="106"/>
      <c r="GD83" s="68"/>
      <c r="GE83" s="66" t="str">
        <f>IF(GE26="CI","",IF(GE82=".",".",IF(OR(GE82&lt;0.02,GE82=0.02),"CG","CI")))</f>
        <v>.</v>
      </c>
      <c r="GF83" s="106"/>
      <c r="GG83" s="68"/>
      <c r="GH83" s="66" t="str">
        <f>IF(GH26="CI","",IF(GH82=".",".",IF(OR(GH82&lt;0.02,GH82=0.02),"CG","CI")))</f>
        <v>.</v>
      </c>
      <c r="GI83" s="106"/>
      <c r="GJ83" s="68"/>
      <c r="GK83" s="66" t="str">
        <f>IF(GK26="CI","",IF(GK82=".",".",IF(OR(GK82&lt;0.02,GK82=0.02),"CG","CI")))</f>
        <v>.</v>
      </c>
      <c r="GL83" s="106"/>
      <c r="GM83" s="68"/>
      <c r="GN83" s="66" t="str">
        <f>IF(GN26="CI","",IF(GN82=".",".",IF(OR(GN82&lt;0.02,GN82=0.02),"CG","CI")))</f>
        <v>.</v>
      </c>
      <c r="GO83" s="106"/>
      <c r="GP83" s="68"/>
      <c r="GQ83" s="66" t="str">
        <f>IF(GQ26="CI","",IF(GQ82=".",".",IF(OR(GQ82&lt;0.02,GQ82=0.02),"CG","CI")))</f>
        <v>.</v>
      </c>
      <c r="GR83" s="106"/>
      <c r="GS83" s="68"/>
      <c r="GT83" s="66" t="str">
        <f>IF(GT26="CI","",IF(GT82=".",".",IF(OR(GT82&lt;0.02,GT82=0.02),"CG","CI")))</f>
        <v>.</v>
      </c>
      <c r="GU83" s="106"/>
      <c r="GV83" s="68"/>
      <c r="GW83" s="66" t="str">
        <f>IF(GW26="CI","",IF(GW82=".",".",IF(OR(GW82&lt;0.02,GW82=0.02),"CG","CI")))</f>
        <v>.</v>
      </c>
      <c r="GX83" s="106"/>
      <c r="GY83" s="68"/>
      <c r="GZ83" s="66" t="str">
        <f>IF(GZ26="CI","",IF(GZ82=".",".",IF(OR(GZ82&lt;0.02,GZ82=0.02),"CG","CI")))</f>
        <v>.</v>
      </c>
      <c r="HA83" s="106"/>
      <c r="HB83" s="68"/>
      <c r="HC83" s="66" t="str">
        <f>IF(HC26="CI","",IF(HC82=".",".",IF(OR(HC82&lt;0.02,HC82=0.02),"CG","CI")))</f>
        <v>.</v>
      </c>
      <c r="HD83" s="106"/>
      <c r="HE83" s="68"/>
      <c r="HF83" s="66" t="str">
        <f>IF(HF26="CI","",IF(HF82=".",".",IF(OR(HF82&lt;0.02,HF82=0.02),"CG","CI")))</f>
        <v>.</v>
      </c>
      <c r="HG83" s="106"/>
      <c r="HH83" s="68"/>
      <c r="HI83" s="66" t="str">
        <f>IF(HI26="CI","",IF(HI82=".",".",IF(OR(HI82&lt;0.02,HI82=0.02),"CG","CI")))</f>
        <v>.</v>
      </c>
      <c r="HJ83" s="106"/>
      <c r="HK83" s="68"/>
      <c r="HL83" s="66" t="str">
        <f>IF(HL26="CI","",IF(HL82=".",".",IF(OR(HL82&lt;0.02,HL82=0.02),"CG","CI")))</f>
        <v>.</v>
      </c>
      <c r="HM83" s="106"/>
      <c r="HN83" s="68"/>
      <c r="HO83" s="66" t="str">
        <f>IF(HO26="CI","",IF(HO82=".",".",IF(OR(HO82&lt;0.02,HO82=0.02),"CG","CI")))</f>
        <v>.</v>
      </c>
      <c r="HP83" s="106"/>
      <c r="HQ83" s="68"/>
      <c r="HR83" s="66" t="str">
        <f>IF(HR26="CI","",IF(HR82=".",".",IF(OR(HR82&lt;0.02,HR82=0.02),"CG","CI")))</f>
        <v>.</v>
      </c>
      <c r="HS83" s="106"/>
      <c r="HT83" s="68"/>
      <c r="HU83" s="66" t="str">
        <f>IF(HU26="CI","",IF(HU82=".",".",IF(OR(HU82&lt;0.02,HU82=0.02),"CG","CI")))</f>
        <v>.</v>
      </c>
      <c r="HV83" s="106"/>
      <c r="HW83" s="68"/>
      <c r="HX83" s="66" t="str">
        <f>IF(HX26="CI","",IF(HX82=".",".",IF(OR(HX82&lt;0.02,HX82=0.02),"CG","CI")))</f>
        <v>.</v>
      </c>
      <c r="HY83" s="106"/>
      <c r="HZ83" s="68"/>
      <c r="IA83" s="66" t="str">
        <f>IF(IA26="CI","",IF(IA82=".",".",IF(OR(IA82&lt;0.02,IA82=0.02),"CG","CI")))</f>
        <v>.</v>
      </c>
      <c r="IB83" s="106"/>
      <c r="IC83" s="68"/>
      <c r="ID83" s="66" t="str">
        <f>IF(ID26="CI","",IF(ID82=".",".",IF(OR(ID82&lt;0.02,ID82=0.02),"CG","CI")))</f>
        <v>.</v>
      </c>
      <c r="IE83" s="106"/>
      <c r="IF83" s="68"/>
      <c r="IG83" s="66" t="str">
        <f>IF(IG26="CI","",IF(IG82=".",".",IF(OR(IG82&lt;0.02,IG82=0.02),"CG","CI")))</f>
        <v>.</v>
      </c>
      <c r="IH83" s="106"/>
      <c r="II83" s="68"/>
      <c r="IJ83" s="66" t="str">
        <f>IF(IJ26="CI","",IF(IJ82=".",".",IF(OR(IJ82&lt;0.02,IJ82=0.02),"CG","CI")))</f>
        <v>.</v>
      </c>
      <c r="IK83" s="106"/>
      <c r="IL83" s="68"/>
      <c r="IM83" s="66" t="str">
        <f>IF(IM26="CI","",IF(IM82=".",".",IF(OR(IM82&lt;0.02,IM82=0.02),"CG","CI")))</f>
        <v>.</v>
      </c>
      <c r="IN83" s="106"/>
      <c r="IO83" s="68"/>
      <c r="IP83" s="66" t="str">
        <f>IF(IP26="CI","",IF(IP82=".",".",IF(OR(IP82&lt;0.02,IP82=0.02),"CG","CI")))</f>
        <v>.</v>
      </c>
      <c r="IQ83" s="106"/>
      <c r="IR83" s="68"/>
      <c r="IS83" s="66" t="str">
        <f>IF(IS26="CI","",IF(IS82=".",".",IF(OR(IS82&lt;0.02,IS82=0.02),"CG","CI")))</f>
        <v>.</v>
      </c>
      <c r="IT83" s="106"/>
      <c r="IU83" s="68"/>
      <c r="IV83" s="66" t="str">
        <f>IF(IV26="CI","",IF(IV82=".",".",IF(OR(IV82&lt;0.02,IV82=0.02),"CG","CI")))</f>
        <v>.</v>
      </c>
      <c r="IW83" s="106"/>
      <c r="IX83" s="68"/>
      <c r="IY83" s="66" t="str">
        <f>IF(IY26="CI","",IF(IY82=".",".",IF(OR(IY82&lt;0.02,IY82=0.02),"CG","CI")))</f>
        <v>.</v>
      </c>
      <c r="IZ83" s="106"/>
      <c r="JA83" s="68"/>
      <c r="JB83" s="66" t="str">
        <f>IF(JB26="CI","",IF(JB82=".",".",IF(OR(JB82&lt;0.02,JB82=0.02),"CG","CI")))</f>
        <v>.</v>
      </c>
      <c r="JC83" s="106"/>
      <c r="JD83" s="68"/>
      <c r="JE83" s="66" t="str">
        <f>IF(JE26="CI","",IF(JE82=".",".",IF(OR(JE82&lt;0.02,JE82=0.02),"CG","CI")))</f>
        <v>.</v>
      </c>
      <c r="JF83" s="106"/>
      <c r="JG83" s="68"/>
      <c r="JH83" s="66" t="str">
        <f>IF(JH26="CI","",IF(JH82=".",".",IF(OR(JH82&lt;0.02,JH82=0.02),"CG","CI")))</f>
        <v>.</v>
      </c>
      <c r="JI83" s="106"/>
      <c r="JJ83" s="68"/>
      <c r="JK83" s="66" t="str">
        <f>IF(JK26="CI","",IF(JK82=".",".",IF(OR(JK82&lt;0.02,JK82=0.02),"CG","CI")))</f>
        <v>.</v>
      </c>
      <c r="JL83" s="106"/>
      <c r="JM83" s="68"/>
      <c r="JN83" s="66" t="str">
        <f>IF(JN26="CI","",IF(JN82=".",".",IF(OR(JN82&lt;0.02,JN82=0.02),"CG","CI")))</f>
        <v>.</v>
      </c>
      <c r="JO83" s="106"/>
      <c r="JP83" s="68"/>
      <c r="JQ83" s="66" t="str">
        <f>IF(JQ26="CI","",IF(JQ82=".",".",IF(OR(JQ82&lt;0.02,JQ82=0.02),"CG","CI")))</f>
        <v>.</v>
      </c>
      <c r="JR83" s="106"/>
      <c r="JS83" s="68"/>
      <c r="JT83" s="66" t="str">
        <f>IF(JT26="CI","",IF(JT82=".",".",IF(OR(JT82&lt;0.02,JT82=0.02),"CG","CI")))</f>
        <v>.</v>
      </c>
      <c r="JU83" s="106"/>
      <c r="JV83" s="68"/>
      <c r="JW83" s="66" t="str">
        <f>IF(JW26="CI","",IF(JW82=".",".",IF(OR(JW82&lt;0.02,JW82=0.02),"CG","CI")))</f>
        <v>.</v>
      </c>
      <c r="JX83" s="106"/>
      <c r="JY83" s="68"/>
      <c r="JZ83" s="66" t="str">
        <f>IF(JZ26="CI","",IF(JZ82=".",".",IF(OR(JZ82&lt;0.02,JZ82=0.02),"CG","CI")))</f>
        <v>.</v>
      </c>
      <c r="KA83" s="106"/>
      <c r="KB83" s="68"/>
      <c r="KC83" s="66" t="str">
        <f>IF(KC26="CI","",IF(KC82=".",".",IF(OR(KC82&lt;0.02,KC82=0.02),"CG","CI")))</f>
        <v>.</v>
      </c>
      <c r="KD83" s="106"/>
      <c r="KE83" s="68"/>
      <c r="KF83" s="66" t="str">
        <f>IF(KF26="CI","",IF(KF82=".",".",IF(OR(KF82&lt;0.02,KF82=0.02),"CG","CI")))</f>
        <v>.</v>
      </c>
      <c r="KG83" s="106"/>
      <c r="KH83" s="68"/>
      <c r="KI83" s="66" t="str">
        <f>IF(KI26="CI","",IF(KI82=".",".",IF(OR(KI82&lt;0.02,KI82=0.02),"CG","CI")))</f>
        <v>.</v>
      </c>
      <c r="KJ83" s="106"/>
      <c r="KK83" s="68"/>
      <c r="KL83" s="66" t="str">
        <f>IF(KL26="CI","",IF(KL82=".",".",IF(OR(KL82&lt;0.02,KL82=0.02),"CG","CI")))</f>
        <v>.</v>
      </c>
      <c r="KM83" s="106"/>
      <c r="KN83" s="68"/>
      <c r="KO83" s="66" t="str">
        <f>IF(KO26="CI","",IF(KO82=".",".",IF(OR(KO82&lt;0.02,KO82=0.02),"CG","CI")))</f>
        <v>.</v>
      </c>
      <c r="KP83" s="106"/>
      <c r="KQ83" s="68"/>
      <c r="KR83" s="66" t="str">
        <f>IF(KR26="CI","",IF(KR82=".",".",IF(OR(KR82&lt;0.02,KR82=0.02),"CG","CI")))</f>
        <v>.</v>
      </c>
      <c r="KS83" s="106"/>
      <c r="KT83" s="68"/>
      <c r="KU83" s="66" t="str">
        <f>IF(KU26="CI","",IF(KU82=".",".",IF(OR(KU82&lt;0.02,KU82=0.02),"CG","CI")))</f>
        <v>.</v>
      </c>
      <c r="KV83" s="106"/>
      <c r="KW83" s="68"/>
      <c r="KX83" s="66" t="str">
        <f>IF(KX26="CI","",IF(KX82=".",".",IF(OR(KX82&lt;0.02,KX82=0.02),"CG","CI")))</f>
        <v>.</v>
      </c>
      <c r="KY83" s="106"/>
      <c r="KZ83" s="68"/>
      <c r="LA83" s="66" t="str">
        <f>IF(LA26="CI","",IF(LA82=".",".",IF(OR(LA82&lt;0.02,LA82=0.02),"CG","CI")))</f>
        <v>.</v>
      </c>
      <c r="LB83" s="106"/>
      <c r="LC83" s="68"/>
      <c r="LD83" s="66" t="str">
        <f>IF(LD26="CI","",IF(LD82=".",".",IF(OR(LD82&lt;0.02,LD82=0.02),"CG","CI")))</f>
        <v>.</v>
      </c>
      <c r="LE83" s="106"/>
      <c r="LF83" s="68"/>
      <c r="LG83" s="66" t="str">
        <f>IF(LG26="CI","",IF(LG82=".",".",IF(OR(LG82&lt;0.02,LG82=0.02),"CG","CI")))</f>
        <v>.</v>
      </c>
      <c r="LH83" s="106"/>
      <c r="LI83" s="68"/>
      <c r="LJ83" s="66" t="str">
        <f>IF(LJ26="CI","",IF(LJ82=".",".",IF(OR(LJ82&lt;0.02,LJ82=0.02),"CG","CI")))</f>
        <v>.</v>
      </c>
      <c r="LK83" s="106"/>
      <c r="LL83" s="68"/>
      <c r="LM83" s="66" t="str">
        <f>IF(LM26="CI","",IF(LM82=".",".",IF(OR(LM82&lt;0.02,LM82=0.02),"CG","CI")))</f>
        <v>.</v>
      </c>
      <c r="LN83" s="106"/>
      <c r="LO83" s="68"/>
      <c r="LP83" s="66" t="str">
        <f>IF(LP26="CI","",IF(LP82=".",".",IF(OR(LP82&lt;0.02,LP82=0.02),"CG","CI")))</f>
        <v>.</v>
      </c>
      <c r="LQ83" s="106"/>
      <c r="LR83" s="68"/>
      <c r="LS83" s="66" t="str">
        <f>IF(LS26="CI","",IF(LS82=".",".",IF(OR(LS82&lt;0.02,LS82=0.02),"CG","CI")))</f>
        <v>.</v>
      </c>
      <c r="LT83" s="106"/>
      <c r="LU83" s="68"/>
      <c r="LV83" s="66" t="str">
        <f>IF(LV26="CI","",IF(LV82=".",".",IF(OR(LV82&lt;0.02,LV82=0.02),"CG","CI")))</f>
        <v>.</v>
      </c>
      <c r="LW83" s="106"/>
      <c r="LX83" s="68"/>
      <c r="LY83" s="66" t="str">
        <f>IF(LY26="CI","",IF(LY82=".",".",IF(OR(LY82&lt;0.02,LY82=0.02),"CG","CI")))</f>
        <v>.</v>
      </c>
      <c r="LZ83" s="106"/>
      <c r="MA83" s="68"/>
      <c r="MB83" s="66" t="str">
        <f>IF(MB26="CI","",IF(MB82=".",".",IF(OR(MB82&lt;0.02,MB82=0.02),"CG","CI")))</f>
        <v>.</v>
      </c>
      <c r="MC83" s="106"/>
      <c r="MD83" s="68"/>
      <c r="ME83" s="66" t="str">
        <f>IF(ME26="CI","",IF(ME82=".",".",IF(OR(ME82&lt;0.02,ME82=0.02),"CG","CI")))</f>
        <v>.</v>
      </c>
      <c r="MF83" s="106"/>
      <c r="MG83" s="68"/>
      <c r="MH83" s="66" t="str">
        <f>IF(MH26="CI","",IF(MH82=".",".",IF(OR(MH82&lt;0.02,MH82=0.02),"CG","CI")))</f>
        <v>.</v>
      </c>
      <c r="MI83" s="106"/>
      <c r="MJ83" s="68"/>
      <c r="MK83" s="66" t="str">
        <f>IF(MK26="CI","",IF(MK82=".",".",IF(OR(MK82&lt;0.02,MK82=0.02),"CG","CI")))</f>
        <v>.</v>
      </c>
      <c r="ML83" s="106"/>
      <c r="MM83" s="68"/>
      <c r="MN83" s="66" t="str">
        <f>IF(MN26="CI","",IF(MN82=".",".",IF(OR(MN82&lt;0.02,MN82=0.02),"CG","CI")))</f>
        <v>.</v>
      </c>
      <c r="MO83" s="106"/>
      <c r="MP83" s="68"/>
      <c r="MQ83" s="66" t="str">
        <f>IF(MQ26="CI","",IF(MQ82=".",".",IF(OR(MQ82&lt;0.02,MQ82=0.02),"CG","CI")))</f>
        <v>.</v>
      </c>
      <c r="MR83" s="106"/>
      <c r="MS83" s="68"/>
      <c r="MT83" s="66" t="str">
        <f>IF(MT26="CI","",IF(MT82=".",".",IF(OR(MT82&lt;0.02,MT82=0.02),"CG","CI")))</f>
        <v>.</v>
      </c>
      <c r="MU83" s="106"/>
      <c r="MV83" s="68"/>
      <c r="MW83" s="66" t="str">
        <f>IF(MW26="CI","",IF(MW82=".",".",IF(OR(MW82&lt;0.02,MW82=0.02),"CG","CI")))</f>
        <v>.</v>
      </c>
      <c r="MX83" s="106"/>
      <c r="MY83" s="68"/>
      <c r="MZ83" s="66" t="str">
        <f>IF(MZ26="CI","",IF(MZ82=".",".",IF(OR(MZ82&lt;0.02,MZ82=0.02),"CG","CI")))</f>
        <v>.</v>
      </c>
      <c r="NA83" s="106"/>
      <c r="NB83" s="68"/>
      <c r="NC83" s="66" t="str">
        <f>IF(NC26="CI","",IF(NC82=".",".",IF(OR(NC82&lt;0.02,NC82=0.02),"CG","CI")))</f>
        <v>.</v>
      </c>
      <c r="ND83" s="106"/>
      <c r="NE83" s="68"/>
      <c r="NF83" s="66" t="str">
        <f>IF(NF26="CI","",IF(NF82=".",".",IF(OR(NF82&lt;0.02,NF82=0.02),"CG","CI")))</f>
        <v>.</v>
      </c>
      <c r="NG83" s="106"/>
      <c r="NH83" s="68"/>
      <c r="NI83" s="66" t="str">
        <f>IF(NI26="CI","",IF(NI82=".",".",IF(OR(NI82&lt;0.02,NI82=0.02),"CG","CI")))</f>
        <v>.</v>
      </c>
      <c r="NJ83" s="106"/>
      <c r="NK83" s="68"/>
      <c r="NL83" s="66" t="str">
        <f>IF(NL26="CI","",IF(NL82=".",".",IF(OR(NL82&lt;0.02,NL82=0.02),"CG","CI")))</f>
        <v>.</v>
      </c>
      <c r="NM83" s="106"/>
      <c r="NN83" s="68"/>
      <c r="NO83" s="66" t="str">
        <f>IF(NO26="CI","",IF(NO82=".",".",IF(OR(NO82&lt;0.02,NO82=0.02),"CG","CI")))</f>
        <v>.</v>
      </c>
      <c r="NP83" s="106"/>
      <c r="NQ83" s="68"/>
      <c r="NR83" s="66" t="str">
        <f>IF(NR26="CI","",IF(NR82=".",".",IF(OR(NR82&lt;0.02,NR82=0.02),"CG","CI")))</f>
        <v>.</v>
      </c>
      <c r="NS83" s="106"/>
      <c r="NT83" s="68"/>
      <c r="NU83" s="66" t="str">
        <f>IF(NU26="CI","",IF(NU82=".",".",IF(OR(NU82&lt;0.02,NU82=0.02),"CG","CI")))</f>
        <v>.</v>
      </c>
      <c r="NV83" s="106"/>
      <c r="NW83" s="68"/>
      <c r="NX83" s="66" t="str">
        <f>IF(NX26="CI","",IF(NX82=".",".",IF(OR(NX82&lt;0.02,NX82=0.02),"CG","CI")))</f>
        <v>.</v>
      </c>
      <c r="NY83" s="106"/>
      <c r="NZ83" s="68"/>
      <c r="OA83" s="66" t="str">
        <f>IF(OA26="CI","",IF(OA82=".",".",IF(OR(OA82&lt;0.02,OA82=0.02),"CG","CI")))</f>
        <v>.</v>
      </c>
      <c r="OB83" s="106"/>
      <c r="OC83" s="68"/>
      <c r="OD83" s="66" t="str">
        <f>IF(OD26="CI","",IF(OD82=".",".",IF(OR(OD82&lt;0.02,OD82=0.02),"CG","CI")))</f>
        <v>.</v>
      </c>
      <c r="OE83" s="106"/>
      <c r="OF83" s="68"/>
      <c r="OG83" s="66" t="str">
        <f>IF(OG26="CI","",IF(OG82=".",".",IF(OR(OG82&lt;0.02,OG82=0.02),"CG","CI")))</f>
        <v>.</v>
      </c>
      <c r="OH83" s="106"/>
      <c r="OI83" s="68"/>
      <c r="OJ83" s="66" t="str">
        <f>IF(OJ26="CI","",IF(OJ82=".",".",IF(OR(OJ82&lt;0.02,OJ82=0.02),"CG","CI")))</f>
        <v>.</v>
      </c>
      <c r="OK83" s="106"/>
      <c r="OL83" s="68"/>
      <c r="OM83" s="66" t="str">
        <f>IF(OM26="CI","",IF(OM82=".",".",IF(OR(OM82&lt;0.02,OM82=0.02),"CG","CI")))</f>
        <v>.</v>
      </c>
      <c r="ON83" s="106"/>
      <c r="OO83" s="68"/>
      <c r="OP83" s="66" t="str">
        <f>IF(OP26="CI","",IF(OP82=".",".",IF(OR(OP82&lt;0.02,OP82=0.02),"CG","CI")))</f>
        <v>.</v>
      </c>
      <c r="OQ83" s="106"/>
      <c r="OR83" s="68"/>
      <c r="OS83" s="66" t="str">
        <f>IF(OS26="CI","",IF(OS82=".",".",IF(OR(OS82&lt;0.02,OS82=0.02),"CG","CI")))</f>
        <v>.</v>
      </c>
      <c r="OT83" s="106"/>
      <c r="OU83" s="68"/>
      <c r="OV83" s="66" t="str">
        <f>IF(OV26="CI","",IF(OV82=".",".",IF(OR(OV82&lt;0.02,OV82=0.02),"CG","CI")))</f>
        <v>.</v>
      </c>
      <c r="OW83" s="106"/>
      <c r="OX83" s="68"/>
      <c r="OY83" s="66" t="str">
        <f>IF(OY26="CI","",IF(OY82=".",".",IF(OR(OY82&lt;0.02,OY82=0.02),"CG","CI")))</f>
        <v>.</v>
      </c>
      <c r="OZ83" s="106"/>
      <c r="PA83" s="68"/>
      <c r="PB83" s="66" t="str">
        <f>IF(PB26="CI","",IF(PB82=".",".",IF(OR(PB82&lt;0.02,PB82=0.02),"CG","CI")))</f>
        <v>.</v>
      </c>
      <c r="PC83" s="106"/>
      <c r="PD83" s="68"/>
      <c r="PE83" s="66" t="str">
        <f>IF(PE26="CI","",IF(PE82=".",".",IF(OR(PE82&lt;0.02,PE82=0.02),"CG","CI")))</f>
        <v>.</v>
      </c>
      <c r="PF83" s="106"/>
      <c r="PG83" s="68"/>
      <c r="PH83" s="66" t="str">
        <f>IF(PH26="CI","",IF(PH82=".",".",IF(OR(PH82&lt;0.02,PH82=0.02),"CG","CI")))</f>
        <v>.</v>
      </c>
      <c r="PI83" s="106"/>
      <c r="PJ83" s="68"/>
      <c r="PK83" s="66" t="str">
        <f>IF(PK26="CI","",IF(PK82=".",".",IF(OR(PK82&lt;0.02,PK82=0.02),"CG","CI")))</f>
        <v>.</v>
      </c>
      <c r="PL83" s="106"/>
      <c r="PM83" s="68"/>
      <c r="PN83" s="66" t="str">
        <f>IF(PN26="CI","",IF(PN82=".",".",IF(OR(PN82&lt;0.02,PN82=0.02),"CG","CI")))</f>
        <v>.</v>
      </c>
      <c r="PO83" s="106"/>
      <c r="PP83" s="68"/>
      <c r="PQ83" s="66" t="str">
        <f>IF(PQ26="CI","",IF(PQ82=".",".",IF(OR(PQ82&lt;0.02,PQ82=0.02),"CG","CI")))</f>
        <v>.</v>
      </c>
      <c r="PR83" s="106"/>
      <c r="PS83" s="68"/>
      <c r="PT83" s="66" t="str">
        <f>IF(PT26="CI","",IF(PT82=".",".",IF(OR(PT82&lt;0.02,PT82=0.02),"CG","CI")))</f>
        <v>.</v>
      </c>
      <c r="PU83" s="106"/>
      <c r="PV83" s="68"/>
      <c r="PW83" s="66" t="str">
        <f>IF(PW26="CI","",IF(PW82=".",".",IF(OR(PW82&lt;0.02,PW82=0.02),"CG","CI")))</f>
        <v>.</v>
      </c>
      <c r="PX83" s="106"/>
      <c r="PY83" s="68"/>
      <c r="PZ83" s="66" t="str">
        <f>IF(PZ26="CI","",IF(PZ82=".",".",IF(OR(PZ82&lt;0.02,PZ82=0.02),"CG","CI")))</f>
        <v>.</v>
      </c>
      <c r="QA83" s="106"/>
      <c r="QB83" s="68"/>
      <c r="QC83" s="66" t="str">
        <f>IF(QC26="CI","",IF(QC82=".",".",IF(OR(QC82&lt;0.02,QC82=0.02),"CG","CI")))</f>
        <v>.</v>
      </c>
      <c r="QD83" s="106"/>
      <c r="QE83" s="68"/>
      <c r="QF83" s="66" t="str">
        <f>IF(QF26="CI","",IF(QF82=".",".",IF(OR(QF82&lt;0.02,QF82=0.02),"CG","CI")))</f>
        <v>.</v>
      </c>
      <c r="QG83" s="106"/>
      <c r="QH83" s="68"/>
      <c r="QI83" s="66" t="str">
        <f>IF(QI26="CI","",IF(QI82=".",".",IF(OR(QI82&lt;0.02,QI82=0.02),"CG","CI")))</f>
        <v>.</v>
      </c>
      <c r="QJ83" s="106"/>
      <c r="QK83" s="68"/>
      <c r="QL83" s="66" t="str">
        <f>IF(QL26="CI","",IF(QL82=".",".",IF(OR(QL82&lt;0.02,QL82=0.02),"CG","CI")))</f>
        <v>.</v>
      </c>
      <c r="QM83" s="106"/>
      <c r="QN83" s="68"/>
      <c r="QO83" s="66" t="str">
        <f>IF(QO26="CI","",IF(QO82=".",".",IF(OR(QO82&lt;0.02,QO82=0.02),"CG","CI")))</f>
        <v>.</v>
      </c>
      <c r="QP83" s="106"/>
      <c r="QQ83" s="68"/>
      <c r="QR83" s="66" t="str">
        <f>IF(QR26="CI","",IF(QR82=".",".",IF(OR(QR82&lt;0.02,QR82=0.02),"CG","CI")))</f>
        <v>.</v>
      </c>
      <c r="QS83" s="106"/>
      <c r="QT83" s="68"/>
      <c r="QU83" s="66" t="str">
        <f>IF(QU26="CI","",IF(QU82=".",".",IF(OR(QU82&lt;0.02,QU82=0.02),"CG","CI")))</f>
        <v>.</v>
      </c>
      <c r="QV83" s="106"/>
      <c r="QW83" s="68"/>
      <c r="QX83" s="66" t="str">
        <f>IF(QX26="CI","",IF(QX82=".",".",IF(OR(QX82&lt;0.02,QX82=0.02),"CG","CI")))</f>
        <v>.</v>
      </c>
      <c r="QY83" s="106"/>
      <c r="QZ83" s="68"/>
      <c r="RA83" s="66" t="str">
        <f>IF(RA26="CI","",IF(RA82=".",".",IF(OR(RA82&lt;0.02,RA82=0.02),"CG","CI")))</f>
        <v>.</v>
      </c>
      <c r="RB83" s="106"/>
      <c r="RC83" s="68"/>
      <c r="RD83" s="66" t="str">
        <f>IF(RD26="CI","",IF(RD82=".",".",IF(OR(RD82&lt;0.02,RD82=0.02),"CG","CI")))</f>
        <v>.</v>
      </c>
      <c r="RE83" s="106"/>
      <c r="RF83" s="68"/>
      <c r="RG83" s="66" t="str">
        <f>IF(RG26="CI","",IF(RG82=".",".",IF(OR(RG82&lt;0.02,RG82=0.02),"CG","CI")))</f>
        <v>.</v>
      </c>
      <c r="RH83" s="106"/>
      <c r="RI83" s="68"/>
      <c r="RJ83" s="66" t="str">
        <f>IF(RJ26="CI","",IF(RJ82=".",".",IF(OR(RJ82&lt;0.02,RJ82=0.02),"CG","CI")))</f>
        <v>.</v>
      </c>
      <c r="RK83" s="106"/>
      <c r="RL83" s="68"/>
      <c r="RM83" s="66" t="str">
        <f>IF(RM26="CI","",IF(RM82=".",".",IF(OR(RM82&lt;0.02,RM82=0.02),"CG","CI")))</f>
        <v>.</v>
      </c>
      <c r="RN83" s="106"/>
      <c r="RO83" s="68"/>
      <c r="RP83" s="66" t="str">
        <f>IF(RP26="CI","",IF(RP82=".",".",IF(OR(RP82&lt;0.02,RP82=0.02),"CG","CI")))</f>
        <v>.</v>
      </c>
      <c r="RQ83" s="106"/>
      <c r="RR83" s="68"/>
      <c r="RS83" s="66" t="str">
        <f>IF(RS26="CI","",IF(RS82=".",".",IF(OR(RS82&lt;0.02,RS82=0.02),"CG","CI")))</f>
        <v>.</v>
      </c>
      <c r="RT83" s="106"/>
      <c r="RU83" s="68"/>
      <c r="RV83" s="66" t="str">
        <f>IF(RV26="CI","",IF(RV82=".",".",IF(OR(RV82&lt;0.02,RV82=0.02),"CG","CI")))</f>
        <v>.</v>
      </c>
      <c r="RW83" s="106"/>
      <c r="RX83" s="68"/>
      <c r="RY83" s="66" t="str">
        <f>IF(RY26="CI","",IF(RY82=".",".",IF(OR(RY82&lt;0.02,RY82=0.02),"CG","CI")))</f>
        <v>.</v>
      </c>
      <c r="RZ83" s="106"/>
      <c r="SA83" s="68"/>
      <c r="SB83" s="66" t="str">
        <f>IF(SB26="CI","",IF(SB82=".",".",IF(OR(SB82&lt;0.02,SB82=0.02),"CG","CI")))</f>
        <v>.</v>
      </c>
      <c r="SC83" s="106"/>
      <c r="SD83" s="68"/>
      <c r="SE83" s="66" t="str">
        <f>IF(SE26="CI","",IF(SE82=".",".",IF(OR(SE82&lt;0.02,SE82=0.02),"CG","CI")))</f>
        <v>.</v>
      </c>
      <c r="SF83" s="106"/>
      <c r="SG83" s="68"/>
      <c r="SH83" s="66" t="str">
        <f>IF(SH26="CI","",IF(SH82=".",".",IF(OR(SH82&lt;0.02,SH82=0.02),"CG","CI")))</f>
        <v>.</v>
      </c>
      <c r="SI83" s="106"/>
      <c r="SJ83" s="68"/>
      <c r="SK83" s="66" t="str">
        <f>IF(SK26="CI","",IF(SK82=".",".",IF(OR(SK82&lt;0.02,SK82=0.02),"CG","CI")))</f>
        <v>.</v>
      </c>
      <c r="SL83" s="106"/>
      <c r="SM83" s="68"/>
      <c r="SN83" s="66" t="str">
        <f>IF(SN26="CI","",IF(SN82=".",".",IF(OR(SN82&lt;0.02,SN82=0.02),"CG","CI")))</f>
        <v>.</v>
      </c>
      <c r="SO83" s="106"/>
      <c r="SP83" s="68"/>
      <c r="SQ83" s="66" t="str">
        <f>IF(SQ26="CI","",IF(SQ82=".",".",IF(OR(SQ82&lt;0.02,SQ82=0.02),"CG","CI")))</f>
        <v>.</v>
      </c>
      <c r="SR83" s="106"/>
      <c r="SS83" s="68"/>
      <c r="ST83" s="66" t="str">
        <f>IF(ST26="CI","",IF(ST82=".",".",IF(OR(ST82&lt;0.02,ST82=0.02),"CG","CI")))</f>
        <v>.</v>
      </c>
      <c r="SU83" s="106"/>
      <c r="SV83" s="68"/>
      <c r="SW83" s="66" t="str">
        <f>IF(SW26="CI","",IF(SW82=".",".",IF(OR(SW82&lt;0.02,SW82=0.02),"CG","CI")))</f>
        <v>.</v>
      </c>
      <c r="SX83" s="106"/>
      <c r="SY83" s="68"/>
      <c r="SZ83" s="66" t="str">
        <f>IF(SZ26="CI","",IF(SZ82=".",".",IF(OR(SZ82&lt;0.02,SZ82=0.02),"CG","CI")))</f>
        <v>.</v>
      </c>
      <c r="TA83" s="106"/>
      <c r="TB83" s="68"/>
      <c r="TC83" s="66" t="str">
        <f>IF(TC26="CI","",IF(TC82=".",".",IF(OR(TC82&lt;0.02,TC82=0.02),"CG","CI")))</f>
        <v>.</v>
      </c>
      <c r="TD83" s="106"/>
      <c r="TE83" s="68"/>
      <c r="TF83" s="66" t="str">
        <f>IF(TF26="CI","",IF(TF82=".",".",IF(OR(TF82&lt;0.02,TF82=0.02),"CG","CI")))</f>
        <v>.</v>
      </c>
      <c r="TG83" s="106"/>
      <c r="TH83" s="68"/>
      <c r="TI83" s="66" t="str">
        <f>IF(TI26="CI","",IF(TI82=".",".",IF(OR(TI82&lt;0.02,TI82=0.02),"CG","CI")))</f>
        <v>.</v>
      </c>
      <c r="TJ83" s="106"/>
      <c r="TK83" s="68"/>
      <c r="TL83" s="66" t="str">
        <f>IF(TL26="CI","",IF(TL82=".",".",IF(OR(TL82&lt;0.02,TL82=0.02),"CG","CI")))</f>
        <v>.</v>
      </c>
      <c r="TM83" s="106"/>
      <c r="TN83" s="68"/>
      <c r="TO83" s="66" t="str">
        <f>IF(TO26="CI","",IF(TO82=".",".",IF(OR(TO82&lt;0.02,TO82=0.02),"CG","CI")))</f>
        <v>.</v>
      </c>
      <c r="TP83" s="106"/>
      <c r="TQ83" s="68"/>
      <c r="TR83" s="66" t="str">
        <f>IF(TR26="CI","",IF(TR82=".",".",IF(OR(TR82&lt;0.02,TR82=0.02),"CG","CI")))</f>
        <v>.</v>
      </c>
      <c r="TS83" s="106"/>
      <c r="TT83" s="68"/>
      <c r="TU83" s="66" t="str">
        <f>IF(TU26="CI","",IF(TU82=".",".",IF(OR(TU82&lt;0.02,TU82=0.02),"CG","CI")))</f>
        <v>.</v>
      </c>
      <c r="TV83" s="106"/>
      <c r="TW83" s="68"/>
      <c r="TX83" s="66" t="str">
        <f>IF(TX26="CI","",IF(TX82=".",".",IF(OR(TX82&lt;0.02,TX82=0.02),"CG","CI")))</f>
        <v>.</v>
      </c>
      <c r="TY83" s="106"/>
      <c r="TZ83" s="68"/>
      <c r="UA83" s="66" t="str">
        <f>IF(UA26="CI","",IF(UA82=".",".",IF(OR(UA82&lt;0.02,UA82=0.02),"CG","CI")))</f>
        <v>.</v>
      </c>
      <c r="UB83" s="106"/>
      <c r="UC83" s="68"/>
      <c r="UD83" s="66" t="str">
        <f>IF(UD26="CI","",IF(UD82=".",".",IF(OR(UD82&lt;0.02,UD82=0.02),"CG","CI")))</f>
        <v>.</v>
      </c>
      <c r="UE83" s="106"/>
      <c r="UF83" s="68"/>
      <c r="UG83" s="66" t="str">
        <f>IF(UG26="CI","",IF(UG82=".",".",IF(OR(UG82&lt;0.02,UG82=0.02),"CG","CI")))</f>
        <v>.</v>
      </c>
      <c r="UH83" s="106"/>
      <c r="UI83" s="68"/>
      <c r="UJ83" s="66" t="str">
        <f>IF(UJ26="CI","",IF(UJ82=".",".",IF(OR(UJ82&lt;0.02,UJ82=0.02),"CG","CI")))</f>
        <v>.</v>
      </c>
      <c r="UK83" s="106"/>
      <c r="UL83" s="68"/>
      <c r="UM83" s="66" t="str">
        <f>IF(UM26="CI","",IF(UM82=".",".",IF(OR(UM82&lt;0.02,UM82=0.02),"CG","CI")))</f>
        <v>.</v>
      </c>
      <c r="UN83" s="106"/>
      <c r="UO83" s="68"/>
      <c r="UP83" s="66" t="str">
        <f>IF(UP26="CI","",IF(UP82=".",".",IF(OR(UP82&lt;0.02,UP82=0.02),"CG","CI")))</f>
        <v>.</v>
      </c>
      <c r="UQ83" s="106"/>
      <c r="UR83" s="68"/>
      <c r="US83" s="66" t="str">
        <f>IF(US26="CI","",IF(US82=".",".",IF(OR(US82&lt;0.02,US82=0.02),"CG","CI")))</f>
        <v>.</v>
      </c>
      <c r="UT83" s="106"/>
      <c r="UU83" s="68"/>
      <c r="UV83" s="66" t="str">
        <f>IF(UV26="CI","",IF(UV82=".",".",IF(OR(UV82&lt;0.02,UV82=0.02),"CG","CI")))</f>
        <v>.</v>
      </c>
      <c r="UW83" s="106"/>
      <c r="UX83" s="68"/>
      <c r="UY83" s="66" t="str">
        <f>IF(UY26="CI","",IF(UY82=".",".",IF(OR(UY82&lt;0.02,UY82=0.02),"CG","CI")))</f>
        <v>.</v>
      </c>
      <c r="UZ83" s="106"/>
      <c r="VA83" s="68"/>
      <c r="VB83" s="66" t="str">
        <f>IF(VB26="CI","",IF(VB82=".",".",IF(OR(VB82&lt;0.02,VB82=0.02),"CG","CI")))</f>
        <v>.</v>
      </c>
      <c r="VC83" s="106"/>
      <c r="VD83" s="68"/>
      <c r="VE83" s="66" t="str">
        <f>IF(VE26="CI","",IF(VE82=".",".",IF(OR(VE82&lt;0.02,VE82=0.02),"CG","CI")))</f>
        <v>.</v>
      </c>
      <c r="VF83" s="106"/>
      <c r="VG83" s="68"/>
      <c r="VH83" s="66" t="str">
        <f>IF(VH26="CI","",IF(VH82=".",".",IF(OR(VH82&lt;0.02,VH82=0.02),"CG","CI")))</f>
        <v>.</v>
      </c>
      <c r="VI83" s="106"/>
      <c r="VJ83" s="68"/>
      <c r="VK83" s="66" t="str">
        <f>IF(VK26="CI","",IF(VK82=".",".",IF(OR(VK82&lt;0.02,VK82=0.02),"CG","CI")))</f>
        <v>.</v>
      </c>
      <c r="VL83" s="106"/>
      <c r="VM83" s="68"/>
      <c r="VN83" s="66" t="str">
        <f>IF(VN26="CI","",IF(VN82=".",".",IF(OR(VN82&lt;0.02,VN82=0.02),"CG","CI")))</f>
        <v>.</v>
      </c>
      <c r="VO83" s="106"/>
      <c r="VP83" s="68"/>
      <c r="VQ83" s="66" t="str">
        <f>IF(VQ26="CI","",IF(VQ82=".",".",IF(OR(VQ82&lt;0.02,VQ82=0.02),"CG","CI")))</f>
        <v>.</v>
      </c>
      <c r="VR83" s="106"/>
      <c r="VS83" s="68"/>
      <c r="VT83" s="66" t="str">
        <f>IF(VT26="CI","",IF(VT82=".",".",IF(OR(VT82&lt;0.02,VT82=0.02),"CG","CI")))</f>
        <v>.</v>
      </c>
      <c r="VU83" s="106"/>
      <c r="VV83" s="68"/>
      <c r="VW83" s="66" t="str">
        <f>IF(VW26="CI","",IF(VW82=".",".",IF(OR(VW82&lt;0.02,VW82=0.02),"CG","CI")))</f>
        <v>.</v>
      </c>
      <c r="VX83" s="106"/>
      <c r="VY83" s="68"/>
      <c r="VZ83" s="66" t="str">
        <f>IF(VZ26="CI","",IF(VZ82=".",".",IF(OR(VZ82&lt;0.02,VZ82=0.02),"CG","CI")))</f>
        <v>.</v>
      </c>
      <c r="WA83" s="106"/>
      <c r="WB83" s="68"/>
      <c r="WC83" s="66" t="str">
        <f>IF(WC26="CI","",IF(WC82=".",".",IF(OR(WC82&lt;0.02,WC82=0.02),"CG","CI")))</f>
        <v>.</v>
      </c>
      <c r="WD83" s="106"/>
      <c r="WE83" s="68"/>
      <c r="WF83" s="66" t="str">
        <f>IF(WF26="CI","",IF(WF82=".",".",IF(OR(WF82&lt;0.02,WF82=0.02),"CG","CI")))</f>
        <v>.</v>
      </c>
      <c r="WG83" s="106"/>
      <c r="WH83" s="68"/>
      <c r="WI83" s="66" t="str">
        <f>IF(WI26="CI","",IF(WI82=".",".",IF(OR(WI82&lt;0.02,WI82=0.02),"CG","CI")))</f>
        <v>.</v>
      </c>
      <c r="WJ83" s="106"/>
      <c r="WK83" s="68"/>
      <c r="WL83" s="66" t="str">
        <f>IF(WL26="CI","",IF(WL82=".",".",IF(OR(WL82&lt;0.02,WL82=0.02),"CG","CI")))</f>
        <v>.</v>
      </c>
      <c r="WM83" s="106"/>
      <c r="WN83" s="68"/>
      <c r="WO83" s="66" t="str">
        <f>IF(WO26="CI","",IF(WO82=".",".",IF(OR(WO82&lt;0.02,WO82=0.02),"CG","CI")))</f>
        <v>.</v>
      </c>
      <c r="WP83" s="106"/>
      <c r="WQ83" s="68"/>
      <c r="WR83" s="66" t="str">
        <f>IF(WR26="CI","",IF(WR82=".",".",IF(OR(WR82&lt;0.02,WR82=0.02),"CG","CI")))</f>
        <v>.</v>
      </c>
      <c r="WS83" s="106"/>
      <c r="WT83" s="68"/>
      <c r="WU83" s="66" t="str">
        <f>IF(WU26="CI","",IF(WU82=".",".",IF(OR(WU82&lt;0.02,WU82=0.02),"CG","CI")))</f>
        <v>.</v>
      </c>
      <c r="WV83" s="106"/>
      <c r="WW83" s="68"/>
      <c r="WX83" s="66" t="str">
        <f>IF(WX26="CI","",IF(WX82=".",".",IF(OR(WX82&lt;0.02,WX82=0.02),"CG","CI")))</f>
        <v>.</v>
      </c>
      <c r="WY83" s="106"/>
      <c r="WZ83" s="68"/>
      <c r="XA83" s="66" t="str">
        <f>IF(XA26="CI","",IF(XA82=".",".",IF(OR(XA82&lt;0.02,XA82=0.02),"CG","CI")))</f>
        <v>.</v>
      </c>
      <c r="XB83" s="106"/>
      <c r="XC83" s="68"/>
      <c r="XD83" s="66" t="str">
        <f>IF(XD26="CI","",IF(XD82=".",".",IF(OR(XD82&lt;0.02,XD82=0.02),"CG","CI")))</f>
        <v>.</v>
      </c>
      <c r="XE83" s="106"/>
      <c r="XF83" s="68"/>
      <c r="XG83" s="66" t="str">
        <f>IF(XG26="CI","",IF(XG82=".",".",IF(OR(XG82&lt;0.02,XG82=0.02),"CG","CI")))</f>
        <v>.</v>
      </c>
      <c r="XH83" s="106"/>
      <c r="XI83" s="68"/>
      <c r="XJ83" s="66" t="str">
        <f>IF(XJ26="CI","",IF(XJ82=".",".",IF(OR(XJ82&lt;0.02,XJ82=0.02),"CG","CI")))</f>
        <v>.</v>
      </c>
      <c r="XK83" s="106"/>
      <c r="XL83" s="68"/>
      <c r="XM83" s="66" t="str">
        <f>IF(XM26="CI","",IF(XM82=".",".",IF(OR(XM82&lt;0.02,XM82=0.02),"CG","CI")))</f>
        <v>.</v>
      </c>
      <c r="XN83" s="106"/>
      <c r="XO83" s="68"/>
      <c r="XP83" s="66" t="str">
        <f>IF(XP26="CI","",IF(XP82=".",".",IF(OR(XP82&lt;0.02,XP82=0.02),"CG","CI")))</f>
        <v>.</v>
      </c>
      <c r="XQ83" s="106"/>
      <c r="XR83" s="68"/>
      <c r="XS83" s="66" t="str">
        <f>IF(XS26="CI","",IF(XS82=".",".",IF(OR(XS82&lt;0.02,XS82=0.02),"CG","CI")))</f>
        <v>.</v>
      </c>
      <c r="XT83" s="106"/>
      <c r="XU83" s="68"/>
      <c r="XV83" s="66" t="str">
        <f>IF(XV26="CI","",IF(XV82=".",".",IF(OR(XV82&lt;0.02,XV82=0.02),"CG","CI")))</f>
        <v>.</v>
      </c>
      <c r="XW83" s="106"/>
      <c r="XX83" s="68"/>
      <c r="XY83" s="66" t="str">
        <f>IF(XY26="CI","",IF(XY82=".",".",IF(OR(XY82&lt;0.02,XY82=0.02),"CG","CI")))</f>
        <v>.</v>
      </c>
      <c r="XZ83" s="106"/>
      <c r="YA83" s="68"/>
      <c r="YB83" s="66" t="str">
        <f>IF(YB26="CI","",IF(YB82=".",".",IF(OR(YB82&lt;0.02,YB82=0.02),"CG","CI")))</f>
        <v>.</v>
      </c>
      <c r="YC83" s="106"/>
      <c r="YD83" s="68"/>
      <c r="YE83" s="66" t="str">
        <f>IF(YE26="CI","",IF(YE82=".",".",IF(OR(YE82&lt;0.02,YE82=0.02),"CG","CI")))</f>
        <v>.</v>
      </c>
      <c r="YF83" s="106"/>
      <c r="YG83" s="68"/>
      <c r="YH83" s="66" t="str">
        <f>IF(YH26="CI","",IF(YH82=".",".",IF(OR(YH82&lt;0.02,YH82=0.02),"CG","CI")))</f>
        <v>.</v>
      </c>
      <c r="YI83" s="106"/>
      <c r="YJ83" s="68"/>
      <c r="YK83" s="66" t="str">
        <f>IF(YK26="CI","",IF(YK82=".",".",IF(OR(YK82&lt;0.02,YK82=0.02),"CG","CI")))</f>
        <v>.</v>
      </c>
      <c r="YL83" s="106"/>
      <c r="YM83" s="68"/>
      <c r="YN83" s="66" t="str">
        <f>IF(YN26="CI","",IF(YN82=".",".",IF(OR(YN82&lt;0.02,YN82=0.02),"CG","CI")))</f>
        <v>.</v>
      </c>
      <c r="YO83" s="106"/>
      <c r="YP83" s="68"/>
      <c r="YQ83" s="66" t="str">
        <f>IF(YQ26="CI","",IF(YQ82=".",".",IF(OR(YQ82&lt;0.02,YQ82=0.02),"CG","CI")))</f>
        <v>.</v>
      </c>
      <c r="YR83" s="106"/>
      <c r="YS83" s="68"/>
      <c r="YT83" s="66" t="str">
        <f>IF(YT26="CI","",IF(YT82=".",".",IF(OR(YT82&lt;0.02,YT82=0.02),"CG","CI")))</f>
        <v>.</v>
      </c>
      <c r="YU83" s="106"/>
      <c r="YV83" s="68"/>
      <c r="YW83" s="66" t="str">
        <f>IF(YW26="CI","",IF(YW82=".",".",IF(OR(YW82&lt;0.02,YW82=0.02),"CG","CI")))</f>
        <v>.</v>
      </c>
      <c r="YX83" s="106"/>
      <c r="YY83" s="68"/>
      <c r="YZ83" s="66" t="str">
        <f>IF(YZ26="CI","",IF(YZ82=".",".",IF(OR(YZ82&lt;0.02,YZ82=0.02),"CG","CI")))</f>
        <v>.</v>
      </c>
      <c r="ZA83" s="106"/>
      <c r="ZB83" s="68"/>
      <c r="ZC83" s="66" t="str">
        <f>IF(ZC26="CI","",IF(ZC82=".",".",IF(OR(ZC82&lt;0.02,ZC82=0.02),"CG","CI")))</f>
        <v>.</v>
      </c>
      <c r="ZD83" s="106"/>
      <c r="ZE83" s="68"/>
      <c r="ZF83" s="66" t="str">
        <f>IF(ZF26="CI","",IF(ZF82=".",".",IF(OR(ZF82&lt;0.02,ZF82=0.02),"CG","CI")))</f>
        <v>.</v>
      </c>
      <c r="ZG83" s="106"/>
      <c r="ZH83" s="68"/>
      <c r="ZI83" s="66" t="str">
        <f>IF(ZI26="CI","",IF(ZI82=".",".",IF(OR(ZI82&lt;0.02,ZI82=0.02),"CG","CI")))</f>
        <v>.</v>
      </c>
      <c r="ZJ83" s="106"/>
      <c r="ZK83" s="68"/>
      <c r="ZL83" s="66" t="str">
        <f>IF(ZL26="CI","",IF(ZL82=".",".",IF(OR(ZL82&lt;0.02,ZL82=0.02),"CG","CI")))</f>
        <v>.</v>
      </c>
      <c r="ZM83" s="106"/>
      <c r="ZN83" s="68"/>
      <c r="ZO83" s="66" t="str">
        <f>IF(ZO26="CI","",IF(ZO82=".",".",IF(OR(ZO82&lt;0.02,ZO82=0.02),"CG","CI")))</f>
        <v>.</v>
      </c>
      <c r="ZP83" s="106"/>
      <c r="ZQ83" s="68"/>
      <c r="ZR83" s="66" t="str">
        <f>IF(ZR26="CI","",IF(ZR82=".",".",IF(OR(ZR82&lt;0.02,ZR82=0.02),"CG","CI")))</f>
        <v>.</v>
      </c>
      <c r="ZS83" s="106"/>
      <c r="ZT83" s="68"/>
      <c r="ZU83" s="66" t="str">
        <f>IF(ZU26="CI","",IF(ZU82=".",".",IF(OR(ZU82&lt;0.02,ZU82=0.02),"CG","CI")))</f>
        <v>.</v>
      </c>
      <c r="ZV83" s="106"/>
      <c r="ZW83" s="68"/>
      <c r="ZX83" s="66" t="str">
        <f>IF(ZX26="CI","",IF(ZX82=".",".",IF(OR(ZX82&lt;0.02,ZX82=0.02),"CG","CI")))</f>
        <v>.</v>
      </c>
      <c r="ZY83" s="106"/>
      <c r="ZZ83" s="68"/>
      <c r="AAA83" s="66" t="str">
        <f>IF(AAA26="CI","",IF(AAA82=".",".",IF(OR(AAA82&lt;0.02,AAA82=0.02),"CG","CI")))</f>
        <v>.</v>
      </c>
      <c r="AAB83" s="106"/>
      <c r="AAC83" s="68"/>
      <c r="AAD83" s="66" t="str">
        <f>IF(AAD26="CI","",IF(AAD82=".",".",IF(OR(AAD82&lt;0.02,AAD82=0.02),"CG","CI")))</f>
        <v>.</v>
      </c>
      <c r="AAE83" s="106"/>
      <c r="AAF83" s="68"/>
      <c r="AAG83" s="66" t="str">
        <f>IF(AAG26="CI","",IF(AAG82=".",".",IF(OR(AAG82&lt;0.02,AAG82=0.02),"CG","CI")))</f>
        <v>.</v>
      </c>
      <c r="AAH83" s="106"/>
      <c r="AAI83" s="68"/>
      <c r="AAJ83" s="66" t="str">
        <f>IF(AAJ26="CI","",IF(AAJ82=".",".",IF(OR(AAJ82&lt;0.02,AAJ82=0.02),"CG","CI")))</f>
        <v>.</v>
      </c>
      <c r="AAK83" s="106"/>
      <c r="AAL83" s="68"/>
      <c r="AAM83" s="66" t="str">
        <f>IF(AAM26="CI","",IF(AAM82=".",".",IF(OR(AAM82&lt;0.02,AAM82=0.02),"CG","CI")))</f>
        <v>.</v>
      </c>
      <c r="AAN83" s="106"/>
      <c r="AAO83" s="68"/>
      <c r="AAP83" s="66" t="str">
        <f>IF(AAP26="CI","",IF(AAP82=".",".",IF(OR(AAP82&lt;0.02,AAP82=0.02),"CG","CI")))</f>
        <v>.</v>
      </c>
      <c r="AAQ83" s="106"/>
      <c r="AAR83" s="68"/>
      <c r="AAS83" s="66" t="str">
        <f>IF(AAS26="CI","",IF(AAS82=".",".",IF(OR(AAS82&lt;0.02,AAS82=0.02),"CG","CI")))</f>
        <v>.</v>
      </c>
      <c r="AAT83" s="106"/>
      <c r="AAU83" s="68"/>
      <c r="AAV83" s="66" t="str">
        <f>IF(AAV26="CI","",IF(AAV82=".",".",IF(OR(AAV82&lt;0.02,AAV82=0.02),"CG","CI")))</f>
        <v>.</v>
      </c>
      <c r="AAW83" s="106"/>
      <c r="AAX83" s="68"/>
      <c r="AAY83" s="66" t="str">
        <f>IF(AAY26="CI","",IF(AAY82=".",".",IF(OR(AAY82&lt;0.02,AAY82=0.02),"CG","CI")))</f>
        <v>.</v>
      </c>
      <c r="AAZ83" s="106"/>
      <c r="ABA83" s="68"/>
      <c r="ABB83" s="66" t="str">
        <f>IF(ABB26="CI","",IF(ABB82=".",".",IF(OR(ABB82&lt;0.02,ABB82=0.02),"CG","CI")))</f>
        <v>.</v>
      </c>
      <c r="ABC83" s="106"/>
      <c r="ABD83" s="68"/>
      <c r="ABE83" s="66" t="str">
        <f>IF(ABE26="CI","",IF(ABE82=".",".",IF(OR(ABE82&lt;0.02,ABE82=0.02),"CG","CI")))</f>
        <v>.</v>
      </c>
      <c r="ABF83" s="106"/>
      <c r="ABG83" s="68"/>
      <c r="ABH83" s="66" t="str">
        <f>IF(ABH26="CI","",IF(ABH82=".",".",IF(OR(ABH82&lt;0.02,ABH82=0.02),"CG","CI")))</f>
        <v>.</v>
      </c>
      <c r="ABI83" s="106"/>
      <c r="ABJ83" s="68"/>
      <c r="ABK83" s="66" t="str">
        <f>IF(ABK26="CI","",IF(ABK82=".",".",IF(OR(ABK82&lt;0.02,ABK82=0.02),"CG","CI")))</f>
        <v>.</v>
      </c>
      <c r="ABL83" s="106"/>
      <c r="ABM83" s="68"/>
      <c r="ABN83" s="66" t="str">
        <f>IF(ABN26="CI","",IF(ABN82=".",".",IF(OR(ABN82&lt;0.02,ABN82=0.02),"CG","CI")))</f>
        <v>.</v>
      </c>
      <c r="ABO83" s="106"/>
      <c r="ABP83" s="68"/>
      <c r="ABQ83" s="66" t="str">
        <f>IF(ABQ26="CI","",IF(ABQ82=".",".",IF(OR(ABQ82&lt;0.02,ABQ82=0.02),"CG","CI")))</f>
        <v>.</v>
      </c>
      <c r="ABR83" s="106"/>
      <c r="ABS83" s="68"/>
      <c r="ABT83" s="66" t="str">
        <f>IF(ABT26="CI","",IF(ABT82=".",".",IF(OR(ABT82&lt;0.02,ABT82=0.02),"CG","CI")))</f>
        <v>.</v>
      </c>
      <c r="ABU83" s="106"/>
      <c r="ABV83" s="68"/>
      <c r="ABW83" s="66" t="str">
        <f>IF(ABW26="CI","",IF(ABW82=".",".",IF(OR(ABW82&lt;0.02,ABW82=0.02),"CG","CI")))</f>
        <v>.</v>
      </c>
      <c r="ABX83" s="106"/>
      <c r="ABY83" s="68"/>
      <c r="ABZ83" s="66" t="str">
        <f>IF(ABZ26="CI","",IF(ABZ82=".",".",IF(OR(ABZ82&lt;0.02,ABZ82=0.02),"CG","CI")))</f>
        <v>.</v>
      </c>
      <c r="ACA83" s="106"/>
      <c r="ACB83" s="68"/>
      <c r="ACC83" s="66" t="str">
        <f>IF(ACC26="CI","",IF(ACC82=".",".",IF(OR(ACC82&lt;0.02,ACC82=0.02),"CG","CI")))</f>
        <v>.</v>
      </c>
      <c r="ACD83" s="106"/>
      <c r="ACE83" s="68"/>
      <c r="ACF83" s="66" t="str">
        <f>IF(ACF26="CI","",IF(ACF82=".",".",IF(OR(ACF82&lt;0.02,ACF82=0.02),"CG","CI")))</f>
        <v>.</v>
      </c>
      <c r="ACG83" s="106"/>
      <c r="ACH83" s="68"/>
      <c r="ACI83" s="66" t="str">
        <f>IF(ACI26="CI","",IF(ACI82=".",".",IF(OR(ACI82&lt;0.02,ACI82=0.02),"CG","CI")))</f>
        <v>.</v>
      </c>
      <c r="ACJ83" s="106"/>
      <c r="ACK83" s="68"/>
      <c r="ACL83" s="66" t="str">
        <f>IF(ACL26="CI","",IF(ACL82=".",".",IF(OR(ACL82&lt;0.02,ACL82=0.02),"CG","CI")))</f>
        <v>.</v>
      </c>
      <c r="ACM83" s="106"/>
      <c r="ACN83" s="68"/>
      <c r="ACO83" s="66" t="str">
        <f>IF(ACO26="CI","",IF(ACO82=".",".",IF(OR(ACO82&lt;0.02,ACO82=0.02),"CG","CI")))</f>
        <v>.</v>
      </c>
      <c r="ACP83" s="106"/>
      <c r="ACQ83" s="68"/>
      <c r="ACR83" s="66" t="str">
        <f>IF(ACR26="CI","",IF(ACR82=".",".",IF(OR(ACR82&lt;0.02,ACR82=0.02),"CG","CI")))</f>
        <v>.</v>
      </c>
      <c r="ACS83" s="106"/>
      <c r="ACT83" s="68"/>
      <c r="ACU83" s="66" t="str">
        <f>IF(ACU26="CI","",IF(ACU82=".",".",IF(OR(ACU82&lt;0.02,ACU82=0.02),"CG","CI")))</f>
        <v>.</v>
      </c>
      <c r="ACV83" s="106"/>
      <c r="ACW83" s="68"/>
      <c r="ACX83" s="66" t="str">
        <f>IF(ACX26="CI","",IF(ACX82=".",".",IF(OR(ACX82&lt;0.02,ACX82=0.02),"CG","CI")))</f>
        <v>.</v>
      </c>
      <c r="ACY83" s="106"/>
      <c r="ACZ83" s="68"/>
      <c r="ADA83" s="66" t="str">
        <f>IF(ADA26="CI","",IF(ADA82=".",".",IF(OR(ADA82&lt;0.02,ADA82=0.02),"CG","CI")))</f>
        <v>.</v>
      </c>
      <c r="ADB83" s="106"/>
      <c r="ADC83" s="68"/>
      <c r="ADD83" s="66" t="str">
        <f>IF(ADD26="CI","",IF(ADD82=".",".",IF(OR(ADD82&lt;0.02,ADD82=0.02),"CG","CI")))</f>
        <v>.</v>
      </c>
      <c r="ADE83" s="106"/>
      <c r="ADF83" s="68"/>
      <c r="ADG83" s="66" t="str">
        <f>IF(ADG26="CI","",IF(ADG82=".",".",IF(OR(ADG82&lt;0.02,ADG82=0.02),"CG","CI")))</f>
        <v>.</v>
      </c>
      <c r="ADH83" s="106"/>
      <c r="ADI83" s="68"/>
      <c r="ADJ83" s="66" t="str">
        <f>IF(ADJ26="CI","",IF(ADJ82=".",".",IF(OR(ADJ82&lt;0.02,ADJ82=0.02),"CG","CI")))</f>
        <v>.</v>
      </c>
      <c r="ADK83" s="106"/>
      <c r="ADL83" s="68"/>
      <c r="ADM83" s="66" t="str">
        <f>IF(ADM26="CI","",IF(ADM82=".",".",IF(OR(ADM82&lt;0.02,ADM82=0.02),"CG","CI")))</f>
        <v>.</v>
      </c>
      <c r="ADN83" s="106"/>
      <c r="ADO83" s="68"/>
      <c r="ADP83" s="66" t="str">
        <f>IF(ADP26="CI","",IF(ADP82=".",".",IF(OR(ADP82&lt;0.02,ADP82=0.02),"CG","CI")))</f>
        <v>.</v>
      </c>
      <c r="ADQ83" s="106"/>
      <c r="ADR83" s="68"/>
      <c r="ADS83" s="66" t="str">
        <f>IF(ADS26="CI","",IF(ADS82=".",".",IF(OR(ADS82&lt;0.02,ADS82=0.02),"CG","CI")))</f>
        <v>.</v>
      </c>
      <c r="ADT83" s="106"/>
      <c r="ADU83" s="68"/>
      <c r="ADV83" s="66" t="str">
        <f>IF(ADV26="CI","",IF(ADV82=".",".",IF(OR(ADV82&lt;0.02,ADV82=0.02),"CG","CI")))</f>
        <v>.</v>
      </c>
      <c r="ADW83" s="106"/>
      <c r="ADX83" s="68"/>
      <c r="ADY83" s="66" t="str">
        <f>IF(ADY26="CI","",IF(ADY82=".",".",IF(OR(ADY82&lt;0.02,ADY82=0.02),"CG","CI")))</f>
        <v>.</v>
      </c>
      <c r="ADZ83" s="106"/>
      <c r="AEA83" s="68"/>
      <c r="AEB83" s="66" t="str">
        <f>IF(AEB26="CI","",IF(AEB82=".",".",IF(OR(AEB82&lt;0.02,AEB82=0.02),"CG","CI")))</f>
        <v>.</v>
      </c>
      <c r="AEC83" s="106"/>
      <c r="AED83" s="68"/>
      <c r="AEE83" s="66" t="str">
        <f>IF(AEE26="CI","",IF(AEE82=".",".",IF(OR(AEE82&lt;0.02,AEE82=0.02),"CG","CI")))</f>
        <v>.</v>
      </c>
      <c r="AEF83" s="106"/>
      <c r="AEG83" s="68"/>
      <c r="AEH83" s="66" t="str">
        <f>IF(AEH26="CI","",IF(AEH82=".",".",IF(OR(AEH82&lt;0.02,AEH82=0.02),"CG","CI")))</f>
        <v>.</v>
      </c>
      <c r="AEI83" s="106"/>
      <c r="AEJ83" s="68"/>
      <c r="AEK83" s="66" t="str">
        <f>IF(AEK26="CI","",IF(AEK82=".",".",IF(OR(AEK82&lt;0.02,AEK82=0.02),"CG","CI")))</f>
        <v>.</v>
      </c>
      <c r="AEL83" s="106"/>
      <c r="AEM83" s="68"/>
      <c r="AEN83" s="66" t="str">
        <f>IF(AEN26="CI","",IF(AEN82=".",".",IF(OR(AEN82&lt;0.02,AEN82=0.02),"CG","CI")))</f>
        <v>.</v>
      </c>
      <c r="AEO83" s="106"/>
      <c r="AEP83" s="68"/>
      <c r="AEQ83" s="66" t="str">
        <f>IF(AEQ26="CI","",IF(AEQ82=".",".",IF(OR(AEQ82&lt;0.02,AEQ82=0.02),"CG","CI")))</f>
        <v>.</v>
      </c>
      <c r="AER83" s="106"/>
      <c r="AES83" s="68"/>
      <c r="AET83" s="66" t="str">
        <f>IF(AET26="CI","",IF(AET82=".",".",IF(OR(AET82&lt;0.02,AET82=0.02),"CG","CI")))</f>
        <v>.</v>
      </c>
      <c r="AEU83" s="106"/>
      <c r="AEV83" s="68"/>
      <c r="AEW83" s="66" t="str">
        <f>IF(AEW26="CI","",IF(AEW82=".",".",IF(OR(AEW82&lt;0.02,AEW82=0.02),"CG","CI")))</f>
        <v>.</v>
      </c>
      <c r="AEX83" s="106"/>
      <c r="AEY83" s="68"/>
      <c r="AEZ83" s="66" t="str">
        <f>IF(AEZ26="CI","",IF(AEZ82=".",".",IF(OR(AEZ82&lt;0.02,AEZ82=0.02),"CG","CI")))</f>
        <v>.</v>
      </c>
      <c r="AFA83" s="106"/>
      <c r="AFB83" s="68"/>
      <c r="AFC83" s="66" t="str">
        <f>IF(AFC26="CI","",IF(AFC82=".",".",IF(OR(AFC82&lt;0.02,AFC82=0.02),"CG","CI")))</f>
        <v>.</v>
      </c>
      <c r="AFD83" s="106"/>
      <c r="AFE83" s="68"/>
      <c r="AFF83" s="66" t="str">
        <f>IF(AFF26="CI","",IF(AFF82=".",".",IF(OR(AFF82&lt;0.02,AFF82=0.02),"CG","CI")))</f>
        <v>.</v>
      </c>
      <c r="AFG83" s="106"/>
      <c r="AFH83" s="68"/>
      <c r="AFI83" s="66" t="str">
        <f>IF(AFI26="CI","",IF(AFI82=".",".",IF(OR(AFI82&lt;0.02,AFI82=0.02),"CG","CI")))</f>
        <v>.</v>
      </c>
      <c r="AFJ83" s="106"/>
      <c r="AFK83" s="68"/>
      <c r="AFL83" s="66" t="str">
        <f>IF(AFL26="CI","",IF(AFL82=".",".",IF(OR(AFL82&lt;0.02,AFL82=0.02),"CG","CI")))</f>
        <v>.</v>
      </c>
      <c r="AFM83" s="106"/>
      <c r="AFN83" s="68"/>
      <c r="AFO83" s="66" t="str">
        <f>IF(AFO26="CI","",IF(AFO82=".",".",IF(OR(AFO82&lt;0.02,AFO82=0.02),"CG","CI")))</f>
        <v>.</v>
      </c>
      <c r="AFP83" s="106"/>
      <c r="AFQ83" s="68"/>
      <c r="AFR83" s="66" t="str">
        <f>IF(AFR26="CI","",IF(AFR82=".",".",IF(OR(AFR82&lt;0.02,AFR82=0.02),"CG","CI")))</f>
        <v>.</v>
      </c>
      <c r="AFS83" s="106"/>
      <c r="AFT83" s="68"/>
      <c r="AFU83" s="66" t="str">
        <f>IF(AFU26="CI","",IF(AFU82=".",".",IF(OR(AFU82&lt;0.02,AFU82=0.02),"CG","CI")))</f>
        <v>.</v>
      </c>
      <c r="AFV83" s="106"/>
      <c r="AFW83" s="68"/>
      <c r="AFX83" s="66" t="str">
        <f>IF(AFX26="CI","",IF(AFX82=".",".",IF(OR(AFX82&lt;0.02,AFX82=0.02),"CG","CI")))</f>
        <v>.</v>
      </c>
      <c r="AFY83" s="106"/>
      <c r="AFZ83" s="68"/>
      <c r="AGA83" s="66" t="str">
        <f>IF(AGA26="CI","",IF(AGA82=".",".",IF(OR(AGA82&lt;0.02,AGA82=0.02),"CG","CI")))</f>
        <v>.</v>
      </c>
      <c r="AGB83" s="106"/>
      <c r="AGC83" s="68"/>
      <c r="AGD83" s="66" t="str">
        <f>IF(AGD26="CI","",IF(AGD82=".",".",IF(OR(AGD82&lt;0.02,AGD82=0.02),"CG","CI")))</f>
        <v>.</v>
      </c>
      <c r="AGE83" s="106"/>
      <c r="AGF83" s="68"/>
      <c r="AGG83" s="66" t="str">
        <f>IF(AGG26="CI","",IF(AGG82=".",".",IF(OR(AGG82&lt;0.02,AGG82=0.02),"CG","CI")))</f>
        <v>.</v>
      </c>
      <c r="AGH83" s="106"/>
      <c r="AGI83" s="68"/>
      <c r="AGJ83" s="66" t="str">
        <f>IF(AGJ26="CI","",IF(AGJ82=".",".",IF(OR(AGJ82&lt;0.02,AGJ82=0.02),"CG","CI")))</f>
        <v>.</v>
      </c>
      <c r="AGK83" s="106"/>
      <c r="AGL83" s="68"/>
      <c r="AGM83" s="66" t="str">
        <f>IF(AGM26="CI","",IF(AGM82=".",".",IF(OR(AGM82&lt;0.02,AGM82=0.02),"CG","CI")))</f>
        <v>.</v>
      </c>
      <c r="AGN83" s="106"/>
      <c r="AGO83" s="68"/>
      <c r="AGP83" s="66" t="str">
        <f>IF(AGP26="CI","",IF(AGP82=".",".",IF(OR(AGP82&lt;0.02,AGP82=0.02),"CG","CI")))</f>
        <v>.</v>
      </c>
      <c r="AGQ83" s="106"/>
      <c r="AGR83" s="68"/>
      <c r="AGS83" s="66" t="str">
        <f>IF(AGS26="CI","",IF(AGS82=".",".",IF(OR(AGS82&lt;0.02,AGS82=0.02),"CG","CI")))</f>
        <v>.</v>
      </c>
      <c r="AGT83" s="106"/>
      <c r="AGU83" s="68"/>
      <c r="AGV83" s="66" t="str">
        <f>IF(AGV26="CI","",IF(AGV82=".",".",IF(OR(AGV82&lt;0.02,AGV82=0.02),"CG","CI")))</f>
        <v>.</v>
      </c>
      <c r="AGW83" s="106"/>
      <c r="AGX83" s="68"/>
      <c r="AGY83" s="66" t="str">
        <f>IF(AGY26="CI","",IF(AGY82=".",".",IF(OR(AGY82&lt;0.02,AGY82=0.02),"CG","CI")))</f>
        <v>.</v>
      </c>
      <c r="AGZ83" s="106"/>
      <c r="AHA83" s="68"/>
      <c r="AHB83" s="66" t="str">
        <f>IF(AHB26="CI","",IF(AHB82=".",".",IF(OR(AHB82&lt;0.02,AHB82=0.02),"CG","CI")))</f>
        <v>.</v>
      </c>
      <c r="AHC83" s="106"/>
      <c r="AHD83" s="68"/>
      <c r="AHE83" s="66" t="str">
        <f>IF(AHE26="CI","",IF(AHE82=".",".",IF(OR(AHE82&lt;0.02,AHE82=0.02),"CG","CI")))</f>
        <v>.</v>
      </c>
      <c r="AHF83" s="106"/>
      <c r="AHG83" s="68"/>
      <c r="AHH83" s="66" t="str">
        <f>IF(AHH26="CI","",IF(AHH82=".",".",IF(OR(AHH82&lt;0.02,AHH82=0.02),"CG","CI")))</f>
        <v>.</v>
      </c>
      <c r="AHI83" s="106"/>
      <c r="AHJ83" s="68"/>
      <c r="AHK83" s="66" t="str">
        <f>IF(AHK26="CI","",IF(AHK82=".",".",IF(OR(AHK82&lt;0.02,AHK82=0.02),"CG","CI")))</f>
        <v>.</v>
      </c>
      <c r="AHL83" s="106"/>
      <c r="AHM83" s="68"/>
      <c r="AHN83" s="66" t="str">
        <f>IF(AHN26="CI","",IF(AHN82=".",".",IF(OR(AHN82&lt;0.02,AHN82=0.02),"CG","CI")))</f>
        <v>.</v>
      </c>
      <c r="AHO83" s="106"/>
      <c r="AHP83" s="68"/>
      <c r="AHQ83" s="66" t="str">
        <f>IF(AHQ26="CI","",IF(AHQ82=".",".",IF(OR(AHQ82&lt;0.02,AHQ82=0.02),"CG","CI")))</f>
        <v>.</v>
      </c>
      <c r="AHR83" s="106"/>
      <c r="AHS83" s="68"/>
      <c r="AHT83" s="66" t="str">
        <f>IF(AHT26="CI","",IF(AHT82=".",".",IF(OR(AHT82&lt;0.02,AHT82=0.02),"CG","CI")))</f>
        <v>.</v>
      </c>
      <c r="AHU83" s="106"/>
      <c r="AHV83" s="68"/>
    </row>
    <row r="84" spans="2:906" s="15" customFormat="1" x14ac:dyDescent="0.2">
      <c r="B84" s="16"/>
      <c r="D84" s="117"/>
      <c r="E84" s="115"/>
      <c r="F84" s="69"/>
      <c r="G84" s="37"/>
      <c r="H84" s="92"/>
      <c r="I84" s="16"/>
      <c r="J84" s="37"/>
      <c r="K84" s="92"/>
      <c r="L84" s="16"/>
      <c r="M84" s="37"/>
      <c r="N84" s="92"/>
      <c r="O84" s="16"/>
      <c r="P84" s="37"/>
      <c r="Q84" s="92"/>
      <c r="R84" s="16"/>
      <c r="S84" s="37"/>
      <c r="T84" s="92"/>
      <c r="U84" s="16"/>
      <c r="V84" s="37"/>
      <c r="W84" s="92"/>
      <c r="X84" s="16"/>
      <c r="Y84" s="37"/>
      <c r="Z84" s="92"/>
      <c r="AA84" s="16"/>
      <c r="AB84" s="37"/>
      <c r="AC84" s="92"/>
      <c r="AD84" s="16"/>
      <c r="AE84" s="37"/>
      <c r="AF84" s="92"/>
      <c r="AG84" s="16"/>
      <c r="AH84" s="37"/>
      <c r="AI84" s="92"/>
      <c r="AJ84" s="16"/>
      <c r="AK84" s="37"/>
      <c r="AL84" s="92"/>
      <c r="AM84" s="16"/>
      <c r="AN84" s="37"/>
      <c r="AO84" s="92"/>
      <c r="AP84" s="16"/>
      <c r="AQ84" s="37"/>
      <c r="AR84" s="92"/>
      <c r="AS84" s="16"/>
      <c r="AT84" s="37"/>
      <c r="AU84" s="92"/>
      <c r="AV84" s="16"/>
      <c r="AW84" s="37"/>
      <c r="AX84" s="92"/>
      <c r="AY84" s="16"/>
      <c r="AZ84" s="37"/>
      <c r="BA84" s="92"/>
      <c r="BB84" s="16"/>
      <c r="BC84" s="37"/>
      <c r="BD84" s="92"/>
      <c r="BE84" s="16"/>
      <c r="BF84" s="37"/>
      <c r="BG84" s="92"/>
      <c r="BH84" s="16"/>
      <c r="BI84" s="37"/>
      <c r="BJ84" s="92"/>
      <c r="BK84" s="16"/>
      <c r="BL84" s="37"/>
      <c r="BM84" s="92"/>
      <c r="BN84" s="16"/>
      <c r="BO84" s="37"/>
      <c r="BP84" s="92"/>
      <c r="BQ84" s="16"/>
      <c r="BR84" s="37"/>
      <c r="BS84" s="92"/>
      <c r="BT84" s="16"/>
      <c r="BU84" s="37"/>
      <c r="BV84" s="92"/>
      <c r="BW84" s="16"/>
      <c r="BX84" s="37"/>
      <c r="BY84" s="92"/>
      <c r="BZ84" s="16"/>
      <c r="CA84" s="37"/>
      <c r="CB84" s="92"/>
      <c r="CC84" s="16"/>
      <c r="CD84" s="37"/>
      <c r="CE84" s="92"/>
      <c r="CF84" s="16"/>
      <c r="CG84" s="37"/>
      <c r="CH84" s="92"/>
      <c r="CI84" s="16"/>
      <c r="CJ84" s="37"/>
      <c r="CK84" s="92"/>
      <c r="CL84" s="16"/>
      <c r="CM84" s="37"/>
      <c r="CN84" s="92"/>
      <c r="CO84" s="16"/>
      <c r="CP84" s="37"/>
      <c r="CQ84" s="92"/>
      <c r="CR84" s="16"/>
      <c r="CS84" s="37"/>
      <c r="CT84" s="92"/>
      <c r="CU84" s="16"/>
      <c r="CV84" s="37"/>
      <c r="CW84" s="92"/>
      <c r="CX84" s="16"/>
      <c r="CY84" s="37"/>
      <c r="CZ84" s="92"/>
      <c r="DA84" s="16"/>
      <c r="DB84" s="37"/>
      <c r="DC84" s="92"/>
      <c r="DD84" s="16"/>
      <c r="DE84" s="37"/>
      <c r="DF84" s="92"/>
      <c r="DG84" s="16"/>
      <c r="DH84" s="37"/>
      <c r="DI84" s="92"/>
      <c r="DJ84" s="16"/>
      <c r="DK84" s="37"/>
      <c r="DL84" s="92"/>
      <c r="DM84" s="16"/>
      <c r="DN84" s="37"/>
      <c r="DO84" s="92"/>
      <c r="DP84" s="16"/>
      <c r="DQ84" s="37"/>
      <c r="DR84" s="92"/>
      <c r="DS84" s="16"/>
      <c r="DT84" s="37"/>
      <c r="DU84" s="92"/>
      <c r="DV84" s="16"/>
      <c r="DW84" s="37"/>
      <c r="DX84" s="92"/>
      <c r="DY84" s="16"/>
      <c r="DZ84" s="37"/>
      <c r="EA84" s="92"/>
      <c r="EB84" s="16"/>
      <c r="EC84" s="37"/>
      <c r="ED84" s="92"/>
      <c r="EE84" s="16"/>
      <c r="EF84" s="37"/>
      <c r="EG84" s="92"/>
      <c r="EH84" s="16"/>
      <c r="EI84" s="37"/>
      <c r="EJ84" s="92"/>
      <c r="EK84" s="16"/>
      <c r="EL84" s="37"/>
      <c r="EM84" s="92"/>
      <c r="EN84" s="16"/>
      <c r="EO84" s="37"/>
      <c r="EP84" s="92"/>
      <c r="EQ84" s="16"/>
      <c r="ER84" s="37"/>
      <c r="ES84" s="92"/>
      <c r="ET84" s="16"/>
      <c r="EU84" s="37"/>
      <c r="EV84" s="92"/>
      <c r="EW84" s="16"/>
      <c r="EX84" s="37"/>
      <c r="EY84" s="92"/>
      <c r="EZ84" s="16"/>
      <c r="FA84" s="37"/>
      <c r="FB84" s="92"/>
      <c r="FC84" s="16"/>
      <c r="FD84" s="37"/>
      <c r="FE84" s="92"/>
      <c r="FF84" s="16"/>
      <c r="FG84" s="37"/>
      <c r="FH84" s="92"/>
      <c r="FI84" s="16"/>
      <c r="FJ84" s="37"/>
      <c r="FK84" s="92"/>
      <c r="FL84" s="16"/>
      <c r="FM84" s="37"/>
      <c r="FN84" s="92"/>
      <c r="FO84" s="16"/>
      <c r="FP84" s="37"/>
      <c r="FQ84" s="92"/>
      <c r="FR84" s="16"/>
      <c r="FS84" s="37"/>
      <c r="FT84" s="92"/>
      <c r="FU84" s="16"/>
      <c r="FV84" s="37"/>
      <c r="FW84" s="92"/>
      <c r="FX84" s="16"/>
      <c r="FY84" s="37"/>
      <c r="FZ84" s="92"/>
      <c r="GA84" s="16"/>
      <c r="GB84" s="37"/>
      <c r="GC84" s="92"/>
      <c r="GD84" s="16"/>
      <c r="GE84" s="37"/>
      <c r="GF84" s="92"/>
      <c r="GG84" s="16"/>
      <c r="GH84" s="37"/>
      <c r="GI84" s="92"/>
      <c r="GJ84" s="16"/>
      <c r="GK84" s="37"/>
      <c r="GL84" s="92"/>
      <c r="GM84" s="16"/>
      <c r="GN84" s="37"/>
      <c r="GO84" s="92"/>
      <c r="GP84" s="16"/>
      <c r="GQ84" s="37"/>
      <c r="GR84" s="92"/>
      <c r="GS84" s="16"/>
      <c r="GT84" s="37"/>
      <c r="GU84" s="92"/>
      <c r="GV84" s="16"/>
      <c r="GW84" s="37"/>
      <c r="GX84" s="92"/>
      <c r="GY84" s="16"/>
      <c r="GZ84" s="37"/>
      <c r="HA84" s="92"/>
      <c r="HB84" s="16"/>
      <c r="HC84" s="37"/>
      <c r="HD84" s="92"/>
      <c r="HE84" s="16"/>
      <c r="HF84" s="37"/>
      <c r="HG84" s="92"/>
      <c r="HH84" s="16"/>
      <c r="HI84" s="37"/>
      <c r="HJ84" s="92"/>
      <c r="HK84" s="16"/>
      <c r="HL84" s="37"/>
      <c r="HM84" s="92"/>
      <c r="HN84" s="16"/>
      <c r="HO84" s="37"/>
      <c r="HP84" s="92"/>
      <c r="HQ84" s="16"/>
      <c r="HR84" s="37"/>
      <c r="HS84" s="92"/>
      <c r="HT84" s="16"/>
      <c r="HU84" s="37"/>
      <c r="HV84" s="92"/>
      <c r="HW84" s="16"/>
      <c r="HX84" s="37"/>
      <c r="HY84" s="92"/>
      <c r="HZ84" s="16"/>
      <c r="IA84" s="37"/>
      <c r="IB84" s="92"/>
      <c r="IC84" s="16"/>
      <c r="ID84" s="37"/>
      <c r="IE84" s="92"/>
      <c r="IF84" s="16"/>
      <c r="IG84" s="37"/>
      <c r="IH84" s="92"/>
      <c r="II84" s="16"/>
      <c r="IJ84" s="37"/>
      <c r="IK84" s="92"/>
      <c r="IL84" s="16"/>
      <c r="IM84" s="37"/>
      <c r="IN84" s="92"/>
      <c r="IO84" s="16"/>
      <c r="IP84" s="37"/>
      <c r="IQ84" s="92"/>
      <c r="IR84" s="16"/>
      <c r="IS84" s="37"/>
      <c r="IT84" s="92"/>
      <c r="IU84" s="16"/>
      <c r="IV84" s="37"/>
      <c r="IW84" s="92"/>
      <c r="IX84" s="16"/>
      <c r="IY84" s="37"/>
      <c r="IZ84" s="92"/>
      <c r="JA84" s="16"/>
      <c r="JB84" s="37"/>
      <c r="JC84" s="92"/>
      <c r="JD84" s="16"/>
      <c r="JE84" s="37"/>
      <c r="JF84" s="92"/>
      <c r="JG84" s="16"/>
      <c r="JH84" s="37"/>
      <c r="JI84" s="92"/>
      <c r="JJ84" s="16"/>
      <c r="JK84" s="37"/>
      <c r="JL84" s="92"/>
      <c r="JM84" s="16"/>
      <c r="JN84" s="37"/>
      <c r="JO84" s="92"/>
      <c r="JP84" s="16"/>
      <c r="JQ84" s="37"/>
      <c r="JR84" s="92"/>
      <c r="JS84" s="16"/>
      <c r="JT84" s="37"/>
      <c r="JU84" s="92"/>
      <c r="JV84" s="16"/>
      <c r="JW84" s="37"/>
      <c r="JX84" s="92"/>
      <c r="JY84" s="16"/>
      <c r="JZ84" s="37"/>
      <c r="KA84" s="92"/>
      <c r="KB84" s="16"/>
      <c r="KC84" s="37"/>
      <c r="KD84" s="92"/>
      <c r="KE84" s="16"/>
      <c r="KF84" s="37"/>
      <c r="KG84" s="92"/>
      <c r="KH84" s="16"/>
      <c r="KI84" s="37"/>
      <c r="KJ84" s="92"/>
      <c r="KK84" s="16"/>
      <c r="KL84" s="37"/>
      <c r="KM84" s="92"/>
      <c r="KN84" s="16"/>
      <c r="KO84" s="37"/>
      <c r="KP84" s="92"/>
      <c r="KQ84" s="16"/>
      <c r="KR84" s="37"/>
      <c r="KS84" s="92"/>
      <c r="KT84" s="16"/>
      <c r="KU84" s="37"/>
      <c r="KV84" s="92"/>
      <c r="KW84" s="16"/>
      <c r="KX84" s="37"/>
      <c r="KY84" s="92"/>
      <c r="KZ84" s="16"/>
      <c r="LA84" s="37"/>
      <c r="LB84" s="92"/>
      <c r="LC84" s="16"/>
      <c r="LD84" s="37"/>
      <c r="LE84" s="92"/>
      <c r="LF84" s="16"/>
      <c r="LG84" s="37"/>
      <c r="LH84" s="92"/>
      <c r="LI84" s="16"/>
      <c r="LJ84" s="37"/>
      <c r="LK84" s="92"/>
      <c r="LL84" s="16"/>
      <c r="LM84" s="37"/>
      <c r="LN84" s="92"/>
      <c r="LO84" s="16"/>
      <c r="LP84" s="37"/>
      <c r="LQ84" s="92"/>
      <c r="LR84" s="16"/>
      <c r="LS84" s="37"/>
      <c r="LT84" s="92"/>
      <c r="LU84" s="16"/>
      <c r="LV84" s="37"/>
      <c r="LW84" s="92"/>
      <c r="LX84" s="16"/>
      <c r="LY84" s="37"/>
      <c r="LZ84" s="92"/>
      <c r="MA84" s="16"/>
      <c r="MB84" s="37"/>
      <c r="MC84" s="92"/>
      <c r="MD84" s="16"/>
      <c r="ME84" s="37"/>
      <c r="MF84" s="92"/>
      <c r="MG84" s="16"/>
      <c r="MH84" s="37"/>
      <c r="MI84" s="92"/>
      <c r="MJ84" s="16"/>
      <c r="MK84" s="37"/>
      <c r="ML84" s="92"/>
      <c r="MM84" s="16"/>
      <c r="MN84" s="37"/>
      <c r="MO84" s="92"/>
      <c r="MP84" s="16"/>
      <c r="MQ84" s="37"/>
      <c r="MR84" s="92"/>
      <c r="MS84" s="16"/>
      <c r="MT84" s="37"/>
      <c r="MU84" s="92"/>
      <c r="MV84" s="16"/>
      <c r="MW84" s="37"/>
      <c r="MX84" s="92"/>
      <c r="MY84" s="16"/>
      <c r="MZ84" s="37"/>
      <c r="NA84" s="92"/>
      <c r="NB84" s="16"/>
      <c r="NC84" s="37"/>
      <c r="ND84" s="92"/>
      <c r="NE84" s="16"/>
      <c r="NF84" s="37"/>
      <c r="NG84" s="92"/>
      <c r="NH84" s="16"/>
      <c r="NI84" s="37"/>
      <c r="NJ84" s="92"/>
      <c r="NK84" s="16"/>
      <c r="NL84" s="37"/>
      <c r="NM84" s="92"/>
      <c r="NN84" s="16"/>
      <c r="NO84" s="37"/>
      <c r="NP84" s="92"/>
      <c r="NQ84" s="16"/>
      <c r="NR84" s="37"/>
      <c r="NS84" s="92"/>
      <c r="NT84" s="16"/>
      <c r="NU84" s="37"/>
      <c r="NV84" s="92"/>
      <c r="NW84" s="16"/>
      <c r="NX84" s="37"/>
      <c r="NY84" s="92"/>
      <c r="NZ84" s="16"/>
      <c r="OA84" s="37"/>
      <c r="OB84" s="92"/>
      <c r="OC84" s="16"/>
      <c r="OD84" s="37"/>
      <c r="OE84" s="92"/>
      <c r="OF84" s="16"/>
      <c r="OG84" s="37"/>
      <c r="OH84" s="92"/>
      <c r="OI84" s="16"/>
      <c r="OJ84" s="37"/>
      <c r="OK84" s="92"/>
      <c r="OL84" s="16"/>
      <c r="OM84" s="37"/>
      <c r="ON84" s="92"/>
      <c r="OO84" s="16"/>
      <c r="OP84" s="37"/>
      <c r="OQ84" s="92"/>
      <c r="OR84" s="16"/>
      <c r="OS84" s="37"/>
      <c r="OT84" s="92"/>
      <c r="OU84" s="16"/>
      <c r="OV84" s="37"/>
      <c r="OW84" s="92"/>
      <c r="OX84" s="16"/>
      <c r="OY84" s="37"/>
      <c r="OZ84" s="92"/>
      <c r="PA84" s="16"/>
      <c r="PB84" s="37"/>
      <c r="PC84" s="92"/>
      <c r="PD84" s="16"/>
      <c r="PE84" s="37"/>
      <c r="PF84" s="92"/>
      <c r="PG84" s="16"/>
      <c r="PH84" s="37"/>
      <c r="PI84" s="92"/>
      <c r="PJ84" s="16"/>
      <c r="PK84" s="37"/>
      <c r="PL84" s="92"/>
      <c r="PM84" s="16"/>
      <c r="PN84" s="37"/>
      <c r="PO84" s="92"/>
      <c r="PP84" s="16"/>
      <c r="PQ84" s="37"/>
      <c r="PR84" s="92"/>
      <c r="PS84" s="16"/>
      <c r="PT84" s="37"/>
      <c r="PU84" s="92"/>
      <c r="PV84" s="16"/>
      <c r="PW84" s="37"/>
      <c r="PX84" s="92"/>
      <c r="PY84" s="16"/>
      <c r="PZ84" s="37"/>
      <c r="QA84" s="92"/>
      <c r="QB84" s="16"/>
      <c r="QC84" s="37"/>
      <c r="QD84" s="92"/>
      <c r="QE84" s="16"/>
      <c r="QF84" s="37"/>
      <c r="QG84" s="92"/>
      <c r="QH84" s="16"/>
      <c r="QI84" s="37"/>
      <c r="QJ84" s="92"/>
      <c r="QK84" s="16"/>
      <c r="QL84" s="37"/>
      <c r="QM84" s="92"/>
      <c r="QN84" s="16"/>
      <c r="QO84" s="37"/>
      <c r="QP84" s="92"/>
      <c r="QQ84" s="16"/>
      <c r="QR84" s="37"/>
      <c r="QS84" s="92"/>
      <c r="QT84" s="16"/>
      <c r="QU84" s="37"/>
      <c r="QV84" s="92"/>
      <c r="QW84" s="16"/>
      <c r="QX84" s="37"/>
      <c r="QY84" s="92"/>
      <c r="QZ84" s="16"/>
      <c r="RA84" s="37"/>
      <c r="RB84" s="92"/>
      <c r="RC84" s="16"/>
      <c r="RD84" s="37"/>
      <c r="RE84" s="92"/>
      <c r="RF84" s="16"/>
      <c r="RG84" s="37"/>
      <c r="RH84" s="92"/>
      <c r="RI84" s="16"/>
      <c r="RJ84" s="37"/>
      <c r="RK84" s="92"/>
      <c r="RL84" s="16"/>
      <c r="RM84" s="37"/>
      <c r="RN84" s="92"/>
      <c r="RO84" s="16"/>
      <c r="RP84" s="37"/>
      <c r="RQ84" s="92"/>
      <c r="RR84" s="16"/>
      <c r="RS84" s="37"/>
      <c r="RT84" s="92"/>
      <c r="RU84" s="16"/>
      <c r="RV84" s="37"/>
      <c r="RW84" s="92"/>
      <c r="RX84" s="16"/>
      <c r="RY84" s="37"/>
      <c r="RZ84" s="92"/>
      <c r="SA84" s="16"/>
      <c r="SB84" s="37"/>
      <c r="SC84" s="92"/>
      <c r="SD84" s="16"/>
      <c r="SE84" s="37"/>
      <c r="SF84" s="92"/>
      <c r="SG84" s="16"/>
      <c r="SH84" s="37"/>
      <c r="SI84" s="92"/>
      <c r="SJ84" s="16"/>
      <c r="SK84" s="37"/>
      <c r="SL84" s="92"/>
      <c r="SM84" s="16"/>
      <c r="SN84" s="37"/>
      <c r="SO84" s="92"/>
      <c r="SP84" s="16"/>
      <c r="SQ84" s="37"/>
      <c r="SR84" s="92"/>
      <c r="SS84" s="16"/>
      <c r="ST84" s="37"/>
      <c r="SU84" s="92"/>
      <c r="SV84" s="16"/>
      <c r="SW84" s="37"/>
      <c r="SX84" s="92"/>
      <c r="SY84" s="16"/>
      <c r="SZ84" s="37"/>
      <c r="TA84" s="92"/>
      <c r="TB84" s="16"/>
      <c r="TC84" s="37"/>
      <c r="TD84" s="92"/>
      <c r="TE84" s="16"/>
      <c r="TF84" s="37"/>
      <c r="TG84" s="92"/>
      <c r="TH84" s="16"/>
      <c r="TI84" s="37"/>
      <c r="TJ84" s="92"/>
      <c r="TK84" s="16"/>
      <c r="TL84" s="37"/>
      <c r="TM84" s="92"/>
      <c r="TN84" s="16"/>
      <c r="TO84" s="37"/>
      <c r="TP84" s="92"/>
      <c r="TQ84" s="16"/>
      <c r="TR84" s="37"/>
      <c r="TS84" s="92"/>
      <c r="TT84" s="16"/>
      <c r="TU84" s="37"/>
      <c r="TV84" s="92"/>
      <c r="TW84" s="16"/>
      <c r="TX84" s="37"/>
      <c r="TY84" s="92"/>
      <c r="TZ84" s="16"/>
      <c r="UA84" s="37"/>
      <c r="UB84" s="92"/>
      <c r="UC84" s="16"/>
      <c r="UD84" s="37"/>
      <c r="UE84" s="92"/>
      <c r="UF84" s="16"/>
      <c r="UG84" s="37"/>
      <c r="UH84" s="92"/>
      <c r="UI84" s="16"/>
      <c r="UJ84" s="37"/>
      <c r="UK84" s="92"/>
      <c r="UL84" s="16"/>
      <c r="UM84" s="37"/>
      <c r="UN84" s="92"/>
      <c r="UO84" s="16"/>
      <c r="UP84" s="37"/>
      <c r="UQ84" s="92"/>
      <c r="UR84" s="16"/>
      <c r="US84" s="37"/>
      <c r="UT84" s="92"/>
      <c r="UU84" s="16"/>
      <c r="UV84" s="37"/>
      <c r="UW84" s="92"/>
      <c r="UX84" s="16"/>
      <c r="UY84" s="37"/>
      <c r="UZ84" s="92"/>
      <c r="VA84" s="16"/>
      <c r="VB84" s="37"/>
      <c r="VC84" s="92"/>
      <c r="VD84" s="16"/>
      <c r="VE84" s="37"/>
      <c r="VF84" s="92"/>
      <c r="VG84" s="16"/>
      <c r="VH84" s="37"/>
      <c r="VI84" s="92"/>
      <c r="VJ84" s="16"/>
      <c r="VK84" s="37"/>
      <c r="VL84" s="92"/>
      <c r="VM84" s="16"/>
      <c r="VN84" s="37"/>
      <c r="VO84" s="92"/>
      <c r="VP84" s="16"/>
      <c r="VQ84" s="37"/>
      <c r="VR84" s="92"/>
      <c r="VS84" s="16"/>
      <c r="VT84" s="37"/>
      <c r="VU84" s="92"/>
      <c r="VV84" s="16"/>
      <c r="VW84" s="37"/>
      <c r="VX84" s="92"/>
      <c r="VY84" s="16"/>
      <c r="VZ84" s="37"/>
      <c r="WA84" s="92"/>
      <c r="WB84" s="16"/>
      <c r="WC84" s="37"/>
      <c r="WD84" s="92"/>
      <c r="WE84" s="16"/>
      <c r="WF84" s="37"/>
      <c r="WG84" s="92"/>
      <c r="WH84" s="16"/>
      <c r="WI84" s="37"/>
      <c r="WJ84" s="92"/>
      <c r="WK84" s="16"/>
      <c r="WL84" s="37"/>
      <c r="WM84" s="92"/>
      <c r="WN84" s="16"/>
      <c r="WO84" s="37"/>
      <c r="WP84" s="92"/>
      <c r="WQ84" s="16"/>
      <c r="WR84" s="37"/>
      <c r="WS84" s="92"/>
      <c r="WT84" s="16"/>
      <c r="WU84" s="37"/>
      <c r="WV84" s="92"/>
      <c r="WW84" s="16"/>
      <c r="WX84" s="37"/>
      <c r="WY84" s="92"/>
      <c r="WZ84" s="16"/>
      <c r="XA84" s="37"/>
      <c r="XB84" s="92"/>
      <c r="XC84" s="16"/>
      <c r="XD84" s="37"/>
      <c r="XE84" s="92"/>
      <c r="XF84" s="16"/>
      <c r="XG84" s="37"/>
      <c r="XH84" s="92"/>
      <c r="XI84" s="16"/>
      <c r="XJ84" s="37"/>
      <c r="XK84" s="92"/>
      <c r="XL84" s="16"/>
      <c r="XM84" s="37"/>
      <c r="XN84" s="92"/>
      <c r="XO84" s="16"/>
      <c r="XP84" s="37"/>
      <c r="XQ84" s="92"/>
      <c r="XR84" s="16"/>
      <c r="XS84" s="37"/>
      <c r="XT84" s="92"/>
      <c r="XU84" s="16"/>
      <c r="XV84" s="37"/>
      <c r="XW84" s="92"/>
      <c r="XX84" s="16"/>
      <c r="XY84" s="37"/>
      <c r="XZ84" s="92"/>
      <c r="YA84" s="16"/>
      <c r="YB84" s="37"/>
      <c r="YC84" s="92"/>
      <c r="YD84" s="16"/>
      <c r="YE84" s="37"/>
      <c r="YF84" s="92"/>
      <c r="YG84" s="16"/>
      <c r="YH84" s="37"/>
      <c r="YI84" s="92"/>
      <c r="YJ84" s="16"/>
      <c r="YK84" s="37"/>
      <c r="YL84" s="92"/>
      <c r="YM84" s="16"/>
      <c r="YN84" s="37"/>
      <c r="YO84" s="92"/>
      <c r="YP84" s="16"/>
      <c r="YQ84" s="37"/>
      <c r="YR84" s="92"/>
      <c r="YS84" s="16"/>
      <c r="YT84" s="37"/>
      <c r="YU84" s="92"/>
      <c r="YV84" s="16"/>
      <c r="YW84" s="37"/>
      <c r="YX84" s="92"/>
      <c r="YY84" s="16"/>
      <c r="YZ84" s="37"/>
      <c r="ZA84" s="92"/>
      <c r="ZB84" s="16"/>
      <c r="ZC84" s="37"/>
      <c r="ZD84" s="92"/>
      <c r="ZE84" s="16"/>
      <c r="ZF84" s="37"/>
      <c r="ZG84" s="92"/>
      <c r="ZH84" s="16"/>
      <c r="ZI84" s="37"/>
      <c r="ZJ84" s="92"/>
      <c r="ZK84" s="16"/>
      <c r="ZL84" s="37"/>
      <c r="ZM84" s="92"/>
      <c r="ZN84" s="16"/>
      <c r="ZO84" s="37"/>
      <c r="ZP84" s="92"/>
      <c r="ZQ84" s="16"/>
      <c r="ZR84" s="37"/>
      <c r="ZS84" s="92"/>
      <c r="ZT84" s="16"/>
      <c r="ZU84" s="37"/>
      <c r="ZV84" s="92"/>
      <c r="ZW84" s="16"/>
      <c r="ZX84" s="37"/>
      <c r="ZY84" s="92"/>
      <c r="ZZ84" s="16"/>
      <c r="AAA84" s="37"/>
      <c r="AAB84" s="92"/>
      <c r="AAC84" s="16"/>
      <c r="AAD84" s="37"/>
      <c r="AAE84" s="92"/>
      <c r="AAF84" s="16"/>
      <c r="AAG84" s="37"/>
      <c r="AAH84" s="92"/>
      <c r="AAI84" s="16"/>
      <c r="AAJ84" s="37"/>
      <c r="AAK84" s="92"/>
      <c r="AAL84" s="16"/>
      <c r="AAM84" s="37"/>
      <c r="AAN84" s="92"/>
      <c r="AAO84" s="16"/>
      <c r="AAP84" s="37"/>
      <c r="AAQ84" s="92"/>
      <c r="AAR84" s="16"/>
      <c r="AAS84" s="37"/>
      <c r="AAT84" s="92"/>
      <c r="AAU84" s="16"/>
      <c r="AAV84" s="37"/>
      <c r="AAW84" s="92"/>
      <c r="AAX84" s="16"/>
      <c r="AAY84" s="37"/>
      <c r="AAZ84" s="92"/>
      <c r="ABA84" s="16"/>
      <c r="ABB84" s="37"/>
      <c r="ABC84" s="92"/>
      <c r="ABD84" s="16"/>
      <c r="ABE84" s="37"/>
      <c r="ABF84" s="92"/>
      <c r="ABG84" s="16"/>
      <c r="ABH84" s="37"/>
      <c r="ABI84" s="92"/>
      <c r="ABJ84" s="16"/>
      <c r="ABK84" s="37"/>
      <c r="ABL84" s="92"/>
      <c r="ABM84" s="16"/>
      <c r="ABN84" s="37"/>
      <c r="ABO84" s="92"/>
      <c r="ABP84" s="16"/>
      <c r="ABQ84" s="37"/>
      <c r="ABR84" s="92"/>
      <c r="ABS84" s="16"/>
      <c r="ABT84" s="37"/>
      <c r="ABU84" s="92"/>
      <c r="ABV84" s="16"/>
      <c r="ABW84" s="37"/>
      <c r="ABX84" s="92"/>
      <c r="ABY84" s="16"/>
      <c r="ABZ84" s="37"/>
      <c r="ACA84" s="92"/>
      <c r="ACB84" s="16"/>
      <c r="ACC84" s="37"/>
      <c r="ACD84" s="92"/>
      <c r="ACE84" s="16"/>
      <c r="ACF84" s="37"/>
      <c r="ACG84" s="92"/>
      <c r="ACH84" s="16"/>
      <c r="ACI84" s="37"/>
      <c r="ACJ84" s="92"/>
      <c r="ACK84" s="16"/>
      <c r="ACL84" s="37"/>
      <c r="ACM84" s="92"/>
      <c r="ACN84" s="16"/>
      <c r="ACO84" s="37"/>
      <c r="ACP84" s="92"/>
      <c r="ACQ84" s="16"/>
      <c r="ACR84" s="37"/>
      <c r="ACS84" s="92"/>
      <c r="ACT84" s="16"/>
      <c r="ACU84" s="37"/>
      <c r="ACV84" s="92"/>
      <c r="ACW84" s="16"/>
      <c r="ACX84" s="37"/>
      <c r="ACY84" s="92"/>
      <c r="ACZ84" s="16"/>
      <c r="ADA84" s="37"/>
      <c r="ADB84" s="92"/>
      <c r="ADC84" s="16"/>
      <c r="ADD84" s="37"/>
      <c r="ADE84" s="92"/>
      <c r="ADF84" s="16"/>
      <c r="ADG84" s="37"/>
      <c r="ADH84" s="92"/>
      <c r="ADI84" s="16"/>
      <c r="ADJ84" s="37"/>
      <c r="ADK84" s="92"/>
      <c r="ADL84" s="16"/>
      <c r="ADM84" s="37"/>
      <c r="ADN84" s="92"/>
      <c r="ADO84" s="16"/>
      <c r="ADP84" s="37"/>
      <c r="ADQ84" s="92"/>
      <c r="ADR84" s="16"/>
      <c r="ADS84" s="37"/>
      <c r="ADT84" s="92"/>
      <c r="ADU84" s="16"/>
      <c r="ADV84" s="37"/>
      <c r="ADW84" s="92"/>
      <c r="ADX84" s="16"/>
      <c r="ADY84" s="37"/>
      <c r="ADZ84" s="92"/>
      <c r="AEA84" s="16"/>
      <c r="AEB84" s="37"/>
      <c r="AEC84" s="92"/>
      <c r="AED84" s="16"/>
      <c r="AEE84" s="37"/>
      <c r="AEF84" s="92"/>
      <c r="AEG84" s="16"/>
      <c r="AEH84" s="37"/>
      <c r="AEI84" s="92"/>
      <c r="AEJ84" s="16"/>
      <c r="AEK84" s="37"/>
      <c r="AEL84" s="92"/>
      <c r="AEM84" s="16"/>
      <c r="AEN84" s="37"/>
      <c r="AEO84" s="92"/>
      <c r="AEP84" s="16"/>
      <c r="AEQ84" s="37"/>
      <c r="AER84" s="92"/>
      <c r="AES84" s="16"/>
      <c r="AET84" s="37"/>
      <c r="AEU84" s="92"/>
      <c r="AEV84" s="16"/>
      <c r="AEW84" s="37"/>
      <c r="AEX84" s="92"/>
      <c r="AEY84" s="16"/>
      <c r="AEZ84" s="37"/>
      <c r="AFA84" s="92"/>
      <c r="AFB84" s="16"/>
      <c r="AFC84" s="37"/>
      <c r="AFD84" s="92"/>
      <c r="AFE84" s="16"/>
      <c r="AFF84" s="37"/>
      <c r="AFG84" s="92"/>
      <c r="AFH84" s="16"/>
      <c r="AFI84" s="37"/>
      <c r="AFJ84" s="92"/>
      <c r="AFK84" s="16"/>
      <c r="AFL84" s="37"/>
      <c r="AFM84" s="92"/>
      <c r="AFN84" s="16"/>
      <c r="AFO84" s="37"/>
      <c r="AFP84" s="92"/>
      <c r="AFQ84" s="16"/>
      <c r="AFR84" s="37"/>
      <c r="AFS84" s="92"/>
      <c r="AFT84" s="16"/>
      <c r="AFU84" s="37"/>
      <c r="AFV84" s="92"/>
      <c r="AFW84" s="16"/>
      <c r="AFX84" s="37"/>
      <c r="AFY84" s="92"/>
      <c r="AFZ84" s="16"/>
      <c r="AGA84" s="37"/>
      <c r="AGB84" s="92"/>
      <c r="AGC84" s="16"/>
      <c r="AGD84" s="37"/>
      <c r="AGE84" s="92"/>
      <c r="AGF84" s="16"/>
      <c r="AGG84" s="37"/>
      <c r="AGH84" s="92"/>
      <c r="AGI84" s="16"/>
      <c r="AGJ84" s="37"/>
      <c r="AGK84" s="92"/>
      <c r="AGL84" s="16"/>
      <c r="AGM84" s="37"/>
      <c r="AGN84" s="92"/>
      <c r="AGO84" s="16"/>
      <c r="AGP84" s="37"/>
      <c r="AGQ84" s="92"/>
      <c r="AGR84" s="16"/>
      <c r="AGS84" s="37"/>
      <c r="AGT84" s="92"/>
      <c r="AGU84" s="16"/>
      <c r="AGV84" s="37"/>
      <c r="AGW84" s="92"/>
      <c r="AGX84" s="16"/>
      <c r="AGY84" s="37"/>
      <c r="AGZ84" s="92"/>
      <c r="AHA84" s="16"/>
      <c r="AHB84" s="37"/>
      <c r="AHC84" s="92"/>
      <c r="AHD84" s="16"/>
      <c r="AHE84" s="37"/>
      <c r="AHF84" s="92"/>
      <c r="AHG84" s="16"/>
      <c r="AHH84" s="37"/>
      <c r="AHI84" s="92"/>
      <c r="AHJ84" s="16"/>
      <c r="AHK84" s="37"/>
      <c r="AHL84" s="92"/>
      <c r="AHM84" s="16"/>
      <c r="AHN84" s="37"/>
      <c r="AHO84" s="92"/>
      <c r="AHP84" s="16"/>
      <c r="AHQ84" s="37"/>
      <c r="AHR84" s="92"/>
      <c r="AHS84" s="16"/>
      <c r="AHT84" s="37"/>
      <c r="AHU84" s="92"/>
      <c r="AHV84" s="16"/>
    </row>
    <row r="85" spans="2:906" s="15" customFormat="1" x14ac:dyDescent="0.2">
      <c r="B85" s="16"/>
      <c r="D85" s="117"/>
      <c r="E85" s="115"/>
      <c r="F85" s="69"/>
      <c r="G85" s="37"/>
      <c r="H85" s="92"/>
      <c r="I85" s="16"/>
      <c r="J85" s="37"/>
      <c r="K85" s="92"/>
      <c r="L85" s="16"/>
      <c r="M85" s="37"/>
      <c r="N85" s="92"/>
      <c r="O85" s="16"/>
      <c r="P85" s="37"/>
      <c r="Q85" s="92"/>
      <c r="R85" s="16"/>
      <c r="S85" s="37"/>
      <c r="T85" s="92"/>
      <c r="U85" s="16"/>
      <c r="V85" s="37"/>
      <c r="W85" s="92"/>
      <c r="X85" s="16"/>
      <c r="Y85" s="37"/>
      <c r="Z85" s="92"/>
      <c r="AA85" s="16"/>
      <c r="AB85" s="37"/>
      <c r="AC85" s="92"/>
      <c r="AD85" s="16"/>
      <c r="AE85" s="37"/>
      <c r="AF85" s="92"/>
      <c r="AG85" s="16"/>
      <c r="AH85" s="37"/>
      <c r="AI85" s="92"/>
      <c r="AJ85" s="16"/>
      <c r="AK85" s="37"/>
      <c r="AL85" s="92"/>
      <c r="AM85" s="16"/>
      <c r="AN85" s="37"/>
      <c r="AO85" s="92"/>
      <c r="AP85" s="16"/>
      <c r="AQ85" s="37"/>
      <c r="AR85" s="92"/>
      <c r="AS85" s="16"/>
      <c r="AT85" s="37"/>
      <c r="AU85" s="92"/>
      <c r="AV85" s="16"/>
      <c r="AW85" s="37"/>
      <c r="AX85" s="92"/>
      <c r="AY85" s="16"/>
      <c r="AZ85" s="37"/>
      <c r="BA85" s="92"/>
      <c r="BB85" s="16"/>
      <c r="BC85" s="37"/>
      <c r="BD85" s="92"/>
      <c r="BE85" s="16"/>
      <c r="BF85" s="37"/>
      <c r="BG85" s="92"/>
      <c r="BH85" s="16"/>
      <c r="BI85" s="37"/>
      <c r="BJ85" s="92"/>
      <c r="BK85" s="16"/>
      <c r="BL85" s="37"/>
      <c r="BM85" s="92"/>
      <c r="BN85" s="16"/>
      <c r="BO85" s="37"/>
      <c r="BP85" s="92"/>
      <c r="BQ85" s="16"/>
      <c r="BR85" s="37"/>
      <c r="BS85" s="92"/>
      <c r="BT85" s="16"/>
      <c r="BU85" s="37"/>
      <c r="BV85" s="92"/>
      <c r="BW85" s="16"/>
      <c r="BX85" s="37"/>
      <c r="BY85" s="92"/>
      <c r="BZ85" s="16"/>
      <c r="CA85" s="37"/>
      <c r="CB85" s="92"/>
      <c r="CC85" s="16"/>
      <c r="CD85" s="37"/>
      <c r="CE85" s="92"/>
      <c r="CF85" s="16"/>
      <c r="CG85" s="37"/>
      <c r="CH85" s="92"/>
      <c r="CI85" s="16"/>
      <c r="CJ85" s="37"/>
      <c r="CK85" s="92"/>
      <c r="CL85" s="16"/>
      <c r="CM85" s="37"/>
      <c r="CN85" s="92"/>
      <c r="CO85" s="16"/>
      <c r="CP85" s="37"/>
      <c r="CQ85" s="92"/>
      <c r="CR85" s="16"/>
      <c r="CS85" s="37"/>
      <c r="CT85" s="92"/>
      <c r="CU85" s="16"/>
      <c r="CV85" s="37"/>
      <c r="CW85" s="92"/>
      <c r="CX85" s="16"/>
      <c r="CY85" s="37"/>
      <c r="CZ85" s="92"/>
      <c r="DA85" s="16"/>
      <c r="DB85" s="37"/>
      <c r="DC85" s="92"/>
      <c r="DD85" s="16"/>
      <c r="DE85" s="37"/>
      <c r="DF85" s="92"/>
      <c r="DG85" s="16"/>
      <c r="DH85" s="37"/>
      <c r="DI85" s="92"/>
      <c r="DJ85" s="16"/>
      <c r="DK85" s="37"/>
      <c r="DL85" s="92"/>
      <c r="DM85" s="16"/>
      <c r="DN85" s="37"/>
      <c r="DO85" s="92"/>
      <c r="DP85" s="16"/>
      <c r="DQ85" s="37"/>
      <c r="DR85" s="92"/>
      <c r="DS85" s="16"/>
      <c r="DT85" s="37"/>
      <c r="DU85" s="92"/>
      <c r="DV85" s="16"/>
      <c r="DW85" s="37"/>
      <c r="DX85" s="92"/>
      <c r="DY85" s="16"/>
      <c r="DZ85" s="37"/>
      <c r="EA85" s="92"/>
      <c r="EB85" s="16"/>
      <c r="EC85" s="37"/>
      <c r="ED85" s="92"/>
      <c r="EE85" s="16"/>
      <c r="EF85" s="37"/>
      <c r="EG85" s="92"/>
      <c r="EH85" s="16"/>
      <c r="EI85" s="37"/>
      <c r="EJ85" s="92"/>
      <c r="EK85" s="16"/>
      <c r="EL85" s="37"/>
      <c r="EM85" s="92"/>
      <c r="EN85" s="16"/>
      <c r="EO85" s="37"/>
      <c r="EP85" s="92"/>
      <c r="EQ85" s="16"/>
      <c r="ER85" s="37"/>
      <c r="ES85" s="92"/>
      <c r="ET85" s="16"/>
      <c r="EU85" s="37"/>
      <c r="EV85" s="92"/>
      <c r="EW85" s="16"/>
      <c r="EX85" s="37"/>
      <c r="EY85" s="92"/>
      <c r="EZ85" s="16"/>
      <c r="FA85" s="37"/>
      <c r="FB85" s="92"/>
      <c r="FC85" s="16"/>
      <c r="FD85" s="37"/>
      <c r="FE85" s="92"/>
      <c r="FF85" s="16"/>
      <c r="FG85" s="37"/>
      <c r="FH85" s="92"/>
      <c r="FI85" s="16"/>
      <c r="FJ85" s="37"/>
      <c r="FK85" s="92"/>
      <c r="FL85" s="16"/>
      <c r="FM85" s="37"/>
      <c r="FN85" s="92"/>
      <c r="FO85" s="16"/>
      <c r="FP85" s="37"/>
      <c r="FQ85" s="92"/>
      <c r="FR85" s="16"/>
      <c r="FS85" s="37"/>
      <c r="FT85" s="92"/>
      <c r="FU85" s="16"/>
      <c r="FV85" s="37"/>
      <c r="FW85" s="92"/>
      <c r="FX85" s="16"/>
      <c r="FY85" s="37"/>
      <c r="FZ85" s="92"/>
      <c r="GA85" s="16"/>
      <c r="GB85" s="37"/>
      <c r="GC85" s="92"/>
      <c r="GD85" s="16"/>
      <c r="GE85" s="37"/>
      <c r="GF85" s="92"/>
      <c r="GG85" s="16"/>
      <c r="GH85" s="37"/>
      <c r="GI85" s="92"/>
      <c r="GJ85" s="16"/>
      <c r="GK85" s="37"/>
      <c r="GL85" s="92"/>
      <c r="GM85" s="16"/>
      <c r="GN85" s="37"/>
      <c r="GO85" s="92"/>
      <c r="GP85" s="16"/>
      <c r="GQ85" s="37"/>
      <c r="GR85" s="92"/>
      <c r="GS85" s="16"/>
      <c r="GT85" s="37"/>
      <c r="GU85" s="92"/>
      <c r="GV85" s="16"/>
      <c r="GW85" s="37"/>
      <c r="GX85" s="92"/>
      <c r="GY85" s="16"/>
      <c r="GZ85" s="37"/>
      <c r="HA85" s="92"/>
      <c r="HB85" s="16"/>
      <c r="HC85" s="37"/>
      <c r="HD85" s="92"/>
      <c r="HE85" s="16"/>
      <c r="HF85" s="37"/>
      <c r="HG85" s="92"/>
      <c r="HH85" s="16"/>
      <c r="HI85" s="37"/>
      <c r="HJ85" s="92"/>
      <c r="HK85" s="16"/>
      <c r="HL85" s="37"/>
      <c r="HM85" s="92"/>
      <c r="HN85" s="16"/>
      <c r="HO85" s="37"/>
      <c r="HP85" s="92"/>
      <c r="HQ85" s="16"/>
      <c r="HR85" s="37"/>
      <c r="HS85" s="92"/>
      <c r="HT85" s="16"/>
      <c r="HU85" s="37"/>
      <c r="HV85" s="92"/>
      <c r="HW85" s="16"/>
      <c r="HX85" s="37"/>
      <c r="HY85" s="92"/>
      <c r="HZ85" s="16"/>
      <c r="IA85" s="37"/>
      <c r="IB85" s="92"/>
      <c r="IC85" s="16"/>
      <c r="ID85" s="37"/>
      <c r="IE85" s="92"/>
      <c r="IF85" s="16"/>
      <c r="IG85" s="37"/>
      <c r="IH85" s="92"/>
      <c r="II85" s="16"/>
      <c r="IJ85" s="37"/>
      <c r="IK85" s="92"/>
      <c r="IL85" s="16"/>
      <c r="IM85" s="37"/>
      <c r="IN85" s="92"/>
      <c r="IO85" s="16"/>
      <c r="IP85" s="37"/>
      <c r="IQ85" s="92"/>
      <c r="IR85" s="16"/>
      <c r="IS85" s="37"/>
      <c r="IT85" s="92"/>
      <c r="IU85" s="16"/>
      <c r="IV85" s="37"/>
      <c r="IW85" s="92"/>
      <c r="IX85" s="16"/>
      <c r="IY85" s="37"/>
      <c r="IZ85" s="92"/>
      <c r="JA85" s="16"/>
      <c r="JB85" s="37"/>
      <c r="JC85" s="92"/>
      <c r="JD85" s="16"/>
      <c r="JE85" s="37"/>
      <c r="JF85" s="92"/>
      <c r="JG85" s="16"/>
      <c r="JH85" s="37"/>
      <c r="JI85" s="92"/>
      <c r="JJ85" s="16"/>
      <c r="JK85" s="37"/>
      <c r="JL85" s="92"/>
      <c r="JM85" s="16"/>
      <c r="JN85" s="37"/>
      <c r="JO85" s="92"/>
      <c r="JP85" s="16"/>
      <c r="JQ85" s="37"/>
      <c r="JR85" s="92"/>
      <c r="JS85" s="16"/>
      <c r="JT85" s="37"/>
      <c r="JU85" s="92"/>
      <c r="JV85" s="16"/>
      <c r="JW85" s="37"/>
      <c r="JX85" s="92"/>
      <c r="JY85" s="16"/>
      <c r="JZ85" s="37"/>
      <c r="KA85" s="92"/>
      <c r="KB85" s="16"/>
      <c r="KC85" s="37"/>
      <c r="KD85" s="92"/>
      <c r="KE85" s="16"/>
      <c r="KF85" s="37"/>
      <c r="KG85" s="92"/>
      <c r="KH85" s="16"/>
      <c r="KI85" s="37"/>
      <c r="KJ85" s="92"/>
      <c r="KK85" s="16"/>
      <c r="KL85" s="37"/>
      <c r="KM85" s="92"/>
      <c r="KN85" s="16"/>
      <c r="KO85" s="37"/>
      <c r="KP85" s="92"/>
      <c r="KQ85" s="16"/>
      <c r="KR85" s="37"/>
      <c r="KS85" s="92"/>
      <c r="KT85" s="16"/>
      <c r="KU85" s="37"/>
      <c r="KV85" s="92"/>
      <c r="KW85" s="16"/>
      <c r="KX85" s="37"/>
      <c r="KY85" s="92"/>
      <c r="KZ85" s="16"/>
      <c r="LA85" s="37"/>
      <c r="LB85" s="92"/>
      <c r="LC85" s="16"/>
      <c r="LD85" s="37"/>
      <c r="LE85" s="92"/>
      <c r="LF85" s="16"/>
      <c r="LG85" s="37"/>
      <c r="LH85" s="92"/>
      <c r="LI85" s="16"/>
      <c r="LJ85" s="37"/>
      <c r="LK85" s="92"/>
      <c r="LL85" s="16"/>
      <c r="LM85" s="37"/>
      <c r="LN85" s="92"/>
      <c r="LO85" s="16"/>
      <c r="LP85" s="37"/>
      <c r="LQ85" s="92"/>
      <c r="LR85" s="16"/>
      <c r="LS85" s="37"/>
      <c r="LT85" s="92"/>
      <c r="LU85" s="16"/>
      <c r="LV85" s="37"/>
      <c r="LW85" s="92"/>
      <c r="LX85" s="16"/>
      <c r="LY85" s="37"/>
      <c r="LZ85" s="92"/>
      <c r="MA85" s="16"/>
      <c r="MB85" s="37"/>
      <c r="MC85" s="92"/>
      <c r="MD85" s="16"/>
      <c r="ME85" s="37"/>
      <c r="MF85" s="92"/>
      <c r="MG85" s="16"/>
      <c r="MH85" s="37"/>
      <c r="MI85" s="92"/>
      <c r="MJ85" s="16"/>
      <c r="MK85" s="37"/>
      <c r="ML85" s="92"/>
      <c r="MM85" s="16"/>
      <c r="MN85" s="37"/>
      <c r="MO85" s="92"/>
      <c r="MP85" s="16"/>
      <c r="MQ85" s="37"/>
      <c r="MR85" s="92"/>
      <c r="MS85" s="16"/>
      <c r="MT85" s="37"/>
      <c r="MU85" s="92"/>
      <c r="MV85" s="16"/>
      <c r="MW85" s="37"/>
      <c r="MX85" s="92"/>
      <c r="MY85" s="16"/>
      <c r="MZ85" s="37"/>
      <c r="NA85" s="92"/>
      <c r="NB85" s="16"/>
      <c r="NC85" s="37"/>
      <c r="ND85" s="92"/>
      <c r="NE85" s="16"/>
      <c r="NF85" s="37"/>
      <c r="NG85" s="92"/>
      <c r="NH85" s="16"/>
      <c r="NI85" s="37"/>
      <c r="NJ85" s="92"/>
      <c r="NK85" s="16"/>
      <c r="NL85" s="37"/>
      <c r="NM85" s="92"/>
      <c r="NN85" s="16"/>
      <c r="NO85" s="37"/>
      <c r="NP85" s="92"/>
      <c r="NQ85" s="16"/>
      <c r="NR85" s="37"/>
      <c r="NS85" s="92"/>
      <c r="NT85" s="16"/>
      <c r="NU85" s="37"/>
      <c r="NV85" s="92"/>
      <c r="NW85" s="16"/>
      <c r="NX85" s="37"/>
      <c r="NY85" s="92"/>
      <c r="NZ85" s="16"/>
      <c r="OA85" s="37"/>
      <c r="OB85" s="92"/>
      <c r="OC85" s="16"/>
      <c r="OD85" s="37"/>
      <c r="OE85" s="92"/>
      <c r="OF85" s="16"/>
      <c r="OG85" s="37"/>
      <c r="OH85" s="92"/>
      <c r="OI85" s="16"/>
      <c r="OJ85" s="37"/>
      <c r="OK85" s="92"/>
      <c r="OL85" s="16"/>
      <c r="OM85" s="37"/>
      <c r="ON85" s="92"/>
      <c r="OO85" s="16"/>
      <c r="OP85" s="37"/>
      <c r="OQ85" s="92"/>
      <c r="OR85" s="16"/>
      <c r="OS85" s="37"/>
      <c r="OT85" s="92"/>
      <c r="OU85" s="16"/>
      <c r="OV85" s="37"/>
      <c r="OW85" s="92"/>
      <c r="OX85" s="16"/>
      <c r="OY85" s="37"/>
      <c r="OZ85" s="92"/>
      <c r="PA85" s="16"/>
      <c r="PB85" s="37"/>
      <c r="PC85" s="92"/>
      <c r="PD85" s="16"/>
      <c r="PE85" s="37"/>
      <c r="PF85" s="92"/>
      <c r="PG85" s="16"/>
      <c r="PH85" s="37"/>
      <c r="PI85" s="92"/>
      <c r="PJ85" s="16"/>
      <c r="PK85" s="37"/>
      <c r="PL85" s="92"/>
      <c r="PM85" s="16"/>
      <c r="PN85" s="37"/>
      <c r="PO85" s="92"/>
      <c r="PP85" s="16"/>
      <c r="PQ85" s="37"/>
      <c r="PR85" s="92"/>
      <c r="PS85" s="16"/>
      <c r="PT85" s="37"/>
      <c r="PU85" s="92"/>
      <c r="PV85" s="16"/>
      <c r="PW85" s="37"/>
      <c r="PX85" s="92"/>
      <c r="PY85" s="16"/>
      <c r="PZ85" s="37"/>
      <c r="QA85" s="92"/>
      <c r="QB85" s="16"/>
      <c r="QC85" s="37"/>
      <c r="QD85" s="92"/>
      <c r="QE85" s="16"/>
      <c r="QF85" s="37"/>
      <c r="QG85" s="92"/>
      <c r="QH85" s="16"/>
      <c r="QI85" s="37"/>
      <c r="QJ85" s="92"/>
      <c r="QK85" s="16"/>
      <c r="QL85" s="37"/>
      <c r="QM85" s="92"/>
      <c r="QN85" s="16"/>
      <c r="QO85" s="37"/>
      <c r="QP85" s="92"/>
      <c r="QQ85" s="16"/>
      <c r="QR85" s="37"/>
      <c r="QS85" s="92"/>
      <c r="QT85" s="16"/>
      <c r="QU85" s="37"/>
      <c r="QV85" s="92"/>
      <c r="QW85" s="16"/>
      <c r="QX85" s="37"/>
      <c r="QY85" s="92"/>
      <c r="QZ85" s="16"/>
      <c r="RA85" s="37"/>
      <c r="RB85" s="92"/>
      <c r="RC85" s="16"/>
      <c r="RD85" s="37"/>
      <c r="RE85" s="92"/>
      <c r="RF85" s="16"/>
      <c r="RG85" s="37"/>
      <c r="RH85" s="92"/>
      <c r="RI85" s="16"/>
      <c r="RJ85" s="37"/>
      <c r="RK85" s="92"/>
      <c r="RL85" s="16"/>
      <c r="RM85" s="37"/>
      <c r="RN85" s="92"/>
      <c r="RO85" s="16"/>
      <c r="RP85" s="37"/>
      <c r="RQ85" s="92"/>
      <c r="RR85" s="16"/>
      <c r="RS85" s="37"/>
      <c r="RT85" s="92"/>
      <c r="RU85" s="16"/>
      <c r="RV85" s="37"/>
      <c r="RW85" s="92"/>
      <c r="RX85" s="16"/>
      <c r="RY85" s="37"/>
      <c r="RZ85" s="92"/>
      <c r="SA85" s="16"/>
      <c r="SB85" s="37"/>
      <c r="SC85" s="92"/>
      <c r="SD85" s="16"/>
      <c r="SE85" s="37"/>
      <c r="SF85" s="92"/>
      <c r="SG85" s="16"/>
      <c r="SH85" s="37"/>
      <c r="SI85" s="92"/>
      <c r="SJ85" s="16"/>
      <c r="SK85" s="37"/>
      <c r="SL85" s="92"/>
      <c r="SM85" s="16"/>
      <c r="SN85" s="37"/>
      <c r="SO85" s="92"/>
      <c r="SP85" s="16"/>
      <c r="SQ85" s="37"/>
      <c r="SR85" s="92"/>
      <c r="SS85" s="16"/>
      <c r="ST85" s="37"/>
      <c r="SU85" s="92"/>
      <c r="SV85" s="16"/>
      <c r="SW85" s="37"/>
      <c r="SX85" s="92"/>
      <c r="SY85" s="16"/>
      <c r="SZ85" s="37"/>
      <c r="TA85" s="92"/>
      <c r="TB85" s="16"/>
      <c r="TC85" s="37"/>
      <c r="TD85" s="92"/>
      <c r="TE85" s="16"/>
      <c r="TF85" s="37"/>
      <c r="TG85" s="92"/>
      <c r="TH85" s="16"/>
      <c r="TI85" s="37"/>
      <c r="TJ85" s="92"/>
      <c r="TK85" s="16"/>
      <c r="TL85" s="37"/>
      <c r="TM85" s="92"/>
      <c r="TN85" s="16"/>
      <c r="TO85" s="37"/>
      <c r="TP85" s="92"/>
      <c r="TQ85" s="16"/>
      <c r="TR85" s="37"/>
      <c r="TS85" s="92"/>
      <c r="TT85" s="16"/>
      <c r="TU85" s="37"/>
      <c r="TV85" s="92"/>
      <c r="TW85" s="16"/>
      <c r="TX85" s="37"/>
      <c r="TY85" s="92"/>
      <c r="TZ85" s="16"/>
      <c r="UA85" s="37"/>
      <c r="UB85" s="92"/>
      <c r="UC85" s="16"/>
      <c r="UD85" s="37"/>
      <c r="UE85" s="92"/>
      <c r="UF85" s="16"/>
      <c r="UG85" s="37"/>
      <c r="UH85" s="92"/>
      <c r="UI85" s="16"/>
      <c r="UJ85" s="37"/>
      <c r="UK85" s="92"/>
      <c r="UL85" s="16"/>
      <c r="UM85" s="37"/>
      <c r="UN85" s="92"/>
      <c r="UO85" s="16"/>
      <c r="UP85" s="37"/>
      <c r="UQ85" s="92"/>
      <c r="UR85" s="16"/>
      <c r="US85" s="37"/>
      <c r="UT85" s="92"/>
      <c r="UU85" s="16"/>
      <c r="UV85" s="37"/>
      <c r="UW85" s="92"/>
      <c r="UX85" s="16"/>
      <c r="UY85" s="37"/>
      <c r="UZ85" s="92"/>
      <c r="VA85" s="16"/>
      <c r="VB85" s="37"/>
      <c r="VC85" s="92"/>
      <c r="VD85" s="16"/>
      <c r="VE85" s="37"/>
      <c r="VF85" s="92"/>
      <c r="VG85" s="16"/>
      <c r="VH85" s="37"/>
      <c r="VI85" s="92"/>
      <c r="VJ85" s="16"/>
      <c r="VK85" s="37"/>
      <c r="VL85" s="92"/>
      <c r="VM85" s="16"/>
      <c r="VN85" s="37"/>
      <c r="VO85" s="92"/>
      <c r="VP85" s="16"/>
      <c r="VQ85" s="37"/>
      <c r="VR85" s="92"/>
      <c r="VS85" s="16"/>
      <c r="VT85" s="37"/>
      <c r="VU85" s="92"/>
      <c r="VV85" s="16"/>
      <c r="VW85" s="37"/>
      <c r="VX85" s="92"/>
      <c r="VY85" s="16"/>
      <c r="VZ85" s="37"/>
      <c r="WA85" s="92"/>
      <c r="WB85" s="16"/>
      <c r="WC85" s="37"/>
      <c r="WD85" s="92"/>
      <c r="WE85" s="16"/>
      <c r="WF85" s="37"/>
      <c r="WG85" s="92"/>
      <c r="WH85" s="16"/>
      <c r="WI85" s="37"/>
      <c r="WJ85" s="92"/>
      <c r="WK85" s="16"/>
      <c r="WL85" s="37"/>
      <c r="WM85" s="92"/>
      <c r="WN85" s="16"/>
      <c r="WO85" s="37"/>
      <c r="WP85" s="92"/>
      <c r="WQ85" s="16"/>
      <c r="WR85" s="37"/>
      <c r="WS85" s="92"/>
      <c r="WT85" s="16"/>
      <c r="WU85" s="37"/>
      <c r="WV85" s="92"/>
      <c r="WW85" s="16"/>
      <c r="WX85" s="37"/>
      <c r="WY85" s="92"/>
      <c r="WZ85" s="16"/>
      <c r="XA85" s="37"/>
      <c r="XB85" s="92"/>
      <c r="XC85" s="16"/>
      <c r="XD85" s="37"/>
      <c r="XE85" s="92"/>
      <c r="XF85" s="16"/>
      <c r="XG85" s="37"/>
      <c r="XH85" s="92"/>
      <c r="XI85" s="16"/>
      <c r="XJ85" s="37"/>
      <c r="XK85" s="92"/>
      <c r="XL85" s="16"/>
      <c r="XM85" s="37"/>
      <c r="XN85" s="92"/>
      <c r="XO85" s="16"/>
      <c r="XP85" s="37"/>
      <c r="XQ85" s="92"/>
      <c r="XR85" s="16"/>
      <c r="XS85" s="37"/>
      <c r="XT85" s="92"/>
      <c r="XU85" s="16"/>
      <c r="XV85" s="37"/>
      <c r="XW85" s="92"/>
      <c r="XX85" s="16"/>
      <c r="XY85" s="37"/>
      <c r="XZ85" s="92"/>
      <c r="YA85" s="16"/>
      <c r="YB85" s="37"/>
      <c r="YC85" s="92"/>
      <c r="YD85" s="16"/>
      <c r="YE85" s="37"/>
      <c r="YF85" s="92"/>
      <c r="YG85" s="16"/>
      <c r="YH85" s="37"/>
      <c r="YI85" s="92"/>
      <c r="YJ85" s="16"/>
      <c r="YK85" s="37"/>
      <c r="YL85" s="92"/>
      <c r="YM85" s="16"/>
      <c r="YN85" s="37"/>
      <c r="YO85" s="92"/>
      <c r="YP85" s="16"/>
      <c r="YQ85" s="37"/>
      <c r="YR85" s="92"/>
      <c r="YS85" s="16"/>
      <c r="YT85" s="37"/>
      <c r="YU85" s="92"/>
      <c r="YV85" s="16"/>
      <c r="YW85" s="37"/>
      <c r="YX85" s="92"/>
      <c r="YY85" s="16"/>
      <c r="YZ85" s="37"/>
      <c r="ZA85" s="92"/>
      <c r="ZB85" s="16"/>
      <c r="ZC85" s="37"/>
      <c r="ZD85" s="92"/>
      <c r="ZE85" s="16"/>
      <c r="ZF85" s="37"/>
      <c r="ZG85" s="92"/>
      <c r="ZH85" s="16"/>
      <c r="ZI85" s="37"/>
      <c r="ZJ85" s="92"/>
      <c r="ZK85" s="16"/>
      <c r="ZL85" s="37"/>
      <c r="ZM85" s="92"/>
      <c r="ZN85" s="16"/>
      <c r="ZO85" s="37"/>
      <c r="ZP85" s="92"/>
      <c r="ZQ85" s="16"/>
      <c r="ZR85" s="37"/>
      <c r="ZS85" s="92"/>
      <c r="ZT85" s="16"/>
      <c r="ZU85" s="37"/>
      <c r="ZV85" s="92"/>
      <c r="ZW85" s="16"/>
      <c r="ZX85" s="37"/>
      <c r="ZY85" s="92"/>
      <c r="ZZ85" s="16"/>
      <c r="AAA85" s="37"/>
      <c r="AAB85" s="92"/>
      <c r="AAC85" s="16"/>
      <c r="AAD85" s="37"/>
      <c r="AAE85" s="92"/>
      <c r="AAF85" s="16"/>
      <c r="AAG85" s="37"/>
      <c r="AAH85" s="92"/>
      <c r="AAI85" s="16"/>
      <c r="AAJ85" s="37"/>
      <c r="AAK85" s="92"/>
      <c r="AAL85" s="16"/>
      <c r="AAM85" s="37"/>
      <c r="AAN85" s="92"/>
      <c r="AAO85" s="16"/>
      <c r="AAP85" s="37"/>
      <c r="AAQ85" s="92"/>
      <c r="AAR85" s="16"/>
      <c r="AAS85" s="37"/>
      <c r="AAT85" s="92"/>
      <c r="AAU85" s="16"/>
      <c r="AAV85" s="37"/>
      <c r="AAW85" s="92"/>
      <c r="AAX85" s="16"/>
      <c r="AAY85" s="37"/>
      <c r="AAZ85" s="92"/>
      <c r="ABA85" s="16"/>
      <c r="ABB85" s="37"/>
      <c r="ABC85" s="92"/>
      <c r="ABD85" s="16"/>
      <c r="ABE85" s="37"/>
      <c r="ABF85" s="92"/>
      <c r="ABG85" s="16"/>
      <c r="ABH85" s="37"/>
      <c r="ABI85" s="92"/>
      <c r="ABJ85" s="16"/>
      <c r="ABK85" s="37"/>
      <c r="ABL85" s="92"/>
      <c r="ABM85" s="16"/>
      <c r="ABN85" s="37"/>
      <c r="ABO85" s="92"/>
      <c r="ABP85" s="16"/>
      <c r="ABQ85" s="37"/>
      <c r="ABR85" s="92"/>
      <c r="ABS85" s="16"/>
      <c r="ABT85" s="37"/>
      <c r="ABU85" s="92"/>
      <c r="ABV85" s="16"/>
      <c r="ABW85" s="37"/>
      <c r="ABX85" s="92"/>
      <c r="ABY85" s="16"/>
      <c r="ABZ85" s="37"/>
      <c r="ACA85" s="92"/>
      <c r="ACB85" s="16"/>
      <c r="ACC85" s="37"/>
      <c r="ACD85" s="92"/>
      <c r="ACE85" s="16"/>
      <c r="ACF85" s="37"/>
      <c r="ACG85" s="92"/>
      <c r="ACH85" s="16"/>
      <c r="ACI85" s="37"/>
      <c r="ACJ85" s="92"/>
      <c r="ACK85" s="16"/>
      <c r="ACL85" s="37"/>
      <c r="ACM85" s="92"/>
      <c r="ACN85" s="16"/>
      <c r="ACO85" s="37"/>
      <c r="ACP85" s="92"/>
      <c r="ACQ85" s="16"/>
      <c r="ACR85" s="37"/>
      <c r="ACS85" s="92"/>
      <c r="ACT85" s="16"/>
      <c r="ACU85" s="37"/>
      <c r="ACV85" s="92"/>
      <c r="ACW85" s="16"/>
      <c r="ACX85" s="37"/>
      <c r="ACY85" s="92"/>
      <c r="ACZ85" s="16"/>
      <c r="ADA85" s="37"/>
      <c r="ADB85" s="92"/>
      <c r="ADC85" s="16"/>
      <c r="ADD85" s="37"/>
      <c r="ADE85" s="92"/>
      <c r="ADF85" s="16"/>
      <c r="ADG85" s="37"/>
      <c r="ADH85" s="92"/>
      <c r="ADI85" s="16"/>
      <c r="ADJ85" s="37"/>
      <c r="ADK85" s="92"/>
      <c r="ADL85" s="16"/>
      <c r="ADM85" s="37"/>
      <c r="ADN85" s="92"/>
      <c r="ADO85" s="16"/>
      <c r="ADP85" s="37"/>
      <c r="ADQ85" s="92"/>
      <c r="ADR85" s="16"/>
      <c r="ADS85" s="37"/>
      <c r="ADT85" s="92"/>
      <c r="ADU85" s="16"/>
      <c r="ADV85" s="37"/>
      <c r="ADW85" s="92"/>
      <c r="ADX85" s="16"/>
      <c r="ADY85" s="37"/>
      <c r="ADZ85" s="92"/>
      <c r="AEA85" s="16"/>
      <c r="AEB85" s="37"/>
      <c r="AEC85" s="92"/>
      <c r="AED85" s="16"/>
      <c r="AEE85" s="37"/>
      <c r="AEF85" s="92"/>
      <c r="AEG85" s="16"/>
      <c r="AEH85" s="37"/>
      <c r="AEI85" s="92"/>
      <c r="AEJ85" s="16"/>
      <c r="AEK85" s="37"/>
      <c r="AEL85" s="92"/>
      <c r="AEM85" s="16"/>
      <c r="AEN85" s="37"/>
      <c r="AEO85" s="92"/>
      <c r="AEP85" s="16"/>
      <c r="AEQ85" s="37"/>
      <c r="AER85" s="92"/>
      <c r="AES85" s="16"/>
      <c r="AET85" s="37"/>
      <c r="AEU85" s="92"/>
      <c r="AEV85" s="16"/>
      <c r="AEW85" s="37"/>
      <c r="AEX85" s="92"/>
      <c r="AEY85" s="16"/>
      <c r="AEZ85" s="37"/>
      <c r="AFA85" s="92"/>
      <c r="AFB85" s="16"/>
      <c r="AFC85" s="37"/>
      <c r="AFD85" s="92"/>
      <c r="AFE85" s="16"/>
      <c r="AFF85" s="37"/>
      <c r="AFG85" s="92"/>
      <c r="AFH85" s="16"/>
      <c r="AFI85" s="37"/>
      <c r="AFJ85" s="92"/>
      <c r="AFK85" s="16"/>
      <c r="AFL85" s="37"/>
      <c r="AFM85" s="92"/>
      <c r="AFN85" s="16"/>
      <c r="AFO85" s="37"/>
      <c r="AFP85" s="92"/>
      <c r="AFQ85" s="16"/>
      <c r="AFR85" s="37"/>
      <c r="AFS85" s="92"/>
      <c r="AFT85" s="16"/>
      <c r="AFU85" s="37"/>
      <c r="AFV85" s="92"/>
      <c r="AFW85" s="16"/>
      <c r="AFX85" s="37"/>
      <c r="AFY85" s="92"/>
      <c r="AFZ85" s="16"/>
      <c r="AGA85" s="37"/>
      <c r="AGB85" s="92"/>
      <c r="AGC85" s="16"/>
      <c r="AGD85" s="37"/>
      <c r="AGE85" s="92"/>
      <c r="AGF85" s="16"/>
      <c r="AGG85" s="37"/>
      <c r="AGH85" s="92"/>
      <c r="AGI85" s="16"/>
      <c r="AGJ85" s="37"/>
      <c r="AGK85" s="92"/>
      <c r="AGL85" s="16"/>
      <c r="AGM85" s="37"/>
      <c r="AGN85" s="92"/>
      <c r="AGO85" s="16"/>
      <c r="AGP85" s="37"/>
      <c r="AGQ85" s="92"/>
      <c r="AGR85" s="16"/>
      <c r="AGS85" s="37"/>
      <c r="AGT85" s="92"/>
      <c r="AGU85" s="16"/>
      <c r="AGV85" s="37"/>
      <c r="AGW85" s="92"/>
      <c r="AGX85" s="16"/>
      <c r="AGY85" s="37"/>
      <c r="AGZ85" s="92"/>
      <c r="AHA85" s="16"/>
      <c r="AHB85" s="37"/>
      <c r="AHC85" s="92"/>
      <c r="AHD85" s="16"/>
      <c r="AHE85" s="37"/>
      <c r="AHF85" s="92"/>
      <c r="AHG85" s="16"/>
      <c r="AHH85" s="37"/>
      <c r="AHI85" s="92"/>
      <c r="AHJ85" s="16"/>
      <c r="AHK85" s="37"/>
      <c r="AHL85" s="92"/>
      <c r="AHM85" s="16"/>
      <c r="AHN85" s="37"/>
      <c r="AHO85" s="92"/>
      <c r="AHP85" s="16"/>
      <c r="AHQ85" s="37"/>
      <c r="AHR85" s="92"/>
      <c r="AHS85" s="16"/>
      <c r="AHT85" s="37"/>
      <c r="AHU85" s="92"/>
      <c r="AHV85" s="16"/>
    </row>
    <row r="86" spans="2:906" s="11" customFormat="1" ht="18" customHeight="1" x14ac:dyDescent="0.25">
      <c r="B86" s="3"/>
      <c r="C86" s="12" t="s">
        <v>42</v>
      </c>
      <c r="D86" s="39"/>
      <c r="E86" s="95"/>
      <c r="F86" s="38"/>
      <c r="G86" s="39"/>
      <c r="H86" s="95"/>
      <c r="I86" s="38"/>
      <c r="J86" s="39"/>
      <c r="K86" s="95"/>
      <c r="L86" s="38"/>
      <c r="M86" s="39"/>
      <c r="N86" s="95"/>
      <c r="O86" s="38"/>
      <c r="P86" s="39"/>
      <c r="Q86" s="95"/>
      <c r="R86" s="38"/>
      <c r="S86" s="39"/>
      <c r="T86" s="95"/>
      <c r="U86" s="38"/>
      <c r="V86" s="39"/>
      <c r="W86" s="95"/>
      <c r="X86" s="38"/>
      <c r="Y86" s="39"/>
      <c r="Z86" s="95"/>
      <c r="AA86" s="38"/>
      <c r="AB86" s="39"/>
      <c r="AC86" s="95"/>
      <c r="AD86" s="38"/>
      <c r="AE86" s="39"/>
      <c r="AF86" s="95"/>
      <c r="AG86" s="38"/>
      <c r="AH86" s="39"/>
      <c r="AI86" s="95"/>
      <c r="AJ86" s="38"/>
      <c r="AK86" s="39"/>
      <c r="AL86" s="95"/>
      <c r="AM86" s="38"/>
      <c r="AN86" s="39"/>
      <c r="AO86" s="95"/>
      <c r="AP86" s="38"/>
      <c r="AQ86" s="39"/>
      <c r="AR86" s="95"/>
      <c r="AS86" s="38"/>
      <c r="AT86" s="39"/>
      <c r="AU86" s="95"/>
      <c r="AV86" s="38"/>
      <c r="AW86" s="39"/>
      <c r="AX86" s="95"/>
      <c r="AY86" s="38"/>
      <c r="AZ86" s="39"/>
      <c r="BA86" s="95"/>
      <c r="BB86" s="38"/>
      <c r="BC86" s="39"/>
      <c r="BD86" s="95"/>
      <c r="BE86" s="38"/>
      <c r="BF86" s="39"/>
      <c r="BG86" s="95"/>
      <c r="BH86" s="38"/>
      <c r="BI86" s="39"/>
      <c r="BJ86" s="95"/>
      <c r="BK86" s="38"/>
      <c r="BL86" s="39"/>
      <c r="BM86" s="95"/>
      <c r="BN86" s="38"/>
      <c r="BO86" s="39"/>
      <c r="BP86" s="95"/>
      <c r="BQ86" s="38"/>
      <c r="BR86" s="39"/>
      <c r="BS86" s="95"/>
      <c r="BT86" s="38"/>
      <c r="BU86" s="39"/>
      <c r="BV86" s="95"/>
      <c r="BW86" s="38"/>
      <c r="BX86" s="39"/>
      <c r="BY86" s="95"/>
      <c r="BZ86" s="38"/>
      <c r="CA86" s="39"/>
      <c r="CB86" s="95"/>
      <c r="CC86" s="38"/>
      <c r="CD86" s="39"/>
      <c r="CE86" s="95"/>
      <c r="CF86" s="38"/>
      <c r="CG86" s="39"/>
      <c r="CH86" s="95"/>
      <c r="CI86" s="38"/>
      <c r="CJ86" s="39"/>
      <c r="CK86" s="95"/>
      <c r="CL86" s="38"/>
      <c r="CM86" s="39"/>
      <c r="CN86" s="95"/>
      <c r="CO86" s="38"/>
      <c r="CP86" s="39"/>
      <c r="CQ86" s="95"/>
      <c r="CR86" s="38"/>
      <c r="CS86" s="39"/>
      <c r="CT86" s="95"/>
      <c r="CU86" s="38"/>
      <c r="CV86" s="39"/>
      <c r="CW86" s="95"/>
      <c r="CX86" s="38"/>
      <c r="CY86" s="39"/>
      <c r="CZ86" s="95"/>
      <c r="DA86" s="38"/>
      <c r="DB86" s="39"/>
      <c r="DC86" s="95"/>
      <c r="DD86" s="38"/>
      <c r="DE86" s="39"/>
      <c r="DF86" s="95"/>
      <c r="DG86" s="38"/>
      <c r="DH86" s="39"/>
      <c r="DI86" s="95"/>
      <c r="DJ86" s="38"/>
      <c r="DK86" s="39"/>
      <c r="DL86" s="95"/>
      <c r="DM86" s="38"/>
      <c r="DN86" s="39"/>
      <c r="DO86" s="95"/>
      <c r="DP86" s="38"/>
      <c r="DQ86" s="39"/>
      <c r="DR86" s="95"/>
      <c r="DS86" s="38"/>
      <c r="DT86" s="39"/>
      <c r="DU86" s="95"/>
      <c r="DV86" s="38"/>
      <c r="DW86" s="39"/>
      <c r="DX86" s="95"/>
      <c r="DY86" s="38"/>
      <c r="DZ86" s="39"/>
      <c r="EA86" s="95"/>
      <c r="EB86" s="38"/>
      <c r="EC86" s="39"/>
      <c r="ED86" s="95"/>
      <c r="EE86" s="38"/>
      <c r="EF86" s="39"/>
      <c r="EG86" s="95"/>
      <c r="EH86" s="38"/>
      <c r="EI86" s="39"/>
      <c r="EJ86" s="95"/>
      <c r="EK86" s="38"/>
      <c r="EL86" s="39"/>
      <c r="EM86" s="95"/>
      <c r="EN86" s="38"/>
      <c r="EO86" s="39"/>
      <c r="EP86" s="95"/>
      <c r="EQ86" s="38"/>
      <c r="ER86" s="39"/>
      <c r="ES86" s="95"/>
      <c r="ET86" s="38"/>
      <c r="EU86" s="39"/>
      <c r="EV86" s="95"/>
      <c r="EW86" s="38"/>
      <c r="EX86" s="39"/>
      <c r="EY86" s="95"/>
      <c r="EZ86" s="38"/>
      <c r="FA86" s="39"/>
      <c r="FB86" s="95"/>
      <c r="FC86" s="38"/>
      <c r="FD86" s="39"/>
      <c r="FE86" s="95"/>
      <c r="FF86" s="38"/>
      <c r="FG86" s="39"/>
      <c r="FH86" s="95"/>
      <c r="FI86" s="38"/>
      <c r="FJ86" s="39"/>
      <c r="FK86" s="95"/>
      <c r="FL86" s="38"/>
      <c r="FM86" s="39"/>
      <c r="FN86" s="95"/>
      <c r="FO86" s="38"/>
      <c r="FP86" s="39"/>
      <c r="FQ86" s="95"/>
      <c r="FR86" s="38"/>
      <c r="FS86" s="39"/>
      <c r="FT86" s="95"/>
      <c r="FU86" s="38"/>
      <c r="FV86" s="39"/>
      <c r="FW86" s="95"/>
      <c r="FX86" s="38"/>
      <c r="FY86" s="39"/>
      <c r="FZ86" s="95"/>
      <c r="GA86" s="38"/>
      <c r="GB86" s="39"/>
      <c r="GC86" s="95"/>
      <c r="GD86" s="38"/>
      <c r="GE86" s="39"/>
      <c r="GF86" s="95"/>
      <c r="GG86" s="38"/>
      <c r="GH86" s="39"/>
      <c r="GI86" s="95"/>
      <c r="GJ86" s="38"/>
      <c r="GK86" s="39"/>
      <c r="GL86" s="95"/>
      <c r="GM86" s="38"/>
      <c r="GN86" s="39"/>
      <c r="GO86" s="95"/>
      <c r="GP86" s="38"/>
      <c r="GQ86" s="39"/>
      <c r="GR86" s="95"/>
      <c r="GS86" s="38"/>
      <c r="GT86" s="39"/>
      <c r="GU86" s="95"/>
      <c r="GV86" s="38"/>
      <c r="GW86" s="39"/>
      <c r="GX86" s="95"/>
      <c r="GY86" s="38"/>
      <c r="GZ86" s="39"/>
      <c r="HA86" s="95"/>
      <c r="HB86" s="38"/>
      <c r="HC86" s="39"/>
      <c r="HD86" s="95"/>
      <c r="HE86" s="38"/>
      <c r="HF86" s="39"/>
      <c r="HG86" s="95"/>
      <c r="HH86" s="38"/>
      <c r="HI86" s="39"/>
      <c r="HJ86" s="95"/>
      <c r="HK86" s="38"/>
      <c r="HL86" s="39"/>
      <c r="HM86" s="95"/>
      <c r="HN86" s="38"/>
      <c r="HO86" s="39"/>
      <c r="HP86" s="95"/>
      <c r="HQ86" s="38"/>
      <c r="HR86" s="39"/>
      <c r="HS86" s="95"/>
      <c r="HT86" s="38"/>
      <c r="HU86" s="39"/>
      <c r="HV86" s="95"/>
      <c r="HW86" s="38"/>
      <c r="HX86" s="39"/>
      <c r="HY86" s="95"/>
      <c r="HZ86" s="38"/>
      <c r="IA86" s="39"/>
      <c r="IB86" s="95"/>
      <c r="IC86" s="38"/>
      <c r="ID86" s="39"/>
      <c r="IE86" s="95"/>
      <c r="IF86" s="38"/>
      <c r="IG86" s="39"/>
      <c r="IH86" s="95"/>
      <c r="II86" s="38"/>
      <c r="IJ86" s="39"/>
      <c r="IK86" s="95"/>
      <c r="IL86" s="38"/>
      <c r="IM86" s="39"/>
      <c r="IN86" s="95"/>
      <c r="IO86" s="38"/>
      <c r="IP86" s="39"/>
      <c r="IQ86" s="95"/>
      <c r="IR86" s="38"/>
      <c r="IS86" s="39"/>
      <c r="IT86" s="95"/>
      <c r="IU86" s="38"/>
      <c r="IV86" s="39"/>
      <c r="IW86" s="95"/>
      <c r="IX86" s="38"/>
      <c r="IY86" s="39"/>
      <c r="IZ86" s="95"/>
      <c r="JA86" s="38"/>
      <c r="JB86" s="39"/>
      <c r="JC86" s="95"/>
      <c r="JD86" s="38"/>
      <c r="JE86" s="39"/>
      <c r="JF86" s="95"/>
      <c r="JG86" s="38"/>
      <c r="JH86" s="39"/>
      <c r="JI86" s="95"/>
      <c r="JJ86" s="38"/>
      <c r="JK86" s="39"/>
      <c r="JL86" s="95"/>
      <c r="JM86" s="38"/>
      <c r="JN86" s="39"/>
      <c r="JO86" s="95"/>
      <c r="JP86" s="38"/>
      <c r="JQ86" s="39"/>
      <c r="JR86" s="95"/>
      <c r="JS86" s="38"/>
      <c r="JT86" s="39"/>
      <c r="JU86" s="95"/>
      <c r="JV86" s="38"/>
      <c r="JW86" s="39"/>
      <c r="JX86" s="95"/>
      <c r="JY86" s="38"/>
      <c r="JZ86" s="39"/>
      <c r="KA86" s="95"/>
      <c r="KB86" s="38"/>
      <c r="KC86" s="39"/>
      <c r="KD86" s="95"/>
      <c r="KE86" s="38"/>
      <c r="KF86" s="39"/>
      <c r="KG86" s="95"/>
      <c r="KH86" s="38"/>
      <c r="KI86" s="39"/>
      <c r="KJ86" s="95"/>
      <c r="KK86" s="38"/>
      <c r="KL86" s="39"/>
      <c r="KM86" s="95"/>
      <c r="KN86" s="38"/>
      <c r="KO86" s="39"/>
      <c r="KP86" s="95"/>
      <c r="KQ86" s="38"/>
      <c r="KR86" s="39"/>
      <c r="KS86" s="95"/>
      <c r="KT86" s="38"/>
      <c r="KU86" s="39"/>
      <c r="KV86" s="95"/>
      <c r="KW86" s="38"/>
      <c r="KX86" s="39"/>
      <c r="KY86" s="95"/>
      <c r="KZ86" s="38"/>
      <c r="LA86" s="39"/>
      <c r="LB86" s="95"/>
      <c r="LC86" s="38"/>
      <c r="LD86" s="39"/>
      <c r="LE86" s="95"/>
      <c r="LF86" s="38"/>
      <c r="LG86" s="39"/>
      <c r="LH86" s="95"/>
      <c r="LI86" s="38"/>
      <c r="LJ86" s="39"/>
      <c r="LK86" s="95"/>
      <c r="LL86" s="38"/>
      <c r="LM86" s="39"/>
      <c r="LN86" s="95"/>
      <c r="LO86" s="38"/>
      <c r="LP86" s="39"/>
      <c r="LQ86" s="95"/>
      <c r="LR86" s="38"/>
      <c r="LS86" s="39"/>
      <c r="LT86" s="95"/>
      <c r="LU86" s="38"/>
      <c r="LV86" s="39"/>
      <c r="LW86" s="95"/>
      <c r="LX86" s="38"/>
      <c r="LY86" s="39"/>
      <c r="LZ86" s="95"/>
      <c r="MA86" s="38"/>
      <c r="MB86" s="39"/>
      <c r="MC86" s="95"/>
      <c r="MD86" s="38"/>
      <c r="ME86" s="39"/>
      <c r="MF86" s="95"/>
      <c r="MG86" s="38"/>
      <c r="MH86" s="39"/>
      <c r="MI86" s="95"/>
      <c r="MJ86" s="38"/>
      <c r="MK86" s="39"/>
      <c r="ML86" s="95"/>
      <c r="MM86" s="38"/>
      <c r="MN86" s="39"/>
      <c r="MO86" s="95"/>
      <c r="MP86" s="38"/>
      <c r="MQ86" s="39"/>
      <c r="MR86" s="95"/>
      <c r="MS86" s="38"/>
      <c r="MT86" s="39"/>
      <c r="MU86" s="95"/>
      <c r="MV86" s="38"/>
      <c r="MW86" s="39"/>
      <c r="MX86" s="95"/>
      <c r="MY86" s="38"/>
      <c r="MZ86" s="39"/>
      <c r="NA86" s="95"/>
      <c r="NB86" s="38"/>
      <c r="NC86" s="39"/>
      <c r="ND86" s="95"/>
      <c r="NE86" s="38"/>
      <c r="NF86" s="39"/>
      <c r="NG86" s="95"/>
      <c r="NH86" s="38"/>
      <c r="NI86" s="39"/>
      <c r="NJ86" s="95"/>
      <c r="NK86" s="38"/>
      <c r="NL86" s="39"/>
      <c r="NM86" s="95"/>
      <c r="NN86" s="38"/>
      <c r="NO86" s="39"/>
      <c r="NP86" s="95"/>
      <c r="NQ86" s="38"/>
      <c r="NR86" s="39"/>
      <c r="NS86" s="95"/>
      <c r="NT86" s="38"/>
      <c r="NU86" s="39"/>
      <c r="NV86" s="95"/>
      <c r="NW86" s="38"/>
      <c r="NX86" s="39"/>
      <c r="NY86" s="95"/>
      <c r="NZ86" s="38"/>
      <c r="OA86" s="39"/>
      <c r="OB86" s="95"/>
      <c r="OC86" s="38"/>
      <c r="OD86" s="39"/>
      <c r="OE86" s="95"/>
      <c r="OF86" s="38"/>
      <c r="OG86" s="39"/>
      <c r="OH86" s="95"/>
      <c r="OI86" s="38"/>
      <c r="OJ86" s="39"/>
      <c r="OK86" s="95"/>
      <c r="OL86" s="38"/>
      <c r="OM86" s="39"/>
      <c r="ON86" s="95"/>
      <c r="OO86" s="38"/>
      <c r="OP86" s="39"/>
      <c r="OQ86" s="95"/>
      <c r="OR86" s="38"/>
      <c r="OS86" s="39"/>
      <c r="OT86" s="95"/>
      <c r="OU86" s="38"/>
      <c r="OV86" s="39"/>
      <c r="OW86" s="95"/>
      <c r="OX86" s="38"/>
      <c r="OY86" s="39"/>
      <c r="OZ86" s="95"/>
      <c r="PA86" s="38"/>
      <c r="PB86" s="39"/>
      <c r="PC86" s="95"/>
      <c r="PD86" s="38"/>
      <c r="PE86" s="39"/>
      <c r="PF86" s="95"/>
      <c r="PG86" s="38"/>
      <c r="PH86" s="39"/>
      <c r="PI86" s="95"/>
      <c r="PJ86" s="38"/>
      <c r="PK86" s="39"/>
      <c r="PL86" s="95"/>
      <c r="PM86" s="38"/>
      <c r="PN86" s="39"/>
      <c r="PO86" s="95"/>
      <c r="PP86" s="38"/>
      <c r="PQ86" s="39"/>
      <c r="PR86" s="95"/>
      <c r="PS86" s="38"/>
      <c r="PT86" s="39"/>
      <c r="PU86" s="95"/>
      <c r="PV86" s="38"/>
      <c r="PW86" s="39"/>
      <c r="PX86" s="95"/>
      <c r="PY86" s="38"/>
      <c r="PZ86" s="39"/>
      <c r="QA86" s="95"/>
      <c r="QB86" s="38"/>
      <c r="QC86" s="39"/>
      <c r="QD86" s="95"/>
      <c r="QE86" s="38"/>
      <c r="QF86" s="39"/>
      <c r="QG86" s="95"/>
      <c r="QH86" s="38"/>
      <c r="QI86" s="39"/>
      <c r="QJ86" s="95"/>
      <c r="QK86" s="38"/>
      <c r="QL86" s="39"/>
      <c r="QM86" s="95"/>
      <c r="QN86" s="38"/>
      <c r="QO86" s="39"/>
      <c r="QP86" s="95"/>
      <c r="QQ86" s="38"/>
      <c r="QR86" s="39"/>
      <c r="QS86" s="95"/>
      <c r="QT86" s="38"/>
      <c r="QU86" s="39"/>
      <c r="QV86" s="95"/>
      <c r="QW86" s="38"/>
      <c r="QX86" s="39"/>
      <c r="QY86" s="95"/>
      <c r="QZ86" s="38"/>
      <c r="RA86" s="39"/>
      <c r="RB86" s="95"/>
      <c r="RC86" s="38"/>
      <c r="RD86" s="39"/>
      <c r="RE86" s="95"/>
      <c r="RF86" s="38"/>
      <c r="RG86" s="39"/>
      <c r="RH86" s="95"/>
      <c r="RI86" s="38"/>
      <c r="RJ86" s="39"/>
      <c r="RK86" s="95"/>
      <c r="RL86" s="38"/>
      <c r="RM86" s="39"/>
      <c r="RN86" s="95"/>
      <c r="RO86" s="38"/>
      <c r="RP86" s="39"/>
      <c r="RQ86" s="95"/>
      <c r="RR86" s="38"/>
      <c r="RS86" s="39"/>
      <c r="RT86" s="95"/>
      <c r="RU86" s="38"/>
      <c r="RV86" s="39"/>
      <c r="RW86" s="95"/>
      <c r="RX86" s="38"/>
      <c r="RY86" s="39"/>
      <c r="RZ86" s="95"/>
      <c r="SA86" s="38"/>
      <c r="SB86" s="39"/>
      <c r="SC86" s="95"/>
      <c r="SD86" s="38"/>
      <c r="SE86" s="39"/>
      <c r="SF86" s="95"/>
      <c r="SG86" s="38"/>
      <c r="SH86" s="39"/>
      <c r="SI86" s="95"/>
      <c r="SJ86" s="38"/>
      <c r="SK86" s="39"/>
      <c r="SL86" s="95"/>
      <c r="SM86" s="38"/>
      <c r="SN86" s="39"/>
      <c r="SO86" s="95"/>
      <c r="SP86" s="38"/>
      <c r="SQ86" s="39"/>
      <c r="SR86" s="95"/>
      <c r="SS86" s="38"/>
      <c r="ST86" s="39"/>
      <c r="SU86" s="95"/>
      <c r="SV86" s="38"/>
      <c r="SW86" s="39"/>
      <c r="SX86" s="95"/>
      <c r="SY86" s="38"/>
      <c r="SZ86" s="39"/>
      <c r="TA86" s="95"/>
      <c r="TB86" s="38"/>
      <c r="TC86" s="39"/>
      <c r="TD86" s="95"/>
      <c r="TE86" s="38"/>
      <c r="TF86" s="39"/>
      <c r="TG86" s="95"/>
      <c r="TH86" s="38"/>
      <c r="TI86" s="39"/>
      <c r="TJ86" s="95"/>
      <c r="TK86" s="38"/>
      <c r="TL86" s="39"/>
      <c r="TM86" s="95"/>
      <c r="TN86" s="38"/>
      <c r="TO86" s="39"/>
      <c r="TP86" s="95"/>
      <c r="TQ86" s="38"/>
      <c r="TR86" s="39"/>
      <c r="TS86" s="95"/>
      <c r="TT86" s="38"/>
      <c r="TU86" s="39"/>
      <c r="TV86" s="95"/>
      <c r="TW86" s="38"/>
      <c r="TX86" s="39"/>
      <c r="TY86" s="95"/>
      <c r="TZ86" s="38"/>
      <c r="UA86" s="39"/>
      <c r="UB86" s="95"/>
      <c r="UC86" s="38"/>
      <c r="UD86" s="39"/>
      <c r="UE86" s="95"/>
      <c r="UF86" s="38"/>
      <c r="UG86" s="39"/>
      <c r="UH86" s="95"/>
      <c r="UI86" s="38"/>
      <c r="UJ86" s="39"/>
      <c r="UK86" s="95"/>
      <c r="UL86" s="38"/>
      <c r="UM86" s="39"/>
      <c r="UN86" s="95"/>
      <c r="UO86" s="38"/>
      <c r="UP86" s="39"/>
      <c r="UQ86" s="95"/>
      <c r="UR86" s="38"/>
      <c r="US86" s="39"/>
      <c r="UT86" s="95"/>
      <c r="UU86" s="38"/>
      <c r="UV86" s="39"/>
      <c r="UW86" s="95"/>
      <c r="UX86" s="38"/>
      <c r="UY86" s="39"/>
      <c r="UZ86" s="95"/>
      <c r="VA86" s="38"/>
      <c r="VB86" s="39"/>
      <c r="VC86" s="95"/>
      <c r="VD86" s="38"/>
      <c r="VE86" s="39"/>
      <c r="VF86" s="95"/>
      <c r="VG86" s="38"/>
      <c r="VH86" s="39"/>
      <c r="VI86" s="95"/>
      <c r="VJ86" s="38"/>
      <c r="VK86" s="39"/>
      <c r="VL86" s="95"/>
      <c r="VM86" s="38"/>
      <c r="VN86" s="39"/>
      <c r="VO86" s="95"/>
      <c r="VP86" s="38"/>
      <c r="VQ86" s="39"/>
      <c r="VR86" s="95"/>
      <c r="VS86" s="38"/>
      <c r="VT86" s="39"/>
      <c r="VU86" s="95"/>
      <c r="VV86" s="38"/>
      <c r="VW86" s="39"/>
      <c r="VX86" s="95"/>
      <c r="VY86" s="38"/>
      <c r="VZ86" s="39"/>
      <c r="WA86" s="95"/>
      <c r="WB86" s="38"/>
      <c r="WC86" s="39"/>
      <c r="WD86" s="95"/>
      <c r="WE86" s="38"/>
      <c r="WF86" s="39"/>
      <c r="WG86" s="95"/>
      <c r="WH86" s="38"/>
      <c r="WI86" s="39"/>
      <c r="WJ86" s="95"/>
      <c r="WK86" s="38"/>
      <c r="WL86" s="39"/>
      <c r="WM86" s="95"/>
      <c r="WN86" s="38"/>
      <c r="WO86" s="39"/>
      <c r="WP86" s="95"/>
      <c r="WQ86" s="38"/>
      <c r="WR86" s="39"/>
      <c r="WS86" s="95"/>
      <c r="WT86" s="38"/>
      <c r="WU86" s="39"/>
      <c r="WV86" s="95"/>
      <c r="WW86" s="38"/>
      <c r="WX86" s="39"/>
      <c r="WY86" s="95"/>
      <c r="WZ86" s="38"/>
      <c r="XA86" s="39"/>
      <c r="XB86" s="95"/>
      <c r="XC86" s="38"/>
      <c r="XD86" s="39"/>
      <c r="XE86" s="95"/>
      <c r="XF86" s="38"/>
      <c r="XG86" s="39"/>
      <c r="XH86" s="95"/>
      <c r="XI86" s="38"/>
      <c r="XJ86" s="39"/>
      <c r="XK86" s="95"/>
      <c r="XL86" s="38"/>
      <c r="XM86" s="39"/>
      <c r="XN86" s="95"/>
      <c r="XO86" s="38"/>
      <c r="XP86" s="39"/>
      <c r="XQ86" s="95"/>
      <c r="XR86" s="38"/>
      <c r="XS86" s="39"/>
      <c r="XT86" s="95"/>
      <c r="XU86" s="38"/>
      <c r="XV86" s="39"/>
      <c r="XW86" s="95"/>
      <c r="XX86" s="38"/>
      <c r="XY86" s="39"/>
      <c r="XZ86" s="95"/>
      <c r="YA86" s="38"/>
      <c r="YB86" s="39"/>
      <c r="YC86" s="95"/>
      <c r="YD86" s="38"/>
      <c r="YE86" s="39"/>
      <c r="YF86" s="95"/>
      <c r="YG86" s="38"/>
      <c r="YH86" s="39"/>
      <c r="YI86" s="95"/>
      <c r="YJ86" s="38"/>
      <c r="YK86" s="39"/>
      <c r="YL86" s="95"/>
      <c r="YM86" s="38"/>
      <c r="YN86" s="39"/>
      <c r="YO86" s="95"/>
      <c r="YP86" s="38"/>
      <c r="YQ86" s="39"/>
      <c r="YR86" s="95"/>
      <c r="YS86" s="38"/>
      <c r="YT86" s="39"/>
      <c r="YU86" s="95"/>
      <c r="YV86" s="38"/>
      <c r="YW86" s="39"/>
      <c r="YX86" s="95"/>
      <c r="YY86" s="38"/>
      <c r="YZ86" s="39"/>
      <c r="ZA86" s="95"/>
      <c r="ZB86" s="38"/>
      <c r="ZC86" s="39"/>
      <c r="ZD86" s="95"/>
      <c r="ZE86" s="38"/>
      <c r="ZF86" s="39"/>
      <c r="ZG86" s="95"/>
      <c r="ZH86" s="38"/>
      <c r="ZI86" s="39"/>
      <c r="ZJ86" s="95"/>
      <c r="ZK86" s="38"/>
      <c r="ZL86" s="39"/>
      <c r="ZM86" s="95"/>
      <c r="ZN86" s="38"/>
      <c r="ZO86" s="39"/>
      <c r="ZP86" s="95"/>
      <c r="ZQ86" s="38"/>
      <c r="ZR86" s="39"/>
      <c r="ZS86" s="95"/>
      <c r="ZT86" s="38"/>
      <c r="ZU86" s="39"/>
      <c r="ZV86" s="95"/>
      <c r="ZW86" s="38"/>
      <c r="ZX86" s="39"/>
      <c r="ZY86" s="95"/>
      <c r="ZZ86" s="38"/>
      <c r="AAA86" s="39"/>
      <c r="AAB86" s="95"/>
      <c r="AAC86" s="38"/>
      <c r="AAD86" s="39"/>
      <c r="AAE86" s="95"/>
      <c r="AAF86" s="38"/>
      <c r="AAG86" s="39"/>
      <c r="AAH86" s="95"/>
      <c r="AAI86" s="38"/>
      <c r="AAJ86" s="39"/>
      <c r="AAK86" s="95"/>
      <c r="AAL86" s="38"/>
      <c r="AAM86" s="39"/>
      <c r="AAN86" s="95"/>
      <c r="AAO86" s="38"/>
      <c r="AAP86" s="39"/>
      <c r="AAQ86" s="95"/>
      <c r="AAR86" s="38"/>
      <c r="AAS86" s="39"/>
      <c r="AAT86" s="95"/>
      <c r="AAU86" s="38"/>
      <c r="AAV86" s="39"/>
      <c r="AAW86" s="95"/>
      <c r="AAX86" s="38"/>
      <c r="AAY86" s="39"/>
      <c r="AAZ86" s="95"/>
      <c r="ABA86" s="38"/>
      <c r="ABB86" s="39"/>
      <c r="ABC86" s="95"/>
      <c r="ABD86" s="38"/>
      <c r="ABE86" s="39"/>
      <c r="ABF86" s="95"/>
      <c r="ABG86" s="38"/>
      <c r="ABH86" s="39"/>
      <c r="ABI86" s="95"/>
      <c r="ABJ86" s="38"/>
      <c r="ABK86" s="39"/>
      <c r="ABL86" s="95"/>
      <c r="ABM86" s="38"/>
      <c r="ABN86" s="39"/>
      <c r="ABO86" s="95"/>
      <c r="ABP86" s="38"/>
      <c r="ABQ86" s="39"/>
      <c r="ABR86" s="95"/>
      <c r="ABS86" s="38"/>
      <c r="ABT86" s="39"/>
      <c r="ABU86" s="95"/>
      <c r="ABV86" s="38"/>
      <c r="ABW86" s="39"/>
      <c r="ABX86" s="95"/>
      <c r="ABY86" s="38"/>
      <c r="ABZ86" s="39"/>
      <c r="ACA86" s="95"/>
      <c r="ACB86" s="38"/>
      <c r="ACC86" s="39"/>
      <c r="ACD86" s="95"/>
      <c r="ACE86" s="38"/>
      <c r="ACF86" s="39"/>
      <c r="ACG86" s="95"/>
      <c r="ACH86" s="38"/>
      <c r="ACI86" s="39"/>
      <c r="ACJ86" s="95"/>
      <c r="ACK86" s="38"/>
      <c r="ACL86" s="39"/>
      <c r="ACM86" s="95"/>
      <c r="ACN86" s="38"/>
      <c r="ACO86" s="39"/>
      <c r="ACP86" s="95"/>
      <c r="ACQ86" s="38"/>
      <c r="ACR86" s="39"/>
      <c r="ACS86" s="95"/>
      <c r="ACT86" s="38"/>
      <c r="ACU86" s="39"/>
      <c r="ACV86" s="95"/>
      <c r="ACW86" s="38"/>
      <c r="ACX86" s="39"/>
      <c r="ACY86" s="95"/>
      <c r="ACZ86" s="38"/>
      <c r="ADA86" s="39"/>
      <c r="ADB86" s="95"/>
      <c r="ADC86" s="38"/>
      <c r="ADD86" s="39"/>
      <c r="ADE86" s="95"/>
      <c r="ADF86" s="38"/>
      <c r="ADG86" s="39"/>
      <c r="ADH86" s="95"/>
      <c r="ADI86" s="38"/>
      <c r="ADJ86" s="39"/>
      <c r="ADK86" s="95"/>
      <c r="ADL86" s="38"/>
      <c r="ADM86" s="39"/>
      <c r="ADN86" s="95"/>
      <c r="ADO86" s="38"/>
      <c r="ADP86" s="39"/>
      <c r="ADQ86" s="95"/>
      <c r="ADR86" s="38"/>
      <c r="ADS86" s="39"/>
      <c r="ADT86" s="95"/>
      <c r="ADU86" s="38"/>
      <c r="ADV86" s="39"/>
      <c r="ADW86" s="95"/>
      <c r="ADX86" s="38"/>
      <c r="ADY86" s="39"/>
      <c r="ADZ86" s="95"/>
      <c r="AEA86" s="38"/>
      <c r="AEB86" s="39"/>
      <c r="AEC86" s="95"/>
      <c r="AED86" s="38"/>
      <c r="AEE86" s="39"/>
      <c r="AEF86" s="95"/>
      <c r="AEG86" s="38"/>
      <c r="AEH86" s="39"/>
      <c r="AEI86" s="95"/>
      <c r="AEJ86" s="38"/>
      <c r="AEK86" s="39"/>
      <c r="AEL86" s="95"/>
      <c r="AEM86" s="38"/>
      <c r="AEN86" s="39"/>
      <c r="AEO86" s="95"/>
      <c r="AEP86" s="38"/>
      <c r="AEQ86" s="39"/>
      <c r="AER86" s="95"/>
      <c r="AES86" s="38"/>
      <c r="AET86" s="39"/>
      <c r="AEU86" s="95"/>
      <c r="AEV86" s="38"/>
      <c r="AEW86" s="39"/>
      <c r="AEX86" s="95"/>
      <c r="AEY86" s="38"/>
      <c r="AEZ86" s="39"/>
      <c r="AFA86" s="95"/>
      <c r="AFB86" s="38"/>
      <c r="AFC86" s="39"/>
      <c r="AFD86" s="95"/>
      <c r="AFE86" s="38"/>
      <c r="AFF86" s="39"/>
      <c r="AFG86" s="95"/>
      <c r="AFH86" s="38"/>
      <c r="AFI86" s="39"/>
      <c r="AFJ86" s="95"/>
      <c r="AFK86" s="38"/>
      <c r="AFL86" s="39"/>
      <c r="AFM86" s="95"/>
      <c r="AFN86" s="38"/>
      <c r="AFO86" s="39"/>
      <c r="AFP86" s="95"/>
      <c r="AFQ86" s="38"/>
      <c r="AFR86" s="39"/>
      <c r="AFS86" s="95"/>
      <c r="AFT86" s="38"/>
      <c r="AFU86" s="39"/>
      <c r="AFV86" s="95"/>
      <c r="AFW86" s="38"/>
      <c r="AFX86" s="39"/>
      <c r="AFY86" s="95"/>
      <c r="AFZ86" s="38"/>
      <c r="AGA86" s="39"/>
      <c r="AGB86" s="95"/>
      <c r="AGC86" s="38"/>
      <c r="AGD86" s="39"/>
      <c r="AGE86" s="95"/>
      <c r="AGF86" s="38"/>
      <c r="AGG86" s="39"/>
      <c r="AGH86" s="95"/>
      <c r="AGI86" s="38"/>
      <c r="AGJ86" s="39"/>
      <c r="AGK86" s="95"/>
      <c r="AGL86" s="38"/>
      <c r="AGM86" s="39"/>
      <c r="AGN86" s="95"/>
      <c r="AGO86" s="38"/>
      <c r="AGP86" s="39"/>
      <c r="AGQ86" s="95"/>
      <c r="AGR86" s="38"/>
      <c r="AGS86" s="39"/>
      <c r="AGT86" s="95"/>
      <c r="AGU86" s="38"/>
      <c r="AGV86" s="39"/>
      <c r="AGW86" s="95"/>
      <c r="AGX86" s="38"/>
      <c r="AGY86" s="39"/>
      <c r="AGZ86" s="95"/>
      <c r="AHA86" s="38"/>
      <c r="AHB86" s="39"/>
      <c r="AHC86" s="95"/>
      <c r="AHD86" s="38"/>
      <c r="AHE86" s="39"/>
      <c r="AHF86" s="95"/>
      <c r="AHG86" s="38"/>
      <c r="AHH86" s="39"/>
      <c r="AHI86" s="95"/>
      <c r="AHJ86" s="38"/>
      <c r="AHK86" s="39"/>
      <c r="AHL86" s="95"/>
      <c r="AHM86" s="38"/>
      <c r="AHN86" s="39"/>
      <c r="AHO86" s="95"/>
      <c r="AHP86" s="38"/>
      <c r="AHQ86" s="39"/>
      <c r="AHR86" s="95"/>
      <c r="AHS86" s="38"/>
      <c r="AHT86" s="39"/>
      <c r="AHU86" s="95"/>
      <c r="AHV86" s="38"/>
    </row>
    <row r="87" spans="2:906" s="74" customFormat="1" x14ac:dyDescent="0.2">
      <c r="B87" s="73"/>
      <c r="D87" s="144"/>
      <c r="E87" s="145"/>
      <c r="F87" s="150"/>
      <c r="G87" s="75"/>
      <c r="H87" s="107"/>
      <c r="I87" s="73"/>
      <c r="J87" s="75"/>
      <c r="K87" s="107"/>
      <c r="L87" s="73"/>
      <c r="M87" s="75"/>
      <c r="N87" s="107"/>
      <c r="O87" s="73"/>
      <c r="P87" s="75"/>
      <c r="Q87" s="107"/>
      <c r="R87" s="73"/>
      <c r="S87" s="75"/>
      <c r="T87" s="107"/>
      <c r="U87" s="73"/>
      <c r="V87" s="75"/>
      <c r="W87" s="107"/>
      <c r="X87" s="73"/>
      <c r="Y87" s="75"/>
      <c r="Z87" s="107"/>
      <c r="AA87" s="73"/>
      <c r="AB87" s="75"/>
      <c r="AC87" s="107"/>
      <c r="AD87" s="73"/>
      <c r="AE87" s="75"/>
      <c r="AF87" s="107"/>
      <c r="AG87" s="73"/>
      <c r="AH87" s="75"/>
      <c r="AI87" s="107"/>
      <c r="AJ87" s="73"/>
      <c r="AK87" s="75"/>
      <c r="AL87" s="107"/>
      <c r="AM87" s="73"/>
      <c r="AN87" s="75"/>
      <c r="AO87" s="107"/>
      <c r="AP87" s="73"/>
      <c r="AQ87" s="75"/>
      <c r="AR87" s="107"/>
      <c r="AS87" s="73"/>
      <c r="AT87" s="75"/>
      <c r="AU87" s="107"/>
      <c r="AV87" s="73"/>
      <c r="AW87" s="75"/>
      <c r="AX87" s="107"/>
      <c r="AY87" s="73"/>
      <c r="AZ87" s="75"/>
      <c r="BA87" s="107"/>
      <c r="BB87" s="73"/>
      <c r="BC87" s="75"/>
      <c r="BD87" s="107"/>
      <c r="BE87" s="73"/>
      <c r="BF87" s="75"/>
      <c r="BG87" s="107"/>
      <c r="BH87" s="73"/>
      <c r="BI87" s="75"/>
      <c r="BJ87" s="107"/>
      <c r="BK87" s="73"/>
      <c r="BL87" s="75"/>
      <c r="BM87" s="107"/>
      <c r="BN87" s="73"/>
      <c r="BO87" s="75"/>
      <c r="BP87" s="107"/>
      <c r="BQ87" s="73"/>
      <c r="BR87" s="75"/>
      <c r="BS87" s="107"/>
      <c r="BT87" s="73"/>
      <c r="BU87" s="75"/>
      <c r="BV87" s="107"/>
      <c r="BW87" s="73"/>
      <c r="BX87" s="75"/>
      <c r="BY87" s="107"/>
      <c r="BZ87" s="73"/>
      <c r="CA87" s="75"/>
      <c r="CB87" s="107"/>
      <c r="CC87" s="73"/>
      <c r="CD87" s="75"/>
      <c r="CE87" s="107"/>
      <c r="CF87" s="73"/>
      <c r="CG87" s="75"/>
      <c r="CH87" s="107"/>
      <c r="CI87" s="73"/>
      <c r="CJ87" s="75"/>
      <c r="CK87" s="107"/>
      <c r="CL87" s="73"/>
      <c r="CM87" s="75"/>
      <c r="CN87" s="107"/>
      <c r="CO87" s="73"/>
      <c r="CP87" s="75"/>
      <c r="CQ87" s="107"/>
      <c r="CR87" s="73"/>
      <c r="CS87" s="75"/>
      <c r="CT87" s="107"/>
      <c r="CU87" s="73"/>
      <c r="CV87" s="75"/>
      <c r="CW87" s="107"/>
      <c r="CX87" s="73"/>
      <c r="CY87" s="75"/>
      <c r="CZ87" s="107"/>
      <c r="DA87" s="73"/>
      <c r="DB87" s="75"/>
      <c r="DC87" s="107"/>
      <c r="DD87" s="73"/>
      <c r="DE87" s="75"/>
      <c r="DF87" s="107"/>
      <c r="DG87" s="73"/>
      <c r="DH87" s="75"/>
      <c r="DI87" s="107"/>
      <c r="DJ87" s="73"/>
      <c r="DK87" s="75"/>
      <c r="DL87" s="107"/>
      <c r="DM87" s="73"/>
      <c r="DN87" s="75"/>
      <c r="DO87" s="107"/>
      <c r="DP87" s="73"/>
      <c r="DQ87" s="75"/>
      <c r="DR87" s="107"/>
      <c r="DS87" s="73"/>
      <c r="DT87" s="75"/>
      <c r="DU87" s="107"/>
      <c r="DV87" s="73"/>
      <c r="DW87" s="75"/>
      <c r="DX87" s="107"/>
      <c r="DY87" s="73"/>
      <c r="DZ87" s="75"/>
      <c r="EA87" s="107"/>
      <c r="EB87" s="73"/>
      <c r="EC87" s="75"/>
      <c r="ED87" s="107"/>
      <c r="EE87" s="73"/>
      <c r="EF87" s="75"/>
      <c r="EG87" s="107"/>
      <c r="EH87" s="73"/>
      <c r="EI87" s="75"/>
      <c r="EJ87" s="107"/>
      <c r="EK87" s="73"/>
      <c r="EL87" s="75"/>
      <c r="EM87" s="107"/>
      <c r="EN87" s="73"/>
      <c r="EO87" s="75"/>
      <c r="EP87" s="107"/>
      <c r="EQ87" s="73"/>
      <c r="ER87" s="75"/>
      <c r="ES87" s="107"/>
      <c r="ET87" s="73"/>
      <c r="EU87" s="75"/>
      <c r="EV87" s="107"/>
      <c r="EW87" s="73"/>
      <c r="EX87" s="75"/>
      <c r="EY87" s="107"/>
      <c r="EZ87" s="73"/>
      <c r="FA87" s="75"/>
      <c r="FB87" s="107"/>
      <c r="FC87" s="73"/>
      <c r="FD87" s="75"/>
      <c r="FE87" s="107"/>
      <c r="FF87" s="73"/>
      <c r="FG87" s="75"/>
      <c r="FH87" s="107"/>
      <c r="FI87" s="73"/>
      <c r="FJ87" s="75"/>
      <c r="FK87" s="107"/>
      <c r="FL87" s="73"/>
      <c r="FM87" s="75"/>
      <c r="FN87" s="107"/>
      <c r="FO87" s="73"/>
      <c r="FP87" s="75"/>
      <c r="FQ87" s="107"/>
      <c r="FR87" s="73"/>
      <c r="FS87" s="75"/>
      <c r="FT87" s="107"/>
      <c r="FU87" s="73"/>
      <c r="FV87" s="75"/>
      <c r="FW87" s="107"/>
      <c r="FX87" s="73"/>
      <c r="FY87" s="75"/>
      <c r="FZ87" s="107"/>
      <c r="GA87" s="73"/>
      <c r="GB87" s="75"/>
      <c r="GC87" s="107"/>
      <c r="GD87" s="73"/>
      <c r="GE87" s="75"/>
      <c r="GF87" s="107"/>
      <c r="GG87" s="73"/>
      <c r="GH87" s="75"/>
      <c r="GI87" s="107"/>
      <c r="GJ87" s="73"/>
      <c r="GK87" s="75"/>
      <c r="GL87" s="107"/>
      <c r="GM87" s="73"/>
      <c r="GN87" s="75"/>
      <c r="GO87" s="107"/>
      <c r="GP87" s="73"/>
      <c r="GQ87" s="75"/>
      <c r="GR87" s="107"/>
      <c r="GS87" s="73"/>
      <c r="GT87" s="75"/>
      <c r="GU87" s="107"/>
      <c r="GV87" s="73"/>
      <c r="GW87" s="75"/>
      <c r="GX87" s="107"/>
      <c r="GY87" s="73"/>
      <c r="GZ87" s="75"/>
      <c r="HA87" s="107"/>
      <c r="HB87" s="73"/>
      <c r="HC87" s="75"/>
      <c r="HD87" s="107"/>
      <c r="HE87" s="73"/>
      <c r="HF87" s="75"/>
      <c r="HG87" s="107"/>
      <c r="HH87" s="73"/>
      <c r="HI87" s="75"/>
      <c r="HJ87" s="107"/>
      <c r="HK87" s="73"/>
      <c r="HL87" s="75"/>
      <c r="HM87" s="107"/>
      <c r="HN87" s="73"/>
      <c r="HO87" s="75"/>
      <c r="HP87" s="107"/>
      <c r="HQ87" s="73"/>
      <c r="HR87" s="75"/>
      <c r="HS87" s="107"/>
      <c r="HT87" s="73"/>
      <c r="HU87" s="75"/>
      <c r="HV87" s="107"/>
      <c r="HW87" s="73"/>
      <c r="HX87" s="75"/>
      <c r="HY87" s="107"/>
      <c r="HZ87" s="73"/>
      <c r="IA87" s="75"/>
      <c r="IB87" s="107"/>
      <c r="IC87" s="73"/>
      <c r="ID87" s="75"/>
      <c r="IE87" s="107"/>
      <c r="IF87" s="73"/>
      <c r="IG87" s="75"/>
      <c r="IH87" s="107"/>
      <c r="II87" s="73"/>
      <c r="IJ87" s="75"/>
      <c r="IK87" s="107"/>
      <c r="IL87" s="73"/>
      <c r="IM87" s="75"/>
      <c r="IN87" s="107"/>
      <c r="IO87" s="73"/>
      <c r="IP87" s="75"/>
      <c r="IQ87" s="107"/>
      <c r="IR87" s="73"/>
      <c r="IS87" s="75"/>
      <c r="IT87" s="107"/>
      <c r="IU87" s="73"/>
      <c r="IV87" s="75"/>
      <c r="IW87" s="107"/>
      <c r="IX87" s="73"/>
      <c r="IY87" s="75"/>
      <c r="IZ87" s="107"/>
      <c r="JA87" s="73"/>
      <c r="JB87" s="75"/>
      <c r="JC87" s="107"/>
      <c r="JD87" s="73"/>
      <c r="JE87" s="75"/>
      <c r="JF87" s="107"/>
      <c r="JG87" s="73"/>
      <c r="JH87" s="75"/>
      <c r="JI87" s="107"/>
      <c r="JJ87" s="73"/>
      <c r="JK87" s="75"/>
      <c r="JL87" s="107"/>
      <c r="JM87" s="73"/>
      <c r="JN87" s="75"/>
      <c r="JO87" s="107"/>
      <c r="JP87" s="73"/>
      <c r="JQ87" s="75"/>
      <c r="JR87" s="107"/>
      <c r="JS87" s="73"/>
      <c r="JT87" s="75"/>
      <c r="JU87" s="107"/>
      <c r="JV87" s="73"/>
      <c r="JW87" s="75"/>
      <c r="JX87" s="107"/>
      <c r="JY87" s="73"/>
      <c r="JZ87" s="75"/>
      <c r="KA87" s="107"/>
      <c r="KB87" s="73"/>
      <c r="KC87" s="75"/>
      <c r="KD87" s="107"/>
      <c r="KE87" s="73"/>
      <c r="KF87" s="75"/>
      <c r="KG87" s="107"/>
      <c r="KH87" s="73"/>
      <c r="KI87" s="75"/>
      <c r="KJ87" s="107"/>
      <c r="KK87" s="73"/>
      <c r="KL87" s="75"/>
      <c r="KM87" s="107"/>
      <c r="KN87" s="73"/>
      <c r="KO87" s="75"/>
      <c r="KP87" s="107"/>
      <c r="KQ87" s="73"/>
      <c r="KR87" s="75"/>
      <c r="KS87" s="107"/>
      <c r="KT87" s="73"/>
      <c r="KU87" s="75"/>
      <c r="KV87" s="107"/>
      <c r="KW87" s="73"/>
      <c r="KX87" s="75"/>
      <c r="KY87" s="107"/>
      <c r="KZ87" s="73"/>
      <c r="LA87" s="75"/>
      <c r="LB87" s="107"/>
      <c r="LC87" s="73"/>
      <c r="LD87" s="75"/>
      <c r="LE87" s="107"/>
      <c r="LF87" s="73"/>
      <c r="LG87" s="75"/>
      <c r="LH87" s="107"/>
      <c r="LI87" s="73"/>
      <c r="LJ87" s="75"/>
      <c r="LK87" s="107"/>
      <c r="LL87" s="73"/>
      <c r="LM87" s="75"/>
      <c r="LN87" s="107"/>
      <c r="LO87" s="73"/>
      <c r="LP87" s="75"/>
      <c r="LQ87" s="107"/>
      <c r="LR87" s="73"/>
      <c r="LS87" s="75"/>
      <c r="LT87" s="107"/>
      <c r="LU87" s="73"/>
      <c r="LV87" s="75"/>
      <c r="LW87" s="107"/>
      <c r="LX87" s="73"/>
      <c r="LY87" s="75"/>
      <c r="LZ87" s="107"/>
      <c r="MA87" s="73"/>
      <c r="MB87" s="75"/>
      <c r="MC87" s="107"/>
      <c r="MD87" s="73"/>
      <c r="ME87" s="75"/>
      <c r="MF87" s="107"/>
      <c r="MG87" s="73"/>
      <c r="MH87" s="75"/>
      <c r="MI87" s="107"/>
      <c r="MJ87" s="73"/>
      <c r="MK87" s="75"/>
      <c r="ML87" s="107"/>
      <c r="MM87" s="73"/>
      <c r="MN87" s="75"/>
      <c r="MO87" s="107"/>
      <c r="MP87" s="73"/>
      <c r="MQ87" s="75"/>
      <c r="MR87" s="107"/>
      <c r="MS87" s="73"/>
      <c r="MT87" s="75"/>
      <c r="MU87" s="107"/>
      <c r="MV87" s="73"/>
      <c r="MW87" s="75"/>
      <c r="MX87" s="107"/>
      <c r="MY87" s="73"/>
      <c r="MZ87" s="75"/>
      <c r="NA87" s="107"/>
      <c r="NB87" s="73"/>
      <c r="NC87" s="75"/>
      <c r="ND87" s="107"/>
      <c r="NE87" s="73"/>
      <c r="NF87" s="75"/>
      <c r="NG87" s="107"/>
      <c r="NH87" s="73"/>
      <c r="NI87" s="75"/>
      <c r="NJ87" s="107"/>
      <c r="NK87" s="73"/>
      <c r="NL87" s="75"/>
      <c r="NM87" s="107"/>
      <c r="NN87" s="73"/>
      <c r="NO87" s="75"/>
      <c r="NP87" s="107"/>
      <c r="NQ87" s="73"/>
      <c r="NR87" s="75"/>
      <c r="NS87" s="107"/>
      <c r="NT87" s="73"/>
      <c r="NU87" s="75"/>
      <c r="NV87" s="107"/>
      <c r="NW87" s="73"/>
      <c r="NX87" s="75"/>
      <c r="NY87" s="107"/>
      <c r="NZ87" s="73"/>
      <c r="OA87" s="75"/>
      <c r="OB87" s="107"/>
      <c r="OC87" s="73"/>
      <c r="OD87" s="75"/>
      <c r="OE87" s="107"/>
      <c r="OF87" s="73"/>
      <c r="OG87" s="75"/>
      <c r="OH87" s="107"/>
      <c r="OI87" s="73"/>
      <c r="OJ87" s="75"/>
      <c r="OK87" s="107"/>
      <c r="OL87" s="73"/>
      <c r="OM87" s="75"/>
      <c r="ON87" s="107"/>
      <c r="OO87" s="73"/>
      <c r="OP87" s="75"/>
      <c r="OQ87" s="107"/>
      <c r="OR87" s="73"/>
      <c r="OS87" s="75"/>
      <c r="OT87" s="107"/>
      <c r="OU87" s="73"/>
      <c r="OV87" s="75"/>
      <c r="OW87" s="107"/>
      <c r="OX87" s="73"/>
      <c r="OY87" s="75"/>
      <c r="OZ87" s="107"/>
      <c r="PA87" s="73"/>
      <c r="PB87" s="75"/>
      <c r="PC87" s="107"/>
      <c r="PD87" s="73"/>
      <c r="PE87" s="75"/>
      <c r="PF87" s="107"/>
      <c r="PG87" s="73"/>
      <c r="PH87" s="75"/>
      <c r="PI87" s="107"/>
      <c r="PJ87" s="73"/>
      <c r="PK87" s="75"/>
      <c r="PL87" s="107"/>
      <c r="PM87" s="73"/>
      <c r="PN87" s="75"/>
      <c r="PO87" s="107"/>
      <c r="PP87" s="73"/>
      <c r="PQ87" s="75"/>
      <c r="PR87" s="107"/>
      <c r="PS87" s="73"/>
      <c r="PT87" s="75"/>
      <c r="PU87" s="107"/>
      <c r="PV87" s="73"/>
      <c r="PW87" s="75"/>
      <c r="PX87" s="107"/>
      <c r="PY87" s="73"/>
      <c r="PZ87" s="75"/>
      <c r="QA87" s="107"/>
      <c r="QB87" s="73"/>
      <c r="QC87" s="75"/>
      <c r="QD87" s="107"/>
      <c r="QE87" s="73"/>
      <c r="QF87" s="75"/>
      <c r="QG87" s="107"/>
      <c r="QH87" s="73"/>
      <c r="QI87" s="75"/>
      <c r="QJ87" s="107"/>
      <c r="QK87" s="73"/>
      <c r="QL87" s="75"/>
      <c r="QM87" s="107"/>
      <c r="QN87" s="73"/>
      <c r="QO87" s="75"/>
      <c r="QP87" s="107"/>
      <c r="QQ87" s="73"/>
      <c r="QR87" s="75"/>
      <c r="QS87" s="107"/>
      <c r="QT87" s="73"/>
      <c r="QU87" s="75"/>
      <c r="QV87" s="107"/>
      <c r="QW87" s="73"/>
      <c r="QX87" s="75"/>
      <c r="QY87" s="107"/>
      <c r="QZ87" s="73"/>
      <c r="RA87" s="75"/>
      <c r="RB87" s="107"/>
      <c r="RC87" s="73"/>
      <c r="RD87" s="75"/>
      <c r="RE87" s="107"/>
      <c r="RF87" s="73"/>
      <c r="RG87" s="75"/>
      <c r="RH87" s="107"/>
      <c r="RI87" s="73"/>
      <c r="RJ87" s="75"/>
      <c r="RK87" s="107"/>
      <c r="RL87" s="73"/>
      <c r="RM87" s="75"/>
      <c r="RN87" s="107"/>
      <c r="RO87" s="73"/>
      <c r="RP87" s="75"/>
      <c r="RQ87" s="107"/>
      <c r="RR87" s="73"/>
      <c r="RS87" s="75"/>
      <c r="RT87" s="107"/>
      <c r="RU87" s="73"/>
      <c r="RV87" s="75"/>
      <c r="RW87" s="107"/>
      <c r="RX87" s="73"/>
      <c r="RY87" s="75"/>
      <c r="RZ87" s="107"/>
      <c r="SA87" s="73"/>
      <c r="SB87" s="75"/>
      <c r="SC87" s="107"/>
      <c r="SD87" s="73"/>
      <c r="SE87" s="75"/>
      <c r="SF87" s="107"/>
      <c r="SG87" s="73"/>
      <c r="SH87" s="75"/>
      <c r="SI87" s="107"/>
      <c r="SJ87" s="73"/>
      <c r="SK87" s="75"/>
      <c r="SL87" s="107"/>
      <c r="SM87" s="73"/>
      <c r="SN87" s="75"/>
      <c r="SO87" s="107"/>
      <c r="SP87" s="73"/>
      <c r="SQ87" s="75"/>
      <c r="SR87" s="107"/>
      <c r="SS87" s="73"/>
      <c r="ST87" s="75"/>
      <c r="SU87" s="107"/>
      <c r="SV87" s="73"/>
      <c r="SW87" s="75"/>
      <c r="SX87" s="107"/>
      <c r="SY87" s="73"/>
      <c r="SZ87" s="75"/>
      <c r="TA87" s="107"/>
      <c r="TB87" s="73"/>
      <c r="TC87" s="75"/>
      <c r="TD87" s="107"/>
      <c r="TE87" s="73"/>
      <c r="TF87" s="75"/>
      <c r="TG87" s="107"/>
      <c r="TH87" s="73"/>
      <c r="TI87" s="75"/>
      <c r="TJ87" s="107"/>
      <c r="TK87" s="73"/>
      <c r="TL87" s="75"/>
      <c r="TM87" s="107"/>
      <c r="TN87" s="73"/>
      <c r="TO87" s="75"/>
      <c r="TP87" s="107"/>
      <c r="TQ87" s="73"/>
      <c r="TR87" s="75"/>
      <c r="TS87" s="107"/>
      <c r="TT87" s="73"/>
      <c r="TU87" s="75"/>
      <c r="TV87" s="107"/>
      <c r="TW87" s="73"/>
      <c r="TX87" s="75"/>
      <c r="TY87" s="107"/>
      <c r="TZ87" s="73"/>
      <c r="UA87" s="75"/>
      <c r="UB87" s="107"/>
      <c r="UC87" s="73"/>
      <c r="UD87" s="75"/>
      <c r="UE87" s="107"/>
      <c r="UF87" s="73"/>
      <c r="UG87" s="75"/>
      <c r="UH87" s="107"/>
      <c r="UI87" s="73"/>
      <c r="UJ87" s="75"/>
      <c r="UK87" s="107"/>
      <c r="UL87" s="73"/>
      <c r="UM87" s="75"/>
      <c r="UN87" s="107"/>
      <c r="UO87" s="73"/>
      <c r="UP87" s="75"/>
      <c r="UQ87" s="107"/>
      <c r="UR87" s="73"/>
      <c r="US87" s="75"/>
      <c r="UT87" s="107"/>
      <c r="UU87" s="73"/>
      <c r="UV87" s="75"/>
      <c r="UW87" s="107"/>
      <c r="UX87" s="73"/>
      <c r="UY87" s="75"/>
      <c r="UZ87" s="107"/>
      <c r="VA87" s="73"/>
      <c r="VB87" s="75"/>
      <c r="VC87" s="107"/>
      <c r="VD87" s="73"/>
      <c r="VE87" s="75"/>
      <c r="VF87" s="107"/>
      <c r="VG87" s="73"/>
      <c r="VH87" s="75"/>
      <c r="VI87" s="107"/>
      <c r="VJ87" s="73"/>
      <c r="VK87" s="75"/>
      <c r="VL87" s="107"/>
      <c r="VM87" s="73"/>
      <c r="VN87" s="75"/>
      <c r="VO87" s="107"/>
      <c r="VP87" s="73"/>
      <c r="VQ87" s="75"/>
      <c r="VR87" s="107"/>
      <c r="VS87" s="73"/>
      <c r="VT87" s="75"/>
      <c r="VU87" s="107"/>
      <c r="VV87" s="73"/>
      <c r="VW87" s="75"/>
      <c r="VX87" s="107"/>
      <c r="VY87" s="73"/>
      <c r="VZ87" s="75"/>
      <c r="WA87" s="107"/>
      <c r="WB87" s="73"/>
      <c r="WC87" s="75"/>
      <c r="WD87" s="107"/>
      <c r="WE87" s="73"/>
      <c r="WF87" s="75"/>
      <c r="WG87" s="107"/>
      <c r="WH87" s="73"/>
      <c r="WI87" s="75"/>
      <c r="WJ87" s="107"/>
      <c r="WK87" s="73"/>
      <c r="WL87" s="75"/>
      <c r="WM87" s="107"/>
      <c r="WN87" s="73"/>
      <c r="WO87" s="75"/>
      <c r="WP87" s="107"/>
      <c r="WQ87" s="73"/>
      <c r="WR87" s="75"/>
      <c r="WS87" s="107"/>
      <c r="WT87" s="73"/>
      <c r="WU87" s="75"/>
      <c r="WV87" s="107"/>
      <c r="WW87" s="73"/>
      <c r="WX87" s="75"/>
      <c r="WY87" s="107"/>
      <c r="WZ87" s="73"/>
      <c r="XA87" s="75"/>
      <c r="XB87" s="107"/>
      <c r="XC87" s="73"/>
      <c r="XD87" s="75"/>
      <c r="XE87" s="107"/>
      <c r="XF87" s="73"/>
      <c r="XG87" s="75"/>
      <c r="XH87" s="107"/>
      <c r="XI87" s="73"/>
      <c r="XJ87" s="75"/>
      <c r="XK87" s="107"/>
      <c r="XL87" s="73"/>
      <c r="XM87" s="75"/>
      <c r="XN87" s="107"/>
      <c r="XO87" s="73"/>
      <c r="XP87" s="75"/>
      <c r="XQ87" s="107"/>
      <c r="XR87" s="73"/>
      <c r="XS87" s="75"/>
      <c r="XT87" s="107"/>
      <c r="XU87" s="73"/>
      <c r="XV87" s="75"/>
      <c r="XW87" s="107"/>
      <c r="XX87" s="73"/>
      <c r="XY87" s="75"/>
      <c r="XZ87" s="107"/>
      <c r="YA87" s="73"/>
      <c r="YB87" s="75"/>
      <c r="YC87" s="107"/>
      <c r="YD87" s="73"/>
      <c r="YE87" s="75"/>
      <c r="YF87" s="107"/>
      <c r="YG87" s="73"/>
      <c r="YH87" s="75"/>
      <c r="YI87" s="107"/>
      <c r="YJ87" s="73"/>
      <c r="YK87" s="75"/>
      <c r="YL87" s="107"/>
      <c r="YM87" s="73"/>
      <c r="YN87" s="75"/>
      <c r="YO87" s="107"/>
      <c r="YP87" s="73"/>
      <c r="YQ87" s="75"/>
      <c r="YR87" s="107"/>
      <c r="YS87" s="73"/>
      <c r="YT87" s="75"/>
      <c r="YU87" s="107"/>
      <c r="YV87" s="73"/>
      <c r="YW87" s="75"/>
      <c r="YX87" s="107"/>
      <c r="YY87" s="73"/>
      <c r="YZ87" s="75"/>
      <c r="ZA87" s="107"/>
      <c r="ZB87" s="73"/>
      <c r="ZC87" s="75"/>
      <c r="ZD87" s="107"/>
      <c r="ZE87" s="73"/>
      <c r="ZF87" s="75"/>
      <c r="ZG87" s="107"/>
      <c r="ZH87" s="73"/>
      <c r="ZI87" s="75"/>
      <c r="ZJ87" s="107"/>
      <c r="ZK87" s="73"/>
      <c r="ZL87" s="75"/>
      <c r="ZM87" s="107"/>
      <c r="ZN87" s="73"/>
      <c r="ZO87" s="75"/>
      <c r="ZP87" s="107"/>
      <c r="ZQ87" s="73"/>
      <c r="ZR87" s="75"/>
      <c r="ZS87" s="107"/>
      <c r="ZT87" s="73"/>
      <c r="ZU87" s="75"/>
      <c r="ZV87" s="107"/>
      <c r="ZW87" s="73"/>
      <c r="ZX87" s="75"/>
      <c r="ZY87" s="107"/>
      <c r="ZZ87" s="73"/>
      <c r="AAA87" s="75"/>
      <c r="AAB87" s="107"/>
      <c r="AAC87" s="73"/>
      <c r="AAD87" s="75"/>
      <c r="AAE87" s="107"/>
      <c r="AAF87" s="73"/>
      <c r="AAG87" s="75"/>
      <c r="AAH87" s="107"/>
      <c r="AAI87" s="73"/>
      <c r="AAJ87" s="75"/>
      <c r="AAK87" s="107"/>
      <c r="AAL87" s="73"/>
      <c r="AAM87" s="75"/>
      <c r="AAN87" s="107"/>
      <c r="AAO87" s="73"/>
      <c r="AAP87" s="75"/>
      <c r="AAQ87" s="107"/>
      <c r="AAR87" s="73"/>
      <c r="AAS87" s="75"/>
      <c r="AAT87" s="107"/>
      <c r="AAU87" s="73"/>
      <c r="AAV87" s="75"/>
      <c r="AAW87" s="107"/>
      <c r="AAX87" s="73"/>
      <c r="AAY87" s="75"/>
      <c r="AAZ87" s="107"/>
      <c r="ABA87" s="73"/>
      <c r="ABB87" s="75"/>
      <c r="ABC87" s="107"/>
      <c r="ABD87" s="73"/>
      <c r="ABE87" s="75"/>
      <c r="ABF87" s="107"/>
      <c r="ABG87" s="73"/>
      <c r="ABH87" s="75"/>
      <c r="ABI87" s="107"/>
      <c r="ABJ87" s="73"/>
      <c r="ABK87" s="75"/>
      <c r="ABL87" s="107"/>
      <c r="ABM87" s="73"/>
      <c r="ABN87" s="75"/>
      <c r="ABO87" s="107"/>
      <c r="ABP87" s="73"/>
      <c r="ABQ87" s="75"/>
      <c r="ABR87" s="107"/>
      <c r="ABS87" s="73"/>
      <c r="ABT87" s="75"/>
      <c r="ABU87" s="107"/>
      <c r="ABV87" s="73"/>
      <c r="ABW87" s="75"/>
      <c r="ABX87" s="107"/>
      <c r="ABY87" s="73"/>
      <c r="ABZ87" s="75"/>
      <c r="ACA87" s="107"/>
      <c r="ACB87" s="73"/>
      <c r="ACC87" s="75"/>
      <c r="ACD87" s="107"/>
      <c r="ACE87" s="73"/>
      <c r="ACF87" s="75"/>
      <c r="ACG87" s="107"/>
      <c r="ACH87" s="73"/>
      <c r="ACI87" s="75"/>
      <c r="ACJ87" s="107"/>
      <c r="ACK87" s="73"/>
      <c r="ACL87" s="75"/>
      <c r="ACM87" s="107"/>
      <c r="ACN87" s="73"/>
      <c r="ACO87" s="75"/>
      <c r="ACP87" s="107"/>
      <c r="ACQ87" s="73"/>
      <c r="ACR87" s="75"/>
      <c r="ACS87" s="107"/>
      <c r="ACT87" s="73"/>
      <c r="ACU87" s="75"/>
      <c r="ACV87" s="107"/>
      <c r="ACW87" s="73"/>
      <c r="ACX87" s="75"/>
      <c r="ACY87" s="107"/>
      <c r="ACZ87" s="73"/>
      <c r="ADA87" s="75"/>
      <c r="ADB87" s="107"/>
      <c r="ADC87" s="73"/>
      <c r="ADD87" s="75"/>
      <c r="ADE87" s="107"/>
      <c r="ADF87" s="73"/>
      <c r="ADG87" s="75"/>
      <c r="ADH87" s="107"/>
      <c r="ADI87" s="73"/>
      <c r="ADJ87" s="75"/>
      <c r="ADK87" s="107"/>
      <c r="ADL87" s="73"/>
      <c r="ADM87" s="75"/>
      <c r="ADN87" s="107"/>
      <c r="ADO87" s="73"/>
      <c r="ADP87" s="75"/>
      <c r="ADQ87" s="107"/>
      <c r="ADR87" s="73"/>
      <c r="ADS87" s="75"/>
      <c r="ADT87" s="107"/>
      <c r="ADU87" s="73"/>
      <c r="ADV87" s="75"/>
      <c r="ADW87" s="107"/>
      <c r="ADX87" s="73"/>
      <c r="ADY87" s="75"/>
      <c r="ADZ87" s="107"/>
      <c r="AEA87" s="73"/>
      <c r="AEB87" s="75"/>
      <c r="AEC87" s="107"/>
      <c r="AED87" s="73"/>
      <c r="AEE87" s="75"/>
      <c r="AEF87" s="107"/>
      <c r="AEG87" s="73"/>
      <c r="AEH87" s="75"/>
      <c r="AEI87" s="107"/>
      <c r="AEJ87" s="73"/>
      <c r="AEK87" s="75"/>
      <c r="AEL87" s="107"/>
      <c r="AEM87" s="73"/>
      <c r="AEN87" s="75"/>
      <c r="AEO87" s="107"/>
      <c r="AEP87" s="73"/>
      <c r="AEQ87" s="75"/>
      <c r="AER87" s="107"/>
      <c r="AES87" s="73"/>
      <c r="AET87" s="75"/>
      <c r="AEU87" s="107"/>
      <c r="AEV87" s="73"/>
      <c r="AEW87" s="75"/>
      <c r="AEX87" s="107"/>
      <c r="AEY87" s="73"/>
      <c r="AEZ87" s="75"/>
      <c r="AFA87" s="107"/>
      <c r="AFB87" s="73"/>
      <c r="AFC87" s="75"/>
      <c r="AFD87" s="107"/>
      <c r="AFE87" s="73"/>
      <c r="AFF87" s="75"/>
      <c r="AFG87" s="107"/>
      <c r="AFH87" s="73"/>
      <c r="AFI87" s="75"/>
      <c r="AFJ87" s="107"/>
      <c r="AFK87" s="73"/>
      <c r="AFL87" s="75"/>
      <c r="AFM87" s="107"/>
      <c r="AFN87" s="73"/>
      <c r="AFO87" s="75"/>
      <c r="AFP87" s="107"/>
      <c r="AFQ87" s="73"/>
      <c r="AFR87" s="75"/>
      <c r="AFS87" s="107"/>
      <c r="AFT87" s="73"/>
      <c r="AFU87" s="75"/>
      <c r="AFV87" s="107"/>
      <c r="AFW87" s="73"/>
      <c r="AFX87" s="75"/>
      <c r="AFY87" s="107"/>
      <c r="AFZ87" s="73"/>
      <c r="AGA87" s="75"/>
      <c r="AGB87" s="107"/>
      <c r="AGC87" s="73"/>
      <c r="AGD87" s="75"/>
      <c r="AGE87" s="107"/>
      <c r="AGF87" s="73"/>
      <c r="AGG87" s="75"/>
      <c r="AGH87" s="107"/>
      <c r="AGI87" s="73"/>
      <c r="AGJ87" s="75"/>
      <c r="AGK87" s="107"/>
      <c r="AGL87" s="73"/>
      <c r="AGM87" s="75"/>
      <c r="AGN87" s="107"/>
      <c r="AGO87" s="73"/>
      <c r="AGP87" s="75"/>
      <c r="AGQ87" s="107"/>
      <c r="AGR87" s="73"/>
      <c r="AGS87" s="75"/>
      <c r="AGT87" s="107"/>
      <c r="AGU87" s="73"/>
      <c r="AGV87" s="75"/>
      <c r="AGW87" s="107"/>
      <c r="AGX87" s="73"/>
      <c r="AGY87" s="75"/>
      <c r="AGZ87" s="107"/>
      <c r="AHA87" s="73"/>
      <c r="AHB87" s="75"/>
      <c r="AHC87" s="107"/>
      <c r="AHD87" s="73"/>
      <c r="AHE87" s="75"/>
      <c r="AHF87" s="107"/>
      <c r="AHG87" s="73"/>
      <c r="AHH87" s="75"/>
      <c r="AHI87" s="107"/>
      <c r="AHJ87" s="73"/>
      <c r="AHK87" s="75"/>
      <c r="AHL87" s="107"/>
      <c r="AHM87" s="73"/>
      <c r="AHN87" s="75"/>
      <c r="AHO87" s="107"/>
      <c r="AHP87" s="73"/>
      <c r="AHQ87" s="75"/>
      <c r="AHR87" s="107"/>
      <c r="AHS87" s="73"/>
      <c r="AHT87" s="75"/>
      <c r="AHU87" s="107"/>
      <c r="AHV87" s="73"/>
    </row>
    <row r="88" spans="2:906" s="74" customFormat="1" ht="21.75" customHeight="1" x14ac:dyDescent="0.2">
      <c r="B88" s="45" t="s">
        <v>39</v>
      </c>
      <c r="C88" s="74" t="s">
        <v>91</v>
      </c>
      <c r="D88" s="144"/>
      <c r="E88" s="145"/>
      <c r="F88" s="150"/>
      <c r="G88" s="175"/>
      <c r="H88" s="107"/>
      <c r="I88" s="73"/>
      <c r="J88" s="175"/>
      <c r="K88" s="107"/>
      <c r="L88" s="73"/>
      <c r="M88" s="175"/>
      <c r="N88" s="107"/>
      <c r="O88" s="73"/>
      <c r="P88" s="175"/>
      <c r="Q88" s="107"/>
      <c r="R88" s="73"/>
      <c r="S88" s="175"/>
      <c r="T88" s="107"/>
      <c r="U88" s="73"/>
      <c r="V88" s="175"/>
      <c r="W88" s="107"/>
      <c r="X88" s="73"/>
      <c r="Y88" s="175"/>
      <c r="Z88" s="107"/>
      <c r="AA88" s="73"/>
      <c r="AB88" s="175"/>
      <c r="AC88" s="107"/>
      <c r="AD88" s="73"/>
      <c r="AE88" s="175"/>
      <c r="AF88" s="107"/>
      <c r="AG88" s="73"/>
      <c r="AH88" s="175"/>
      <c r="AI88" s="107"/>
      <c r="AJ88" s="73"/>
      <c r="AK88" s="175"/>
      <c r="AL88" s="107"/>
      <c r="AM88" s="73"/>
      <c r="AN88" s="175"/>
      <c r="AO88" s="107"/>
      <c r="AP88" s="73"/>
      <c r="AQ88" s="175"/>
      <c r="AR88" s="107"/>
      <c r="AS88" s="73"/>
      <c r="AT88" s="175"/>
      <c r="AU88" s="107"/>
      <c r="AV88" s="73"/>
      <c r="AW88" s="175"/>
      <c r="AX88" s="107"/>
      <c r="AY88" s="73"/>
      <c r="AZ88" s="175"/>
      <c r="BA88" s="107"/>
      <c r="BB88" s="73"/>
      <c r="BC88" s="175"/>
      <c r="BD88" s="107"/>
      <c r="BE88" s="73"/>
      <c r="BF88" s="175"/>
      <c r="BG88" s="107"/>
      <c r="BH88" s="73"/>
      <c r="BI88" s="175"/>
      <c r="BJ88" s="107"/>
      <c r="BK88" s="73"/>
      <c r="BL88" s="175"/>
      <c r="BM88" s="107"/>
      <c r="BN88" s="73"/>
      <c r="BO88" s="175"/>
      <c r="BP88" s="107"/>
      <c r="BQ88" s="73"/>
      <c r="BR88" s="175"/>
      <c r="BS88" s="107"/>
      <c r="BT88" s="73"/>
      <c r="BU88" s="175"/>
      <c r="BV88" s="107"/>
      <c r="BW88" s="73"/>
      <c r="BX88" s="175"/>
      <c r="BY88" s="107"/>
      <c r="BZ88" s="73"/>
      <c r="CA88" s="175"/>
      <c r="CB88" s="107"/>
      <c r="CC88" s="73"/>
      <c r="CD88" s="175"/>
      <c r="CE88" s="107"/>
      <c r="CF88" s="73"/>
      <c r="CG88" s="175"/>
      <c r="CH88" s="107"/>
      <c r="CI88" s="73"/>
      <c r="CJ88" s="175"/>
      <c r="CK88" s="107"/>
      <c r="CL88" s="73"/>
      <c r="CM88" s="175"/>
      <c r="CN88" s="107"/>
      <c r="CO88" s="73"/>
      <c r="CP88" s="175"/>
      <c r="CQ88" s="107"/>
      <c r="CR88" s="73"/>
      <c r="CS88" s="175"/>
      <c r="CT88" s="107"/>
      <c r="CU88" s="73"/>
      <c r="CV88" s="175"/>
      <c r="CW88" s="107"/>
      <c r="CX88" s="73"/>
      <c r="CY88" s="175"/>
      <c r="CZ88" s="107"/>
      <c r="DA88" s="73"/>
      <c r="DB88" s="175"/>
      <c r="DC88" s="107"/>
      <c r="DD88" s="73"/>
      <c r="DE88" s="175"/>
      <c r="DF88" s="107"/>
      <c r="DG88" s="73"/>
      <c r="DH88" s="175"/>
      <c r="DI88" s="107"/>
      <c r="DJ88" s="73"/>
      <c r="DK88" s="175"/>
      <c r="DL88" s="107"/>
      <c r="DM88" s="73"/>
      <c r="DN88" s="175"/>
      <c r="DO88" s="107"/>
      <c r="DP88" s="73"/>
      <c r="DQ88" s="175"/>
      <c r="DR88" s="107"/>
      <c r="DS88" s="73"/>
      <c r="DT88" s="175"/>
      <c r="DU88" s="107"/>
      <c r="DV88" s="73"/>
      <c r="DW88" s="175"/>
      <c r="DX88" s="107"/>
      <c r="DY88" s="73"/>
      <c r="DZ88" s="175"/>
      <c r="EA88" s="107"/>
      <c r="EB88" s="73"/>
      <c r="EC88" s="175"/>
      <c r="ED88" s="107"/>
      <c r="EE88" s="73"/>
      <c r="EF88" s="175"/>
      <c r="EG88" s="107"/>
      <c r="EH88" s="73"/>
      <c r="EI88" s="175"/>
      <c r="EJ88" s="107"/>
      <c r="EK88" s="73"/>
      <c r="EL88" s="175"/>
      <c r="EM88" s="107"/>
      <c r="EN88" s="73"/>
      <c r="EO88" s="175"/>
      <c r="EP88" s="107"/>
      <c r="EQ88" s="73"/>
      <c r="ER88" s="175"/>
      <c r="ES88" s="107"/>
      <c r="ET88" s="73"/>
      <c r="EU88" s="175"/>
      <c r="EV88" s="107"/>
      <c r="EW88" s="73"/>
      <c r="EX88" s="175"/>
      <c r="EY88" s="107"/>
      <c r="EZ88" s="73"/>
      <c r="FA88" s="175"/>
      <c r="FB88" s="107"/>
      <c r="FC88" s="73"/>
      <c r="FD88" s="175"/>
      <c r="FE88" s="107"/>
      <c r="FF88" s="73"/>
      <c r="FG88" s="175"/>
      <c r="FH88" s="107"/>
      <c r="FI88" s="73"/>
      <c r="FJ88" s="175"/>
      <c r="FK88" s="107"/>
      <c r="FL88" s="73"/>
      <c r="FM88" s="175"/>
      <c r="FN88" s="107"/>
      <c r="FO88" s="73"/>
      <c r="FP88" s="175"/>
      <c r="FQ88" s="107"/>
      <c r="FR88" s="73"/>
      <c r="FS88" s="175"/>
      <c r="FT88" s="107"/>
      <c r="FU88" s="73"/>
      <c r="FV88" s="175"/>
      <c r="FW88" s="107"/>
      <c r="FX88" s="73"/>
      <c r="FY88" s="175"/>
      <c r="FZ88" s="107"/>
      <c r="GA88" s="73"/>
      <c r="GB88" s="175"/>
      <c r="GC88" s="107"/>
      <c r="GD88" s="73"/>
      <c r="GE88" s="175"/>
      <c r="GF88" s="107"/>
      <c r="GG88" s="73"/>
      <c r="GH88" s="175"/>
      <c r="GI88" s="107"/>
      <c r="GJ88" s="73"/>
      <c r="GK88" s="175"/>
      <c r="GL88" s="107"/>
      <c r="GM88" s="73"/>
      <c r="GN88" s="175"/>
      <c r="GO88" s="107"/>
      <c r="GP88" s="73"/>
      <c r="GQ88" s="175"/>
      <c r="GR88" s="107"/>
      <c r="GS88" s="73"/>
      <c r="GT88" s="175"/>
      <c r="GU88" s="107"/>
      <c r="GV88" s="73"/>
      <c r="GW88" s="175"/>
      <c r="GX88" s="107"/>
      <c r="GY88" s="73"/>
      <c r="GZ88" s="175"/>
      <c r="HA88" s="107"/>
      <c r="HB88" s="73"/>
      <c r="HC88" s="175"/>
      <c r="HD88" s="107"/>
      <c r="HE88" s="73"/>
      <c r="HF88" s="175"/>
      <c r="HG88" s="107"/>
      <c r="HH88" s="73"/>
      <c r="HI88" s="175"/>
      <c r="HJ88" s="107"/>
      <c r="HK88" s="73"/>
      <c r="HL88" s="175"/>
      <c r="HM88" s="107"/>
      <c r="HN88" s="73"/>
      <c r="HO88" s="175"/>
      <c r="HP88" s="107"/>
      <c r="HQ88" s="73"/>
      <c r="HR88" s="175"/>
      <c r="HS88" s="107"/>
      <c r="HT88" s="73"/>
      <c r="HU88" s="175"/>
      <c r="HV88" s="107"/>
      <c r="HW88" s="73"/>
      <c r="HX88" s="175"/>
      <c r="HY88" s="107"/>
      <c r="HZ88" s="73"/>
      <c r="IA88" s="175"/>
      <c r="IB88" s="107"/>
      <c r="IC88" s="73"/>
      <c r="ID88" s="175"/>
      <c r="IE88" s="107"/>
      <c r="IF88" s="73"/>
      <c r="IG88" s="175"/>
      <c r="IH88" s="107"/>
      <c r="II88" s="73"/>
      <c r="IJ88" s="175"/>
      <c r="IK88" s="107"/>
      <c r="IL88" s="73"/>
      <c r="IM88" s="175"/>
      <c r="IN88" s="107"/>
      <c r="IO88" s="73"/>
      <c r="IP88" s="175"/>
      <c r="IQ88" s="107"/>
      <c r="IR88" s="73"/>
      <c r="IS88" s="175"/>
      <c r="IT88" s="107"/>
      <c r="IU88" s="73"/>
      <c r="IV88" s="175"/>
      <c r="IW88" s="107"/>
      <c r="IX88" s="73"/>
      <c r="IY88" s="175"/>
      <c r="IZ88" s="107"/>
      <c r="JA88" s="73"/>
      <c r="JB88" s="175"/>
      <c r="JC88" s="107"/>
      <c r="JD88" s="73"/>
      <c r="JE88" s="175"/>
      <c r="JF88" s="107"/>
      <c r="JG88" s="73"/>
      <c r="JH88" s="175"/>
      <c r="JI88" s="107"/>
      <c r="JJ88" s="73"/>
      <c r="JK88" s="175"/>
      <c r="JL88" s="107"/>
      <c r="JM88" s="73"/>
      <c r="JN88" s="175"/>
      <c r="JO88" s="107"/>
      <c r="JP88" s="73"/>
      <c r="JQ88" s="175"/>
      <c r="JR88" s="107"/>
      <c r="JS88" s="73"/>
      <c r="JT88" s="175"/>
      <c r="JU88" s="107"/>
      <c r="JV88" s="73"/>
      <c r="JW88" s="175"/>
      <c r="JX88" s="107"/>
      <c r="JY88" s="73"/>
      <c r="JZ88" s="175"/>
      <c r="KA88" s="107"/>
      <c r="KB88" s="73"/>
      <c r="KC88" s="175"/>
      <c r="KD88" s="107"/>
      <c r="KE88" s="73"/>
      <c r="KF88" s="175"/>
      <c r="KG88" s="107"/>
      <c r="KH88" s="73"/>
      <c r="KI88" s="175"/>
      <c r="KJ88" s="107"/>
      <c r="KK88" s="73"/>
      <c r="KL88" s="175"/>
      <c r="KM88" s="107"/>
      <c r="KN88" s="73"/>
      <c r="KO88" s="175"/>
      <c r="KP88" s="107"/>
      <c r="KQ88" s="73"/>
      <c r="KR88" s="175"/>
      <c r="KS88" s="107"/>
      <c r="KT88" s="73"/>
      <c r="KU88" s="175"/>
      <c r="KV88" s="107"/>
      <c r="KW88" s="73"/>
      <c r="KX88" s="175"/>
      <c r="KY88" s="107"/>
      <c r="KZ88" s="73"/>
      <c r="LA88" s="175"/>
      <c r="LB88" s="107"/>
      <c r="LC88" s="73"/>
      <c r="LD88" s="175"/>
      <c r="LE88" s="107"/>
      <c r="LF88" s="73"/>
      <c r="LG88" s="175"/>
      <c r="LH88" s="107"/>
      <c r="LI88" s="73"/>
      <c r="LJ88" s="175"/>
      <c r="LK88" s="107"/>
      <c r="LL88" s="73"/>
      <c r="LM88" s="175"/>
      <c r="LN88" s="107"/>
      <c r="LO88" s="73"/>
      <c r="LP88" s="175"/>
      <c r="LQ88" s="107"/>
      <c r="LR88" s="73"/>
      <c r="LS88" s="175"/>
      <c r="LT88" s="107"/>
      <c r="LU88" s="73"/>
      <c r="LV88" s="175"/>
      <c r="LW88" s="107"/>
      <c r="LX88" s="73"/>
      <c r="LY88" s="175"/>
      <c r="LZ88" s="107"/>
      <c r="MA88" s="73"/>
      <c r="MB88" s="175"/>
      <c r="MC88" s="107"/>
      <c r="MD88" s="73"/>
      <c r="ME88" s="175"/>
      <c r="MF88" s="107"/>
      <c r="MG88" s="73"/>
      <c r="MH88" s="175"/>
      <c r="MI88" s="107"/>
      <c r="MJ88" s="73"/>
      <c r="MK88" s="175"/>
      <c r="ML88" s="107"/>
      <c r="MM88" s="73"/>
      <c r="MN88" s="175"/>
      <c r="MO88" s="107"/>
      <c r="MP88" s="73"/>
      <c r="MQ88" s="175"/>
      <c r="MR88" s="107"/>
      <c r="MS88" s="73"/>
      <c r="MT88" s="175"/>
      <c r="MU88" s="107"/>
      <c r="MV88" s="73"/>
      <c r="MW88" s="175"/>
      <c r="MX88" s="107"/>
      <c r="MY88" s="73"/>
      <c r="MZ88" s="175"/>
      <c r="NA88" s="107"/>
      <c r="NB88" s="73"/>
      <c r="NC88" s="175"/>
      <c r="ND88" s="107"/>
      <c r="NE88" s="73"/>
      <c r="NF88" s="175"/>
      <c r="NG88" s="107"/>
      <c r="NH88" s="73"/>
      <c r="NI88" s="175"/>
      <c r="NJ88" s="107"/>
      <c r="NK88" s="73"/>
      <c r="NL88" s="175"/>
      <c r="NM88" s="107"/>
      <c r="NN88" s="73"/>
      <c r="NO88" s="175"/>
      <c r="NP88" s="107"/>
      <c r="NQ88" s="73"/>
      <c r="NR88" s="175"/>
      <c r="NS88" s="107"/>
      <c r="NT88" s="73"/>
      <c r="NU88" s="175"/>
      <c r="NV88" s="107"/>
      <c r="NW88" s="73"/>
      <c r="NX88" s="175"/>
      <c r="NY88" s="107"/>
      <c r="NZ88" s="73"/>
      <c r="OA88" s="175"/>
      <c r="OB88" s="107"/>
      <c r="OC88" s="73"/>
      <c r="OD88" s="175"/>
      <c r="OE88" s="107"/>
      <c r="OF88" s="73"/>
      <c r="OG88" s="175"/>
      <c r="OH88" s="107"/>
      <c r="OI88" s="73"/>
      <c r="OJ88" s="175"/>
      <c r="OK88" s="107"/>
      <c r="OL88" s="73"/>
      <c r="OM88" s="175"/>
      <c r="ON88" s="107"/>
      <c r="OO88" s="73"/>
      <c r="OP88" s="175"/>
      <c r="OQ88" s="107"/>
      <c r="OR88" s="73"/>
      <c r="OS88" s="175"/>
      <c r="OT88" s="107"/>
      <c r="OU88" s="73"/>
      <c r="OV88" s="175"/>
      <c r="OW88" s="107"/>
      <c r="OX88" s="73"/>
      <c r="OY88" s="175"/>
      <c r="OZ88" s="107"/>
      <c r="PA88" s="73"/>
      <c r="PB88" s="175"/>
      <c r="PC88" s="107"/>
      <c r="PD88" s="73"/>
      <c r="PE88" s="175"/>
      <c r="PF88" s="107"/>
      <c r="PG88" s="73"/>
      <c r="PH88" s="175"/>
      <c r="PI88" s="107"/>
      <c r="PJ88" s="73"/>
      <c r="PK88" s="175"/>
      <c r="PL88" s="107"/>
      <c r="PM88" s="73"/>
      <c r="PN88" s="175"/>
      <c r="PO88" s="107"/>
      <c r="PP88" s="73"/>
      <c r="PQ88" s="175"/>
      <c r="PR88" s="107"/>
      <c r="PS88" s="73"/>
      <c r="PT88" s="175"/>
      <c r="PU88" s="107"/>
      <c r="PV88" s="73"/>
      <c r="PW88" s="175"/>
      <c r="PX88" s="107"/>
      <c r="PY88" s="73"/>
      <c r="PZ88" s="175"/>
      <c r="QA88" s="107"/>
      <c r="QB88" s="73"/>
      <c r="QC88" s="175"/>
      <c r="QD88" s="107"/>
      <c r="QE88" s="73"/>
      <c r="QF88" s="175"/>
      <c r="QG88" s="107"/>
      <c r="QH88" s="73"/>
      <c r="QI88" s="175"/>
      <c r="QJ88" s="107"/>
      <c r="QK88" s="73"/>
      <c r="QL88" s="175"/>
      <c r="QM88" s="107"/>
      <c r="QN88" s="73"/>
      <c r="QO88" s="175"/>
      <c r="QP88" s="107"/>
      <c r="QQ88" s="73"/>
      <c r="QR88" s="175"/>
      <c r="QS88" s="107"/>
      <c r="QT88" s="73"/>
      <c r="QU88" s="175"/>
      <c r="QV88" s="107"/>
      <c r="QW88" s="73"/>
      <c r="QX88" s="175"/>
      <c r="QY88" s="107"/>
      <c r="QZ88" s="73"/>
      <c r="RA88" s="175"/>
      <c r="RB88" s="107"/>
      <c r="RC88" s="73"/>
      <c r="RD88" s="175"/>
      <c r="RE88" s="107"/>
      <c r="RF88" s="73"/>
      <c r="RG88" s="175"/>
      <c r="RH88" s="107"/>
      <c r="RI88" s="73"/>
      <c r="RJ88" s="175"/>
      <c r="RK88" s="107"/>
      <c r="RL88" s="73"/>
      <c r="RM88" s="175"/>
      <c r="RN88" s="107"/>
      <c r="RO88" s="73"/>
      <c r="RP88" s="175"/>
      <c r="RQ88" s="107"/>
      <c r="RR88" s="73"/>
      <c r="RS88" s="175"/>
      <c r="RT88" s="107"/>
      <c r="RU88" s="73"/>
      <c r="RV88" s="175"/>
      <c r="RW88" s="107"/>
      <c r="RX88" s="73"/>
      <c r="RY88" s="175"/>
      <c r="RZ88" s="107"/>
      <c r="SA88" s="73"/>
      <c r="SB88" s="175"/>
      <c r="SC88" s="107"/>
      <c r="SD88" s="73"/>
      <c r="SE88" s="175"/>
      <c r="SF88" s="107"/>
      <c r="SG88" s="73"/>
      <c r="SH88" s="175"/>
      <c r="SI88" s="107"/>
      <c r="SJ88" s="73"/>
      <c r="SK88" s="175"/>
      <c r="SL88" s="107"/>
      <c r="SM88" s="73"/>
      <c r="SN88" s="175"/>
      <c r="SO88" s="107"/>
      <c r="SP88" s="73"/>
      <c r="SQ88" s="175"/>
      <c r="SR88" s="107"/>
      <c r="SS88" s="73"/>
      <c r="ST88" s="175"/>
      <c r="SU88" s="107"/>
      <c r="SV88" s="73"/>
      <c r="SW88" s="175"/>
      <c r="SX88" s="107"/>
      <c r="SY88" s="73"/>
      <c r="SZ88" s="175"/>
      <c r="TA88" s="107"/>
      <c r="TB88" s="73"/>
      <c r="TC88" s="175"/>
      <c r="TD88" s="107"/>
      <c r="TE88" s="73"/>
      <c r="TF88" s="175"/>
      <c r="TG88" s="107"/>
      <c r="TH88" s="73"/>
      <c r="TI88" s="175"/>
      <c r="TJ88" s="107"/>
      <c r="TK88" s="73"/>
      <c r="TL88" s="175"/>
      <c r="TM88" s="107"/>
      <c r="TN88" s="73"/>
      <c r="TO88" s="175"/>
      <c r="TP88" s="107"/>
      <c r="TQ88" s="73"/>
      <c r="TR88" s="175"/>
      <c r="TS88" s="107"/>
      <c r="TT88" s="73"/>
      <c r="TU88" s="175"/>
      <c r="TV88" s="107"/>
      <c r="TW88" s="73"/>
      <c r="TX88" s="175"/>
      <c r="TY88" s="107"/>
      <c r="TZ88" s="73"/>
      <c r="UA88" s="175"/>
      <c r="UB88" s="107"/>
      <c r="UC88" s="73"/>
      <c r="UD88" s="175"/>
      <c r="UE88" s="107"/>
      <c r="UF88" s="73"/>
      <c r="UG88" s="175"/>
      <c r="UH88" s="107"/>
      <c r="UI88" s="73"/>
      <c r="UJ88" s="175"/>
      <c r="UK88" s="107"/>
      <c r="UL88" s="73"/>
      <c r="UM88" s="175"/>
      <c r="UN88" s="107"/>
      <c r="UO88" s="73"/>
      <c r="UP88" s="175"/>
      <c r="UQ88" s="107"/>
      <c r="UR88" s="73"/>
      <c r="US88" s="175"/>
      <c r="UT88" s="107"/>
      <c r="UU88" s="73"/>
      <c r="UV88" s="175"/>
      <c r="UW88" s="107"/>
      <c r="UX88" s="73"/>
      <c r="UY88" s="175"/>
      <c r="UZ88" s="107"/>
      <c r="VA88" s="73"/>
      <c r="VB88" s="175"/>
      <c r="VC88" s="107"/>
      <c r="VD88" s="73"/>
      <c r="VE88" s="175"/>
      <c r="VF88" s="107"/>
      <c r="VG88" s="73"/>
      <c r="VH88" s="175"/>
      <c r="VI88" s="107"/>
      <c r="VJ88" s="73"/>
      <c r="VK88" s="175"/>
      <c r="VL88" s="107"/>
      <c r="VM88" s="73"/>
      <c r="VN88" s="175"/>
      <c r="VO88" s="107"/>
      <c r="VP88" s="73"/>
      <c r="VQ88" s="175"/>
      <c r="VR88" s="107"/>
      <c r="VS88" s="73"/>
      <c r="VT88" s="175"/>
      <c r="VU88" s="107"/>
      <c r="VV88" s="73"/>
      <c r="VW88" s="175"/>
      <c r="VX88" s="107"/>
      <c r="VY88" s="73"/>
      <c r="VZ88" s="175"/>
      <c r="WA88" s="107"/>
      <c r="WB88" s="73"/>
      <c r="WC88" s="175"/>
      <c r="WD88" s="107"/>
      <c r="WE88" s="73"/>
      <c r="WF88" s="175"/>
      <c r="WG88" s="107"/>
      <c r="WH88" s="73"/>
      <c r="WI88" s="175"/>
      <c r="WJ88" s="107"/>
      <c r="WK88" s="73"/>
      <c r="WL88" s="175"/>
      <c r="WM88" s="107"/>
      <c r="WN88" s="73"/>
      <c r="WO88" s="175"/>
      <c r="WP88" s="107"/>
      <c r="WQ88" s="73"/>
      <c r="WR88" s="175"/>
      <c r="WS88" s="107"/>
      <c r="WT88" s="73"/>
      <c r="WU88" s="175"/>
      <c r="WV88" s="107"/>
      <c r="WW88" s="73"/>
      <c r="WX88" s="175"/>
      <c r="WY88" s="107"/>
      <c r="WZ88" s="73"/>
      <c r="XA88" s="175"/>
      <c r="XB88" s="107"/>
      <c r="XC88" s="73"/>
      <c r="XD88" s="175"/>
      <c r="XE88" s="107"/>
      <c r="XF88" s="73"/>
      <c r="XG88" s="175"/>
      <c r="XH88" s="107"/>
      <c r="XI88" s="73"/>
      <c r="XJ88" s="175"/>
      <c r="XK88" s="107"/>
      <c r="XL88" s="73"/>
      <c r="XM88" s="175"/>
      <c r="XN88" s="107"/>
      <c r="XO88" s="73"/>
      <c r="XP88" s="175"/>
      <c r="XQ88" s="107"/>
      <c r="XR88" s="73"/>
      <c r="XS88" s="175"/>
      <c r="XT88" s="107"/>
      <c r="XU88" s="73"/>
      <c r="XV88" s="175"/>
      <c r="XW88" s="107"/>
      <c r="XX88" s="73"/>
      <c r="XY88" s="175"/>
      <c r="XZ88" s="107"/>
      <c r="YA88" s="73"/>
      <c r="YB88" s="175"/>
      <c r="YC88" s="107"/>
      <c r="YD88" s="73"/>
      <c r="YE88" s="175"/>
      <c r="YF88" s="107"/>
      <c r="YG88" s="73"/>
      <c r="YH88" s="175"/>
      <c r="YI88" s="107"/>
      <c r="YJ88" s="73"/>
      <c r="YK88" s="175"/>
      <c r="YL88" s="107"/>
      <c r="YM88" s="73"/>
      <c r="YN88" s="175"/>
      <c r="YO88" s="107"/>
      <c r="YP88" s="73"/>
      <c r="YQ88" s="175"/>
      <c r="YR88" s="107"/>
      <c r="YS88" s="73"/>
      <c r="YT88" s="175"/>
      <c r="YU88" s="107"/>
      <c r="YV88" s="73"/>
      <c r="YW88" s="175"/>
      <c r="YX88" s="107"/>
      <c r="YY88" s="73"/>
      <c r="YZ88" s="175"/>
      <c r="ZA88" s="107"/>
      <c r="ZB88" s="73"/>
      <c r="ZC88" s="175"/>
      <c r="ZD88" s="107"/>
      <c r="ZE88" s="73"/>
      <c r="ZF88" s="175"/>
      <c r="ZG88" s="107"/>
      <c r="ZH88" s="73"/>
      <c r="ZI88" s="175"/>
      <c r="ZJ88" s="107"/>
      <c r="ZK88" s="73"/>
      <c r="ZL88" s="175"/>
      <c r="ZM88" s="107"/>
      <c r="ZN88" s="73"/>
      <c r="ZO88" s="175"/>
      <c r="ZP88" s="107"/>
      <c r="ZQ88" s="73"/>
      <c r="ZR88" s="175"/>
      <c r="ZS88" s="107"/>
      <c r="ZT88" s="73"/>
      <c r="ZU88" s="175"/>
      <c r="ZV88" s="107"/>
      <c r="ZW88" s="73"/>
      <c r="ZX88" s="175"/>
      <c r="ZY88" s="107"/>
      <c r="ZZ88" s="73"/>
      <c r="AAA88" s="175"/>
      <c r="AAB88" s="107"/>
      <c r="AAC88" s="73"/>
      <c r="AAD88" s="175"/>
      <c r="AAE88" s="107"/>
      <c r="AAF88" s="73"/>
      <c r="AAG88" s="175"/>
      <c r="AAH88" s="107"/>
      <c r="AAI88" s="73"/>
      <c r="AAJ88" s="175"/>
      <c r="AAK88" s="107"/>
      <c r="AAL88" s="73"/>
      <c r="AAM88" s="175"/>
      <c r="AAN88" s="107"/>
      <c r="AAO88" s="73"/>
      <c r="AAP88" s="175"/>
      <c r="AAQ88" s="107"/>
      <c r="AAR88" s="73"/>
      <c r="AAS88" s="175"/>
      <c r="AAT88" s="107"/>
      <c r="AAU88" s="73"/>
      <c r="AAV88" s="175"/>
      <c r="AAW88" s="107"/>
      <c r="AAX88" s="73"/>
      <c r="AAY88" s="175"/>
      <c r="AAZ88" s="107"/>
      <c r="ABA88" s="73"/>
      <c r="ABB88" s="175"/>
      <c r="ABC88" s="107"/>
      <c r="ABD88" s="73"/>
      <c r="ABE88" s="175"/>
      <c r="ABF88" s="107"/>
      <c r="ABG88" s="73"/>
      <c r="ABH88" s="175"/>
      <c r="ABI88" s="107"/>
      <c r="ABJ88" s="73"/>
      <c r="ABK88" s="175"/>
      <c r="ABL88" s="107"/>
      <c r="ABM88" s="73"/>
      <c r="ABN88" s="175"/>
      <c r="ABO88" s="107"/>
      <c r="ABP88" s="73"/>
      <c r="ABQ88" s="175"/>
      <c r="ABR88" s="107"/>
      <c r="ABS88" s="73"/>
      <c r="ABT88" s="175"/>
      <c r="ABU88" s="107"/>
      <c r="ABV88" s="73"/>
      <c r="ABW88" s="175"/>
      <c r="ABX88" s="107"/>
      <c r="ABY88" s="73"/>
      <c r="ABZ88" s="175"/>
      <c r="ACA88" s="107"/>
      <c r="ACB88" s="73"/>
      <c r="ACC88" s="175"/>
      <c r="ACD88" s="107"/>
      <c r="ACE88" s="73"/>
      <c r="ACF88" s="175"/>
      <c r="ACG88" s="107"/>
      <c r="ACH88" s="73"/>
      <c r="ACI88" s="175"/>
      <c r="ACJ88" s="107"/>
      <c r="ACK88" s="73"/>
      <c r="ACL88" s="175"/>
      <c r="ACM88" s="107"/>
      <c r="ACN88" s="73"/>
      <c r="ACO88" s="175"/>
      <c r="ACP88" s="107"/>
      <c r="ACQ88" s="73"/>
      <c r="ACR88" s="175"/>
      <c r="ACS88" s="107"/>
      <c r="ACT88" s="73"/>
      <c r="ACU88" s="175"/>
      <c r="ACV88" s="107"/>
      <c r="ACW88" s="73"/>
      <c r="ACX88" s="175"/>
      <c r="ACY88" s="107"/>
      <c r="ACZ88" s="73"/>
      <c r="ADA88" s="175"/>
      <c r="ADB88" s="107"/>
      <c r="ADC88" s="73"/>
      <c r="ADD88" s="175"/>
      <c r="ADE88" s="107"/>
      <c r="ADF88" s="73"/>
      <c r="ADG88" s="175"/>
      <c r="ADH88" s="107"/>
      <c r="ADI88" s="73"/>
      <c r="ADJ88" s="175"/>
      <c r="ADK88" s="107"/>
      <c r="ADL88" s="73"/>
      <c r="ADM88" s="175"/>
      <c r="ADN88" s="107"/>
      <c r="ADO88" s="73"/>
      <c r="ADP88" s="175"/>
      <c r="ADQ88" s="107"/>
      <c r="ADR88" s="73"/>
      <c r="ADS88" s="175"/>
      <c r="ADT88" s="107"/>
      <c r="ADU88" s="73"/>
      <c r="ADV88" s="175"/>
      <c r="ADW88" s="107"/>
      <c r="ADX88" s="73"/>
      <c r="ADY88" s="175"/>
      <c r="ADZ88" s="107"/>
      <c r="AEA88" s="73"/>
      <c r="AEB88" s="175"/>
      <c r="AEC88" s="107"/>
      <c r="AED88" s="73"/>
      <c r="AEE88" s="175"/>
      <c r="AEF88" s="107"/>
      <c r="AEG88" s="73"/>
      <c r="AEH88" s="175"/>
      <c r="AEI88" s="107"/>
      <c r="AEJ88" s="73"/>
      <c r="AEK88" s="175"/>
      <c r="AEL88" s="107"/>
      <c r="AEM88" s="73"/>
      <c r="AEN88" s="175"/>
      <c r="AEO88" s="107"/>
      <c r="AEP88" s="73"/>
      <c r="AEQ88" s="175"/>
      <c r="AER88" s="107"/>
      <c r="AES88" s="73"/>
      <c r="AET88" s="175"/>
      <c r="AEU88" s="107"/>
      <c r="AEV88" s="73"/>
      <c r="AEW88" s="175"/>
      <c r="AEX88" s="107"/>
      <c r="AEY88" s="73"/>
      <c r="AEZ88" s="175"/>
      <c r="AFA88" s="107"/>
      <c r="AFB88" s="73"/>
      <c r="AFC88" s="175"/>
      <c r="AFD88" s="107"/>
      <c r="AFE88" s="73"/>
      <c r="AFF88" s="175"/>
      <c r="AFG88" s="107"/>
      <c r="AFH88" s="73"/>
      <c r="AFI88" s="175"/>
      <c r="AFJ88" s="107"/>
      <c r="AFK88" s="73"/>
      <c r="AFL88" s="175"/>
      <c r="AFM88" s="107"/>
      <c r="AFN88" s="73"/>
      <c r="AFO88" s="175"/>
      <c r="AFP88" s="107"/>
      <c r="AFQ88" s="73"/>
      <c r="AFR88" s="175"/>
      <c r="AFS88" s="107"/>
      <c r="AFT88" s="73"/>
      <c r="AFU88" s="175"/>
      <c r="AFV88" s="107"/>
      <c r="AFW88" s="73"/>
      <c r="AFX88" s="175"/>
      <c r="AFY88" s="107"/>
      <c r="AFZ88" s="73"/>
      <c r="AGA88" s="175"/>
      <c r="AGB88" s="107"/>
      <c r="AGC88" s="73"/>
      <c r="AGD88" s="175"/>
      <c r="AGE88" s="107"/>
      <c r="AGF88" s="73"/>
      <c r="AGG88" s="175"/>
      <c r="AGH88" s="107"/>
      <c r="AGI88" s="73"/>
      <c r="AGJ88" s="175"/>
      <c r="AGK88" s="107"/>
      <c r="AGL88" s="73"/>
      <c r="AGM88" s="175"/>
      <c r="AGN88" s="107"/>
      <c r="AGO88" s="73"/>
      <c r="AGP88" s="175"/>
      <c r="AGQ88" s="107"/>
      <c r="AGR88" s="73"/>
      <c r="AGS88" s="175"/>
      <c r="AGT88" s="107"/>
      <c r="AGU88" s="73"/>
      <c r="AGV88" s="175"/>
      <c r="AGW88" s="107"/>
      <c r="AGX88" s="73"/>
      <c r="AGY88" s="175"/>
      <c r="AGZ88" s="107"/>
      <c r="AHA88" s="73"/>
      <c r="AHB88" s="175"/>
      <c r="AHC88" s="107"/>
      <c r="AHD88" s="73"/>
      <c r="AHE88" s="175"/>
      <c r="AHF88" s="107"/>
      <c r="AHG88" s="73"/>
      <c r="AHH88" s="175"/>
      <c r="AHI88" s="107"/>
      <c r="AHJ88" s="73"/>
      <c r="AHK88" s="175"/>
      <c r="AHL88" s="107"/>
      <c r="AHM88" s="73"/>
      <c r="AHN88" s="175"/>
      <c r="AHO88" s="107"/>
      <c r="AHP88" s="73"/>
      <c r="AHQ88" s="175"/>
      <c r="AHR88" s="107"/>
      <c r="AHS88" s="73"/>
      <c r="AHT88" s="175"/>
      <c r="AHU88" s="107"/>
      <c r="AHV88" s="73"/>
    </row>
    <row r="89" spans="2:906" s="74" customFormat="1" ht="21.75" customHeight="1" x14ac:dyDescent="0.2">
      <c r="B89" s="45" t="s">
        <v>39</v>
      </c>
      <c r="C89" s="67" t="s">
        <v>146</v>
      </c>
      <c r="D89" s="146"/>
      <c r="E89" s="118"/>
      <c r="F89" s="119"/>
      <c r="G89" s="261" t="s">
        <v>73</v>
      </c>
      <c r="H89" s="108"/>
      <c r="I89" s="45"/>
      <c r="J89" s="261" t="s">
        <v>73</v>
      </c>
      <c r="K89" s="108"/>
      <c r="L89" s="45"/>
      <c r="M89" s="261" t="s">
        <v>73</v>
      </c>
      <c r="N89" s="108"/>
      <c r="O89" s="45"/>
      <c r="P89" s="261" t="s">
        <v>73</v>
      </c>
      <c r="Q89" s="108"/>
      <c r="R89" s="45"/>
      <c r="S89" s="261" t="s">
        <v>73</v>
      </c>
      <c r="T89" s="108"/>
      <c r="U89" s="45"/>
      <c r="V89" s="261" t="s">
        <v>73</v>
      </c>
      <c r="W89" s="108"/>
      <c r="X89" s="45"/>
      <c r="Y89" s="261" t="s">
        <v>73</v>
      </c>
      <c r="Z89" s="108"/>
      <c r="AA89" s="45"/>
      <c r="AB89" s="261" t="s">
        <v>73</v>
      </c>
      <c r="AC89" s="108"/>
      <c r="AD89" s="45"/>
      <c r="AE89" s="261" t="s">
        <v>73</v>
      </c>
      <c r="AF89" s="108"/>
      <c r="AG89" s="45"/>
      <c r="AH89" s="261" t="s">
        <v>73</v>
      </c>
      <c r="AI89" s="108"/>
      <c r="AJ89" s="45"/>
      <c r="AK89" s="261" t="s">
        <v>73</v>
      </c>
      <c r="AL89" s="108"/>
      <c r="AM89" s="45"/>
      <c r="AN89" s="261" t="s">
        <v>73</v>
      </c>
      <c r="AO89" s="108"/>
      <c r="AP89" s="45"/>
      <c r="AQ89" s="261" t="s">
        <v>73</v>
      </c>
      <c r="AR89" s="108"/>
      <c r="AS89" s="45"/>
      <c r="AT89" s="261" t="s">
        <v>73</v>
      </c>
      <c r="AU89" s="108"/>
      <c r="AV89" s="45"/>
      <c r="AW89" s="261" t="s">
        <v>73</v>
      </c>
      <c r="AX89" s="108"/>
      <c r="AY89" s="45"/>
      <c r="AZ89" s="261" t="s">
        <v>73</v>
      </c>
      <c r="BA89" s="108"/>
      <c r="BB89" s="45"/>
      <c r="BC89" s="261" t="s">
        <v>73</v>
      </c>
      <c r="BD89" s="108"/>
      <c r="BE89" s="45"/>
      <c r="BF89" s="261" t="s">
        <v>73</v>
      </c>
      <c r="BG89" s="108"/>
      <c r="BH89" s="45"/>
      <c r="BI89" s="261" t="s">
        <v>73</v>
      </c>
      <c r="BJ89" s="108"/>
      <c r="BK89" s="45"/>
      <c r="BL89" s="261" t="s">
        <v>73</v>
      </c>
      <c r="BM89" s="108"/>
      <c r="BN89" s="45"/>
      <c r="BO89" s="261" t="s">
        <v>73</v>
      </c>
      <c r="BP89" s="108"/>
      <c r="BQ89" s="45"/>
      <c r="BR89" s="261" t="s">
        <v>73</v>
      </c>
      <c r="BS89" s="108"/>
      <c r="BT89" s="45"/>
      <c r="BU89" s="261" t="s">
        <v>73</v>
      </c>
      <c r="BV89" s="108"/>
      <c r="BW89" s="45"/>
      <c r="BX89" s="261" t="s">
        <v>73</v>
      </c>
      <c r="BY89" s="108"/>
      <c r="BZ89" s="45"/>
      <c r="CA89" s="261" t="s">
        <v>73</v>
      </c>
      <c r="CB89" s="108"/>
      <c r="CC89" s="45"/>
      <c r="CD89" s="261" t="s">
        <v>73</v>
      </c>
      <c r="CE89" s="108"/>
      <c r="CF89" s="45"/>
      <c r="CG89" s="261" t="s">
        <v>73</v>
      </c>
      <c r="CH89" s="108"/>
      <c r="CI89" s="45"/>
      <c r="CJ89" s="261" t="s">
        <v>73</v>
      </c>
      <c r="CK89" s="108"/>
      <c r="CL89" s="45"/>
      <c r="CM89" s="261" t="s">
        <v>73</v>
      </c>
      <c r="CN89" s="108"/>
      <c r="CO89" s="45"/>
      <c r="CP89" s="261" t="s">
        <v>73</v>
      </c>
      <c r="CQ89" s="108"/>
      <c r="CR89" s="45"/>
      <c r="CS89" s="261" t="s">
        <v>73</v>
      </c>
      <c r="CT89" s="108"/>
      <c r="CU89" s="45"/>
      <c r="CV89" s="261" t="s">
        <v>73</v>
      </c>
      <c r="CW89" s="108"/>
      <c r="CX89" s="45"/>
      <c r="CY89" s="261" t="s">
        <v>73</v>
      </c>
      <c r="CZ89" s="108"/>
      <c r="DA89" s="45"/>
      <c r="DB89" s="261" t="s">
        <v>73</v>
      </c>
      <c r="DC89" s="108"/>
      <c r="DD89" s="45"/>
      <c r="DE89" s="261" t="s">
        <v>73</v>
      </c>
      <c r="DF89" s="108"/>
      <c r="DG89" s="45"/>
      <c r="DH89" s="261" t="s">
        <v>73</v>
      </c>
      <c r="DI89" s="108"/>
      <c r="DJ89" s="45"/>
      <c r="DK89" s="261" t="s">
        <v>73</v>
      </c>
      <c r="DL89" s="108"/>
      <c r="DM89" s="45"/>
      <c r="DN89" s="261" t="s">
        <v>73</v>
      </c>
      <c r="DO89" s="108"/>
      <c r="DP89" s="45"/>
      <c r="DQ89" s="261" t="s">
        <v>73</v>
      </c>
      <c r="DR89" s="108"/>
      <c r="DS89" s="45"/>
      <c r="DT89" s="261" t="s">
        <v>73</v>
      </c>
      <c r="DU89" s="108"/>
      <c r="DV89" s="45"/>
      <c r="DW89" s="261" t="s">
        <v>73</v>
      </c>
      <c r="DX89" s="108"/>
      <c r="DY89" s="45"/>
      <c r="DZ89" s="261" t="s">
        <v>73</v>
      </c>
      <c r="EA89" s="108"/>
      <c r="EB89" s="45"/>
      <c r="EC89" s="261" t="s">
        <v>73</v>
      </c>
      <c r="ED89" s="108"/>
      <c r="EE89" s="45"/>
      <c r="EF89" s="261" t="s">
        <v>73</v>
      </c>
      <c r="EG89" s="108"/>
      <c r="EH89" s="45"/>
      <c r="EI89" s="261" t="s">
        <v>73</v>
      </c>
      <c r="EJ89" s="108"/>
      <c r="EK89" s="45"/>
      <c r="EL89" s="261" t="s">
        <v>73</v>
      </c>
      <c r="EM89" s="108"/>
      <c r="EN89" s="45"/>
      <c r="EO89" s="261" t="s">
        <v>73</v>
      </c>
      <c r="EP89" s="108"/>
      <c r="EQ89" s="45"/>
      <c r="ER89" s="261" t="s">
        <v>73</v>
      </c>
      <c r="ES89" s="108"/>
      <c r="ET89" s="45"/>
      <c r="EU89" s="261" t="s">
        <v>73</v>
      </c>
      <c r="EV89" s="108"/>
      <c r="EW89" s="45"/>
      <c r="EX89" s="261" t="s">
        <v>73</v>
      </c>
      <c r="EY89" s="108"/>
      <c r="EZ89" s="45"/>
      <c r="FA89" s="261" t="s">
        <v>73</v>
      </c>
      <c r="FB89" s="108"/>
      <c r="FC89" s="45"/>
      <c r="FD89" s="261" t="s">
        <v>73</v>
      </c>
      <c r="FE89" s="108"/>
      <c r="FF89" s="45"/>
      <c r="FG89" s="261" t="s">
        <v>73</v>
      </c>
      <c r="FH89" s="108"/>
      <c r="FI89" s="45"/>
      <c r="FJ89" s="261" t="s">
        <v>73</v>
      </c>
      <c r="FK89" s="108"/>
      <c r="FL89" s="45"/>
      <c r="FM89" s="261" t="s">
        <v>73</v>
      </c>
      <c r="FN89" s="108"/>
      <c r="FO89" s="45"/>
      <c r="FP89" s="261" t="s">
        <v>73</v>
      </c>
      <c r="FQ89" s="108"/>
      <c r="FR89" s="45"/>
      <c r="FS89" s="261" t="s">
        <v>73</v>
      </c>
      <c r="FT89" s="108"/>
      <c r="FU89" s="45"/>
      <c r="FV89" s="261" t="s">
        <v>73</v>
      </c>
      <c r="FW89" s="108"/>
      <c r="FX89" s="45"/>
      <c r="FY89" s="261" t="s">
        <v>73</v>
      </c>
      <c r="FZ89" s="108"/>
      <c r="GA89" s="45"/>
      <c r="GB89" s="261" t="s">
        <v>73</v>
      </c>
      <c r="GC89" s="108"/>
      <c r="GD89" s="45"/>
      <c r="GE89" s="261" t="s">
        <v>73</v>
      </c>
      <c r="GF89" s="108"/>
      <c r="GG89" s="45"/>
      <c r="GH89" s="261" t="s">
        <v>73</v>
      </c>
      <c r="GI89" s="108"/>
      <c r="GJ89" s="45"/>
      <c r="GK89" s="261" t="s">
        <v>73</v>
      </c>
      <c r="GL89" s="108"/>
      <c r="GM89" s="45"/>
      <c r="GN89" s="261" t="s">
        <v>73</v>
      </c>
      <c r="GO89" s="108"/>
      <c r="GP89" s="45"/>
      <c r="GQ89" s="261" t="s">
        <v>73</v>
      </c>
      <c r="GR89" s="108"/>
      <c r="GS89" s="45"/>
      <c r="GT89" s="261" t="s">
        <v>73</v>
      </c>
      <c r="GU89" s="108"/>
      <c r="GV89" s="45"/>
      <c r="GW89" s="261" t="s">
        <v>73</v>
      </c>
      <c r="GX89" s="108"/>
      <c r="GY89" s="45"/>
      <c r="GZ89" s="261" t="s">
        <v>73</v>
      </c>
      <c r="HA89" s="108"/>
      <c r="HB89" s="45"/>
      <c r="HC89" s="261" t="s">
        <v>73</v>
      </c>
      <c r="HD89" s="108"/>
      <c r="HE89" s="45"/>
      <c r="HF89" s="261" t="s">
        <v>73</v>
      </c>
      <c r="HG89" s="108"/>
      <c r="HH89" s="45"/>
      <c r="HI89" s="261" t="s">
        <v>73</v>
      </c>
      <c r="HJ89" s="108"/>
      <c r="HK89" s="45"/>
      <c r="HL89" s="261" t="s">
        <v>73</v>
      </c>
      <c r="HM89" s="108"/>
      <c r="HN89" s="45"/>
      <c r="HO89" s="261" t="s">
        <v>73</v>
      </c>
      <c r="HP89" s="108"/>
      <c r="HQ89" s="45"/>
      <c r="HR89" s="261" t="s">
        <v>73</v>
      </c>
      <c r="HS89" s="108"/>
      <c r="HT89" s="45"/>
      <c r="HU89" s="261" t="s">
        <v>73</v>
      </c>
      <c r="HV89" s="108"/>
      <c r="HW89" s="45"/>
      <c r="HX89" s="261" t="s">
        <v>73</v>
      </c>
      <c r="HY89" s="108"/>
      <c r="HZ89" s="45"/>
      <c r="IA89" s="261" t="s">
        <v>73</v>
      </c>
      <c r="IB89" s="108"/>
      <c r="IC89" s="45"/>
      <c r="ID89" s="261" t="s">
        <v>73</v>
      </c>
      <c r="IE89" s="108"/>
      <c r="IF89" s="45"/>
      <c r="IG89" s="261" t="s">
        <v>73</v>
      </c>
      <c r="IH89" s="108"/>
      <c r="II89" s="45"/>
      <c r="IJ89" s="261" t="s">
        <v>73</v>
      </c>
      <c r="IK89" s="108"/>
      <c r="IL89" s="45"/>
      <c r="IM89" s="261" t="s">
        <v>73</v>
      </c>
      <c r="IN89" s="108"/>
      <c r="IO89" s="45"/>
      <c r="IP89" s="261" t="s">
        <v>73</v>
      </c>
      <c r="IQ89" s="108"/>
      <c r="IR89" s="45"/>
      <c r="IS89" s="261" t="s">
        <v>73</v>
      </c>
      <c r="IT89" s="108"/>
      <c r="IU89" s="45"/>
      <c r="IV89" s="261" t="s">
        <v>73</v>
      </c>
      <c r="IW89" s="108"/>
      <c r="IX89" s="45"/>
      <c r="IY89" s="261" t="s">
        <v>73</v>
      </c>
      <c r="IZ89" s="108"/>
      <c r="JA89" s="45"/>
      <c r="JB89" s="261" t="s">
        <v>73</v>
      </c>
      <c r="JC89" s="108"/>
      <c r="JD89" s="45"/>
      <c r="JE89" s="261" t="s">
        <v>73</v>
      </c>
      <c r="JF89" s="108"/>
      <c r="JG89" s="45"/>
      <c r="JH89" s="261" t="s">
        <v>73</v>
      </c>
      <c r="JI89" s="108"/>
      <c r="JJ89" s="45"/>
      <c r="JK89" s="261" t="s">
        <v>73</v>
      </c>
      <c r="JL89" s="108"/>
      <c r="JM89" s="45"/>
      <c r="JN89" s="261" t="s">
        <v>73</v>
      </c>
      <c r="JO89" s="108"/>
      <c r="JP89" s="45"/>
      <c r="JQ89" s="261" t="s">
        <v>73</v>
      </c>
      <c r="JR89" s="108"/>
      <c r="JS89" s="45"/>
      <c r="JT89" s="261" t="s">
        <v>73</v>
      </c>
      <c r="JU89" s="108"/>
      <c r="JV89" s="45"/>
      <c r="JW89" s="261" t="s">
        <v>73</v>
      </c>
      <c r="JX89" s="108"/>
      <c r="JY89" s="45"/>
      <c r="JZ89" s="261" t="s">
        <v>73</v>
      </c>
      <c r="KA89" s="108"/>
      <c r="KB89" s="45"/>
      <c r="KC89" s="261" t="s">
        <v>73</v>
      </c>
      <c r="KD89" s="108"/>
      <c r="KE89" s="45"/>
      <c r="KF89" s="261" t="s">
        <v>73</v>
      </c>
      <c r="KG89" s="108"/>
      <c r="KH89" s="45"/>
      <c r="KI89" s="261" t="s">
        <v>73</v>
      </c>
      <c r="KJ89" s="108"/>
      <c r="KK89" s="45"/>
      <c r="KL89" s="261" t="s">
        <v>73</v>
      </c>
      <c r="KM89" s="108"/>
      <c r="KN89" s="45"/>
      <c r="KO89" s="261" t="s">
        <v>73</v>
      </c>
      <c r="KP89" s="108"/>
      <c r="KQ89" s="45"/>
      <c r="KR89" s="261" t="s">
        <v>73</v>
      </c>
      <c r="KS89" s="108"/>
      <c r="KT89" s="45"/>
      <c r="KU89" s="261" t="s">
        <v>73</v>
      </c>
      <c r="KV89" s="108"/>
      <c r="KW89" s="45"/>
      <c r="KX89" s="261" t="s">
        <v>73</v>
      </c>
      <c r="KY89" s="108"/>
      <c r="KZ89" s="45"/>
      <c r="LA89" s="261" t="s">
        <v>73</v>
      </c>
      <c r="LB89" s="108"/>
      <c r="LC89" s="45"/>
      <c r="LD89" s="261" t="s">
        <v>73</v>
      </c>
      <c r="LE89" s="108"/>
      <c r="LF89" s="45"/>
      <c r="LG89" s="261" t="s">
        <v>73</v>
      </c>
      <c r="LH89" s="108"/>
      <c r="LI89" s="45"/>
      <c r="LJ89" s="261" t="s">
        <v>73</v>
      </c>
      <c r="LK89" s="108"/>
      <c r="LL89" s="45"/>
      <c r="LM89" s="261" t="s">
        <v>73</v>
      </c>
      <c r="LN89" s="108"/>
      <c r="LO89" s="45"/>
      <c r="LP89" s="261" t="s">
        <v>73</v>
      </c>
      <c r="LQ89" s="108"/>
      <c r="LR89" s="45"/>
      <c r="LS89" s="261" t="s">
        <v>73</v>
      </c>
      <c r="LT89" s="108"/>
      <c r="LU89" s="45"/>
      <c r="LV89" s="261" t="s">
        <v>73</v>
      </c>
      <c r="LW89" s="108"/>
      <c r="LX89" s="45"/>
      <c r="LY89" s="261" t="s">
        <v>73</v>
      </c>
      <c r="LZ89" s="108"/>
      <c r="MA89" s="45"/>
      <c r="MB89" s="261" t="s">
        <v>73</v>
      </c>
      <c r="MC89" s="108"/>
      <c r="MD89" s="45"/>
      <c r="ME89" s="261" t="s">
        <v>73</v>
      </c>
      <c r="MF89" s="108"/>
      <c r="MG89" s="45"/>
      <c r="MH89" s="261" t="s">
        <v>73</v>
      </c>
      <c r="MI89" s="108"/>
      <c r="MJ89" s="45"/>
      <c r="MK89" s="261" t="s">
        <v>73</v>
      </c>
      <c r="ML89" s="108"/>
      <c r="MM89" s="45"/>
      <c r="MN89" s="261" t="s">
        <v>73</v>
      </c>
      <c r="MO89" s="108"/>
      <c r="MP89" s="45"/>
      <c r="MQ89" s="261" t="s">
        <v>73</v>
      </c>
      <c r="MR89" s="108"/>
      <c r="MS89" s="45"/>
      <c r="MT89" s="261" t="s">
        <v>73</v>
      </c>
      <c r="MU89" s="108"/>
      <c r="MV89" s="45"/>
      <c r="MW89" s="261" t="s">
        <v>73</v>
      </c>
      <c r="MX89" s="108"/>
      <c r="MY89" s="45"/>
      <c r="MZ89" s="261" t="s">
        <v>73</v>
      </c>
      <c r="NA89" s="108"/>
      <c r="NB89" s="45"/>
      <c r="NC89" s="261" t="s">
        <v>73</v>
      </c>
      <c r="ND89" s="108"/>
      <c r="NE89" s="45"/>
      <c r="NF89" s="261" t="s">
        <v>73</v>
      </c>
      <c r="NG89" s="108"/>
      <c r="NH89" s="45"/>
      <c r="NI89" s="261" t="s">
        <v>73</v>
      </c>
      <c r="NJ89" s="108"/>
      <c r="NK89" s="45"/>
      <c r="NL89" s="261" t="s">
        <v>73</v>
      </c>
      <c r="NM89" s="108"/>
      <c r="NN89" s="45"/>
      <c r="NO89" s="261" t="s">
        <v>73</v>
      </c>
      <c r="NP89" s="108"/>
      <c r="NQ89" s="45"/>
      <c r="NR89" s="261" t="s">
        <v>73</v>
      </c>
      <c r="NS89" s="108"/>
      <c r="NT89" s="45"/>
      <c r="NU89" s="261" t="s">
        <v>73</v>
      </c>
      <c r="NV89" s="108"/>
      <c r="NW89" s="45"/>
      <c r="NX89" s="261" t="s">
        <v>73</v>
      </c>
      <c r="NY89" s="108"/>
      <c r="NZ89" s="45"/>
      <c r="OA89" s="261" t="s">
        <v>73</v>
      </c>
      <c r="OB89" s="108"/>
      <c r="OC89" s="45"/>
      <c r="OD89" s="261" t="s">
        <v>73</v>
      </c>
      <c r="OE89" s="108"/>
      <c r="OF89" s="45"/>
      <c r="OG89" s="261" t="s">
        <v>73</v>
      </c>
      <c r="OH89" s="108"/>
      <c r="OI89" s="45"/>
      <c r="OJ89" s="261" t="s">
        <v>73</v>
      </c>
      <c r="OK89" s="108"/>
      <c r="OL89" s="45"/>
      <c r="OM89" s="261" t="s">
        <v>73</v>
      </c>
      <c r="ON89" s="108"/>
      <c r="OO89" s="45"/>
      <c r="OP89" s="261" t="s">
        <v>73</v>
      </c>
      <c r="OQ89" s="108"/>
      <c r="OR89" s="45"/>
      <c r="OS89" s="261" t="s">
        <v>73</v>
      </c>
      <c r="OT89" s="108"/>
      <c r="OU89" s="45"/>
      <c r="OV89" s="261" t="s">
        <v>73</v>
      </c>
      <c r="OW89" s="108"/>
      <c r="OX89" s="45"/>
      <c r="OY89" s="261" t="s">
        <v>73</v>
      </c>
      <c r="OZ89" s="108"/>
      <c r="PA89" s="45"/>
      <c r="PB89" s="261" t="s">
        <v>73</v>
      </c>
      <c r="PC89" s="108"/>
      <c r="PD89" s="45"/>
      <c r="PE89" s="261" t="s">
        <v>73</v>
      </c>
      <c r="PF89" s="108"/>
      <c r="PG89" s="45"/>
      <c r="PH89" s="261" t="s">
        <v>73</v>
      </c>
      <c r="PI89" s="108"/>
      <c r="PJ89" s="45"/>
      <c r="PK89" s="261" t="s">
        <v>73</v>
      </c>
      <c r="PL89" s="108"/>
      <c r="PM89" s="45"/>
      <c r="PN89" s="261" t="s">
        <v>73</v>
      </c>
      <c r="PO89" s="108"/>
      <c r="PP89" s="45"/>
      <c r="PQ89" s="261" t="s">
        <v>73</v>
      </c>
      <c r="PR89" s="108"/>
      <c r="PS89" s="45"/>
      <c r="PT89" s="261" t="s">
        <v>73</v>
      </c>
      <c r="PU89" s="108"/>
      <c r="PV89" s="45"/>
      <c r="PW89" s="261" t="s">
        <v>73</v>
      </c>
      <c r="PX89" s="108"/>
      <c r="PY89" s="45"/>
      <c r="PZ89" s="261" t="s">
        <v>73</v>
      </c>
      <c r="QA89" s="108"/>
      <c r="QB89" s="45"/>
      <c r="QC89" s="261" t="s">
        <v>73</v>
      </c>
      <c r="QD89" s="108"/>
      <c r="QE89" s="45"/>
      <c r="QF89" s="261" t="s">
        <v>73</v>
      </c>
      <c r="QG89" s="108"/>
      <c r="QH89" s="45"/>
      <c r="QI89" s="261" t="s">
        <v>73</v>
      </c>
      <c r="QJ89" s="108"/>
      <c r="QK89" s="45"/>
      <c r="QL89" s="261" t="s">
        <v>73</v>
      </c>
      <c r="QM89" s="108"/>
      <c r="QN89" s="45"/>
      <c r="QO89" s="261" t="s">
        <v>73</v>
      </c>
      <c r="QP89" s="108"/>
      <c r="QQ89" s="45"/>
      <c r="QR89" s="261" t="s">
        <v>73</v>
      </c>
      <c r="QS89" s="108"/>
      <c r="QT89" s="45"/>
      <c r="QU89" s="261" t="s">
        <v>73</v>
      </c>
      <c r="QV89" s="108"/>
      <c r="QW89" s="45"/>
      <c r="QX89" s="261" t="s">
        <v>73</v>
      </c>
      <c r="QY89" s="108"/>
      <c r="QZ89" s="45"/>
      <c r="RA89" s="261" t="s">
        <v>73</v>
      </c>
      <c r="RB89" s="108"/>
      <c r="RC89" s="45"/>
      <c r="RD89" s="261" t="s">
        <v>73</v>
      </c>
      <c r="RE89" s="108"/>
      <c r="RF89" s="45"/>
      <c r="RG89" s="261" t="s">
        <v>73</v>
      </c>
      <c r="RH89" s="108"/>
      <c r="RI89" s="45"/>
      <c r="RJ89" s="261" t="s">
        <v>73</v>
      </c>
      <c r="RK89" s="108"/>
      <c r="RL89" s="45"/>
      <c r="RM89" s="261" t="s">
        <v>73</v>
      </c>
      <c r="RN89" s="108"/>
      <c r="RO89" s="45"/>
      <c r="RP89" s="261" t="s">
        <v>73</v>
      </c>
      <c r="RQ89" s="108"/>
      <c r="RR89" s="45"/>
      <c r="RS89" s="261" t="s">
        <v>73</v>
      </c>
      <c r="RT89" s="108"/>
      <c r="RU89" s="45"/>
      <c r="RV89" s="261" t="s">
        <v>73</v>
      </c>
      <c r="RW89" s="108"/>
      <c r="RX89" s="45"/>
      <c r="RY89" s="261" t="s">
        <v>73</v>
      </c>
      <c r="RZ89" s="108"/>
      <c r="SA89" s="45"/>
      <c r="SB89" s="261" t="s">
        <v>73</v>
      </c>
      <c r="SC89" s="108"/>
      <c r="SD89" s="45"/>
      <c r="SE89" s="261" t="s">
        <v>73</v>
      </c>
      <c r="SF89" s="108"/>
      <c r="SG89" s="45"/>
      <c r="SH89" s="261" t="s">
        <v>73</v>
      </c>
      <c r="SI89" s="108"/>
      <c r="SJ89" s="45"/>
      <c r="SK89" s="261" t="s">
        <v>73</v>
      </c>
      <c r="SL89" s="108"/>
      <c r="SM89" s="45"/>
      <c r="SN89" s="261" t="s">
        <v>73</v>
      </c>
      <c r="SO89" s="108"/>
      <c r="SP89" s="45"/>
      <c r="SQ89" s="261" t="s">
        <v>73</v>
      </c>
      <c r="SR89" s="108"/>
      <c r="SS89" s="45"/>
      <c r="ST89" s="261" t="s">
        <v>73</v>
      </c>
      <c r="SU89" s="108"/>
      <c r="SV89" s="45"/>
      <c r="SW89" s="261" t="s">
        <v>73</v>
      </c>
      <c r="SX89" s="108"/>
      <c r="SY89" s="45"/>
      <c r="SZ89" s="261" t="s">
        <v>73</v>
      </c>
      <c r="TA89" s="108"/>
      <c r="TB89" s="45"/>
      <c r="TC89" s="261" t="s">
        <v>73</v>
      </c>
      <c r="TD89" s="108"/>
      <c r="TE89" s="45"/>
      <c r="TF89" s="261" t="s">
        <v>73</v>
      </c>
      <c r="TG89" s="108"/>
      <c r="TH89" s="45"/>
      <c r="TI89" s="261" t="s">
        <v>73</v>
      </c>
      <c r="TJ89" s="108"/>
      <c r="TK89" s="45"/>
      <c r="TL89" s="261" t="s">
        <v>73</v>
      </c>
      <c r="TM89" s="108"/>
      <c r="TN89" s="45"/>
      <c r="TO89" s="261" t="s">
        <v>73</v>
      </c>
      <c r="TP89" s="108"/>
      <c r="TQ89" s="45"/>
      <c r="TR89" s="261" t="s">
        <v>73</v>
      </c>
      <c r="TS89" s="108"/>
      <c r="TT89" s="45"/>
      <c r="TU89" s="261" t="s">
        <v>73</v>
      </c>
      <c r="TV89" s="108"/>
      <c r="TW89" s="45"/>
      <c r="TX89" s="261" t="s">
        <v>73</v>
      </c>
      <c r="TY89" s="108"/>
      <c r="TZ89" s="45"/>
      <c r="UA89" s="261" t="s">
        <v>73</v>
      </c>
      <c r="UB89" s="108"/>
      <c r="UC89" s="45"/>
      <c r="UD89" s="261" t="s">
        <v>73</v>
      </c>
      <c r="UE89" s="108"/>
      <c r="UF89" s="45"/>
      <c r="UG89" s="261" t="s">
        <v>73</v>
      </c>
      <c r="UH89" s="108"/>
      <c r="UI89" s="45"/>
      <c r="UJ89" s="261" t="s">
        <v>73</v>
      </c>
      <c r="UK89" s="108"/>
      <c r="UL89" s="45"/>
      <c r="UM89" s="261" t="s">
        <v>73</v>
      </c>
      <c r="UN89" s="108"/>
      <c r="UO89" s="45"/>
      <c r="UP89" s="261" t="s">
        <v>73</v>
      </c>
      <c r="UQ89" s="108"/>
      <c r="UR89" s="45"/>
      <c r="US89" s="261" t="s">
        <v>73</v>
      </c>
      <c r="UT89" s="108"/>
      <c r="UU89" s="45"/>
      <c r="UV89" s="261" t="s">
        <v>73</v>
      </c>
      <c r="UW89" s="108"/>
      <c r="UX89" s="45"/>
      <c r="UY89" s="261" t="s">
        <v>73</v>
      </c>
      <c r="UZ89" s="108"/>
      <c r="VA89" s="45"/>
      <c r="VB89" s="261" t="s">
        <v>73</v>
      </c>
      <c r="VC89" s="108"/>
      <c r="VD89" s="45"/>
      <c r="VE89" s="261" t="s">
        <v>73</v>
      </c>
      <c r="VF89" s="108"/>
      <c r="VG89" s="45"/>
      <c r="VH89" s="261" t="s">
        <v>73</v>
      </c>
      <c r="VI89" s="108"/>
      <c r="VJ89" s="45"/>
      <c r="VK89" s="261" t="s">
        <v>73</v>
      </c>
      <c r="VL89" s="108"/>
      <c r="VM89" s="45"/>
      <c r="VN89" s="261" t="s">
        <v>73</v>
      </c>
      <c r="VO89" s="108"/>
      <c r="VP89" s="45"/>
      <c r="VQ89" s="261" t="s">
        <v>73</v>
      </c>
      <c r="VR89" s="108"/>
      <c r="VS89" s="45"/>
      <c r="VT89" s="261" t="s">
        <v>73</v>
      </c>
      <c r="VU89" s="108"/>
      <c r="VV89" s="45"/>
      <c r="VW89" s="261" t="s">
        <v>73</v>
      </c>
      <c r="VX89" s="108"/>
      <c r="VY89" s="45"/>
      <c r="VZ89" s="261" t="s">
        <v>73</v>
      </c>
      <c r="WA89" s="108"/>
      <c r="WB89" s="45"/>
      <c r="WC89" s="261" t="s">
        <v>73</v>
      </c>
      <c r="WD89" s="108"/>
      <c r="WE89" s="45"/>
      <c r="WF89" s="261" t="s">
        <v>73</v>
      </c>
      <c r="WG89" s="108"/>
      <c r="WH89" s="45"/>
      <c r="WI89" s="261" t="s">
        <v>73</v>
      </c>
      <c r="WJ89" s="108"/>
      <c r="WK89" s="45"/>
      <c r="WL89" s="261" t="s">
        <v>73</v>
      </c>
      <c r="WM89" s="108"/>
      <c r="WN89" s="45"/>
      <c r="WO89" s="261" t="s">
        <v>73</v>
      </c>
      <c r="WP89" s="108"/>
      <c r="WQ89" s="45"/>
      <c r="WR89" s="261" t="s">
        <v>73</v>
      </c>
      <c r="WS89" s="108"/>
      <c r="WT89" s="45"/>
      <c r="WU89" s="261" t="s">
        <v>73</v>
      </c>
      <c r="WV89" s="108"/>
      <c r="WW89" s="45"/>
      <c r="WX89" s="261" t="s">
        <v>73</v>
      </c>
      <c r="WY89" s="108"/>
      <c r="WZ89" s="45"/>
      <c r="XA89" s="261" t="s">
        <v>73</v>
      </c>
      <c r="XB89" s="108"/>
      <c r="XC89" s="45"/>
      <c r="XD89" s="261" t="s">
        <v>73</v>
      </c>
      <c r="XE89" s="108"/>
      <c r="XF89" s="45"/>
      <c r="XG89" s="261" t="s">
        <v>73</v>
      </c>
      <c r="XH89" s="108"/>
      <c r="XI89" s="45"/>
      <c r="XJ89" s="261" t="s">
        <v>73</v>
      </c>
      <c r="XK89" s="108"/>
      <c r="XL89" s="45"/>
      <c r="XM89" s="261" t="s">
        <v>73</v>
      </c>
      <c r="XN89" s="108"/>
      <c r="XO89" s="45"/>
      <c r="XP89" s="261" t="s">
        <v>73</v>
      </c>
      <c r="XQ89" s="108"/>
      <c r="XR89" s="45"/>
      <c r="XS89" s="261" t="s">
        <v>73</v>
      </c>
      <c r="XT89" s="108"/>
      <c r="XU89" s="45"/>
      <c r="XV89" s="261" t="s">
        <v>73</v>
      </c>
      <c r="XW89" s="108"/>
      <c r="XX89" s="45"/>
      <c r="XY89" s="261" t="s">
        <v>73</v>
      </c>
      <c r="XZ89" s="108"/>
      <c r="YA89" s="45"/>
      <c r="YB89" s="261" t="s">
        <v>73</v>
      </c>
      <c r="YC89" s="108"/>
      <c r="YD89" s="45"/>
      <c r="YE89" s="261" t="s">
        <v>73</v>
      </c>
      <c r="YF89" s="108"/>
      <c r="YG89" s="45"/>
      <c r="YH89" s="261" t="s">
        <v>73</v>
      </c>
      <c r="YI89" s="108"/>
      <c r="YJ89" s="45"/>
      <c r="YK89" s="261" t="s">
        <v>73</v>
      </c>
      <c r="YL89" s="108"/>
      <c r="YM89" s="45"/>
      <c r="YN89" s="261" t="s">
        <v>73</v>
      </c>
      <c r="YO89" s="108"/>
      <c r="YP89" s="45"/>
      <c r="YQ89" s="261" t="s">
        <v>73</v>
      </c>
      <c r="YR89" s="108"/>
      <c r="YS89" s="45"/>
      <c r="YT89" s="261" t="s">
        <v>73</v>
      </c>
      <c r="YU89" s="108"/>
      <c r="YV89" s="45"/>
      <c r="YW89" s="261" t="s">
        <v>73</v>
      </c>
      <c r="YX89" s="108"/>
      <c r="YY89" s="45"/>
      <c r="YZ89" s="261" t="s">
        <v>73</v>
      </c>
      <c r="ZA89" s="108"/>
      <c r="ZB89" s="45"/>
      <c r="ZC89" s="261" t="s">
        <v>73</v>
      </c>
      <c r="ZD89" s="108"/>
      <c r="ZE89" s="45"/>
      <c r="ZF89" s="261" t="s">
        <v>73</v>
      </c>
      <c r="ZG89" s="108"/>
      <c r="ZH89" s="45"/>
      <c r="ZI89" s="261" t="s">
        <v>73</v>
      </c>
      <c r="ZJ89" s="108"/>
      <c r="ZK89" s="45"/>
      <c r="ZL89" s="261" t="s">
        <v>73</v>
      </c>
      <c r="ZM89" s="108"/>
      <c r="ZN89" s="45"/>
      <c r="ZO89" s="261" t="s">
        <v>73</v>
      </c>
      <c r="ZP89" s="108"/>
      <c r="ZQ89" s="45"/>
      <c r="ZR89" s="261" t="s">
        <v>73</v>
      </c>
      <c r="ZS89" s="108"/>
      <c r="ZT89" s="45"/>
      <c r="ZU89" s="261" t="s">
        <v>73</v>
      </c>
      <c r="ZV89" s="108"/>
      <c r="ZW89" s="45"/>
      <c r="ZX89" s="261" t="s">
        <v>73</v>
      </c>
      <c r="ZY89" s="108"/>
      <c r="ZZ89" s="45"/>
      <c r="AAA89" s="261" t="s">
        <v>73</v>
      </c>
      <c r="AAB89" s="108"/>
      <c r="AAC89" s="45"/>
      <c r="AAD89" s="261" t="s">
        <v>73</v>
      </c>
      <c r="AAE89" s="108"/>
      <c r="AAF89" s="45"/>
      <c r="AAG89" s="261" t="s">
        <v>73</v>
      </c>
      <c r="AAH89" s="108"/>
      <c r="AAI89" s="45"/>
      <c r="AAJ89" s="261" t="s">
        <v>73</v>
      </c>
      <c r="AAK89" s="108"/>
      <c r="AAL89" s="45"/>
      <c r="AAM89" s="261" t="s">
        <v>73</v>
      </c>
      <c r="AAN89" s="108"/>
      <c r="AAO89" s="45"/>
      <c r="AAP89" s="261" t="s">
        <v>73</v>
      </c>
      <c r="AAQ89" s="108"/>
      <c r="AAR89" s="45"/>
      <c r="AAS89" s="261" t="s">
        <v>73</v>
      </c>
      <c r="AAT89" s="108"/>
      <c r="AAU89" s="45"/>
      <c r="AAV89" s="261" t="s">
        <v>73</v>
      </c>
      <c r="AAW89" s="108"/>
      <c r="AAX89" s="45"/>
      <c r="AAY89" s="261" t="s">
        <v>73</v>
      </c>
      <c r="AAZ89" s="108"/>
      <c r="ABA89" s="45"/>
      <c r="ABB89" s="261" t="s">
        <v>73</v>
      </c>
      <c r="ABC89" s="108"/>
      <c r="ABD89" s="45"/>
      <c r="ABE89" s="261" t="s">
        <v>73</v>
      </c>
      <c r="ABF89" s="108"/>
      <c r="ABG89" s="45"/>
      <c r="ABH89" s="261" t="s">
        <v>73</v>
      </c>
      <c r="ABI89" s="108"/>
      <c r="ABJ89" s="45"/>
      <c r="ABK89" s="261" t="s">
        <v>73</v>
      </c>
      <c r="ABL89" s="108"/>
      <c r="ABM89" s="45"/>
      <c r="ABN89" s="261" t="s">
        <v>73</v>
      </c>
      <c r="ABO89" s="108"/>
      <c r="ABP89" s="45"/>
      <c r="ABQ89" s="261" t="s">
        <v>73</v>
      </c>
      <c r="ABR89" s="108"/>
      <c r="ABS89" s="45"/>
      <c r="ABT89" s="261" t="s">
        <v>73</v>
      </c>
      <c r="ABU89" s="108"/>
      <c r="ABV89" s="45"/>
      <c r="ABW89" s="261" t="s">
        <v>73</v>
      </c>
      <c r="ABX89" s="108"/>
      <c r="ABY89" s="45"/>
      <c r="ABZ89" s="261" t="s">
        <v>73</v>
      </c>
      <c r="ACA89" s="108"/>
      <c r="ACB89" s="45"/>
      <c r="ACC89" s="261" t="s">
        <v>73</v>
      </c>
      <c r="ACD89" s="108"/>
      <c r="ACE89" s="45"/>
      <c r="ACF89" s="261" t="s">
        <v>73</v>
      </c>
      <c r="ACG89" s="108"/>
      <c r="ACH89" s="45"/>
      <c r="ACI89" s="261" t="s">
        <v>73</v>
      </c>
      <c r="ACJ89" s="108"/>
      <c r="ACK89" s="45"/>
      <c r="ACL89" s="261" t="s">
        <v>73</v>
      </c>
      <c r="ACM89" s="108"/>
      <c r="ACN89" s="45"/>
      <c r="ACO89" s="261" t="s">
        <v>73</v>
      </c>
      <c r="ACP89" s="108"/>
      <c r="ACQ89" s="45"/>
      <c r="ACR89" s="261" t="s">
        <v>73</v>
      </c>
      <c r="ACS89" s="108"/>
      <c r="ACT89" s="45"/>
      <c r="ACU89" s="261" t="s">
        <v>73</v>
      </c>
      <c r="ACV89" s="108"/>
      <c r="ACW89" s="45"/>
      <c r="ACX89" s="261" t="s">
        <v>73</v>
      </c>
      <c r="ACY89" s="108"/>
      <c r="ACZ89" s="45"/>
      <c r="ADA89" s="261" t="s">
        <v>73</v>
      </c>
      <c r="ADB89" s="108"/>
      <c r="ADC89" s="45"/>
      <c r="ADD89" s="261" t="s">
        <v>73</v>
      </c>
      <c r="ADE89" s="108"/>
      <c r="ADF89" s="45"/>
      <c r="ADG89" s="261" t="s">
        <v>73</v>
      </c>
      <c r="ADH89" s="108"/>
      <c r="ADI89" s="45"/>
      <c r="ADJ89" s="261" t="s">
        <v>73</v>
      </c>
      <c r="ADK89" s="108"/>
      <c r="ADL89" s="45"/>
      <c r="ADM89" s="261" t="s">
        <v>73</v>
      </c>
      <c r="ADN89" s="108"/>
      <c r="ADO89" s="45"/>
      <c r="ADP89" s="261" t="s">
        <v>73</v>
      </c>
      <c r="ADQ89" s="108"/>
      <c r="ADR89" s="45"/>
      <c r="ADS89" s="261" t="s">
        <v>73</v>
      </c>
      <c r="ADT89" s="108"/>
      <c r="ADU89" s="45"/>
      <c r="ADV89" s="261" t="s">
        <v>73</v>
      </c>
      <c r="ADW89" s="108"/>
      <c r="ADX89" s="45"/>
      <c r="ADY89" s="261" t="s">
        <v>73</v>
      </c>
      <c r="ADZ89" s="108"/>
      <c r="AEA89" s="45"/>
      <c r="AEB89" s="261" t="s">
        <v>73</v>
      </c>
      <c r="AEC89" s="108"/>
      <c r="AED89" s="45"/>
      <c r="AEE89" s="261" t="s">
        <v>73</v>
      </c>
      <c r="AEF89" s="108"/>
      <c r="AEG89" s="45"/>
      <c r="AEH89" s="261" t="s">
        <v>73</v>
      </c>
      <c r="AEI89" s="108"/>
      <c r="AEJ89" s="45"/>
      <c r="AEK89" s="261" t="s">
        <v>73</v>
      </c>
      <c r="AEL89" s="108"/>
      <c r="AEM89" s="45"/>
      <c r="AEN89" s="261" t="s">
        <v>73</v>
      </c>
      <c r="AEO89" s="108"/>
      <c r="AEP89" s="45"/>
      <c r="AEQ89" s="261" t="s">
        <v>73</v>
      </c>
      <c r="AER89" s="108"/>
      <c r="AES89" s="45"/>
      <c r="AET89" s="261" t="s">
        <v>73</v>
      </c>
      <c r="AEU89" s="108"/>
      <c r="AEV89" s="45"/>
      <c r="AEW89" s="261" t="s">
        <v>73</v>
      </c>
      <c r="AEX89" s="108"/>
      <c r="AEY89" s="45"/>
      <c r="AEZ89" s="261" t="s">
        <v>73</v>
      </c>
      <c r="AFA89" s="108"/>
      <c r="AFB89" s="45"/>
      <c r="AFC89" s="261" t="s">
        <v>73</v>
      </c>
      <c r="AFD89" s="108"/>
      <c r="AFE89" s="45"/>
      <c r="AFF89" s="261" t="s">
        <v>73</v>
      </c>
      <c r="AFG89" s="108"/>
      <c r="AFH89" s="45"/>
      <c r="AFI89" s="261" t="s">
        <v>73</v>
      </c>
      <c r="AFJ89" s="108"/>
      <c r="AFK89" s="45"/>
      <c r="AFL89" s="261" t="s">
        <v>73</v>
      </c>
      <c r="AFM89" s="108"/>
      <c r="AFN89" s="45"/>
      <c r="AFO89" s="261" t="s">
        <v>73</v>
      </c>
      <c r="AFP89" s="108"/>
      <c r="AFQ89" s="45"/>
      <c r="AFR89" s="261" t="s">
        <v>73</v>
      </c>
      <c r="AFS89" s="108"/>
      <c r="AFT89" s="45"/>
      <c r="AFU89" s="261" t="s">
        <v>73</v>
      </c>
      <c r="AFV89" s="108"/>
      <c r="AFW89" s="45"/>
      <c r="AFX89" s="261" t="s">
        <v>73</v>
      </c>
      <c r="AFY89" s="108"/>
      <c r="AFZ89" s="45"/>
      <c r="AGA89" s="261" t="s">
        <v>73</v>
      </c>
      <c r="AGB89" s="108"/>
      <c r="AGC89" s="45"/>
      <c r="AGD89" s="261" t="s">
        <v>73</v>
      </c>
      <c r="AGE89" s="108"/>
      <c r="AGF89" s="45"/>
      <c r="AGG89" s="261" t="s">
        <v>73</v>
      </c>
      <c r="AGH89" s="108"/>
      <c r="AGI89" s="45"/>
      <c r="AGJ89" s="261" t="s">
        <v>73</v>
      </c>
      <c r="AGK89" s="108"/>
      <c r="AGL89" s="45"/>
      <c r="AGM89" s="261" t="s">
        <v>73</v>
      </c>
      <c r="AGN89" s="108"/>
      <c r="AGO89" s="45"/>
      <c r="AGP89" s="261" t="s">
        <v>73</v>
      </c>
      <c r="AGQ89" s="108"/>
      <c r="AGR89" s="45"/>
      <c r="AGS89" s="261" t="s">
        <v>73</v>
      </c>
      <c r="AGT89" s="108"/>
      <c r="AGU89" s="45"/>
      <c r="AGV89" s="261" t="s">
        <v>73</v>
      </c>
      <c r="AGW89" s="108"/>
      <c r="AGX89" s="45"/>
      <c r="AGY89" s="261" t="s">
        <v>73</v>
      </c>
      <c r="AGZ89" s="108"/>
      <c r="AHA89" s="45"/>
      <c r="AHB89" s="261" t="s">
        <v>73</v>
      </c>
      <c r="AHC89" s="108"/>
      <c r="AHD89" s="45"/>
      <c r="AHE89" s="261" t="s">
        <v>73</v>
      </c>
      <c r="AHF89" s="108"/>
      <c r="AHG89" s="45"/>
      <c r="AHH89" s="261" t="s">
        <v>73</v>
      </c>
      <c r="AHI89" s="108"/>
      <c r="AHJ89" s="45"/>
      <c r="AHK89" s="261" t="s">
        <v>73</v>
      </c>
      <c r="AHL89" s="108"/>
      <c r="AHM89" s="45"/>
      <c r="AHN89" s="261" t="s">
        <v>73</v>
      </c>
      <c r="AHO89" s="108"/>
      <c r="AHP89" s="45"/>
      <c r="AHQ89" s="261" t="s">
        <v>73</v>
      </c>
      <c r="AHR89" s="108"/>
      <c r="AHS89" s="45"/>
      <c r="AHT89" s="261" t="s">
        <v>73</v>
      </c>
      <c r="AHU89" s="108"/>
      <c r="AHV89" s="45"/>
    </row>
    <row r="90" spans="2:906" s="74" customFormat="1" ht="13.6" x14ac:dyDescent="0.2">
      <c r="B90" s="45"/>
      <c r="D90" s="144"/>
      <c r="E90" s="145"/>
      <c r="F90" s="150"/>
      <c r="G90" s="75"/>
      <c r="H90" s="107"/>
      <c r="I90" s="73"/>
      <c r="J90" s="75"/>
      <c r="K90" s="107"/>
      <c r="L90" s="73"/>
      <c r="M90" s="75"/>
      <c r="N90" s="107"/>
      <c r="O90" s="73"/>
      <c r="P90" s="75"/>
      <c r="Q90" s="107"/>
      <c r="R90" s="73"/>
      <c r="S90" s="75"/>
      <c r="T90" s="107"/>
      <c r="U90" s="73"/>
      <c r="V90" s="75"/>
      <c r="W90" s="107"/>
      <c r="X90" s="73"/>
      <c r="Y90" s="75"/>
      <c r="Z90" s="107"/>
      <c r="AA90" s="73"/>
      <c r="AB90" s="75"/>
      <c r="AC90" s="107"/>
      <c r="AD90" s="73"/>
      <c r="AE90" s="75"/>
      <c r="AF90" s="107"/>
      <c r="AG90" s="73"/>
      <c r="AH90" s="75"/>
      <c r="AI90" s="107"/>
      <c r="AJ90" s="73"/>
      <c r="AK90" s="75"/>
      <c r="AL90" s="107"/>
      <c r="AM90" s="73"/>
      <c r="AN90" s="75"/>
      <c r="AO90" s="107"/>
      <c r="AP90" s="73"/>
      <c r="AQ90" s="75"/>
      <c r="AR90" s="107"/>
      <c r="AS90" s="73"/>
      <c r="AT90" s="75"/>
      <c r="AU90" s="107"/>
      <c r="AV90" s="73"/>
      <c r="AW90" s="75"/>
      <c r="AX90" s="107"/>
      <c r="AY90" s="73"/>
      <c r="AZ90" s="75"/>
      <c r="BA90" s="107"/>
      <c r="BB90" s="73"/>
      <c r="BC90" s="75"/>
      <c r="BD90" s="107"/>
      <c r="BE90" s="73"/>
      <c r="BF90" s="75"/>
      <c r="BG90" s="107"/>
      <c r="BH90" s="73"/>
      <c r="BI90" s="75"/>
      <c r="BJ90" s="107"/>
      <c r="BK90" s="73"/>
      <c r="BL90" s="75"/>
      <c r="BM90" s="107"/>
      <c r="BN90" s="73"/>
      <c r="BO90" s="75"/>
      <c r="BP90" s="107"/>
      <c r="BQ90" s="73"/>
      <c r="BR90" s="75"/>
      <c r="BS90" s="107"/>
      <c r="BT90" s="73"/>
      <c r="BU90" s="75"/>
      <c r="BV90" s="107"/>
      <c r="BW90" s="73"/>
      <c r="BX90" s="75"/>
      <c r="BY90" s="107"/>
      <c r="BZ90" s="73"/>
      <c r="CA90" s="75"/>
      <c r="CB90" s="107"/>
      <c r="CC90" s="73"/>
      <c r="CD90" s="75"/>
      <c r="CE90" s="107"/>
      <c r="CF90" s="73"/>
      <c r="CG90" s="75"/>
      <c r="CH90" s="107"/>
      <c r="CI90" s="73"/>
      <c r="CJ90" s="75"/>
      <c r="CK90" s="107"/>
      <c r="CL90" s="73"/>
      <c r="CM90" s="75"/>
      <c r="CN90" s="107"/>
      <c r="CO90" s="73"/>
      <c r="CP90" s="75"/>
      <c r="CQ90" s="107"/>
      <c r="CR90" s="73"/>
      <c r="CS90" s="75"/>
      <c r="CT90" s="107"/>
      <c r="CU90" s="73"/>
      <c r="CV90" s="75"/>
      <c r="CW90" s="107"/>
      <c r="CX90" s="73"/>
      <c r="CY90" s="75"/>
      <c r="CZ90" s="107"/>
      <c r="DA90" s="73"/>
      <c r="DB90" s="75"/>
      <c r="DC90" s="107"/>
      <c r="DD90" s="73"/>
      <c r="DE90" s="75"/>
      <c r="DF90" s="107"/>
      <c r="DG90" s="73"/>
      <c r="DH90" s="75"/>
      <c r="DI90" s="107"/>
      <c r="DJ90" s="73"/>
      <c r="DK90" s="75"/>
      <c r="DL90" s="107"/>
      <c r="DM90" s="73"/>
      <c r="DN90" s="75"/>
      <c r="DO90" s="107"/>
      <c r="DP90" s="73"/>
      <c r="DQ90" s="75"/>
      <c r="DR90" s="107"/>
      <c r="DS90" s="73"/>
      <c r="DT90" s="75"/>
      <c r="DU90" s="107"/>
      <c r="DV90" s="73"/>
      <c r="DW90" s="75"/>
      <c r="DX90" s="107"/>
      <c r="DY90" s="73"/>
      <c r="DZ90" s="75"/>
      <c r="EA90" s="107"/>
      <c r="EB90" s="73"/>
      <c r="EC90" s="75"/>
      <c r="ED90" s="107"/>
      <c r="EE90" s="73"/>
      <c r="EF90" s="75"/>
      <c r="EG90" s="107"/>
      <c r="EH90" s="73"/>
      <c r="EI90" s="75"/>
      <c r="EJ90" s="107"/>
      <c r="EK90" s="73"/>
      <c r="EL90" s="75"/>
      <c r="EM90" s="107"/>
      <c r="EN90" s="73"/>
      <c r="EO90" s="75"/>
      <c r="EP90" s="107"/>
      <c r="EQ90" s="73"/>
      <c r="ER90" s="75"/>
      <c r="ES90" s="107"/>
      <c r="ET90" s="73"/>
      <c r="EU90" s="75"/>
      <c r="EV90" s="107"/>
      <c r="EW90" s="73"/>
      <c r="EX90" s="75"/>
      <c r="EY90" s="107"/>
      <c r="EZ90" s="73"/>
      <c r="FA90" s="75"/>
      <c r="FB90" s="107"/>
      <c r="FC90" s="73"/>
      <c r="FD90" s="75"/>
      <c r="FE90" s="107"/>
      <c r="FF90" s="73"/>
      <c r="FG90" s="75"/>
      <c r="FH90" s="107"/>
      <c r="FI90" s="73"/>
      <c r="FJ90" s="75"/>
      <c r="FK90" s="107"/>
      <c r="FL90" s="73"/>
      <c r="FM90" s="75"/>
      <c r="FN90" s="107"/>
      <c r="FO90" s="73"/>
      <c r="FP90" s="75"/>
      <c r="FQ90" s="107"/>
      <c r="FR90" s="73"/>
      <c r="FS90" s="75"/>
      <c r="FT90" s="107"/>
      <c r="FU90" s="73"/>
      <c r="FV90" s="75"/>
      <c r="FW90" s="107"/>
      <c r="FX90" s="73"/>
      <c r="FY90" s="75"/>
      <c r="FZ90" s="107"/>
      <c r="GA90" s="73"/>
      <c r="GB90" s="75"/>
      <c r="GC90" s="107"/>
      <c r="GD90" s="73"/>
      <c r="GE90" s="75"/>
      <c r="GF90" s="107"/>
      <c r="GG90" s="73"/>
      <c r="GH90" s="75"/>
      <c r="GI90" s="107"/>
      <c r="GJ90" s="73"/>
      <c r="GK90" s="75"/>
      <c r="GL90" s="107"/>
      <c r="GM90" s="73"/>
      <c r="GN90" s="75"/>
      <c r="GO90" s="107"/>
      <c r="GP90" s="73"/>
      <c r="GQ90" s="75"/>
      <c r="GR90" s="107"/>
      <c r="GS90" s="73"/>
      <c r="GT90" s="75"/>
      <c r="GU90" s="107"/>
      <c r="GV90" s="73"/>
      <c r="GW90" s="75"/>
      <c r="GX90" s="107"/>
      <c r="GY90" s="73"/>
      <c r="GZ90" s="75"/>
      <c r="HA90" s="107"/>
      <c r="HB90" s="73"/>
      <c r="HC90" s="75"/>
      <c r="HD90" s="107"/>
      <c r="HE90" s="73"/>
      <c r="HF90" s="75"/>
      <c r="HG90" s="107"/>
      <c r="HH90" s="73"/>
      <c r="HI90" s="75"/>
      <c r="HJ90" s="107"/>
      <c r="HK90" s="73"/>
      <c r="HL90" s="75"/>
      <c r="HM90" s="107"/>
      <c r="HN90" s="73"/>
      <c r="HO90" s="75"/>
      <c r="HP90" s="107"/>
      <c r="HQ90" s="73"/>
      <c r="HR90" s="75"/>
      <c r="HS90" s="107"/>
      <c r="HT90" s="73"/>
      <c r="HU90" s="75"/>
      <c r="HV90" s="107"/>
      <c r="HW90" s="73"/>
      <c r="HX90" s="75"/>
      <c r="HY90" s="107"/>
      <c r="HZ90" s="73"/>
      <c r="IA90" s="75"/>
      <c r="IB90" s="107"/>
      <c r="IC90" s="73"/>
      <c r="ID90" s="75"/>
      <c r="IE90" s="107"/>
      <c r="IF90" s="73"/>
      <c r="IG90" s="75"/>
      <c r="IH90" s="107"/>
      <c r="II90" s="73"/>
      <c r="IJ90" s="75"/>
      <c r="IK90" s="107"/>
      <c r="IL90" s="73"/>
      <c r="IM90" s="75"/>
      <c r="IN90" s="107"/>
      <c r="IO90" s="73"/>
      <c r="IP90" s="75"/>
      <c r="IQ90" s="107"/>
      <c r="IR90" s="73"/>
      <c r="IS90" s="75"/>
      <c r="IT90" s="107"/>
      <c r="IU90" s="73"/>
      <c r="IV90" s="75"/>
      <c r="IW90" s="107"/>
      <c r="IX90" s="73"/>
      <c r="IY90" s="75"/>
      <c r="IZ90" s="107"/>
      <c r="JA90" s="73"/>
      <c r="JB90" s="75"/>
      <c r="JC90" s="107"/>
      <c r="JD90" s="73"/>
      <c r="JE90" s="75"/>
      <c r="JF90" s="107"/>
      <c r="JG90" s="73"/>
      <c r="JH90" s="75"/>
      <c r="JI90" s="107"/>
      <c r="JJ90" s="73"/>
      <c r="JK90" s="75"/>
      <c r="JL90" s="107"/>
      <c r="JM90" s="73"/>
      <c r="JN90" s="75"/>
      <c r="JO90" s="107"/>
      <c r="JP90" s="73"/>
      <c r="JQ90" s="75"/>
      <c r="JR90" s="107"/>
      <c r="JS90" s="73"/>
      <c r="JT90" s="75"/>
      <c r="JU90" s="107"/>
      <c r="JV90" s="73"/>
      <c r="JW90" s="75"/>
      <c r="JX90" s="107"/>
      <c r="JY90" s="73"/>
      <c r="JZ90" s="75"/>
      <c r="KA90" s="107"/>
      <c r="KB90" s="73"/>
      <c r="KC90" s="75"/>
      <c r="KD90" s="107"/>
      <c r="KE90" s="73"/>
      <c r="KF90" s="75"/>
      <c r="KG90" s="107"/>
      <c r="KH90" s="73"/>
      <c r="KI90" s="75"/>
      <c r="KJ90" s="107"/>
      <c r="KK90" s="73"/>
      <c r="KL90" s="75"/>
      <c r="KM90" s="107"/>
      <c r="KN90" s="73"/>
      <c r="KO90" s="75"/>
      <c r="KP90" s="107"/>
      <c r="KQ90" s="73"/>
      <c r="KR90" s="75"/>
      <c r="KS90" s="107"/>
      <c r="KT90" s="73"/>
      <c r="KU90" s="75"/>
      <c r="KV90" s="107"/>
      <c r="KW90" s="73"/>
      <c r="KX90" s="75"/>
      <c r="KY90" s="107"/>
      <c r="KZ90" s="73"/>
      <c r="LA90" s="75"/>
      <c r="LB90" s="107"/>
      <c r="LC90" s="73"/>
      <c r="LD90" s="75"/>
      <c r="LE90" s="107"/>
      <c r="LF90" s="73"/>
      <c r="LG90" s="75"/>
      <c r="LH90" s="107"/>
      <c r="LI90" s="73"/>
      <c r="LJ90" s="75"/>
      <c r="LK90" s="107"/>
      <c r="LL90" s="73"/>
      <c r="LM90" s="75"/>
      <c r="LN90" s="107"/>
      <c r="LO90" s="73"/>
      <c r="LP90" s="75"/>
      <c r="LQ90" s="107"/>
      <c r="LR90" s="73"/>
      <c r="LS90" s="75"/>
      <c r="LT90" s="107"/>
      <c r="LU90" s="73"/>
      <c r="LV90" s="75"/>
      <c r="LW90" s="107"/>
      <c r="LX90" s="73"/>
      <c r="LY90" s="75"/>
      <c r="LZ90" s="107"/>
      <c r="MA90" s="73"/>
      <c r="MB90" s="75"/>
      <c r="MC90" s="107"/>
      <c r="MD90" s="73"/>
      <c r="ME90" s="75"/>
      <c r="MF90" s="107"/>
      <c r="MG90" s="73"/>
      <c r="MH90" s="75"/>
      <c r="MI90" s="107"/>
      <c r="MJ90" s="73"/>
      <c r="MK90" s="75"/>
      <c r="ML90" s="107"/>
      <c r="MM90" s="73"/>
      <c r="MN90" s="75"/>
      <c r="MO90" s="107"/>
      <c r="MP90" s="73"/>
      <c r="MQ90" s="75"/>
      <c r="MR90" s="107"/>
      <c r="MS90" s="73"/>
      <c r="MT90" s="75"/>
      <c r="MU90" s="107"/>
      <c r="MV90" s="73"/>
      <c r="MW90" s="75"/>
      <c r="MX90" s="107"/>
      <c r="MY90" s="73"/>
      <c r="MZ90" s="75"/>
      <c r="NA90" s="107"/>
      <c r="NB90" s="73"/>
      <c r="NC90" s="75"/>
      <c r="ND90" s="107"/>
      <c r="NE90" s="73"/>
      <c r="NF90" s="75"/>
      <c r="NG90" s="107"/>
      <c r="NH90" s="73"/>
      <c r="NI90" s="75"/>
      <c r="NJ90" s="107"/>
      <c r="NK90" s="73"/>
      <c r="NL90" s="75"/>
      <c r="NM90" s="107"/>
      <c r="NN90" s="73"/>
      <c r="NO90" s="75"/>
      <c r="NP90" s="107"/>
      <c r="NQ90" s="73"/>
      <c r="NR90" s="75"/>
      <c r="NS90" s="107"/>
      <c r="NT90" s="73"/>
      <c r="NU90" s="75"/>
      <c r="NV90" s="107"/>
      <c r="NW90" s="73"/>
      <c r="NX90" s="75"/>
      <c r="NY90" s="107"/>
      <c r="NZ90" s="73"/>
      <c r="OA90" s="75"/>
      <c r="OB90" s="107"/>
      <c r="OC90" s="73"/>
      <c r="OD90" s="75"/>
      <c r="OE90" s="107"/>
      <c r="OF90" s="73"/>
      <c r="OG90" s="75"/>
      <c r="OH90" s="107"/>
      <c r="OI90" s="73"/>
      <c r="OJ90" s="75"/>
      <c r="OK90" s="107"/>
      <c r="OL90" s="73"/>
      <c r="OM90" s="75"/>
      <c r="ON90" s="107"/>
      <c r="OO90" s="73"/>
      <c r="OP90" s="75"/>
      <c r="OQ90" s="107"/>
      <c r="OR90" s="73"/>
      <c r="OS90" s="75"/>
      <c r="OT90" s="107"/>
      <c r="OU90" s="73"/>
      <c r="OV90" s="75"/>
      <c r="OW90" s="107"/>
      <c r="OX90" s="73"/>
      <c r="OY90" s="75"/>
      <c r="OZ90" s="107"/>
      <c r="PA90" s="73"/>
      <c r="PB90" s="75"/>
      <c r="PC90" s="107"/>
      <c r="PD90" s="73"/>
      <c r="PE90" s="75"/>
      <c r="PF90" s="107"/>
      <c r="PG90" s="73"/>
      <c r="PH90" s="75"/>
      <c r="PI90" s="107"/>
      <c r="PJ90" s="73"/>
      <c r="PK90" s="75"/>
      <c r="PL90" s="107"/>
      <c r="PM90" s="73"/>
      <c r="PN90" s="75"/>
      <c r="PO90" s="107"/>
      <c r="PP90" s="73"/>
      <c r="PQ90" s="75"/>
      <c r="PR90" s="107"/>
      <c r="PS90" s="73"/>
      <c r="PT90" s="75"/>
      <c r="PU90" s="107"/>
      <c r="PV90" s="73"/>
      <c r="PW90" s="75"/>
      <c r="PX90" s="107"/>
      <c r="PY90" s="73"/>
      <c r="PZ90" s="75"/>
      <c r="QA90" s="107"/>
      <c r="QB90" s="73"/>
      <c r="QC90" s="75"/>
      <c r="QD90" s="107"/>
      <c r="QE90" s="73"/>
      <c r="QF90" s="75"/>
      <c r="QG90" s="107"/>
      <c r="QH90" s="73"/>
      <c r="QI90" s="75"/>
      <c r="QJ90" s="107"/>
      <c r="QK90" s="73"/>
      <c r="QL90" s="75"/>
      <c r="QM90" s="107"/>
      <c r="QN90" s="73"/>
      <c r="QO90" s="75"/>
      <c r="QP90" s="107"/>
      <c r="QQ90" s="73"/>
      <c r="QR90" s="75"/>
      <c r="QS90" s="107"/>
      <c r="QT90" s="73"/>
      <c r="QU90" s="75"/>
      <c r="QV90" s="107"/>
      <c r="QW90" s="73"/>
      <c r="QX90" s="75"/>
      <c r="QY90" s="107"/>
      <c r="QZ90" s="73"/>
      <c r="RA90" s="75"/>
      <c r="RB90" s="107"/>
      <c r="RC90" s="73"/>
      <c r="RD90" s="75"/>
      <c r="RE90" s="107"/>
      <c r="RF90" s="73"/>
      <c r="RG90" s="75"/>
      <c r="RH90" s="107"/>
      <c r="RI90" s="73"/>
      <c r="RJ90" s="75"/>
      <c r="RK90" s="107"/>
      <c r="RL90" s="73"/>
      <c r="RM90" s="75"/>
      <c r="RN90" s="107"/>
      <c r="RO90" s="73"/>
      <c r="RP90" s="75"/>
      <c r="RQ90" s="107"/>
      <c r="RR90" s="73"/>
      <c r="RS90" s="75"/>
      <c r="RT90" s="107"/>
      <c r="RU90" s="73"/>
      <c r="RV90" s="75"/>
      <c r="RW90" s="107"/>
      <c r="RX90" s="73"/>
      <c r="RY90" s="75"/>
      <c r="RZ90" s="107"/>
      <c r="SA90" s="73"/>
      <c r="SB90" s="75"/>
      <c r="SC90" s="107"/>
      <c r="SD90" s="73"/>
      <c r="SE90" s="75"/>
      <c r="SF90" s="107"/>
      <c r="SG90" s="73"/>
      <c r="SH90" s="75"/>
      <c r="SI90" s="107"/>
      <c r="SJ90" s="73"/>
      <c r="SK90" s="75"/>
      <c r="SL90" s="107"/>
      <c r="SM90" s="73"/>
      <c r="SN90" s="75"/>
      <c r="SO90" s="107"/>
      <c r="SP90" s="73"/>
      <c r="SQ90" s="75"/>
      <c r="SR90" s="107"/>
      <c r="SS90" s="73"/>
      <c r="ST90" s="75"/>
      <c r="SU90" s="107"/>
      <c r="SV90" s="73"/>
      <c r="SW90" s="75"/>
      <c r="SX90" s="107"/>
      <c r="SY90" s="73"/>
      <c r="SZ90" s="75"/>
      <c r="TA90" s="107"/>
      <c r="TB90" s="73"/>
      <c r="TC90" s="75"/>
      <c r="TD90" s="107"/>
      <c r="TE90" s="73"/>
      <c r="TF90" s="75"/>
      <c r="TG90" s="107"/>
      <c r="TH90" s="73"/>
      <c r="TI90" s="75"/>
      <c r="TJ90" s="107"/>
      <c r="TK90" s="73"/>
      <c r="TL90" s="75"/>
      <c r="TM90" s="107"/>
      <c r="TN90" s="73"/>
      <c r="TO90" s="75"/>
      <c r="TP90" s="107"/>
      <c r="TQ90" s="73"/>
      <c r="TR90" s="75"/>
      <c r="TS90" s="107"/>
      <c r="TT90" s="73"/>
      <c r="TU90" s="75"/>
      <c r="TV90" s="107"/>
      <c r="TW90" s="73"/>
      <c r="TX90" s="75"/>
      <c r="TY90" s="107"/>
      <c r="TZ90" s="73"/>
      <c r="UA90" s="75"/>
      <c r="UB90" s="107"/>
      <c r="UC90" s="73"/>
      <c r="UD90" s="75"/>
      <c r="UE90" s="107"/>
      <c r="UF90" s="73"/>
      <c r="UG90" s="75"/>
      <c r="UH90" s="107"/>
      <c r="UI90" s="73"/>
      <c r="UJ90" s="75"/>
      <c r="UK90" s="107"/>
      <c r="UL90" s="73"/>
      <c r="UM90" s="75"/>
      <c r="UN90" s="107"/>
      <c r="UO90" s="73"/>
      <c r="UP90" s="75"/>
      <c r="UQ90" s="107"/>
      <c r="UR90" s="73"/>
      <c r="US90" s="75"/>
      <c r="UT90" s="107"/>
      <c r="UU90" s="73"/>
      <c r="UV90" s="75"/>
      <c r="UW90" s="107"/>
      <c r="UX90" s="73"/>
      <c r="UY90" s="75"/>
      <c r="UZ90" s="107"/>
      <c r="VA90" s="73"/>
      <c r="VB90" s="75"/>
      <c r="VC90" s="107"/>
      <c r="VD90" s="73"/>
      <c r="VE90" s="75"/>
      <c r="VF90" s="107"/>
      <c r="VG90" s="73"/>
      <c r="VH90" s="75"/>
      <c r="VI90" s="107"/>
      <c r="VJ90" s="73"/>
      <c r="VK90" s="75"/>
      <c r="VL90" s="107"/>
      <c r="VM90" s="73"/>
      <c r="VN90" s="75"/>
      <c r="VO90" s="107"/>
      <c r="VP90" s="73"/>
      <c r="VQ90" s="75"/>
      <c r="VR90" s="107"/>
      <c r="VS90" s="73"/>
      <c r="VT90" s="75"/>
      <c r="VU90" s="107"/>
      <c r="VV90" s="73"/>
      <c r="VW90" s="75"/>
      <c r="VX90" s="107"/>
      <c r="VY90" s="73"/>
      <c r="VZ90" s="75"/>
      <c r="WA90" s="107"/>
      <c r="WB90" s="73"/>
      <c r="WC90" s="75"/>
      <c r="WD90" s="107"/>
      <c r="WE90" s="73"/>
      <c r="WF90" s="75"/>
      <c r="WG90" s="107"/>
      <c r="WH90" s="73"/>
      <c r="WI90" s="75"/>
      <c r="WJ90" s="107"/>
      <c r="WK90" s="73"/>
      <c r="WL90" s="75"/>
      <c r="WM90" s="107"/>
      <c r="WN90" s="73"/>
      <c r="WO90" s="75"/>
      <c r="WP90" s="107"/>
      <c r="WQ90" s="73"/>
      <c r="WR90" s="75"/>
      <c r="WS90" s="107"/>
      <c r="WT90" s="73"/>
      <c r="WU90" s="75"/>
      <c r="WV90" s="107"/>
      <c r="WW90" s="73"/>
      <c r="WX90" s="75"/>
      <c r="WY90" s="107"/>
      <c r="WZ90" s="73"/>
      <c r="XA90" s="75"/>
      <c r="XB90" s="107"/>
      <c r="XC90" s="73"/>
      <c r="XD90" s="75"/>
      <c r="XE90" s="107"/>
      <c r="XF90" s="73"/>
      <c r="XG90" s="75"/>
      <c r="XH90" s="107"/>
      <c r="XI90" s="73"/>
      <c r="XJ90" s="75"/>
      <c r="XK90" s="107"/>
      <c r="XL90" s="73"/>
      <c r="XM90" s="75"/>
      <c r="XN90" s="107"/>
      <c r="XO90" s="73"/>
      <c r="XP90" s="75"/>
      <c r="XQ90" s="107"/>
      <c r="XR90" s="73"/>
      <c r="XS90" s="75"/>
      <c r="XT90" s="107"/>
      <c r="XU90" s="73"/>
      <c r="XV90" s="75"/>
      <c r="XW90" s="107"/>
      <c r="XX90" s="73"/>
      <c r="XY90" s="75"/>
      <c r="XZ90" s="107"/>
      <c r="YA90" s="73"/>
      <c r="YB90" s="75"/>
      <c r="YC90" s="107"/>
      <c r="YD90" s="73"/>
      <c r="YE90" s="75"/>
      <c r="YF90" s="107"/>
      <c r="YG90" s="73"/>
      <c r="YH90" s="75"/>
      <c r="YI90" s="107"/>
      <c r="YJ90" s="73"/>
      <c r="YK90" s="75"/>
      <c r="YL90" s="107"/>
      <c r="YM90" s="73"/>
      <c r="YN90" s="75"/>
      <c r="YO90" s="107"/>
      <c r="YP90" s="73"/>
      <c r="YQ90" s="75"/>
      <c r="YR90" s="107"/>
      <c r="YS90" s="73"/>
      <c r="YT90" s="75"/>
      <c r="YU90" s="107"/>
      <c r="YV90" s="73"/>
      <c r="YW90" s="75"/>
      <c r="YX90" s="107"/>
      <c r="YY90" s="73"/>
      <c r="YZ90" s="75"/>
      <c r="ZA90" s="107"/>
      <c r="ZB90" s="73"/>
      <c r="ZC90" s="75"/>
      <c r="ZD90" s="107"/>
      <c r="ZE90" s="73"/>
      <c r="ZF90" s="75"/>
      <c r="ZG90" s="107"/>
      <c r="ZH90" s="73"/>
      <c r="ZI90" s="75"/>
      <c r="ZJ90" s="107"/>
      <c r="ZK90" s="73"/>
      <c r="ZL90" s="75"/>
      <c r="ZM90" s="107"/>
      <c r="ZN90" s="73"/>
      <c r="ZO90" s="75"/>
      <c r="ZP90" s="107"/>
      <c r="ZQ90" s="73"/>
      <c r="ZR90" s="75"/>
      <c r="ZS90" s="107"/>
      <c r="ZT90" s="73"/>
      <c r="ZU90" s="75"/>
      <c r="ZV90" s="107"/>
      <c r="ZW90" s="73"/>
      <c r="ZX90" s="75"/>
      <c r="ZY90" s="107"/>
      <c r="ZZ90" s="73"/>
      <c r="AAA90" s="75"/>
      <c r="AAB90" s="107"/>
      <c r="AAC90" s="73"/>
      <c r="AAD90" s="75"/>
      <c r="AAE90" s="107"/>
      <c r="AAF90" s="73"/>
      <c r="AAG90" s="75"/>
      <c r="AAH90" s="107"/>
      <c r="AAI90" s="73"/>
      <c r="AAJ90" s="75"/>
      <c r="AAK90" s="107"/>
      <c r="AAL90" s="73"/>
      <c r="AAM90" s="75"/>
      <c r="AAN90" s="107"/>
      <c r="AAO90" s="73"/>
      <c r="AAP90" s="75"/>
      <c r="AAQ90" s="107"/>
      <c r="AAR90" s="73"/>
      <c r="AAS90" s="75"/>
      <c r="AAT90" s="107"/>
      <c r="AAU90" s="73"/>
      <c r="AAV90" s="75"/>
      <c r="AAW90" s="107"/>
      <c r="AAX90" s="73"/>
      <c r="AAY90" s="75"/>
      <c r="AAZ90" s="107"/>
      <c r="ABA90" s="73"/>
      <c r="ABB90" s="75"/>
      <c r="ABC90" s="107"/>
      <c r="ABD90" s="73"/>
      <c r="ABE90" s="75"/>
      <c r="ABF90" s="107"/>
      <c r="ABG90" s="73"/>
      <c r="ABH90" s="75"/>
      <c r="ABI90" s="107"/>
      <c r="ABJ90" s="73"/>
      <c r="ABK90" s="75"/>
      <c r="ABL90" s="107"/>
      <c r="ABM90" s="73"/>
      <c r="ABN90" s="75"/>
      <c r="ABO90" s="107"/>
      <c r="ABP90" s="73"/>
      <c r="ABQ90" s="75"/>
      <c r="ABR90" s="107"/>
      <c r="ABS90" s="73"/>
      <c r="ABT90" s="75"/>
      <c r="ABU90" s="107"/>
      <c r="ABV90" s="73"/>
      <c r="ABW90" s="75"/>
      <c r="ABX90" s="107"/>
      <c r="ABY90" s="73"/>
      <c r="ABZ90" s="75"/>
      <c r="ACA90" s="107"/>
      <c r="ACB90" s="73"/>
      <c r="ACC90" s="75"/>
      <c r="ACD90" s="107"/>
      <c r="ACE90" s="73"/>
      <c r="ACF90" s="75"/>
      <c r="ACG90" s="107"/>
      <c r="ACH90" s="73"/>
      <c r="ACI90" s="75"/>
      <c r="ACJ90" s="107"/>
      <c r="ACK90" s="73"/>
      <c r="ACL90" s="75"/>
      <c r="ACM90" s="107"/>
      <c r="ACN90" s="73"/>
      <c r="ACO90" s="75"/>
      <c r="ACP90" s="107"/>
      <c r="ACQ90" s="73"/>
      <c r="ACR90" s="75"/>
      <c r="ACS90" s="107"/>
      <c r="ACT90" s="73"/>
      <c r="ACU90" s="75"/>
      <c r="ACV90" s="107"/>
      <c r="ACW90" s="73"/>
      <c r="ACX90" s="75"/>
      <c r="ACY90" s="107"/>
      <c r="ACZ90" s="73"/>
      <c r="ADA90" s="75"/>
      <c r="ADB90" s="107"/>
      <c r="ADC90" s="73"/>
      <c r="ADD90" s="75"/>
      <c r="ADE90" s="107"/>
      <c r="ADF90" s="73"/>
      <c r="ADG90" s="75"/>
      <c r="ADH90" s="107"/>
      <c r="ADI90" s="73"/>
      <c r="ADJ90" s="75"/>
      <c r="ADK90" s="107"/>
      <c r="ADL90" s="73"/>
      <c r="ADM90" s="75"/>
      <c r="ADN90" s="107"/>
      <c r="ADO90" s="73"/>
      <c r="ADP90" s="75"/>
      <c r="ADQ90" s="107"/>
      <c r="ADR90" s="73"/>
      <c r="ADS90" s="75"/>
      <c r="ADT90" s="107"/>
      <c r="ADU90" s="73"/>
      <c r="ADV90" s="75"/>
      <c r="ADW90" s="107"/>
      <c r="ADX90" s="73"/>
      <c r="ADY90" s="75"/>
      <c r="ADZ90" s="107"/>
      <c r="AEA90" s="73"/>
      <c r="AEB90" s="75"/>
      <c r="AEC90" s="107"/>
      <c r="AED90" s="73"/>
      <c r="AEE90" s="75"/>
      <c r="AEF90" s="107"/>
      <c r="AEG90" s="73"/>
      <c r="AEH90" s="75"/>
      <c r="AEI90" s="107"/>
      <c r="AEJ90" s="73"/>
      <c r="AEK90" s="75"/>
      <c r="AEL90" s="107"/>
      <c r="AEM90" s="73"/>
      <c r="AEN90" s="75"/>
      <c r="AEO90" s="107"/>
      <c r="AEP90" s="73"/>
      <c r="AEQ90" s="75"/>
      <c r="AER90" s="107"/>
      <c r="AES90" s="73"/>
      <c r="AET90" s="75"/>
      <c r="AEU90" s="107"/>
      <c r="AEV90" s="73"/>
      <c r="AEW90" s="75"/>
      <c r="AEX90" s="107"/>
      <c r="AEY90" s="73"/>
      <c r="AEZ90" s="75"/>
      <c r="AFA90" s="107"/>
      <c r="AFB90" s="73"/>
      <c r="AFC90" s="75"/>
      <c r="AFD90" s="107"/>
      <c r="AFE90" s="73"/>
      <c r="AFF90" s="75"/>
      <c r="AFG90" s="107"/>
      <c r="AFH90" s="73"/>
      <c r="AFI90" s="75"/>
      <c r="AFJ90" s="107"/>
      <c r="AFK90" s="73"/>
      <c r="AFL90" s="75"/>
      <c r="AFM90" s="107"/>
      <c r="AFN90" s="73"/>
      <c r="AFO90" s="75"/>
      <c r="AFP90" s="107"/>
      <c r="AFQ90" s="73"/>
      <c r="AFR90" s="75"/>
      <c r="AFS90" s="107"/>
      <c r="AFT90" s="73"/>
      <c r="AFU90" s="75"/>
      <c r="AFV90" s="107"/>
      <c r="AFW90" s="73"/>
      <c r="AFX90" s="75"/>
      <c r="AFY90" s="107"/>
      <c r="AFZ90" s="73"/>
      <c r="AGA90" s="75"/>
      <c r="AGB90" s="107"/>
      <c r="AGC90" s="73"/>
      <c r="AGD90" s="75"/>
      <c r="AGE90" s="107"/>
      <c r="AGF90" s="73"/>
      <c r="AGG90" s="75"/>
      <c r="AGH90" s="107"/>
      <c r="AGI90" s="73"/>
      <c r="AGJ90" s="75"/>
      <c r="AGK90" s="107"/>
      <c r="AGL90" s="73"/>
      <c r="AGM90" s="75"/>
      <c r="AGN90" s="107"/>
      <c r="AGO90" s="73"/>
      <c r="AGP90" s="75"/>
      <c r="AGQ90" s="107"/>
      <c r="AGR90" s="73"/>
      <c r="AGS90" s="75"/>
      <c r="AGT90" s="107"/>
      <c r="AGU90" s="73"/>
      <c r="AGV90" s="75"/>
      <c r="AGW90" s="107"/>
      <c r="AGX90" s="73"/>
      <c r="AGY90" s="75"/>
      <c r="AGZ90" s="107"/>
      <c r="AHA90" s="73"/>
      <c r="AHB90" s="75"/>
      <c r="AHC90" s="107"/>
      <c r="AHD90" s="73"/>
      <c r="AHE90" s="75"/>
      <c r="AHF90" s="107"/>
      <c r="AHG90" s="73"/>
      <c r="AHH90" s="75"/>
      <c r="AHI90" s="107"/>
      <c r="AHJ90" s="73"/>
      <c r="AHK90" s="75"/>
      <c r="AHL90" s="107"/>
      <c r="AHM90" s="73"/>
      <c r="AHN90" s="75"/>
      <c r="AHO90" s="107"/>
      <c r="AHP90" s="73"/>
      <c r="AHQ90" s="75"/>
      <c r="AHR90" s="107"/>
      <c r="AHS90" s="73"/>
      <c r="AHT90" s="75"/>
      <c r="AHU90" s="107"/>
      <c r="AHV90" s="73"/>
    </row>
    <row r="91" spans="2:906" s="67" customFormat="1" ht="21.75" customHeight="1" x14ac:dyDescent="0.2">
      <c r="B91" s="45" t="s">
        <v>40</v>
      </c>
      <c r="C91" s="67" t="s">
        <v>70</v>
      </c>
      <c r="D91" s="139"/>
      <c r="E91" s="118"/>
      <c r="F91" s="151"/>
      <c r="G91" s="335" t="str">
        <f>IF(ISERROR(IF(G88="",G89*G35,G88*G35)),".",IF(G25="YES",0,IF(G88="",G89*G35,G88*G35)))</f>
        <v>.</v>
      </c>
      <c r="H91" s="108"/>
      <c r="J91" s="335" t="str">
        <f>IF(ISERROR(IF(J88="",J89*J35,J88*J35)),".",IF(M25="YES",0,IF(J88="",J89*J35,J88*J35)))</f>
        <v>.</v>
      </c>
      <c r="K91" s="108"/>
      <c r="M91" s="335" t="str">
        <f>IF(ISERROR(IF(M88="",M89*M35,M88*M35)),".",IF(S25="YES",0,IF(M88="",M89*M35,M88*M35)))</f>
        <v>.</v>
      </c>
      <c r="N91" s="108"/>
      <c r="P91" s="335" t="str">
        <f>IF(ISERROR(IF(P88="",P89*P35,P88*P35)),".",IF(Y25="YES",0,IF(P88="",P89*P35,P88*P35)))</f>
        <v>.</v>
      </c>
      <c r="Q91" s="108"/>
      <c r="S91" s="335" t="str">
        <f>IF(ISERROR(IF(S88="",S89*S35,S88*S35)),".",IF(AE25="YES",0,IF(S88="",S89*S35,S88*S35)))</f>
        <v>.</v>
      </c>
      <c r="T91" s="108"/>
      <c r="V91" s="335" t="str">
        <f t="shared" ref="V91" si="0">IF(ISERROR(IF(V88="",V89*V35,V88*V35)),".",IF(V25="YES",0,IF(V88="",V89*V35,V88*V35)))</f>
        <v>.</v>
      </c>
      <c r="W91" s="108"/>
      <c r="Y91" s="335" t="str">
        <f t="shared" ref="Y91" si="1">IF(ISERROR(IF(Y88="",Y89*Y35,Y88*Y35)),".",IF(Y25="YES",0,IF(Y88="",Y89*Y35,Y88*Y35)))</f>
        <v>.</v>
      </c>
      <c r="Z91" s="108"/>
      <c r="AB91" s="335" t="str">
        <f t="shared" ref="AB91" si="2">IF(ISERROR(IF(AB88="",AB89*AB35,AB88*AB35)),".",IF(AB25="YES",0,IF(AB88="",AB89*AB35,AB88*AB35)))</f>
        <v>.</v>
      </c>
      <c r="AC91" s="108"/>
      <c r="AE91" s="335" t="str">
        <f t="shared" ref="AE91" si="3">IF(ISERROR(IF(AE88="",AE89*AE35,AE88*AE35)),".",IF(AE25="YES",0,IF(AE88="",AE89*AE35,AE88*AE35)))</f>
        <v>.</v>
      </c>
      <c r="AF91" s="108"/>
      <c r="AH91" s="335" t="str">
        <f t="shared" ref="AH91" si="4">IF(ISERROR(IF(AH88="",AH89*AH35,AH88*AH35)),".",IF(AH25="YES",0,IF(AH88="",AH89*AH35,AH88*AH35)))</f>
        <v>.</v>
      </c>
      <c r="AI91" s="108"/>
      <c r="AK91" s="335" t="str">
        <f t="shared" ref="AK91" si="5">IF(ISERROR(IF(AK88="",AK89*AK35,AK88*AK35)),".",IF(AK25="YES",0,IF(AK88="",AK89*AK35,AK88*AK35)))</f>
        <v>.</v>
      </c>
      <c r="AL91" s="108"/>
      <c r="AN91" s="335" t="str">
        <f t="shared" ref="AN91" si="6">IF(ISERROR(IF(AN88="",AN89*AN35,AN88*AN35)),".",IF(AN25="YES",0,IF(AN88="",AN89*AN35,AN88*AN35)))</f>
        <v>.</v>
      </c>
      <c r="AO91" s="108"/>
      <c r="AQ91" s="335" t="str">
        <f t="shared" ref="AQ91" si="7">IF(ISERROR(IF(AQ88="",AQ89*AQ35,AQ88*AQ35)),".",IF(AQ25="YES",0,IF(AQ88="",AQ89*AQ35,AQ88*AQ35)))</f>
        <v>.</v>
      </c>
      <c r="AR91" s="108"/>
      <c r="AT91" s="335" t="str">
        <f t="shared" ref="AT91" si="8">IF(ISERROR(IF(AT88="",AT89*AT35,AT88*AT35)),".",IF(AT25="YES",0,IF(AT88="",AT89*AT35,AT88*AT35)))</f>
        <v>.</v>
      </c>
      <c r="AU91" s="108"/>
      <c r="AW91" s="335" t="str">
        <f t="shared" ref="AW91" si="9">IF(ISERROR(IF(AW88="",AW89*AW35,AW88*AW35)),".",IF(AW25="YES",0,IF(AW88="",AW89*AW35,AW88*AW35)))</f>
        <v>.</v>
      </c>
      <c r="AX91" s="108"/>
      <c r="AZ91" s="335" t="str">
        <f t="shared" ref="AZ91" si="10">IF(ISERROR(IF(AZ88="",AZ89*AZ35,AZ88*AZ35)),".",IF(AZ25="YES",0,IF(AZ88="",AZ89*AZ35,AZ88*AZ35)))</f>
        <v>.</v>
      </c>
      <c r="BA91" s="108"/>
      <c r="BC91" s="335" t="str">
        <f t="shared" ref="BC91" si="11">IF(ISERROR(IF(BC88="",BC89*BC35,BC88*BC35)),".",IF(BC25="YES",0,IF(BC88="",BC89*BC35,BC88*BC35)))</f>
        <v>.</v>
      </c>
      <c r="BD91" s="108"/>
      <c r="BF91" s="335" t="str">
        <f t="shared" ref="BF91" si="12">IF(ISERROR(IF(BF88="",BF89*BF35,BF88*BF35)),".",IF(BF25="YES",0,IF(BF88="",BF89*BF35,BF88*BF35)))</f>
        <v>.</v>
      </c>
      <c r="BG91" s="108"/>
      <c r="BI91" s="335" t="str">
        <f t="shared" ref="BI91" si="13">IF(ISERROR(IF(BI88="",BI89*BI35,BI88*BI35)),".",IF(BI25="YES",0,IF(BI88="",BI89*BI35,BI88*BI35)))</f>
        <v>.</v>
      </c>
      <c r="BJ91" s="108"/>
      <c r="BL91" s="335" t="str">
        <f t="shared" ref="BL91" si="14">IF(ISERROR(IF(BL88="",BL89*BL35,BL88*BL35)),".",IF(BL25="YES",0,IF(BL88="",BL89*BL35,BL88*BL35)))</f>
        <v>.</v>
      </c>
      <c r="BM91" s="108"/>
      <c r="BO91" s="335" t="str">
        <f t="shared" ref="BO91" si="15">IF(ISERROR(IF(BO88="",BO89*BO35,BO88*BO35)),".",IF(BO25="YES",0,IF(BO88="",BO89*BO35,BO88*BO35)))</f>
        <v>.</v>
      </c>
      <c r="BP91" s="108"/>
      <c r="BR91" s="335" t="str">
        <f t="shared" ref="BR91" si="16">IF(ISERROR(IF(BR88="",BR89*BR35,BR88*BR35)),".",IF(BR25="YES",0,IF(BR88="",BR89*BR35,BR88*BR35)))</f>
        <v>.</v>
      </c>
      <c r="BS91" s="108"/>
      <c r="BU91" s="335" t="str">
        <f t="shared" ref="BU91" si="17">IF(ISERROR(IF(BU88="",BU89*BU35,BU88*BU35)),".",IF(BU25="YES",0,IF(BU88="",BU89*BU35,BU88*BU35)))</f>
        <v>.</v>
      </c>
      <c r="BV91" s="108"/>
      <c r="BX91" s="335" t="str">
        <f t="shared" ref="BX91" si="18">IF(ISERROR(IF(BX88="",BX89*BX35,BX88*BX35)),".",IF(BX25="YES",0,IF(BX88="",BX89*BX35,BX88*BX35)))</f>
        <v>.</v>
      </c>
      <c r="BY91" s="108"/>
      <c r="CA91" s="335" t="str">
        <f t="shared" ref="CA91" si="19">IF(ISERROR(IF(CA88="",CA89*CA35,CA88*CA35)),".",IF(CA25="YES",0,IF(CA88="",CA89*CA35,CA88*CA35)))</f>
        <v>.</v>
      </c>
      <c r="CB91" s="108"/>
      <c r="CD91" s="335" t="str">
        <f t="shared" ref="CD91" si="20">IF(ISERROR(IF(CD88="",CD89*CD35,CD88*CD35)),".",IF(CD25="YES",0,IF(CD88="",CD89*CD35,CD88*CD35)))</f>
        <v>.</v>
      </c>
      <c r="CE91" s="108"/>
      <c r="CG91" s="335" t="str">
        <f t="shared" ref="CG91" si="21">IF(ISERROR(IF(CG88="",CG89*CG35,CG88*CG35)),".",IF(CG25="YES",0,IF(CG88="",CG89*CG35,CG88*CG35)))</f>
        <v>.</v>
      </c>
      <c r="CH91" s="108"/>
      <c r="CJ91" s="335" t="str">
        <f t="shared" ref="CJ91" si="22">IF(ISERROR(IF(CJ88="",CJ89*CJ35,CJ88*CJ35)),".",IF(CJ25="YES",0,IF(CJ88="",CJ89*CJ35,CJ88*CJ35)))</f>
        <v>.</v>
      </c>
      <c r="CK91" s="108"/>
      <c r="CM91" s="335" t="str">
        <f t="shared" ref="CM91" si="23">IF(ISERROR(IF(CM88="",CM89*CM35,CM88*CM35)),".",IF(CM25="YES",0,IF(CM88="",CM89*CM35,CM88*CM35)))</f>
        <v>.</v>
      </c>
      <c r="CN91" s="108"/>
      <c r="CP91" s="335" t="str">
        <f t="shared" ref="CP91" si="24">IF(ISERROR(IF(CP88="",CP89*CP35,CP88*CP35)),".",IF(CP25="YES",0,IF(CP88="",CP89*CP35,CP88*CP35)))</f>
        <v>.</v>
      </c>
      <c r="CQ91" s="108"/>
      <c r="CS91" s="335" t="str">
        <f t="shared" ref="CS91" si="25">IF(ISERROR(IF(CS88="",CS89*CS35,CS88*CS35)),".",IF(CS25="YES",0,IF(CS88="",CS89*CS35,CS88*CS35)))</f>
        <v>.</v>
      </c>
      <c r="CT91" s="108"/>
      <c r="CV91" s="335" t="str">
        <f t="shared" ref="CV91" si="26">IF(ISERROR(IF(CV88="",CV89*CV35,CV88*CV35)),".",IF(CV25="YES",0,IF(CV88="",CV89*CV35,CV88*CV35)))</f>
        <v>.</v>
      </c>
      <c r="CW91" s="108"/>
      <c r="CY91" s="335" t="str">
        <f t="shared" ref="CY91" si="27">IF(ISERROR(IF(CY88="",CY89*CY35,CY88*CY35)),".",IF(CY25="YES",0,IF(CY88="",CY89*CY35,CY88*CY35)))</f>
        <v>.</v>
      </c>
      <c r="CZ91" s="108"/>
      <c r="DB91" s="335" t="str">
        <f t="shared" ref="DB91" si="28">IF(ISERROR(IF(DB88="",DB89*DB35,DB88*DB35)),".",IF(DB25="YES",0,IF(DB88="",DB89*DB35,DB88*DB35)))</f>
        <v>.</v>
      </c>
      <c r="DC91" s="108"/>
      <c r="DE91" s="335" t="str">
        <f t="shared" ref="DE91" si="29">IF(ISERROR(IF(DE88="",DE89*DE35,DE88*DE35)),".",IF(DE25="YES",0,IF(DE88="",DE89*DE35,DE88*DE35)))</f>
        <v>.</v>
      </c>
      <c r="DF91" s="108"/>
      <c r="DH91" s="335" t="str">
        <f t="shared" ref="DH91" si="30">IF(ISERROR(IF(DH88="",DH89*DH35,DH88*DH35)),".",IF(DH25="YES",0,IF(DH88="",DH89*DH35,DH88*DH35)))</f>
        <v>.</v>
      </c>
      <c r="DI91" s="108"/>
      <c r="DK91" s="335" t="str">
        <f t="shared" ref="DK91" si="31">IF(ISERROR(IF(DK88="",DK89*DK35,DK88*DK35)),".",IF(DK25="YES",0,IF(DK88="",DK89*DK35,DK88*DK35)))</f>
        <v>.</v>
      </c>
      <c r="DL91" s="108"/>
      <c r="DN91" s="335" t="str">
        <f t="shared" ref="DN91" si="32">IF(ISERROR(IF(DN88="",DN89*DN35,DN88*DN35)),".",IF(DN25="YES",0,IF(DN88="",DN89*DN35,DN88*DN35)))</f>
        <v>.</v>
      </c>
      <c r="DO91" s="108"/>
      <c r="DQ91" s="335" t="str">
        <f t="shared" ref="DQ91" si="33">IF(ISERROR(IF(DQ88="",DQ89*DQ35,DQ88*DQ35)),".",IF(DQ25="YES",0,IF(DQ88="",DQ89*DQ35,DQ88*DQ35)))</f>
        <v>.</v>
      </c>
      <c r="DR91" s="108"/>
      <c r="DT91" s="335" t="str">
        <f t="shared" ref="DT91" si="34">IF(ISERROR(IF(DT88="",DT89*DT35,DT88*DT35)),".",IF(DT25="YES",0,IF(DT88="",DT89*DT35,DT88*DT35)))</f>
        <v>.</v>
      </c>
      <c r="DU91" s="108"/>
      <c r="DW91" s="335" t="str">
        <f t="shared" ref="DW91" si="35">IF(ISERROR(IF(DW88="",DW89*DW35,DW88*DW35)),".",IF(DW25="YES",0,IF(DW88="",DW89*DW35,DW88*DW35)))</f>
        <v>.</v>
      </c>
      <c r="DX91" s="108"/>
      <c r="DZ91" s="335" t="str">
        <f t="shared" ref="DZ91" si="36">IF(ISERROR(IF(DZ88="",DZ89*DZ35,DZ88*DZ35)),".",IF(DZ25="YES",0,IF(DZ88="",DZ89*DZ35,DZ88*DZ35)))</f>
        <v>.</v>
      </c>
      <c r="EA91" s="108"/>
      <c r="EC91" s="335" t="str">
        <f t="shared" ref="EC91" si="37">IF(ISERROR(IF(EC88="",EC89*EC35,EC88*EC35)),".",IF(EC25="YES",0,IF(EC88="",EC89*EC35,EC88*EC35)))</f>
        <v>.</v>
      </c>
      <c r="ED91" s="108"/>
      <c r="EF91" s="335" t="str">
        <f t="shared" ref="EF91" si="38">IF(ISERROR(IF(EF88="",EF89*EF35,EF88*EF35)),".",IF(EF25="YES",0,IF(EF88="",EF89*EF35,EF88*EF35)))</f>
        <v>.</v>
      </c>
      <c r="EG91" s="108"/>
      <c r="EI91" s="335" t="str">
        <f t="shared" ref="EI91" si="39">IF(ISERROR(IF(EI88="",EI89*EI35,EI88*EI35)),".",IF(EI25="YES",0,IF(EI88="",EI89*EI35,EI88*EI35)))</f>
        <v>.</v>
      </c>
      <c r="EJ91" s="108"/>
      <c r="EL91" s="335" t="str">
        <f t="shared" ref="EL91" si="40">IF(ISERROR(IF(EL88="",EL89*EL35,EL88*EL35)),".",IF(EL25="YES",0,IF(EL88="",EL89*EL35,EL88*EL35)))</f>
        <v>.</v>
      </c>
      <c r="EM91" s="108"/>
      <c r="EO91" s="335" t="str">
        <f t="shared" ref="EO91" si="41">IF(ISERROR(IF(EO88="",EO89*EO35,EO88*EO35)),".",IF(EO25="YES",0,IF(EO88="",EO89*EO35,EO88*EO35)))</f>
        <v>.</v>
      </c>
      <c r="EP91" s="108"/>
      <c r="ER91" s="335" t="str">
        <f t="shared" ref="ER91" si="42">IF(ISERROR(IF(ER88="",ER89*ER35,ER88*ER35)),".",IF(ER25="YES",0,IF(ER88="",ER89*ER35,ER88*ER35)))</f>
        <v>.</v>
      </c>
      <c r="ES91" s="108"/>
      <c r="EU91" s="335" t="str">
        <f t="shared" ref="EU91" si="43">IF(ISERROR(IF(EU88="",EU89*EU35,EU88*EU35)),".",IF(EU25="YES",0,IF(EU88="",EU89*EU35,EU88*EU35)))</f>
        <v>.</v>
      </c>
      <c r="EV91" s="108"/>
      <c r="EX91" s="335" t="str">
        <f t="shared" ref="EX91" si="44">IF(ISERROR(IF(EX88="",EX89*EX35,EX88*EX35)),".",IF(EX25="YES",0,IF(EX88="",EX89*EX35,EX88*EX35)))</f>
        <v>.</v>
      </c>
      <c r="EY91" s="108"/>
      <c r="FA91" s="335" t="str">
        <f t="shared" ref="FA91" si="45">IF(ISERROR(IF(FA88="",FA89*FA35,FA88*FA35)),".",IF(FA25="YES",0,IF(FA88="",FA89*FA35,FA88*FA35)))</f>
        <v>.</v>
      </c>
      <c r="FB91" s="108"/>
      <c r="FD91" s="335" t="str">
        <f t="shared" ref="FD91" si="46">IF(ISERROR(IF(FD88="",FD89*FD35,FD88*FD35)),".",IF(FD25="YES",0,IF(FD88="",FD89*FD35,FD88*FD35)))</f>
        <v>.</v>
      </c>
      <c r="FE91" s="108"/>
      <c r="FG91" s="335" t="str">
        <f t="shared" ref="FG91" si="47">IF(ISERROR(IF(FG88="",FG89*FG35,FG88*FG35)),".",IF(FG25="YES",0,IF(FG88="",FG89*FG35,FG88*FG35)))</f>
        <v>.</v>
      </c>
      <c r="FH91" s="108"/>
      <c r="FJ91" s="335" t="str">
        <f t="shared" ref="FJ91" si="48">IF(ISERROR(IF(FJ88="",FJ89*FJ35,FJ88*FJ35)),".",IF(FJ25="YES",0,IF(FJ88="",FJ89*FJ35,FJ88*FJ35)))</f>
        <v>.</v>
      </c>
      <c r="FK91" s="108"/>
      <c r="FM91" s="335" t="str">
        <f t="shared" ref="FM91" si="49">IF(ISERROR(IF(FM88="",FM89*FM35,FM88*FM35)),".",IF(FM25="YES",0,IF(FM88="",FM89*FM35,FM88*FM35)))</f>
        <v>.</v>
      </c>
      <c r="FN91" s="108"/>
      <c r="FP91" s="335" t="str">
        <f t="shared" ref="FP91" si="50">IF(ISERROR(IF(FP88="",FP89*FP35,FP88*FP35)),".",IF(FP25="YES",0,IF(FP88="",FP89*FP35,FP88*FP35)))</f>
        <v>.</v>
      </c>
      <c r="FQ91" s="108"/>
      <c r="FS91" s="335" t="str">
        <f t="shared" ref="FS91" si="51">IF(ISERROR(IF(FS88="",FS89*FS35,FS88*FS35)),".",IF(FS25="YES",0,IF(FS88="",FS89*FS35,FS88*FS35)))</f>
        <v>.</v>
      </c>
      <c r="FT91" s="108"/>
      <c r="FV91" s="335" t="str">
        <f t="shared" ref="FV91" si="52">IF(ISERROR(IF(FV88="",FV89*FV35,FV88*FV35)),".",IF(FV25="YES",0,IF(FV88="",FV89*FV35,FV88*FV35)))</f>
        <v>.</v>
      </c>
      <c r="FW91" s="108"/>
      <c r="FY91" s="335" t="str">
        <f t="shared" ref="FY91" si="53">IF(ISERROR(IF(FY88="",FY89*FY35,FY88*FY35)),".",IF(FY25="YES",0,IF(FY88="",FY89*FY35,FY88*FY35)))</f>
        <v>.</v>
      </c>
      <c r="FZ91" s="108"/>
      <c r="GB91" s="335" t="str">
        <f t="shared" ref="GB91" si="54">IF(ISERROR(IF(GB88="",GB89*GB35,GB88*GB35)),".",IF(GB25="YES",0,IF(GB88="",GB89*GB35,GB88*GB35)))</f>
        <v>.</v>
      </c>
      <c r="GC91" s="108"/>
      <c r="GE91" s="335" t="str">
        <f t="shared" ref="GE91" si="55">IF(ISERROR(IF(GE88="",GE89*GE35,GE88*GE35)),".",IF(GE25="YES",0,IF(GE88="",GE89*GE35,GE88*GE35)))</f>
        <v>.</v>
      </c>
      <c r="GF91" s="108"/>
      <c r="GH91" s="335" t="str">
        <f t="shared" ref="GH91" si="56">IF(ISERROR(IF(GH88="",GH89*GH35,GH88*GH35)),".",IF(GH25="YES",0,IF(GH88="",GH89*GH35,GH88*GH35)))</f>
        <v>.</v>
      </c>
      <c r="GI91" s="108"/>
      <c r="GK91" s="335" t="str">
        <f t="shared" ref="GK91" si="57">IF(ISERROR(IF(GK88="",GK89*GK35,GK88*GK35)),".",IF(GK25="YES",0,IF(GK88="",GK89*GK35,GK88*GK35)))</f>
        <v>.</v>
      </c>
      <c r="GL91" s="108"/>
      <c r="GN91" s="335" t="str">
        <f t="shared" ref="GN91" si="58">IF(ISERROR(IF(GN88="",GN89*GN35,GN88*GN35)),".",IF(GN25="YES",0,IF(GN88="",GN89*GN35,GN88*GN35)))</f>
        <v>.</v>
      </c>
      <c r="GO91" s="108"/>
      <c r="GQ91" s="335" t="str">
        <f t="shared" ref="GQ91" si="59">IF(ISERROR(IF(GQ88="",GQ89*GQ35,GQ88*GQ35)),".",IF(GQ25="YES",0,IF(GQ88="",GQ89*GQ35,GQ88*GQ35)))</f>
        <v>.</v>
      </c>
      <c r="GR91" s="108"/>
      <c r="GT91" s="335" t="str">
        <f t="shared" ref="GT91" si="60">IF(ISERROR(IF(GT88="",GT89*GT35,GT88*GT35)),".",IF(GT25="YES",0,IF(GT88="",GT89*GT35,GT88*GT35)))</f>
        <v>.</v>
      </c>
      <c r="GU91" s="108"/>
      <c r="GW91" s="335" t="str">
        <f t="shared" ref="GW91" si="61">IF(ISERROR(IF(GW88="",GW89*GW35,GW88*GW35)),".",IF(GW25="YES",0,IF(GW88="",GW89*GW35,GW88*GW35)))</f>
        <v>.</v>
      </c>
      <c r="GX91" s="108"/>
      <c r="GZ91" s="335" t="str">
        <f t="shared" ref="GZ91" si="62">IF(ISERROR(IF(GZ88="",GZ89*GZ35,GZ88*GZ35)),".",IF(GZ25="YES",0,IF(GZ88="",GZ89*GZ35,GZ88*GZ35)))</f>
        <v>.</v>
      </c>
      <c r="HA91" s="108"/>
      <c r="HC91" s="335" t="str">
        <f t="shared" ref="HC91" si="63">IF(ISERROR(IF(HC88="",HC89*HC35,HC88*HC35)),".",IF(HC25="YES",0,IF(HC88="",HC89*HC35,HC88*HC35)))</f>
        <v>.</v>
      </c>
      <c r="HD91" s="108"/>
      <c r="HF91" s="335" t="str">
        <f t="shared" ref="HF91" si="64">IF(ISERROR(IF(HF88="",HF89*HF35,HF88*HF35)),".",IF(HF25="YES",0,IF(HF88="",HF89*HF35,HF88*HF35)))</f>
        <v>.</v>
      </c>
      <c r="HG91" s="108"/>
      <c r="HI91" s="335" t="str">
        <f t="shared" ref="HI91" si="65">IF(ISERROR(IF(HI88="",HI89*HI35,HI88*HI35)),".",IF(HI25="YES",0,IF(HI88="",HI89*HI35,HI88*HI35)))</f>
        <v>.</v>
      </c>
      <c r="HJ91" s="108"/>
      <c r="HL91" s="335" t="str">
        <f t="shared" ref="HL91" si="66">IF(ISERROR(IF(HL88="",HL89*HL35,HL88*HL35)),".",IF(HL25="YES",0,IF(HL88="",HL89*HL35,HL88*HL35)))</f>
        <v>.</v>
      </c>
      <c r="HM91" s="108"/>
      <c r="HO91" s="335" t="str">
        <f t="shared" ref="HO91" si="67">IF(ISERROR(IF(HO88="",HO89*HO35,HO88*HO35)),".",IF(HO25="YES",0,IF(HO88="",HO89*HO35,HO88*HO35)))</f>
        <v>.</v>
      </c>
      <c r="HP91" s="108"/>
      <c r="HR91" s="335" t="str">
        <f t="shared" ref="HR91" si="68">IF(ISERROR(IF(HR88="",HR89*HR35,HR88*HR35)),".",IF(HR25="YES",0,IF(HR88="",HR89*HR35,HR88*HR35)))</f>
        <v>.</v>
      </c>
      <c r="HS91" s="108"/>
      <c r="HU91" s="335" t="str">
        <f t="shared" ref="HU91" si="69">IF(ISERROR(IF(HU88="",HU89*HU35,HU88*HU35)),".",IF(HU25="YES",0,IF(HU88="",HU89*HU35,HU88*HU35)))</f>
        <v>.</v>
      </c>
      <c r="HV91" s="108"/>
      <c r="HX91" s="335" t="str">
        <f t="shared" ref="HX91" si="70">IF(ISERROR(IF(HX88="",HX89*HX35,HX88*HX35)),".",IF(HX25="YES",0,IF(HX88="",HX89*HX35,HX88*HX35)))</f>
        <v>.</v>
      </c>
      <c r="HY91" s="108"/>
      <c r="IA91" s="335" t="str">
        <f t="shared" ref="IA91" si="71">IF(ISERROR(IF(IA88="",IA89*IA35,IA88*IA35)),".",IF(IA25="YES",0,IF(IA88="",IA89*IA35,IA88*IA35)))</f>
        <v>.</v>
      </c>
      <c r="IB91" s="108"/>
      <c r="ID91" s="335" t="str">
        <f t="shared" ref="ID91" si="72">IF(ISERROR(IF(ID88="",ID89*ID35,ID88*ID35)),".",IF(ID25="YES",0,IF(ID88="",ID89*ID35,ID88*ID35)))</f>
        <v>.</v>
      </c>
      <c r="IE91" s="108"/>
      <c r="IG91" s="335" t="str">
        <f t="shared" ref="IG91" si="73">IF(ISERROR(IF(IG88="",IG89*IG35,IG88*IG35)),".",IF(IG25="YES",0,IF(IG88="",IG89*IG35,IG88*IG35)))</f>
        <v>.</v>
      </c>
      <c r="IH91" s="108"/>
      <c r="IJ91" s="335" t="str">
        <f t="shared" ref="IJ91" si="74">IF(ISERROR(IF(IJ88="",IJ89*IJ35,IJ88*IJ35)),".",IF(IJ25="YES",0,IF(IJ88="",IJ89*IJ35,IJ88*IJ35)))</f>
        <v>.</v>
      </c>
      <c r="IK91" s="108"/>
      <c r="IM91" s="335" t="str">
        <f t="shared" ref="IM91" si="75">IF(ISERROR(IF(IM88="",IM89*IM35,IM88*IM35)),".",IF(IM25="YES",0,IF(IM88="",IM89*IM35,IM88*IM35)))</f>
        <v>.</v>
      </c>
      <c r="IN91" s="108"/>
      <c r="IP91" s="335" t="str">
        <f t="shared" ref="IP91" si="76">IF(ISERROR(IF(IP88="",IP89*IP35,IP88*IP35)),".",IF(IP25="YES",0,IF(IP88="",IP89*IP35,IP88*IP35)))</f>
        <v>.</v>
      </c>
      <c r="IQ91" s="108"/>
      <c r="IS91" s="335" t="str">
        <f t="shared" ref="IS91" si="77">IF(ISERROR(IF(IS88="",IS89*IS35,IS88*IS35)),".",IF(IS25="YES",0,IF(IS88="",IS89*IS35,IS88*IS35)))</f>
        <v>.</v>
      </c>
      <c r="IT91" s="108"/>
      <c r="IV91" s="335" t="str">
        <f t="shared" ref="IV91" si="78">IF(ISERROR(IF(IV88="",IV89*IV35,IV88*IV35)),".",IF(IV25="YES",0,IF(IV88="",IV89*IV35,IV88*IV35)))</f>
        <v>.</v>
      </c>
      <c r="IW91" s="108"/>
      <c r="IY91" s="335" t="str">
        <f t="shared" ref="IY91" si="79">IF(ISERROR(IF(IY88="",IY89*IY35,IY88*IY35)),".",IF(IY25="YES",0,IF(IY88="",IY89*IY35,IY88*IY35)))</f>
        <v>.</v>
      </c>
      <c r="IZ91" s="108"/>
      <c r="JB91" s="335" t="str">
        <f t="shared" ref="JB91" si="80">IF(ISERROR(IF(JB88="",JB89*JB35,JB88*JB35)),".",IF(JB25="YES",0,IF(JB88="",JB89*JB35,JB88*JB35)))</f>
        <v>.</v>
      </c>
      <c r="JC91" s="108"/>
      <c r="JE91" s="335" t="str">
        <f t="shared" ref="JE91" si="81">IF(ISERROR(IF(JE88="",JE89*JE35,JE88*JE35)),".",IF(JE25="YES",0,IF(JE88="",JE89*JE35,JE88*JE35)))</f>
        <v>.</v>
      </c>
      <c r="JF91" s="108"/>
      <c r="JH91" s="335" t="str">
        <f t="shared" ref="JH91" si="82">IF(ISERROR(IF(JH88="",JH89*JH35,JH88*JH35)),".",IF(JH25="YES",0,IF(JH88="",JH89*JH35,JH88*JH35)))</f>
        <v>.</v>
      </c>
      <c r="JI91" s="108"/>
      <c r="JK91" s="335" t="str">
        <f t="shared" ref="JK91" si="83">IF(ISERROR(IF(JK88="",JK89*JK35,JK88*JK35)),".",IF(JK25="YES",0,IF(JK88="",JK89*JK35,JK88*JK35)))</f>
        <v>.</v>
      </c>
      <c r="JL91" s="108"/>
      <c r="JN91" s="335" t="str">
        <f t="shared" ref="JN91" si="84">IF(ISERROR(IF(JN88="",JN89*JN35,JN88*JN35)),".",IF(JN25="YES",0,IF(JN88="",JN89*JN35,JN88*JN35)))</f>
        <v>.</v>
      </c>
      <c r="JO91" s="108"/>
      <c r="JQ91" s="335" t="str">
        <f t="shared" ref="JQ91" si="85">IF(ISERROR(IF(JQ88="",JQ89*JQ35,JQ88*JQ35)),".",IF(JQ25="YES",0,IF(JQ88="",JQ89*JQ35,JQ88*JQ35)))</f>
        <v>.</v>
      </c>
      <c r="JR91" s="108"/>
      <c r="JT91" s="335" t="str">
        <f t="shared" ref="JT91" si="86">IF(ISERROR(IF(JT88="",JT89*JT35,JT88*JT35)),".",IF(JT25="YES",0,IF(JT88="",JT89*JT35,JT88*JT35)))</f>
        <v>.</v>
      </c>
      <c r="JU91" s="108"/>
      <c r="JW91" s="335" t="str">
        <f t="shared" ref="JW91" si="87">IF(ISERROR(IF(JW88="",JW89*JW35,JW88*JW35)),".",IF(JW25="YES",0,IF(JW88="",JW89*JW35,JW88*JW35)))</f>
        <v>.</v>
      </c>
      <c r="JX91" s="108"/>
      <c r="JZ91" s="335" t="str">
        <f t="shared" ref="JZ91" si="88">IF(ISERROR(IF(JZ88="",JZ89*JZ35,JZ88*JZ35)),".",IF(JZ25="YES",0,IF(JZ88="",JZ89*JZ35,JZ88*JZ35)))</f>
        <v>.</v>
      </c>
      <c r="KA91" s="108"/>
      <c r="KC91" s="335" t="str">
        <f t="shared" ref="KC91" si="89">IF(ISERROR(IF(KC88="",KC89*KC35,KC88*KC35)),".",IF(KC25="YES",0,IF(KC88="",KC89*KC35,KC88*KC35)))</f>
        <v>.</v>
      </c>
      <c r="KD91" s="108"/>
      <c r="KF91" s="335" t="str">
        <f t="shared" ref="KF91" si="90">IF(ISERROR(IF(KF88="",KF89*KF35,KF88*KF35)),".",IF(KF25="YES",0,IF(KF88="",KF89*KF35,KF88*KF35)))</f>
        <v>.</v>
      </c>
      <c r="KG91" s="108"/>
      <c r="KI91" s="335" t="str">
        <f t="shared" ref="KI91" si="91">IF(ISERROR(IF(KI88="",KI89*KI35,KI88*KI35)),".",IF(KI25="YES",0,IF(KI88="",KI89*KI35,KI88*KI35)))</f>
        <v>.</v>
      </c>
      <c r="KJ91" s="108"/>
      <c r="KL91" s="335" t="str">
        <f t="shared" ref="KL91" si="92">IF(ISERROR(IF(KL88="",KL89*KL35,KL88*KL35)),".",IF(KL25="YES",0,IF(KL88="",KL89*KL35,KL88*KL35)))</f>
        <v>.</v>
      </c>
      <c r="KM91" s="108"/>
      <c r="KO91" s="335" t="str">
        <f t="shared" ref="KO91" si="93">IF(ISERROR(IF(KO88="",KO89*KO35,KO88*KO35)),".",IF(KO25="YES",0,IF(KO88="",KO89*KO35,KO88*KO35)))</f>
        <v>.</v>
      </c>
      <c r="KP91" s="108"/>
      <c r="KR91" s="335" t="str">
        <f t="shared" ref="KR91" si="94">IF(ISERROR(IF(KR88="",KR89*KR35,KR88*KR35)),".",IF(KR25="YES",0,IF(KR88="",KR89*KR35,KR88*KR35)))</f>
        <v>.</v>
      </c>
      <c r="KS91" s="108"/>
      <c r="KU91" s="335" t="str">
        <f t="shared" ref="KU91" si="95">IF(ISERROR(IF(KU88="",KU89*KU35,KU88*KU35)),".",IF(KU25="YES",0,IF(KU88="",KU89*KU35,KU88*KU35)))</f>
        <v>.</v>
      </c>
      <c r="KV91" s="108"/>
      <c r="KX91" s="335" t="str">
        <f t="shared" ref="KX91" si="96">IF(ISERROR(IF(KX88="",KX89*KX35,KX88*KX35)),".",IF(KX25="YES",0,IF(KX88="",KX89*KX35,KX88*KX35)))</f>
        <v>.</v>
      </c>
      <c r="KY91" s="108"/>
      <c r="LA91" s="335" t="str">
        <f t="shared" ref="LA91" si="97">IF(ISERROR(IF(LA88="",LA89*LA35,LA88*LA35)),".",IF(LA25="YES",0,IF(LA88="",LA89*LA35,LA88*LA35)))</f>
        <v>.</v>
      </c>
      <c r="LB91" s="108"/>
      <c r="LD91" s="335" t="str">
        <f t="shared" ref="LD91" si="98">IF(ISERROR(IF(LD88="",LD89*LD35,LD88*LD35)),".",IF(LD25="YES",0,IF(LD88="",LD89*LD35,LD88*LD35)))</f>
        <v>.</v>
      </c>
      <c r="LE91" s="108"/>
      <c r="LG91" s="335" t="str">
        <f t="shared" ref="LG91" si="99">IF(ISERROR(IF(LG88="",LG89*LG35,LG88*LG35)),".",IF(LG25="YES",0,IF(LG88="",LG89*LG35,LG88*LG35)))</f>
        <v>.</v>
      </c>
      <c r="LH91" s="108"/>
      <c r="LJ91" s="335" t="str">
        <f t="shared" ref="LJ91" si="100">IF(ISERROR(IF(LJ88="",LJ89*LJ35,LJ88*LJ35)),".",IF(LJ25="YES",0,IF(LJ88="",LJ89*LJ35,LJ88*LJ35)))</f>
        <v>.</v>
      </c>
      <c r="LK91" s="108"/>
      <c r="LM91" s="335" t="str">
        <f t="shared" ref="LM91" si="101">IF(ISERROR(IF(LM88="",LM89*LM35,LM88*LM35)),".",IF(LM25="YES",0,IF(LM88="",LM89*LM35,LM88*LM35)))</f>
        <v>.</v>
      </c>
      <c r="LN91" s="108"/>
      <c r="LP91" s="335" t="str">
        <f t="shared" ref="LP91" si="102">IF(ISERROR(IF(LP88="",LP89*LP35,LP88*LP35)),".",IF(LP25="YES",0,IF(LP88="",LP89*LP35,LP88*LP35)))</f>
        <v>.</v>
      </c>
      <c r="LQ91" s="108"/>
      <c r="LS91" s="335" t="str">
        <f t="shared" ref="LS91" si="103">IF(ISERROR(IF(LS88="",LS89*LS35,LS88*LS35)),".",IF(LS25="YES",0,IF(LS88="",LS89*LS35,LS88*LS35)))</f>
        <v>.</v>
      </c>
      <c r="LT91" s="108"/>
      <c r="LV91" s="335" t="str">
        <f t="shared" ref="LV91" si="104">IF(ISERROR(IF(LV88="",LV89*LV35,LV88*LV35)),".",IF(LV25="YES",0,IF(LV88="",LV89*LV35,LV88*LV35)))</f>
        <v>.</v>
      </c>
      <c r="LW91" s="108"/>
      <c r="LY91" s="335" t="str">
        <f t="shared" ref="LY91" si="105">IF(ISERROR(IF(LY88="",LY89*LY35,LY88*LY35)),".",IF(LY25="YES",0,IF(LY88="",LY89*LY35,LY88*LY35)))</f>
        <v>.</v>
      </c>
      <c r="LZ91" s="108"/>
      <c r="MB91" s="335" t="str">
        <f t="shared" ref="MB91" si="106">IF(ISERROR(IF(MB88="",MB89*MB35,MB88*MB35)),".",IF(MB25="YES",0,IF(MB88="",MB89*MB35,MB88*MB35)))</f>
        <v>.</v>
      </c>
      <c r="MC91" s="108"/>
      <c r="ME91" s="335" t="str">
        <f t="shared" ref="ME91" si="107">IF(ISERROR(IF(ME88="",ME89*ME35,ME88*ME35)),".",IF(ME25="YES",0,IF(ME88="",ME89*ME35,ME88*ME35)))</f>
        <v>.</v>
      </c>
      <c r="MF91" s="108"/>
      <c r="MH91" s="335" t="str">
        <f t="shared" ref="MH91" si="108">IF(ISERROR(IF(MH88="",MH89*MH35,MH88*MH35)),".",IF(MH25="YES",0,IF(MH88="",MH89*MH35,MH88*MH35)))</f>
        <v>.</v>
      </c>
      <c r="MI91" s="108"/>
      <c r="MK91" s="335" t="str">
        <f t="shared" ref="MK91" si="109">IF(ISERROR(IF(MK88="",MK89*MK35,MK88*MK35)),".",IF(MK25="YES",0,IF(MK88="",MK89*MK35,MK88*MK35)))</f>
        <v>.</v>
      </c>
      <c r="ML91" s="108"/>
      <c r="MN91" s="335" t="str">
        <f t="shared" ref="MN91" si="110">IF(ISERROR(IF(MN88="",MN89*MN35,MN88*MN35)),".",IF(MN25="YES",0,IF(MN88="",MN89*MN35,MN88*MN35)))</f>
        <v>.</v>
      </c>
      <c r="MO91" s="108"/>
      <c r="MQ91" s="335" t="str">
        <f t="shared" ref="MQ91" si="111">IF(ISERROR(IF(MQ88="",MQ89*MQ35,MQ88*MQ35)),".",IF(MQ25="YES",0,IF(MQ88="",MQ89*MQ35,MQ88*MQ35)))</f>
        <v>.</v>
      </c>
      <c r="MR91" s="108"/>
      <c r="MT91" s="335" t="str">
        <f t="shared" ref="MT91" si="112">IF(ISERROR(IF(MT88="",MT89*MT35,MT88*MT35)),".",IF(MT25="YES",0,IF(MT88="",MT89*MT35,MT88*MT35)))</f>
        <v>.</v>
      </c>
      <c r="MU91" s="108"/>
      <c r="MW91" s="335" t="str">
        <f t="shared" ref="MW91" si="113">IF(ISERROR(IF(MW88="",MW89*MW35,MW88*MW35)),".",IF(MW25="YES",0,IF(MW88="",MW89*MW35,MW88*MW35)))</f>
        <v>.</v>
      </c>
      <c r="MX91" s="108"/>
      <c r="MZ91" s="335" t="str">
        <f t="shared" ref="MZ91" si="114">IF(ISERROR(IF(MZ88="",MZ89*MZ35,MZ88*MZ35)),".",IF(MZ25="YES",0,IF(MZ88="",MZ89*MZ35,MZ88*MZ35)))</f>
        <v>.</v>
      </c>
      <c r="NA91" s="108"/>
      <c r="NC91" s="335" t="str">
        <f t="shared" ref="NC91" si="115">IF(ISERROR(IF(NC88="",NC89*NC35,NC88*NC35)),".",IF(NC25="YES",0,IF(NC88="",NC89*NC35,NC88*NC35)))</f>
        <v>.</v>
      </c>
      <c r="ND91" s="108"/>
      <c r="NF91" s="335" t="str">
        <f t="shared" ref="NF91" si="116">IF(ISERROR(IF(NF88="",NF89*NF35,NF88*NF35)),".",IF(NF25="YES",0,IF(NF88="",NF89*NF35,NF88*NF35)))</f>
        <v>.</v>
      </c>
      <c r="NG91" s="108"/>
      <c r="NI91" s="335" t="str">
        <f t="shared" ref="NI91" si="117">IF(ISERROR(IF(NI88="",NI89*NI35,NI88*NI35)),".",IF(NI25="YES",0,IF(NI88="",NI89*NI35,NI88*NI35)))</f>
        <v>.</v>
      </c>
      <c r="NJ91" s="108"/>
      <c r="NL91" s="335" t="str">
        <f t="shared" ref="NL91" si="118">IF(ISERROR(IF(NL88="",NL89*NL35,NL88*NL35)),".",IF(NL25="YES",0,IF(NL88="",NL89*NL35,NL88*NL35)))</f>
        <v>.</v>
      </c>
      <c r="NM91" s="108"/>
      <c r="NO91" s="335" t="str">
        <f t="shared" ref="NO91" si="119">IF(ISERROR(IF(NO88="",NO89*NO35,NO88*NO35)),".",IF(NO25="YES",0,IF(NO88="",NO89*NO35,NO88*NO35)))</f>
        <v>.</v>
      </c>
      <c r="NP91" s="108"/>
      <c r="NR91" s="335" t="str">
        <f t="shared" ref="NR91" si="120">IF(ISERROR(IF(NR88="",NR89*NR35,NR88*NR35)),".",IF(NR25="YES",0,IF(NR88="",NR89*NR35,NR88*NR35)))</f>
        <v>.</v>
      </c>
      <c r="NS91" s="108"/>
      <c r="NU91" s="335" t="str">
        <f t="shared" ref="NU91" si="121">IF(ISERROR(IF(NU88="",NU89*NU35,NU88*NU35)),".",IF(NU25="YES",0,IF(NU88="",NU89*NU35,NU88*NU35)))</f>
        <v>.</v>
      </c>
      <c r="NV91" s="108"/>
      <c r="NX91" s="335" t="str">
        <f t="shared" ref="NX91" si="122">IF(ISERROR(IF(NX88="",NX89*NX35,NX88*NX35)),".",IF(NX25="YES",0,IF(NX88="",NX89*NX35,NX88*NX35)))</f>
        <v>.</v>
      </c>
      <c r="NY91" s="108"/>
      <c r="OA91" s="335" t="str">
        <f t="shared" ref="OA91" si="123">IF(ISERROR(IF(OA88="",OA89*OA35,OA88*OA35)),".",IF(OA25="YES",0,IF(OA88="",OA89*OA35,OA88*OA35)))</f>
        <v>.</v>
      </c>
      <c r="OB91" s="108"/>
      <c r="OD91" s="335" t="str">
        <f t="shared" ref="OD91" si="124">IF(ISERROR(IF(OD88="",OD89*OD35,OD88*OD35)),".",IF(OD25="YES",0,IF(OD88="",OD89*OD35,OD88*OD35)))</f>
        <v>.</v>
      </c>
      <c r="OE91" s="108"/>
      <c r="OG91" s="335" t="str">
        <f t="shared" ref="OG91" si="125">IF(ISERROR(IF(OG88="",OG89*OG35,OG88*OG35)),".",IF(OG25="YES",0,IF(OG88="",OG89*OG35,OG88*OG35)))</f>
        <v>.</v>
      </c>
      <c r="OH91" s="108"/>
      <c r="OJ91" s="335" t="str">
        <f t="shared" ref="OJ91" si="126">IF(ISERROR(IF(OJ88="",OJ89*OJ35,OJ88*OJ35)),".",IF(OJ25="YES",0,IF(OJ88="",OJ89*OJ35,OJ88*OJ35)))</f>
        <v>.</v>
      </c>
      <c r="OK91" s="108"/>
      <c r="OM91" s="335" t="str">
        <f t="shared" ref="OM91" si="127">IF(ISERROR(IF(OM88="",OM89*OM35,OM88*OM35)),".",IF(OM25="YES",0,IF(OM88="",OM89*OM35,OM88*OM35)))</f>
        <v>.</v>
      </c>
      <c r="ON91" s="108"/>
      <c r="OP91" s="335" t="str">
        <f t="shared" ref="OP91" si="128">IF(ISERROR(IF(OP88="",OP89*OP35,OP88*OP35)),".",IF(OP25="YES",0,IF(OP88="",OP89*OP35,OP88*OP35)))</f>
        <v>.</v>
      </c>
      <c r="OQ91" s="108"/>
      <c r="OS91" s="335" t="str">
        <f t="shared" ref="OS91" si="129">IF(ISERROR(IF(OS88="",OS89*OS35,OS88*OS35)),".",IF(OS25="YES",0,IF(OS88="",OS89*OS35,OS88*OS35)))</f>
        <v>.</v>
      </c>
      <c r="OT91" s="108"/>
      <c r="OV91" s="335" t="str">
        <f t="shared" ref="OV91" si="130">IF(ISERROR(IF(OV88="",OV89*OV35,OV88*OV35)),".",IF(OV25="YES",0,IF(OV88="",OV89*OV35,OV88*OV35)))</f>
        <v>.</v>
      </c>
      <c r="OW91" s="108"/>
      <c r="OY91" s="335" t="str">
        <f t="shared" ref="OY91" si="131">IF(ISERROR(IF(OY88="",OY89*OY35,OY88*OY35)),".",IF(OY25="YES",0,IF(OY88="",OY89*OY35,OY88*OY35)))</f>
        <v>.</v>
      </c>
      <c r="OZ91" s="108"/>
      <c r="PB91" s="335" t="str">
        <f t="shared" ref="PB91" si="132">IF(ISERROR(IF(PB88="",PB89*PB35,PB88*PB35)),".",IF(PB25="YES",0,IF(PB88="",PB89*PB35,PB88*PB35)))</f>
        <v>.</v>
      </c>
      <c r="PC91" s="108"/>
      <c r="PE91" s="335" t="str">
        <f t="shared" ref="PE91" si="133">IF(ISERROR(IF(PE88="",PE89*PE35,PE88*PE35)),".",IF(PE25="YES",0,IF(PE88="",PE89*PE35,PE88*PE35)))</f>
        <v>.</v>
      </c>
      <c r="PF91" s="108"/>
      <c r="PH91" s="335" t="str">
        <f t="shared" ref="PH91" si="134">IF(ISERROR(IF(PH88="",PH89*PH35,PH88*PH35)),".",IF(PH25="YES",0,IF(PH88="",PH89*PH35,PH88*PH35)))</f>
        <v>.</v>
      </c>
      <c r="PI91" s="108"/>
      <c r="PK91" s="335" t="str">
        <f t="shared" ref="PK91" si="135">IF(ISERROR(IF(PK88="",PK89*PK35,PK88*PK35)),".",IF(PK25="YES",0,IF(PK88="",PK89*PK35,PK88*PK35)))</f>
        <v>.</v>
      </c>
      <c r="PL91" s="108"/>
      <c r="PN91" s="335" t="str">
        <f t="shared" ref="PN91" si="136">IF(ISERROR(IF(PN88="",PN89*PN35,PN88*PN35)),".",IF(PN25="YES",0,IF(PN88="",PN89*PN35,PN88*PN35)))</f>
        <v>.</v>
      </c>
      <c r="PO91" s="108"/>
      <c r="PQ91" s="335" t="str">
        <f t="shared" ref="PQ91" si="137">IF(ISERROR(IF(PQ88="",PQ89*PQ35,PQ88*PQ35)),".",IF(PQ25="YES",0,IF(PQ88="",PQ89*PQ35,PQ88*PQ35)))</f>
        <v>.</v>
      </c>
      <c r="PR91" s="108"/>
      <c r="PT91" s="335" t="str">
        <f t="shared" ref="PT91" si="138">IF(ISERROR(IF(PT88="",PT89*PT35,PT88*PT35)),".",IF(PT25="YES",0,IF(PT88="",PT89*PT35,PT88*PT35)))</f>
        <v>.</v>
      </c>
      <c r="PU91" s="108"/>
      <c r="PW91" s="335" t="str">
        <f t="shared" ref="PW91" si="139">IF(ISERROR(IF(PW88="",PW89*PW35,PW88*PW35)),".",IF(PW25="YES",0,IF(PW88="",PW89*PW35,PW88*PW35)))</f>
        <v>.</v>
      </c>
      <c r="PX91" s="108"/>
      <c r="PZ91" s="335" t="str">
        <f t="shared" ref="PZ91" si="140">IF(ISERROR(IF(PZ88="",PZ89*PZ35,PZ88*PZ35)),".",IF(PZ25="YES",0,IF(PZ88="",PZ89*PZ35,PZ88*PZ35)))</f>
        <v>.</v>
      </c>
      <c r="QA91" s="108"/>
      <c r="QC91" s="335" t="str">
        <f t="shared" ref="QC91" si="141">IF(ISERROR(IF(QC88="",QC89*QC35,QC88*QC35)),".",IF(QC25="YES",0,IF(QC88="",QC89*QC35,QC88*QC35)))</f>
        <v>.</v>
      </c>
      <c r="QD91" s="108"/>
      <c r="QF91" s="335" t="str">
        <f t="shared" ref="QF91" si="142">IF(ISERROR(IF(QF88="",QF89*QF35,QF88*QF35)),".",IF(QF25="YES",0,IF(QF88="",QF89*QF35,QF88*QF35)))</f>
        <v>.</v>
      </c>
      <c r="QG91" s="108"/>
      <c r="QI91" s="335" t="str">
        <f t="shared" ref="QI91" si="143">IF(ISERROR(IF(QI88="",QI89*QI35,QI88*QI35)),".",IF(QI25="YES",0,IF(QI88="",QI89*QI35,QI88*QI35)))</f>
        <v>.</v>
      </c>
      <c r="QJ91" s="108"/>
      <c r="QL91" s="335" t="str">
        <f t="shared" ref="QL91" si="144">IF(ISERROR(IF(QL88="",QL89*QL35,QL88*QL35)),".",IF(QL25="YES",0,IF(QL88="",QL89*QL35,QL88*QL35)))</f>
        <v>.</v>
      </c>
      <c r="QM91" s="108"/>
      <c r="QO91" s="335" t="str">
        <f t="shared" ref="QO91" si="145">IF(ISERROR(IF(QO88="",QO89*QO35,QO88*QO35)),".",IF(QO25="YES",0,IF(QO88="",QO89*QO35,QO88*QO35)))</f>
        <v>.</v>
      </c>
      <c r="QP91" s="108"/>
      <c r="QR91" s="335" t="str">
        <f t="shared" ref="QR91" si="146">IF(ISERROR(IF(QR88="",QR89*QR35,QR88*QR35)),".",IF(QR25="YES",0,IF(QR88="",QR89*QR35,QR88*QR35)))</f>
        <v>.</v>
      </c>
      <c r="QS91" s="108"/>
      <c r="QU91" s="335" t="str">
        <f t="shared" ref="QU91" si="147">IF(ISERROR(IF(QU88="",QU89*QU35,QU88*QU35)),".",IF(QU25="YES",0,IF(QU88="",QU89*QU35,QU88*QU35)))</f>
        <v>.</v>
      </c>
      <c r="QV91" s="108"/>
      <c r="QX91" s="335" t="str">
        <f t="shared" ref="QX91" si="148">IF(ISERROR(IF(QX88="",QX89*QX35,QX88*QX35)),".",IF(QX25="YES",0,IF(QX88="",QX89*QX35,QX88*QX35)))</f>
        <v>.</v>
      </c>
      <c r="QY91" s="108"/>
      <c r="RA91" s="335" t="str">
        <f t="shared" ref="RA91" si="149">IF(ISERROR(IF(RA88="",RA89*RA35,RA88*RA35)),".",IF(RA25="YES",0,IF(RA88="",RA89*RA35,RA88*RA35)))</f>
        <v>.</v>
      </c>
      <c r="RB91" s="108"/>
      <c r="RD91" s="335" t="str">
        <f t="shared" ref="RD91" si="150">IF(ISERROR(IF(RD88="",RD89*RD35,RD88*RD35)),".",IF(RD25="YES",0,IF(RD88="",RD89*RD35,RD88*RD35)))</f>
        <v>.</v>
      </c>
      <c r="RE91" s="108"/>
      <c r="RG91" s="335" t="str">
        <f t="shared" ref="RG91" si="151">IF(ISERROR(IF(RG88="",RG89*RG35,RG88*RG35)),".",IF(RG25="YES",0,IF(RG88="",RG89*RG35,RG88*RG35)))</f>
        <v>.</v>
      </c>
      <c r="RH91" s="108"/>
      <c r="RJ91" s="335" t="str">
        <f t="shared" ref="RJ91" si="152">IF(ISERROR(IF(RJ88="",RJ89*RJ35,RJ88*RJ35)),".",IF(RJ25="YES",0,IF(RJ88="",RJ89*RJ35,RJ88*RJ35)))</f>
        <v>.</v>
      </c>
      <c r="RK91" s="108"/>
      <c r="RM91" s="335" t="str">
        <f t="shared" ref="RM91" si="153">IF(ISERROR(IF(RM88="",RM89*RM35,RM88*RM35)),".",IF(RM25="YES",0,IF(RM88="",RM89*RM35,RM88*RM35)))</f>
        <v>.</v>
      </c>
      <c r="RN91" s="108"/>
      <c r="RP91" s="335" t="str">
        <f t="shared" ref="RP91" si="154">IF(ISERROR(IF(RP88="",RP89*RP35,RP88*RP35)),".",IF(RP25="YES",0,IF(RP88="",RP89*RP35,RP88*RP35)))</f>
        <v>.</v>
      </c>
      <c r="RQ91" s="108"/>
      <c r="RS91" s="335" t="str">
        <f t="shared" ref="RS91" si="155">IF(ISERROR(IF(RS88="",RS89*RS35,RS88*RS35)),".",IF(RS25="YES",0,IF(RS88="",RS89*RS35,RS88*RS35)))</f>
        <v>.</v>
      </c>
      <c r="RT91" s="108"/>
      <c r="RV91" s="335" t="str">
        <f t="shared" ref="RV91" si="156">IF(ISERROR(IF(RV88="",RV89*RV35,RV88*RV35)),".",IF(RV25="YES",0,IF(RV88="",RV89*RV35,RV88*RV35)))</f>
        <v>.</v>
      </c>
      <c r="RW91" s="108"/>
      <c r="RY91" s="335" t="str">
        <f t="shared" ref="RY91" si="157">IF(ISERROR(IF(RY88="",RY89*RY35,RY88*RY35)),".",IF(RY25="YES",0,IF(RY88="",RY89*RY35,RY88*RY35)))</f>
        <v>.</v>
      </c>
      <c r="RZ91" s="108"/>
      <c r="SB91" s="335" t="str">
        <f t="shared" ref="SB91" si="158">IF(ISERROR(IF(SB88="",SB89*SB35,SB88*SB35)),".",IF(SB25="YES",0,IF(SB88="",SB89*SB35,SB88*SB35)))</f>
        <v>.</v>
      </c>
      <c r="SC91" s="108"/>
      <c r="SE91" s="335" t="str">
        <f t="shared" ref="SE91" si="159">IF(ISERROR(IF(SE88="",SE89*SE35,SE88*SE35)),".",IF(SE25="YES",0,IF(SE88="",SE89*SE35,SE88*SE35)))</f>
        <v>.</v>
      </c>
      <c r="SF91" s="108"/>
      <c r="SH91" s="335" t="str">
        <f t="shared" ref="SH91" si="160">IF(ISERROR(IF(SH88="",SH89*SH35,SH88*SH35)),".",IF(SH25="YES",0,IF(SH88="",SH89*SH35,SH88*SH35)))</f>
        <v>.</v>
      </c>
      <c r="SI91" s="108"/>
      <c r="SK91" s="335" t="str">
        <f t="shared" ref="SK91" si="161">IF(ISERROR(IF(SK88="",SK89*SK35,SK88*SK35)),".",IF(SK25="YES",0,IF(SK88="",SK89*SK35,SK88*SK35)))</f>
        <v>.</v>
      </c>
      <c r="SL91" s="108"/>
      <c r="SN91" s="335" t="str">
        <f t="shared" ref="SN91" si="162">IF(ISERROR(IF(SN88="",SN89*SN35,SN88*SN35)),".",IF(SN25="YES",0,IF(SN88="",SN89*SN35,SN88*SN35)))</f>
        <v>.</v>
      </c>
      <c r="SO91" s="108"/>
      <c r="SQ91" s="335" t="str">
        <f t="shared" ref="SQ91" si="163">IF(ISERROR(IF(SQ88="",SQ89*SQ35,SQ88*SQ35)),".",IF(SQ25="YES",0,IF(SQ88="",SQ89*SQ35,SQ88*SQ35)))</f>
        <v>.</v>
      </c>
      <c r="SR91" s="108"/>
      <c r="ST91" s="335" t="str">
        <f t="shared" ref="ST91" si="164">IF(ISERROR(IF(ST88="",ST89*ST35,ST88*ST35)),".",IF(ST25="YES",0,IF(ST88="",ST89*ST35,ST88*ST35)))</f>
        <v>.</v>
      </c>
      <c r="SU91" s="108"/>
      <c r="SW91" s="335" t="str">
        <f t="shared" ref="SW91" si="165">IF(ISERROR(IF(SW88="",SW89*SW35,SW88*SW35)),".",IF(SW25="YES",0,IF(SW88="",SW89*SW35,SW88*SW35)))</f>
        <v>.</v>
      </c>
      <c r="SX91" s="108"/>
      <c r="SZ91" s="335" t="str">
        <f t="shared" ref="SZ91" si="166">IF(ISERROR(IF(SZ88="",SZ89*SZ35,SZ88*SZ35)),".",IF(SZ25="YES",0,IF(SZ88="",SZ89*SZ35,SZ88*SZ35)))</f>
        <v>.</v>
      </c>
      <c r="TA91" s="108"/>
      <c r="TC91" s="335" t="str">
        <f t="shared" ref="TC91" si="167">IF(ISERROR(IF(TC88="",TC89*TC35,TC88*TC35)),".",IF(TC25="YES",0,IF(TC88="",TC89*TC35,TC88*TC35)))</f>
        <v>.</v>
      </c>
      <c r="TD91" s="108"/>
      <c r="TF91" s="335" t="str">
        <f t="shared" ref="TF91" si="168">IF(ISERROR(IF(TF88="",TF89*TF35,TF88*TF35)),".",IF(TF25="YES",0,IF(TF88="",TF89*TF35,TF88*TF35)))</f>
        <v>.</v>
      </c>
      <c r="TG91" s="108"/>
      <c r="TI91" s="335" t="str">
        <f t="shared" ref="TI91" si="169">IF(ISERROR(IF(TI88="",TI89*TI35,TI88*TI35)),".",IF(TI25="YES",0,IF(TI88="",TI89*TI35,TI88*TI35)))</f>
        <v>.</v>
      </c>
      <c r="TJ91" s="108"/>
      <c r="TL91" s="335" t="str">
        <f t="shared" ref="TL91" si="170">IF(ISERROR(IF(TL88="",TL89*TL35,TL88*TL35)),".",IF(TL25="YES",0,IF(TL88="",TL89*TL35,TL88*TL35)))</f>
        <v>.</v>
      </c>
      <c r="TM91" s="108"/>
      <c r="TO91" s="335" t="str">
        <f t="shared" ref="TO91" si="171">IF(ISERROR(IF(TO88="",TO89*TO35,TO88*TO35)),".",IF(TO25="YES",0,IF(TO88="",TO89*TO35,TO88*TO35)))</f>
        <v>.</v>
      </c>
      <c r="TP91" s="108"/>
      <c r="TR91" s="335" t="str">
        <f t="shared" ref="TR91" si="172">IF(ISERROR(IF(TR88="",TR89*TR35,TR88*TR35)),".",IF(TR25="YES",0,IF(TR88="",TR89*TR35,TR88*TR35)))</f>
        <v>.</v>
      </c>
      <c r="TS91" s="108"/>
      <c r="TU91" s="335" t="str">
        <f t="shared" ref="TU91" si="173">IF(ISERROR(IF(TU88="",TU89*TU35,TU88*TU35)),".",IF(TU25="YES",0,IF(TU88="",TU89*TU35,TU88*TU35)))</f>
        <v>.</v>
      </c>
      <c r="TV91" s="108"/>
      <c r="TX91" s="335" t="str">
        <f t="shared" ref="TX91" si="174">IF(ISERROR(IF(TX88="",TX89*TX35,TX88*TX35)),".",IF(TX25="YES",0,IF(TX88="",TX89*TX35,TX88*TX35)))</f>
        <v>.</v>
      </c>
      <c r="TY91" s="108"/>
      <c r="UA91" s="335" t="str">
        <f t="shared" ref="UA91" si="175">IF(ISERROR(IF(UA88="",UA89*UA35,UA88*UA35)),".",IF(UA25="YES",0,IF(UA88="",UA89*UA35,UA88*UA35)))</f>
        <v>.</v>
      </c>
      <c r="UB91" s="108"/>
      <c r="UD91" s="335" t="str">
        <f t="shared" ref="UD91" si="176">IF(ISERROR(IF(UD88="",UD89*UD35,UD88*UD35)),".",IF(UD25="YES",0,IF(UD88="",UD89*UD35,UD88*UD35)))</f>
        <v>.</v>
      </c>
      <c r="UE91" s="108"/>
      <c r="UG91" s="335" t="str">
        <f t="shared" ref="UG91" si="177">IF(ISERROR(IF(UG88="",UG89*UG35,UG88*UG35)),".",IF(UG25="YES",0,IF(UG88="",UG89*UG35,UG88*UG35)))</f>
        <v>.</v>
      </c>
      <c r="UH91" s="108"/>
      <c r="UJ91" s="335" t="str">
        <f t="shared" ref="UJ91" si="178">IF(ISERROR(IF(UJ88="",UJ89*UJ35,UJ88*UJ35)),".",IF(UJ25="YES",0,IF(UJ88="",UJ89*UJ35,UJ88*UJ35)))</f>
        <v>.</v>
      </c>
      <c r="UK91" s="108"/>
      <c r="UM91" s="335" t="str">
        <f t="shared" ref="UM91" si="179">IF(ISERROR(IF(UM88="",UM89*UM35,UM88*UM35)),".",IF(UM25="YES",0,IF(UM88="",UM89*UM35,UM88*UM35)))</f>
        <v>.</v>
      </c>
      <c r="UN91" s="108"/>
      <c r="UP91" s="335" t="str">
        <f t="shared" ref="UP91" si="180">IF(ISERROR(IF(UP88="",UP89*UP35,UP88*UP35)),".",IF(UP25="YES",0,IF(UP88="",UP89*UP35,UP88*UP35)))</f>
        <v>.</v>
      </c>
      <c r="UQ91" s="108"/>
      <c r="US91" s="335" t="str">
        <f t="shared" ref="US91" si="181">IF(ISERROR(IF(US88="",US89*US35,US88*US35)),".",IF(US25="YES",0,IF(US88="",US89*US35,US88*US35)))</f>
        <v>.</v>
      </c>
      <c r="UT91" s="108"/>
      <c r="UV91" s="335" t="str">
        <f t="shared" ref="UV91" si="182">IF(ISERROR(IF(UV88="",UV89*UV35,UV88*UV35)),".",IF(UV25="YES",0,IF(UV88="",UV89*UV35,UV88*UV35)))</f>
        <v>.</v>
      </c>
      <c r="UW91" s="108"/>
      <c r="UY91" s="335" t="str">
        <f t="shared" ref="UY91" si="183">IF(ISERROR(IF(UY88="",UY89*UY35,UY88*UY35)),".",IF(UY25="YES",0,IF(UY88="",UY89*UY35,UY88*UY35)))</f>
        <v>.</v>
      </c>
      <c r="UZ91" s="108"/>
      <c r="VB91" s="335" t="str">
        <f t="shared" ref="VB91" si="184">IF(ISERROR(IF(VB88="",VB89*VB35,VB88*VB35)),".",IF(VB25="YES",0,IF(VB88="",VB89*VB35,VB88*VB35)))</f>
        <v>.</v>
      </c>
      <c r="VC91" s="108"/>
      <c r="VE91" s="335" t="str">
        <f t="shared" ref="VE91" si="185">IF(ISERROR(IF(VE88="",VE89*VE35,VE88*VE35)),".",IF(VE25="YES",0,IF(VE88="",VE89*VE35,VE88*VE35)))</f>
        <v>.</v>
      </c>
      <c r="VF91" s="108"/>
      <c r="VH91" s="335" t="str">
        <f t="shared" ref="VH91" si="186">IF(ISERROR(IF(VH88="",VH89*VH35,VH88*VH35)),".",IF(VH25="YES",0,IF(VH88="",VH89*VH35,VH88*VH35)))</f>
        <v>.</v>
      </c>
      <c r="VI91" s="108"/>
      <c r="VK91" s="335" t="str">
        <f t="shared" ref="VK91" si="187">IF(ISERROR(IF(VK88="",VK89*VK35,VK88*VK35)),".",IF(VK25="YES",0,IF(VK88="",VK89*VK35,VK88*VK35)))</f>
        <v>.</v>
      </c>
      <c r="VL91" s="108"/>
      <c r="VN91" s="335" t="str">
        <f t="shared" ref="VN91" si="188">IF(ISERROR(IF(VN88="",VN89*VN35,VN88*VN35)),".",IF(VN25="YES",0,IF(VN88="",VN89*VN35,VN88*VN35)))</f>
        <v>.</v>
      </c>
      <c r="VO91" s="108"/>
      <c r="VQ91" s="335" t="str">
        <f t="shared" ref="VQ91" si="189">IF(ISERROR(IF(VQ88="",VQ89*VQ35,VQ88*VQ35)),".",IF(VQ25="YES",0,IF(VQ88="",VQ89*VQ35,VQ88*VQ35)))</f>
        <v>.</v>
      </c>
      <c r="VR91" s="108"/>
      <c r="VT91" s="335" t="str">
        <f t="shared" ref="VT91" si="190">IF(ISERROR(IF(VT88="",VT89*VT35,VT88*VT35)),".",IF(VT25="YES",0,IF(VT88="",VT89*VT35,VT88*VT35)))</f>
        <v>.</v>
      </c>
      <c r="VU91" s="108"/>
      <c r="VW91" s="335" t="str">
        <f t="shared" ref="VW91" si="191">IF(ISERROR(IF(VW88="",VW89*VW35,VW88*VW35)),".",IF(VW25="YES",0,IF(VW88="",VW89*VW35,VW88*VW35)))</f>
        <v>.</v>
      </c>
      <c r="VX91" s="108"/>
      <c r="VZ91" s="335" t="str">
        <f t="shared" ref="VZ91" si="192">IF(ISERROR(IF(VZ88="",VZ89*VZ35,VZ88*VZ35)),".",IF(VZ25="YES",0,IF(VZ88="",VZ89*VZ35,VZ88*VZ35)))</f>
        <v>.</v>
      </c>
      <c r="WA91" s="108"/>
      <c r="WC91" s="335" t="str">
        <f t="shared" ref="WC91" si="193">IF(ISERROR(IF(WC88="",WC89*WC35,WC88*WC35)),".",IF(WC25="YES",0,IF(WC88="",WC89*WC35,WC88*WC35)))</f>
        <v>.</v>
      </c>
      <c r="WD91" s="108"/>
      <c r="WF91" s="335" t="str">
        <f t="shared" ref="WF91" si="194">IF(ISERROR(IF(WF88="",WF89*WF35,WF88*WF35)),".",IF(WF25="YES",0,IF(WF88="",WF89*WF35,WF88*WF35)))</f>
        <v>.</v>
      </c>
      <c r="WG91" s="108"/>
      <c r="WI91" s="335" t="str">
        <f t="shared" ref="WI91" si="195">IF(ISERROR(IF(WI88="",WI89*WI35,WI88*WI35)),".",IF(WI25="YES",0,IF(WI88="",WI89*WI35,WI88*WI35)))</f>
        <v>.</v>
      </c>
      <c r="WJ91" s="108"/>
      <c r="WL91" s="335" t="str">
        <f t="shared" ref="WL91" si="196">IF(ISERROR(IF(WL88="",WL89*WL35,WL88*WL35)),".",IF(WL25="YES",0,IF(WL88="",WL89*WL35,WL88*WL35)))</f>
        <v>.</v>
      </c>
      <c r="WM91" s="108"/>
      <c r="WO91" s="335" t="str">
        <f t="shared" ref="WO91" si="197">IF(ISERROR(IF(WO88="",WO89*WO35,WO88*WO35)),".",IF(WO25="YES",0,IF(WO88="",WO89*WO35,WO88*WO35)))</f>
        <v>.</v>
      </c>
      <c r="WP91" s="108"/>
      <c r="WR91" s="335" t="str">
        <f t="shared" ref="WR91" si="198">IF(ISERROR(IF(WR88="",WR89*WR35,WR88*WR35)),".",IF(WR25="YES",0,IF(WR88="",WR89*WR35,WR88*WR35)))</f>
        <v>.</v>
      </c>
      <c r="WS91" s="108"/>
      <c r="WU91" s="335" t="str">
        <f t="shared" ref="WU91" si="199">IF(ISERROR(IF(WU88="",WU89*WU35,WU88*WU35)),".",IF(WU25="YES",0,IF(WU88="",WU89*WU35,WU88*WU35)))</f>
        <v>.</v>
      </c>
      <c r="WV91" s="108"/>
      <c r="WX91" s="335" t="str">
        <f t="shared" ref="WX91" si="200">IF(ISERROR(IF(WX88="",WX89*WX35,WX88*WX35)),".",IF(WX25="YES",0,IF(WX88="",WX89*WX35,WX88*WX35)))</f>
        <v>.</v>
      </c>
      <c r="WY91" s="108"/>
      <c r="XA91" s="335" t="str">
        <f t="shared" ref="XA91" si="201">IF(ISERROR(IF(XA88="",XA89*XA35,XA88*XA35)),".",IF(XA25="YES",0,IF(XA88="",XA89*XA35,XA88*XA35)))</f>
        <v>.</v>
      </c>
      <c r="XB91" s="108"/>
      <c r="XD91" s="335" t="str">
        <f t="shared" ref="XD91" si="202">IF(ISERROR(IF(XD88="",XD89*XD35,XD88*XD35)),".",IF(XD25="YES",0,IF(XD88="",XD89*XD35,XD88*XD35)))</f>
        <v>.</v>
      </c>
      <c r="XE91" s="108"/>
      <c r="XG91" s="335" t="str">
        <f t="shared" ref="XG91" si="203">IF(ISERROR(IF(XG88="",XG89*XG35,XG88*XG35)),".",IF(XG25="YES",0,IF(XG88="",XG89*XG35,XG88*XG35)))</f>
        <v>.</v>
      </c>
      <c r="XH91" s="108"/>
      <c r="XJ91" s="335" t="str">
        <f t="shared" ref="XJ91" si="204">IF(ISERROR(IF(XJ88="",XJ89*XJ35,XJ88*XJ35)),".",IF(XJ25="YES",0,IF(XJ88="",XJ89*XJ35,XJ88*XJ35)))</f>
        <v>.</v>
      </c>
      <c r="XK91" s="108"/>
      <c r="XM91" s="335" t="str">
        <f t="shared" ref="XM91" si="205">IF(ISERROR(IF(XM88="",XM89*XM35,XM88*XM35)),".",IF(XM25="YES",0,IF(XM88="",XM89*XM35,XM88*XM35)))</f>
        <v>.</v>
      </c>
      <c r="XN91" s="108"/>
      <c r="XP91" s="335" t="str">
        <f t="shared" ref="XP91" si="206">IF(ISERROR(IF(XP88="",XP89*XP35,XP88*XP35)),".",IF(XP25="YES",0,IF(XP88="",XP89*XP35,XP88*XP35)))</f>
        <v>.</v>
      </c>
      <c r="XQ91" s="108"/>
      <c r="XS91" s="335" t="str">
        <f t="shared" ref="XS91" si="207">IF(ISERROR(IF(XS88="",XS89*XS35,XS88*XS35)),".",IF(XS25="YES",0,IF(XS88="",XS89*XS35,XS88*XS35)))</f>
        <v>.</v>
      </c>
      <c r="XT91" s="108"/>
      <c r="XV91" s="335" t="str">
        <f t="shared" ref="XV91" si="208">IF(ISERROR(IF(XV88="",XV89*XV35,XV88*XV35)),".",IF(XV25="YES",0,IF(XV88="",XV89*XV35,XV88*XV35)))</f>
        <v>.</v>
      </c>
      <c r="XW91" s="108"/>
      <c r="XY91" s="335" t="str">
        <f t="shared" ref="XY91" si="209">IF(ISERROR(IF(XY88="",XY89*XY35,XY88*XY35)),".",IF(XY25="YES",0,IF(XY88="",XY89*XY35,XY88*XY35)))</f>
        <v>.</v>
      </c>
      <c r="XZ91" s="108"/>
      <c r="YB91" s="335" t="str">
        <f t="shared" ref="YB91" si="210">IF(ISERROR(IF(YB88="",YB89*YB35,YB88*YB35)),".",IF(YB25="YES",0,IF(YB88="",YB89*YB35,YB88*YB35)))</f>
        <v>.</v>
      </c>
      <c r="YC91" s="108"/>
      <c r="YE91" s="335" t="str">
        <f t="shared" ref="YE91" si="211">IF(ISERROR(IF(YE88="",YE89*YE35,YE88*YE35)),".",IF(YE25="YES",0,IF(YE88="",YE89*YE35,YE88*YE35)))</f>
        <v>.</v>
      </c>
      <c r="YF91" s="108"/>
      <c r="YH91" s="335" t="str">
        <f t="shared" ref="YH91" si="212">IF(ISERROR(IF(YH88="",YH89*YH35,YH88*YH35)),".",IF(YH25="YES",0,IF(YH88="",YH89*YH35,YH88*YH35)))</f>
        <v>.</v>
      </c>
      <c r="YI91" s="108"/>
      <c r="YK91" s="335" t="str">
        <f t="shared" ref="YK91" si="213">IF(ISERROR(IF(YK88="",YK89*YK35,YK88*YK35)),".",IF(YK25="YES",0,IF(YK88="",YK89*YK35,YK88*YK35)))</f>
        <v>.</v>
      </c>
      <c r="YL91" s="108"/>
      <c r="YN91" s="335" t="str">
        <f t="shared" ref="YN91" si="214">IF(ISERROR(IF(YN88="",YN89*YN35,YN88*YN35)),".",IF(YN25="YES",0,IF(YN88="",YN89*YN35,YN88*YN35)))</f>
        <v>.</v>
      </c>
      <c r="YO91" s="108"/>
      <c r="YQ91" s="335" t="str">
        <f t="shared" ref="YQ91" si="215">IF(ISERROR(IF(YQ88="",YQ89*YQ35,YQ88*YQ35)),".",IF(YQ25="YES",0,IF(YQ88="",YQ89*YQ35,YQ88*YQ35)))</f>
        <v>.</v>
      </c>
      <c r="YR91" s="108"/>
      <c r="YT91" s="335" t="str">
        <f t="shared" ref="YT91" si="216">IF(ISERROR(IF(YT88="",YT89*YT35,YT88*YT35)),".",IF(YT25="YES",0,IF(YT88="",YT89*YT35,YT88*YT35)))</f>
        <v>.</v>
      </c>
      <c r="YU91" s="108"/>
      <c r="YW91" s="335" t="str">
        <f t="shared" ref="YW91" si="217">IF(ISERROR(IF(YW88="",YW89*YW35,YW88*YW35)),".",IF(YW25="YES",0,IF(YW88="",YW89*YW35,YW88*YW35)))</f>
        <v>.</v>
      </c>
      <c r="YX91" s="108"/>
      <c r="YZ91" s="335" t="str">
        <f t="shared" ref="YZ91" si="218">IF(ISERROR(IF(YZ88="",YZ89*YZ35,YZ88*YZ35)),".",IF(YZ25="YES",0,IF(YZ88="",YZ89*YZ35,YZ88*YZ35)))</f>
        <v>.</v>
      </c>
      <c r="ZA91" s="108"/>
      <c r="ZC91" s="335" t="str">
        <f t="shared" ref="ZC91" si="219">IF(ISERROR(IF(ZC88="",ZC89*ZC35,ZC88*ZC35)),".",IF(ZC25="YES",0,IF(ZC88="",ZC89*ZC35,ZC88*ZC35)))</f>
        <v>.</v>
      </c>
      <c r="ZD91" s="108"/>
      <c r="ZF91" s="335" t="str">
        <f t="shared" ref="ZF91" si="220">IF(ISERROR(IF(ZF88="",ZF89*ZF35,ZF88*ZF35)),".",IF(ZF25="YES",0,IF(ZF88="",ZF89*ZF35,ZF88*ZF35)))</f>
        <v>.</v>
      </c>
      <c r="ZG91" s="108"/>
      <c r="ZI91" s="335" t="str">
        <f t="shared" ref="ZI91" si="221">IF(ISERROR(IF(ZI88="",ZI89*ZI35,ZI88*ZI35)),".",IF(ZI25="YES",0,IF(ZI88="",ZI89*ZI35,ZI88*ZI35)))</f>
        <v>.</v>
      </c>
      <c r="ZJ91" s="108"/>
      <c r="ZL91" s="335" t="str">
        <f t="shared" ref="ZL91" si="222">IF(ISERROR(IF(ZL88="",ZL89*ZL35,ZL88*ZL35)),".",IF(ZL25="YES",0,IF(ZL88="",ZL89*ZL35,ZL88*ZL35)))</f>
        <v>.</v>
      </c>
      <c r="ZM91" s="108"/>
      <c r="ZO91" s="335" t="str">
        <f t="shared" ref="ZO91" si="223">IF(ISERROR(IF(ZO88="",ZO89*ZO35,ZO88*ZO35)),".",IF(ZO25="YES",0,IF(ZO88="",ZO89*ZO35,ZO88*ZO35)))</f>
        <v>.</v>
      </c>
      <c r="ZP91" s="108"/>
      <c r="ZR91" s="335" t="str">
        <f t="shared" ref="ZR91" si="224">IF(ISERROR(IF(ZR88="",ZR89*ZR35,ZR88*ZR35)),".",IF(ZR25="YES",0,IF(ZR88="",ZR89*ZR35,ZR88*ZR35)))</f>
        <v>.</v>
      </c>
      <c r="ZS91" s="108"/>
      <c r="ZU91" s="335" t="str">
        <f t="shared" ref="ZU91" si="225">IF(ISERROR(IF(ZU88="",ZU89*ZU35,ZU88*ZU35)),".",IF(ZU25="YES",0,IF(ZU88="",ZU89*ZU35,ZU88*ZU35)))</f>
        <v>.</v>
      </c>
      <c r="ZV91" s="108"/>
      <c r="ZX91" s="335" t="str">
        <f t="shared" ref="ZX91" si="226">IF(ISERROR(IF(ZX88="",ZX89*ZX35,ZX88*ZX35)),".",IF(ZX25="YES",0,IF(ZX88="",ZX89*ZX35,ZX88*ZX35)))</f>
        <v>.</v>
      </c>
      <c r="ZY91" s="108"/>
      <c r="AAA91" s="335" t="str">
        <f t="shared" ref="AAA91" si="227">IF(ISERROR(IF(AAA88="",AAA89*AAA35,AAA88*AAA35)),".",IF(AAA25="YES",0,IF(AAA88="",AAA89*AAA35,AAA88*AAA35)))</f>
        <v>.</v>
      </c>
      <c r="AAB91" s="108"/>
      <c r="AAD91" s="335" t="str">
        <f t="shared" ref="AAD91" si="228">IF(ISERROR(IF(AAD88="",AAD89*AAD35,AAD88*AAD35)),".",IF(AAD25="YES",0,IF(AAD88="",AAD89*AAD35,AAD88*AAD35)))</f>
        <v>.</v>
      </c>
      <c r="AAE91" s="108"/>
      <c r="AAG91" s="335" t="str">
        <f t="shared" ref="AAG91" si="229">IF(ISERROR(IF(AAG88="",AAG89*AAG35,AAG88*AAG35)),".",IF(AAG25="YES",0,IF(AAG88="",AAG89*AAG35,AAG88*AAG35)))</f>
        <v>.</v>
      </c>
      <c r="AAH91" s="108"/>
      <c r="AAJ91" s="335" t="str">
        <f t="shared" ref="AAJ91" si="230">IF(ISERROR(IF(AAJ88="",AAJ89*AAJ35,AAJ88*AAJ35)),".",IF(AAJ25="YES",0,IF(AAJ88="",AAJ89*AAJ35,AAJ88*AAJ35)))</f>
        <v>.</v>
      </c>
      <c r="AAK91" s="108"/>
      <c r="AAM91" s="335" t="str">
        <f t="shared" ref="AAM91" si="231">IF(ISERROR(IF(AAM88="",AAM89*AAM35,AAM88*AAM35)),".",IF(AAM25="YES",0,IF(AAM88="",AAM89*AAM35,AAM88*AAM35)))</f>
        <v>.</v>
      </c>
      <c r="AAN91" s="108"/>
      <c r="AAP91" s="335" t="str">
        <f t="shared" ref="AAP91" si="232">IF(ISERROR(IF(AAP88="",AAP89*AAP35,AAP88*AAP35)),".",IF(AAP25="YES",0,IF(AAP88="",AAP89*AAP35,AAP88*AAP35)))</f>
        <v>.</v>
      </c>
      <c r="AAQ91" s="108"/>
      <c r="AAS91" s="335" t="str">
        <f t="shared" ref="AAS91" si="233">IF(ISERROR(IF(AAS88="",AAS89*AAS35,AAS88*AAS35)),".",IF(AAS25="YES",0,IF(AAS88="",AAS89*AAS35,AAS88*AAS35)))</f>
        <v>.</v>
      </c>
      <c r="AAT91" s="108"/>
      <c r="AAV91" s="335" t="str">
        <f t="shared" ref="AAV91" si="234">IF(ISERROR(IF(AAV88="",AAV89*AAV35,AAV88*AAV35)),".",IF(AAV25="YES",0,IF(AAV88="",AAV89*AAV35,AAV88*AAV35)))</f>
        <v>.</v>
      </c>
      <c r="AAW91" s="108"/>
      <c r="AAY91" s="335" t="str">
        <f t="shared" ref="AAY91" si="235">IF(ISERROR(IF(AAY88="",AAY89*AAY35,AAY88*AAY35)),".",IF(AAY25="YES",0,IF(AAY88="",AAY89*AAY35,AAY88*AAY35)))</f>
        <v>.</v>
      </c>
      <c r="AAZ91" s="108"/>
      <c r="ABB91" s="335" t="str">
        <f t="shared" ref="ABB91" si="236">IF(ISERROR(IF(ABB88="",ABB89*ABB35,ABB88*ABB35)),".",IF(ABB25="YES",0,IF(ABB88="",ABB89*ABB35,ABB88*ABB35)))</f>
        <v>.</v>
      </c>
      <c r="ABC91" s="108"/>
      <c r="ABE91" s="335" t="str">
        <f t="shared" ref="ABE91" si="237">IF(ISERROR(IF(ABE88="",ABE89*ABE35,ABE88*ABE35)),".",IF(ABE25="YES",0,IF(ABE88="",ABE89*ABE35,ABE88*ABE35)))</f>
        <v>.</v>
      </c>
      <c r="ABF91" s="108"/>
      <c r="ABH91" s="335" t="str">
        <f t="shared" ref="ABH91" si="238">IF(ISERROR(IF(ABH88="",ABH89*ABH35,ABH88*ABH35)),".",IF(ABH25="YES",0,IF(ABH88="",ABH89*ABH35,ABH88*ABH35)))</f>
        <v>.</v>
      </c>
      <c r="ABI91" s="108"/>
      <c r="ABK91" s="335" t="str">
        <f t="shared" ref="ABK91" si="239">IF(ISERROR(IF(ABK88="",ABK89*ABK35,ABK88*ABK35)),".",IF(ABK25="YES",0,IF(ABK88="",ABK89*ABK35,ABK88*ABK35)))</f>
        <v>.</v>
      </c>
      <c r="ABL91" s="108"/>
      <c r="ABN91" s="335" t="str">
        <f t="shared" ref="ABN91" si="240">IF(ISERROR(IF(ABN88="",ABN89*ABN35,ABN88*ABN35)),".",IF(ABN25="YES",0,IF(ABN88="",ABN89*ABN35,ABN88*ABN35)))</f>
        <v>.</v>
      </c>
      <c r="ABO91" s="108"/>
      <c r="ABQ91" s="335" t="str">
        <f t="shared" ref="ABQ91" si="241">IF(ISERROR(IF(ABQ88="",ABQ89*ABQ35,ABQ88*ABQ35)),".",IF(ABQ25="YES",0,IF(ABQ88="",ABQ89*ABQ35,ABQ88*ABQ35)))</f>
        <v>.</v>
      </c>
      <c r="ABR91" s="108"/>
      <c r="ABT91" s="335" t="str">
        <f t="shared" ref="ABT91" si="242">IF(ISERROR(IF(ABT88="",ABT89*ABT35,ABT88*ABT35)),".",IF(ABT25="YES",0,IF(ABT88="",ABT89*ABT35,ABT88*ABT35)))</f>
        <v>.</v>
      </c>
      <c r="ABU91" s="108"/>
      <c r="ABW91" s="335" t="str">
        <f t="shared" ref="ABW91" si="243">IF(ISERROR(IF(ABW88="",ABW89*ABW35,ABW88*ABW35)),".",IF(ABW25="YES",0,IF(ABW88="",ABW89*ABW35,ABW88*ABW35)))</f>
        <v>.</v>
      </c>
      <c r="ABX91" s="108"/>
      <c r="ABZ91" s="335" t="str">
        <f t="shared" ref="ABZ91" si="244">IF(ISERROR(IF(ABZ88="",ABZ89*ABZ35,ABZ88*ABZ35)),".",IF(ABZ25="YES",0,IF(ABZ88="",ABZ89*ABZ35,ABZ88*ABZ35)))</f>
        <v>.</v>
      </c>
      <c r="ACA91" s="108"/>
      <c r="ACC91" s="335" t="str">
        <f t="shared" ref="ACC91" si="245">IF(ISERROR(IF(ACC88="",ACC89*ACC35,ACC88*ACC35)),".",IF(ACC25="YES",0,IF(ACC88="",ACC89*ACC35,ACC88*ACC35)))</f>
        <v>.</v>
      </c>
      <c r="ACD91" s="108"/>
      <c r="ACF91" s="335" t="str">
        <f t="shared" ref="ACF91" si="246">IF(ISERROR(IF(ACF88="",ACF89*ACF35,ACF88*ACF35)),".",IF(ACF25="YES",0,IF(ACF88="",ACF89*ACF35,ACF88*ACF35)))</f>
        <v>.</v>
      </c>
      <c r="ACG91" s="108"/>
      <c r="ACI91" s="335" t="str">
        <f t="shared" ref="ACI91" si="247">IF(ISERROR(IF(ACI88="",ACI89*ACI35,ACI88*ACI35)),".",IF(ACI25="YES",0,IF(ACI88="",ACI89*ACI35,ACI88*ACI35)))</f>
        <v>.</v>
      </c>
      <c r="ACJ91" s="108"/>
      <c r="ACL91" s="335" t="str">
        <f t="shared" ref="ACL91" si="248">IF(ISERROR(IF(ACL88="",ACL89*ACL35,ACL88*ACL35)),".",IF(ACL25="YES",0,IF(ACL88="",ACL89*ACL35,ACL88*ACL35)))</f>
        <v>.</v>
      </c>
      <c r="ACM91" s="108"/>
      <c r="ACO91" s="335" t="str">
        <f t="shared" ref="ACO91" si="249">IF(ISERROR(IF(ACO88="",ACO89*ACO35,ACO88*ACO35)),".",IF(ACO25="YES",0,IF(ACO88="",ACO89*ACO35,ACO88*ACO35)))</f>
        <v>.</v>
      </c>
      <c r="ACP91" s="108"/>
      <c r="ACR91" s="335" t="str">
        <f t="shared" ref="ACR91" si="250">IF(ISERROR(IF(ACR88="",ACR89*ACR35,ACR88*ACR35)),".",IF(ACR25="YES",0,IF(ACR88="",ACR89*ACR35,ACR88*ACR35)))</f>
        <v>.</v>
      </c>
      <c r="ACS91" s="108"/>
      <c r="ACU91" s="335" t="str">
        <f t="shared" ref="ACU91" si="251">IF(ISERROR(IF(ACU88="",ACU89*ACU35,ACU88*ACU35)),".",IF(ACU25="YES",0,IF(ACU88="",ACU89*ACU35,ACU88*ACU35)))</f>
        <v>.</v>
      </c>
      <c r="ACV91" s="108"/>
      <c r="ACX91" s="335" t="str">
        <f t="shared" ref="ACX91" si="252">IF(ISERROR(IF(ACX88="",ACX89*ACX35,ACX88*ACX35)),".",IF(ACX25="YES",0,IF(ACX88="",ACX89*ACX35,ACX88*ACX35)))</f>
        <v>.</v>
      </c>
      <c r="ACY91" s="108"/>
      <c r="ADA91" s="335" t="str">
        <f t="shared" ref="ADA91" si="253">IF(ISERROR(IF(ADA88="",ADA89*ADA35,ADA88*ADA35)),".",IF(ADA25="YES",0,IF(ADA88="",ADA89*ADA35,ADA88*ADA35)))</f>
        <v>.</v>
      </c>
      <c r="ADB91" s="108"/>
      <c r="ADD91" s="335" t="str">
        <f t="shared" ref="ADD91" si="254">IF(ISERROR(IF(ADD88="",ADD89*ADD35,ADD88*ADD35)),".",IF(ADD25="YES",0,IF(ADD88="",ADD89*ADD35,ADD88*ADD35)))</f>
        <v>.</v>
      </c>
      <c r="ADE91" s="108"/>
      <c r="ADG91" s="335" t="str">
        <f t="shared" ref="ADG91" si="255">IF(ISERROR(IF(ADG88="",ADG89*ADG35,ADG88*ADG35)),".",IF(ADG25="YES",0,IF(ADG88="",ADG89*ADG35,ADG88*ADG35)))</f>
        <v>.</v>
      </c>
      <c r="ADH91" s="108"/>
      <c r="ADJ91" s="335" t="str">
        <f t="shared" ref="ADJ91" si="256">IF(ISERROR(IF(ADJ88="",ADJ89*ADJ35,ADJ88*ADJ35)),".",IF(ADJ25="YES",0,IF(ADJ88="",ADJ89*ADJ35,ADJ88*ADJ35)))</f>
        <v>.</v>
      </c>
      <c r="ADK91" s="108"/>
      <c r="ADM91" s="335" t="str">
        <f t="shared" ref="ADM91" si="257">IF(ISERROR(IF(ADM88="",ADM89*ADM35,ADM88*ADM35)),".",IF(ADM25="YES",0,IF(ADM88="",ADM89*ADM35,ADM88*ADM35)))</f>
        <v>.</v>
      </c>
      <c r="ADN91" s="108"/>
      <c r="ADP91" s="335" t="str">
        <f t="shared" ref="ADP91" si="258">IF(ISERROR(IF(ADP88="",ADP89*ADP35,ADP88*ADP35)),".",IF(ADP25="YES",0,IF(ADP88="",ADP89*ADP35,ADP88*ADP35)))</f>
        <v>.</v>
      </c>
      <c r="ADQ91" s="108"/>
      <c r="ADS91" s="335" t="str">
        <f t="shared" ref="ADS91" si="259">IF(ISERROR(IF(ADS88="",ADS89*ADS35,ADS88*ADS35)),".",IF(ADS25="YES",0,IF(ADS88="",ADS89*ADS35,ADS88*ADS35)))</f>
        <v>.</v>
      </c>
      <c r="ADT91" s="108"/>
      <c r="ADV91" s="335" t="str">
        <f t="shared" ref="ADV91" si="260">IF(ISERROR(IF(ADV88="",ADV89*ADV35,ADV88*ADV35)),".",IF(ADV25="YES",0,IF(ADV88="",ADV89*ADV35,ADV88*ADV35)))</f>
        <v>.</v>
      </c>
      <c r="ADW91" s="108"/>
      <c r="ADY91" s="335" t="str">
        <f t="shared" ref="ADY91" si="261">IF(ISERROR(IF(ADY88="",ADY89*ADY35,ADY88*ADY35)),".",IF(ADY25="YES",0,IF(ADY88="",ADY89*ADY35,ADY88*ADY35)))</f>
        <v>.</v>
      </c>
      <c r="ADZ91" s="108"/>
      <c r="AEB91" s="335" t="str">
        <f t="shared" ref="AEB91" si="262">IF(ISERROR(IF(AEB88="",AEB89*AEB35,AEB88*AEB35)),".",IF(AEB25="YES",0,IF(AEB88="",AEB89*AEB35,AEB88*AEB35)))</f>
        <v>.</v>
      </c>
      <c r="AEC91" s="108"/>
      <c r="AEE91" s="335" t="str">
        <f t="shared" ref="AEE91" si="263">IF(ISERROR(IF(AEE88="",AEE89*AEE35,AEE88*AEE35)),".",IF(AEE25="YES",0,IF(AEE88="",AEE89*AEE35,AEE88*AEE35)))</f>
        <v>.</v>
      </c>
      <c r="AEF91" s="108"/>
      <c r="AEH91" s="335" t="str">
        <f t="shared" ref="AEH91" si="264">IF(ISERROR(IF(AEH88="",AEH89*AEH35,AEH88*AEH35)),".",IF(AEH25="YES",0,IF(AEH88="",AEH89*AEH35,AEH88*AEH35)))</f>
        <v>.</v>
      </c>
      <c r="AEI91" s="108"/>
      <c r="AEK91" s="335" t="str">
        <f t="shared" ref="AEK91" si="265">IF(ISERROR(IF(AEK88="",AEK89*AEK35,AEK88*AEK35)),".",IF(AEK25="YES",0,IF(AEK88="",AEK89*AEK35,AEK88*AEK35)))</f>
        <v>.</v>
      </c>
      <c r="AEL91" s="108"/>
      <c r="AEN91" s="335" t="str">
        <f t="shared" ref="AEN91" si="266">IF(ISERROR(IF(AEN88="",AEN89*AEN35,AEN88*AEN35)),".",IF(AEN25="YES",0,IF(AEN88="",AEN89*AEN35,AEN88*AEN35)))</f>
        <v>.</v>
      </c>
      <c r="AEO91" s="108"/>
      <c r="AEQ91" s="335" t="str">
        <f t="shared" ref="AEQ91" si="267">IF(ISERROR(IF(AEQ88="",AEQ89*AEQ35,AEQ88*AEQ35)),".",IF(AEQ25="YES",0,IF(AEQ88="",AEQ89*AEQ35,AEQ88*AEQ35)))</f>
        <v>.</v>
      </c>
      <c r="AER91" s="108"/>
      <c r="AET91" s="335" t="str">
        <f t="shared" ref="AET91" si="268">IF(ISERROR(IF(AET88="",AET89*AET35,AET88*AET35)),".",IF(AET25="YES",0,IF(AET88="",AET89*AET35,AET88*AET35)))</f>
        <v>.</v>
      </c>
      <c r="AEU91" s="108"/>
      <c r="AEW91" s="335" t="str">
        <f t="shared" ref="AEW91" si="269">IF(ISERROR(IF(AEW88="",AEW89*AEW35,AEW88*AEW35)),".",IF(AEW25="YES",0,IF(AEW88="",AEW89*AEW35,AEW88*AEW35)))</f>
        <v>.</v>
      </c>
      <c r="AEX91" s="108"/>
      <c r="AEZ91" s="335" t="str">
        <f t="shared" ref="AEZ91" si="270">IF(ISERROR(IF(AEZ88="",AEZ89*AEZ35,AEZ88*AEZ35)),".",IF(AEZ25="YES",0,IF(AEZ88="",AEZ89*AEZ35,AEZ88*AEZ35)))</f>
        <v>.</v>
      </c>
      <c r="AFA91" s="108"/>
      <c r="AFC91" s="335" t="str">
        <f t="shared" ref="AFC91" si="271">IF(ISERROR(IF(AFC88="",AFC89*AFC35,AFC88*AFC35)),".",IF(AFC25="YES",0,IF(AFC88="",AFC89*AFC35,AFC88*AFC35)))</f>
        <v>.</v>
      </c>
      <c r="AFD91" s="108"/>
      <c r="AFF91" s="335" t="str">
        <f t="shared" ref="AFF91" si="272">IF(ISERROR(IF(AFF88="",AFF89*AFF35,AFF88*AFF35)),".",IF(AFF25="YES",0,IF(AFF88="",AFF89*AFF35,AFF88*AFF35)))</f>
        <v>.</v>
      </c>
      <c r="AFG91" s="108"/>
      <c r="AFI91" s="335" t="str">
        <f t="shared" ref="AFI91" si="273">IF(ISERROR(IF(AFI88="",AFI89*AFI35,AFI88*AFI35)),".",IF(AFI25="YES",0,IF(AFI88="",AFI89*AFI35,AFI88*AFI35)))</f>
        <v>.</v>
      </c>
      <c r="AFJ91" s="108"/>
      <c r="AFL91" s="335" t="str">
        <f t="shared" ref="AFL91" si="274">IF(ISERROR(IF(AFL88="",AFL89*AFL35,AFL88*AFL35)),".",IF(AFL25="YES",0,IF(AFL88="",AFL89*AFL35,AFL88*AFL35)))</f>
        <v>.</v>
      </c>
      <c r="AFM91" s="108"/>
      <c r="AFO91" s="335" t="str">
        <f t="shared" ref="AFO91" si="275">IF(ISERROR(IF(AFO88="",AFO89*AFO35,AFO88*AFO35)),".",IF(AFO25="YES",0,IF(AFO88="",AFO89*AFO35,AFO88*AFO35)))</f>
        <v>.</v>
      </c>
      <c r="AFP91" s="108"/>
      <c r="AFR91" s="335" t="str">
        <f t="shared" ref="AFR91" si="276">IF(ISERROR(IF(AFR88="",AFR89*AFR35,AFR88*AFR35)),".",IF(AFR25="YES",0,IF(AFR88="",AFR89*AFR35,AFR88*AFR35)))</f>
        <v>.</v>
      </c>
      <c r="AFS91" s="108"/>
      <c r="AFU91" s="335" t="str">
        <f t="shared" ref="AFU91" si="277">IF(ISERROR(IF(AFU88="",AFU89*AFU35,AFU88*AFU35)),".",IF(AFU25="YES",0,IF(AFU88="",AFU89*AFU35,AFU88*AFU35)))</f>
        <v>.</v>
      </c>
      <c r="AFV91" s="108"/>
      <c r="AFX91" s="335" t="str">
        <f t="shared" ref="AFX91" si="278">IF(ISERROR(IF(AFX88="",AFX89*AFX35,AFX88*AFX35)),".",IF(AFX25="YES",0,IF(AFX88="",AFX89*AFX35,AFX88*AFX35)))</f>
        <v>.</v>
      </c>
      <c r="AFY91" s="108"/>
      <c r="AGA91" s="335" t="str">
        <f t="shared" ref="AGA91" si="279">IF(ISERROR(IF(AGA88="",AGA89*AGA35,AGA88*AGA35)),".",IF(AGA25="YES",0,IF(AGA88="",AGA89*AGA35,AGA88*AGA35)))</f>
        <v>.</v>
      </c>
      <c r="AGB91" s="108"/>
      <c r="AGD91" s="335" t="str">
        <f t="shared" ref="AGD91" si="280">IF(ISERROR(IF(AGD88="",AGD89*AGD35,AGD88*AGD35)),".",IF(AGD25="YES",0,IF(AGD88="",AGD89*AGD35,AGD88*AGD35)))</f>
        <v>.</v>
      </c>
      <c r="AGE91" s="108"/>
      <c r="AGG91" s="335" t="str">
        <f t="shared" ref="AGG91" si="281">IF(ISERROR(IF(AGG88="",AGG89*AGG35,AGG88*AGG35)),".",IF(AGG25="YES",0,IF(AGG88="",AGG89*AGG35,AGG88*AGG35)))</f>
        <v>.</v>
      </c>
      <c r="AGH91" s="108"/>
      <c r="AGJ91" s="335" t="str">
        <f t="shared" ref="AGJ91" si="282">IF(ISERROR(IF(AGJ88="",AGJ89*AGJ35,AGJ88*AGJ35)),".",IF(AGJ25="YES",0,IF(AGJ88="",AGJ89*AGJ35,AGJ88*AGJ35)))</f>
        <v>.</v>
      </c>
      <c r="AGK91" s="108"/>
      <c r="AGM91" s="335" t="str">
        <f t="shared" ref="AGM91" si="283">IF(ISERROR(IF(AGM88="",AGM89*AGM35,AGM88*AGM35)),".",IF(AGM25="YES",0,IF(AGM88="",AGM89*AGM35,AGM88*AGM35)))</f>
        <v>.</v>
      </c>
      <c r="AGN91" s="108"/>
      <c r="AGP91" s="335" t="str">
        <f t="shared" ref="AGP91" si="284">IF(ISERROR(IF(AGP88="",AGP89*AGP35,AGP88*AGP35)),".",IF(AGP25="YES",0,IF(AGP88="",AGP89*AGP35,AGP88*AGP35)))</f>
        <v>.</v>
      </c>
      <c r="AGQ91" s="108"/>
      <c r="AGS91" s="335" t="str">
        <f t="shared" ref="AGS91" si="285">IF(ISERROR(IF(AGS88="",AGS89*AGS35,AGS88*AGS35)),".",IF(AGS25="YES",0,IF(AGS88="",AGS89*AGS35,AGS88*AGS35)))</f>
        <v>.</v>
      </c>
      <c r="AGT91" s="108"/>
      <c r="AGV91" s="335" t="str">
        <f t="shared" ref="AGV91" si="286">IF(ISERROR(IF(AGV88="",AGV89*AGV35,AGV88*AGV35)),".",IF(AGV25="YES",0,IF(AGV88="",AGV89*AGV35,AGV88*AGV35)))</f>
        <v>.</v>
      </c>
      <c r="AGW91" s="108"/>
      <c r="AGY91" s="335" t="str">
        <f t="shared" ref="AGY91" si="287">IF(ISERROR(IF(AGY88="",AGY89*AGY35,AGY88*AGY35)),".",IF(AGY25="YES",0,IF(AGY88="",AGY89*AGY35,AGY88*AGY35)))</f>
        <v>.</v>
      </c>
      <c r="AGZ91" s="108"/>
      <c r="AHB91" s="335" t="str">
        <f t="shared" ref="AHB91" si="288">IF(ISERROR(IF(AHB88="",AHB89*AHB35,AHB88*AHB35)),".",IF(AHB25="YES",0,IF(AHB88="",AHB89*AHB35,AHB88*AHB35)))</f>
        <v>.</v>
      </c>
      <c r="AHC91" s="108"/>
      <c r="AHE91" s="335" t="str">
        <f t="shared" ref="AHE91" si="289">IF(ISERROR(IF(AHE88="",AHE89*AHE35,AHE88*AHE35)),".",IF(AHE25="YES",0,IF(AHE88="",AHE89*AHE35,AHE88*AHE35)))</f>
        <v>.</v>
      </c>
      <c r="AHF91" s="108"/>
      <c r="AHH91" s="335" t="str">
        <f t="shared" ref="AHH91" si="290">IF(ISERROR(IF(AHH88="",AHH89*AHH35,AHH88*AHH35)),".",IF(AHH25="YES",0,IF(AHH88="",AHH89*AHH35,AHH88*AHH35)))</f>
        <v>.</v>
      </c>
      <c r="AHI91" s="108"/>
      <c r="AHK91" s="335" t="str">
        <f t="shared" ref="AHK91" si="291">IF(ISERROR(IF(AHK88="",AHK89*AHK35,AHK88*AHK35)),".",IF(AHK25="YES",0,IF(AHK88="",AHK89*AHK35,AHK88*AHK35)))</f>
        <v>.</v>
      </c>
      <c r="AHL91" s="108"/>
      <c r="AHN91" s="335" t="str">
        <f t="shared" ref="AHN91" si="292">IF(ISERROR(IF(AHN88="",AHN89*AHN35,AHN88*AHN35)),".",IF(AHN25="YES",0,IF(AHN88="",AHN89*AHN35,AHN88*AHN35)))</f>
        <v>.</v>
      </c>
      <c r="AHO91" s="108"/>
      <c r="AHQ91" s="335" t="str">
        <f t="shared" ref="AHQ91" si="293">IF(ISERROR(IF(AHQ88="",AHQ89*AHQ35,AHQ88*AHQ35)),".",IF(AHQ25="YES",0,IF(AHQ88="",AHQ89*AHQ35,AHQ88*AHQ35)))</f>
        <v>.</v>
      </c>
      <c r="AHR91" s="108"/>
      <c r="AHT91" s="335" t="str">
        <f>IF(ISERROR(IF(AHT88="",AHT89*AHT35,AHT88*AHT35)),".",IF(AHT25="YES",0,IF(AHT88="",AHT89*AHT35,AHT88*AHT35)))</f>
        <v>.</v>
      </c>
      <c r="AHU91" s="108"/>
    </row>
    <row r="92" spans="2:906" s="74" customFormat="1" ht="13.6" x14ac:dyDescent="0.2">
      <c r="B92" s="45"/>
      <c r="D92" s="144"/>
      <c r="E92" s="145"/>
      <c r="F92" s="152"/>
      <c r="G92" s="75"/>
      <c r="H92" s="107"/>
      <c r="J92" s="75"/>
      <c r="K92" s="107"/>
      <c r="M92" s="75"/>
      <c r="N92" s="107"/>
      <c r="P92" s="75"/>
      <c r="Q92" s="107"/>
      <c r="S92" s="75"/>
      <c r="T92" s="107"/>
      <c r="V92" s="75"/>
      <c r="W92" s="107"/>
      <c r="Y92" s="75"/>
      <c r="Z92" s="107"/>
      <c r="AB92" s="75"/>
      <c r="AC92" s="107"/>
      <c r="AE92" s="75"/>
      <c r="AF92" s="107"/>
      <c r="AH92" s="75"/>
      <c r="AI92" s="107"/>
      <c r="AK92" s="75"/>
      <c r="AL92" s="107"/>
      <c r="AN92" s="75"/>
      <c r="AO92" s="107"/>
      <c r="AQ92" s="75"/>
      <c r="AR92" s="107"/>
      <c r="AT92" s="75"/>
      <c r="AU92" s="107"/>
      <c r="AW92" s="75"/>
      <c r="AX92" s="107"/>
      <c r="AZ92" s="75"/>
      <c r="BA92" s="107"/>
      <c r="BC92" s="75"/>
      <c r="BD92" s="107"/>
      <c r="BF92" s="75"/>
      <c r="BG92" s="107"/>
      <c r="BI92" s="75"/>
      <c r="BJ92" s="107"/>
      <c r="BL92" s="75"/>
      <c r="BM92" s="107"/>
      <c r="BO92" s="75"/>
      <c r="BP92" s="107"/>
      <c r="BR92" s="75"/>
      <c r="BS92" s="107"/>
      <c r="BU92" s="75"/>
      <c r="BV92" s="107"/>
      <c r="BX92" s="75"/>
      <c r="BY92" s="107"/>
      <c r="CA92" s="75"/>
      <c r="CB92" s="107"/>
      <c r="CD92" s="75"/>
      <c r="CE92" s="107"/>
      <c r="CG92" s="75"/>
      <c r="CH92" s="107"/>
      <c r="CJ92" s="75"/>
      <c r="CK92" s="107"/>
      <c r="CM92" s="75"/>
      <c r="CN92" s="107"/>
      <c r="CP92" s="75"/>
      <c r="CQ92" s="107"/>
      <c r="CS92" s="75"/>
      <c r="CT92" s="107"/>
      <c r="CV92" s="75"/>
      <c r="CW92" s="107"/>
      <c r="CY92" s="75"/>
      <c r="CZ92" s="107"/>
      <c r="DB92" s="75"/>
      <c r="DC92" s="107"/>
      <c r="DE92" s="75"/>
      <c r="DF92" s="107"/>
      <c r="DH92" s="75"/>
      <c r="DI92" s="107"/>
      <c r="DK92" s="75"/>
      <c r="DL92" s="107"/>
      <c r="DN92" s="75"/>
      <c r="DO92" s="107"/>
      <c r="DQ92" s="75"/>
      <c r="DR92" s="107"/>
      <c r="DT92" s="75"/>
      <c r="DU92" s="107"/>
      <c r="DW92" s="75"/>
      <c r="DX92" s="107"/>
      <c r="DZ92" s="75"/>
      <c r="EA92" s="107"/>
      <c r="EC92" s="75"/>
      <c r="ED92" s="107"/>
      <c r="EF92" s="75"/>
      <c r="EG92" s="107"/>
      <c r="EI92" s="75"/>
      <c r="EJ92" s="107"/>
      <c r="EL92" s="75"/>
      <c r="EM92" s="107"/>
      <c r="EO92" s="75"/>
      <c r="EP92" s="107"/>
      <c r="ER92" s="75"/>
      <c r="ES92" s="107"/>
      <c r="EU92" s="75"/>
      <c r="EV92" s="107"/>
      <c r="EX92" s="75"/>
      <c r="EY92" s="107"/>
      <c r="FA92" s="75"/>
      <c r="FB92" s="107"/>
      <c r="FD92" s="75"/>
      <c r="FE92" s="107"/>
      <c r="FG92" s="75"/>
      <c r="FH92" s="107"/>
      <c r="FJ92" s="75"/>
      <c r="FK92" s="107"/>
      <c r="FM92" s="75"/>
      <c r="FN92" s="107"/>
      <c r="FP92" s="75"/>
      <c r="FQ92" s="107"/>
      <c r="FS92" s="75"/>
      <c r="FT92" s="107"/>
      <c r="FV92" s="75"/>
      <c r="FW92" s="107"/>
      <c r="FY92" s="75"/>
      <c r="FZ92" s="107"/>
      <c r="GB92" s="75"/>
      <c r="GC92" s="107"/>
      <c r="GE92" s="75"/>
      <c r="GF92" s="107"/>
      <c r="GH92" s="75"/>
      <c r="GI92" s="107"/>
      <c r="GK92" s="75"/>
      <c r="GL92" s="107"/>
      <c r="GN92" s="75"/>
      <c r="GO92" s="107"/>
      <c r="GQ92" s="75"/>
      <c r="GR92" s="107"/>
      <c r="GT92" s="75"/>
      <c r="GU92" s="107"/>
      <c r="GW92" s="75"/>
      <c r="GX92" s="107"/>
      <c r="GZ92" s="75"/>
      <c r="HA92" s="107"/>
      <c r="HC92" s="75"/>
      <c r="HD92" s="107"/>
      <c r="HF92" s="75"/>
      <c r="HG92" s="107"/>
      <c r="HI92" s="75"/>
      <c r="HJ92" s="107"/>
      <c r="HL92" s="75"/>
      <c r="HM92" s="107"/>
      <c r="HO92" s="75"/>
      <c r="HP92" s="107"/>
      <c r="HR92" s="75"/>
      <c r="HS92" s="107"/>
      <c r="HU92" s="75"/>
      <c r="HV92" s="107"/>
      <c r="HX92" s="75"/>
      <c r="HY92" s="107"/>
      <c r="IA92" s="75"/>
      <c r="IB92" s="107"/>
      <c r="ID92" s="75"/>
      <c r="IE92" s="107"/>
      <c r="IG92" s="75"/>
      <c r="IH92" s="107"/>
      <c r="IJ92" s="75"/>
      <c r="IK92" s="107"/>
      <c r="IM92" s="75"/>
      <c r="IN92" s="107"/>
      <c r="IP92" s="75"/>
      <c r="IQ92" s="107"/>
      <c r="IS92" s="75"/>
      <c r="IT92" s="107"/>
      <c r="IV92" s="75"/>
      <c r="IW92" s="107"/>
      <c r="IY92" s="75"/>
      <c r="IZ92" s="107"/>
      <c r="JB92" s="75"/>
      <c r="JC92" s="107"/>
      <c r="JE92" s="75"/>
      <c r="JF92" s="107"/>
      <c r="JH92" s="75"/>
      <c r="JI92" s="107"/>
      <c r="JK92" s="75"/>
      <c r="JL92" s="107"/>
      <c r="JN92" s="75"/>
      <c r="JO92" s="107"/>
      <c r="JQ92" s="75"/>
      <c r="JR92" s="107"/>
      <c r="JT92" s="75"/>
      <c r="JU92" s="107"/>
      <c r="JW92" s="75"/>
      <c r="JX92" s="107"/>
      <c r="JZ92" s="75"/>
      <c r="KA92" s="107"/>
      <c r="KC92" s="75"/>
      <c r="KD92" s="107"/>
      <c r="KF92" s="75"/>
      <c r="KG92" s="107"/>
      <c r="KI92" s="75"/>
      <c r="KJ92" s="107"/>
      <c r="KL92" s="75"/>
      <c r="KM92" s="107"/>
      <c r="KO92" s="75"/>
      <c r="KP92" s="107"/>
      <c r="KR92" s="75"/>
      <c r="KS92" s="107"/>
      <c r="KU92" s="75"/>
      <c r="KV92" s="107"/>
      <c r="KX92" s="75"/>
      <c r="KY92" s="107"/>
      <c r="LA92" s="75"/>
      <c r="LB92" s="107"/>
      <c r="LD92" s="75"/>
      <c r="LE92" s="107"/>
      <c r="LG92" s="75"/>
      <c r="LH92" s="107"/>
      <c r="LJ92" s="75"/>
      <c r="LK92" s="107"/>
      <c r="LM92" s="75"/>
      <c r="LN92" s="107"/>
      <c r="LP92" s="75"/>
      <c r="LQ92" s="107"/>
      <c r="LS92" s="75"/>
      <c r="LT92" s="107"/>
      <c r="LV92" s="75"/>
      <c r="LW92" s="107"/>
      <c r="LY92" s="75"/>
      <c r="LZ92" s="107"/>
      <c r="MB92" s="75"/>
      <c r="MC92" s="107"/>
      <c r="ME92" s="75"/>
      <c r="MF92" s="107"/>
      <c r="MH92" s="75"/>
      <c r="MI92" s="107"/>
      <c r="MK92" s="75"/>
      <c r="ML92" s="107"/>
      <c r="MN92" s="75"/>
      <c r="MO92" s="107"/>
      <c r="MQ92" s="75"/>
      <c r="MR92" s="107"/>
      <c r="MT92" s="75"/>
      <c r="MU92" s="107"/>
      <c r="MW92" s="75"/>
      <c r="MX92" s="107"/>
      <c r="MZ92" s="75"/>
      <c r="NA92" s="107"/>
      <c r="NC92" s="75"/>
      <c r="ND92" s="107"/>
      <c r="NF92" s="75"/>
      <c r="NG92" s="107"/>
      <c r="NI92" s="75"/>
      <c r="NJ92" s="107"/>
      <c r="NL92" s="75"/>
      <c r="NM92" s="107"/>
      <c r="NO92" s="75"/>
      <c r="NP92" s="107"/>
      <c r="NR92" s="75"/>
      <c r="NS92" s="107"/>
      <c r="NU92" s="75"/>
      <c r="NV92" s="107"/>
      <c r="NX92" s="75"/>
      <c r="NY92" s="107"/>
      <c r="OA92" s="75"/>
      <c r="OB92" s="107"/>
      <c r="OD92" s="75"/>
      <c r="OE92" s="107"/>
      <c r="OG92" s="75"/>
      <c r="OH92" s="107"/>
      <c r="OJ92" s="75"/>
      <c r="OK92" s="107"/>
      <c r="OM92" s="75"/>
      <c r="ON92" s="107"/>
      <c r="OP92" s="75"/>
      <c r="OQ92" s="107"/>
      <c r="OS92" s="75"/>
      <c r="OT92" s="107"/>
      <c r="OV92" s="75"/>
      <c r="OW92" s="107"/>
      <c r="OY92" s="75"/>
      <c r="OZ92" s="107"/>
      <c r="PB92" s="75"/>
      <c r="PC92" s="107"/>
      <c r="PE92" s="75"/>
      <c r="PF92" s="107"/>
      <c r="PH92" s="75"/>
      <c r="PI92" s="107"/>
      <c r="PK92" s="75"/>
      <c r="PL92" s="107"/>
      <c r="PN92" s="75"/>
      <c r="PO92" s="107"/>
      <c r="PQ92" s="75"/>
      <c r="PR92" s="107"/>
      <c r="PT92" s="75"/>
      <c r="PU92" s="107"/>
      <c r="PW92" s="75"/>
      <c r="PX92" s="107"/>
      <c r="PZ92" s="75"/>
      <c r="QA92" s="107"/>
      <c r="QC92" s="75"/>
      <c r="QD92" s="107"/>
      <c r="QF92" s="75"/>
      <c r="QG92" s="107"/>
      <c r="QI92" s="75"/>
      <c r="QJ92" s="107"/>
      <c r="QL92" s="75"/>
      <c r="QM92" s="107"/>
      <c r="QO92" s="75"/>
      <c r="QP92" s="107"/>
      <c r="QR92" s="75"/>
      <c r="QS92" s="107"/>
      <c r="QU92" s="75"/>
      <c r="QV92" s="107"/>
      <c r="QX92" s="75"/>
      <c r="QY92" s="107"/>
      <c r="RA92" s="75"/>
      <c r="RB92" s="107"/>
      <c r="RD92" s="75"/>
      <c r="RE92" s="107"/>
      <c r="RG92" s="75"/>
      <c r="RH92" s="107"/>
      <c r="RJ92" s="75"/>
      <c r="RK92" s="107"/>
      <c r="RM92" s="75"/>
      <c r="RN92" s="107"/>
      <c r="RP92" s="75"/>
      <c r="RQ92" s="107"/>
      <c r="RS92" s="75"/>
      <c r="RT92" s="107"/>
      <c r="RV92" s="75"/>
      <c r="RW92" s="107"/>
      <c r="RY92" s="75"/>
      <c r="RZ92" s="107"/>
      <c r="SB92" s="75"/>
      <c r="SC92" s="107"/>
      <c r="SE92" s="75"/>
      <c r="SF92" s="107"/>
      <c r="SH92" s="75"/>
      <c r="SI92" s="107"/>
      <c r="SK92" s="75"/>
      <c r="SL92" s="107"/>
      <c r="SN92" s="75"/>
      <c r="SO92" s="107"/>
      <c r="SQ92" s="75"/>
      <c r="SR92" s="107"/>
      <c r="ST92" s="75"/>
      <c r="SU92" s="107"/>
      <c r="SW92" s="75"/>
      <c r="SX92" s="107"/>
      <c r="SZ92" s="75"/>
      <c r="TA92" s="107"/>
      <c r="TC92" s="75"/>
      <c r="TD92" s="107"/>
      <c r="TF92" s="75"/>
      <c r="TG92" s="107"/>
      <c r="TI92" s="75"/>
      <c r="TJ92" s="107"/>
      <c r="TL92" s="75"/>
      <c r="TM92" s="107"/>
      <c r="TO92" s="75"/>
      <c r="TP92" s="107"/>
      <c r="TR92" s="75"/>
      <c r="TS92" s="107"/>
      <c r="TU92" s="75"/>
      <c r="TV92" s="107"/>
      <c r="TX92" s="75"/>
      <c r="TY92" s="107"/>
      <c r="UA92" s="75"/>
      <c r="UB92" s="107"/>
      <c r="UD92" s="75"/>
      <c r="UE92" s="107"/>
      <c r="UG92" s="75"/>
      <c r="UH92" s="107"/>
      <c r="UJ92" s="75"/>
      <c r="UK92" s="107"/>
      <c r="UM92" s="75"/>
      <c r="UN92" s="107"/>
      <c r="UP92" s="75"/>
      <c r="UQ92" s="107"/>
      <c r="US92" s="75"/>
      <c r="UT92" s="107"/>
      <c r="UV92" s="75"/>
      <c r="UW92" s="107"/>
      <c r="UY92" s="75"/>
      <c r="UZ92" s="107"/>
      <c r="VB92" s="75"/>
      <c r="VC92" s="107"/>
      <c r="VE92" s="75"/>
      <c r="VF92" s="107"/>
      <c r="VH92" s="75"/>
      <c r="VI92" s="107"/>
      <c r="VK92" s="75"/>
      <c r="VL92" s="107"/>
      <c r="VN92" s="75"/>
      <c r="VO92" s="107"/>
      <c r="VQ92" s="75"/>
      <c r="VR92" s="107"/>
      <c r="VT92" s="75"/>
      <c r="VU92" s="107"/>
      <c r="VW92" s="75"/>
      <c r="VX92" s="107"/>
      <c r="VZ92" s="75"/>
      <c r="WA92" s="107"/>
      <c r="WC92" s="75"/>
      <c r="WD92" s="107"/>
      <c r="WF92" s="75"/>
      <c r="WG92" s="107"/>
      <c r="WI92" s="75"/>
      <c r="WJ92" s="107"/>
      <c r="WL92" s="75"/>
      <c r="WM92" s="107"/>
      <c r="WO92" s="75"/>
      <c r="WP92" s="107"/>
      <c r="WR92" s="75"/>
      <c r="WS92" s="107"/>
      <c r="WU92" s="75"/>
      <c r="WV92" s="107"/>
      <c r="WX92" s="75"/>
      <c r="WY92" s="107"/>
      <c r="XA92" s="75"/>
      <c r="XB92" s="107"/>
      <c r="XD92" s="75"/>
      <c r="XE92" s="107"/>
      <c r="XG92" s="75"/>
      <c r="XH92" s="107"/>
      <c r="XJ92" s="75"/>
      <c r="XK92" s="107"/>
      <c r="XM92" s="75"/>
      <c r="XN92" s="107"/>
      <c r="XP92" s="75"/>
      <c r="XQ92" s="107"/>
      <c r="XS92" s="75"/>
      <c r="XT92" s="107"/>
      <c r="XV92" s="75"/>
      <c r="XW92" s="107"/>
      <c r="XY92" s="75"/>
      <c r="XZ92" s="107"/>
      <c r="YB92" s="75"/>
      <c r="YC92" s="107"/>
      <c r="YE92" s="75"/>
      <c r="YF92" s="107"/>
      <c r="YH92" s="75"/>
      <c r="YI92" s="107"/>
      <c r="YK92" s="75"/>
      <c r="YL92" s="107"/>
      <c r="YN92" s="75"/>
      <c r="YO92" s="107"/>
      <c r="YQ92" s="75"/>
      <c r="YR92" s="107"/>
      <c r="YT92" s="75"/>
      <c r="YU92" s="107"/>
      <c r="YW92" s="75"/>
      <c r="YX92" s="107"/>
      <c r="YZ92" s="75"/>
      <c r="ZA92" s="107"/>
      <c r="ZC92" s="75"/>
      <c r="ZD92" s="107"/>
      <c r="ZF92" s="75"/>
      <c r="ZG92" s="107"/>
      <c r="ZI92" s="75"/>
      <c r="ZJ92" s="107"/>
      <c r="ZL92" s="75"/>
      <c r="ZM92" s="107"/>
      <c r="ZO92" s="75"/>
      <c r="ZP92" s="107"/>
      <c r="ZR92" s="75"/>
      <c r="ZS92" s="107"/>
      <c r="ZU92" s="75"/>
      <c r="ZV92" s="107"/>
      <c r="ZX92" s="75"/>
      <c r="ZY92" s="107"/>
      <c r="AAA92" s="75"/>
      <c r="AAB92" s="107"/>
      <c r="AAD92" s="75"/>
      <c r="AAE92" s="107"/>
      <c r="AAG92" s="75"/>
      <c r="AAH92" s="107"/>
      <c r="AAJ92" s="75"/>
      <c r="AAK92" s="107"/>
      <c r="AAM92" s="75"/>
      <c r="AAN92" s="107"/>
      <c r="AAP92" s="75"/>
      <c r="AAQ92" s="107"/>
      <c r="AAS92" s="75"/>
      <c r="AAT92" s="107"/>
      <c r="AAV92" s="75"/>
      <c r="AAW92" s="107"/>
      <c r="AAY92" s="75"/>
      <c r="AAZ92" s="107"/>
      <c r="ABB92" s="75"/>
      <c r="ABC92" s="107"/>
      <c r="ABE92" s="75"/>
      <c r="ABF92" s="107"/>
      <c r="ABH92" s="75"/>
      <c r="ABI92" s="107"/>
      <c r="ABK92" s="75"/>
      <c r="ABL92" s="107"/>
      <c r="ABN92" s="75"/>
      <c r="ABO92" s="107"/>
      <c r="ABQ92" s="75"/>
      <c r="ABR92" s="107"/>
      <c r="ABT92" s="75"/>
      <c r="ABU92" s="107"/>
      <c r="ABW92" s="75"/>
      <c r="ABX92" s="107"/>
      <c r="ABZ92" s="75"/>
      <c r="ACA92" s="107"/>
      <c r="ACC92" s="75"/>
      <c r="ACD92" s="107"/>
      <c r="ACF92" s="75"/>
      <c r="ACG92" s="107"/>
      <c r="ACI92" s="75"/>
      <c r="ACJ92" s="107"/>
      <c r="ACL92" s="75"/>
      <c r="ACM92" s="107"/>
      <c r="ACO92" s="75"/>
      <c r="ACP92" s="107"/>
      <c r="ACR92" s="75"/>
      <c r="ACS92" s="107"/>
      <c r="ACU92" s="75"/>
      <c r="ACV92" s="107"/>
      <c r="ACX92" s="75"/>
      <c r="ACY92" s="107"/>
      <c r="ADA92" s="75"/>
      <c r="ADB92" s="107"/>
      <c r="ADD92" s="75"/>
      <c r="ADE92" s="107"/>
      <c r="ADG92" s="75"/>
      <c r="ADH92" s="107"/>
      <c r="ADJ92" s="75"/>
      <c r="ADK92" s="107"/>
      <c r="ADM92" s="75"/>
      <c r="ADN92" s="107"/>
      <c r="ADP92" s="75"/>
      <c r="ADQ92" s="107"/>
      <c r="ADS92" s="75"/>
      <c r="ADT92" s="107"/>
      <c r="ADV92" s="75"/>
      <c r="ADW92" s="107"/>
      <c r="ADY92" s="75"/>
      <c r="ADZ92" s="107"/>
      <c r="AEB92" s="75"/>
      <c r="AEC92" s="107"/>
      <c r="AEE92" s="75"/>
      <c r="AEF92" s="107"/>
      <c r="AEH92" s="75"/>
      <c r="AEI92" s="107"/>
      <c r="AEK92" s="75"/>
      <c r="AEL92" s="107"/>
      <c r="AEN92" s="75"/>
      <c r="AEO92" s="107"/>
      <c r="AEQ92" s="75"/>
      <c r="AER92" s="107"/>
      <c r="AET92" s="75"/>
      <c r="AEU92" s="107"/>
      <c r="AEW92" s="75"/>
      <c r="AEX92" s="107"/>
      <c r="AEZ92" s="75"/>
      <c r="AFA92" s="107"/>
      <c r="AFC92" s="75"/>
      <c r="AFD92" s="107"/>
      <c r="AFF92" s="75"/>
      <c r="AFG92" s="107"/>
      <c r="AFI92" s="75"/>
      <c r="AFJ92" s="107"/>
      <c r="AFL92" s="75"/>
      <c r="AFM92" s="107"/>
      <c r="AFO92" s="75"/>
      <c r="AFP92" s="107"/>
      <c r="AFR92" s="75"/>
      <c r="AFS92" s="107"/>
      <c r="AFU92" s="75"/>
      <c r="AFV92" s="107"/>
      <c r="AFX92" s="75"/>
      <c r="AFY92" s="107"/>
      <c r="AGA92" s="75"/>
      <c r="AGB92" s="107"/>
      <c r="AGD92" s="75"/>
      <c r="AGE92" s="107"/>
      <c r="AGG92" s="75"/>
      <c r="AGH92" s="107"/>
      <c r="AGJ92" s="75"/>
      <c r="AGK92" s="107"/>
      <c r="AGM92" s="75"/>
      <c r="AGN92" s="107"/>
      <c r="AGP92" s="75"/>
      <c r="AGQ92" s="107"/>
      <c r="AGS92" s="75"/>
      <c r="AGT92" s="107"/>
      <c r="AGV92" s="75"/>
      <c r="AGW92" s="107"/>
      <c r="AGY92" s="75"/>
      <c r="AGZ92" s="107"/>
      <c r="AHB92" s="75"/>
      <c r="AHC92" s="107"/>
      <c r="AHE92" s="75"/>
      <c r="AHF92" s="107"/>
      <c r="AHH92" s="75"/>
      <c r="AHI92" s="107"/>
      <c r="AHK92" s="75"/>
      <c r="AHL92" s="107"/>
      <c r="AHN92" s="75"/>
      <c r="AHO92" s="107"/>
      <c r="AHQ92" s="75"/>
      <c r="AHR92" s="107"/>
      <c r="AHT92" s="75"/>
      <c r="AHU92" s="107"/>
    </row>
    <row r="93" spans="2:906" s="313" customFormat="1" ht="13.6" x14ac:dyDescent="0.2">
      <c r="B93" s="45"/>
      <c r="C93" s="30" t="s">
        <v>180</v>
      </c>
      <c r="D93" s="308"/>
      <c r="E93" s="309"/>
      <c r="F93" s="310"/>
      <c r="G93" s="311"/>
      <c r="H93" s="239"/>
      <c r="I93" s="312"/>
      <c r="J93" s="311"/>
      <c r="K93" s="239"/>
      <c r="L93" s="312"/>
      <c r="M93" s="311"/>
      <c r="N93" s="239"/>
      <c r="O93" s="312"/>
      <c r="P93" s="311"/>
      <c r="Q93" s="239"/>
      <c r="R93" s="312"/>
      <c r="S93" s="311"/>
      <c r="T93" s="239"/>
      <c r="U93" s="312"/>
      <c r="V93" s="311"/>
      <c r="W93" s="239"/>
      <c r="X93" s="312"/>
      <c r="Y93" s="311"/>
      <c r="Z93" s="239"/>
      <c r="AA93" s="312"/>
      <c r="AB93" s="311"/>
      <c r="AC93" s="239"/>
      <c r="AD93" s="312"/>
      <c r="AE93" s="311"/>
      <c r="AF93" s="239"/>
      <c r="AG93" s="312"/>
      <c r="AH93" s="311"/>
      <c r="AI93" s="239"/>
      <c r="AJ93" s="312"/>
      <c r="AK93" s="311"/>
      <c r="AL93" s="239"/>
      <c r="AM93" s="312"/>
      <c r="AN93" s="311"/>
      <c r="AO93" s="239"/>
      <c r="AP93" s="312"/>
      <c r="AQ93" s="311"/>
      <c r="AR93" s="239"/>
      <c r="AS93" s="312"/>
      <c r="AT93" s="311"/>
      <c r="AU93" s="239"/>
      <c r="AV93" s="312"/>
      <c r="AW93" s="311"/>
      <c r="AX93" s="239"/>
      <c r="AY93" s="312"/>
      <c r="AZ93" s="311"/>
      <c r="BA93" s="239"/>
      <c r="BB93" s="312"/>
      <c r="BC93" s="311"/>
      <c r="BD93" s="239"/>
      <c r="BE93" s="312"/>
      <c r="BF93" s="311"/>
      <c r="BG93" s="239"/>
      <c r="BH93" s="312"/>
      <c r="BI93" s="311"/>
      <c r="BJ93" s="239"/>
      <c r="BK93" s="312"/>
      <c r="BL93" s="311"/>
      <c r="BM93" s="239"/>
      <c r="BN93" s="312"/>
      <c r="BO93" s="311"/>
      <c r="BP93" s="239"/>
      <c r="BQ93" s="312"/>
      <c r="BR93" s="311"/>
      <c r="BS93" s="239"/>
      <c r="BT93" s="312"/>
      <c r="BU93" s="311"/>
      <c r="BV93" s="239"/>
      <c r="BW93" s="312"/>
      <c r="BX93" s="311"/>
      <c r="BY93" s="239"/>
      <c r="BZ93" s="312"/>
      <c r="CA93" s="311"/>
      <c r="CB93" s="239"/>
      <c r="CC93" s="312"/>
      <c r="CD93" s="311"/>
      <c r="CE93" s="239"/>
      <c r="CF93" s="312"/>
      <c r="CG93" s="311"/>
      <c r="CH93" s="239"/>
      <c r="CI93" s="312"/>
      <c r="CJ93" s="311"/>
      <c r="CK93" s="239"/>
      <c r="CL93" s="312"/>
      <c r="CM93" s="311"/>
      <c r="CN93" s="239"/>
      <c r="CO93" s="312"/>
      <c r="CP93" s="311"/>
      <c r="CQ93" s="239"/>
      <c r="CR93" s="312"/>
      <c r="CS93" s="311"/>
      <c r="CT93" s="239"/>
      <c r="CU93" s="312"/>
      <c r="CV93" s="311"/>
      <c r="CW93" s="239"/>
      <c r="CX93" s="312"/>
      <c r="CY93" s="311"/>
      <c r="CZ93" s="239"/>
      <c r="DA93" s="312"/>
      <c r="DB93" s="311"/>
      <c r="DC93" s="239"/>
      <c r="DD93" s="312"/>
      <c r="DE93" s="311"/>
      <c r="DF93" s="239"/>
      <c r="DG93" s="312"/>
      <c r="DH93" s="311"/>
      <c r="DI93" s="239"/>
      <c r="DJ93" s="312"/>
      <c r="DK93" s="311"/>
      <c r="DL93" s="239"/>
      <c r="DM93" s="312"/>
      <c r="DN93" s="311"/>
      <c r="DO93" s="239"/>
      <c r="DP93" s="312"/>
      <c r="DQ93" s="311"/>
      <c r="DR93" s="239"/>
      <c r="DS93" s="312"/>
      <c r="DT93" s="311"/>
      <c r="DU93" s="239"/>
      <c r="DV93" s="312"/>
      <c r="DW93" s="311"/>
      <c r="DX93" s="239"/>
      <c r="DY93" s="312"/>
      <c r="DZ93" s="311"/>
      <c r="EA93" s="239"/>
      <c r="EB93" s="312"/>
      <c r="EC93" s="311"/>
      <c r="ED93" s="239"/>
      <c r="EE93" s="312"/>
      <c r="EF93" s="311"/>
      <c r="EG93" s="239"/>
      <c r="EH93" s="312"/>
      <c r="EI93" s="311"/>
      <c r="EJ93" s="239"/>
      <c r="EK93" s="312"/>
      <c r="EL93" s="311"/>
      <c r="EM93" s="239"/>
      <c r="EN93" s="312"/>
      <c r="EO93" s="311"/>
      <c r="EP93" s="239"/>
      <c r="EQ93" s="312"/>
      <c r="ER93" s="311"/>
      <c r="ES93" s="239"/>
      <c r="ET93" s="312"/>
      <c r="EU93" s="311"/>
      <c r="EV93" s="239"/>
      <c r="EW93" s="312"/>
      <c r="EX93" s="311"/>
      <c r="EY93" s="239"/>
      <c r="EZ93" s="312"/>
      <c r="FA93" s="311"/>
      <c r="FB93" s="239"/>
      <c r="FC93" s="312"/>
      <c r="FD93" s="311"/>
      <c r="FE93" s="239"/>
      <c r="FF93" s="312"/>
      <c r="FG93" s="311"/>
      <c r="FH93" s="239"/>
      <c r="FI93" s="312"/>
      <c r="FJ93" s="311"/>
      <c r="FK93" s="239"/>
      <c r="FL93" s="312"/>
      <c r="FM93" s="311"/>
      <c r="FN93" s="239"/>
      <c r="FO93" s="312"/>
      <c r="FP93" s="311"/>
      <c r="FQ93" s="239"/>
      <c r="FR93" s="312"/>
      <c r="FS93" s="311"/>
      <c r="FT93" s="239"/>
      <c r="FU93" s="312"/>
      <c r="FV93" s="311"/>
      <c r="FW93" s="239"/>
      <c r="FX93" s="312"/>
      <c r="FY93" s="311"/>
      <c r="FZ93" s="239"/>
      <c r="GA93" s="312"/>
      <c r="GB93" s="311"/>
      <c r="GC93" s="239"/>
      <c r="GD93" s="312"/>
      <c r="GE93" s="311"/>
      <c r="GF93" s="239"/>
      <c r="GG93" s="312"/>
      <c r="GH93" s="311"/>
      <c r="GI93" s="239"/>
      <c r="GJ93" s="312"/>
      <c r="GK93" s="311"/>
      <c r="GL93" s="239"/>
      <c r="GM93" s="312"/>
      <c r="GN93" s="311"/>
      <c r="GO93" s="239"/>
      <c r="GP93" s="312"/>
      <c r="GQ93" s="311"/>
      <c r="GR93" s="239"/>
      <c r="GS93" s="312"/>
      <c r="GT93" s="311"/>
      <c r="GU93" s="239"/>
      <c r="GV93" s="312"/>
      <c r="GW93" s="311"/>
      <c r="GX93" s="239"/>
      <c r="GY93" s="312"/>
      <c r="GZ93" s="311"/>
      <c r="HA93" s="239"/>
      <c r="HB93" s="312"/>
      <c r="HC93" s="311"/>
      <c r="HD93" s="239"/>
      <c r="HE93" s="312"/>
      <c r="HF93" s="311"/>
      <c r="HG93" s="239"/>
      <c r="HH93" s="312"/>
      <c r="HI93" s="311"/>
      <c r="HJ93" s="239"/>
      <c r="HK93" s="312"/>
      <c r="HL93" s="311"/>
      <c r="HM93" s="239"/>
      <c r="HN93" s="312"/>
      <c r="HO93" s="311"/>
      <c r="HP93" s="239"/>
      <c r="HQ93" s="312"/>
      <c r="HR93" s="311"/>
      <c r="HS93" s="239"/>
      <c r="HT93" s="312"/>
      <c r="HU93" s="311"/>
      <c r="HV93" s="239"/>
      <c r="HW93" s="312"/>
      <c r="HX93" s="311"/>
      <c r="HY93" s="239"/>
      <c r="HZ93" s="312"/>
      <c r="IA93" s="311"/>
      <c r="IB93" s="239"/>
      <c r="IC93" s="312"/>
      <c r="ID93" s="311"/>
      <c r="IE93" s="239"/>
      <c r="IF93" s="312"/>
      <c r="IG93" s="311"/>
      <c r="IH93" s="239"/>
      <c r="II93" s="312"/>
      <c r="IJ93" s="311"/>
      <c r="IK93" s="239"/>
      <c r="IL93" s="312"/>
      <c r="IM93" s="311"/>
      <c r="IN93" s="239"/>
      <c r="IO93" s="312"/>
      <c r="IP93" s="311"/>
      <c r="IQ93" s="239"/>
      <c r="IR93" s="312"/>
      <c r="IS93" s="311"/>
      <c r="IT93" s="239"/>
      <c r="IU93" s="312"/>
      <c r="IV93" s="311"/>
      <c r="IW93" s="239"/>
      <c r="IX93" s="312"/>
      <c r="IY93" s="311"/>
      <c r="IZ93" s="239"/>
      <c r="JA93" s="312"/>
      <c r="JB93" s="311"/>
      <c r="JC93" s="239"/>
      <c r="JD93" s="312"/>
      <c r="JE93" s="311"/>
      <c r="JF93" s="239"/>
      <c r="JG93" s="312"/>
      <c r="JH93" s="311"/>
      <c r="JI93" s="239"/>
      <c r="JJ93" s="312"/>
      <c r="JK93" s="311"/>
      <c r="JL93" s="239"/>
      <c r="JM93" s="312"/>
      <c r="JN93" s="311"/>
      <c r="JO93" s="239"/>
      <c r="JP93" s="312"/>
      <c r="JQ93" s="311"/>
      <c r="JR93" s="239"/>
      <c r="JS93" s="312"/>
      <c r="JT93" s="311"/>
      <c r="JU93" s="239"/>
      <c r="JV93" s="312"/>
      <c r="JW93" s="311"/>
      <c r="JX93" s="239"/>
      <c r="JY93" s="312"/>
      <c r="JZ93" s="311"/>
      <c r="KA93" s="239"/>
      <c r="KB93" s="312"/>
      <c r="KC93" s="311"/>
      <c r="KD93" s="239"/>
      <c r="KE93" s="312"/>
      <c r="KF93" s="311"/>
      <c r="KG93" s="239"/>
      <c r="KH93" s="312"/>
      <c r="KI93" s="311"/>
      <c r="KJ93" s="239"/>
      <c r="KK93" s="312"/>
      <c r="KL93" s="311"/>
      <c r="KM93" s="239"/>
      <c r="KN93" s="312"/>
      <c r="KO93" s="311"/>
      <c r="KP93" s="239"/>
      <c r="KQ93" s="312"/>
      <c r="KR93" s="311"/>
      <c r="KS93" s="239"/>
      <c r="KT93" s="312"/>
      <c r="KU93" s="311"/>
      <c r="KV93" s="239"/>
      <c r="KW93" s="312"/>
      <c r="KX93" s="311"/>
      <c r="KY93" s="239"/>
      <c r="KZ93" s="312"/>
      <c r="LA93" s="311"/>
      <c r="LB93" s="239"/>
      <c r="LC93" s="312"/>
      <c r="LD93" s="311"/>
      <c r="LE93" s="239"/>
      <c r="LF93" s="312"/>
      <c r="LG93" s="311"/>
      <c r="LH93" s="239"/>
      <c r="LI93" s="312"/>
      <c r="LJ93" s="311"/>
      <c r="LK93" s="239"/>
      <c r="LL93" s="312"/>
      <c r="LM93" s="311"/>
      <c r="LN93" s="239"/>
      <c r="LO93" s="312"/>
      <c r="LP93" s="311"/>
      <c r="LQ93" s="239"/>
      <c r="LR93" s="312"/>
      <c r="LS93" s="311"/>
      <c r="LT93" s="239"/>
      <c r="LU93" s="312"/>
      <c r="LV93" s="311"/>
      <c r="LW93" s="239"/>
      <c r="LX93" s="312"/>
      <c r="LY93" s="311"/>
      <c r="LZ93" s="239"/>
      <c r="MA93" s="312"/>
      <c r="MB93" s="311"/>
      <c r="MC93" s="239"/>
      <c r="MD93" s="312"/>
      <c r="ME93" s="311"/>
      <c r="MF93" s="239"/>
      <c r="MG93" s="312"/>
      <c r="MH93" s="311"/>
      <c r="MI93" s="239"/>
      <c r="MJ93" s="312"/>
      <c r="MK93" s="311"/>
      <c r="ML93" s="239"/>
      <c r="MM93" s="312"/>
      <c r="MN93" s="311"/>
      <c r="MO93" s="239"/>
      <c r="MP93" s="312"/>
      <c r="MQ93" s="311"/>
      <c r="MR93" s="239"/>
      <c r="MS93" s="312"/>
      <c r="MT93" s="311"/>
      <c r="MU93" s="239"/>
      <c r="MV93" s="312"/>
      <c r="MW93" s="311"/>
      <c r="MX93" s="239"/>
      <c r="MY93" s="312"/>
      <c r="MZ93" s="311"/>
      <c r="NA93" s="239"/>
      <c r="NB93" s="312"/>
      <c r="NC93" s="311"/>
      <c r="ND93" s="239"/>
      <c r="NE93" s="312"/>
      <c r="NF93" s="311"/>
      <c r="NG93" s="239"/>
      <c r="NH93" s="312"/>
      <c r="NI93" s="311"/>
      <c r="NJ93" s="239"/>
      <c r="NK93" s="312"/>
      <c r="NL93" s="311"/>
      <c r="NM93" s="239"/>
      <c r="NN93" s="312"/>
      <c r="NO93" s="311"/>
      <c r="NP93" s="239"/>
      <c r="NQ93" s="312"/>
      <c r="NR93" s="311"/>
      <c r="NS93" s="239"/>
      <c r="NT93" s="312"/>
      <c r="NU93" s="311"/>
      <c r="NV93" s="239"/>
      <c r="NW93" s="312"/>
      <c r="NX93" s="311"/>
      <c r="NY93" s="239"/>
      <c r="NZ93" s="312"/>
      <c r="OA93" s="311"/>
      <c r="OB93" s="239"/>
      <c r="OC93" s="312"/>
      <c r="OD93" s="311"/>
      <c r="OE93" s="239"/>
      <c r="OF93" s="312"/>
      <c r="OG93" s="311"/>
      <c r="OH93" s="239"/>
      <c r="OI93" s="312"/>
      <c r="OJ93" s="311"/>
      <c r="OK93" s="239"/>
      <c r="OL93" s="312"/>
      <c r="OM93" s="311"/>
      <c r="ON93" s="239"/>
      <c r="OO93" s="312"/>
      <c r="OP93" s="311"/>
      <c r="OQ93" s="239"/>
      <c r="OR93" s="312"/>
      <c r="OS93" s="311"/>
      <c r="OT93" s="239"/>
      <c r="OU93" s="312"/>
      <c r="OV93" s="311"/>
      <c r="OW93" s="239"/>
      <c r="OX93" s="312"/>
      <c r="OY93" s="311"/>
      <c r="OZ93" s="239"/>
      <c r="PA93" s="312"/>
      <c r="PB93" s="311"/>
      <c r="PC93" s="239"/>
      <c r="PD93" s="312"/>
      <c r="PE93" s="311"/>
      <c r="PF93" s="239"/>
      <c r="PG93" s="312"/>
      <c r="PH93" s="311"/>
      <c r="PI93" s="239"/>
      <c r="PJ93" s="312"/>
      <c r="PK93" s="311"/>
      <c r="PL93" s="239"/>
      <c r="PM93" s="312"/>
      <c r="PN93" s="311"/>
      <c r="PO93" s="239"/>
      <c r="PP93" s="312"/>
      <c r="PQ93" s="311"/>
      <c r="PR93" s="239"/>
      <c r="PS93" s="312"/>
      <c r="PT93" s="311"/>
      <c r="PU93" s="239"/>
      <c r="PV93" s="312"/>
      <c r="PW93" s="311"/>
      <c r="PX93" s="239"/>
      <c r="PY93" s="312"/>
      <c r="PZ93" s="311"/>
      <c r="QA93" s="239"/>
      <c r="QB93" s="312"/>
      <c r="QC93" s="311"/>
      <c r="QD93" s="239"/>
      <c r="QE93" s="312"/>
      <c r="QF93" s="311"/>
      <c r="QG93" s="239"/>
      <c r="QH93" s="312"/>
      <c r="QI93" s="311"/>
      <c r="QJ93" s="239"/>
      <c r="QK93" s="312"/>
      <c r="QL93" s="311"/>
      <c r="QM93" s="239"/>
      <c r="QN93" s="312"/>
      <c r="QO93" s="311"/>
      <c r="QP93" s="239"/>
      <c r="QQ93" s="312"/>
      <c r="QR93" s="311"/>
      <c r="QS93" s="239"/>
      <c r="QT93" s="312"/>
      <c r="QU93" s="311"/>
      <c r="QV93" s="239"/>
      <c r="QW93" s="312"/>
      <c r="QX93" s="311"/>
      <c r="QY93" s="239"/>
      <c r="QZ93" s="312"/>
      <c r="RA93" s="311"/>
      <c r="RB93" s="239"/>
      <c r="RC93" s="312"/>
      <c r="RD93" s="311"/>
      <c r="RE93" s="239"/>
      <c r="RF93" s="312"/>
      <c r="RG93" s="311"/>
      <c r="RH93" s="239"/>
      <c r="RI93" s="312"/>
      <c r="RJ93" s="311"/>
      <c r="RK93" s="239"/>
      <c r="RL93" s="312"/>
      <c r="RM93" s="311"/>
      <c r="RN93" s="239"/>
      <c r="RO93" s="312"/>
      <c r="RP93" s="311"/>
      <c r="RQ93" s="239"/>
      <c r="RR93" s="312"/>
      <c r="RS93" s="311"/>
      <c r="RT93" s="239"/>
      <c r="RU93" s="312"/>
      <c r="RV93" s="311"/>
      <c r="RW93" s="239"/>
      <c r="RX93" s="312"/>
      <c r="RY93" s="311"/>
      <c r="RZ93" s="239"/>
      <c r="SA93" s="312"/>
      <c r="SB93" s="311"/>
      <c r="SC93" s="239"/>
      <c r="SD93" s="312"/>
      <c r="SE93" s="311"/>
      <c r="SF93" s="239"/>
      <c r="SG93" s="312"/>
      <c r="SH93" s="311"/>
      <c r="SI93" s="239"/>
      <c r="SJ93" s="312"/>
      <c r="SK93" s="311"/>
      <c r="SL93" s="239"/>
      <c r="SM93" s="312"/>
      <c r="SN93" s="311"/>
      <c r="SO93" s="239"/>
      <c r="SP93" s="312"/>
      <c r="SQ93" s="311"/>
      <c r="SR93" s="239"/>
      <c r="SS93" s="312"/>
      <c r="ST93" s="311"/>
      <c r="SU93" s="239"/>
      <c r="SV93" s="312"/>
      <c r="SW93" s="311"/>
      <c r="SX93" s="239"/>
      <c r="SY93" s="312"/>
      <c r="SZ93" s="311"/>
      <c r="TA93" s="239"/>
      <c r="TB93" s="312"/>
      <c r="TC93" s="311"/>
      <c r="TD93" s="239"/>
      <c r="TE93" s="312"/>
      <c r="TF93" s="311"/>
      <c r="TG93" s="239"/>
      <c r="TH93" s="312"/>
      <c r="TI93" s="311"/>
      <c r="TJ93" s="239"/>
      <c r="TK93" s="312"/>
      <c r="TL93" s="311"/>
      <c r="TM93" s="239"/>
      <c r="TN93" s="312"/>
      <c r="TO93" s="311"/>
      <c r="TP93" s="239"/>
      <c r="TQ93" s="312"/>
      <c r="TR93" s="311"/>
      <c r="TS93" s="239"/>
      <c r="TT93" s="312"/>
      <c r="TU93" s="311"/>
      <c r="TV93" s="239"/>
      <c r="TW93" s="312"/>
      <c r="TX93" s="311"/>
      <c r="TY93" s="239"/>
      <c r="TZ93" s="312"/>
      <c r="UA93" s="311"/>
      <c r="UB93" s="239"/>
      <c r="UC93" s="312"/>
      <c r="UD93" s="311"/>
      <c r="UE93" s="239"/>
      <c r="UF93" s="312"/>
      <c r="UG93" s="311"/>
      <c r="UH93" s="239"/>
      <c r="UI93" s="312"/>
      <c r="UJ93" s="311"/>
      <c r="UK93" s="239"/>
      <c r="UL93" s="312"/>
      <c r="UM93" s="311"/>
      <c r="UN93" s="239"/>
      <c r="UO93" s="312"/>
      <c r="UP93" s="311"/>
      <c r="UQ93" s="239"/>
      <c r="UR93" s="312"/>
      <c r="US93" s="311"/>
      <c r="UT93" s="239"/>
      <c r="UU93" s="312"/>
      <c r="UV93" s="311"/>
      <c r="UW93" s="239"/>
      <c r="UX93" s="312"/>
      <c r="UY93" s="311"/>
      <c r="UZ93" s="239"/>
      <c r="VA93" s="312"/>
      <c r="VB93" s="311"/>
      <c r="VC93" s="239"/>
      <c r="VD93" s="312"/>
      <c r="VE93" s="311"/>
      <c r="VF93" s="239"/>
      <c r="VG93" s="312"/>
      <c r="VH93" s="311"/>
      <c r="VI93" s="239"/>
      <c r="VJ93" s="312"/>
      <c r="VK93" s="311"/>
      <c r="VL93" s="239"/>
      <c r="VM93" s="312"/>
      <c r="VN93" s="311"/>
      <c r="VO93" s="239"/>
      <c r="VP93" s="312"/>
      <c r="VQ93" s="311"/>
      <c r="VR93" s="239"/>
      <c r="VS93" s="312"/>
      <c r="VT93" s="311"/>
      <c r="VU93" s="239"/>
      <c r="VV93" s="312"/>
      <c r="VW93" s="311"/>
      <c r="VX93" s="239"/>
      <c r="VY93" s="312"/>
      <c r="VZ93" s="311"/>
      <c r="WA93" s="239"/>
      <c r="WB93" s="312"/>
      <c r="WC93" s="311"/>
      <c r="WD93" s="239"/>
      <c r="WE93" s="312"/>
      <c r="WF93" s="311"/>
      <c r="WG93" s="239"/>
      <c r="WH93" s="312"/>
      <c r="WI93" s="311"/>
      <c r="WJ93" s="239"/>
      <c r="WK93" s="312"/>
      <c r="WL93" s="311"/>
      <c r="WM93" s="239"/>
      <c r="WN93" s="312"/>
      <c r="WO93" s="311"/>
      <c r="WP93" s="239"/>
      <c r="WQ93" s="312"/>
      <c r="WR93" s="311"/>
      <c r="WS93" s="239"/>
      <c r="WT93" s="312"/>
      <c r="WU93" s="311"/>
      <c r="WV93" s="239"/>
      <c r="WW93" s="312"/>
      <c r="WX93" s="311"/>
      <c r="WY93" s="239"/>
      <c r="WZ93" s="312"/>
      <c r="XA93" s="311"/>
      <c r="XB93" s="239"/>
      <c r="XC93" s="312"/>
      <c r="XD93" s="311"/>
      <c r="XE93" s="239"/>
      <c r="XF93" s="312"/>
      <c r="XG93" s="311"/>
      <c r="XH93" s="239"/>
      <c r="XI93" s="312"/>
      <c r="XJ93" s="311"/>
      <c r="XK93" s="239"/>
      <c r="XL93" s="312"/>
      <c r="XM93" s="311"/>
      <c r="XN93" s="239"/>
      <c r="XO93" s="312"/>
      <c r="XP93" s="311"/>
      <c r="XQ93" s="239"/>
      <c r="XR93" s="312"/>
      <c r="XS93" s="311"/>
      <c r="XT93" s="239"/>
      <c r="XU93" s="312"/>
      <c r="XV93" s="311"/>
      <c r="XW93" s="239"/>
      <c r="XX93" s="312"/>
      <c r="XY93" s="311"/>
      <c r="XZ93" s="239"/>
      <c r="YA93" s="312"/>
      <c r="YB93" s="311"/>
      <c r="YC93" s="239"/>
      <c r="YD93" s="312"/>
      <c r="YE93" s="311"/>
      <c r="YF93" s="239"/>
      <c r="YG93" s="312"/>
      <c r="YH93" s="311"/>
      <c r="YI93" s="239"/>
      <c r="YJ93" s="312"/>
      <c r="YK93" s="311"/>
      <c r="YL93" s="239"/>
      <c r="YM93" s="312"/>
      <c r="YN93" s="311"/>
      <c r="YO93" s="239"/>
      <c r="YP93" s="312"/>
      <c r="YQ93" s="311"/>
      <c r="YR93" s="239"/>
      <c r="YS93" s="312"/>
      <c r="YT93" s="311"/>
      <c r="YU93" s="239"/>
      <c r="YV93" s="312"/>
      <c r="YW93" s="311"/>
      <c r="YX93" s="239"/>
      <c r="YY93" s="312"/>
      <c r="YZ93" s="311"/>
      <c r="ZA93" s="239"/>
      <c r="ZB93" s="312"/>
      <c r="ZC93" s="311"/>
      <c r="ZD93" s="239"/>
      <c r="ZE93" s="312"/>
      <c r="ZF93" s="311"/>
      <c r="ZG93" s="239"/>
      <c r="ZH93" s="312"/>
      <c r="ZI93" s="311"/>
      <c r="ZJ93" s="239"/>
      <c r="ZK93" s="312"/>
      <c r="ZL93" s="311"/>
      <c r="ZM93" s="239"/>
      <c r="ZN93" s="312"/>
      <c r="ZO93" s="311"/>
      <c r="ZP93" s="239"/>
      <c r="ZQ93" s="312"/>
      <c r="ZR93" s="311"/>
      <c r="ZS93" s="239"/>
      <c r="ZT93" s="312"/>
      <c r="ZU93" s="311"/>
      <c r="ZV93" s="239"/>
      <c r="ZW93" s="312"/>
      <c r="ZX93" s="311"/>
      <c r="ZY93" s="239"/>
      <c r="ZZ93" s="312"/>
      <c r="AAA93" s="311"/>
      <c r="AAB93" s="239"/>
      <c r="AAC93" s="312"/>
      <c r="AAD93" s="311"/>
      <c r="AAE93" s="239"/>
      <c r="AAF93" s="312"/>
      <c r="AAG93" s="311"/>
      <c r="AAH93" s="239"/>
      <c r="AAI93" s="312"/>
      <c r="AAJ93" s="311"/>
      <c r="AAK93" s="239"/>
      <c r="AAL93" s="312"/>
      <c r="AAM93" s="311"/>
      <c r="AAN93" s="239"/>
      <c r="AAO93" s="312"/>
      <c r="AAP93" s="311"/>
      <c r="AAQ93" s="239"/>
      <c r="AAR93" s="312"/>
      <c r="AAS93" s="311"/>
      <c r="AAT93" s="239"/>
      <c r="AAU93" s="312"/>
      <c r="AAV93" s="311"/>
      <c r="AAW93" s="239"/>
      <c r="AAX93" s="312"/>
      <c r="AAY93" s="311"/>
      <c r="AAZ93" s="239"/>
      <c r="ABA93" s="312"/>
      <c r="ABB93" s="311"/>
      <c r="ABC93" s="239"/>
      <c r="ABD93" s="312"/>
      <c r="ABE93" s="311"/>
      <c r="ABF93" s="239"/>
      <c r="ABG93" s="312"/>
      <c r="ABH93" s="311"/>
      <c r="ABI93" s="239"/>
      <c r="ABJ93" s="312"/>
      <c r="ABK93" s="311"/>
      <c r="ABL93" s="239"/>
      <c r="ABM93" s="312"/>
      <c r="ABN93" s="311"/>
      <c r="ABO93" s="239"/>
      <c r="ABP93" s="312"/>
      <c r="ABQ93" s="311"/>
      <c r="ABR93" s="239"/>
      <c r="ABS93" s="312"/>
      <c r="ABT93" s="311"/>
      <c r="ABU93" s="239"/>
      <c r="ABV93" s="312"/>
      <c r="ABW93" s="311"/>
      <c r="ABX93" s="239"/>
      <c r="ABY93" s="312"/>
      <c r="ABZ93" s="311"/>
      <c r="ACA93" s="239"/>
      <c r="ACB93" s="312"/>
      <c r="ACC93" s="311"/>
      <c r="ACD93" s="239"/>
      <c r="ACE93" s="312"/>
      <c r="ACF93" s="311"/>
      <c r="ACG93" s="239"/>
      <c r="ACH93" s="312"/>
      <c r="ACI93" s="311"/>
      <c r="ACJ93" s="239"/>
      <c r="ACK93" s="312"/>
      <c r="ACL93" s="311"/>
      <c r="ACM93" s="239"/>
      <c r="ACN93" s="312"/>
      <c r="ACO93" s="311"/>
      <c r="ACP93" s="239"/>
      <c r="ACQ93" s="312"/>
      <c r="ACR93" s="311"/>
      <c r="ACS93" s="239"/>
      <c r="ACT93" s="312"/>
      <c r="ACU93" s="311"/>
      <c r="ACV93" s="239"/>
      <c r="ACW93" s="312"/>
      <c r="ACX93" s="311"/>
      <c r="ACY93" s="239"/>
      <c r="ACZ93" s="312"/>
      <c r="ADA93" s="311"/>
      <c r="ADB93" s="239"/>
      <c r="ADC93" s="312"/>
      <c r="ADD93" s="311"/>
      <c r="ADE93" s="239"/>
      <c r="ADF93" s="312"/>
      <c r="ADG93" s="311"/>
      <c r="ADH93" s="239"/>
      <c r="ADI93" s="312"/>
      <c r="ADJ93" s="311"/>
      <c r="ADK93" s="239"/>
      <c r="ADL93" s="312"/>
      <c r="ADM93" s="311"/>
      <c r="ADN93" s="239"/>
      <c r="ADO93" s="312"/>
      <c r="ADP93" s="311"/>
      <c r="ADQ93" s="239"/>
      <c r="ADR93" s="312"/>
      <c r="ADS93" s="311"/>
      <c r="ADT93" s="239"/>
      <c r="ADU93" s="312"/>
      <c r="ADV93" s="311"/>
      <c r="ADW93" s="239"/>
      <c r="ADX93" s="312"/>
      <c r="ADY93" s="311"/>
      <c r="ADZ93" s="239"/>
      <c r="AEA93" s="312"/>
      <c r="AEB93" s="311"/>
      <c r="AEC93" s="239"/>
      <c r="AED93" s="312"/>
      <c r="AEE93" s="311"/>
      <c r="AEF93" s="239"/>
      <c r="AEG93" s="312"/>
      <c r="AEH93" s="311"/>
      <c r="AEI93" s="239"/>
      <c r="AEJ93" s="312"/>
      <c r="AEK93" s="311"/>
      <c r="AEL93" s="239"/>
      <c r="AEM93" s="312"/>
      <c r="AEN93" s="311"/>
      <c r="AEO93" s="239"/>
      <c r="AEP93" s="312"/>
      <c r="AEQ93" s="311"/>
      <c r="AER93" s="239"/>
      <c r="AES93" s="312"/>
      <c r="AET93" s="311"/>
      <c r="AEU93" s="239"/>
      <c r="AEV93" s="312"/>
      <c r="AEW93" s="311"/>
      <c r="AEX93" s="239"/>
      <c r="AEY93" s="312"/>
      <c r="AEZ93" s="311"/>
      <c r="AFA93" s="239"/>
      <c r="AFB93" s="312"/>
      <c r="AFC93" s="311"/>
      <c r="AFD93" s="239"/>
      <c r="AFE93" s="312"/>
      <c r="AFF93" s="311"/>
      <c r="AFG93" s="239"/>
      <c r="AFH93" s="312"/>
      <c r="AFI93" s="311"/>
      <c r="AFJ93" s="239"/>
      <c r="AFK93" s="312"/>
      <c r="AFL93" s="311"/>
      <c r="AFM93" s="239"/>
      <c r="AFN93" s="312"/>
      <c r="AFO93" s="311"/>
      <c r="AFP93" s="239"/>
      <c r="AFQ93" s="312"/>
      <c r="AFR93" s="311"/>
      <c r="AFS93" s="239"/>
      <c r="AFT93" s="312"/>
      <c r="AFU93" s="311"/>
      <c r="AFV93" s="239"/>
      <c r="AFW93" s="312"/>
      <c r="AFX93" s="311"/>
      <c r="AFY93" s="239"/>
      <c r="AFZ93" s="312"/>
      <c r="AGA93" s="311"/>
      <c r="AGB93" s="239"/>
      <c r="AGC93" s="312"/>
      <c r="AGD93" s="311"/>
      <c r="AGE93" s="239"/>
      <c r="AGF93" s="312"/>
      <c r="AGG93" s="311"/>
      <c r="AGH93" s="239"/>
      <c r="AGI93" s="312"/>
      <c r="AGJ93" s="311"/>
      <c r="AGK93" s="239"/>
      <c r="AGL93" s="312"/>
      <c r="AGM93" s="311"/>
      <c r="AGN93" s="239"/>
      <c r="AGO93" s="312"/>
      <c r="AGP93" s="311"/>
      <c r="AGQ93" s="239"/>
      <c r="AGR93" s="312"/>
      <c r="AGS93" s="311"/>
      <c r="AGT93" s="239"/>
      <c r="AGU93" s="312"/>
      <c r="AGV93" s="311"/>
      <c r="AGW93" s="239"/>
      <c r="AGX93" s="312"/>
      <c r="AGY93" s="311"/>
      <c r="AGZ93" s="239"/>
      <c r="AHA93" s="312"/>
      <c r="AHB93" s="311"/>
      <c r="AHC93" s="239"/>
      <c r="AHD93" s="312"/>
      <c r="AHE93" s="311"/>
      <c r="AHF93" s="239"/>
      <c r="AHG93" s="312"/>
      <c r="AHH93" s="311"/>
      <c r="AHI93" s="239"/>
      <c r="AHJ93" s="312"/>
      <c r="AHK93" s="311"/>
      <c r="AHL93" s="239"/>
      <c r="AHM93" s="312"/>
      <c r="AHN93" s="311"/>
      <c r="AHO93" s="239"/>
      <c r="AHP93" s="312"/>
      <c r="AHQ93" s="311"/>
      <c r="AHR93" s="239"/>
      <c r="AHS93" s="312"/>
      <c r="AHT93" s="311"/>
      <c r="AHU93" s="239"/>
      <c r="AHV93" s="312"/>
    </row>
    <row r="94" spans="2:906" ht="13.6" x14ac:dyDescent="0.2">
      <c r="B94" s="45"/>
      <c r="D94" s="124"/>
      <c r="E94" s="125"/>
      <c r="F94" s="154"/>
    </row>
    <row r="95" spans="2:906" s="74" customFormat="1" ht="13.6" x14ac:dyDescent="0.2">
      <c r="B95" s="45"/>
      <c r="D95" s="148"/>
      <c r="E95" s="145"/>
      <c r="F95" s="152"/>
      <c r="G95" s="78"/>
      <c r="H95" s="107"/>
      <c r="J95" s="78"/>
      <c r="K95" s="107"/>
      <c r="M95" s="78"/>
      <c r="N95" s="107"/>
      <c r="P95" s="78"/>
      <c r="Q95" s="107"/>
      <c r="S95" s="78"/>
      <c r="T95" s="107"/>
      <c r="V95" s="78"/>
      <c r="W95" s="107"/>
      <c r="Y95" s="78"/>
      <c r="Z95" s="107"/>
      <c r="AB95" s="78"/>
      <c r="AC95" s="107"/>
      <c r="AE95" s="78"/>
      <c r="AF95" s="107"/>
      <c r="AH95" s="78"/>
      <c r="AI95" s="107"/>
      <c r="AK95" s="78"/>
      <c r="AL95" s="107"/>
      <c r="AN95" s="78"/>
      <c r="AO95" s="107"/>
      <c r="AQ95" s="78"/>
      <c r="AR95" s="107"/>
      <c r="AT95" s="78"/>
      <c r="AU95" s="107"/>
      <c r="AW95" s="78"/>
      <c r="AX95" s="107"/>
      <c r="AZ95" s="78"/>
      <c r="BA95" s="107"/>
      <c r="BC95" s="78"/>
      <c r="BD95" s="107"/>
      <c r="BF95" s="78"/>
      <c r="BG95" s="107"/>
      <c r="BI95" s="78"/>
      <c r="BJ95" s="107"/>
      <c r="BL95" s="78"/>
      <c r="BM95" s="107"/>
      <c r="BO95" s="78"/>
      <c r="BP95" s="107"/>
      <c r="BR95" s="78"/>
      <c r="BS95" s="107"/>
      <c r="BU95" s="78"/>
      <c r="BV95" s="107"/>
      <c r="BX95" s="78"/>
      <c r="BY95" s="107"/>
      <c r="CA95" s="78"/>
      <c r="CB95" s="107"/>
      <c r="CD95" s="78"/>
      <c r="CE95" s="107"/>
      <c r="CG95" s="78"/>
      <c r="CH95" s="107"/>
      <c r="CJ95" s="78"/>
      <c r="CK95" s="107"/>
      <c r="CM95" s="78"/>
      <c r="CN95" s="107"/>
      <c r="CP95" s="78"/>
      <c r="CQ95" s="107"/>
      <c r="CS95" s="78"/>
      <c r="CT95" s="107"/>
      <c r="CV95" s="78"/>
      <c r="CW95" s="107"/>
      <c r="CY95" s="78"/>
      <c r="CZ95" s="107"/>
      <c r="DB95" s="78"/>
      <c r="DC95" s="107"/>
      <c r="DE95" s="78"/>
      <c r="DF95" s="107"/>
      <c r="DH95" s="78"/>
      <c r="DI95" s="107"/>
      <c r="DK95" s="78"/>
      <c r="DL95" s="107"/>
      <c r="DN95" s="78"/>
      <c r="DO95" s="107"/>
      <c r="DQ95" s="78"/>
      <c r="DR95" s="107"/>
      <c r="DT95" s="78"/>
      <c r="DU95" s="107"/>
      <c r="DW95" s="78"/>
      <c r="DX95" s="107"/>
      <c r="DZ95" s="78"/>
      <c r="EA95" s="107"/>
      <c r="EC95" s="78"/>
      <c r="ED95" s="107"/>
      <c r="EF95" s="78"/>
      <c r="EG95" s="107"/>
      <c r="EI95" s="78"/>
      <c r="EJ95" s="107"/>
      <c r="EL95" s="78"/>
      <c r="EM95" s="107"/>
      <c r="EO95" s="78"/>
      <c r="EP95" s="107"/>
      <c r="ER95" s="78"/>
      <c r="ES95" s="107"/>
      <c r="EU95" s="78"/>
      <c r="EV95" s="107"/>
      <c r="EX95" s="78"/>
      <c r="EY95" s="107"/>
      <c r="FA95" s="78"/>
      <c r="FB95" s="107"/>
      <c r="FD95" s="78"/>
      <c r="FE95" s="107"/>
      <c r="FG95" s="78"/>
      <c r="FH95" s="107"/>
      <c r="FJ95" s="78"/>
      <c r="FK95" s="107"/>
      <c r="FM95" s="78"/>
      <c r="FN95" s="107"/>
      <c r="FP95" s="78"/>
      <c r="FQ95" s="107"/>
      <c r="FS95" s="78"/>
      <c r="FT95" s="107"/>
      <c r="FV95" s="78"/>
      <c r="FW95" s="107"/>
      <c r="FY95" s="78"/>
      <c r="FZ95" s="107"/>
      <c r="GB95" s="78"/>
      <c r="GC95" s="107"/>
      <c r="GE95" s="78"/>
      <c r="GF95" s="107"/>
      <c r="GH95" s="78"/>
      <c r="GI95" s="107"/>
      <c r="GK95" s="78"/>
      <c r="GL95" s="107"/>
      <c r="GN95" s="78"/>
      <c r="GO95" s="107"/>
      <c r="GQ95" s="78"/>
      <c r="GR95" s="107"/>
      <c r="GT95" s="78"/>
      <c r="GU95" s="107"/>
      <c r="GW95" s="78"/>
      <c r="GX95" s="107"/>
      <c r="GZ95" s="78"/>
      <c r="HA95" s="107"/>
      <c r="HC95" s="78"/>
      <c r="HD95" s="107"/>
      <c r="HF95" s="78"/>
      <c r="HG95" s="107"/>
      <c r="HI95" s="78"/>
      <c r="HJ95" s="107"/>
      <c r="HL95" s="78"/>
      <c r="HM95" s="107"/>
      <c r="HO95" s="78"/>
      <c r="HP95" s="107"/>
      <c r="HR95" s="78"/>
      <c r="HS95" s="107"/>
      <c r="HU95" s="78"/>
      <c r="HV95" s="107"/>
      <c r="HX95" s="78"/>
      <c r="HY95" s="107"/>
      <c r="IA95" s="78"/>
      <c r="IB95" s="107"/>
      <c r="ID95" s="78"/>
      <c r="IE95" s="107"/>
      <c r="IG95" s="78"/>
      <c r="IH95" s="107"/>
      <c r="IJ95" s="78"/>
      <c r="IK95" s="107"/>
      <c r="IM95" s="78"/>
      <c r="IN95" s="107"/>
      <c r="IP95" s="78"/>
      <c r="IQ95" s="107"/>
      <c r="IS95" s="78"/>
      <c r="IT95" s="107"/>
      <c r="IV95" s="78"/>
      <c r="IW95" s="107"/>
      <c r="IY95" s="78"/>
      <c r="IZ95" s="107"/>
      <c r="JB95" s="78"/>
      <c r="JC95" s="107"/>
      <c r="JE95" s="78"/>
      <c r="JF95" s="107"/>
      <c r="JH95" s="78"/>
      <c r="JI95" s="107"/>
      <c r="JK95" s="78"/>
      <c r="JL95" s="107"/>
      <c r="JN95" s="78"/>
      <c r="JO95" s="107"/>
      <c r="JQ95" s="78"/>
      <c r="JR95" s="107"/>
      <c r="JT95" s="78"/>
      <c r="JU95" s="107"/>
      <c r="JW95" s="78"/>
      <c r="JX95" s="107"/>
      <c r="JZ95" s="78"/>
      <c r="KA95" s="107"/>
      <c r="KC95" s="78"/>
      <c r="KD95" s="107"/>
      <c r="KF95" s="78"/>
      <c r="KG95" s="107"/>
      <c r="KI95" s="78"/>
      <c r="KJ95" s="107"/>
      <c r="KL95" s="78"/>
      <c r="KM95" s="107"/>
      <c r="KO95" s="78"/>
      <c r="KP95" s="107"/>
      <c r="KR95" s="78"/>
      <c r="KS95" s="107"/>
      <c r="KU95" s="78"/>
      <c r="KV95" s="107"/>
      <c r="KX95" s="78"/>
      <c r="KY95" s="107"/>
      <c r="LA95" s="78"/>
      <c r="LB95" s="107"/>
      <c r="LD95" s="78"/>
      <c r="LE95" s="107"/>
      <c r="LG95" s="78"/>
      <c r="LH95" s="107"/>
      <c r="LJ95" s="78"/>
      <c r="LK95" s="107"/>
      <c r="LM95" s="78"/>
      <c r="LN95" s="107"/>
      <c r="LP95" s="78"/>
      <c r="LQ95" s="107"/>
      <c r="LS95" s="78"/>
      <c r="LT95" s="107"/>
      <c r="LV95" s="78"/>
      <c r="LW95" s="107"/>
      <c r="LY95" s="78"/>
      <c r="LZ95" s="107"/>
      <c r="MB95" s="78"/>
      <c r="MC95" s="107"/>
      <c r="ME95" s="78"/>
      <c r="MF95" s="107"/>
      <c r="MH95" s="78"/>
      <c r="MI95" s="107"/>
      <c r="MK95" s="78"/>
      <c r="ML95" s="107"/>
      <c r="MN95" s="78"/>
      <c r="MO95" s="107"/>
      <c r="MQ95" s="78"/>
      <c r="MR95" s="107"/>
      <c r="MT95" s="78"/>
      <c r="MU95" s="107"/>
      <c r="MW95" s="78"/>
      <c r="MX95" s="107"/>
      <c r="MZ95" s="78"/>
      <c r="NA95" s="107"/>
      <c r="NC95" s="78"/>
      <c r="ND95" s="107"/>
      <c r="NF95" s="78"/>
      <c r="NG95" s="107"/>
      <c r="NI95" s="78"/>
      <c r="NJ95" s="107"/>
      <c r="NL95" s="78"/>
      <c r="NM95" s="107"/>
      <c r="NO95" s="78"/>
      <c r="NP95" s="107"/>
      <c r="NR95" s="78"/>
      <c r="NS95" s="107"/>
      <c r="NU95" s="78"/>
      <c r="NV95" s="107"/>
      <c r="NX95" s="78"/>
      <c r="NY95" s="107"/>
      <c r="OA95" s="78"/>
      <c r="OB95" s="107"/>
      <c r="OD95" s="78"/>
      <c r="OE95" s="107"/>
      <c r="OG95" s="78"/>
      <c r="OH95" s="107"/>
      <c r="OJ95" s="78"/>
      <c r="OK95" s="107"/>
      <c r="OM95" s="78"/>
      <c r="ON95" s="107"/>
      <c r="OP95" s="78"/>
      <c r="OQ95" s="107"/>
      <c r="OS95" s="78"/>
      <c r="OT95" s="107"/>
      <c r="OV95" s="78"/>
      <c r="OW95" s="107"/>
      <c r="OY95" s="78"/>
      <c r="OZ95" s="107"/>
      <c r="PB95" s="78"/>
      <c r="PC95" s="107"/>
      <c r="PE95" s="78"/>
      <c r="PF95" s="107"/>
      <c r="PH95" s="78"/>
      <c r="PI95" s="107"/>
      <c r="PK95" s="78"/>
      <c r="PL95" s="107"/>
      <c r="PN95" s="78"/>
      <c r="PO95" s="107"/>
      <c r="PQ95" s="78"/>
      <c r="PR95" s="107"/>
      <c r="PT95" s="78"/>
      <c r="PU95" s="107"/>
      <c r="PW95" s="78"/>
      <c r="PX95" s="107"/>
      <c r="PZ95" s="78"/>
      <c r="QA95" s="107"/>
      <c r="QC95" s="78"/>
      <c r="QD95" s="107"/>
      <c r="QF95" s="78"/>
      <c r="QG95" s="107"/>
      <c r="QI95" s="78"/>
      <c r="QJ95" s="107"/>
      <c r="QL95" s="78"/>
      <c r="QM95" s="107"/>
      <c r="QO95" s="78"/>
      <c r="QP95" s="107"/>
      <c r="QR95" s="78"/>
      <c r="QS95" s="107"/>
      <c r="QU95" s="78"/>
      <c r="QV95" s="107"/>
      <c r="QX95" s="78"/>
      <c r="QY95" s="107"/>
      <c r="RA95" s="78"/>
      <c r="RB95" s="107"/>
      <c r="RD95" s="78"/>
      <c r="RE95" s="107"/>
      <c r="RG95" s="78"/>
      <c r="RH95" s="107"/>
      <c r="RJ95" s="78"/>
      <c r="RK95" s="107"/>
      <c r="RM95" s="78"/>
      <c r="RN95" s="107"/>
      <c r="RP95" s="78"/>
      <c r="RQ95" s="107"/>
      <c r="RS95" s="78"/>
      <c r="RT95" s="107"/>
      <c r="RV95" s="78"/>
      <c r="RW95" s="107"/>
      <c r="RY95" s="78"/>
      <c r="RZ95" s="107"/>
      <c r="SB95" s="78"/>
      <c r="SC95" s="107"/>
      <c r="SE95" s="78"/>
      <c r="SF95" s="107"/>
      <c r="SH95" s="78"/>
      <c r="SI95" s="107"/>
      <c r="SK95" s="78"/>
      <c r="SL95" s="107"/>
      <c r="SN95" s="78"/>
      <c r="SO95" s="107"/>
      <c r="SQ95" s="78"/>
      <c r="SR95" s="107"/>
      <c r="ST95" s="78"/>
      <c r="SU95" s="107"/>
      <c r="SW95" s="78"/>
      <c r="SX95" s="107"/>
      <c r="SZ95" s="78"/>
      <c r="TA95" s="107"/>
      <c r="TC95" s="78"/>
      <c r="TD95" s="107"/>
      <c r="TF95" s="78"/>
      <c r="TG95" s="107"/>
      <c r="TI95" s="78"/>
      <c r="TJ95" s="107"/>
      <c r="TL95" s="78"/>
      <c r="TM95" s="107"/>
      <c r="TO95" s="78"/>
      <c r="TP95" s="107"/>
      <c r="TR95" s="78"/>
      <c r="TS95" s="107"/>
      <c r="TU95" s="78"/>
      <c r="TV95" s="107"/>
      <c r="TX95" s="78"/>
      <c r="TY95" s="107"/>
      <c r="UA95" s="78"/>
      <c r="UB95" s="107"/>
      <c r="UD95" s="78"/>
      <c r="UE95" s="107"/>
      <c r="UG95" s="78"/>
      <c r="UH95" s="107"/>
      <c r="UJ95" s="78"/>
      <c r="UK95" s="107"/>
      <c r="UM95" s="78"/>
      <c r="UN95" s="107"/>
      <c r="UP95" s="78"/>
      <c r="UQ95" s="107"/>
      <c r="US95" s="78"/>
      <c r="UT95" s="107"/>
      <c r="UV95" s="78"/>
      <c r="UW95" s="107"/>
      <c r="UY95" s="78"/>
      <c r="UZ95" s="107"/>
      <c r="VB95" s="78"/>
      <c r="VC95" s="107"/>
      <c r="VE95" s="78"/>
      <c r="VF95" s="107"/>
      <c r="VH95" s="78"/>
      <c r="VI95" s="107"/>
      <c r="VK95" s="78"/>
      <c r="VL95" s="107"/>
      <c r="VN95" s="78"/>
      <c r="VO95" s="107"/>
      <c r="VQ95" s="78"/>
      <c r="VR95" s="107"/>
      <c r="VT95" s="78"/>
      <c r="VU95" s="107"/>
      <c r="VW95" s="78"/>
      <c r="VX95" s="107"/>
      <c r="VZ95" s="78"/>
      <c r="WA95" s="107"/>
      <c r="WC95" s="78"/>
      <c r="WD95" s="107"/>
      <c r="WF95" s="78"/>
      <c r="WG95" s="107"/>
      <c r="WI95" s="78"/>
      <c r="WJ95" s="107"/>
      <c r="WL95" s="78"/>
      <c r="WM95" s="107"/>
      <c r="WO95" s="78"/>
      <c r="WP95" s="107"/>
      <c r="WR95" s="78"/>
      <c r="WS95" s="107"/>
      <c r="WU95" s="78"/>
      <c r="WV95" s="107"/>
      <c r="WX95" s="78"/>
      <c r="WY95" s="107"/>
      <c r="XA95" s="78"/>
      <c r="XB95" s="107"/>
      <c r="XD95" s="78"/>
      <c r="XE95" s="107"/>
      <c r="XG95" s="78"/>
      <c r="XH95" s="107"/>
      <c r="XJ95" s="78"/>
      <c r="XK95" s="107"/>
      <c r="XM95" s="78"/>
      <c r="XN95" s="107"/>
      <c r="XP95" s="78"/>
      <c r="XQ95" s="107"/>
      <c r="XS95" s="78"/>
      <c r="XT95" s="107"/>
      <c r="XV95" s="78"/>
      <c r="XW95" s="107"/>
      <c r="XY95" s="78"/>
      <c r="XZ95" s="107"/>
      <c r="YB95" s="78"/>
      <c r="YC95" s="107"/>
      <c r="YE95" s="78"/>
      <c r="YF95" s="107"/>
      <c r="YH95" s="78"/>
      <c r="YI95" s="107"/>
      <c r="YK95" s="78"/>
      <c r="YL95" s="107"/>
      <c r="YN95" s="78"/>
      <c r="YO95" s="107"/>
      <c r="YQ95" s="78"/>
      <c r="YR95" s="107"/>
      <c r="YT95" s="78"/>
      <c r="YU95" s="107"/>
      <c r="YW95" s="78"/>
      <c r="YX95" s="107"/>
      <c r="YZ95" s="78"/>
      <c r="ZA95" s="107"/>
      <c r="ZC95" s="78"/>
      <c r="ZD95" s="107"/>
      <c r="ZF95" s="78"/>
      <c r="ZG95" s="107"/>
      <c r="ZI95" s="78"/>
      <c r="ZJ95" s="107"/>
      <c r="ZL95" s="78"/>
      <c r="ZM95" s="107"/>
      <c r="ZO95" s="78"/>
      <c r="ZP95" s="107"/>
      <c r="ZR95" s="78"/>
      <c r="ZS95" s="107"/>
      <c r="ZU95" s="78"/>
      <c r="ZV95" s="107"/>
      <c r="ZX95" s="78"/>
      <c r="ZY95" s="107"/>
      <c r="AAA95" s="78"/>
      <c r="AAB95" s="107"/>
      <c r="AAD95" s="78"/>
      <c r="AAE95" s="107"/>
      <c r="AAG95" s="78"/>
      <c r="AAH95" s="107"/>
      <c r="AAJ95" s="78"/>
      <c r="AAK95" s="107"/>
      <c r="AAM95" s="78"/>
      <c r="AAN95" s="107"/>
      <c r="AAP95" s="78"/>
      <c r="AAQ95" s="107"/>
      <c r="AAS95" s="78"/>
      <c r="AAT95" s="107"/>
      <c r="AAV95" s="78"/>
      <c r="AAW95" s="107"/>
      <c r="AAY95" s="78"/>
      <c r="AAZ95" s="107"/>
      <c r="ABB95" s="78"/>
      <c r="ABC95" s="107"/>
      <c r="ABE95" s="78"/>
      <c r="ABF95" s="107"/>
      <c r="ABH95" s="78"/>
      <c r="ABI95" s="107"/>
      <c r="ABK95" s="78"/>
      <c r="ABL95" s="107"/>
      <c r="ABN95" s="78"/>
      <c r="ABO95" s="107"/>
      <c r="ABQ95" s="78"/>
      <c r="ABR95" s="107"/>
      <c r="ABT95" s="78"/>
      <c r="ABU95" s="107"/>
      <c r="ABW95" s="78"/>
      <c r="ABX95" s="107"/>
      <c r="ABZ95" s="78"/>
      <c r="ACA95" s="107"/>
      <c r="ACC95" s="78"/>
      <c r="ACD95" s="107"/>
      <c r="ACF95" s="78"/>
      <c r="ACG95" s="107"/>
      <c r="ACI95" s="78"/>
      <c r="ACJ95" s="107"/>
      <c r="ACL95" s="78"/>
      <c r="ACM95" s="107"/>
      <c r="ACO95" s="78"/>
      <c r="ACP95" s="107"/>
      <c r="ACR95" s="78"/>
      <c r="ACS95" s="107"/>
      <c r="ACU95" s="78"/>
      <c r="ACV95" s="107"/>
      <c r="ACX95" s="78"/>
      <c r="ACY95" s="107"/>
      <c r="ADA95" s="78"/>
      <c r="ADB95" s="107"/>
      <c r="ADD95" s="78"/>
      <c r="ADE95" s="107"/>
      <c r="ADG95" s="78"/>
      <c r="ADH95" s="107"/>
      <c r="ADJ95" s="78"/>
      <c r="ADK95" s="107"/>
      <c r="ADM95" s="78"/>
      <c r="ADN95" s="107"/>
      <c r="ADP95" s="78"/>
      <c r="ADQ95" s="107"/>
      <c r="ADS95" s="78"/>
      <c r="ADT95" s="107"/>
      <c r="ADV95" s="78"/>
      <c r="ADW95" s="107"/>
      <c r="ADY95" s="78"/>
      <c r="ADZ95" s="107"/>
      <c r="AEB95" s="78"/>
      <c r="AEC95" s="107"/>
      <c r="AEE95" s="78"/>
      <c r="AEF95" s="107"/>
      <c r="AEH95" s="78"/>
      <c r="AEI95" s="107"/>
      <c r="AEK95" s="78"/>
      <c r="AEL95" s="107"/>
      <c r="AEN95" s="78"/>
      <c r="AEO95" s="107"/>
      <c r="AEQ95" s="78"/>
      <c r="AER95" s="107"/>
      <c r="AET95" s="78"/>
      <c r="AEU95" s="107"/>
      <c r="AEW95" s="78"/>
      <c r="AEX95" s="107"/>
      <c r="AEZ95" s="78"/>
      <c r="AFA95" s="107"/>
      <c r="AFC95" s="78"/>
      <c r="AFD95" s="107"/>
      <c r="AFF95" s="78"/>
      <c r="AFG95" s="107"/>
      <c r="AFI95" s="78"/>
      <c r="AFJ95" s="107"/>
      <c r="AFL95" s="78"/>
      <c r="AFM95" s="107"/>
      <c r="AFO95" s="78"/>
      <c r="AFP95" s="107"/>
      <c r="AFR95" s="78"/>
      <c r="AFS95" s="107"/>
      <c r="AFU95" s="78"/>
      <c r="AFV95" s="107"/>
      <c r="AFX95" s="78"/>
      <c r="AFY95" s="107"/>
      <c r="AGA95" s="78"/>
      <c r="AGB95" s="107"/>
      <c r="AGD95" s="78"/>
      <c r="AGE95" s="107"/>
      <c r="AGG95" s="78"/>
      <c r="AGH95" s="107"/>
      <c r="AGJ95" s="78"/>
      <c r="AGK95" s="107"/>
      <c r="AGM95" s="78"/>
      <c r="AGN95" s="107"/>
      <c r="AGP95" s="78"/>
      <c r="AGQ95" s="107"/>
      <c r="AGS95" s="78"/>
      <c r="AGT95" s="107"/>
      <c r="AGV95" s="78"/>
      <c r="AGW95" s="107"/>
      <c r="AGY95" s="78"/>
      <c r="AGZ95" s="107"/>
      <c r="AHB95" s="78"/>
      <c r="AHC95" s="107"/>
      <c r="AHE95" s="78"/>
      <c r="AHF95" s="107"/>
      <c r="AHH95" s="78"/>
      <c r="AHI95" s="107"/>
      <c r="AHK95" s="78"/>
      <c r="AHL95" s="107"/>
      <c r="AHN95" s="78"/>
      <c r="AHO95" s="107"/>
      <c r="AHQ95" s="78"/>
      <c r="AHR95" s="107"/>
      <c r="AHT95" s="78"/>
      <c r="AHU95" s="107"/>
    </row>
    <row r="96" spans="2:906" s="67" customFormat="1" ht="21.75" customHeight="1" thickBot="1" x14ac:dyDescent="0.25">
      <c r="B96" s="45" t="s">
        <v>43</v>
      </c>
      <c r="C96" s="277" t="s">
        <v>71</v>
      </c>
      <c r="D96" s="286">
        <f>IF(ISERROR(SUM(G96:AHV96)),"",SUM(G96:AHV96))</f>
        <v>0</v>
      </c>
      <c r="E96" s="110"/>
      <c r="F96" s="79"/>
      <c r="G96" s="238" t="str">
        <f>IF(ISERROR(G91*G93),".",G91*G93)</f>
        <v>.</v>
      </c>
      <c r="H96" s="110"/>
      <c r="I96" s="79"/>
      <c r="J96" s="238" t="str">
        <f>IF(ISERROR(J91*J93),".",J91*J93)</f>
        <v>.</v>
      </c>
      <c r="K96" s="110"/>
      <c r="L96" s="79"/>
      <c r="M96" s="238" t="str">
        <f>IF(ISERROR(M91*M93),".",M91*M93)</f>
        <v>.</v>
      </c>
      <c r="N96" s="110"/>
      <c r="O96" s="79"/>
      <c r="P96" s="238" t="str">
        <f>IF(ISERROR(P91*P93),".",P91*P93)</f>
        <v>.</v>
      </c>
      <c r="Q96" s="110"/>
      <c r="R96" s="79"/>
      <c r="S96" s="238" t="str">
        <f>IF(ISERROR(S91*S93),".",S91*S93)</f>
        <v>.</v>
      </c>
      <c r="T96" s="110"/>
      <c r="U96" s="79"/>
      <c r="V96" s="238" t="str">
        <f>IF(ISERROR(V91*V93),".",V91*V93)</f>
        <v>.</v>
      </c>
      <c r="W96" s="110"/>
      <c r="X96" s="79"/>
      <c r="Y96" s="238" t="str">
        <f>IF(ISERROR(Y91*Y93),".",Y91*Y93)</f>
        <v>.</v>
      </c>
      <c r="Z96" s="110"/>
      <c r="AA96" s="79"/>
      <c r="AB96" s="238" t="str">
        <f>IF(ISERROR(AB91*AB93),".",AB91*AB93)</f>
        <v>.</v>
      </c>
      <c r="AC96" s="110"/>
      <c r="AD96" s="79"/>
      <c r="AE96" s="238" t="str">
        <f>IF(ISERROR(AE91*AE93),".",AE91*AE93)</f>
        <v>.</v>
      </c>
      <c r="AF96" s="110"/>
      <c r="AG96" s="79"/>
      <c r="AH96" s="238" t="str">
        <f>IF(ISERROR(AH91*AH93),".",AH91*AH93)</f>
        <v>.</v>
      </c>
      <c r="AI96" s="110"/>
      <c r="AJ96" s="79"/>
      <c r="AK96" s="238" t="str">
        <f>IF(ISERROR(AK91*AK93),".",AK91*AK93)</f>
        <v>.</v>
      </c>
      <c r="AL96" s="110"/>
      <c r="AM96" s="79"/>
      <c r="AN96" s="238" t="str">
        <f>IF(ISERROR(AN91*AN93),".",AN91*AN93)</f>
        <v>.</v>
      </c>
      <c r="AO96" s="110"/>
      <c r="AP96" s="79"/>
      <c r="AQ96" s="238" t="str">
        <f>IF(ISERROR(AQ91*AQ93),".",AQ91*AQ93)</f>
        <v>.</v>
      </c>
      <c r="AR96" s="110"/>
      <c r="AS96" s="79"/>
      <c r="AT96" s="238" t="str">
        <f>IF(ISERROR(AT91*AT93),".",AT91*AT93)</f>
        <v>.</v>
      </c>
      <c r="AU96" s="110"/>
      <c r="AV96" s="79"/>
      <c r="AW96" s="238" t="str">
        <f>IF(ISERROR(AW91*AW93),".",AW91*AW93)</f>
        <v>.</v>
      </c>
      <c r="AX96" s="110"/>
      <c r="AY96" s="79"/>
      <c r="AZ96" s="238" t="str">
        <f>IF(ISERROR(AZ91*AZ93),".",AZ91*AZ93)</f>
        <v>.</v>
      </c>
      <c r="BA96" s="110"/>
      <c r="BB96" s="79"/>
      <c r="BC96" s="238" t="str">
        <f>IF(ISERROR(BC91*BC93),".",BC91*BC93)</f>
        <v>.</v>
      </c>
      <c r="BD96" s="110"/>
      <c r="BE96" s="79"/>
      <c r="BF96" s="238" t="str">
        <f>IF(ISERROR(BF91*BF93),".",BF91*BF93)</f>
        <v>.</v>
      </c>
      <c r="BG96" s="110"/>
      <c r="BH96" s="79"/>
      <c r="BI96" s="238" t="str">
        <f>IF(ISERROR(BI91*BI93),".",BI91*BI93)</f>
        <v>.</v>
      </c>
      <c r="BJ96" s="110"/>
      <c r="BK96" s="79"/>
      <c r="BL96" s="238" t="str">
        <f>IF(ISERROR(BL91*BL93),".",BL91*BL93)</f>
        <v>.</v>
      </c>
      <c r="BM96" s="110"/>
      <c r="BN96" s="79"/>
      <c r="BO96" s="238" t="str">
        <f>IF(ISERROR(BO91*BO93),".",BO91*BO93)</f>
        <v>.</v>
      </c>
      <c r="BP96" s="110"/>
      <c r="BQ96" s="79"/>
      <c r="BR96" s="238" t="str">
        <f>IF(ISERROR(BR91*BR93),".",BR91*BR93)</f>
        <v>.</v>
      </c>
      <c r="BS96" s="110"/>
      <c r="BT96" s="79"/>
      <c r="BU96" s="238" t="str">
        <f>IF(ISERROR(BU91*BU93),".",BU91*BU93)</f>
        <v>.</v>
      </c>
      <c r="BV96" s="110"/>
      <c r="BW96" s="79"/>
      <c r="BX96" s="238" t="str">
        <f>IF(ISERROR(BX91*BX93),".",BX91*BX93)</f>
        <v>.</v>
      </c>
      <c r="BY96" s="110"/>
      <c r="BZ96" s="79"/>
      <c r="CA96" s="238" t="str">
        <f>IF(ISERROR(CA91*CA93),".",CA91*CA93)</f>
        <v>.</v>
      </c>
      <c r="CB96" s="110"/>
      <c r="CC96" s="79"/>
      <c r="CD96" s="238" t="str">
        <f>IF(ISERROR(CD91*CD93),".",CD91*CD93)</f>
        <v>.</v>
      </c>
      <c r="CE96" s="110"/>
      <c r="CF96" s="79"/>
      <c r="CG96" s="238" t="str">
        <f>IF(ISERROR(CG91*CG93),".",CG91*CG93)</f>
        <v>.</v>
      </c>
      <c r="CH96" s="110"/>
      <c r="CI96" s="79"/>
      <c r="CJ96" s="238" t="str">
        <f>IF(ISERROR(CJ91*CJ93),".",CJ91*CJ93)</f>
        <v>.</v>
      </c>
      <c r="CK96" s="110"/>
      <c r="CL96" s="79"/>
      <c r="CM96" s="238" t="str">
        <f>IF(ISERROR(CM91*CM93),".",CM91*CM93)</f>
        <v>.</v>
      </c>
      <c r="CN96" s="110"/>
      <c r="CO96" s="79"/>
      <c r="CP96" s="238" t="str">
        <f>IF(ISERROR(CP91*CP93),".",CP91*CP93)</f>
        <v>.</v>
      </c>
      <c r="CQ96" s="110"/>
      <c r="CR96" s="79"/>
      <c r="CS96" s="238" t="str">
        <f>IF(ISERROR(CS91*CS93),".",CS91*CS93)</f>
        <v>.</v>
      </c>
      <c r="CT96" s="110"/>
      <c r="CU96" s="79"/>
      <c r="CV96" s="238" t="str">
        <f>IF(ISERROR(CV91*CV93),".",CV91*CV93)</f>
        <v>.</v>
      </c>
      <c r="CW96" s="110"/>
      <c r="CX96" s="79"/>
      <c r="CY96" s="238" t="str">
        <f>IF(ISERROR(CY91*CY93),".",CY91*CY93)</f>
        <v>.</v>
      </c>
      <c r="CZ96" s="110"/>
      <c r="DA96" s="79"/>
      <c r="DB96" s="238" t="str">
        <f>IF(ISERROR(DB91*DB93),".",DB91*DB93)</f>
        <v>.</v>
      </c>
      <c r="DC96" s="110"/>
      <c r="DD96" s="79"/>
      <c r="DE96" s="238" t="str">
        <f>IF(ISERROR(DE91*DE93),".",DE91*DE93)</f>
        <v>.</v>
      </c>
      <c r="DF96" s="110"/>
      <c r="DG96" s="79"/>
      <c r="DH96" s="238" t="str">
        <f>IF(ISERROR(DH91*DH93),".",DH91*DH93)</f>
        <v>.</v>
      </c>
      <c r="DI96" s="110"/>
      <c r="DJ96" s="79"/>
      <c r="DK96" s="238" t="str">
        <f>IF(ISERROR(DK91*DK93),".",DK91*DK93)</f>
        <v>.</v>
      </c>
      <c r="DL96" s="110"/>
      <c r="DM96" s="79"/>
      <c r="DN96" s="238" t="str">
        <f>IF(ISERROR(DN91*DN93),".",DN91*DN93)</f>
        <v>.</v>
      </c>
      <c r="DO96" s="110"/>
      <c r="DP96" s="79"/>
      <c r="DQ96" s="238" t="str">
        <f>IF(ISERROR(DQ91*DQ93),".",DQ91*DQ93)</f>
        <v>.</v>
      </c>
      <c r="DR96" s="110"/>
      <c r="DS96" s="79"/>
      <c r="DT96" s="238" t="str">
        <f>IF(ISERROR(DT91*DT93),".",DT91*DT93)</f>
        <v>.</v>
      </c>
      <c r="DU96" s="110"/>
      <c r="DV96" s="79"/>
      <c r="DW96" s="238" t="str">
        <f>IF(ISERROR(DW91*DW93),".",DW91*DW93)</f>
        <v>.</v>
      </c>
      <c r="DX96" s="110"/>
      <c r="DY96" s="79"/>
      <c r="DZ96" s="238" t="str">
        <f>IF(ISERROR(DZ91*DZ93),".",DZ91*DZ93)</f>
        <v>.</v>
      </c>
      <c r="EA96" s="110"/>
      <c r="EB96" s="79"/>
      <c r="EC96" s="238" t="str">
        <f>IF(ISERROR(EC91*EC93),".",EC91*EC93)</f>
        <v>.</v>
      </c>
      <c r="ED96" s="110"/>
      <c r="EE96" s="79"/>
      <c r="EF96" s="238" t="str">
        <f>IF(ISERROR(EF91*EF93),".",EF91*EF93)</f>
        <v>.</v>
      </c>
      <c r="EG96" s="110"/>
      <c r="EH96" s="79"/>
      <c r="EI96" s="238" t="str">
        <f>IF(ISERROR(EI91*EI93),".",EI91*EI93)</f>
        <v>.</v>
      </c>
      <c r="EJ96" s="110"/>
      <c r="EK96" s="79"/>
      <c r="EL96" s="238" t="str">
        <f>IF(ISERROR(EL91*EL93),".",EL91*EL93)</f>
        <v>.</v>
      </c>
      <c r="EM96" s="110"/>
      <c r="EN96" s="79"/>
      <c r="EO96" s="238" t="str">
        <f>IF(ISERROR(EO91*EO93),".",EO91*EO93)</f>
        <v>.</v>
      </c>
      <c r="EP96" s="110"/>
      <c r="EQ96" s="79"/>
      <c r="ER96" s="238" t="str">
        <f>IF(ISERROR(ER91*ER93),".",ER91*ER93)</f>
        <v>.</v>
      </c>
      <c r="ES96" s="110"/>
      <c r="ET96" s="79"/>
      <c r="EU96" s="238" t="str">
        <f>IF(ISERROR(EU91*EU93),".",EU91*EU93)</f>
        <v>.</v>
      </c>
      <c r="EV96" s="110"/>
      <c r="EW96" s="79"/>
      <c r="EX96" s="238" t="str">
        <f>IF(ISERROR(EX91*EX93),".",EX91*EX93)</f>
        <v>.</v>
      </c>
      <c r="EY96" s="110"/>
      <c r="EZ96" s="79"/>
      <c r="FA96" s="238" t="str">
        <f>IF(ISERROR(FA91*FA93),".",FA91*FA93)</f>
        <v>.</v>
      </c>
      <c r="FB96" s="110"/>
      <c r="FC96" s="79"/>
      <c r="FD96" s="238" t="str">
        <f>IF(ISERROR(FD91*FD93),".",FD91*FD93)</f>
        <v>.</v>
      </c>
      <c r="FE96" s="110"/>
      <c r="FF96" s="79"/>
      <c r="FG96" s="238" t="str">
        <f>IF(ISERROR(FG91*FG93),".",FG91*FG93)</f>
        <v>.</v>
      </c>
      <c r="FH96" s="110"/>
      <c r="FI96" s="79"/>
      <c r="FJ96" s="238" t="str">
        <f>IF(ISERROR(FJ91*FJ93),".",FJ91*FJ93)</f>
        <v>.</v>
      </c>
      <c r="FK96" s="110"/>
      <c r="FL96" s="79"/>
      <c r="FM96" s="238" t="str">
        <f>IF(ISERROR(FM91*FM93),".",FM91*FM93)</f>
        <v>.</v>
      </c>
      <c r="FN96" s="110"/>
      <c r="FO96" s="79"/>
      <c r="FP96" s="238" t="str">
        <f>IF(ISERROR(FP91*FP93),".",FP91*FP93)</f>
        <v>.</v>
      </c>
      <c r="FQ96" s="110"/>
      <c r="FR96" s="79"/>
      <c r="FS96" s="238" t="str">
        <f>IF(ISERROR(FS91*FS93),".",FS91*FS93)</f>
        <v>.</v>
      </c>
      <c r="FT96" s="110"/>
      <c r="FU96" s="79"/>
      <c r="FV96" s="238" t="str">
        <f>IF(ISERROR(FV91*FV93),".",FV91*FV93)</f>
        <v>.</v>
      </c>
      <c r="FW96" s="110"/>
      <c r="FX96" s="79"/>
      <c r="FY96" s="238" t="str">
        <f>IF(ISERROR(FY91*FY93),".",FY91*FY93)</f>
        <v>.</v>
      </c>
      <c r="FZ96" s="110"/>
      <c r="GA96" s="79"/>
      <c r="GB96" s="238" t="str">
        <f>IF(ISERROR(GB91*GB93),".",GB91*GB93)</f>
        <v>.</v>
      </c>
      <c r="GC96" s="110"/>
      <c r="GD96" s="79"/>
      <c r="GE96" s="238" t="str">
        <f>IF(ISERROR(GE91*GE93),".",GE91*GE93)</f>
        <v>.</v>
      </c>
      <c r="GF96" s="110"/>
      <c r="GG96" s="79"/>
      <c r="GH96" s="238" t="str">
        <f>IF(ISERROR(GH91*GH93),".",GH91*GH93)</f>
        <v>.</v>
      </c>
      <c r="GI96" s="110"/>
      <c r="GJ96" s="79"/>
      <c r="GK96" s="238" t="str">
        <f>IF(ISERROR(GK91*GK93),".",GK91*GK93)</f>
        <v>.</v>
      </c>
      <c r="GL96" s="110"/>
      <c r="GM96" s="79"/>
      <c r="GN96" s="238" t="str">
        <f>IF(ISERROR(GN91*GN93),".",GN91*GN93)</f>
        <v>.</v>
      </c>
      <c r="GO96" s="110"/>
      <c r="GP96" s="79"/>
      <c r="GQ96" s="238" t="str">
        <f>IF(ISERROR(GQ91*GQ93),".",GQ91*GQ93)</f>
        <v>.</v>
      </c>
      <c r="GR96" s="110"/>
      <c r="GS96" s="79"/>
      <c r="GT96" s="238" t="str">
        <f>IF(ISERROR(GT91*GT93),".",GT91*GT93)</f>
        <v>.</v>
      </c>
      <c r="GU96" s="110"/>
      <c r="GV96" s="79"/>
      <c r="GW96" s="238" t="str">
        <f>IF(ISERROR(GW91*GW93),".",GW91*GW93)</f>
        <v>.</v>
      </c>
      <c r="GX96" s="110"/>
      <c r="GY96" s="79"/>
      <c r="GZ96" s="238" t="str">
        <f>IF(ISERROR(GZ91*GZ93),".",GZ91*GZ93)</f>
        <v>.</v>
      </c>
      <c r="HA96" s="110"/>
      <c r="HB96" s="79"/>
      <c r="HC96" s="238" t="str">
        <f>IF(ISERROR(HC91*HC93),".",HC91*HC93)</f>
        <v>.</v>
      </c>
      <c r="HD96" s="110"/>
      <c r="HE96" s="79"/>
      <c r="HF96" s="238" t="str">
        <f>IF(ISERROR(HF91*HF93),".",HF91*HF93)</f>
        <v>.</v>
      </c>
      <c r="HG96" s="110"/>
      <c r="HH96" s="79"/>
      <c r="HI96" s="238" t="str">
        <f>IF(ISERROR(HI91*HI93),".",HI91*HI93)</f>
        <v>.</v>
      </c>
      <c r="HJ96" s="110"/>
      <c r="HK96" s="79"/>
      <c r="HL96" s="238" t="str">
        <f>IF(ISERROR(HL91*HL93),".",HL91*HL93)</f>
        <v>.</v>
      </c>
      <c r="HM96" s="110"/>
      <c r="HN96" s="79"/>
      <c r="HO96" s="238" t="str">
        <f>IF(ISERROR(HO91*HO93),".",HO91*HO93)</f>
        <v>.</v>
      </c>
      <c r="HP96" s="110"/>
      <c r="HQ96" s="79"/>
      <c r="HR96" s="238" t="str">
        <f>IF(ISERROR(HR91*HR93),".",HR91*HR93)</f>
        <v>.</v>
      </c>
      <c r="HS96" s="110"/>
      <c r="HT96" s="79"/>
      <c r="HU96" s="238" t="str">
        <f>IF(ISERROR(HU91*HU93),".",HU91*HU93)</f>
        <v>.</v>
      </c>
      <c r="HV96" s="110"/>
      <c r="HW96" s="79"/>
      <c r="HX96" s="238" t="str">
        <f>IF(ISERROR(HX91*HX93),".",HX91*HX93)</f>
        <v>.</v>
      </c>
      <c r="HY96" s="110"/>
      <c r="HZ96" s="79"/>
      <c r="IA96" s="238" t="str">
        <f>IF(ISERROR(IA91*IA93),".",IA91*IA93)</f>
        <v>.</v>
      </c>
      <c r="IB96" s="110"/>
      <c r="IC96" s="79"/>
      <c r="ID96" s="238" t="str">
        <f>IF(ISERROR(ID91*ID93),".",ID91*ID93)</f>
        <v>.</v>
      </c>
      <c r="IE96" s="110"/>
      <c r="IF96" s="79"/>
      <c r="IG96" s="238" t="str">
        <f>IF(ISERROR(IG91*IG93),".",IG91*IG93)</f>
        <v>.</v>
      </c>
      <c r="IH96" s="110"/>
      <c r="II96" s="79"/>
      <c r="IJ96" s="238" t="str">
        <f>IF(ISERROR(IJ91*IJ93),".",IJ91*IJ93)</f>
        <v>.</v>
      </c>
      <c r="IK96" s="110"/>
      <c r="IL96" s="79"/>
      <c r="IM96" s="238" t="str">
        <f>IF(ISERROR(IM91*IM93),".",IM91*IM93)</f>
        <v>.</v>
      </c>
      <c r="IN96" s="110"/>
      <c r="IO96" s="79"/>
      <c r="IP96" s="238" t="str">
        <f>IF(ISERROR(IP91*IP93),".",IP91*IP93)</f>
        <v>.</v>
      </c>
      <c r="IQ96" s="110"/>
      <c r="IR96" s="79"/>
      <c r="IS96" s="238" t="str">
        <f>IF(ISERROR(IS91*IS93),".",IS91*IS93)</f>
        <v>.</v>
      </c>
      <c r="IT96" s="110"/>
      <c r="IU96" s="79"/>
      <c r="IV96" s="238" t="str">
        <f>IF(ISERROR(IV91*IV93),".",IV91*IV93)</f>
        <v>.</v>
      </c>
      <c r="IW96" s="110"/>
      <c r="IX96" s="79"/>
      <c r="IY96" s="238" t="str">
        <f>IF(ISERROR(IY91*IY93),".",IY91*IY93)</f>
        <v>.</v>
      </c>
      <c r="IZ96" s="110"/>
      <c r="JA96" s="79"/>
      <c r="JB96" s="238" t="str">
        <f>IF(ISERROR(JB91*JB93),".",JB91*JB93)</f>
        <v>.</v>
      </c>
      <c r="JC96" s="110"/>
      <c r="JD96" s="79"/>
      <c r="JE96" s="238" t="str">
        <f>IF(ISERROR(JE91*JE93),".",JE91*JE93)</f>
        <v>.</v>
      </c>
      <c r="JF96" s="110"/>
      <c r="JG96" s="79"/>
      <c r="JH96" s="238" t="str">
        <f>IF(ISERROR(JH91*JH93),".",JH91*JH93)</f>
        <v>.</v>
      </c>
      <c r="JI96" s="110"/>
      <c r="JJ96" s="79"/>
      <c r="JK96" s="238" t="str">
        <f>IF(ISERROR(JK91*JK93),".",JK91*JK93)</f>
        <v>.</v>
      </c>
      <c r="JL96" s="110"/>
      <c r="JM96" s="79"/>
      <c r="JN96" s="238" t="str">
        <f>IF(ISERROR(JN91*JN93),".",JN91*JN93)</f>
        <v>.</v>
      </c>
      <c r="JO96" s="110"/>
      <c r="JP96" s="79"/>
      <c r="JQ96" s="238" t="str">
        <f>IF(ISERROR(JQ91*JQ93),".",JQ91*JQ93)</f>
        <v>.</v>
      </c>
      <c r="JR96" s="110"/>
      <c r="JS96" s="79"/>
      <c r="JT96" s="238" t="str">
        <f>IF(ISERROR(JT91*JT93),".",JT91*JT93)</f>
        <v>.</v>
      </c>
      <c r="JU96" s="110"/>
      <c r="JV96" s="79"/>
      <c r="JW96" s="238" t="str">
        <f>IF(ISERROR(JW91*JW93),".",JW91*JW93)</f>
        <v>.</v>
      </c>
      <c r="JX96" s="110"/>
      <c r="JY96" s="79"/>
      <c r="JZ96" s="238" t="str">
        <f>IF(ISERROR(JZ91*JZ93),".",JZ91*JZ93)</f>
        <v>.</v>
      </c>
      <c r="KA96" s="110"/>
      <c r="KB96" s="79"/>
      <c r="KC96" s="238" t="str">
        <f>IF(ISERROR(KC91*KC93),".",KC91*KC93)</f>
        <v>.</v>
      </c>
      <c r="KD96" s="110"/>
      <c r="KE96" s="79"/>
      <c r="KF96" s="238" t="str">
        <f>IF(ISERROR(KF91*KF93),".",KF91*KF93)</f>
        <v>.</v>
      </c>
      <c r="KG96" s="110"/>
      <c r="KH96" s="79"/>
      <c r="KI96" s="238" t="str">
        <f>IF(ISERROR(KI91*KI93),".",KI91*KI93)</f>
        <v>.</v>
      </c>
      <c r="KJ96" s="110"/>
      <c r="KK96" s="79"/>
      <c r="KL96" s="238" t="str">
        <f>IF(ISERROR(KL91*KL93),".",KL91*KL93)</f>
        <v>.</v>
      </c>
      <c r="KM96" s="110"/>
      <c r="KN96" s="79"/>
      <c r="KO96" s="238" t="str">
        <f>IF(ISERROR(KO91*KO93),".",KO91*KO93)</f>
        <v>.</v>
      </c>
      <c r="KP96" s="110"/>
      <c r="KQ96" s="79"/>
      <c r="KR96" s="238" t="str">
        <f>IF(ISERROR(KR91*KR93),".",KR91*KR93)</f>
        <v>.</v>
      </c>
      <c r="KS96" s="110"/>
      <c r="KT96" s="79"/>
      <c r="KU96" s="238" t="str">
        <f>IF(ISERROR(KU91*KU93),".",KU91*KU93)</f>
        <v>.</v>
      </c>
      <c r="KV96" s="110"/>
      <c r="KW96" s="79"/>
      <c r="KX96" s="238" t="str">
        <f>IF(ISERROR(KX91*KX93),".",KX91*KX93)</f>
        <v>.</v>
      </c>
      <c r="KY96" s="110"/>
      <c r="KZ96" s="79"/>
      <c r="LA96" s="238" t="str">
        <f>IF(ISERROR(LA91*LA93),".",LA91*LA93)</f>
        <v>.</v>
      </c>
      <c r="LB96" s="110"/>
      <c r="LC96" s="79"/>
      <c r="LD96" s="238" t="str">
        <f>IF(ISERROR(LD91*LD93),".",LD91*LD93)</f>
        <v>.</v>
      </c>
      <c r="LE96" s="110"/>
      <c r="LF96" s="79"/>
      <c r="LG96" s="238" t="str">
        <f>IF(ISERROR(LG91*LG93),".",LG91*LG93)</f>
        <v>.</v>
      </c>
      <c r="LH96" s="110"/>
      <c r="LI96" s="79"/>
      <c r="LJ96" s="238" t="str">
        <f>IF(ISERROR(LJ91*LJ93),".",LJ91*LJ93)</f>
        <v>.</v>
      </c>
      <c r="LK96" s="110"/>
      <c r="LL96" s="79"/>
      <c r="LM96" s="238" t="str">
        <f>IF(ISERROR(LM91*LM93),".",LM91*LM93)</f>
        <v>.</v>
      </c>
      <c r="LN96" s="110"/>
      <c r="LO96" s="79"/>
      <c r="LP96" s="238" t="str">
        <f>IF(ISERROR(LP91*LP93),".",LP91*LP93)</f>
        <v>.</v>
      </c>
      <c r="LQ96" s="110"/>
      <c r="LR96" s="79"/>
      <c r="LS96" s="238" t="str">
        <f>IF(ISERROR(LS91*LS93),".",LS91*LS93)</f>
        <v>.</v>
      </c>
      <c r="LT96" s="110"/>
      <c r="LU96" s="79"/>
      <c r="LV96" s="238" t="str">
        <f>IF(ISERROR(LV91*LV93),".",LV91*LV93)</f>
        <v>.</v>
      </c>
      <c r="LW96" s="110"/>
      <c r="LX96" s="79"/>
      <c r="LY96" s="238" t="str">
        <f>IF(ISERROR(LY91*LY93),".",LY91*LY93)</f>
        <v>.</v>
      </c>
      <c r="LZ96" s="110"/>
      <c r="MA96" s="79"/>
      <c r="MB96" s="238" t="str">
        <f>IF(ISERROR(MB91*MB93),".",MB91*MB93)</f>
        <v>.</v>
      </c>
      <c r="MC96" s="110"/>
      <c r="MD96" s="79"/>
      <c r="ME96" s="238" t="str">
        <f>IF(ISERROR(ME91*ME93),".",ME91*ME93)</f>
        <v>.</v>
      </c>
      <c r="MF96" s="110"/>
      <c r="MG96" s="79"/>
      <c r="MH96" s="238" t="str">
        <f>IF(ISERROR(MH91*MH93),".",MH91*MH93)</f>
        <v>.</v>
      </c>
      <c r="MI96" s="110"/>
      <c r="MJ96" s="79"/>
      <c r="MK96" s="238" t="str">
        <f>IF(ISERROR(MK91*MK93),".",MK91*MK93)</f>
        <v>.</v>
      </c>
      <c r="ML96" s="110"/>
      <c r="MM96" s="79"/>
      <c r="MN96" s="238" t="str">
        <f>IF(ISERROR(MN91*MN93),".",MN91*MN93)</f>
        <v>.</v>
      </c>
      <c r="MO96" s="110"/>
      <c r="MP96" s="79"/>
      <c r="MQ96" s="238" t="str">
        <f>IF(ISERROR(MQ91*MQ93),".",MQ91*MQ93)</f>
        <v>.</v>
      </c>
      <c r="MR96" s="110"/>
      <c r="MS96" s="79"/>
      <c r="MT96" s="238" t="str">
        <f>IF(ISERROR(MT91*MT93),".",MT91*MT93)</f>
        <v>.</v>
      </c>
      <c r="MU96" s="110"/>
      <c r="MV96" s="79"/>
      <c r="MW96" s="238" t="str">
        <f>IF(ISERROR(MW91*MW93),".",MW91*MW93)</f>
        <v>.</v>
      </c>
      <c r="MX96" s="110"/>
      <c r="MY96" s="79"/>
      <c r="MZ96" s="238" t="str">
        <f>IF(ISERROR(MZ91*MZ93),".",MZ91*MZ93)</f>
        <v>.</v>
      </c>
      <c r="NA96" s="110"/>
      <c r="NB96" s="79"/>
      <c r="NC96" s="238" t="str">
        <f>IF(ISERROR(NC91*NC93),".",NC91*NC93)</f>
        <v>.</v>
      </c>
      <c r="ND96" s="110"/>
      <c r="NE96" s="79"/>
      <c r="NF96" s="238" t="str">
        <f>IF(ISERROR(NF91*NF93),".",NF91*NF93)</f>
        <v>.</v>
      </c>
      <c r="NG96" s="110"/>
      <c r="NH96" s="79"/>
      <c r="NI96" s="238" t="str">
        <f>IF(ISERROR(NI91*NI93),".",NI91*NI93)</f>
        <v>.</v>
      </c>
      <c r="NJ96" s="110"/>
      <c r="NK96" s="79"/>
      <c r="NL96" s="238" t="str">
        <f>IF(ISERROR(NL91*NL93),".",NL91*NL93)</f>
        <v>.</v>
      </c>
      <c r="NM96" s="110"/>
      <c r="NN96" s="79"/>
      <c r="NO96" s="238" t="str">
        <f>IF(ISERROR(NO91*NO93),".",NO91*NO93)</f>
        <v>.</v>
      </c>
      <c r="NP96" s="110"/>
      <c r="NQ96" s="79"/>
      <c r="NR96" s="238" t="str">
        <f>IF(ISERROR(NR91*NR93),".",NR91*NR93)</f>
        <v>.</v>
      </c>
      <c r="NS96" s="110"/>
      <c r="NT96" s="79"/>
      <c r="NU96" s="238" t="str">
        <f>IF(ISERROR(NU91*NU93),".",NU91*NU93)</f>
        <v>.</v>
      </c>
      <c r="NV96" s="110"/>
      <c r="NW96" s="79"/>
      <c r="NX96" s="238" t="str">
        <f>IF(ISERROR(NX91*NX93),".",NX91*NX93)</f>
        <v>.</v>
      </c>
      <c r="NY96" s="110"/>
      <c r="NZ96" s="79"/>
      <c r="OA96" s="238" t="str">
        <f>IF(ISERROR(OA91*OA93),".",OA91*OA93)</f>
        <v>.</v>
      </c>
      <c r="OB96" s="110"/>
      <c r="OC96" s="79"/>
      <c r="OD96" s="238" t="str">
        <f>IF(ISERROR(OD91*OD93),".",OD91*OD93)</f>
        <v>.</v>
      </c>
      <c r="OE96" s="110"/>
      <c r="OF96" s="79"/>
      <c r="OG96" s="238" t="str">
        <f>IF(ISERROR(OG91*OG93),".",OG91*OG93)</f>
        <v>.</v>
      </c>
      <c r="OH96" s="110"/>
      <c r="OI96" s="79"/>
      <c r="OJ96" s="238" t="str">
        <f>IF(ISERROR(OJ91*OJ93),".",OJ91*OJ93)</f>
        <v>.</v>
      </c>
      <c r="OK96" s="110"/>
      <c r="OL96" s="79"/>
      <c r="OM96" s="238" t="str">
        <f>IF(ISERROR(OM91*OM93),".",OM91*OM93)</f>
        <v>.</v>
      </c>
      <c r="ON96" s="110"/>
      <c r="OO96" s="79"/>
      <c r="OP96" s="238" t="str">
        <f>IF(ISERROR(OP91*OP93),".",OP91*OP93)</f>
        <v>.</v>
      </c>
      <c r="OQ96" s="110"/>
      <c r="OR96" s="79"/>
      <c r="OS96" s="238" t="str">
        <f>IF(ISERROR(OS91*OS93),".",OS91*OS93)</f>
        <v>.</v>
      </c>
      <c r="OT96" s="110"/>
      <c r="OU96" s="79"/>
      <c r="OV96" s="238" t="str">
        <f>IF(ISERROR(OV91*OV93),".",OV91*OV93)</f>
        <v>.</v>
      </c>
      <c r="OW96" s="110"/>
      <c r="OX96" s="79"/>
      <c r="OY96" s="238" t="str">
        <f>IF(ISERROR(OY91*OY93),".",OY91*OY93)</f>
        <v>.</v>
      </c>
      <c r="OZ96" s="110"/>
      <c r="PA96" s="79"/>
      <c r="PB96" s="238" t="str">
        <f>IF(ISERROR(PB91*PB93),".",PB91*PB93)</f>
        <v>.</v>
      </c>
      <c r="PC96" s="110"/>
      <c r="PD96" s="79"/>
      <c r="PE96" s="238" t="str">
        <f>IF(ISERROR(PE91*PE93),".",PE91*PE93)</f>
        <v>.</v>
      </c>
      <c r="PF96" s="110"/>
      <c r="PG96" s="79"/>
      <c r="PH96" s="238" t="str">
        <f>IF(ISERROR(PH91*PH93),".",PH91*PH93)</f>
        <v>.</v>
      </c>
      <c r="PI96" s="110"/>
      <c r="PJ96" s="79"/>
      <c r="PK96" s="238" t="str">
        <f>IF(ISERROR(PK91*PK93),".",PK91*PK93)</f>
        <v>.</v>
      </c>
      <c r="PL96" s="110"/>
      <c r="PM96" s="79"/>
      <c r="PN96" s="238" t="str">
        <f>IF(ISERROR(PN91*PN93),".",PN91*PN93)</f>
        <v>.</v>
      </c>
      <c r="PO96" s="110"/>
      <c r="PP96" s="79"/>
      <c r="PQ96" s="238" t="str">
        <f>IF(ISERROR(PQ91*PQ93),".",PQ91*PQ93)</f>
        <v>.</v>
      </c>
      <c r="PR96" s="110"/>
      <c r="PS96" s="79"/>
      <c r="PT96" s="238" t="str">
        <f>IF(ISERROR(PT91*PT93),".",PT91*PT93)</f>
        <v>.</v>
      </c>
      <c r="PU96" s="110"/>
      <c r="PV96" s="79"/>
      <c r="PW96" s="238" t="str">
        <f>IF(ISERROR(PW91*PW93),".",PW91*PW93)</f>
        <v>.</v>
      </c>
      <c r="PX96" s="110"/>
      <c r="PY96" s="79"/>
      <c r="PZ96" s="238" t="str">
        <f>IF(ISERROR(PZ91*PZ93),".",PZ91*PZ93)</f>
        <v>.</v>
      </c>
      <c r="QA96" s="110"/>
      <c r="QB96" s="79"/>
      <c r="QC96" s="238" t="str">
        <f>IF(ISERROR(QC91*QC93),".",QC91*QC93)</f>
        <v>.</v>
      </c>
      <c r="QD96" s="110"/>
      <c r="QE96" s="79"/>
      <c r="QF96" s="238" t="str">
        <f>IF(ISERROR(QF91*QF93),".",QF91*QF93)</f>
        <v>.</v>
      </c>
      <c r="QG96" s="110"/>
      <c r="QH96" s="79"/>
      <c r="QI96" s="238" t="str">
        <f>IF(ISERROR(QI91*QI93),".",QI91*QI93)</f>
        <v>.</v>
      </c>
      <c r="QJ96" s="110"/>
      <c r="QK96" s="79"/>
      <c r="QL96" s="238" t="str">
        <f>IF(ISERROR(QL91*QL93),".",QL91*QL93)</f>
        <v>.</v>
      </c>
      <c r="QM96" s="110"/>
      <c r="QN96" s="79"/>
      <c r="QO96" s="238" t="str">
        <f>IF(ISERROR(QO91*QO93),".",QO91*QO93)</f>
        <v>.</v>
      </c>
      <c r="QP96" s="110"/>
      <c r="QQ96" s="79"/>
      <c r="QR96" s="238" t="str">
        <f>IF(ISERROR(QR91*QR93),".",QR91*QR93)</f>
        <v>.</v>
      </c>
      <c r="QS96" s="110"/>
      <c r="QT96" s="79"/>
      <c r="QU96" s="238" t="str">
        <f>IF(ISERROR(QU91*QU93),".",QU91*QU93)</f>
        <v>.</v>
      </c>
      <c r="QV96" s="110"/>
      <c r="QW96" s="79"/>
      <c r="QX96" s="238" t="str">
        <f>IF(ISERROR(QX91*QX93),".",QX91*QX93)</f>
        <v>.</v>
      </c>
      <c r="QY96" s="110"/>
      <c r="QZ96" s="79"/>
      <c r="RA96" s="238" t="str">
        <f>IF(ISERROR(RA91*RA93),".",RA91*RA93)</f>
        <v>.</v>
      </c>
      <c r="RB96" s="110"/>
      <c r="RC96" s="79"/>
      <c r="RD96" s="238" t="str">
        <f>IF(ISERROR(RD91*RD93),".",RD91*RD93)</f>
        <v>.</v>
      </c>
      <c r="RE96" s="110"/>
      <c r="RF96" s="79"/>
      <c r="RG96" s="238" t="str">
        <f>IF(ISERROR(RG91*RG93),".",RG91*RG93)</f>
        <v>.</v>
      </c>
      <c r="RH96" s="110"/>
      <c r="RI96" s="79"/>
      <c r="RJ96" s="238" t="str">
        <f>IF(ISERROR(RJ91*RJ93),".",RJ91*RJ93)</f>
        <v>.</v>
      </c>
      <c r="RK96" s="110"/>
      <c r="RL96" s="79"/>
      <c r="RM96" s="238" t="str">
        <f>IF(ISERROR(RM91*RM93),".",RM91*RM93)</f>
        <v>.</v>
      </c>
      <c r="RN96" s="110"/>
      <c r="RO96" s="79"/>
      <c r="RP96" s="238" t="str">
        <f>IF(ISERROR(RP91*RP93),".",RP91*RP93)</f>
        <v>.</v>
      </c>
      <c r="RQ96" s="110"/>
      <c r="RR96" s="79"/>
      <c r="RS96" s="238" t="str">
        <f>IF(ISERROR(RS91*RS93),".",RS91*RS93)</f>
        <v>.</v>
      </c>
      <c r="RT96" s="110"/>
      <c r="RU96" s="79"/>
      <c r="RV96" s="238" t="str">
        <f>IF(ISERROR(RV91*RV93),".",RV91*RV93)</f>
        <v>.</v>
      </c>
      <c r="RW96" s="110"/>
      <c r="RX96" s="79"/>
      <c r="RY96" s="238" t="str">
        <f>IF(ISERROR(RY91*RY93),".",RY91*RY93)</f>
        <v>.</v>
      </c>
      <c r="RZ96" s="110"/>
      <c r="SA96" s="79"/>
      <c r="SB96" s="238" t="str">
        <f>IF(ISERROR(SB91*SB93),".",SB91*SB93)</f>
        <v>.</v>
      </c>
      <c r="SC96" s="110"/>
      <c r="SD96" s="79"/>
      <c r="SE96" s="238" t="str">
        <f>IF(ISERROR(SE91*SE93),".",SE91*SE93)</f>
        <v>.</v>
      </c>
      <c r="SF96" s="110"/>
      <c r="SG96" s="79"/>
      <c r="SH96" s="238" t="str">
        <f>IF(ISERROR(SH91*SH93),".",SH91*SH93)</f>
        <v>.</v>
      </c>
      <c r="SI96" s="110"/>
      <c r="SJ96" s="79"/>
      <c r="SK96" s="238" t="str">
        <f>IF(ISERROR(SK91*SK93),".",SK91*SK93)</f>
        <v>.</v>
      </c>
      <c r="SL96" s="110"/>
      <c r="SM96" s="79"/>
      <c r="SN96" s="238" t="str">
        <f>IF(ISERROR(SN91*SN93),".",SN91*SN93)</f>
        <v>.</v>
      </c>
      <c r="SO96" s="110"/>
      <c r="SP96" s="79"/>
      <c r="SQ96" s="238" t="str">
        <f>IF(ISERROR(SQ91*SQ93),".",SQ91*SQ93)</f>
        <v>.</v>
      </c>
      <c r="SR96" s="110"/>
      <c r="SS96" s="79"/>
      <c r="ST96" s="238" t="str">
        <f>IF(ISERROR(ST91*ST93),".",ST91*ST93)</f>
        <v>.</v>
      </c>
      <c r="SU96" s="110"/>
      <c r="SV96" s="79"/>
      <c r="SW96" s="238" t="str">
        <f>IF(ISERROR(SW91*SW93),".",SW91*SW93)</f>
        <v>.</v>
      </c>
      <c r="SX96" s="110"/>
      <c r="SY96" s="79"/>
      <c r="SZ96" s="238" t="str">
        <f>IF(ISERROR(SZ91*SZ93),".",SZ91*SZ93)</f>
        <v>.</v>
      </c>
      <c r="TA96" s="110"/>
      <c r="TB96" s="79"/>
      <c r="TC96" s="238" t="str">
        <f>IF(ISERROR(TC91*TC93),".",TC91*TC93)</f>
        <v>.</v>
      </c>
      <c r="TD96" s="110"/>
      <c r="TE96" s="79"/>
      <c r="TF96" s="238" t="str">
        <f>IF(ISERROR(TF91*TF93),".",TF91*TF93)</f>
        <v>.</v>
      </c>
      <c r="TG96" s="110"/>
      <c r="TH96" s="79"/>
      <c r="TI96" s="238" t="str">
        <f>IF(ISERROR(TI91*TI93),".",TI91*TI93)</f>
        <v>.</v>
      </c>
      <c r="TJ96" s="110"/>
      <c r="TK96" s="79"/>
      <c r="TL96" s="238" t="str">
        <f>IF(ISERROR(TL91*TL93),".",TL91*TL93)</f>
        <v>.</v>
      </c>
      <c r="TM96" s="110"/>
      <c r="TN96" s="79"/>
      <c r="TO96" s="238" t="str">
        <f>IF(ISERROR(TO91*TO93),".",TO91*TO93)</f>
        <v>.</v>
      </c>
      <c r="TP96" s="110"/>
      <c r="TQ96" s="79"/>
      <c r="TR96" s="238" t="str">
        <f>IF(ISERROR(TR91*TR93),".",TR91*TR93)</f>
        <v>.</v>
      </c>
      <c r="TS96" s="110"/>
      <c r="TT96" s="79"/>
      <c r="TU96" s="238" t="str">
        <f>IF(ISERROR(TU91*TU93),".",TU91*TU93)</f>
        <v>.</v>
      </c>
      <c r="TV96" s="110"/>
      <c r="TW96" s="79"/>
      <c r="TX96" s="238" t="str">
        <f>IF(ISERROR(TX91*TX93),".",TX91*TX93)</f>
        <v>.</v>
      </c>
      <c r="TY96" s="110"/>
      <c r="TZ96" s="79"/>
      <c r="UA96" s="238" t="str">
        <f>IF(ISERROR(UA91*UA93),".",UA91*UA93)</f>
        <v>.</v>
      </c>
      <c r="UB96" s="110"/>
      <c r="UC96" s="79"/>
      <c r="UD96" s="238" t="str">
        <f>IF(ISERROR(UD91*UD93),".",UD91*UD93)</f>
        <v>.</v>
      </c>
      <c r="UE96" s="110"/>
      <c r="UF96" s="79"/>
      <c r="UG96" s="238" t="str">
        <f>IF(ISERROR(UG91*UG93),".",UG91*UG93)</f>
        <v>.</v>
      </c>
      <c r="UH96" s="110"/>
      <c r="UI96" s="79"/>
      <c r="UJ96" s="238" t="str">
        <f>IF(ISERROR(UJ91*UJ93),".",UJ91*UJ93)</f>
        <v>.</v>
      </c>
      <c r="UK96" s="110"/>
      <c r="UL96" s="79"/>
      <c r="UM96" s="238" t="str">
        <f>IF(ISERROR(UM91*UM93),".",UM91*UM93)</f>
        <v>.</v>
      </c>
      <c r="UN96" s="110"/>
      <c r="UO96" s="79"/>
      <c r="UP96" s="238" t="str">
        <f>IF(ISERROR(UP91*UP93),".",UP91*UP93)</f>
        <v>.</v>
      </c>
      <c r="UQ96" s="110"/>
      <c r="UR96" s="79"/>
      <c r="US96" s="238" t="str">
        <f>IF(ISERROR(US91*US93),".",US91*US93)</f>
        <v>.</v>
      </c>
      <c r="UT96" s="110"/>
      <c r="UU96" s="79"/>
      <c r="UV96" s="238" t="str">
        <f>IF(ISERROR(UV91*UV93),".",UV91*UV93)</f>
        <v>.</v>
      </c>
      <c r="UW96" s="110"/>
      <c r="UX96" s="79"/>
      <c r="UY96" s="238" t="str">
        <f>IF(ISERROR(UY91*UY93),".",UY91*UY93)</f>
        <v>.</v>
      </c>
      <c r="UZ96" s="110"/>
      <c r="VA96" s="79"/>
      <c r="VB96" s="238" t="str">
        <f>IF(ISERROR(VB91*VB93),".",VB91*VB93)</f>
        <v>.</v>
      </c>
      <c r="VC96" s="110"/>
      <c r="VD96" s="79"/>
      <c r="VE96" s="238" t="str">
        <f>IF(ISERROR(VE91*VE93),".",VE91*VE93)</f>
        <v>.</v>
      </c>
      <c r="VF96" s="110"/>
      <c r="VG96" s="79"/>
      <c r="VH96" s="238" t="str">
        <f>IF(ISERROR(VH91*VH93),".",VH91*VH93)</f>
        <v>.</v>
      </c>
      <c r="VI96" s="110"/>
      <c r="VJ96" s="79"/>
      <c r="VK96" s="238" t="str">
        <f>IF(ISERROR(VK91*VK93),".",VK91*VK93)</f>
        <v>.</v>
      </c>
      <c r="VL96" s="110"/>
      <c r="VM96" s="79"/>
      <c r="VN96" s="238" t="str">
        <f>IF(ISERROR(VN91*VN93),".",VN91*VN93)</f>
        <v>.</v>
      </c>
      <c r="VO96" s="110"/>
      <c r="VP96" s="79"/>
      <c r="VQ96" s="238" t="str">
        <f>IF(ISERROR(VQ91*VQ93),".",VQ91*VQ93)</f>
        <v>.</v>
      </c>
      <c r="VR96" s="110"/>
      <c r="VS96" s="79"/>
      <c r="VT96" s="238" t="str">
        <f>IF(ISERROR(VT91*VT93),".",VT91*VT93)</f>
        <v>.</v>
      </c>
      <c r="VU96" s="110"/>
      <c r="VV96" s="79"/>
      <c r="VW96" s="238" t="str">
        <f>IF(ISERROR(VW91*VW93),".",VW91*VW93)</f>
        <v>.</v>
      </c>
      <c r="VX96" s="110"/>
      <c r="VY96" s="79"/>
      <c r="VZ96" s="238" t="str">
        <f>IF(ISERROR(VZ91*VZ93),".",VZ91*VZ93)</f>
        <v>.</v>
      </c>
      <c r="WA96" s="110"/>
      <c r="WB96" s="79"/>
      <c r="WC96" s="238" t="str">
        <f>IF(ISERROR(WC91*WC93),".",WC91*WC93)</f>
        <v>.</v>
      </c>
      <c r="WD96" s="110"/>
      <c r="WE96" s="79"/>
      <c r="WF96" s="238" t="str">
        <f>IF(ISERROR(WF91*WF93),".",WF91*WF93)</f>
        <v>.</v>
      </c>
      <c r="WG96" s="110"/>
      <c r="WH96" s="79"/>
      <c r="WI96" s="238" t="str">
        <f>IF(ISERROR(WI91*WI93),".",WI91*WI93)</f>
        <v>.</v>
      </c>
      <c r="WJ96" s="110"/>
      <c r="WK96" s="79"/>
      <c r="WL96" s="238" t="str">
        <f>IF(ISERROR(WL91*WL93),".",WL91*WL93)</f>
        <v>.</v>
      </c>
      <c r="WM96" s="110"/>
      <c r="WN96" s="79"/>
      <c r="WO96" s="238" t="str">
        <f>IF(ISERROR(WO91*WO93),".",WO91*WO93)</f>
        <v>.</v>
      </c>
      <c r="WP96" s="110"/>
      <c r="WQ96" s="79"/>
      <c r="WR96" s="238" t="str">
        <f>IF(ISERROR(WR91*WR93),".",WR91*WR93)</f>
        <v>.</v>
      </c>
      <c r="WS96" s="110"/>
      <c r="WT96" s="79"/>
      <c r="WU96" s="238" t="str">
        <f>IF(ISERROR(WU91*WU93),".",WU91*WU93)</f>
        <v>.</v>
      </c>
      <c r="WV96" s="110"/>
      <c r="WW96" s="79"/>
      <c r="WX96" s="238" t="str">
        <f>IF(ISERROR(WX91*WX93),".",WX91*WX93)</f>
        <v>.</v>
      </c>
      <c r="WY96" s="110"/>
      <c r="WZ96" s="79"/>
      <c r="XA96" s="238" t="str">
        <f>IF(ISERROR(XA91*XA93),".",XA91*XA93)</f>
        <v>.</v>
      </c>
      <c r="XB96" s="110"/>
      <c r="XC96" s="79"/>
      <c r="XD96" s="238" t="str">
        <f>IF(ISERROR(XD91*XD93),".",XD91*XD93)</f>
        <v>.</v>
      </c>
      <c r="XE96" s="110"/>
      <c r="XF96" s="79"/>
      <c r="XG96" s="238" t="str">
        <f>IF(ISERROR(XG91*XG93),".",XG91*XG93)</f>
        <v>.</v>
      </c>
      <c r="XH96" s="110"/>
      <c r="XI96" s="79"/>
      <c r="XJ96" s="238" t="str">
        <f>IF(ISERROR(XJ91*XJ93),".",XJ91*XJ93)</f>
        <v>.</v>
      </c>
      <c r="XK96" s="110"/>
      <c r="XL96" s="79"/>
      <c r="XM96" s="238" t="str">
        <f>IF(ISERROR(XM91*XM93),".",XM91*XM93)</f>
        <v>.</v>
      </c>
      <c r="XN96" s="110"/>
      <c r="XO96" s="79"/>
      <c r="XP96" s="238" t="str">
        <f>IF(ISERROR(XP91*XP93),".",XP91*XP93)</f>
        <v>.</v>
      </c>
      <c r="XQ96" s="110"/>
      <c r="XR96" s="79"/>
      <c r="XS96" s="238" t="str">
        <f>IF(ISERROR(XS91*XS93),".",XS91*XS93)</f>
        <v>.</v>
      </c>
      <c r="XT96" s="110"/>
      <c r="XU96" s="79"/>
      <c r="XV96" s="238" t="str">
        <f>IF(ISERROR(XV91*XV93),".",XV91*XV93)</f>
        <v>.</v>
      </c>
      <c r="XW96" s="110"/>
      <c r="XX96" s="79"/>
      <c r="XY96" s="238" t="str">
        <f>IF(ISERROR(XY91*XY93),".",XY91*XY93)</f>
        <v>.</v>
      </c>
      <c r="XZ96" s="110"/>
      <c r="YA96" s="79"/>
      <c r="YB96" s="238" t="str">
        <f>IF(ISERROR(YB91*YB93),".",YB91*YB93)</f>
        <v>.</v>
      </c>
      <c r="YC96" s="110"/>
      <c r="YD96" s="79"/>
      <c r="YE96" s="238" t="str">
        <f>IF(ISERROR(YE91*YE93),".",YE91*YE93)</f>
        <v>.</v>
      </c>
      <c r="YF96" s="110"/>
      <c r="YG96" s="79"/>
      <c r="YH96" s="238" t="str">
        <f>IF(ISERROR(YH91*YH93),".",YH91*YH93)</f>
        <v>.</v>
      </c>
      <c r="YI96" s="110"/>
      <c r="YJ96" s="79"/>
      <c r="YK96" s="238" t="str">
        <f>IF(ISERROR(YK91*YK93),".",YK91*YK93)</f>
        <v>.</v>
      </c>
      <c r="YL96" s="110"/>
      <c r="YM96" s="79"/>
      <c r="YN96" s="238" t="str">
        <f>IF(ISERROR(YN91*YN93),".",YN91*YN93)</f>
        <v>.</v>
      </c>
      <c r="YO96" s="110"/>
      <c r="YP96" s="79"/>
      <c r="YQ96" s="238" t="str">
        <f>IF(ISERROR(YQ91*YQ93),".",YQ91*YQ93)</f>
        <v>.</v>
      </c>
      <c r="YR96" s="110"/>
      <c r="YS96" s="79"/>
      <c r="YT96" s="238" t="str">
        <f>IF(ISERROR(YT91*YT93),".",YT91*YT93)</f>
        <v>.</v>
      </c>
      <c r="YU96" s="110"/>
      <c r="YV96" s="79"/>
      <c r="YW96" s="238" t="str">
        <f>IF(ISERROR(YW91*YW93),".",YW91*YW93)</f>
        <v>.</v>
      </c>
      <c r="YX96" s="110"/>
      <c r="YY96" s="79"/>
      <c r="YZ96" s="238" t="str">
        <f>IF(ISERROR(YZ91*YZ93),".",YZ91*YZ93)</f>
        <v>.</v>
      </c>
      <c r="ZA96" s="110"/>
      <c r="ZB96" s="79"/>
      <c r="ZC96" s="238" t="str">
        <f>IF(ISERROR(ZC91*ZC93),".",ZC91*ZC93)</f>
        <v>.</v>
      </c>
      <c r="ZD96" s="110"/>
      <c r="ZE96" s="79"/>
      <c r="ZF96" s="238" t="str">
        <f>IF(ISERROR(ZF91*ZF93),".",ZF91*ZF93)</f>
        <v>.</v>
      </c>
      <c r="ZG96" s="110"/>
      <c r="ZH96" s="79"/>
      <c r="ZI96" s="238" t="str">
        <f>IF(ISERROR(ZI91*ZI93),".",ZI91*ZI93)</f>
        <v>.</v>
      </c>
      <c r="ZJ96" s="110"/>
      <c r="ZK96" s="79"/>
      <c r="ZL96" s="238" t="str">
        <f>IF(ISERROR(ZL91*ZL93),".",ZL91*ZL93)</f>
        <v>.</v>
      </c>
      <c r="ZM96" s="110"/>
      <c r="ZN96" s="79"/>
      <c r="ZO96" s="238" t="str">
        <f>IF(ISERROR(ZO91*ZO93),".",ZO91*ZO93)</f>
        <v>.</v>
      </c>
      <c r="ZP96" s="110"/>
      <c r="ZQ96" s="79"/>
      <c r="ZR96" s="238" t="str">
        <f>IF(ISERROR(ZR91*ZR93),".",ZR91*ZR93)</f>
        <v>.</v>
      </c>
      <c r="ZS96" s="110"/>
      <c r="ZT96" s="79"/>
      <c r="ZU96" s="238" t="str">
        <f>IF(ISERROR(ZU91*ZU93),".",ZU91*ZU93)</f>
        <v>.</v>
      </c>
      <c r="ZV96" s="110"/>
      <c r="ZW96" s="79"/>
      <c r="ZX96" s="238" t="str">
        <f>IF(ISERROR(ZX91*ZX93),".",ZX91*ZX93)</f>
        <v>.</v>
      </c>
      <c r="ZY96" s="110"/>
      <c r="ZZ96" s="79"/>
      <c r="AAA96" s="238" t="str">
        <f>IF(ISERROR(AAA91*AAA93),".",AAA91*AAA93)</f>
        <v>.</v>
      </c>
      <c r="AAB96" s="110"/>
      <c r="AAC96" s="79"/>
      <c r="AAD96" s="238" t="str">
        <f>IF(ISERROR(AAD91*AAD93),".",AAD91*AAD93)</f>
        <v>.</v>
      </c>
      <c r="AAE96" s="110"/>
      <c r="AAF96" s="79"/>
      <c r="AAG96" s="238" t="str">
        <f>IF(ISERROR(AAG91*AAG93),".",AAG91*AAG93)</f>
        <v>.</v>
      </c>
      <c r="AAH96" s="110"/>
      <c r="AAI96" s="79"/>
      <c r="AAJ96" s="238" t="str">
        <f>IF(ISERROR(AAJ91*AAJ93),".",AAJ91*AAJ93)</f>
        <v>.</v>
      </c>
      <c r="AAK96" s="110"/>
      <c r="AAL96" s="79"/>
      <c r="AAM96" s="238" t="str">
        <f>IF(ISERROR(AAM91*AAM93),".",AAM91*AAM93)</f>
        <v>.</v>
      </c>
      <c r="AAN96" s="110"/>
      <c r="AAO96" s="79"/>
      <c r="AAP96" s="238" t="str">
        <f>IF(ISERROR(AAP91*AAP93),".",AAP91*AAP93)</f>
        <v>.</v>
      </c>
      <c r="AAQ96" s="110"/>
      <c r="AAR96" s="79"/>
      <c r="AAS96" s="238" t="str">
        <f>IF(ISERROR(AAS91*AAS93),".",AAS91*AAS93)</f>
        <v>.</v>
      </c>
      <c r="AAT96" s="110"/>
      <c r="AAU96" s="79"/>
      <c r="AAV96" s="238" t="str">
        <f>IF(ISERROR(AAV91*AAV93),".",AAV91*AAV93)</f>
        <v>.</v>
      </c>
      <c r="AAW96" s="110"/>
      <c r="AAX96" s="79"/>
      <c r="AAY96" s="238" t="str">
        <f>IF(ISERROR(AAY91*AAY93),".",AAY91*AAY93)</f>
        <v>.</v>
      </c>
      <c r="AAZ96" s="110"/>
      <c r="ABA96" s="79"/>
      <c r="ABB96" s="238" t="str">
        <f>IF(ISERROR(ABB91*ABB93),".",ABB91*ABB93)</f>
        <v>.</v>
      </c>
      <c r="ABC96" s="110"/>
      <c r="ABD96" s="79"/>
      <c r="ABE96" s="238" t="str">
        <f>IF(ISERROR(ABE91*ABE93),".",ABE91*ABE93)</f>
        <v>.</v>
      </c>
      <c r="ABF96" s="110"/>
      <c r="ABG96" s="79"/>
      <c r="ABH96" s="238" t="str">
        <f>IF(ISERROR(ABH91*ABH93),".",ABH91*ABH93)</f>
        <v>.</v>
      </c>
      <c r="ABI96" s="110"/>
      <c r="ABJ96" s="79"/>
      <c r="ABK96" s="238" t="str">
        <f>IF(ISERROR(ABK91*ABK93),".",ABK91*ABK93)</f>
        <v>.</v>
      </c>
      <c r="ABL96" s="110"/>
      <c r="ABM96" s="79"/>
      <c r="ABN96" s="238" t="str">
        <f>IF(ISERROR(ABN91*ABN93),".",ABN91*ABN93)</f>
        <v>.</v>
      </c>
      <c r="ABO96" s="110"/>
      <c r="ABP96" s="79"/>
      <c r="ABQ96" s="238" t="str">
        <f>IF(ISERROR(ABQ91*ABQ93),".",ABQ91*ABQ93)</f>
        <v>.</v>
      </c>
      <c r="ABR96" s="110"/>
      <c r="ABS96" s="79"/>
      <c r="ABT96" s="238" t="str">
        <f>IF(ISERROR(ABT91*ABT93),".",ABT91*ABT93)</f>
        <v>.</v>
      </c>
      <c r="ABU96" s="110"/>
      <c r="ABV96" s="79"/>
      <c r="ABW96" s="238" t="str">
        <f>IF(ISERROR(ABW91*ABW93),".",ABW91*ABW93)</f>
        <v>.</v>
      </c>
      <c r="ABX96" s="110"/>
      <c r="ABY96" s="79"/>
      <c r="ABZ96" s="238" t="str">
        <f>IF(ISERROR(ABZ91*ABZ93),".",ABZ91*ABZ93)</f>
        <v>.</v>
      </c>
      <c r="ACA96" s="110"/>
      <c r="ACB96" s="79"/>
      <c r="ACC96" s="238" t="str">
        <f>IF(ISERROR(ACC91*ACC93),".",ACC91*ACC93)</f>
        <v>.</v>
      </c>
      <c r="ACD96" s="110"/>
      <c r="ACE96" s="79"/>
      <c r="ACF96" s="238" t="str">
        <f>IF(ISERROR(ACF91*ACF93),".",ACF91*ACF93)</f>
        <v>.</v>
      </c>
      <c r="ACG96" s="110"/>
      <c r="ACH96" s="79"/>
      <c r="ACI96" s="238" t="str">
        <f>IF(ISERROR(ACI91*ACI93),".",ACI91*ACI93)</f>
        <v>.</v>
      </c>
      <c r="ACJ96" s="110"/>
      <c r="ACK96" s="79"/>
      <c r="ACL96" s="238" t="str">
        <f>IF(ISERROR(ACL91*ACL93),".",ACL91*ACL93)</f>
        <v>.</v>
      </c>
      <c r="ACM96" s="110"/>
      <c r="ACN96" s="79"/>
      <c r="ACO96" s="238" t="str">
        <f>IF(ISERROR(ACO91*ACO93),".",ACO91*ACO93)</f>
        <v>.</v>
      </c>
      <c r="ACP96" s="110"/>
      <c r="ACQ96" s="79"/>
      <c r="ACR96" s="238" t="str">
        <f>IF(ISERROR(ACR91*ACR93),".",ACR91*ACR93)</f>
        <v>.</v>
      </c>
      <c r="ACS96" s="110"/>
      <c r="ACT96" s="79"/>
      <c r="ACU96" s="238" t="str">
        <f>IF(ISERROR(ACU91*ACU93),".",ACU91*ACU93)</f>
        <v>.</v>
      </c>
      <c r="ACV96" s="110"/>
      <c r="ACW96" s="79"/>
      <c r="ACX96" s="238" t="str">
        <f>IF(ISERROR(ACX91*ACX93),".",ACX91*ACX93)</f>
        <v>.</v>
      </c>
      <c r="ACY96" s="110"/>
      <c r="ACZ96" s="79"/>
      <c r="ADA96" s="238" t="str">
        <f>IF(ISERROR(ADA91*ADA93),".",ADA91*ADA93)</f>
        <v>.</v>
      </c>
      <c r="ADB96" s="110"/>
      <c r="ADC96" s="79"/>
      <c r="ADD96" s="238" t="str">
        <f>IF(ISERROR(ADD91*ADD93),".",ADD91*ADD93)</f>
        <v>.</v>
      </c>
      <c r="ADE96" s="110"/>
      <c r="ADF96" s="79"/>
      <c r="ADG96" s="238" t="str">
        <f>IF(ISERROR(ADG91*ADG93),".",ADG91*ADG93)</f>
        <v>.</v>
      </c>
      <c r="ADH96" s="110"/>
      <c r="ADI96" s="79"/>
      <c r="ADJ96" s="238" t="str">
        <f>IF(ISERROR(ADJ91*ADJ93),".",ADJ91*ADJ93)</f>
        <v>.</v>
      </c>
      <c r="ADK96" s="110"/>
      <c r="ADL96" s="79"/>
      <c r="ADM96" s="238" t="str">
        <f>IF(ISERROR(ADM91*ADM93),".",ADM91*ADM93)</f>
        <v>.</v>
      </c>
      <c r="ADN96" s="110"/>
      <c r="ADO96" s="79"/>
      <c r="ADP96" s="238" t="str">
        <f>IF(ISERROR(ADP91*ADP93),".",ADP91*ADP93)</f>
        <v>.</v>
      </c>
      <c r="ADQ96" s="110"/>
      <c r="ADR96" s="79"/>
      <c r="ADS96" s="238" t="str">
        <f>IF(ISERROR(ADS91*ADS93),".",ADS91*ADS93)</f>
        <v>.</v>
      </c>
      <c r="ADT96" s="110"/>
      <c r="ADU96" s="79"/>
      <c r="ADV96" s="238" t="str">
        <f>IF(ISERROR(ADV91*ADV93),".",ADV91*ADV93)</f>
        <v>.</v>
      </c>
      <c r="ADW96" s="110"/>
      <c r="ADX96" s="79"/>
      <c r="ADY96" s="238" t="str">
        <f>IF(ISERROR(ADY91*ADY93),".",ADY91*ADY93)</f>
        <v>.</v>
      </c>
      <c r="ADZ96" s="110"/>
      <c r="AEA96" s="79"/>
      <c r="AEB96" s="238" t="str">
        <f>IF(ISERROR(AEB91*AEB93),".",AEB91*AEB93)</f>
        <v>.</v>
      </c>
      <c r="AEC96" s="110"/>
      <c r="AED96" s="79"/>
      <c r="AEE96" s="238" t="str">
        <f>IF(ISERROR(AEE91*AEE93),".",AEE91*AEE93)</f>
        <v>.</v>
      </c>
      <c r="AEF96" s="110"/>
      <c r="AEG96" s="79"/>
      <c r="AEH96" s="238" t="str">
        <f>IF(ISERROR(AEH91*AEH93),".",AEH91*AEH93)</f>
        <v>.</v>
      </c>
      <c r="AEI96" s="110"/>
      <c r="AEJ96" s="79"/>
      <c r="AEK96" s="238" t="str">
        <f>IF(ISERROR(AEK91*AEK93),".",AEK91*AEK93)</f>
        <v>.</v>
      </c>
      <c r="AEL96" s="110"/>
      <c r="AEM96" s="79"/>
      <c r="AEN96" s="238" t="str">
        <f>IF(ISERROR(AEN91*AEN93),".",AEN91*AEN93)</f>
        <v>.</v>
      </c>
      <c r="AEO96" s="110"/>
      <c r="AEP96" s="79"/>
      <c r="AEQ96" s="238" t="str">
        <f>IF(ISERROR(AEQ91*AEQ93),".",AEQ91*AEQ93)</f>
        <v>.</v>
      </c>
      <c r="AER96" s="110"/>
      <c r="AES96" s="79"/>
      <c r="AET96" s="238" t="str">
        <f>IF(ISERROR(AET91*AET93),".",AET91*AET93)</f>
        <v>.</v>
      </c>
      <c r="AEU96" s="110"/>
      <c r="AEV96" s="79"/>
      <c r="AEW96" s="238" t="str">
        <f>IF(ISERROR(AEW91*AEW93),".",AEW91*AEW93)</f>
        <v>.</v>
      </c>
      <c r="AEX96" s="110"/>
      <c r="AEY96" s="79"/>
      <c r="AEZ96" s="238" t="str">
        <f>IF(ISERROR(AEZ91*AEZ93),".",AEZ91*AEZ93)</f>
        <v>.</v>
      </c>
      <c r="AFA96" s="110"/>
      <c r="AFB96" s="79"/>
      <c r="AFC96" s="238" t="str">
        <f>IF(ISERROR(AFC91*AFC93),".",AFC91*AFC93)</f>
        <v>.</v>
      </c>
      <c r="AFD96" s="110"/>
      <c r="AFE96" s="79"/>
      <c r="AFF96" s="238" t="str">
        <f>IF(ISERROR(AFF91*AFF93),".",AFF91*AFF93)</f>
        <v>.</v>
      </c>
      <c r="AFG96" s="110"/>
      <c r="AFH96" s="79"/>
      <c r="AFI96" s="238" t="str">
        <f>IF(ISERROR(AFI91*AFI93),".",AFI91*AFI93)</f>
        <v>.</v>
      </c>
      <c r="AFJ96" s="110"/>
      <c r="AFK96" s="79"/>
      <c r="AFL96" s="238" t="str">
        <f>IF(ISERROR(AFL91*AFL93),".",AFL91*AFL93)</f>
        <v>.</v>
      </c>
      <c r="AFM96" s="110"/>
      <c r="AFN96" s="79"/>
      <c r="AFO96" s="238" t="str">
        <f>IF(ISERROR(AFO91*AFO93),".",AFO91*AFO93)</f>
        <v>.</v>
      </c>
      <c r="AFP96" s="110"/>
      <c r="AFQ96" s="79"/>
      <c r="AFR96" s="238" t="str">
        <f>IF(ISERROR(AFR91*AFR93),".",AFR91*AFR93)</f>
        <v>.</v>
      </c>
      <c r="AFS96" s="110"/>
      <c r="AFT96" s="79"/>
      <c r="AFU96" s="238" t="str">
        <f>IF(ISERROR(AFU91*AFU93),".",AFU91*AFU93)</f>
        <v>.</v>
      </c>
      <c r="AFV96" s="110"/>
      <c r="AFW96" s="79"/>
      <c r="AFX96" s="238" t="str">
        <f>IF(ISERROR(AFX91*AFX93),".",AFX91*AFX93)</f>
        <v>.</v>
      </c>
      <c r="AFY96" s="110"/>
      <c r="AFZ96" s="79"/>
      <c r="AGA96" s="238" t="str">
        <f>IF(ISERROR(AGA91*AGA93),".",AGA91*AGA93)</f>
        <v>.</v>
      </c>
      <c r="AGB96" s="110"/>
      <c r="AGC96" s="79"/>
      <c r="AGD96" s="238" t="str">
        <f>IF(ISERROR(AGD91*AGD93),".",AGD91*AGD93)</f>
        <v>.</v>
      </c>
      <c r="AGE96" s="110"/>
      <c r="AGF96" s="79"/>
      <c r="AGG96" s="238" t="str">
        <f>IF(ISERROR(AGG91*AGG93),".",AGG91*AGG93)</f>
        <v>.</v>
      </c>
      <c r="AGH96" s="110"/>
      <c r="AGI96" s="79"/>
      <c r="AGJ96" s="238" t="str">
        <f>IF(ISERROR(AGJ91*AGJ93),".",AGJ91*AGJ93)</f>
        <v>.</v>
      </c>
      <c r="AGK96" s="110"/>
      <c r="AGL96" s="79"/>
      <c r="AGM96" s="238" t="str">
        <f>IF(ISERROR(AGM91*AGM93),".",AGM91*AGM93)</f>
        <v>.</v>
      </c>
      <c r="AGN96" s="110"/>
      <c r="AGO96" s="79"/>
      <c r="AGP96" s="238" t="str">
        <f>IF(ISERROR(AGP91*AGP93),".",AGP91*AGP93)</f>
        <v>.</v>
      </c>
      <c r="AGQ96" s="110"/>
      <c r="AGR96" s="79"/>
      <c r="AGS96" s="238" t="str">
        <f>IF(ISERROR(AGS91*AGS93),".",AGS91*AGS93)</f>
        <v>.</v>
      </c>
      <c r="AGT96" s="110"/>
      <c r="AGU96" s="79"/>
      <c r="AGV96" s="238" t="str">
        <f>IF(ISERROR(AGV91*AGV93),".",AGV91*AGV93)</f>
        <v>.</v>
      </c>
      <c r="AGW96" s="110"/>
      <c r="AGX96" s="79"/>
      <c r="AGY96" s="238" t="str">
        <f>IF(ISERROR(AGY91*AGY93),".",AGY91*AGY93)</f>
        <v>.</v>
      </c>
      <c r="AGZ96" s="110"/>
      <c r="AHA96" s="79"/>
      <c r="AHB96" s="238" t="str">
        <f>IF(ISERROR(AHB91*AHB93),".",AHB91*AHB93)</f>
        <v>.</v>
      </c>
      <c r="AHC96" s="110"/>
      <c r="AHD96" s="79"/>
      <c r="AHE96" s="238" t="str">
        <f>IF(ISERROR(AHE91*AHE93),".",AHE91*AHE93)</f>
        <v>.</v>
      </c>
      <c r="AHF96" s="110"/>
      <c r="AHG96" s="79"/>
      <c r="AHH96" s="238" t="str">
        <f>IF(ISERROR(AHH91*AHH93),".",AHH91*AHH93)</f>
        <v>.</v>
      </c>
      <c r="AHI96" s="110"/>
      <c r="AHJ96" s="79"/>
      <c r="AHK96" s="238" t="str">
        <f>IF(ISERROR(AHK91*AHK93),".",AHK91*AHK93)</f>
        <v>.</v>
      </c>
      <c r="AHL96" s="110"/>
      <c r="AHM96" s="79"/>
      <c r="AHN96" s="238" t="str">
        <f>IF(ISERROR(AHN91*AHN93),".",AHN91*AHN93)</f>
        <v>.</v>
      </c>
      <c r="AHO96" s="110"/>
      <c r="AHP96" s="79"/>
      <c r="AHQ96" s="238" t="str">
        <f>IF(ISERROR(AHQ91*AHQ93),".",AHQ91*AHQ93)</f>
        <v>.</v>
      </c>
      <c r="AHR96" s="110"/>
      <c r="AHS96" s="79"/>
      <c r="AHT96" s="238" t="str">
        <f>IF(ISERROR(AHT91*AHT93),".",AHT91*AHT93)</f>
        <v>.</v>
      </c>
      <c r="AHU96" s="110"/>
      <c r="AHV96" s="79"/>
    </row>
    <row r="97" spans="2:906" s="74" customFormat="1" ht="14.3" thickTop="1" x14ac:dyDescent="0.2">
      <c r="B97" s="80"/>
      <c r="C97" s="81"/>
      <c r="D97" s="121"/>
      <c r="E97" s="122"/>
      <c r="F97" s="123"/>
      <c r="G97" s="83"/>
      <c r="H97" s="111"/>
      <c r="I97" s="82"/>
      <c r="J97" s="83"/>
      <c r="K97" s="111"/>
      <c r="L97" s="82"/>
      <c r="M97" s="83"/>
      <c r="N97" s="111"/>
      <c r="O97" s="82"/>
      <c r="P97" s="83"/>
      <c r="Q97" s="111"/>
      <c r="R97" s="82"/>
      <c r="S97" s="83"/>
      <c r="T97" s="111"/>
      <c r="U97" s="82"/>
      <c r="V97" s="83"/>
      <c r="W97" s="111"/>
      <c r="X97" s="82"/>
      <c r="Y97" s="83"/>
      <c r="Z97" s="111"/>
      <c r="AA97" s="82"/>
      <c r="AB97" s="83"/>
      <c r="AC97" s="111"/>
      <c r="AD97" s="82"/>
      <c r="AE97" s="83"/>
      <c r="AF97" s="111"/>
      <c r="AG97" s="82"/>
      <c r="AH97" s="83"/>
      <c r="AI97" s="111"/>
      <c r="AJ97" s="82"/>
      <c r="AK97" s="83"/>
      <c r="AL97" s="111"/>
      <c r="AM97" s="82"/>
      <c r="AN97" s="83"/>
      <c r="AO97" s="111"/>
      <c r="AP97" s="82"/>
      <c r="AQ97" s="83"/>
      <c r="AR97" s="111"/>
      <c r="AS97" s="82"/>
      <c r="AT97" s="83"/>
      <c r="AU97" s="111"/>
      <c r="AV97" s="82"/>
      <c r="AW97" s="83"/>
      <c r="AX97" s="111"/>
      <c r="AY97" s="82"/>
      <c r="AZ97" s="83"/>
      <c r="BA97" s="111"/>
      <c r="BB97" s="82"/>
      <c r="BC97" s="83"/>
      <c r="BD97" s="111"/>
      <c r="BE97" s="82"/>
      <c r="BF97" s="83"/>
      <c r="BG97" s="111"/>
      <c r="BH97" s="82"/>
      <c r="BI97" s="83"/>
      <c r="BJ97" s="111"/>
      <c r="BK97" s="82"/>
      <c r="BL97" s="83"/>
      <c r="BM97" s="111"/>
      <c r="BN97" s="82"/>
      <c r="BO97" s="83"/>
      <c r="BP97" s="111"/>
      <c r="BQ97" s="82"/>
      <c r="BR97" s="83"/>
      <c r="BS97" s="111"/>
      <c r="BT97" s="82"/>
      <c r="BU97" s="83"/>
      <c r="BV97" s="111"/>
      <c r="BW97" s="82"/>
      <c r="BX97" s="83"/>
      <c r="BY97" s="111"/>
      <c r="BZ97" s="82"/>
      <c r="CA97" s="83"/>
      <c r="CB97" s="111"/>
      <c r="CC97" s="82"/>
      <c r="CD97" s="83"/>
      <c r="CE97" s="111"/>
      <c r="CF97" s="82"/>
      <c r="CG97" s="83"/>
      <c r="CH97" s="111"/>
      <c r="CI97" s="82"/>
      <c r="CJ97" s="83"/>
      <c r="CK97" s="111"/>
      <c r="CL97" s="82"/>
      <c r="CM97" s="83"/>
      <c r="CN97" s="111"/>
      <c r="CO97" s="82"/>
      <c r="CP97" s="83"/>
      <c r="CQ97" s="111"/>
      <c r="CR97" s="82"/>
      <c r="CS97" s="83"/>
      <c r="CT97" s="111"/>
      <c r="CU97" s="82"/>
      <c r="CV97" s="83"/>
      <c r="CW97" s="111"/>
      <c r="CX97" s="82"/>
      <c r="CY97" s="83"/>
      <c r="CZ97" s="111"/>
      <c r="DA97" s="82"/>
      <c r="DB97" s="83"/>
      <c r="DC97" s="111"/>
      <c r="DD97" s="82"/>
      <c r="DE97" s="83"/>
      <c r="DF97" s="111"/>
      <c r="DG97" s="82"/>
      <c r="DH97" s="83"/>
      <c r="DI97" s="111"/>
      <c r="DJ97" s="82"/>
      <c r="DK97" s="83"/>
      <c r="DL97" s="111"/>
      <c r="DM97" s="82"/>
      <c r="DN97" s="83"/>
      <c r="DO97" s="111"/>
      <c r="DP97" s="82"/>
      <c r="DQ97" s="83"/>
      <c r="DR97" s="111"/>
      <c r="DS97" s="82"/>
      <c r="DT97" s="83"/>
      <c r="DU97" s="111"/>
      <c r="DV97" s="82"/>
      <c r="DW97" s="83"/>
      <c r="DX97" s="111"/>
      <c r="DY97" s="82"/>
      <c r="DZ97" s="83"/>
      <c r="EA97" s="111"/>
      <c r="EB97" s="82"/>
      <c r="EC97" s="83"/>
      <c r="ED97" s="111"/>
      <c r="EE97" s="82"/>
      <c r="EF97" s="83"/>
      <c r="EG97" s="111"/>
      <c r="EH97" s="82"/>
      <c r="EI97" s="83"/>
      <c r="EJ97" s="111"/>
      <c r="EK97" s="82"/>
      <c r="EL97" s="83"/>
      <c r="EM97" s="111"/>
      <c r="EN97" s="82"/>
      <c r="EO97" s="83"/>
      <c r="EP97" s="111"/>
      <c r="EQ97" s="82"/>
      <c r="ER97" s="83"/>
      <c r="ES97" s="111"/>
      <c r="ET97" s="82"/>
      <c r="EU97" s="83"/>
      <c r="EV97" s="111"/>
      <c r="EW97" s="82"/>
      <c r="EX97" s="83"/>
      <c r="EY97" s="111"/>
      <c r="EZ97" s="82"/>
      <c r="FA97" s="83"/>
      <c r="FB97" s="111"/>
      <c r="FC97" s="82"/>
      <c r="FD97" s="83"/>
      <c r="FE97" s="111"/>
      <c r="FF97" s="82"/>
      <c r="FG97" s="83"/>
      <c r="FH97" s="111"/>
      <c r="FI97" s="82"/>
      <c r="FJ97" s="83"/>
      <c r="FK97" s="111"/>
      <c r="FL97" s="82"/>
      <c r="FM97" s="83"/>
      <c r="FN97" s="111"/>
      <c r="FO97" s="82"/>
      <c r="FP97" s="83"/>
      <c r="FQ97" s="111"/>
      <c r="FR97" s="82"/>
      <c r="FS97" s="83"/>
      <c r="FT97" s="111"/>
      <c r="FU97" s="82"/>
      <c r="FV97" s="83"/>
      <c r="FW97" s="111"/>
      <c r="FX97" s="82"/>
      <c r="FY97" s="83"/>
      <c r="FZ97" s="111"/>
      <c r="GA97" s="82"/>
      <c r="GB97" s="83"/>
      <c r="GC97" s="111"/>
      <c r="GD97" s="82"/>
      <c r="GE97" s="83"/>
      <c r="GF97" s="111"/>
      <c r="GG97" s="82"/>
      <c r="GH97" s="83"/>
      <c r="GI97" s="111"/>
      <c r="GJ97" s="82"/>
      <c r="GK97" s="83"/>
      <c r="GL97" s="111"/>
      <c r="GM97" s="82"/>
      <c r="GN97" s="83"/>
      <c r="GO97" s="111"/>
      <c r="GP97" s="82"/>
      <c r="GQ97" s="83"/>
      <c r="GR97" s="111"/>
      <c r="GS97" s="82"/>
      <c r="GT97" s="83"/>
      <c r="GU97" s="111"/>
      <c r="GV97" s="82"/>
      <c r="GW97" s="83"/>
      <c r="GX97" s="111"/>
      <c r="GY97" s="82"/>
      <c r="GZ97" s="83"/>
      <c r="HA97" s="111"/>
      <c r="HB97" s="82"/>
      <c r="HC97" s="83"/>
      <c r="HD97" s="111"/>
      <c r="HE97" s="82"/>
      <c r="HF97" s="83"/>
      <c r="HG97" s="111"/>
      <c r="HH97" s="82"/>
      <c r="HI97" s="83"/>
      <c r="HJ97" s="111"/>
      <c r="HK97" s="82"/>
      <c r="HL97" s="83"/>
      <c r="HM97" s="111"/>
      <c r="HN97" s="82"/>
      <c r="HO97" s="83"/>
      <c r="HP97" s="111"/>
      <c r="HQ97" s="82"/>
      <c r="HR97" s="83"/>
      <c r="HS97" s="111"/>
      <c r="HT97" s="82"/>
      <c r="HU97" s="83"/>
      <c r="HV97" s="111"/>
      <c r="HW97" s="82"/>
      <c r="HX97" s="83"/>
      <c r="HY97" s="111"/>
      <c r="HZ97" s="82"/>
      <c r="IA97" s="83"/>
      <c r="IB97" s="111"/>
      <c r="IC97" s="82"/>
      <c r="ID97" s="83"/>
      <c r="IE97" s="111"/>
      <c r="IF97" s="82"/>
      <c r="IG97" s="83"/>
      <c r="IH97" s="111"/>
      <c r="II97" s="82"/>
      <c r="IJ97" s="83"/>
      <c r="IK97" s="111"/>
      <c r="IL97" s="82"/>
      <c r="IM97" s="83"/>
      <c r="IN97" s="111"/>
      <c r="IO97" s="82"/>
      <c r="IP97" s="83"/>
      <c r="IQ97" s="111"/>
      <c r="IR97" s="82"/>
      <c r="IS97" s="83"/>
      <c r="IT97" s="111"/>
      <c r="IU97" s="82"/>
      <c r="IV97" s="83"/>
      <c r="IW97" s="111"/>
      <c r="IX97" s="82"/>
      <c r="IY97" s="83"/>
      <c r="IZ97" s="111"/>
      <c r="JA97" s="82"/>
      <c r="JB97" s="83"/>
      <c r="JC97" s="111"/>
      <c r="JD97" s="82"/>
      <c r="JE97" s="83"/>
      <c r="JF97" s="111"/>
      <c r="JG97" s="82"/>
      <c r="JH97" s="83"/>
      <c r="JI97" s="111"/>
      <c r="JJ97" s="82"/>
      <c r="JK97" s="83"/>
      <c r="JL97" s="111"/>
      <c r="JM97" s="82"/>
      <c r="JN97" s="83"/>
      <c r="JO97" s="111"/>
      <c r="JP97" s="82"/>
      <c r="JQ97" s="83"/>
      <c r="JR97" s="111"/>
      <c r="JS97" s="82"/>
      <c r="JT97" s="83"/>
      <c r="JU97" s="111"/>
      <c r="JV97" s="82"/>
      <c r="JW97" s="83"/>
      <c r="JX97" s="111"/>
      <c r="JY97" s="82"/>
      <c r="JZ97" s="83"/>
      <c r="KA97" s="111"/>
      <c r="KB97" s="82"/>
      <c r="KC97" s="83"/>
      <c r="KD97" s="111"/>
      <c r="KE97" s="82"/>
      <c r="KF97" s="83"/>
      <c r="KG97" s="111"/>
      <c r="KH97" s="82"/>
      <c r="KI97" s="83"/>
      <c r="KJ97" s="111"/>
      <c r="KK97" s="82"/>
      <c r="KL97" s="83"/>
      <c r="KM97" s="111"/>
      <c r="KN97" s="82"/>
      <c r="KO97" s="83"/>
      <c r="KP97" s="111"/>
      <c r="KQ97" s="82"/>
      <c r="KR97" s="83"/>
      <c r="KS97" s="111"/>
      <c r="KT97" s="82"/>
      <c r="KU97" s="83"/>
      <c r="KV97" s="111"/>
      <c r="KW97" s="82"/>
      <c r="KX97" s="83"/>
      <c r="KY97" s="111"/>
      <c r="KZ97" s="82"/>
      <c r="LA97" s="83"/>
      <c r="LB97" s="111"/>
      <c r="LC97" s="82"/>
      <c r="LD97" s="83"/>
      <c r="LE97" s="111"/>
      <c r="LF97" s="82"/>
      <c r="LG97" s="83"/>
      <c r="LH97" s="111"/>
      <c r="LI97" s="82"/>
      <c r="LJ97" s="83"/>
      <c r="LK97" s="111"/>
      <c r="LL97" s="82"/>
      <c r="LM97" s="83"/>
      <c r="LN97" s="111"/>
      <c r="LO97" s="82"/>
      <c r="LP97" s="83"/>
      <c r="LQ97" s="111"/>
      <c r="LR97" s="82"/>
      <c r="LS97" s="83"/>
      <c r="LT97" s="111"/>
      <c r="LU97" s="82"/>
      <c r="LV97" s="83"/>
      <c r="LW97" s="111"/>
      <c r="LX97" s="82"/>
      <c r="LY97" s="83"/>
      <c r="LZ97" s="111"/>
      <c r="MA97" s="82"/>
      <c r="MB97" s="83"/>
      <c r="MC97" s="111"/>
      <c r="MD97" s="82"/>
      <c r="ME97" s="83"/>
      <c r="MF97" s="111"/>
      <c r="MG97" s="82"/>
      <c r="MH97" s="83"/>
      <c r="MI97" s="111"/>
      <c r="MJ97" s="82"/>
      <c r="MK97" s="83"/>
      <c r="ML97" s="111"/>
      <c r="MM97" s="82"/>
      <c r="MN97" s="83"/>
      <c r="MO97" s="111"/>
      <c r="MP97" s="82"/>
      <c r="MQ97" s="83"/>
      <c r="MR97" s="111"/>
      <c r="MS97" s="82"/>
      <c r="MT97" s="83"/>
      <c r="MU97" s="111"/>
      <c r="MV97" s="82"/>
      <c r="MW97" s="83"/>
      <c r="MX97" s="111"/>
      <c r="MY97" s="82"/>
      <c r="MZ97" s="83"/>
      <c r="NA97" s="111"/>
      <c r="NB97" s="82"/>
      <c r="NC97" s="83"/>
      <c r="ND97" s="111"/>
      <c r="NE97" s="82"/>
      <c r="NF97" s="83"/>
      <c r="NG97" s="111"/>
      <c r="NH97" s="82"/>
      <c r="NI97" s="83"/>
      <c r="NJ97" s="111"/>
      <c r="NK97" s="82"/>
      <c r="NL97" s="83"/>
      <c r="NM97" s="111"/>
      <c r="NN97" s="82"/>
      <c r="NO97" s="83"/>
      <c r="NP97" s="111"/>
      <c r="NQ97" s="82"/>
      <c r="NR97" s="83"/>
      <c r="NS97" s="111"/>
      <c r="NT97" s="82"/>
      <c r="NU97" s="83"/>
      <c r="NV97" s="111"/>
      <c r="NW97" s="82"/>
      <c r="NX97" s="83"/>
      <c r="NY97" s="111"/>
      <c r="NZ97" s="82"/>
      <c r="OA97" s="83"/>
      <c r="OB97" s="111"/>
      <c r="OC97" s="82"/>
      <c r="OD97" s="83"/>
      <c r="OE97" s="111"/>
      <c r="OF97" s="82"/>
      <c r="OG97" s="83"/>
      <c r="OH97" s="111"/>
      <c r="OI97" s="82"/>
      <c r="OJ97" s="83"/>
      <c r="OK97" s="111"/>
      <c r="OL97" s="82"/>
      <c r="OM97" s="83"/>
      <c r="ON97" s="111"/>
      <c r="OO97" s="82"/>
      <c r="OP97" s="83"/>
      <c r="OQ97" s="111"/>
      <c r="OR97" s="82"/>
      <c r="OS97" s="83"/>
      <c r="OT97" s="111"/>
      <c r="OU97" s="82"/>
      <c r="OV97" s="83"/>
      <c r="OW97" s="111"/>
      <c r="OX97" s="82"/>
      <c r="OY97" s="83"/>
      <c r="OZ97" s="111"/>
      <c r="PA97" s="82"/>
      <c r="PB97" s="83"/>
      <c r="PC97" s="111"/>
      <c r="PD97" s="82"/>
      <c r="PE97" s="83"/>
      <c r="PF97" s="111"/>
      <c r="PG97" s="82"/>
      <c r="PH97" s="83"/>
      <c r="PI97" s="111"/>
      <c r="PJ97" s="82"/>
      <c r="PK97" s="83"/>
      <c r="PL97" s="111"/>
      <c r="PM97" s="82"/>
      <c r="PN97" s="83"/>
      <c r="PO97" s="111"/>
      <c r="PP97" s="82"/>
      <c r="PQ97" s="83"/>
      <c r="PR97" s="111"/>
      <c r="PS97" s="82"/>
      <c r="PT97" s="83"/>
      <c r="PU97" s="111"/>
      <c r="PV97" s="82"/>
      <c r="PW97" s="83"/>
      <c r="PX97" s="111"/>
      <c r="PY97" s="82"/>
      <c r="PZ97" s="83"/>
      <c r="QA97" s="111"/>
      <c r="QB97" s="82"/>
      <c r="QC97" s="83"/>
      <c r="QD97" s="111"/>
      <c r="QE97" s="82"/>
      <c r="QF97" s="83"/>
      <c r="QG97" s="111"/>
      <c r="QH97" s="82"/>
      <c r="QI97" s="83"/>
      <c r="QJ97" s="111"/>
      <c r="QK97" s="82"/>
      <c r="QL97" s="83"/>
      <c r="QM97" s="111"/>
      <c r="QN97" s="82"/>
      <c r="QO97" s="83"/>
      <c r="QP97" s="111"/>
      <c r="QQ97" s="82"/>
      <c r="QR97" s="83"/>
      <c r="QS97" s="111"/>
      <c r="QT97" s="82"/>
      <c r="QU97" s="83"/>
      <c r="QV97" s="111"/>
      <c r="QW97" s="82"/>
      <c r="QX97" s="83"/>
      <c r="QY97" s="111"/>
      <c r="QZ97" s="82"/>
      <c r="RA97" s="83"/>
      <c r="RB97" s="111"/>
      <c r="RC97" s="82"/>
      <c r="RD97" s="83"/>
      <c r="RE97" s="111"/>
      <c r="RF97" s="82"/>
      <c r="RG97" s="83"/>
      <c r="RH97" s="111"/>
      <c r="RI97" s="82"/>
      <c r="RJ97" s="83"/>
      <c r="RK97" s="111"/>
      <c r="RL97" s="82"/>
      <c r="RM97" s="83"/>
      <c r="RN97" s="111"/>
      <c r="RO97" s="82"/>
      <c r="RP97" s="83"/>
      <c r="RQ97" s="111"/>
      <c r="RR97" s="82"/>
      <c r="RS97" s="83"/>
      <c r="RT97" s="111"/>
      <c r="RU97" s="82"/>
      <c r="RV97" s="83"/>
      <c r="RW97" s="111"/>
      <c r="RX97" s="82"/>
      <c r="RY97" s="83"/>
      <c r="RZ97" s="111"/>
      <c r="SA97" s="82"/>
      <c r="SB97" s="83"/>
      <c r="SC97" s="111"/>
      <c r="SD97" s="82"/>
      <c r="SE97" s="83"/>
      <c r="SF97" s="111"/>
      <c r="SG97" s="82"/>
      <c r="SH97" s="83"/>
      <c r="SI97" s="111"/>
      <c r="SJ97" s="82"/>
      <c r="SK97" s="83"/>
      <c r="SL97" s="111"/>
      <c r="SM97" s="82"/>
      <c r="SN97" s="83"/>
      <c r="SO97" s="111"/>
      <c r="SP97" s="82"/>
      <c r="SQ97" s="83"/>
      <c r="SR97" s="111"/>
      <c r="SS97" s="82"/>
      <c r="ST97" s="83"/>
      <c r="SU97" s="111"/>
      <c r="SV97" s="82"/>
      <c r="SW97" s="83"/>
      <c r="SX97" s="111"/>
      <c r="SY97" s="82"/>
      <c r="SZ97" s="83"/>
      <c r="TA97" s="111"/>
      <c r="TB97" s="82"/>
      <c r="TC97" s="83"/>
      <c r="TD97" s="111"/>
      <c r="TE97" s="82"/>
      <c r="TF97" s="83"/>
      <c r="TG97" s="111"/>
      <c r="TH97" s="82"/>
      <c r="TI97" s="83"/>
      <c r="TJ97" s="111"/>
      <c r="TK97" s="82"/>
      <c r="TL97" s="83"/>
      <c r="TM97" s="111"/>
      <c r="TN97" s="82"/>
      <c r="TO97" s="83"/>
      <c r="TP97" s="111"/>
      <c r="TQ97" s="82"/>
      <c r="TR97" s="83"/>
      <c r="TS97" s="111"/>
      <c r="TT97" s="82"/>
      <c r="TU97" s="83"/>
      <c r="TV97" s="111"/>
      <c r="TW97" s="82"/>
      <c r="TX97" s="83"/>
      <c r="TY97" s="111"/>
      <c r="TZ97" s="82"/>
      <c r="UA97" s="83"/>
      <c r="UB97" s="111"/>
      <c r="UC97" s="82"/>
      <c r="UD97" s="83"/>
      <c r="UE97" s="111"/>
      <c r="UF97" s="82"/>
      <c r="UG97" s="83"/>
      <c r="UH97" s="111"/>
      <c r="UI97" s="82"/>
      <c r="UJ97" s="83"/>
      <c r="UK97" s="111"/>
      <c r="UL97" s="82"/>
      <c r="UM97" s="83"/>
      <c r="UN97" s="111"/>
      <c r="UO97" s="82"/>
      <c r="UP97" s="83"/>
      <c r="UQ97" s="111"/>
      <c r="UR97" s="82"/>
      <c r="US97" s="83"/>
      <c r="UT97" s="111"/>
      <c r="UU97" s="82"/>
      <c r="UV97" s="83"/>
      <c r="UW97" s="111"/>
      <c r="UX97" s="82"/>
      <c r="UY97" s="83"/>
      <c r="UZ97" s="111"/>
      <c r="VA97" s="82"/>
      <c r="VB97" s="83"/>
      <c r="VC97" s="111"/>
      <c r="VD97" s="82"/>
      <c r="VE97" s="83"/>
      <c r="VF97" s="111"/>
      <c r="VG97" s="82"/>
      <c r="VH97" s="83"/>
      <c r="VI97" s="111"/>
      <c r="VJ97" s="82"/>
      <c r="VK97" s="83"/>
      <c r="VL97" s="111"/>
      <c r="VM97" s="82"/>
      <c r="VN97" s="83"/>
      <c r="VO97" s="111"/>
      <c r="VP97" s="82"/>
      <c r="VQ97" s="83"/>
      <c r="VR97" s="111"/>
      <c r="VS97" s="82"/>
      <c r="VT97" s="83"/>
      <c r="VU97" s="111"/>
      <c r="VV97" s="82"/>
      <c r="VW97" s="83"/>
      <c r="VX97" s="111"/>
      <c r="VY97" s="82"/>
      <c r="VZ97" s="83"/>
      <c r="WA97" s="111"/>
      <c r="WB97" s="82"/>
      <c r="WC97" s="83"/>
      <c r="WD97" s="111"/>
      <c r="WE97" s="82"/>
      <c r="WF97" s="83"/>
      <c r="WG97" s="111"/>
      <c r="WH97" s="82"/>
      <c r="WI97" s="83"/>
      <c r="WJ97" s="111"/>
      <c r="WK97" s="82"/>
      <c r="WL97" s="83"/>
      <c r="WM97" s="111"/>
      <c r="WN97" s="82"/>
      <c r="WO97" s="83"/>
      <c r="WP97" s="111"/>
      <c r="WQ97" s="82"/>
      <c r="WR97" s="83"/>
      <c r="WS97" s="111"/>
      <c r="WT97" s="82"/>
      <c r="WU97" s="83"/>
      <c r="WV97" s="111"/>
      <c r="WW97" s="82"/>
      <c r="WX97" s="83"/>
      <c r="WY97" s="111"/>
      <c r="WZ97" s="82"/>
      <c r="XA97" s="83"/>
      <c r="XB97" s="111"/>
      <c r="XC97" s="82"/>
      <c r="XD97" s="83"/>
      <c r="XE97" s="111"/>
      <c r="XF97" s="82"/>
      <c r="XG97" s="83"/>
      <c r="XH97" s="111"/>
      <c r="XI97" s="82"/>
      <c r="XJ97" s="83"/>
      <c r="XK97" s="111"/>
      <c r="XL97" s="82"/>
      <c r="XM97" s="83"/>
      <c r="XN97" s="111"/>
      <c r="XO97" s="82"/>
      <c r="XP97" s="83"/>
      <c r="XQ97" s="111"/>
      <c r="XR97" s="82"/>
      <c r="XS97" s="83"/>
      <c r="XT97" s="111"/>
      <c r="XU97" s="82"/>
      <c r="XV97" s="83"/>
      <c r="XW97" s="111"/>
      <c r="XX97" s="82"/>
      <c r="XY97" s="83"/>
      <c r="XZ97" s="111"/>
      <c r="YA97" s="82"/>
      <c r="YB97" s="83"/>
      <c r="YC97" s="111"/>
      <c r="YD97" s="82"/>
      <c r="YE97" s="83"/>
      <c r="YF97" s="111"/>
      <c r="YG97" s="82"/>
      <c r="YH97" s="83"/>
      <c r="YI97" s="111"/>
      <c r="YJ97" s="82"/>
      <c r="YK97" s="83"/>
      <c r="YL97" s="111"/>
      <c r="YM97" s="82"/>
      <c r="YN97" s="83"/>
      <c r="YO97" s="111"/>
      <c r="YP97" s="82"/>
      <c r="YQ97" s="83"/>
      <c r="YR97" s="111"/>
      <c r="YS97" s="82"/>
      <c r="YT97" s="83"/>
      <c r="YU97" s="111"/>
      <c r="YV97" s="82"/>
      <c r="YW97" s="83"/>
      <c r="YX97" s="111"/>
      <c r="YY97" s="82"/>
      <c r="YZ97" s="83"/>
      <c r="ZA97" s="111"/>
      <c r="ZB97" s="82"/>
      <c r="ZC97" s="83"/>
      <c r="ZD97" s="111"/>
      <c r="ZE97" s="82"/>
      <c r="ZF97" s="83"/>
      <c r="ZG97" s="111"/>
      <c r="ZH97" s="82"/>
      <c r="ZI97" s="83"/>
      <c r="ZJ97" s="111"/>
      <c r="ZK97" s="82"/>
      <c r="ZL97" s="83"/>
      <c r="ZM97" s="111"/>
      <c r="ZN97" s="82"/>
      <c r="ZO97" s="83"/>
      <c r="ZP97" s="111"/>
      <c r="ZQ97" s="82"/>
      <c r="ZR97" s="83"/>
      <c r="ZS97" s="111"/>
      <c r="ZT97" s="82"/>
      <c r="ZU97" s="83"/>
      <c r="ZV97" s="111"/>
      <c r="ZW97" s="82"/>
      <c r="ZX97" s="83"/>
      <c r="ZY97" s="111"/>
      <c r="ZZ97" s="82"/>
      <c r="AAA97" s="83"/>
      <c r="AAB97" s="111"/>
      <c r="AAC97" s="82"/>
      <c r="AAD97" s="83"/>
      <c r="AAE97" s="111"/>
      <c r="AAF97" s="82"/>
      <c r="AAG97" s="83"/>
      <c r="AAH97" s="111"/>
      <c r="AAI97" s="82"/>
      <c r="AAJ97" s="83"/>
      <c r="AAK97" s="111"/>
      <c r="AAL97" s="82"/>
      <c r="AAM97" s="83"/>
      <c r="AAN97" s="111"/>
      <c r="AAO97" s="82"/>
      <c r="AAP97" s="83"/>
      <c r="AAQ97" s="111"/>
      <c r="AAR97" s="82"/>
      <c r="AAS97" s="83"/>
      <c r="AAT97" s="111"/>
      <c r="AAU97" s="82"/>
      <c r="AAV97" s="83"/>
      <c r="AAW97" s="111"/>
      <c r="AAX97" s="82"/>
      <c r="AAY97" s="83"/>
      <c r="AAZ97" s="111"/>
      <c r="ABA97" s="82"/>
      <c r="ABB97" s="83"/>
      <c r="ABC97" s="111"/>
      <c r="ABD97" s="82"/>
      <c r="ABE97" s="83"/>
      <c r="ABF97" s="111"/>
      <c r="ABG97" s="82"/>
      <c r="ABH97" s="83"/>
      <c r="ABI97" s="111"/>
      <c r="ABJ97" s="82"/>
      <c r="ABK97" s="83"/>
      <c r="ABL97" s="111"/>
      <c r="ABM97" s="82"/>
      <c r="ABN97" s="83"/>
      <c r="ABO97" s="111"/>
      <c r="ABP97" s="82"/>
      <c r="ABQ97" s="83"/>
      <c r="ABR97" s="111"/>
      <c r="ABS97" s="82"/>
      <c r="ABT97" s="83"/>
      <c r="ABU97" s="111"/>
      <c r="ABV97" s="82"/>
      <c r="ABW97" s="83"/>
      <c r="ABX97" s="111"/>
      <c r="ABY97" s="82"/>
      <c r="ABZ97" s="83"/>
      <c r="ACA97" s="111"/>
      <c r="ACB97" s="82"/>
      <c r="ACC97" s="83"/>
      <c r="ACD97" s="111"/>
      <c r="ACE97" s="82"/>
      <c r="ACF97" s="83"/>
      <c r="ACG97" s="111"/>
      <c r="ACH97" s="82"/>
      <c r="ACI97" s="83"/>
      <c r="ACJ97" s="111"/>
      <c r="ACK97" s="82"/>
      <c r="ACL97" s="83"/>
      <c r="ACM97" s="111"/>
      <c r="ACN97" s="82"/>
      <c r="ACO97" s="83"/>
      <c r="ACP97" s="111"/>
      <c r="ACQ97" s="82"/>
      <c r="ACR97" s="83"/>
      <c r="ACS97" s="111"/>
      <c r="ACT97" s="82"/>
      <c r="ACU97" s="83"/>
      <c r="ACV97" s="111"/>
      <c r="ACW97" s="82"/>
      <c r="ACX97" s="83"/>
      <c r="ACY97" s="111"/>
      <c r="ACZ97" s="82"/>
      <c r="ADA97" s="83"/>
      <c r="ADB97" s="111"/>
      <c r="ADC97" s="82"/>
      <c r="ADD97" s="83"/>
      <c r="ADE97" s="111"/>
      <c r="ADF97" s="82"/>
      <c r="ADG97" s="83"/>
      <c r="ADH97" s="111"/>
      <c r="ADI97" s="82"/>
      <c r="ADJ97" s="83"/>
      <c r="ADK97" s="111"/>
      <c r="ADL97" s="82"/>
      <c r="ADM97" s="83"/>
      <c r="ADN97" s="111"/>
      <c r="ADO97" s="82"/>
      <c r="ADP97" s="83"/>
      <c r="ADQ97" s="111"/>
      <c r="ADR97" s="82"/>
      <c r="ADS97" s="83"/>
      <c r="ADT97" s="111"/>
      <c r="ADU97" s="82"/>
      <c r="ADV97" s="83"/>
      <c r="ADW97" s="111"/>
      <c r="ADX97" s="82"/>
      <c r="ADY97" s="83"/>
      <c r="ADZ97" s="111"/>
      <c r="AEA97" s="82"/>
      <c r="AEB97" s="83"/>
      <c r="AEC97" s="111"/>
      <c r="AED97" s="82"/>
      <c r="AEE97" s="83"/>
      <c r="AEF97" s="111"/>
      <c r="AEG97" s="82"/>
      <c r="AEH97" s="83"/>
      <c r="AEI97" s="111"/>
      <c r="AEJ97" s="82"/>
      <c r="AEK97" s="83"/>
      <c r="AEL97" s="111"/>
      <c r="AEM97" s="82"/>
      <c r="AEN97" s="83"/>
      <c r="AEO97" s="111"/>
      <c r="AEP97" s="82"/>
      <c r="AEQ97" s="83"/>
      <c r="AER97" s="111"/>
      <c r="AES97" s="82"/>
      <c r="AET97" s="83"/>
      <c r="AEU97" s="111"/>
      <c r="AEV97" s="82"/>
      <c r="AEW97" s="83"/>
      <c r="AEX97" s="111"/>
      <c r="AEY97" s="82"/>
      <c r="AEZ97" s="83"/>
      <c r="AFA97" s="111"/>
      <c r="AFB97" s="82"/>
      <c r="AFC97" s="83"/>
      <c r="AFD97" s="111"/>
      <c r="AFE97" s="82"/>
      <c r="AFF97" s="83"/>
      <c r="AFG97" s="111"/>
      <c r="AFH97" s="82"/>
      <c r="AFI97" s="83"/>
      <c r="AFJ97" s="111"/>
      <c r="AFK97" s="82"/>
      <c r="AFL97" s="83"/>
      <c r="AFM97" s="111"/>
      <c r="AFN97" s="82"/>
      <c r="AFO97" s="83"/>
      <c r="AFP97" s="111"/>
      <c r="AFQ97" s="82"/>
      <c r="AFR97" s="83"/>
      <c r="AFS97" s="111"/>
      <c r="AFT97" s="82"/>
      <c r="AFU97" s="83"/>
      <c r="AFV97" s="111"/>
      <c r="AFW97" s="82"/>
      <c r="AFX97" s="83"/>
      <c r="AFY97" s="111"/>
      <c r="AFZ97" s="82"/>
      <c r="AGA97" s="83"/>
      <c r="AGB97" s="111"/>
      <c r="AGC97" s="82"/>
      <c r="AGD97" s="83"/>
      <c r="AGE97" s="111"/>
      <c r="AGF97" s="82"/>
      <c r="AGG97" s="83"/>
      <c r="AGH97" s="111"/>
      <c r="AGI97" s="82"/>
      <c r="AGJ97" s="83"/>
      <c r="AGK97" s="111"/>
      <c r="AGL97" s="82"/>
      <c r="AGM97" s="83"/>
      <c r="AGN97" s="111"/>
      <c r="AGO97" s="82"/>
      <c r="AGP97" s="83"/>
      <c r="AGQ97" s="111"/>
      <c r="AGR97" s="82"/>
      <c r="AGS97" s="83"/>
      <c r="AGT97" s="111"/>
      <c r="AGU97" s="82"/>
      <c r="AGV97" s="83"/>
      <c r="AGW97" s="111"/>
      <c r="AGX97" s="82"/>
      <c r="AGY97" s="83"/>
      <c r="AGZ97" s="111"/>
      <c r="AHA97" s="82"/>
      <c r="AHB97" s="83"/>
      <c r="AHC97" s="111"/>
      <c r="AHD97" s="82"/>
      <c r="AHE97" s="83"/>
      <c r="AHF97" s="111"/>
      <c r="AHG97" s="82"/>
      <c r="AHH97" s="83"/>
      <c r="AHI97" s="111"/>
      <c r="AHJ97" s="82"/>
      <c r="AHK97" s="83"/>
      <c r="AHL97" s="111"/>
      <c r="AHM97" s="82"/>
      <c r="AHN97" s="83"/>
      <c r="AHO97" s="111"/>
      <c r="AHP97" s="82"/>
      <c r="AHQ97" s="83"/>
      <c r="AHR97" s="111"/>
      <c r="AHS97" s="82"/>
      <c r="AHT97" s="83"/>
      <c r="AHU97" s="111"/>
      <c r="AHV97" s="82"/>
    </row>
    <row r="98" spans="2:906" s="74" customFormat="1" ht="13.6" x14ac:dyDescent="0.2">
      <c r="B98" s="80"/>
      <c r="C98" s="81"/>
      <c r="D98" s="121"/>
      <c r="E98" s="122"/>
      <c r="F98" s="123"/>
      <c r="G98" s="83"/>
      <c r="H98" s="111"/>
      <c r="I98" s="82"/>
      <c r="J98" s="83"/>
      <c r="K98" s="111"/>
      <c r="L98" s="82"/>
      <c r="M98" s="83"/>
      <c r="N98" s="111"/>
      <c r="O98" s="82"/>
      <c r="P98" s="83"/>
      <c r="Q98" s="111"/>
      <c r="R98" s="82"/>
      <c r="S98" s="83"/>
      <c r="T98" s="111"/>
      <c r="U98" s="82"/>
      <c r="V98" s="83"/>
      <c r="W98" s="111"/>
      <c r="X98" s="82"/>
      <c r="Y98" s="83"/>
      <c r="Z98" s="111"/>
      <c r="AA98" s="82"/>
      <c r="AB98" s="83"/>
      <c r="AC98" s="111"/>
      <c r="AD98" s="82"/>
      <c r="AE98" s="83"/>
      <c r="AF98" s="111"/>
      <c r="AG98" s="82"/>
      <c r="AH98" s="83"/>
      <c r="AI98" s="111"/>
      <c r="AJ98" s="82"/>
      <c r="AK98" s="83"/>
      <c r="AL98" s="111"/>
      <c r="AM98" s="82"/>
      <c r="AN98" s="83"/>
      <c r="AO98" s="111"/>
      <c r="AP98" s="82"/>
      <c r="AQ98" s="83"/>
      <c r="AR98" s="111"/>
      <c r="AS98" s="82"/>
      <c r="AT98" s="83"/>
      <c r="AU98" s="111"/>
      <c r="AV98" s="82"/>
      <c r="AW98" s="83"/>
      <c r="AX98" s="111"/>
      <c r="AY98" s="82"/>
      <c r="AZ98" s="83"/>
      <c r="BA98" s="111"/>
      <c r="BB98" s="82"/>
      <c r="BC98" s="83"/>
      <c r="BD98" s="111"/>
      <c r="BE98" s="82"/>
      <c r="BF98" s="83"/>
      <c r="BG98" s="111"/>
      <c r="BH98" s="82"/>
      <c r="BI98" s="83"/>
      <c r="BJ98" s="111"/>
      <c r="BK98" s="82"/>
      <c r="BL98" s="83"/>
      <c r="BM98" s="111"/>
      <c r="BN98" s="82"/>
      <c r="BO98" s="83"/>
      <c r="BP98" s="111"/>
      <c r="BQ98" s="82"/>
      <c r="BR98" s="83"/>
      <c r="BS98" s="111"/>
      <c r="BT98" s="82"/>
      <c r="BU98" s="83"/>
      <c r="BV98" s="111"/>
      <c r="BW98" s="82"/>
      <c r="BX98" s="83"/>
      <c r="BY98" s="111"/>
      <c r="BZ98" s="82"/>
      <c r="CA98" s="83"/>
      <c r="CB98" s="111"/>
      <c r="CC98" s="82"/>
      <c r="CD98" s="83"/>
      <c r="CE98" s="111"/>
      <c r="CF98" s="82"/>
      <c r="CG98" s="83"/>
      <c r="CH98" s="111"/>
      <c r="CI98" s="82"/>
      <c r="CJ98" s="83"/>
      <c r="CK98" s="111"/>
      <c r="CL98" s="82"/>
      <c r="CM98" s="83"/>
      <c r="CN98" s="111"/>
      <c r="CO98" s="82"/>
      <c r="CP98" s="83"/>
      <c r="CQ98" s="111"/>
      <c r="CR98" s="82"/>
      <c r="CS98" s="83"/>
      <c r="CT98" s="111"/>
      <c r="CU98" s="82"/>
      <c r="CV98" s="83"/>
      <c r="CW98" s="111"/>
      <c r="CX98" s="82"/>
      <c r="CY98" s="83"/>
      <c r="CZ98" s="111"/>
      <c r="DA98" s="82"/>
      <c r="DB98" s="83"/>
      <c r="DC98" s="111"/>
      <c r="DD98" s="82"/>
      <c r="DE98" s="83"/>
      <c r="DF98" s="111"/>
      <c r="DG98" s="82"/>
      <c r="DH98" s="83"/>
      <c r="DI98" s="111"/>
      <c r="DJ98" s="82"/>
      <c r="DK98" s="83"/>
      <c r="DL98" s="111"/>
      <c r="DM98" s="82"/>
      <c r="DN98" s="83"/>
      <c r="DO98" s="111"/>
      <c r="DP98" s="82"/>
      <c r="DQ98" s="83"/>
      <c r="DR98" s="111"/>
      <c r="DS98" s="82"/>
      <c r="DT98" s="83"/>
      <c r="DU98" s="111"/>
      <c r="DV98" s="82"/>
      <c r="DW98" s="83"/>
      <c r="DX98" s="111"/>
      <c r="DY98" s="82"/>
      <c r="DZ98" s="83"/>
      <c r="EA98" s="111"/>
      <c r="EB98" s="82"/>
      <c r="EC98" s="83"/>
      <c r="ED98" s="111"/>
      <c r="EE98" s="82"/>
      <c r="EF98" s="83"/>
      <c r="EG98" s="111"/>
      <c r="EH98" s="82"/>
      <c r="EI98" s="83"/>
      <c r="EJ98" s="111"/>
      <c r="EK98" s="82"/>
      <c r="EL98" s="83"/>
      <c r="EM98" s="111"/>
      <c r="EN98" s="82"/>
      <c r="EO98" s="83"/>
      <c r="EP98" s="111"/>
      <c r="EQ98" s="82"/>
      <c r="ER98" s="83"/>
      <c r="ES98" s="111"/>
      <c r="ET98" s="82"/>
      <c r="EU98" s="83"/>
      <c r="EV98" s="111"/>
      <c r="EW98" s="82"/>
      <c r="EX98" s="83"/>
      <c r="EY98" s="111"/>
      <c r="EZ98" s="82"/>
      <c r="FA98" s="83"/>
      <c r="FB98" s="111"/>
      <c r="FC98" s="82"/>
      <c r="FD98" s="83"/>
      <c r="FE98" s="111"/>
      <c r="FF98" s="82"/>
      <c r="FG98" s="83"/>
      <c r="FH98" s="111"/>
      <c r="FI98" s="82"/>
      <c r="FJ98" s="83"/>
      <c r="FK98" s="111"/>
      <c r="FL98" s="82"/>
      <c r="FM98" s="83"/>
      <c r="FN98" s="111"/>
      <c r="FO98" s="82"/>
      <c r="FP98" s="83"/>
      <c r="FQ98" s="111"/>
      <c r="FR98" s="82"/>
      <c r="FS98" s="83"/>
      <c r="FT98" s="111"/>
      <c r="FU98" s="82"/>
      <c r="FV98" s="83"/>
      <c r="FW98" s="111"/>
      <c r="FX98" s="82"/>
      <c r="FY98" s="83"/>
      <c r="FZ98" s="111"/>
      <c r="GA98" s="82"/>
      <c r="GB98" s="83"/>
      <c r="GC98" s="111"/>
      <c r="GD98" s="82"/>
      <c r="GE98" s="83"/>
      <c r="GF98" s="111"/>
      <c r="GG98" s="82"/>
      <c r="GH98" s="83"/>
      <c r="GI98" s="111"/>
      <c r="GJ98" s="82"/>
      <c r="GK98" s="83"/>
      <c r="GL98" s="111"/>
      <c r="GM98" s="82"/>
      <c r="GN98" s="83"/>
      <c r="GO98" s="111"/>
      <c r="GP98" s="82"/>
      <c r="GQ98" s="83"/>
      <c r="GR98" s="111"/>
      <c r="GS98" s="82"/>
      <c r="GT98" s="83"/>
      <c r="GU98" s="111"/>
      <c r="GV98" s="82"/>
      <c r="GW98" s="83"/>
      <c r="GX98" s="111"/>
      <c r="GY98" s="82"/>
      <c r="GZ98" s="83"/>
      <c r="HA98" s="111"/>
      <c r="HB98" s="82"/>
      <c r="HC98" s="83"/>
      <c r="HD98" s="111"/>
      <c r="HE98" s="82"/>
      <c r="HF98" s="83"/>
      <c r="HG98" s="111"/>
      <c r="HH98" s="82"/>
      <c r="HI98" s="83"/>
      <c r="HJ98" s="111"/>
      <c r="HK98" s="82"/>
      <c r="HL98" s="83"/>
      <c r="HM98" s="111"/>
      <c r="HN98" s="82"/>
      <c r="HO98" s="83"/>
      <c r="HP98" s="111"/>
      <c r="HQ98" s="82"/>
      <c r="HR98" s="83"/>
      <c r="HS98" s="111"/>
      <c r="HT98" s="82"/>
      <c r="HU98" s="83"/>
      <c r="HV98" s="111"/>
      <c r="HW98" s="82"/>
      <c r="HX98" s="83"/>
      <c r="HY98" s="111"/>
      <c r="HZ98" s="82"/>
      <c r="IA98" s="83"/>
      <c r="IB98" s="111"/>
      <c r="IC98" s="82"/>
      <c r="ID98" s="83"/>
      <c r="IE98" s="111"/>
      <c r="IF98" s="82"/>
      <c r="IG98" s="83"/>
      <c r="IH98" s="111"/>
      <c r="II98" s="82"/>
      <c r="IJ98" s="83"/>
      <c r="IK98" s="111"/>
      <c r="IL98" s="82"/>
      <c r="IM98" s="83"/>
      <c r="IN98" s="111"/>
      <c r="IO98" s="82"/>
      <c r="IP98" s="83"/>
      <c r="IQ98" s="111"/>
      <c r="IR98" s="82"/>
      <c r="IS98" s="83"/>
      <c r="IT98" s="111"/>
      <c r="IU98" s="82"/>
      <c r="IV98" s="83"/>
      <c r="IW98" s="111"/>
      <c r="IX98" s="82"/>
      <c r="IY98" s="83"/>
      <c r="IZ98" s="111"/>
      <c r="JA98" s="82"/>
      <c r="JB98" s="83"/>
      <c r="JC98" s="111"/>
      <c r="JD98" s="82"/>
      <c r="JE98" s="83"/>
      <c r="JF98" s="111"/>
      <c r="JG98" s="82"/>
      <c r="JH98" s="83"/>
      <c r="JI98" s="111"/>
      <c r="JJ98" s="82"/>
      <c r="JK98" s="83"/>
      <c r="JL98" s="111"/>
      <c r="JM98" s="82"/>
      <c r="JN98" s="83"/>
      <c r="JO98" s="111"/>
      <c r="JP98" s="82"/>
      <c r="JQ98" s="83"/>
      <c r="JR98" s="111"/>
      <c r="JS98" s="82"/>
      <c r="JT98" s="83"/>
      <c r="JU98" s="111"/>
      <c r="JV98" s="82"/>
      <c r="JW98" s="83"/>
      <c r="JX98" s="111"/>
      <c r="JY98" s="82"/>
      <c r="JZ98" s="83"/>
      <c r="KA98" s="111"/>
      <c r="KB98" s="82"/>
      <c r="KC98" s="83"/>
      <c r="KD98" s="111"/>
      <c r="KE98" s="82"/>
      <c r="KF98" s="83"/>
      <c r="KG98" s="111"/>
      <c r="KH98" s="82"/>
      <c r="KI98" s="83"/>
      <c r="KJ98" s="111"/>
      <c r="KK98" s="82"/>
      <c r="KL98" s="83"/>
      <c r="KM98" s="111"/>
      <c r="KN98" s="82"/>
      <c r="KO98" s="83"/>
      <c r="KP98" s="111"/>
      <c r="KQ98" s="82"/>
      <c r="KR98" s="83"/>
      <c r="KS98" s="111"/>
      <c r="KT98" s="82"/>
      <c r="KU98" s="83"/>
      <c r="KV98" s="111"/>
      <c r="KW98" s="82"/>
      <c r="KX98" s="83"/>
      <c r="KY98" s="111"/>
      <c r="KZ98" s="82"/>
      <c r="LA98" s="83"/>
      <c r="LB98" s="111"/>
      <c r="LC98" s="82"/>
      <c r="LD98" s="83"/>
      <c r="LE98" s="111"/>
      <c r="LF98" s="82"/>
      <c r="LG98" s="83"/>
      <c r="LH98" s="111"/>
      <c r="LI98" s="82"/>
      <c r="LJ98" s="83"/>
      <c r="LK98" s="111"/>
      <c r="LL98" s="82"/>
      <c r="LM98" s="83"/>
      <c r="LN98" s="111"/>
      <c r="LO98" s="82"/>
      <c r="LP98" s="83"/>
      <c r="LQ98" s="111"/>
      <c r="LR98" s="82"/>
      <c r="LS98" s="83"/>
      <c r="LT98" s="111"/>
      <c r="LU98" s="82"/>
      <c r="LV98" s="83"/>
      <c r="LW98" s="111"/>
      <c r="LX98" s="82"/>
      <c r="LY98" s="83"/>
      <c r="LZ98" s="111"/>
      <c r="MA98" s="82"/>
      <c r="MB98" s="83"/>
      <c r="MC98" s="111"/>
      <c r="MD98" s="82"/>
      <c r="ME98" s="83"/>
      <c r="MF98" s="111"/>
      <c r="MG98" s="82"/>
      <c r="MH98" s="83"/>
      <c r="MI98" s="111"/>
      <c r="MJ98" s="82"/>
      <c r="MK98" s="83"/>
      <c r="ML98" s="111"/>
      <c r="MM98" s="82"/>
      <c r="MN98" s="83"/>
      <c r="MO98" s="111"/>
      <c r="MP98" s="82"/>
      <c r="MQ98" s="83"/>
      <c r="MR98" s="111"/>
      <c r="MS98" s="82"/>
      <c r="MT98" s="83"/>
      <c r="MU98" s="111"/>
      <c r="MV98" s="82"/>
      <c r="MW98" s="83"/>
      <c r="MX98" s="111"/>
      <c r="MY98" s="82"/>
      <c r="MZ98" s="83"/>
      <c r="NA98" s="111"/>
      <c r="NB98" s="82"/>
      <c r="NC98" s="83"/>
      <c r="ND98" s="111"/>
      <c r="NE98" s="82"/>
      <c r="NF98" s="83"/>
      <c r="NG98" s="111"/>
      <c r="NH98" s="82"/>
      <c r="NI98" s="83"/>
      <c r="NJ98" s="111"/>
      <c r="NK98" s="82"/>
      <c r="NL98" s="83"/>
      <c r="NM98" s="111"/>
      <c r="NN98" s="82"/>
      <c r="NO98" s="83"/>
      <c r="NP98" s="111"/>
      <c r="NQ98" s="82"/>
      <c r="NR98" s="83"/>
      <c r="NS98" s="111"/>
      <c r="NT98" s="82"/>
      <c r="NU98" s="83"/>
      <c r="NV98" s="111"/>
      <c r="NW98" s="82"/>
      <c r="NX98" s="83"/>
      <c r="NY98" s="111"/>
      <c r="NZ98" s="82"/>
      <c r="OA98" s="83"/>
      <c r="OB98" s="111"/>
      <c r="OC98" s="82"/>
      <c r="OD98" s="83"/>
      <c r="OE98" s="111"/>
      <c r="OF98" s="82"/>
      <c r="OG98" s="83"/>
      <c r="OH98" s="111"/>
      <c r="OI98" s="82"/>
      <c r="OJ98" s="83"/>
      <c r="OK98" s="111"/>
      <c r="OL98" s="82"/>
      <c r="OM98" s="83"/>
      <c r="ON98" s="111"/>
      <c r="OO98" s="82"/>
      <c r="OP98" s="83"/>
      <c r="OQ98" s="111"/>
      <c r="OR98" s="82"/>
      <c r="OS98" s="83"/>
      <c r="OT98" s="111"/>
      <c r="OU98" s="82"/>
      <c r="OV98" s="83"/>
      <c r="OW98" s="111"/>
      <c r="OX98" s="82"/>
      <c r="OY98" s="83"/>
      <c r="OZ98" s="111"/>
      <c r="PA98" s="82"/>
      <c r="PB98" s="83"/>
      <c r="PC98" s="111"/>
      <c r="PD98" s="82"/>
      <c r="PE98" s="83"/>
      <c r="PF98" s="111"/>
      <c r="PG98" s="82"/>
      <c r="PH98" s="83"/>
      <c r="PI98" s="111"/>
      <c r="PJ98" s="82"/>
      <c r="PK98" s="83"/>
      <c r="PL98" s="111"/>
      <c r="PM98" s="82"/>
      <c r="PN98" s="83"/>
      <c r="PO98" s="111"/>
      <c r="PP98" s="82"/>
      <c r="PQ98" s="83"/>
      <c r="PR98" s="111"/>
      <c r="PS98" s="82"/>
      <c r="PT98" s="83"/>
      <c r="PU98" s="111"/>
      <c r="PV98" s="82"/>
      <c r="PW98" s="83"/>
      <c r="PX98" s="111"/>
      <c r="PY98" s="82"/>
      <c r="PZ98" s="83"/>
      <c r="QA98" s="111"/>
      <c r="QB98" s="82"/>
      <c r="QC98" s="83"/>
      <c r="QD98" s="111"/>
      <c r="QE98" s="82"/>
      <c r="QF98" s="83"/>
      <c r="QG98" s="111"/>
      <c r="QH98" s="82"/>
      <c r="QI98" s="83"/>
      <c r="QJ98" s="111"/>
      <c r="QK98" s="82"/>
      <c r="QL98" s="83"/>
      <c r="QM98" s="111"/>
      <c r="QN98" s="82"/>
      <c r="QO98" s="83"/>
      <c r="QP98" s="111"/>
      <c r="QQ98" s="82"/>
      <c r="QR98" s="83"/>
      <c r="QS98" s="111"/>
      <c r="QT98" s="82"/>
      <c r="QU98" s="83"/>
      <c r="QV98" s="111"/>
      <c r="QW98" s="82"/>
      <c r="QX98" s="83"/>
      <c r="QY98" s="111"/>
      <c r="QZ98" s="82"/>
      <c r="RA98" s="83"/>
      <c r="RB98" s="111"/>
      <c r="RC98" s="82"/>
      <c r="RD98" s="83"/>
      <c r="RE98" s="111"/>
      <c r="RF98" s="82"/>
      <c r="RG98" s="83"/>
      <c r="RH98" s="111"/>
      <c r="RI98" s="82"/>
      <c r="RJ98" s="83"/>
      <c r="RK98" s="111"/>
      <c r="RL98" s="82"/>
      <c r="RM98" s="83"/>
      <c r="RN98" s="111"/>
      <c r="RO98" s="82"/>
      <c r="RP98" s="83"/>
      <c r="RQ98" s="111"/>
      <c r="RR98" s="82"/>
      <c r="RS98" s="83"/>
      <c r="RT98" s="111"/>
      <c r="RU98" s="82"/>
      <c r="RV98" s="83"/>
      <c r="RW98" s="111"/>
      <c r="RX98" s="82"/>
      <c r="RY98" s="83"/>
      <c r="RZ98" s="111"/>
      <c r="SA98" s="82"/>
      <c r="SB98" s="83"/>
      <c r="SC98" s="111"/>
      <c r="SD98" s="82"/>
      <c r="SE98" s="83"/>
      <c r="SF98" s="111"/>
      <c r="SG98" s="82"/>
      <c r="SH98" s="83"/>
      <c r="SI98" s="111"/>
      <c r="SJ98" s="82"/>
      <c r="SK98" s="83"/>
      <c r="SL98" s="111"/>
      <c r="SM98" s="82"/>
      <c r="SN98" s="83"/>
      <c r="SO98" s="111"/>
      <c r="SP98" s="82"/>
      <c r="SQ98" s="83"/>
      <c r="SR98" s="111"/>
      <c r="SS98" s="82"/>
      <c r="ST98" s="83"/>
      <c r="SU98" s="111"/>
      <c r="SV98" s="82"/>
      <c r="SW98" s="83"/>
      <c r="SX98" s="111"/>
      <c r="SY98" s="82"/>
      <c r="SZ98" s="83"/>
      <c r="TA98" s="111"/>
      <c r="TB98" s="82"/>
      <c r="TC98" s="83"/>
      <c r="TD98" s="111"/>
      <c r="TE98" s="82"/>
      <c r="TF98" s="83"/>
      <c r="TG98" s="111"/>
      <c r="TH98" s="82"/>
      <c r="TI98" s="83"/>
      <c r="TJ98" s="111"/>
      <c r="TK98" s="82"/>
      <c r="TL98" s="83"/>
      <c r="TM98" s="111"/>
      <c r="TN98" s="82"/>
      <c r="TO98" s="83"/>
      <c r="TP98" s="111"/>
      <c r="TQ98" s="82"/>
      <c r="TR98" s="83"/>
      <c r="TS98" s="111"/>
      <c r="TT98" s="82"/>
      <c r="TU98" s="83"/>
      <c r="TV98" s="111"/>
      <c r="TW98" s="82"/>
      <c r="TX98" s="83"/>
      <c r="TY98" s="111"/>
      <c r="TZ98" s="82"/>
      <c r="UA98" s="83"/>
      <c r="UB98" s="111"/>
      <c r="UC98" s="82"/>
      <c r="UD98" s="83"/>
      <c r="UE98" s="111"/>
      <c r="UF98" s="82"/>
      <c r="UG98" s="83"/>
      <c r="UH98" s="111"/>
      <c r="UI98" s="82"/>
      <c r="UJ98" s="83"/>
      <c r="UK98" s="111"/>
      <c r="UL98" s="82"/>
      <c r="UM98" s="83"/>
      <c r="UN98" s="111"/>
      <c r="UO98" s="82"/>
      <c r="UP98" s="83"/>
      <c r="UQ98" s="111"/>
      <c r="UR98" s="82"/>
      <c r="US98" s="83"/>
      <c r="UT98" s="111"/>
      <c r="UU98" s="82"/>
      <c r="UV98" s="83"/>
      <c r="UW98" s="111"/>
      <c r="UX98" s="82"/>
      <c r="UY98" s="83"/>
      <c r="UZ98" s="111"/>
      <c r="VA98" s="82"/>
      <c r="VB98" s="83"/>
      <c r="VC98" s="111"/>
      <c r="VD98" s="82"/>
      <c r="VE98" s="83"/>
      <c r="VF98" s="111"/>
      <c r="VG98" s="82"/>
      <c r="VH98" s="83"/>
      <c r="VI98" s="111"/>
      <c r="VJ98" s="82"/>
      <c r="VK98" s="83"/>
      <c r="VL98" s="111"/>
      <c r="VM98" s="82"/>
      <c r="VN98" s="83"/>
      <c r="VO98" s="111"/>
      <c r="VP98" s="82"/>
      <c r="VQ98" s="83"/>
      <c r="VR98" s="111"/>
      <c r="VS98" s="82"/>
      <c r="VT98" s="83"/>
      <c r="VU98" s="111"/>
      <c r="VV98" s="82"/>
      <c r="VW98" s="83"/>
      <c r="VX98" s="111"/>
      <c r="VY98" s="82"/>
      <c r="VZ98" s="83"/>
      <c r="WA98" s="111"/>
      <c r="WB98" s="82"/>
      <c r="WC98" s="83"/>
      <c r="WD98" s="111"/>
      <c r="WE98" s="82"/>
      <c r="WF98" s="83"/>
      <c r="WG98" s="111"/>
      <c r="WH98" s="82"/>
      <c r="WI98" s="83"/>
      <c r="WJ98" s="111"/>
      <c r="WK98" s="82"/>
      <c r="WL98" s="83"/>
      <c r="WM98" s="111"/>
      <c r="WN98" s="82"/>
      <c r="WO98" s="83"/>
      <c r="WP98" s="111"/>
      <c r="WQ98" s="82"/>
      <c r="WR98" s="83"/>
      <c r="WS98" s="111"/>
      <c r="WT98" s="82"/>
      <c r="WU98" s="83"/>
      <c r="WV98" s="111"/>
      <c r="WW98" s="82"/>
      <c r="WX98" s="83"/>
      <c r="WY98" s="111"/>
      <c r="WZ98" s="82"/>
      <c r="XA98" s="83"/>
      <c r="XB98" s="111"/>
      <c r="XC98" s="82"/>
      <c r="XD98" s="83"/>
      <c r="XE98" s="111"/>
      <c r="XF98" s="82"/>
      <c r="XG98" s="83"/>
      <c r="XH98" s="111"/>
      <c r="XI98" s="82"/>
      <c r="XJ98" s="83"/>
      <c r="XK98" s="111"/>
      <c r="XL98" s="82"/>
      <c r="XM98" s="83"/>
      <c r="XN98" s="111"/>
      <c r="XO98" s="82"/>
      <c r="XP98" s="83"/>
      <c r="XQ98" s="111"/>
      <c r="XR98" s="82"/>
      <c r="XS98" s="83"/>
      <c r="XT98" s="111"/>
      <c r="XU98" s="82"/>
      <c r="XV98" s="83"/>
      <c r="XW98" s="111"/>
      <c r="XX98" s="82"/>
      <c r="XY98" s="83"/>
      <c r="XZ98" s="111"/>
      <c r="YA98" s="82"/>
      <c r="YB98" s="83"/>
      <c r="YC98" s="111"/>
      <c r="YD98" s="82"/>
      <c r="YE98" s="83"/>
      <c r="YF98" s="111"/>
      <c r="YG98" s="82"/>
      <c r="YH98" s="83"/>
      <c r="YI98" s="111"/>
      <c r="YJ98" s="82"/>
      <c r="YK98" s="83"/>
      <c r="YL98" s="111"/>
      <c r="YM98" s="82"/>
      <c r="YN98" s="83"/>
      <c r="YO98" s="111"/>
      <c r="YP98" s="82"/>
      <c r="YQ98" s="83"/>
      <c r="YR98" s="111"/>
      <c r="YS98" s="82"/>
      <c r="YT98" s="83"/>
      <c r="YU98" s="111"/>
      <c r="YV98" s="82"/>
      <c r="YW98" s="83"/>
      <c r="YX98" s="111"/>
      <c r="YY98" s="82"/>
      <c r="YZ98" s="83"/>
      <c r="ZA98" s="111"/>
      <c r="ZB98" s="82"/>
      <c r="ZC98" s="83"/>
      <c r="ZD98" s="111"/>
      <c r="ZE98" s="82"/>
      <c r="ZF98" s="83"/>
      <c r="ZG98" s="111"/>
      <c r="ZH98" s="82"/>
      <c r="ZI98" s="83"/>
      <c r="ZJ98" s="111"/>
      <c r="ZK98" s="82"/>
      <c r="ZL98" s="83"/>
      <c r="ZM98" s="111"/>
      <c r="ZN98" s="82"/>
      <c r="ZO98" s="83"/>
      <c r="ZP98" s="111"/>
      <c r="ZQ98" s="82"/>
      <c r="ZR98" s="83"/>
      <c r="ZS98" s="111"/>
      <c r="ZT98" s="82"/>
      <c r="ZU98" s="83"/>
      <c r="ZV98" s="111"/>
      <c r="ZW98" s="82"/>
      <c r="ZX98" s="83"/>
      <c r="ZY98" s="111"/>
      <c r="ZZ98" s="82"/>
      <c r="AAA98" s="83"/>
      <c r="AAB98" s="111"/>
      <c r="AAC98" s="82"/>
      <c r="AAD98" s="83"/>
      <c r="AAE98" s="111"/>
      <c r="AAF98" s="82"/>
      <c r="AAG98" s="83"/>
      <c r="AAH98" s="111"/>
      <c r="AAI98" s="82"/>
      <c r="AAJ98" s="83"/>
      <c r="AAK98" s="111"/>
      <c r="AAL98" s="82"/>
      <c r="AAM98" s="83"/>
      <c r="AAN98" s="111"/>
      <c r="AAO98" s="82"/>
      <c r="AAP98" s="83"/>
      <c r="AAQ98" s="111"/>
      <c r="AAR98" s="82"/>
      <c r="AAS98" s="83"/>
      <c r="AAT98" s="111"/>
      <c r="AAU98" s="82"/>
      <c r="AAV98" s="83"/>
      <c r="AAW98" s="111"/>
      <c r="AAX98" s="82"/>
      <c r="AAY98" s="83"/>
      <c r="AAZ98" s="111"/>
      <c r="ABA98" s="82"/>
      <c r="ABB98" s="83"/>
      <c r="ABC98" s="111"/>
      <c r="ABD98" s="82"/>
      <c r="ABE98" s="83"/>
      <c r="ABF98" s="111"/>
      <c r="ABG98" s="82"/>
      <c r="ABH98" s="83"/>
      <c r="ABI98" s="111"/>
      <c r="ABJ98" s="82"/>
      <c r="ABK98" s="83"/>
      <c r="ABL98" s="111"/>
      <c r="ABM98" s="82"/>
      <c r="ABN98" s="83"/>
      <c r="ABO98" s="111"/>
      <c r="ABP98" s="82"/>
      <c r="ABQ98" s="83"/>
      <c r="ABR98" s="111"/>
      <c r="ABS98" s="82"/>
      <c r="ABT98" s="83"/>
      <c r="ABU98" s="111"/>
      <c r="ABV98" s="82"/>
      <c r="ABW98" s="83"/>
      <c r="ABX98" s="111"/>
      <c r="ABY98" s="82"/>
      <c r="ABZ98" s="83"/>
      <c r="ACA98" s="111"/>
      <c r="ACB98" s="82"/>
      <c r="ACC98" s="83"/>
      <c r="ACD98" s="111"/>
      <c r="ACE98" s="82"/>
      <c r="ACF98" s="83"/>
      <c r="ACG98" s="111"/>
      <c r="ACH98" s="82"/>
      <c r="ACI98" s="83"/>
      <c r="ACJ98" s="111"/>
      <c r="ACK98" s="82"/>
      <c r="ACL98" s="83"/>
      <c r="ACM98" s="111"/>
      <c r="ACN98" s="82"/>
      <c r="ACO98" s="83"/>
      <c r="ACP98" s="111"/>
      <c r="ACQ98" s="82"/>
      <c r="ACR98" s="83"/>
      <c r="ACS98" s="111"/>
      <c r="ACT98" s="82"/>
      <c r="ACU98" s="83"/>
      <c r="ACV98" s="111"/>
      <c r="ACW98" s="82"/>
      <c r="ACX98" s="83"/>
      <c r="ACY98" s="111"/>
      <c r="ACZ98" s="82"/>
      <c r="ADA98" s="83"/>
      <c r="ADB98" s="111"/>
      <c r="ADC98" s="82"/>
      <c r="ADD98" s="83"/>
      <c r="ADE98" s="111"/>
      <c r="ADF98" s="82"/>
      <c r="ADG98" s="83"/>
      <c r="ADH98" s="111"/>
      <c r="ADI98" s="82"/>
      <c r="ADJ98" s="83"/>
      <c r="ADK98" s="111"/>
      <c r="ADL98" s="82"/>
      <c r="ADM98" s="83"/>
      <c r="ADN98" s="111"/>
      <c r="ADO98" s="82"/>
      <c r="ADP98" s="83"/>
      <c r="ADQ98" s="111"/>
      <c r="ADR98" s="82"/>
      <c r="ADS98" s="83"/>
      <c r="ADT98" s="111"/>
      <c r="ADU98" s="82"/>
      <c r="ADV98" s="83"/>
      <c r="ADW98" s="111"/>
      <c r="ADX98" s="82"/>
      <c r="ADY98" s="83"/>
      <c r="ADZ98" s="111"/>
      <c r="AEA98" s="82"/>
      <c r="AEB98" s="83"/>
      <c r="AEC98" s="111"/>
      <c r="AED98" s="82"/>
      <c r="AEE98" s="83"/>
      <c r="AEF98" s="111"/>
      <c r="AEG98" s="82"/>
      <c r="AEH98" s="83"/>
      <c r="AEI98" s="111"/>
      <c r="AEJ98" s="82"/>
      <c r="AEK98" s="83"/>
      <c r="AEL98" s="111"/>
      <c r="AEM98" s="82"/>
      <c r="AEN98" s="83"/>
      <c r="AEO98" s="111"/>
      <c r="AEP98" s="82"/>
      <c r="AEQ98" s="83"/>
      <c r="AER98" s="111"/>
      <c r="AES98" s="82"/>
      <c r="AET98" s="83"/>
      <c r="AEU98" s="111"/>
      <c r="AEV98" s="82"/>
      <c r="AEW98" s="83"/>
      <c r="AEX98" s="111"/>
      <c r="AEY98" s="82"/>
      <c r="AEZ98" s="83"/>
      <c r="AFA98" s="111"/>
      <c r="AFB98" s="82"/>
      <c r="AFC98" s="83"/>
      <c r="AFD98" s="111"/>
      <c r="AFE98" s="82"/>
      <c r="AFF98" s="83"/>
      <c r="AFG98" s="111"/>
      <c r="AFH98" s="82"/>
      <c r="AFI98" s="83"/>
      <c r="AFJ98" s="111"/>
      <c r="AFK98" s="82"/>
      <c r="AFL98" s="83"/>
      <c r="AFM98" s="111"/>
      <c r="AFN98" s="82"/>
      <c r="AFO98" s="83"/>
      <c r="AFP98" s="111"/>
      <c r="AFQ98" s="82"/>
      <c r="AFR98" s="83"/>
      <c r="AFS98" s="111"/>
      <c r="AFT98" s="82"/>
      <c r="AFU98" s="83"/>
      <c r="AFV98" s="111"/>
      <c r="AFW98" s="82"/>
      <c r="AFX98" s="83"/>
      <c r="AFY98" s="111"/>
      <c r="AFZ98" s="82"/>
      <c r="AGA98" s="83"/>
      <c r="AGB98" s="111"/>
      <c r="AGC98" s="82"/>
      <c r="AGD98" s="83"/>
      <c r="AGE98" s="111"/>
      <c r="AGF98" s="82"/>
      <c r="AGG98" s="83"/>
      <c r="AGH98" s="111"/>
      <c r="AGI98" s="82"/>
      <c r="AGJ98" s="83"/>
      <c r="AGK98" s="111"/>
      <c r="AGL98" s="82"/>
      <c r="AGM98" s="83"/>
      <c r="AGN98" s="111"/>
      <c r="AGO98" s="82"/>
      <c r="AGP98" s="83"/>
      <c r="AGQ98" s="111"/>
      <c r="AGR98" s="82"/>
      <c r="AGS98" s="83"/>
      <c r="AGT98" s="111"/>
      <c r="AGU98" s="82"/>
      <c r="AGV98" s="83"/>
      <c r="AGW98" s="111"/>
      <c r="AGX98" s="82"/>
      <c r="AGY98" s="83"/>
      <c r="AGZ98" s="111"/>
      <c r="AHA98" s="82"/>
      <c r="AHB98" s="83"/>
      <c r="AHC98" s="111"/>
      <c r="AHD98" s="82"/>
      <c r="AHE98" s="83"/>
      <c r="AHF98" s="111"/>
      <c r="AHG98" s="82"/>
      <c r="AHH98" s="83"/>
      <c r="AHI98" s="111"/>
      <c r="AHJ98" s="82"/>
      <c r="AHK98" s="83"/>
      <c r="AHL98" s="111"/>
      <c r="AHM98" s="82"/>
      <c r="AHN98" s="83"/>
      <c r="AHO98" s="111"/>
      <c r="AHP98" s="82"/>
      <c r="AHQ98" s="83"/>
      <c r="AHR98" s="111"/>
      <c r="AHS98" s="82"/>
      <c r="AHT98" s="83"/>
      <c r="AHU98" s="111"/>
      <c r="AHV98" s="82"/>
    </row>
    <row r="99" spans="2:906" x14ac:dyDescent="0.2">
      <c r="D99" s="124"/>
      <c r="E99" s="125"/>
      <c r="F99" s="154"/>
    </row>
    <row r="100" spans="2:906" ht="21.75" customHeight="1" x14ac:dyDescent="0.2">
      <c r="B100" s="45" t="s">
        <v>41</v>
      </c>
      <c r="C100" s="113" t="s">
        <v>203</v>
      </c>
      <c r="D100" s="124"/>
      <c r="E100" s="125"/>
      <c r="F100" s="154"/>
      <c r="G100" s="259"/>
      <c r="J100" s="259"/>
      <c r="M100" s="259"/>
      <c r="P100" s="259"/>
      <c r="S100" s="259"/>
      <c r="V100" s="259"/>
      <c r="Y100" s="259"/>
      <c r="AB100" s="259"/>
      <c r="AE100" s="259"/>
      <c r="AH100" s="259"/>
      <c r="AK100" s="259"/>
      <c r="AN100" s="259"/>
      <c r="AQ100" s="259"/>
      <c r="AT100" s="259"/>
      <c r="AW100" s="259"/>
      <c r="AZ100" s="259"/>
      <c r="BC100" s="259"/>
      <c r="BF100" s="259"/>
      <c r="BI100" s="259"/>
      <c r="BL100" s="259"/>
      <c r="BO100" s="259"/>
      <c r="BR100" s="259"/>
      <c r="BU100" s="259"/>
      <c r="BX100" s="259"/>
      <c r="CA100" s="259"/>
      <c r="CD100" s="259"/>
      <c r="CG100" s="259"/>
      <c r="CJ100" s="259"/>
      <c r="CM100" s="259"/>
      <c r="CP100" s="259"/>
      <c r="CS100" s="259"/>
      <c r="CV100" s="259"/>
      <c r="CY100" s="259"/>
      <c r="DB100" s="259"/>
      <c r="DE100" s="259"/>
      <c r="DH100" s="259"/>
      <c r="DK100" s="259"/>
      <c r="DN100" s="259"/>
      <c r="DQ100" s="259"/>
      <c r="DT100" s="259"/>
      <c r="DW100" s="259"/>
      <c r="DZ100" s="259"/>
      <c r="EC100" s="259"/>
      <c r="EF100" s="259"/>
      <c r="EI100" s="259"/>
      <c r="EL100" s="259"/>
      <c r="EO100" s="259"/>
      <c r="ER100" s="259"/>
      <c r="EU100" s="259"/>
      <c r="EX100" s="259"/>
      <c r="FA100" s="259"/>
      <c r="FD100" s="259"/>
      <c r="FG100" s="259"/>
      <c r="FJ100" s="259"/>
      <c r="FM100" s="259"/>
      <c r="FP100" s="259"/>
      <c r="FS100" s="259"/>
      <c r="FV100" s="259"/>
      <c r="FY100" s="259"/>
      <c r="GB100" s="259"/>
      <c r="GE100" s="259"/>
      <c r="GH100" s="259"/>
      <c r="GK100" s="259"/>
      <c r="GN100" s="259"/>
      <c r="GQ100" s="259"/>
      <c r="GT100" s="259"/>
      <c r="GW100" s="259"/>
      <c r="GZ100" s="259"/>
      <c r="HC100" s="259"/>
      <c r="HF100" s="259"/>
      <c r="HI100" s="259"/>
      <c r="HL100" s="259"/>
      <c r="HO100" s="259"/>
      <c r="HR100" s="259"/>
      <c r="HU100" s="259"/>
      <c r="HX100" s="259"/>
      <c r="IA100" s="259"/>
      <c r="ID100" s="259"/>
      <c r="IG100" s="259"/>
      <c r="IJ100" s="259"/>
      <c r="IM100" s="259"/>
      <c r="IP100" s="259"/>
      <c r="IS100" s="259"/>
      <c r="IV100" s="259"/>
      <c r="IY100" s="259"/>
      <c r="JB100" s="259"/>
      <c r="JE100" s="259"/>
      <c r="JH100" s="259"/>
      <c r="JK100" s="259"/>
      <c r="JN100" s="259"/>
      <c r="JQ100" s="259"/>
      <c r="JT100" s="259"/>
      <c r="JW100" s="259"/>
      <c r="JZ100" s="259"/>
      <c r="KC100" s="259"/>
      <c r="KF100" s="259"/>
      <c r="KI100" s="259"/>
      <c r="KL100" s="259"/>
      <c r="KO100" s="259"/>
      <c r="KR100" s="259"/>
      <c r="KU100" s="259"/>
      <c r="KX100" s="259"/>
      <c r="LA100" s="259"/>
      <c r="LD100" s="259"/>
      <c r="LG100" s="259"/>
      <c r="LJ100" s="259"/>
      <c r="LM100" s="259"/>
      <c r="LP100" s="259"/>
      <c r="LS100" s="259"/>
      <c r="LV100" s="259"/>
      <c r="LY100" s="259"/>
      <c r="MB100" s="259"/>
      <c r="ME100" s="259"/>
      <c r="MH100" s="259"/>
      <c r="MK100" s="259"/>
      <c r="MN100" s="259"/>
      <c r="MQ100" s="259"/>
      <c r="MT100" s="259"/>
      <c r="MW100" s="259"/>
      <c r="MZ100" s="259"/>
      <c r="NC100" s="259"/>
      <c r="NF100" s="259"/>
      <c r="NI100" s="259"/>
      <c r="NL100" s="259"/>
      <c r="NO100" s="259"/>
      <c r="NR100" s="259"/>
      <c r="NU100" s="259"/>
      <c r="NX100" s="259"/>
      <c r="OA100" s="259"/>
      <c r="OD100" s="259"/>
      <c r="OG100" s="259"/>
      <c r="OJ100" s="259"/>
      <c r="OM100" s="259"/>
      <c r="OP100" s="259"/>
      <c r="OS100" s="259"/>
      <c r="OV100" s="259"/>
      <c r="OY100" s="259"/>
      <c r="PB100" s="259"/>
      <c r="PE100" s="259"/>
      <c r="PH100" s="259"/>
      <c r="PK100" s="259"/>
      <c r="PN100" s="259"/>
      <c r="PQ100" s="259"/>
      <c r="PT100" s="259"/>
      <c r="PW100" s="259"/>
      <c r="PZ100" s="259"/>
      <c r="QC100" s="259"/>
      <c r="QF100" s="259"/>
      <c r="QI100" s="259"/>
      <c r="QL100" s="259"/>
      <c r="QO100" s="259"/>
      <c r="QR100" s="259"/>
      <c r="QU100" s="259"/>
      <c r="QX100" s="259"/>
      <c r="RA100" s="259"/>
      <c r="RD100" s="259"/>
      <c r="RG100" s="259"/>
      <c r="RJ100" s="259"/>
      <c r="RM100" s="259"/>
      <c r="RP100" s="259"/>
      <c r="RS100" s="259"/>
      <c r="RV100" s="259"/>
      <c r="RY100" s="259"/>
      <c r="SB100" s="259"/>
      <c r="SE100" s="259"/>
      <c r="SH100" s="259"/>
      <c r="SK100" s="259"/>
      <c r="SN100" s="259"/>
      <c r="SQ100" s="259"/>
      <c r="ST100" s="259"/>
      <c r="SW100" s="259"/>
      <c r="SZ100" s="259"/>
      <c r="TC100" s="259"/>
      <c r="TF100" s="259"/>
      <c r="TI100" s="259"/>
      <c r="TL100" s="259"/>
      <c r="TO100" s="259"/>
      <c r="TR100" s="259"/>
      <c r="TU100" s="259"/>
      <c r="TX100" s="259"/>
      <c r="UA100" s="259"/>
      <c r="UD100" s="259"/>
      <c r="UG100" s="259"/>
      <c r="UJ100" s="259"/>
      <c r="UM100" s="259"/>
      <c r="UP100" s="259"/>
      <c r="US100" s="259"/>
      <c r="UV100" s="259"/>
      <c r="UY100" s="259"/>
      <c r="VB100" s="259"/>
      <c r="VE100" s="259"/>
      <c r="VH100" s="259"/>
      <c r="VK100" s="259"/>
      <c r="VN100" s="259"/>
      <c r="VQ100" s="259"/>
      <c r="VT100" s="259"/>
      <c r="VW100" s="259"/>
      <c r="VZ100" s="259"/>
      <c r="WC100" s="259"/>
      <c r="WF100" s="259"/>
      <c r="WI100" s="259"/>
      <c r="WL100" s="259"/>
      <c r="WO100" s="259"/>
      <c r="WR100" s="259"/>
      <c r="WU100" s="259"/>
      <c r="WX100" s="259"/>
      <c r="XA100" s="259"/>
      <c r="XD100" s="259"/>
      <c r="XG100" s="259"/>
      <c r="XJ100" s="259"/>
      <c r="XM100" s="259"/>
      <c r="XP100" s="259"/>
      <c r="XS100" s="259"/>
      <c r="XV100" s="259"/>
      <c r="XY100" s="259"/>
      <c r="YB100" s="259"/>
      <c r="YE100" s="259"/>
      <c r="YH100" s="259"/>
      <c r="YK100" s="259"/>
      <c r="YN100" s="259"/>
      <c r="YQ100" s="259"/>
      <c r="YT100" s="259"/>
      <c r="YW100" s="259"/>
      <c r="YZ100" s="259"/>
      <c r="ZC100" s="259"/>
      <c r="ZF100" s="259"/>
      <c r="ZI100" s="259"/>
      <c r="ZL100" s="259"/>
      <c r="ZO100" s="259"/>
      <c r="ZR100" s="259"/>
      <c r="ZU100" s="259"/>
      <c r="ZX100" s="259"/>
      <c r="AAA100" s="259"/>
      <c r="AAD100" s="259"/>
      <c r="AAG100" s="259"/>
      <c r="AAJ100" s="259"/>
      <c r="AAM100" s="259"/>
      <c r="AAP100" s="259"/>
      <c r="AAS100" s="259"/>
      <c r="AAV100" s="259"/>
      <c r="AAY100" s="259"/>
      <c r="ABB100" s="259"/>
      <c r="ABE100" s="259"/>
      <c r="ABH100" s="259"/>
      <c r="ABK100" s="259"/>
      <c r="ABN100" s="259"/>
      <c r="ABQ100" s="259"/>
      <c r="ABT100" s="259"/>
      <c r="ABW100" s="259"/>
      <c r="ABZ100" s="259"/>
      <c r="ACC100" s="259"/>
      <c r="ACF100" s="259"/>
      <c r="ACI100" s="259"/>
      <c r="ACL100" s="259"/>
      <c r="ACO100" s="259"/>
      <c r="ACR100" s="259"/>
      <c r="ACU100" s="259"/>
      <c r="ACX100" s="259"/>
      <c r="ADA100" s="259"/>
      <c r="ADD100" s="259"/>
      <c r="ADG100" s="259"/>
      <c r="ADJ100" s="259"/>
      <c r="ADM100" s="259"/>
      <c r="ADP100" s="259"/>
      <c r="ADS100" s="259"/>
      <c r="ADV100" s="259"/>
      <c r="ADY100" s="259"/>
      <c r="AEB100" s="259"/>
      <c r="AEE100" s="259"/>
      <c r="AEH100" s="259"/>
      <c r="AEK100" s="259"/>
      <c r="AEN100" s="259"/>
      <c r="AEQ100" s="259"/>
      <c r="AET100" s="259"/>
      <c r="AEW100" s="259"/>
      <c r="AEZ100" s="259"/>
      <c r="AFC100" s="259"/>
      <c r="AFF100" s="259"/>
      <c r="AFI100" s="259"/>
      <c r="AFL100" s="259"/>
      <c r="AFO100" s="259"/>
      <c r="AFR100" s="259"/>
      <c r="AFU100" s="259"/>
      <c r="AFX100" s="259"/>
      <c r="AGA100" s="259"/>
      <c r="AGD100" s="259"/>
      <c r="AGG100" s="259"/>
      <c r="AGJ100" s="259"/>
      <c r="AGM100" s="259"/>
      <c r="AGP100" s="259"/>
      <c r="AGS100" s="259"/>
      <c r="AGV100" s="259"/>
      <c r="AGY100" s="259"/>
      <c r="AHB100" s="259"/>
      <c r="AHE100" s="259"/>
      <c r="AHH100" s="259"/>
      <c r="AHK100" s="259"/>
      <c r="AHN100" s="259"/>
      <c r="AHQ100" s="259"/>
      <c r="AHT100" s="259"/>
    </row>
    <row r="101" spans="2:906" s="74" customFormat="1" ht="13.6" x14ac:dyDescent="0.2">
      <c r="B101" s="45"/>
      <c r="D101" s="144"/>
      <c r="E101" s="145"/>
      <c r="F101" s="152"/>
      <c r="G101" s="75"/>
      <c r="H101" s="107"/>
      <c r="J101" s="75"/>
      <c r="K101" s="107"/>
      <c r="M101" s="75"/>
      <c r="N101" s="107"/>
      <c r="P101" s="75"/>
      <c r="Q101" s="107"/>
      <c r="S101" s="75"/>
      <c r="T101" s="107"/>
      <c r="V101" s="75"/>
      <c r="W101" s="107"/>
      <c r="Y101" s="75"/>
      <c r="Z101" s="107"/>
      <c r="AB101" s="75"/>
      <c r="AC101" s="107"/>
      <c r="AE101" s="75"/>
      <c r="AF101" s="107"/>
      <c r="AH101" s="75"/>
      <c r="AI101" s="107"/>
      <c r="AK101" s="75"/>
      <c r="AL101" s="107"/>
      <c r="AN101" s="75"/>
      <c r="AO101" s="107"/>
      <c r="AQ101" s="75"/>
      <c r="AR101" s="107"/>
      <c r="AT101" s="75"/>
      <c r="AU101" s="107"/>
      <c r="AW101" s="75"/>
      <c r="AX101" s="107"/>
      <c r="AZ101" s="75"/>
      <c r="BA101" s="107"/>
      <c r="BC101" s="75"/>
      <c r="BD101" s="107"/>
      <c r="BF101" s="75"/>
      <c r="BG101" s="107"/>
      <c r="BI101" s="75"/>
      <c r="BJ101" s="107"/>
      <c r="BL101" s="75"/>
      <c r="BM101" s="107"/>
      <c r="BO101" s="75"/>
      <c r="BP101" s="107"/>
      <c r="BR101" s="75"/>
      <c r="BS101" s="107"/>
      <c r="BU101" s="75"/>
      <c r="BV101" s="107"/>
      <c r="BX101" s="75"/>
      <c r="BY101" s="107"/>
      <c r="CA101" s="75"/>
      <c r="CB101" s="107"/>
      <c r="CD101" s="75"/>
      <c r="CE101" s="107"/>
      <c r="CG101" s="75"/>
      <c r="CH101" s="107"/>
      <c r="CJ101" s="75"/>
      <c r="CK101" s="107"/>
      <c r="CM101" s="75"/>
      <c r="CN101" s="107"/>
      <c r="CP101" s="75"/>
      <c r="CQ101" s="107"/>
      <c r="CS101" s="75"/>
      <c r="CT101" s="107"/>
      <c r="CV101" s="75"/>
      <c r="CW101" s="107"/>
      <c r="CY101" s="75"/>
      <c r="CZ101" s="107"/>
      <c r="DB101" s="75"/>
      <c r="DC101" s="107"/>
      <c r="DE101" s="75"/>
      <c r="DF101" s="107"/>
      <c r="DH101" s="75"/>
      <c r="DI101" s="107"/>
      <c r="DK101" s="75"/>
      <c r="DL101" s="107"/>
      <c r="DN101" s="75"/>
      <c r="DO101" s="107"/>
      <c r="DQ101" s="75"/>
      <c r="DR101" s="107"/>
      <c r="DT101" s="75"/>
      <c r="DU101" s="107"/>
      <c r="DW101" s="75"/>
      <c r="DX101" s="107"/>
      <c r="DZ101" s="75"/>
      <c r="EA101" s="107"/>
      <c r="EC101" s="75"/>
      <c r="ED101" s="107"/>
      <c r="EF101" s="75"/>
      <c r="EG101" s="107"/>
      <c r="EI101" s="75"/>
      <c r="EJ101" s="107"/>
      <c r="EL101" s="75"/>
      <c r="EM101" s="107"/>
      <c r="EO101" s="75"/>
      <c r="EP101" s="107"/>
      <c r="ER101" s="75"/>
      <c r="ES101" s="107"/>
      <c r="EU101" s="75"/>
      <c r="EV101" s="107"/>
      <c r="EX101" s="75"/>
      <c r="EY101" s="107"/>
      <c r="FA101" s="75"/>
      <c r="FB101" s="107"/>
      <c r="FD101" s="75"/>
      <c r="FE101" s="107"/>
      <c r="FG101" s="75"/>
      <c r="FH101" s="107"/>
      <c r="FJ101" s="75"/>
      <c r="FK101" s="107"/>
      <c r="FM101" s="75"/>
      <c r="FN101" s="107"/>
      <c r="FP101" s="75"/>
      <c r="FQ101" s="107"/>
      <c r="FS101" s="75"/>
      <c r="FT101" s="107"/>
      <c r="FV101" s="75"/>
      <c r="FW101" s="107"/>
      <c r="FY101" s="75"/>
      <c r="FZ101" s="107"/>
      <c r="GB101" s="75"/>
      <c r="GC101" s="107"/>
      <c r="GE101" s="75"/>
      <c r="GF101" s="107"/>
      <c r="GH101" s="75"/>
      <c r="GI101" s="107"/>
      <c r="GK101" s="75"/>
      <c r="GL101" s="107"/>
      <c r="GN101" s="75"/>
      <c r="GO101" s="107"/>
      <c r="GQ101" s="75"/>
      <c r="GR101" s="107"/>
      <c r="GT101" s="75"/>
      <c r="GU101" s="107"/>
      <c r="GW101" s="75"/>
      <c r="GX101" s="107"/>
      <c r="GZ101" s="75"/>
      <c r="HA101" s="107"/>
      <c r="HC101" s="75"/>
      <c r="HD101" s="107"/>
      <c r="HF101" s="75"/>
      <c r="HG101" s="107"/>
      <c r="HI101" s="75"/>
      <c r="HJ101" s="107"/>
      <c r="HL101" s="75"/>
      <c r="HM101" s="107"/>
      <c r="HO101" s="75"/>
      <c r="HP101" s="107"/>
      <c r="HR101" s="75"/>
      <c r="HS101" s="107"/>
      <c r="HU101" s="75"/>
      <c r="HV101" s="107"/>
      <c r="HX101" s="75"/>
      <c r="HY101" s="107"/>
      <c r="IA101" s="75"/>
      <c r="IB101" s="107"/>
      <c r="ID101" s="75"/>
      <c r="IE101" s="107"/>
      <c r="IG101" s="75"/>
      <c r="IH101" s="107"/>
      <c r="IJ101" s="75"/>
      <c r="IK101" s="107"/>
      <c r="IM101" s="75"/>
      <c r="IN101" s="107"/>
      <c r="IP101" s="75"/>
      <c r="IQ101" s="107"/>
      <c r="IS101" s="75"/>
      <c r="IT101" s="107"/>
      <c r="IV101" s="75"/>
      <c r="IW101" s="107"/>
      <c r="IY101" s="75"/>
      <c r="IZ101" s="107"/>
      <c r="JB101" s="75"/>
      <c r="JC101" s="107"/>
      <c r="JE101" s="75"/>
      <c r="JF101" s="107"/>
      <c r="JH101" s="75"/>
      <c r="JI101" s="107"/>
      <c r="JK101" s="75"/>
      <c r="JL101" s="107"/>
      <c r="JN101" s="75"/>
      <c r="JO101" s="107"/>
      <c r="JQ101" s="75"/>
      <c r="JR101" s="107"/>
      <c r="JT101" s="75"/>
      <c r="JU101" s="107"/>
      <c r="JW101" s="75"/>
      <c r="JX101" s="107"/>
      <c r="JZ101" s="75"/>
      <c r="KA101" s="107"/>
      <c r="KC101" s="75"/>
      <c r="KD101" s="107"/>
      <c r="KF101" s="75"/>
      <c r="KG101" s="107"/>
      <c r="KI101" s="75"/>
      <c r="KJ101" s="107"/>
      <c r="KL101" s="75"/>
      <c r="KM101" s="107"/>
      <c r="KO101" s="75"/>
      <c r="KP101" s="107"/>
      <c r="KR101" s="75"/>
      <c r="KS101" s="107"/>
      <c r="KU101" s="75"/>
      <c r="KV101" s="107"/>
      <c r="KX101" s="75"/>
      <c r="KY101" s="107"/>
      <c r="LA101" s="75"/>
      <c r="LB101" s="107"/>
      <c r="LD101" s="75"/>
      <c r="LE101" s="107"/>
      <c r="LG101" s="75"/>
      <c r="LH101" s="107"/>
      <c r="LJ101" s="75"/>
      <c r="LK101" s="107"/>
      <c r="LM101" s="75"/>
      <c r="LN101" s="107"/>
      <c r="LP101" s="75"/>
      <c r="LQ101" s="107"/>
      <c r="LS101" s="75"/>
      <c r="LT101" s="107"/>
      <c r="LV101" s="75"/>
      <c r="LW101" s="107"/>
      <c r="LY101" s="75"/>
      <c r="LZ101" s="107"/>
      <c r="MB101" s="75"/>
      <c r="MC101" s="107"/>
      <c r="ME101" s="75"/>
      <c r="MF101" s="107"/>
      <c r="MH101" s="75"/>
      <c r="MI101" s="107"/>
      <c r="MK101" s="75"/>
      <c r="ML101" s="107"/>
      <c r="MN101" s="75"/>
      <c r="MO101" s="107"/>
      <c r="MQ101" s="75"/>
      <c r="MR101" s="107"/>
      <c r="MT101" s="75"/>
      <c r="MU101" s="107"/>
      <c r="MW101" s="75"/>
      <c r="MX101" s="107"/>
      <c r="MZ101" s="75"/>
      <c r="NA101" s="107"/>
      <c r="NC101" s="75"/>
      <c r="ND101" s="107"/>
      <c r="NF101" s="75"/>
      <c r="NG101" s="107"/>
      <c r="NI101" s="75"/>
      <c r="NJ101" s="107"/>
      <c r="NL101" s="75"/>
      <c r="NM101" s="107"/>
      <c r="NO101" s="75"/>
      <c r="NP101" s="107"/>
      <c r="NR101" s="75"/>
      <c r="NS101" s="107"/>
      <c r="NU101" s="75"/>
      <c r="NV101" s="107"/>
      <c r="NX101" s="75"/>
      <c r="NY101" s="107"/>
      <c r="OA101" s="75"/>
      <c r="OB101" s="107"/>
      <c r="OD101" s="75"/>
      <c r="OE101" s="107"/>
      <c r="OG101" s="75"/>
      <c r="OH101" s="107"/>
      <c r="OJ101" s="75"/>
      <c r="OK101" s="107"/>
      <c r="OM101" s="75"/>
      <c r="ON101" s="107"/>
      <c r="OP101" s="75"/>
      <c r="OQ101" s="107"/>
      <c r="OS101" s="75"/>
      <c r="OT101" s="107"/>
      <c r="OV101" s="75"/>
      <c r="OW101" s="107"/>
      <c r="OY101" s="75"/>
      <c r="OZ101" s="107"/>
      <c r="PB101" s="75"/>
      <c r="PC101" s="107"/>
      <c r="PE101" s="75"/>
      <c r="PF101" s="107"/>
      <c r="PH101" s="75"/>
      <c r="PI101" s="107"/>
      <c r="PK101" s="75"/>
      <c r="PL101" s="107"/>
      <c r="PN101" s="75"/>
      <c r="PO101" s="107"/>
      <c r="PQ101" s="75"/>
      <c r="PR101" s="107"/>
      <c r="PT101" s="75"/>
      <c r="PU101" s="107"/>
      <c r="PW101" s="75"/>
      <c r="PX101" s="107"/>
      <c r="PZ101" s="75"/>
      <c r="QA101" s="107"/>
      <c r="QC101" s="75"/>
      <c r="QD101" s="107"/>
      <c r="QF101" s="75"/>
      <c r="QG101" s="107"/>
      <c r="QI101" s="75"/>
      <c r="QJ101" s="107"/>
      <c r="QL101" s="75"/>
      <c r="QM101" s="107"/>
      <c r="QO101" s="75"/>
      <c r="QP101" s="107"/>
      <c r="QR101" s="75"/>
      <c r="QS101" s="107"/>
      <c r="QU101" s="75"/>
      <c r="QV101" s="107"/>
      <c r="QX101" s="75"/>
      <c r="QY101" s="107"/>
      <c r="RA101" s="75"/>
      <c r="RB101" s="107"/>
      <c r="RD101" s="75"/>
      <c r="RE101" s="107"/>
      <c r="RG101" s="75"/>
      <c r="RH101" s="107"/>
      <c r="RJ101" s="75"/>
      <c r="RK101" s="107"/>
      <c r="RM101" s="75"/>
      <c r="RN101" s="107"/>
      <c r="RP101" s="75"/>
      <c r="RQ101" s="107"/>
      <c r="RS101" s="75"/>
      <c r="RT101" s="107"/>
      <c r="RV101" s="75"/>
      <c r="RW101" s="107"/>
      <c r="RY101" s="75"/>
      <c r="RZ101" s="107"/>
      <c r="SB101" s="75"/>
      <c r="SC101" s="107"/>
      <c r="SE101" s="75"/>
      <c r="SF101" s="107"/>
      <c r="SH101" s="75"/>
      <c r="SI101" s="107"/>
      <c r="SK101" s="75"/>
      <c r="SL101" s="107"/>
      <c r="SN101" s="75"/>
      <c r="SO101" s="107"/>
      <c r="SQ101" s="75"/>
      <c r="SR101" s="107"/>
      <c r="ST101" s="75"/>
      <c r="SU101" s="107"/>
      <c r="SW101" s="75"/>
      <c r="SX101" s="107"/>
      <c r="SZ101" s="75"/>
      <c r="TA101" s="107"/>
      <c r="TC101" s="75"/>
      <c r="TD101" s="107"/>
      <c r="TF101" s="75"/>
      <c r="TG101" s="107"/>
      <c r="TI101" s="75"/>
      <c r="TJ101" s="107"/>
      <c r="TL101" s="75"/>
      <c r="TM101" s="107"/>
      <c r="TO101" s="75"/>
      <c r="TP101" s="107"/>
      <c r="TR101" s="75"/>
      <c r="TS101" s="107"/>
      <c r="TU101" s="75"/>
      <c r="TV101" s="107"/>
      <c r="TX101" s="75"/>
      <c r="TY101" s="107"/>
      <c r="UA101" s="75"/>
      <c r="UB101" s="107"/>
      <c r="UD101" s="75"/>
      <c r="UE101" s="107"/>
      <c r="UG101" s="75"/>
      <c r="UH101" s="107"/>
      <c r="UJ101" s="75"/>
      <c r="UK101" s="107"/>
      <c r="UM101" s="75"/>
      <c r="UN101" s="107"/>
      <c r="UP101" s="75"/>
      <c r="UQ101" s="107"/>
      <c r="US101" s="75"/>
      <c r="UT101" s="107"/>
      <c r="UV101" s="75"/>
      <c r="UW101" s="107"/>
      <c r="UY101" s="75"/>
      <c r="UZ101" s="107"/>
      <c r="VB101" s="75"/>
      <c r="VC101" s="107"/>
      <c r="VE101" s="75"/>
      <c r="VF101" s="107"/>
      <c r="VH101" s="75"/>
      <c r="VI101" s="107"/>
      <c r="VK101" s="75"/>
      <c r="VL101" s="107"/>
      <c r="VN101" s="75"/>
      <c r="VO101" s="107"/>
      <c r="VQ101" s="75"/>
      <c r="VR101" s="107"/>
      <c r="VT101" s="75"/>
      <c r="VU101" s="107"/>
      <c r="VW101" s="75"/>
      <c r="VX101" s="107"/>
      <c r="VZ101" s="75"/>
      <c r="WA101" s="107"/>
      <c r="WC101" s="75"/>
      <c r="WD101" s="107"/>
      <c r="WF101" s="75"/>
      <c r="WG101" s="107"/>
      <c r="WI101" s="75"/>
      <c r="WJ101" s="107"/>
      <c r="WL101" s="75"/>
      <c r="WM101" s="107"/>
      <c r="WO101" s="75"/>
      <c r="WP101" s="107"/>
      <c r="WR101" s="75"/>
      <c r="WS101" s="107"/>
      <c r="WU101" s="75"/>
      <c r="WV101" s="107"/>
      <c r="WX101" s="75"/>
      <c r="WY101" s="107"/>
      <c r="XA101" s="75"/>
      <c r="XB101" s="107"/>
      <c r="XD101" s="75"/>
      <c r="XE101" s="107"/>
      <c r="XG101" s="75"/>
      <c r="XH101" s="107"/>
      <c r="XJ101" s="75"/>
      <c r="XK101" s="107"/>
      <c r="XM101" s="75"/>
      <c r="XN101" s="107"/>
      <c r="XP101" s="75"/>
      <c r="XQ101" s="107"/>
      <c r="XS101" s="75"/>
      <c r="XT101" s="107"/>
      <c r="XV101" s="75"/>
      <c r="XW101" s="107"/>
      <c r="XY101" s="75"/>
      <c r="XZ101" s="107"/>
      <c r="YB101" s="75"/>
      <c r="YC101" s="107"/>
      <c r="YE101" s="75"/>
      <c r="YF101" s="107"/>
      <c r="YH101" s="75"/>
      <c r="YI101" s="107"/>
      <c r="YK101" s="75"/>
      <c r="YL101" s="107"/>
      <c r="YN101" s="75"/>
      <c r="YO101" s="107"/>
      <c r="YQ101" s="75"/>
      <c r="YR101" s="107"/>
      <c r="YT101" s="75"/>
      <c r="YU101" s="107"/>
      <c r="YW101" s="75"/>
      <c r="YX101" s="107"/>
      <c r="YZ101" s="75"/>
      <c r="ZA101" s="107"/>
      <c r="ZC101" s="75"/>
      <c r="ZD101" s="107"/>
      <c r="ZF101" s="75"/>
      <c r="ZG101" s="107"/>
      <c r="ZI101" s="75"/>
      <c r="ZJ101" s="107"/>
      <c r="ZL101" s="75"/>
      <c r="ZM101" s="107"/>
      <c r="ZO101" s="75"/>
      <c r="ZP101" s="107"/>
      <c r="ZR101" s="75"/>
      <c r="ZS101" s="107"/>
      <c r="ZU101" s="75"/>
      <c r="ZV101" s="107"/>
      <c r="ZX101" s="75"/>
      <c r="ZY101" s="107"/>
      <c r="AAA101" s="75"/>
      <c r="AAB101" s="107"/>
      <c r="AAD101" s="75"/>
      <c r="AAE101" s="107"/>
      <c r="AAG101" s="75"/>
      <c r="AAH101" s="107"/>
      <c r="AAJ101" s="75"/>
      <c r="AAK101" s="107"/>
      <c r="AAM101" s="75"/>
      <c r="AAN101" s="107"/>
      <c r="AAP101" s="75"/>
      <c r="AAQ101" s="107"/>
      <c r="AAS101" s="75"/>
      <c r="AAT101" s="107"/>
      <c r="AAV101" s="75"/>
      <c r="AAW101" s="107"/>
      <c r="AAY101" s="75"/>
      <c r="AAZ101" s="107"/>
      <c r="ABB101" s="75"/>
      <c r="ABC101" s="107"/>
      <c r="ABE101" s="75"/>
      <c r="ABF101" s="107"/>
      <c r="ABH101" s="75"/>
      <c r="ABI101" s="107"/>
      <c r="ABK101" s="75"/>
      <c r="ABL101" s="107"/>
      <c r="ABN101" s="75"/>
      <c r="ABO101" s="107"/>
      <c r="ABQ101" s="75"/>
      <c r="ABR101" s="107"/>
      <c r="ABT101" s="75"/>
      <c r="ABU101" s="107"/>
      <c r="ABW101" s="75"/>
      <c r="ABX101" s="107"/>
      <c r="ABZ101" s="75"/>
      <c r="ACA101" s="107"/>
      <c r="ACC101" s="75"/>
      <c r="ACD101" s="107"/>
      <c r="ACF101" s="75"/>
      <c r="ACG101" s="107"/>
      <c r="ACI101" s="75"/>
      <c r="ACJ101" s="107"/>
      <c r="ACL101" s="75"/>
      <c r="ACM101" s="107"/>
      <c r="ACO101" s="75"/>
      <c r="ACP101" s="107"/>
      <c r="ACR101" s="75"/>
      <c r="ACS101" s="107"/>
      <c r="ACU101" s="75"/>
      <c r="ACV101" s="107"/>
      <c r="ACX101" s="75"/>
      <c r="ACY101" s="107"/>
      <c r="ADA101" s="75"/>
      <c r="ADB101" s="107"/>
      <c r="ADD101" s="75"/>
      <c r="ADE101" s="107"/>
      <c r="ADG101" s="75"/>
      <c r="ADH101" s="107"/>
      <c r="ADJ101" s="75"/>
      <c r="ADK101" s="107"/>
      <c r="ADM101" s="75"/>
      <c r="ADN101" s="107"/>
      <c r="ADP101" s="75"/>
      <c r="ADQ101" s="107"/>
      <c r="ADS101" s="75"/>
      <c r="ADT101" s="107"/>
      <c r="ADV101" s="75"/>
      <c r="ADW101" s="107"/>
      <c r="ADY101" s="75"/>
      <c r="ADZ101" s="107"/>
      <c r="AEB101" s="75"/>
      <c r="AEC101" s="107"/>
      <c r="AEE101" s="75"/>
      <c r="AEF101" s="107"/>
      <c r="AEH101" s="75"/>
      <c r="AEI101" s="107"/>
      <c r="AEK101" s="75"/>
      <c r="AEL101" s="107"/>
      <c r="AEN101" s="75"/>
      <c r="AEO101" s="107"/>
      <c r="AEQ101" s="75"/>
      <c r="AER101" s="107"/>
      <c r="AET101" s="75"/>
      <c r="AEU101" s="107"/>
      <c r="AEW101" s="75"/>
      <c r="AEX101" s="107"/>
      <c r="AEZ101" s="75"/>
      <c r="AFA101" s="107"/>
      <c r="AFC101" s="75"/>
      <c r="AFD101" s="107"/>
      <c r="AFF101" s="75"/>
      <c r="AFG101" s="107"/>
      <c r="AFI101" s="75"/>
      <c r="AFJ101" s="107"/>
      <c r="AFL101" s="75"/>
      <c r="AFM101" s="107"/>
      <c r="AFO101" s="75"/>
      <c r="AFP101" s="107"/>
      <c r="AFR101" s="75"/>
      <c r="AFS101" s="107"/>
      <c r="AFU101" s="75"/>
      <c r="AFV101" s="107"/>
      <c r="AFX101" s="75"/>
      <c r="AFY101" s="107"/>
      <c r="AGA101" s="75"/>
      <c r="AGB101" s="107"/>
      <c r="AGD101" s="75"/>
      <c r="AGE101" s="107"/>
      <c r="AGG101" s="75"/>
      <c r="AGH101" s="107"/>
      <c r="AGJ101" s="75"/>
      <c r="AGK101" s="107"/>
      <c r="AGM101" s="75"/>
      <c r="AGN101" s="107"/>
      <c r="AGP101" s="75"/>
      <c r="AGQ101" s="107"/>
      <c r="AGS101" s="75"/>
      <c r="AGT101" s="107"/>
      <c r="AGV101" s="75"/>
      <c r="AGW101" s="107"/>
      <c r="AGY101" s="75"/>
      <c r="AGZ101" s="107"/>
      <c r="AHB101" s="75"/>
      <c r="AHC101" s="107"/>
      <c r="AHE101" s="75"/>
      <c r="AHF101" s="107"/>
      <c r="AHH101" s="75"/>
      <c r="AHI101" s="107"/>
      <c r="AHK101" s="75"/>
      <c r="AHL101" s="107"/>
      <c r="AHN101" s="75"/>
      <c r="AHO101" s="107"/>
      <c r="AHQ101" s="75"/>
      <c r="AHR101" s="107"/>
      <c r="AHT101" s="75"/>
      <c r="AHU101" s="107"/>
    </row>
    <row r="102" spans="2:906" s="74" customFormat="1" ht="13.6" x14ac:dyDescent="0.2">
      <c r="B102" s="45"/>
      <c r="C102" s="85" t="s">
        <v>204</v>
      </c>
      <c r="D102" s="141"/>
      <c r="E102" s="145"/>
      <c r="F102" s="152"/>
      <c r="G102" s="336" t="str">
        <f>IF(G100="","",$D$5)</f>
        <v/>
      </c>
      <c r="H102" s="107"/>
      <c r="J102" s="336" t="str">
        <f>IF(J100="","",$D$5)</f>
        <v/>
      </c>
      <c r="K102" s="107"/>
      <c r="M102" s="336" t="str">
        <f>IF(M100="","",$D$5)</f>
        <v/>
      </c>
      <c r="N102" s="107"/>
      <c r="P102" s="336" t="str">
        <f>IF(P100="","",$D$5)</f>
        <v/>
      </c>
      <c r="Q102" s="107"/>
      <c r="S102" s="336" t="str">
        <f>IF(S100="","",$D$5)</f>
        <v/>
      </c>
      <c r="T102" s="107"/>
      <c r="V102" s="336" t="str">
        <f>IF(V100="","",$D$5)</f>
        <v/>
      </c>
      <c r="W102" s="107"/>
      <c r="Y102" s="336" t="str">
        <f>IF(Y100="","",$D$5)</f>
        <v/>
      </c>
      <c r="Z102" s="107"/>
      <c r="AB102" s="336" t="str">
        <f>IF(AB100="","",$D$5)</f>
        <v/>
      </c>
      <c r="AC102" s="107"/>
      <c r="AE102" s="336" t="str">
        <f>IF(AE100="","",$D$5)</f>
        <v/>
      </c>
      <c r="AF102" s="107"/>
      <c r="AH102" s="336" t="str">
        <f>IF(AH100="","",$D$5)</f>
        <v/>
      </c>
      <c r="AI102" s="107"/>
      <c r="AK102" s="336" t="str">
        <f>IF(AK100="","",$D$5)</f>
        <v/>
      </c>
      <c r="AL102" s="107"/>
      <c r="AN102" s="336" t="str">
        <f>IF(AN100="","",$D$5)</f>
        <v/>
      </c>
      <c r="AO102" s="107"/>
      <c r="AQ102" s="336" t="str">
        <f>IF(AQ100="","",$D$5)</f>
        <v/>
      </c>
      <c r="AR102" s="107"/>
      <c r="AT102" s="336" t="str">
        <f>IF(AT100="","",$D$5)</f>
        <v/>
      </c>
      <c r="AU102" s="107"/>
      <c r="AW102" s="336" t="str">
        <f>IF(AW100="","",$D$5)</f>
        <v/>
      </c>
      <c r="AX102" s="107"/>
      <c r="AZ102" s="336" t="str">
        <f>IF(AZ100="","",$D$5)</f>
        <v/>
      </c>
      <c r="BA102" s="107"/>
      <c r="BC102" s="336" t="str">
        <f>IF(BC100="","",$D$5)</f>
        <v/>
      </c>
      <c r="BD102" s="107"/>
      <c r="BF102" s="336" t="str">
        <f>IF(BF100="","",$D$5)</f>
        <v/>
      </c>
      <c r="BG102" s="107"/>
      <c r="BI102" s="336" t="str">
        <f>IF(BI100="","",$D$5)</f>
        <v/>
      </c>
      <c r="BJ102" s="107"/>
      <c r="BL102" s="336" t="str">
        <f>IF(BL100="","",$D$5)</f>
        <v/>
      </c>
      <c r="BM102" s="107"/>
      <c r="BO102" s="336" t="str">
        <f>IF(BO100="","",$D$5)</f>
        <v/>
      </c>
      <c r="BP102" s="107"/>
      <c r="BR102" s="336" t="str">
        <f>IF(BR100="","",$D$5)</f>
        <v/>
      </c>
      <c r="BS102" s="107"/>
      <c r="BU102" s="336" t="str">
        <f>IF(BU100="","",$D$5)</f>
        <v/>
      </c>
      <c r="BV102" s="107"/>
      <c r="BX102" s="336" t="str">
        <f>IF(BX100="","",$D$5)</f>
        <v/>
      </c>
      <c r="BY102" s="107"/>
      <c r="CA102" s="336" t="str">
        <f>IF(CA100="","",$D$5)</f>
        <v/>
      </c>
      <c r="CB102" s="107"/>
      <c r="CD102" s="336" t="str">
        <f>IF(CD100="","",$D$5)</f>
        <v/>
      </c>
      <c r="CE102" s="107"/>
      <c r="CG102" s="336" t="str">
        <f>IF(CG100="","",$D$5)</f>
        <v/>
      </c>
      <c r="CH102" s="107"/>
      <c r="CJ102" s="336" t="str">
        <f>IF(CJ100="","",$D$5)</f>
        <v/>
      </c>
      <c r="CK102" s="107"/>
      <c r="CM102" s="336" t="str">
        <f>IF(CM100="","",$D$5)</f>
        <v/>
      </c>
      <c r="CN102" s="107"/>
      <c r="CP102" s="336" t="str">
        <f>IF(CP100="","",$D$5)</f>
        <v/>
      </c>
      <c r="CQ102" s="107"/>
      <c r="CS102" s="336" t="str">
        <f>IF(CS100="","",$D$5)</f>
        <v/>
      </c>
      <c r="CT102" s="107"/>
      <c r="CV102" s="336" t="str">
        <f>IF(CV100="","",$D$5)</f>
        <v/>
      </c>
      <c r="CW102" s="107"/>
      <c r="CY102" s="336" t="str">
        <f>IF(CY100="","",$D$5)</f>
        <v/>
      </c>
      <c r="CZ102" s="107"/>
      <c r="DB102" s="336" t="str">
        <f>IF(DB100="","",$D$5)</f>
        <v/>
      </c>
      <c r="DC102" s="107"/>
      <c r="DE102" s="336" t="str">
        <f>IF(DE100="","",$D$5)</f>
        <v/>
      </c>
      <c r="DF102" s="107"/>
      <c r="DH102" s="336" t="str">
        <f>IF(DH100="","",$D$5)</f>
        <v/>
      </c>
      <c r="DI102" s="107"/>
      <c r="DK102" s="336" t="str">
        <f>IF(DK100="","",$D$5)</f>
        <v/>
      </c>
      <c r="DL102" s="107"/>
      <c r="DN102" s="336" t="str">
        <f>IF(DN100="","",$D$5)</f>
        <v/>
      </c>
      <c r="DO102" s="107"/>
      <c r="DQ102" s="336" t="str">
        <f>IF(DQ100="","",$D$5)</f>
        <v/>
      </c>
      <c r="DR102" s="107"/>
      <c r="DT102" s="336" t="str">
        <f>IF(DT100="","",$D$5)</f>
        <v/>
      </c>
      <c r="DU102" s="107"/>
      <c r="DW102" s="336" t="str">
        <f>IF(DW100="","",$D$5)</f>
        <v/>
      </c>
      <c r="DX102" s="107"/>
      <c r="DZ102" s="336" t="str">
        <f>IF(DZ100="","",$D$5)</f>
        <v/>
      </c>
      <c r="EA102" s="107"/>
      <c r="EC102" s="336" t="str">
        <f>IF(EC100="","",$D$5)</f>
        <v/>
      </c>
      <c r="ED102" s="107"/>
      <c r="EF102" s="336" t="str">
        <f>IF(EF100="","",$D$5)</f>
        <v/>
      </c>
      <c r="EG102" s="107"/>
      <c r="EI102" s="336" t="str">
        <f>IF(EI100="","",$D$5)</f>
        <v/>
      </c>
      <c r="EJ102" s="107"/>
      <c r="EL102" s="336" t="str">
        <f>IF(EL100="","",$D$5)</f>
        <v/>
      </c>
      <c r="EM102" s="107"/>
      <c r="EO102" s="336" t="str">
        <f>IF(EO100="","",$D$5)</f>
        <v/>
      </c>
      <c r="EP102" s="107"/>
      <c r="ER102" s="336" t="str">
        <f>IF(ER100="","",$D$5)</f>
        <v/>
      </c>
      <c r="ES102" s="107"/>
      <c r="EU102" s="336" t="str">
        <f>IF(EU100="","",$D$5)</f>
        <v/>
      </c>
      <c r="EV102" s="107"/>
      <c r="EX102" s="336" t="str">
        <f>IF(EX100="","",$D$5)</f>
        <v/>
      </c>
      <c r="EY102" s="107"/>
      <c r="FA102" s="336" t="str">
        <f>IF(FA100="","",$D$5)</f>
        <v/>
      </c>
      <c r="FB102" s="107"/>
      <c r="FD102" s="336" t="str">
        <f>IF(FD100="","",$D$5)</f>
        <v/>
      </c>
      <c r="FE102" s="107"/>
      <c r="FG102" s="336" t="str">
        <f>IF(FG100="","",$D$5)</f>
        <v/>
      </c>
      <c r="FH102" s="107"/>
      <c r="FJ102" s="336" t="str">
        <f>IF(FJ100="","",$D$5)</f>
        <v/>
      </c>
      <c r="FK102" s="107"/>
      <c r="FM102" s="336" t="str">
        <f>IF(FM100="","",$D$5)</f>
        <v/>
      </c>
      <c r="FN102" s="107"/>
      <c r="FP102" s="336" t="str">
        <f>IF(FP100="","",$D$5)</f>
        <v/>
      </c>
      <c r="FQ102" s="107"/>
      <c r="FS102" s="336" t="str">
        <f>IF(FS100="","",$D$5)</f>
        <v/>
      </c>
      <c r="FT102" s="107"/>
      <c r="FV102" s="336" t="str">
        <f>IF(FV100="","",$D$5)</f>
        <v/>
      </c>
      <c r="FW102" s="107"/>
      <c r="FY102" s="336" t="str">
        <f>IF(FY100="","",$D$5)</f>
        <v/>
      </c>
      <c r="FZ102" s="107"/>
      <c r="GB102" s="336" t="str">
        <f>IF(GB100="","",$D$5)</f>
        <v/>
      </c>
      <c r="GC102" s="107"/>
      <c r="GE102" s="336" t="str">
        <f>IF(GE100="","",$D$5)</f>
        <v/>
      </c>
      <c r="GF102" s="107"/>
      <c r="GH102" s="336" t="str">
        <f>IF(GH100="","",$D$5)</f>
        <v/>
      </c>
      <c r="GI102" s="107"/>
      <c r="GK102" s="336" t="str">
        <f>IF(GK100="","",$D$5)</f>
        <v/>
      </c>
      <c r="GL102" s="107"/>
      <c r="GN102" s="336" t="str">
        <f>IF(GN100="","",$D$5)</f>
        <v/>
      </c>
      <c r="GO102" s="107"/>
      <c r="GQ102" s="336" t="str">
        <f>IF(GQ100="","",$D$5)</f>
        <v/>
      </c>
      <c r="GR102" s="107"/>
      <c r="GT102" s="336" t="str">
        <f>IF(GT100="","",$D$5)</f>
        <v/>
      </c>
      <c r="GU102" s="107"/>
      <c r="GW102" s="336" t="str">
        <f>IF(GW100="","",$D$5)</f>
        <v/>
      </c>
      <c r="GX102" s="107"/>
      <c r="GZ102" s="336" t="str">
        <f>IF(GZ100="","",$D$5)</f>
        <v/>
      </c>
      <c r="HA102" s="107"/>
      <c r="HC102" s="336" t="str">
        <f>IF(HC100="","",$D$5)</f>
        <v/>
      </c>
      <c r="HD102" s="107"/>
      <c r="HF102" s="336" t="str">
        <f>IF(HF100="","",$D$5)</f>
        <v/>
      </c>
      <c r="HG102" s="107"/>
      <c r="HI102" s="336" t="str">
        <f>IF(HI100="","",$D$5)</f>
        <v/>
      </c>
      <c r="HJ102" s="107"/>
      <c r="HL102" s="336" t="str">
        <f>IF(HL100="","",$D$5)</f>
        <v/>
      </c>
      <c r="HM102" s="107"/>
      <c r="HO102" s="336" t="str">
        <f>IF(HO100="","",$D$5)</f>
        <v/>
      </c>
      <c r="HP102" s="107"/>
      <c r="HR102" s="336" t="str">
        <f>IF(HR100="","",$D$5)</f>
        <v/>
      </c>
      <c r="HS102" s="107"/>
      <c r="HU102" s="336" t="str">
        <f>IF(HU100="","",$D$5)</f>
        <v/>
      </c>
      <c r="HV102" s="107"/>
      <c r="HX102" s="336" t="str">
        <f>IF(HX100="","",$D$5)</f>
        <v/>
      </c>
      <c r="HY102" s="107"/>
      <c r="IA102" s="336" t="str">
        <f>IF(IA100="","",$D$5)</f>
        <v/>
      </c>
      <c r="IB102" s="107"/>
      <c r="ID102" s="336" t="str">
        <f>IF(ID100="","",$D$5)</f>
        <v/>
      </c>
      <c r="IE102" s="107"/>
      <c r="IG102" s="336" t="str">
        <f>IF(IG100="","",$D$5)</f>
        <v/>
      </c>
      <c r="IH102" s="107"/>
      <c r="IJ102" s="336" t="str">
        <f>IF(IJ100="","",$D$5)</f>
        <v/>
      </c>
      <c r="IK102" s="107"/>
      <c r="IM102" s="336" t="str">
        <f>IF(IM100="","",$D$5)</f>
        <v/>
      </c>
      <c r="IN102" s="107"/>
      <c r="IP102" s="336" t="str">
        <f>IF(IP100="","",$D$5)</f>
        <v/>
      </c>
      <c r="IQ102" s="107"/>
      <c r="IS102" s="336" t="str">
        <f>IF(IS100="","",$D$5)</f>
        <v/>
      </c>
      <c r="IT102" s="107"/>
      <c r="IV102" s="336" t="str">
        <f>IF(IV100="","",$D$5)</f>
        <v/>
      </c>
      <c r="IW102" s="107"/>
      <c r="IY102" s="336" t="str">
        <f>IF(IY100="","",$D$5)</f>
        <v/>
      </c>
      <c r="IZ102" s="107"/>
      <c r="JB102" s="336" t="str">
        <f>IF(JB100="","",$D$5)</f>
        <v/>
      </c>
      <c r="JC102" s="107"/>
      <c r="JE102" s="336" t="str">
        <f>IF(JE100="","",$D$5)</f>
        <v/>
      </c>
      <c r="JF102" s="107"/>
      <c r="JH102" s="336" t="str">
        <f>IF(JH100="","",$D$5)</f>
        <v/>
      </c>
      <c r="JI102" s="107"/>
      <c r="JK102" s="336" t="str">
        <f>IF(JK100="","",$D$5)</f>
        <v/>
      </c>
      <c r="JL102" s="107"/>
      <c r="JN102" s="336" t="str">
        <f>IF(JN100="","",$D$5)</f>
        <v/>
      </c>
      <c r="JO102" s="107"/>
      <c r="JQ102" s="336" t="str">
        <f>IF(JQ100="","",$D$5)</f>
        <v/>
      </c>
      <c r="JR102" s="107"/>
      <c r="JT102" s="336" t="str">
        <f>IF(JT100="","",$D$5)</f>
        <v/>
      </c>
      <c r="JU102" s="107"/>
      <c r="JW102" s="336" t="str">
        <f>IF(JW100="","",$D$5)</f>
        <v/>
      </c>
      <c r="JX102" s="107"/>
      <c r="JZ102" s="336" t="str">
        <f>IF(JZ100="","",$D$5)</f>
        <v/>
      </c>
      <c r="KA102" s="107"/>
      <c r="KC102" s="336" t="str">
        <f>IF(KC100="","",$D$5)</f>
        <v/>
      </c>
      <c r="KD102" s="107"/>
      <c r="KF102" s="336" t="str">
        <f>IF(KF100="","",$D$5)</f>
        <v/>
      </c>
      <c r="KG102" s="107"/>
      <c r="KI102" s="336" t="str">
        <f>IF(KI100="","",$D$5)</f>
        <v/>
      </c>
      <c r="KJ102" s="107"/>
      <c r="KL102" s="336" t="str">
        <f>IF(KL100="","",$D$5)</f>
        <v/>
      </c>
      <c r="KM102" s="107"/>
      <c r="KO102" s="336" t="str">
        <f>IF(KO100="","",$D$5)</f>
        <v/>
      </c>
      <c r="KP102" s="107"/>
      <c r="KR102" s="336" t="str">
        <f>IF(KR100="","",$D$5)</f>
        <v/>
      </c>
      <c r="KS102" s="107"/>
      <c r="KU102" s="336" t="str">
        <f>IF(KU100="","",$D$5)</f>
        <v/>
      </c>
      <c r="KV102" s="107"/>
      <c r="KX102" s="336" t="str">
        <f>IF(KX100="","",$D$5)</f>
        <v/>
      </c>
      <c r="KY102" s="107"/>
      <c r="LA102" s="336" t="str">
        <f>IF(LA100="","",$D$5)</f>
        <v/>
      </c>
      <c r="LB102" s="107"/>
      <c r="LD102" s="336" t="str">
        <f>IF(LD100="","",$D$5)</f>
        <v/>
      </c>
      <c r="LE102" s="107"/>
      <c r="LG102" s="336" t="str">
        <f>IF(LG100="","",$D$5)</f>
        <v/>
      </c>
      <c r="LH102" s="107"/>
      <c r="LJ102" s="336" t="str">
        <f>IF(LJ100="","",$D$5)</f>
        <v/>
      </c>
      <c r="LK102" s="107"/>
      <c r="LM102" s="336" t="str">
        <f>IF(LM100="","",$D$5)</f>
        <v/>
      </c>
      <c r="LN102" s="107"/>
      <c r="LP102" s="336" t="str">
        <f>IF(LP100="","",$D$5)</f>
        <v/>
      </c>
      <c r="LQ102" s="107"/>
      <c r="LS102" s="336" t="str">
        <f>IF(LS100="","",$D$5)</f>
        <v/>
      </c>
      <c r="LT102" s="107"/>
      <c r="LV102" s="336" t="str">
        <f>IF(LV100="","",$D$5)</f>
        <v/>
      </c>
      <c r="LW102" s="107"/>
      <c r="LY102" s="336" t="str">
        <f>IF(LY100="","",$D$5)</f>
        <v/>
      </c>
      <c r="LZ102" s="107"/>
      <c r="MB102" s="336" t="str">
        <f>IF(MB100="","",$D$5)</f>
        <v/>
      </c>
      <c r="MC102" s="107"/>
      <c r="ME102" s="336" t="str">
        <f>IF(ME100="","",$D$5)</f>
        <v/>
      </c>
      <c r="MF102" s="107"/>
      <c r="MH102" s="336" t="str">
        <f>IF(MH100="","",$D$5)</f>
        <v/>
      </c>
      <c r="MI102" s="107"/>
      <c r="MK102" s="336" t="str">
        <f>IF(MK100="","",$D$5)</f>
        <v/>
      </c>
      <c r="ML102" s="107"/>
      <c r="MN102" s="336" t="str">
        <f>IF(MN100="","",$D$5)</f>
        <v/>
      </c>
      <c r="MO102" s="107"/>
      <c r="MQ102" s="336" t="str">
        <f>IF(MQ100="","",$D$5)</f>
        <v/>
      </c>
      <c r="MR102" s="107"/>
      <c r="MT102" s="336" t="str">
        <f>IF(MT100="","",$D$5)</f>
        <v/>
      </c>
      <c r="MU102" s="107"/>
      <c r="MW102" s="336" t="str">
        <f>IF(MW100="","",$D$5)</f>
        <v/>
      </c>
      <c r="MX102" s="107"/>
      <c r="MZ102" s="336" t="str">
        <f>IF(MZ100="","",$D$5)</f>
        <v/>
      </c>
      <c r="NA102" s="107"/>
      <c r="NC102" s="336" t="str">
        <f>IF(NC100="","",$D$5)</f>
        <v/>
      </c>
      <c r="ND102" s="107"/>
      <c r="NF102" s="336" t="str">
        <f>IF(NF100="","",$D$5)</f>
        <v/>
      </c>
      <c r="NG102" s="107"/>
      <c r="NI102" s="336" t="str">
        <f>IF(NI100="","",$D$5)</f>
        <v/>
      </c>
      <c r="NJ102" s="107"/>
      <c r="NL102" s="336" t="str">
        <f>IF(NL100="","",$D$5)</f>
        <v/>
      </c>
      <c r="NM102" s="107"/>
      <c r="NO102" s="336" t="str">
        <f>IF(NO100="","",$D$5)</f>
        <v/>
      </c>
      <c r="NP102" s="107"/>
      <c r="NR102" s="336" t="str">
        <f>IF(NR100="","",$D$5)</f>
        <v/>
      </c>
      <c r="NS102" s="107"/>
      <c r="NU102" s="336" t="str">
        <f>IF(NU100="","",$D$5)</f>
        <v/>
      </c>
      <c r="NV102" s="107"/>
      <c r="NX102" s="336" t="str">
        <f>IF(NX100="","",$D$5)</f>
        <v/>
      </c>
      <c r="NY102" s="107"/>
      <c r="OA102" s="336" t="str">
        <f>IF(OA100="","",$D$5)</f>
        <v/>
      </c>
      <c r="OB102" s="107"/>
      <c r="OD102" s="336" t="str">
        <f>IF(OD100="","",$D$5)</f>
        <v/>
      </c>
      <c r="OE102" s="107"/>
      <c r="OG102" s="336" t="str">
        <f>IF(OG100="","",$D$5)</f>
        <v/>
      </c>
      <c r="OH102" s="107"/>
      <c r="OJ102" s="336" t="str">
        <f>IF(OJ100="","",$D$5)</f>
        <v/>
      </c>
      <c r="OK102" s="107"/>
      <c r="OM102" s="336" t="str">
        <f>IF(OM100="","",$D$5)</f>
        <v/>
      </c>
      <c r="ON102" s="107"/>
      <c r="OP102" s="336" t="str">
        <f>IF(OP100="","",$D$5)</f>
        <v/>
      </c>
      <c r="OQ102" s="107"/>
      <c r="OS102" s="336" t="str">
        <f>IF(OS100="","",$D$5)</f>
        <v/>
      </c>
      <c r="OT102" s="107"/>
      <c r="OV102" s="336" t="str">
        <f>IF(OV100="","",$D$5)</f>
        <v/>
      </c>
      <c r="OW102" s="107"/>
      <c r="OY102" s="336" t="str">
        <f>IF(OY100="","",$D$5)</f>
        <v/>
      </c>
      <c r="OZ102" s="107"/>
      <c r="PB102" s="336" t="str">
        <f>IF(PB100="","",$D$5)</f>
        <v/>
      </c>
      <c r="PC102" s="107"/>
      <c r="PE102" s="336" t="str">
        <f>IF(PE100="","",$D$5)</f>
        <v/>
      </c>
      <c r="PF102" s="107"/>
      <c r="PH102" s="336" t="str">
        <f>IF(PH100="","",$D$5)</f>
        <v/>
      </c>
      <c r="PI102" s="107"/>
      <c r="PK102" s="336" t="str">
        <f>IF(PK100="","",$D$5)</f>
        <v/>
      </c>
      <c r="PL102" s="107"/>
      <c r="PN102" s="336" t="str">
        <f>IF(PN100="","",$D$5)</f>
        <v/>
      </c>
      <c r="PO102" s="107"/>
      <c r="PQ102" s="336" t="str">
        <f>IF(PQ100="","",$D$5)</f>
        <v/>
      </c>
      <c r="PR102" s="107"/>
      <c r="PT102" s="336" t="str">
        <f>IF(PT100="","",$D$5)</f>
        <v/>
      </c>
      <c r="PU102" s="107"/>
      <c r="PW102" s="336" t="str">
        <f>IF(PW100="","",$D$5)</f>
        <v/>
      </c>
      <c r="PX102" s="107"/>
      <c r="PZ102" s="336" t="str">
        <f>IF(PZ100="","",$D$5)</f>
        <v/>
      </c>
      <c r="QA102" s="107"/>
      <c r="QC102" s="336" t="str">
        <f>IF(QC100="","",$D$5)</f>
        <v/>
      </c>
      <c r="QD102" s="107"/>
      <c r="QF102" s="336" t="str">
        <f>IF(QF100="","",$D$5)</f>
        <v/>
      </c>
      <c r="QG102" s="107"/>
      <c r="QI102" s="336" t="str">
        <f>IF(QI100="","",$D$5)</f>
        <v/>
      </c>
      <c r="QJ102" s="107"/>
      <c r="QL102" s="336" t="str">
        <f>IF(QL100="","",$D$5)</f>
        <v/>
      </c>
      <c r="QM102" s="107"/>
      <c r="QO102" s="336" t="str">
        <f>IF(QO100="","",$D$5)</f>
        <v/>
      </c>
      <c r="QP102" s="107"/>
      <c r="QR102" s="336" t="str">
        <f>IF(QR100="","",$D$5)</f>
        <v/>
      </c>
      <c r="QS102" s="107"/>
      <c r="QU102" s="336" t="str">
        <f>IF(QU100="","",$D$5)</f>
        <v/>
      </c>
      <c r="QV102" s="107"/>
      <c r="QX102" s="336" t="str">
        <f>IF(QX100="","",$D$5)</f>
        <v/>
      </c>
      <c r="QY102" s="107"/>
      <c r="RA102" s="336" t="str">
        <f>IF(RA100="","",$D$5)</f>
        <v/>
      </c>
      <c r="RB102" s="107"/>
      <c r="RD102" s="336" t="str">
        <f>IF(RD100="","",$D$5)</f>
        <v/>
      </c>
      <c r="RE102" s="107"/>
      <c r="RG102" s="336" t="str">
        <f>IF(RG100="","",$D$5)</f>
        <v/>
      </c>
      <c r="RH102" s="107"/>
      <c r="RJ102" s="336" t="str">
        <f>IF(RJ100="","",$D$5)</f>
        <v/>
      </c>
      <c r="RK102" s="107"/>
      <c r="RM102" s="336" t="str">
        <f>IF(RM100="","",$D$5)</f>
        <v/>
      </c>
      <c r="RN102" s="107"/>
      <c r="RP102" s="336" t="str">
        <f>IF(RP100="","",$D$5)</f>
        <v/>
      </c>
      <c r="RQ102" s="107"/>
      <c r="RS102" s="336" t="str">
        <f>IF(RS100="","",$D$5)</f>
        <v/>
      </c>
      <c r="RT102" s="107"/>
      <c r="RV102" s="336" t="str">
        <f>IF(RV100="","",$D$5)</f>
        <v/>
      </c>
      <c r="RW102" s="107"/>
      <c r="RY102" s="336" t="str">
        <f>IF(RY100="","",$D$5)</f>
        <v/>
      </c>
      <c r="RZ102" s="107"/>
      <c r="SB102" s="336" t="str">
        <f>IF(SB100="","",$D$5)</f>
        <v/>
      </c>
      <c r="SC102" s="107"/>
      <c r="SE102" s="336" t="str">
        <f>IF(SE100="","",$D$5)</f>
        <v/>
      </c>
      <c r="SF102" s="107"/>
      <c r="SH102" s="336" t="str">
        <f>IF(SH100="","",$D$5)</f>
        <v/>
      </c>
      <c r="SI102" s="107"/>
      <c r="SK102" s="336" t="str">
        <f>IF(SK100="","",$D$5)</f>
        <v/>
      </c>
      <c r="SL102" s="107"/>
      <c r="SN102" s="336" t="str">
        <f>IF(SN100="","",$D$5)</f>
        <v/>
      </c>
      <c r="SO102" s="107"/>
      <c r="SQ102" s="336" t="str">
        <f>IF(SQ100="","",$D$5)</f>
        <v/>
      </c>
      <c r="SR102" s="107"/>
      <c r="ST102" s="336" t="str">
        <f>IF(ST100="","",$D$5)</f>
        <v/>
      </c>
      <c r="SU102" s="107"/>
      <c r="SW102" s="336" t="str">
        <f>IF(SW100="","",$D$5)</f>
        <v/>
      </c>
      <c r="SX102" s="107"/>
      <c r="SZ102" s="336" t="str">
        <f>IF(SZ100="","",$D$5)</f>
        <v/>
      </c>
      <c r="TA102" s="107"/>
      <c r="TC102" s="336" t="str">
        <f>IF(TC100="","",$D$5)</f>
        <v/>
      </c>
      <c r="TD102" s="107"/>
      <c r="TF102" s="336" t="str">
        <f>IF(TF100="","",$D$5)</f>
        <v/>
      </c>
      <c r="TG102" s="107"/>
      <c r="TI102" s="336" t="str">
        <f>IF(TI100="","",$D$5)</f>
        <v/>
      </c>
      <c r="TJ102" s="107"/>
      <c r="TL102" s="336" t="str">
        <f>IF(TL100="","",$D$5)</f>
        <v/>
      </c>
      <c r="TM102" s="107"/>
      <c r="TO102" s="336" t="str">
        <f>IF(TO100="","",$D$5)</f>
        <v/>
      </c>
      <c r="TP102" s="107"/>
      <c r="TR102" s="336" t="str">
        <f>IF(TR100="","",$D$5)</f>
        <v/>
      </c>
      <c r="TS102" s="107"/>
      <c r="TU102" s="336" t="str">
        <f>IF(TU100="","",$D$5)</f>
        <v/>
      </c>
      <c r="TV102" s="107"/>
      <c r="TX102" s="336" t="str">
        <f>IF(TX100="","",$D$5)</f>
        <v/>
      </c>
      <c r="TY102" s="107"/>
      <c r="UA102" s="336" t="str">
        <f>IF(UA100="","",$D$5)</f>
        <v/>
      </c>
      <c r="UB102" s="107"/>
      <c r="UD102" s="336" t="str">
        <f>IF(UD100="","",$D$5)</f>
        <v/>
      </c>
      <c r="UE102" s="107"/>
      <c r="UG102" s="336" t="str">
        <f>IF(UG100="","",$D$5)</f>
        <v/>
      </c>
      <c r="UH102" s="107"/>
      <c r="UJ102" s="336" t="str">
        <f>IF(UJ100="","",$D$5)</f>
        <v/>
      </c>
      <c r="UK102" s="107"/>
      <c r="UM102" s="336" t="str">
        <f>IF(UM100="","",$D$5)</f>
        <v/>
      </c>
      <c r="UN102" s="107"/>
      <c r="UP102" s="336" t="str">
        <f>IF(UP100="","",$D$5)</f>
        <v/>
      </c>
      <c r="UQ102" s="107"/>
      <c r="US102" s="336" t="str">
        <f>IF(US100="","",$D$5)</f>
        <v/>
      </c>
      <c r="UT102" s="107"/>
      <c r="UV102" s="336" t="str">
        <f>IF(UV100="","",$D$5)</f>
        <v/>
      </c>
      <c r="UW102" s="107"/>
      <c r="UY102" s="336" t="str">
        <f>IF(UY100="","",$D$5)</f>
        <v/>
      </c>
      <c r="UZ102" s="107"/>
      <c r="VB102" s="336" t="str">
        <f>IF(VB100="","",$D$5)</f>
        <v/>
      </c>
      <c r="VC102" s="107"/>
      <c r="VE102" s="336" t="str">
        <f>IF(VE100="","",$D$5)</f>
        <v/>
      </c>
      <c r="VF102" s="107"/>
      <c r="VH102" s="336" t="str">
        <f>IF(VH100="","",$D$5)</f>
        <v/>
      </c>
      <c r="VI102" s="107"/>
      <c r="VK102" s="336" t="str">
        <f>IF(VK100="","",$D$5)</f>
        <v/>
      </c>
      <c r="VL102" s="107"/>
      <c r="VN102" s="336" t="str">
        <f>IF(VN100="","",$D$5)</f>
        <v/>
      </c>
      <c r="VO102" s="107"/>
      <c r="VQ102" s="336" t="str">
        <f>IF(VQ100="","",$D$5)</f>
        <v/>
      </c>
      <c r="VR102" s="107"/>
      <c r="VT102" s="336" t="str">
        <f>IF(VT100="","",$D$5)</f>
        <v/>
      </c>
      <c r="VU102" s="107"/>
      <c r="VW102" s="336" t="str">
        <f>IF(VW100="","",$D$5)</f>
        <v/>
      </c>
      <c r="VX102" s="107"/>
      <c r="VZ102" s="336" t="str">
        <f>IF(VZ100="","",$D$5)</f>
        <v/>
      </c>
      <c r="WA102" s="107"/>
      <c r="WC102" s="336" t="str">
        <f>IF(WC100="","",$D$5)</f>
        <v/>
      </c>
      <c r="WD102" s="107"/>
      <c r="WF102" s="336" t="str">
        <f>IF(WF100="","",$D$5)</f>
        <v/>
      </c>
      <c r="WG102" s="107"/>
      <c r="WI102" s="336" t="str">
        <f>IF(WI100="","",$D$5)</f>
        <v/>
      </c>
      <c r="WJ102" s="107"/>
      <c r="WL102" s="336" t="str">
        <f>IF(WL100="","",$D$5)</f>
        <v/>
      </c>
      <c r="WM102" s="107"/>
      <c r="WO102" s="336" t="str">
        <f>IF(WO100="","",$D$5)</f>
        <v/>
      </c>
      <c r="WP102" s="107"/>
      <c r="WR102" s="336" t="str">
        <f>IF(WR100="","",$D$5)</f>
        <v/>
      </c>
      <c r="WS102" s="107"/>
      <c r="WU102" s="336" t="str">
        <f>IF(WU100="","",$D$5)</f>
        <v/>
      </c>
      <c r="WV102" s="107"/>
      <c r="WX102" s="336" t="str">
        <f>IF(WX100="","",$D$5)</f>
        <v/>
      </c>
      <c r="WY102" s="107"/>
      <c r="XA102" s="336" t="str">
        <f>IF(XA100="","",$D$5)</f>
        <v/>
      </c>
      <c r="XB102" s="107"/>
      <c r="XD102" s="336" t="str">
        <f>IF(XD100="","",$D$5)</f>
        <v/>
      </c>
      <c r="XE102" s="107"/>
      <c r="XG102" s="336" t="str">
        <f>IF(XG100="","",$D$5)</f>
        <v/>
      </c>
      <c r="XH102" s="107"/>
      <c r="XJ102" s="336" t="str">
        <f>IF(XJ100="","",$D$5)</f>
        <v/>
      </c>
      <c r="XK102" s="107"/>
      <c r="XM102" s="336" t="str">
        <f>IF(XM100="","",$D$5)</f>
        <v/>
      </c>
      <c r="XN102" s="107"/>
      <c r="XP102" s="336" t="str">
        <f>IF(XP100="","",$D$5)</f>
        <v/>
      </c>
      <c r="XQ102" s="107"/>
      <c r="XS102" s="336" t="str">
        <f>IF(XS100="","",$D$5)</f>
        <v/>
      </c>
      <c r="XT102" s="107"/>
      <c r="XV102" s="336" t="str">
        <f>IF(XV100="","",$D$5)</f>
        <v/>
      </c>
      <c r="XW102" s="107"/>
      <c r="XY102" s="336" t="str">
        <f>IF(XY100="","",$D$5)</f>
        <v/>
      </c>
      <c r="XZ102" s="107"/>
      <c r="YB102" s="336" t="str">
        <f>IF(YB100="","",$D$5)</f>
        <v/>
      </c>
      <c r="YC102" s="107"/>
      <c r="YE102" s="336" t="str">
        <f>IF(YE100="","",$D$5)</f>
        <v/>
      </c>
      <c r="YF102" s="107"/>
      <c r="YH102" s="336" t="str">
        <f>IF(YH100="","",$D$5)</f>
        <v/>
      </c>
      <c r="YI102" s="107"/>
      <c r="YK102" s="336" t="str">
        <f>IF(YK100="","",$D$5)</f>
        <v/>
      </c>
      <c r="YL102" s="107"/>
      <c r="YN102" s="336" t="str">
        <f>IF(YN100="","",$D$5)</f>
        <v/>
      </c>
      <c r="YO102" s="107"/>
      <c r="YQ102" s="336" t="str">
        <f>IF(YQ100="","",$D$5)</f>
        <v/>
      </c>
      <c r="YR102" s="107"/>
      <c r="YT102" s="336" t="str">
        <f>IF(YT100="","",$D$5)</f>
        <v/>
      </c>
      <c r="YU102" s="107"/>
      <c r="YW102" s="336" t="str">
        <f>IF(YW100="","",$D$5)</f>
        <v/>
      </c>
      <c r="YX102" s="107"/>
      <c r="YZ102" s="336" t="str">
        <f>IF(YZ100="","",$D$5)</f>
        <v/>
      </c>
      <c r="ZA102" s="107"/>
      <c r="ZC102" s="336" t="str">
        <f>IF(ZC100="","",$D$5)</f>
        <v/>
      </c>
      <c r="ZD102" s="107"/>
      <c r="ZF102" s="336" t="str">
        <f>IF(ZF100="","",$D$5)</f>
        <v/>
      </c>
      <c r="ZG102" s="107"/>
      <c r="ZI102" s="336" t="str">
        <f>IF(ZI100="","",$D$5)</f>
        <v/>
      </c>
      <c r="ZJ102" s="107"/>
      <c r="ZL102" s="336" t="str">
        <f>IF(ZL100="","",$D$5)</f>
        <v/>
      </c>
      <c r="ZM102" s="107"/>
      <c r="ZO102" s="336" t="str">
        <f>IF(ZO100="","",$D$5)</f>
        <v/>
      </c>
      <c r="ZP102" s="107"/>
      <c r="ZR102" s="336" t="str">
        <f>IF(ZR100="","",$D$5)</f>
        <v/>
      </c>
      <c r="ZS102" s="107"/>
      <c r="ZU102" s="336" t="str">
        <f>IF(ZU100="","",$D$5)</f>
        <v/>
      </c>
      <c r="ZV102" s="107"/>
      <c r="ZX102" s="336" t="str">
        <f>IF(ZX100="","",$D$5)</f>
        <v/>
      </c>
      <c r="ZY102" s="107"/>
      <c r="AAA102" s="336" t="str">
        <f>IF(AAA100="","",$D$5)</f>
        <v/>
      </c>
      <c r="AAB102" s="107"/>
      <c r="AAD102" s="336" t="str">
        <f>IF(AAD100="","",$D$5)</f>
        <v/>
      </c>
      <c r="AAE102" s="107"/>
      <c r="AAG102" s="336" t="str">
        <f>IF(AAG100="","",$D$5)</f>
        <v/>
      </c>
      <c r="AAH102" s="107"/>
      <c r="AAJ102" s="336" t="str">
        <f>IF(AAJ100="","",$D$5)</f>
        <v/>
      </c>
      <c r="AAK102" s="107"/>
      <c r="AAM102" s="336" t="str">
        <f>IF(AAM100="","",$D$5)</f>
        <v/>
      </c>
      <c r="AAN102" s="107"/>
      <c r="AAP102" s="336" t="str">
        <f>IF(AAP100="","",$D$5)</f>
        <v/>
      </c>
      <c r="AAQ102" s="107"/>
      <c r="AAS102" s="336" t="str">
        <f>IF(AAS100="","",$D$5)</f>
        <v/>
      </c>
      <c r="AAT102" s="107"/>
      <c r="AAV102" s="336" t="str">
        <f>IF(AAV100="","",$D$5)</f>
        <v/>
      </c>
      <c r="AAW102" s="107"/>
      <c r="AAY102" s="336" t="str">
        <f>IF(AAY100="","",$D$5)</f>
        <v/>
      </c>
      <c r="AAZ102" s="107"/>
      <c r="ABB102" s="336" t="str">
        <f>IF(ABB100="","",$D$5)</f>
        <v/>
      </c>
      <c r="ABC102" s="107"/>
      <c r="ABE102" s="336" t="str">
        <f>IF(ABE100="","",$D$5)</f>
        <v/>
      </c>
      <c r="ABF102" s="107"/>
      <c r="ABH102" s="336" t="str">
        <f>IF(ABH100="","",$D$5)</f>
        <v/>
      </c>
      <c r="ABI102" s="107"/>
      <c r="ABK102" s="336" t="str">
        <f>IF(ABK100="","",$D$5)</f>
        <v/>
      </c>
      <c r="ABL102" s="107"/>
      <c r="ABN102" s="336" t="str">
        <f>IF(ABN100="","",$D$5)</f>
        <v/>
      </c>
      <c r="ABO102" s="107"/>
      <c r="ABQ102" s="336" t="str">
        <f>IF(ABQ100="","",$D$5)</f>
        <v/>
      </c>
      <c r="ABR102" s="107"/>
      <c r="ABT102" s="336" t="str">
        <f>IF(ABT100="","",$D$5)</f>
        <v/>
      </c>
      <c r="ABU102" s="107"/>
      <c r="ABW102" s="336" t="str">
        <f>IF(ABW100="","",$D$5)</f>
        <v/>
      </c>
      <c r="ABX102" s="107"/>
      <c r="ABZ102" s="336" t="str">
        <f>IF(ABZ100="","",$D$5)</f>
        <v/>
      </c>
      <c r="ACA102" s="107"/>
      <c r="ACC102" s="336" t="str">
        <f>IF(ACC100="","",$D$5)</f>
        <v/>
      </c>
      <c r="ACD102" s="107"/>
      <c r="ACF102" s="336" t="str">
        <f>IF(ACF100="","",$D$5)</f>
        <v/>
      </c>
      <c r="ACG102" s="107"/>
      <c r="ACI102" s="336" t="str">
        <f>IF(ACI100="","",$D$5)</f>
        <v/>
      </c>
      <c r="ACJ102" s="107"/>
      <c r="ACL102" s="336" t="str">
        <f>IF(ACL100="","",$D$5)</f>
        <v/>
      </c>
      <c r="ACM102" s="107"/>
      <c r="ACO102" s="336" t="str">
        <f>IF(ACO100="","",$D$5)</f>
        <v/>
      </c>
      <c r="ACP102" s="107"/>
      <c r="ACR102" s="336" t="str">
        <f>IF(ACR100="","",$D$5)</f>
        <v/>
      </c>
      <c r="ACS102" s="107"/>
      <c r="ACU102" s="336" t="str">
        <f>IF(ACU100="","",$D$5)</f>
        <v/>
      </c>
      <c r="ACV102" s="107"/>
      <c r="ACX102" s="336" t="str">
        <f>IF(ACX100="","",$D$5)</f>
        <v/>
      </c>
      <c r="ACY102" s="107"/>
      <c r="ADA102" s="336" t="str">
        <f>IF(ADA100="","",$D$5)</f>
        <v/>
      </c>
      <c r="ADB102" s="107"/>
      <c r="ADD102" s="336" t="str">
        <f>IF(ADD100="","",$D$5)</f>
        <v/>
      </c>
      <c r="ADE102" s="107"/>
      <c r="ADG102" s="336" t="str">
        <f>IF(ADG100="","",$D$5)</f>
        <v/>
      </c>
      <c r="ADH102" s="107"/>
      <c r="ADJ102" s="336" t="str">
        <f>IF(ADJ100="","",$D$5)</f>
        <v/>
      </c>
      <c r="ADK102" s="107"/>
      <c r="ADM102" s="336" t="str">
        <f>IF(ADM100="","",$D$5)</f>
        <v/>
      </c>
      <c r="ADN102" s="107"/>
      <c r="ADP102" s="336" t="str">
        <f>IF(ADP100="","",$D$5)</f>
        <v/>
      </c>
      <c r="ADQ102" s="107"/>
      <c r="ADS102" s="336" t="str">
        <f>IF(ADS100="","",$D$5)</f>
        <v/>
      </c>
      <c r="ADT102" s="107"/>
      <c r="ADV102" s="336" t="str">
        <f>IF(ADV100="","",$D$5)</f>
        <v/>
      </c>
      <c r="ADW102" s="107"/>
      <c r="ADY102" s="336" t="str">
        <f>IF(ADY100="","",$D$5)</f>
        <v/>
      </c>
      <c r="ADZ102" s="107"/>
      <c r="AEB102" s="336" t="str">
        <f>IF(AEB100="","",$D$5)</f>
        <v/>
      </c>
      <c r="AEC102" s="107"/>
      <c r="AEE102" s="336" t="str">
        <f>IF(AEE100="","",$D$5)</f>
        <v/>
      </c>
      <c r="AEF102" s="107"/>
      <c r="AEH102" s="336" t="str">
        <f>IF(AEH100="","",$D$5)</f>
        <v/>
      </c>
      <c r="AEI102" s="107"/>
      <c r="AEK102" s="336" t="str">
        <f>IF(AEK100="","",$D$5)</f>
        <v/>
      </c>
      <c r="AEL102" s="107"/>
      <c r="AEN102" s="336" t="str">
        <f>IF(AEN100="","",$D$5)</f>
        <v/>
      </c>
      <c r="AEO102" s="107"/>
      <c r="AEQ102" s="336" t="str">
        <f>IF(AEQ100="","",$D$5)</f>
        <v/>
      </c>
      <c r="AER102" s="107"/>
      <c r="AET102" s="336" t="str">
        <f>IF(AET100="","",$D$5)</f>
        <v/>
      </c>
      <c r="AEU102" s="107"/>
      <c r="AEW102" s="336" t="str">
        <f>IF(AEW100="","",$D$5)</f>
        <v/>
      </c>
      <c r="AEX102" s="107"/>
      <c r="AEZ102" s="336" t="str">
        <f>IF(AEZ100="","",$D$5)</f>
        <v/>
      </c>
      <c r="AFA102" s="107"/>
      <c r="AFC102" s="336" t="str">
        <f>IF(AFC100="","",$D$5)</f>
        <v/>
      </c>
      <c r="AFD102" s="107"/>
      <c r="AFF102" s="336" t="str">
        <f>IF(AFF100="","",$D$5)</f>
        <v/>
      </c>
      <c r="AFG102" s="107"/>
      <c r="AFI102" s="336" t="str">
        <f>IF(AFI100="","",$D$5)</f>
        <v/>
      </c>
      <c r="AFJ102" s="107"/>
      <c r="AFL102" s="336" t="str">
        <f>IF(AFL100="","",$D$5)</f>
        <v/>
      </c>
      <c r="AFM102" s="107"/>
      <c r="AFO102" s="336" t="str">
        <f>IF(AFO100="","",$D$5)</f>
        <v/>
      </c>
      <c r="AFP102" s="107"/>
      <c r="AFR102" s="336" t="str">
        <f>IF(AFR100="","",$D$5)</f>
        <v/>
      </c>
      <c r="AFS102" s="107"/>
      <c r="AFU102" s="336" t="str">
        <f>IF(AFU100="","",$D$5)</f>
        <v/>
      </c>
      <c r="AFV102" s="107"/>
      <c r="AFX102" s="336" t="str">
        <f>IF(AFX100="","",$D$5)</f>
        <v/>
      </c>
      <c r="AFY102" s="107"/>
      <c r="AGA102" s="336" t="str">
        <f>IF(AGA100="","",$D$5)</f>
        <v/>
      </c>
      <c r="AGB102" s="107"/>
      <c r="AGD102" s="336" t="str">
        <f>IF(AGD100="","",$D$5)</f>
        <v/>
      </c>
      <c r="AGE102" s="107"/>
      <c r="AGG102" s="336" t="str">
        <f>IF(AGG100="","",$D$5)</f>
        <v/>
      </c>
      <c r="AGH102" s="107"/>
      <c r="AGJ102" s="336" t="str">
        <f>IF(AGJ100="","",$D$5)</f>
        <v/>
      </c>
      <c r="AGK102" s="107"/>
      <c r="AGM102" s="336" t="str">
        <f>IF(AGM100="","",$D$5)</f>
        <v/>
      </c>
      <c r="AGN102" s="107"/>
      <c r="AGP102" s="336" t="str">
        <f>IF(AGP100="","",$D$5)</f>
        <v/>
      </c>
      <c r="AGQ102" s="107"/>
      <c r="AGS102" s="336" t="str">
        <f>IF(AGS100="","",$D$5)</f>
        <v/>
      </c>
      <c r="AGT102" s="107"/>
      <c r="AGV102" s="336" t="str">
        <f>IF(AGV100="","",$D$5)</f>
        <v/>
      </c>
      <c r="AGW102" s="107"/>
      <c r="AGY102" s="336" t="str">
        <f>IF(AGY100="","",$D$5)</f>
        <v/>
      </c>
      <c r="AGZ102" s="107"/>
      <c r="AHB102" s="336" t="str">
        <f>IF(AHB100="","",$D$5)</f>
        <v/>
      </c>
      <c r="AHC102" s="107"/>
      <c r="AHE102" s="336" t="str">
        <f>IF(AHE100="","",$D$5)</f>
        <v/>
      </c>
      <c r="AHF102" s="107"/>
      <c r="AHH102" s="336" t="str">
        <f>IF(AHH100="","",$D$5)</f>
        <v/>
      </c>
      <c r="AHI102" s="107"/>
      <c r="AHK102" s="336" t="str">
        <f>IF(AHK100="","",$D$5)</f>
        <v/>
      </c>
      <c r="AHL102" s="107"/>
      <c r="AHN102" s="336" t="str">
        <f>IF(AHN100="","",$D$5)</f>
        <v/>
      </c>
      <c r="AHO102" s="107"/>
      <c r="AHQ102" s="336" t="str">
        <f>IF(AHQ100="","",$D$5)</f>
        <v/>
      </c>
      <c r="AHR102" s="107"/>
      <c r="AHT102" s="336" t="str">
        <f>IF(AHT100="","",$D$5)</f>
        <v/>
      </c>
      <c r="AHU102" s="107"/>
    </row>
    <row r="103" spans="2:906" s="74" customFormat="1" ht="37.549999999999997" customHeight="1" x14ac:dyDescent="0.2">
      <c r="B103" s="73"/>
      <c r="C103" s="74" t="s">
        <v>205</v>
      </c>
      <c r="D103" s="144"/>
      <c r="E103" s="145"/>
      <c r="F103" s="152"/>
      <c r="G103" s="444"/>
      <c r="H103" s="445"/>
      <c r="I103" s="446"/>
      <c r="J103" s="444"/>
      <c r="K103" s="445"/>
      <c r="L103" s="446"/>
      <c r="M103" s="444"/>
      <c r="N103" s="445"/>
      <c r="O103" s="446"/>
      <c r="P103" s="444"/>
      <c r="Q103" s="445"/>
      <c r="R103" s="446"/>
      <c r="S103" s="444"/>
      <c r="T103" s="445"/>
      <c r="U103" s="446"/>
      <c r="V103" s="444"/>
      <c r="W103" s="445"/>
      <c r="X103" s="446"/>
      <c r="Y103" s="444"/>
      <c r="Z103" s="445"/>
      <c r="AA103" s="446"/>
      <c r="AB103" s="444"/>
      <c r="AC103" s="445"/>
      <c r="AD103" s="446"/>
      <c r="AE103" s="444"/>
      <c r="AF103" s="445"/>
      <c r="AG103" s="446"/>
      <c r="AH103" s="444"/>
      <c r="AI103" s="445"/>
      <c r="AJ103" s="446"/>
      <c r="AK103" s="444"/>
      <c r="AL103" s="445"/>
      <c r="AM103" s="446"/>
      <c r="AN103" s="444"/>
      <c r="AO103" s="445"/>
      <c r="AP103" s="446"/>
      <c r="AQ103" s="444"/>
      <c r="AR103" s="445"/>
      <c r="AS103" s="446"/>
      <c r="AT103" s="444"/>
      <c r="AU103" s="445"/>
      <c r="AV103" s="446"/>
      <c r="AW103" s="444"/>
      <c r="AX103" s="445"/>
      <c r="AY103" s="446"/>
      <c r="AZ103" s="444"/>
      <c r="BA103" s="445"/>
      <c r="BB103" s="446"/>
      <c r="BC103" s="444"/>
      <c r="BD103" s="445"/>
      <c r="BE103" s="446"/>
      <c r="BF103" s="444"/>
      <c r="BG103" s="445"/>
      <c r="BH103" s="446"/>
      <c r="BI103" s="444"/>
      <c r="BJ103" s="445"/>
      <c r="BK103" s="446"/>
      <c r="BL103" s="444"/>
      <c r="BM103" s="445"/>
      <c r="BN103" s="446"/>
      <c r="BO103" s="444"/>
      <c r="BP103" s="445"/>
      <c r="BQ103" s="446"/>
      <c r="BR103" s="444"/>
      <c r="BS103" s="445"/>
      <c r="BT103" s="446"/>
      <c r="BU103" s="444"/>
      <c r="BV103" s="445"/>
      <c r="BW103" s="446"/>
      <c r="BX103" s="444"/>
      <c r="BY103" s="445"/>
      <c r="BZ103" s="446"/>
      <c r="CA103" s="444"/>
      <c r="CB103" s="445"/>
      <c r="CC103" s="446"/>
      <c r="CD103" s="444"/>
      <c r="CE103" s="445"/>
      <c r="CF103" s="446"/>
      <c r="CG103" s="444"/>
      <c r="CH103" s="445"/>
      <c r="CI103" s="446"/>
      <c r="CJ103" s="444"/>
      <c r="CK103" s="445"/>
      <c r="CL103" s="446"/>
      <c r="CM103" s="444"/>
      <c r="CN103" s="445"/>
      <c r="CO103" s="446"/>
      <c r="CP103" s="444"/>
      <c r="CQ103" s="445"/>
      <c r="CR103" s="446"/>
      <c r="CS103" s="444"/>
      <c r="CT103" s="445"/>
      <c r="CU103" s="446"/>
      <c r="CV103" s="444"/>
      <c r="CW103" s="445"/>
      <c r="CX103" s="446"/>
      <c r="CY103" s="444"/>
      <c r="CZ103" s="445"/>
      <c r="DA103" s="446"/>
      <c r="DB103" s="444"/>
      <c r="DC103" s="445"/>
      <c r="DD103" s="446"/>
      <c r="DE103" s="444"/>
      <c r="DF103" s="445"/>
      <c r="DG103" s="446"/>
      <c r="DH103" s="444"/>
      <c r="DI103" s="445"/>
      <c r="DJ103" s="446"/>
      <c r="DK103" s="444"/>
      <c r="DL103" s="445"/>
      <c r="DM103" s="446"/>
      <c r="DN103" s="444"/>
      <c r="DO103" s="445"/>
      <c r="DP103" s="446"/>
      <c r="DQ103" s="444"/>
      <c r="DR103" s="445"/>
      <c r="DS103" s="446"/>
      <c r="DT103" s="444"/>
      <c r="DU103" s="445"/>
      <c r="DV103" s="446"/>
      <c r="DW103" s="444"/>
      <c r="DX103" s="445"/>
      <c r="DY103" s="446"/>
      <c r="DZ103" s="444"/>
      <c r="EA103" s="445"/>
      <c r="EB103" s="446"/>
      <c r="EC103" s="444"/>
      <c r="ED103" s="445"/>
      <c r="EE103" s="446"/>
      <c r="EF103" s="444"/>
      <c r="EG103" s="445"/>
      <c r="EH103" s="446"/>
      <c r="EI103" s="444"/>
      <c r="EJ103" s="445"/>
      <c r="EK103" s="446"/>
      <c r="EL103" s="444"/>
      <c r="EM103" s="445"/>
      <c r="EN103" s="446"/>
      <c r="EO103" s="444"/>
      <c r="EP103" s="445"/>
      <c r="EQ103" s="446"/>
      <c r="ER103" s="444"/>
      <c r="ES103" s="445"/>
      <c r="ET103" s="446"/>
      <c r="EU103" s="444"/>
      <c r="EV103" s="445"/>
      <c r="EW103" s="446"/>
      <c r="EX103" s="444"/>
      <c r="EY103" s="445"/>
      <c r="EZ103" s="446"/>
      <c r="FA103" s="444"/>
      <c r="FB103" s="445"/>
      <c r="FC103" s="446"/>
      <c r="FD103" s="444"/>
      <c r="FE103" s="445"/>
      <c r="FF103" s="446"/>
      <c r="FG103" s="444"/>
      <c r="FH103" s="445"/>
      <c r="FI103" s="446"/>
      <c r="FJ103" s="444"/>
      <c r="FK103" s="445"/>
      <c r="FL103" s="446"/>
      <c r="FM103" s="444"/>
      <c r="FN103" s="445"/>
      <c r="FO103" s="446"/>
      <c r="FP103" s="444"/>
      <c r="FQ103" s="445"/>
      <c r="FR103" s="446"/>
      <c r="FS103" s="444"/>
      <c r="FT103" s="445"/>
      <c r="FU103" s="446"/>
      <c r="FV103" s="444"/>
      <c r="FW103" s="445"/>
      <c r="FX103" s="446"/>
      <c r="FY103" s="444"/>
      <c r="FZ103" s="445"/>
      <c r="GA103" s="446"/>
      <c r="GB103" s="444"/>
      <c r="GC103" s="445"/>
      <c r="GD103" s="446"/>
      <c r="GE103" s="444"/>
      <c r="GF103" s="445"/>
      <c r="GG103" s="446"/>
      <c r="GH103" s="444"/>
      <c r="GI103" s="445"/>
      <c r="GJ103" s="446"/>
      <c r="GK103" s="444"/>
      <c r="GL103" s="445"/>
      <c r="GM103" s="446"/>
      <c r="GN103" s="444"/>
      <c r="GO103" s="445"/>
      <c r="GP103" s="446"/>
      <c r="GQ103" s="444"/>
      <c r="GR103" s="445"/>
      <c r="GS103" s="446"/>
      <c r="GT103" s="444"/>
      <c r="GU103" s="445"/>
      <c r="GV103" s="446"/>
      <c r="GW103" s="444"/>
      <c r="GX103" s="445"/>
      <c r="GY103" s="446"/>
      <c r="GZ103" s="444"/>
      <c r="HA103" s="445"/>
      <c r="HB103" s="446"/>
      <c r="HC103" s="444"/>
      <c r="HD103" s="445"/>
      <c r="HE103" s="446"/>
      <c r="HF103" s="444"/>
      <c r="HG103" s="445"/>
      <c r="HH103" s="446"/>
      <c r="HI103" s="444"/>
      <c r="HJ103" s="445"/>
      <c r="HK103" s="446"/>
      <c r="HL103" s="444"/>
      <c r="HM103" s="445"/>
      <c r="HN103" s="446"/>
      <c r="HO103" s="444"/>
      <c r="HP103" s="445"/>
      <c r="HQ103" s="446"/>
      <c r="HR103" s="444"/>
      <c r="HS103" s="445"/>
      <c r="HT103" s="446"/>
      <c r="HU103" s="444"/>
      <c r="HV103" s="445"/>
      <c r="HW103" s="446"/>
      <c r="HX103" s="444"/>
      <c r="HY103" s="445"/>
      <c r="HZ103" s="446"/>
      <c r="IA103" s="444"/>
      <c r="IB103" s="445"/>
      <c r="IC103" s="446"/>
      <c r="ID103" s="444"/>
      <c r="IE103" s="445"/>
      <c r="IF103" s="446"/>
      <c r="IG103" s="444"/>
      <c r="IH103" s="445"/>
      <c r="II103" s="446"/>
      <c r="IJ103" s="444"/>
      <c r="IK103" s="445"/>
      <c r="IL103" s="446"/>
      <c r="IM103" s="444"/>
      <c r="IN103" s="445"/>
      <c r="IO103" s="446"/>
      <c r="IP103" s="444"/>
      <c r="IQ103" s="445"/>
      <c r="IR103" s="446"/>
      <c r="IS103" s="444"/>
      <c r="IT103" s="445"/>
      <c r="IU103" s="446"/>
      <c r="IV103" s="444"/>
      <c r="IW103" s="445"/>
      <c r="IX103" s="446"/>
      <c r="IY103" s="444"/>
      <c r="IZ103" s="445"/>
      <c r="JA103" s="446"/>
      <c r="JB103" s="444"/>
      <c r="JC103" s="445"/>
      <c r="JD103" s="446"/>
      <c r="JE103" s="444"/>
      <c r="JF103" s="445"/>
      <c r="JG103" s="446"/>
      <c r="JH103" s="444"/>
      <c r="JI103" s="445"/>
      <c r="JJ103" s="446"/>
      <c r="JK103" s="444"/>
      <c r="JL103" s="445"/>
      <c r="JM103" s="446"/>
      <c r="JN103" s="444"/>
      <c r="JO103" s="445"/>
      <c r="JP103" s="446"/>
      <c r="JQ103" s="444"/>
      <c r="JR103" s="445"/>
      <c r="JS103" s="446"/>
      <c r="JT103" s="444"/>
      <c r="JU103" s="445"/>
      <c r="JV103" s="446"/>
      <c r="JW103" s="444"/>
      <c r="JX103" s="445"/>
      <c r="JY103" s="446"/>
      <c r="JZ103" s="444"/>
      <c r="KA103" s="445"/>
      <c r="KB103" s="446"/>
      <c r="KC103" s="444"/>
      <c r="KD103" s="445"/>
      <c r="KE103" s="446"/>
      <c r="KF103" s="444"/>
      <c r="KG103" s="445"/>
      <c r="KH103" s="446"/>
      <c r="KI103" s="444"/>
      <c r="KJ103" s="445"/>
      <c r="KK103" s="446"/>
      <c r="KL103" s="444"/>
      <c r="KM103" s="445"/>
      <c r="KN103" s="446"/>
      <c r="KO103" s="444"/>
      <c r="KP103" s="445"/>
      <c r="KQ103" s="446"/>
      <c r="KR103" s="444"/>
      <c r="KS103" s="445"/>
      <c r="KT103" s="446"/>
      <c r="KU103" s="444"/>
      <c r="KV103" s="445"/>
      <c r="KW103" s="446"/>
      <c r="KX103" s="444"/>
      <c r="KY103" s="445"/>
      <c r="KZ103" s="446"/>
      <c r="LA103" s="444"/>
      <c r="LB103" s="445"/>
      <c r="LC103" s="446"/>
      <c r="LD103" s="444"/>
      <c r="LE103" s="445"/>
      <c r="LF103" s="446"/>
      <c r="LG103" s="444"/>
      <c r="LH103" s="445"/>
      <c r="LI103" s="446"/>
      <c r="LJ103" s="444"/>
      <c r="LK103" s="445"/>
      <c r="LL103" s="446"/>
      <c r="LM103" s="444"/>
      <c r="LN103" s="445"/>
      <c r="LO103" s="446"/>
      <c r="LP103" s="444"/>
      <c r="LQ103" s="445"/>
      <c r="LR103" s="446"/>
      <c r="LS103" s="444"/>
      <c r="LT103" s="445"/>
      <c r="LU103" s="446"/>
      <c r="LV103" s="444"/>
      <c r="LW103" s="445"/>
      <c r="LX103" s="446"/>
      <c r="LY103" s="444"/>
      <c r="LZ103" s="445"/>
      <c r="MA103" s="446"/>
      <c r="MB103" s="444"/>
      <c r="MC103" s="445"/>
      <c r="MD103" s="446"/>
      <c r="ME103" s="444"/>
      <c r="MF103" s="445"/>
      <c r="MG103" s="446"/>
      <c r="MH103" s="444"/>
      <c r="MI103" s="445"/>
      <c r="MJ103" s="446"/>
      <c r="MK103" s="444"/>
      <c r="ML103" s="445"/>
      <c r="MM103" s="446"/>
      <c r="MN103" s="444"/>
      <c r="MO103" s="445"/>
      <c r="MP103" s="446"/>
      <c r="MQ103" s="444"/>
      <c r="MR103" s="445"/>
      <c r="MS103" s="446"/>
      <c r="MT103" s="444"/>
      <c r="MU103" s="445"/>
      <c r="MV103" s="446"/>
      <c r="MW103" s="444"/>
      <c r="MX103" s="445"/>
      <c r="MY103" s="446"/>
      <c r="MZ103" s="444"/>
      <c r="NA103" s="445"/>
      <c r="NB103" s="446"/>
      <c r="NC103" s="444"/>
      <c r="ND103" s="445"/>
      <c r="NE103" s="446"/>
      <c r="NF103" s="444"/>
      <c r="NG103" s="445"/>
      <c r="NH103" s="446"/>
      <c r="NI103" s="444"/>
      <c r="NJ103" s="445"/>
      <c r="NK103" s="446"/>
      <c r="NL103" s="444"/>
      <c r="NM103" s="445"/>
      <c r="NN103" s="446"/>
      <c r="NO103" s="444"/>
      <c r="NP103" s="445"/>
      <c r="NQ103" s="446"/>
      <c r="NR103" s="444"/>
      <c r="NS103" s="445"/>
      <c r="NT103" s="446"/>
      <c r="NU103" s="444"/>
      <c r="NV103" s="445"/>
      <c r="NW103" s="446"/>
      <c r="NX103" s="444"/>
      <c r="NY103" s="445"/>
      <c r="NZ103" s="446"/>
      <c r="OA103" s="444"/>
      <c r="OB103" s="445"/>
      <c r="OC103" s="446"/>
      <c r="OD103" s="444"/>
      <c r="OE103" s="445"/>
      <c r="OF103" s="446"/>
      <c r="OG103" s="444"/>
      <c r="OH103" s="445"/>
      <c r="OI103" s="446"/>
      <c r="OJ103" s="444"/>
      <c r="OK103" s="445"/>
      <c r="OL103" s="446"/>
      <c r="OM103" s="444"/>
      <c r="ON103" s="445"/>
      <c r="OO103" s="446"/>
      <c r="OP103" s="444"/>
      <c r="OQ103" s="445"/>
      <c r="OR103" s="446"/>
      <c r="OS103" s="444"/>
      <c r="OT103" s="445"/>
      <c r="OU103" s="446"/>
      <c r="OV103" s="444"/>
      <c r="OW103" s="445"/>
      <c r="OX103" s="446"/>
      <c r="OY103" s="444"/>
      <c r="OZ103" s="445"/>
      <c r="PA103" s="446"/>
      <c r="PB103" s="444"/>
      <c r="PC103" s="445"/>
      <c r="PD103" s="446"/>
      <c r="PE103" s="444"/>
      <c r="PF103" s="445"/>
      <c r="PG103" s="446"/>
      <c r="PH103" s="444"/>
      <c r="PI103" s="445"/>
      <c r="PJ103" s="446"/>
      <c r="PK103" s="444"/>
      <c r="PL103" s="445"/>
      <c r="PM103" s="446"/>
      <c r="PN103" s="444"/>
      <c r="PO103" s="445"/>
      <c r="PP103" s="446"/>
      <c r="PQ103" s="444"/>
      <c r="PR103" s="445"/>
      <c r="PS103" s="446"/>
      <c r="PT103" s="444"/>
      <c r="PU103" s="445"/>
      <c r="PV103" s="446"/>
      <c r="PW103" s="444"/>
      <c r="PX103" s="445"/>
      <c r="PY103" s="446"/>
      <c r="PZ103" s="444"/>
      <c r="QA103" s="445"/>
      <c r="QB103" s="446"/>
      <c r="QC103" s="444"/>
      <c r="QD103" s="445"/>
      <c r="QE103" s="446"/>
      <c r="QF103" s="444"/>
      <c r="QG103" s="445"/>
      <c r="QH103" s="446"/>
      <c r="QI103" s="444"/>
      <c r="QJ103" s="445"/>
      <c r="QK103" s="446"/>
      <c r="QL103" s="444"/>
      <c r="QM103" s="445"/>
      <c r="QN103" s="446"/>
      <c r="QO103" s="444"/>
      <c r="QP103" s="445"/>
      <c r="QQ103" s="446"/>
      <c r="QR103" s="444"/>
      <c r="QS103" s="445"/>
      <c r="QT103" s="446"/>
      <c r="QU103" s="444"/>
      <c r="QV103" s="445"/>
      <c r="QW103" s="446"/>
      <c r="QX103" s="444"/>
      <c r="QY103" s="445"/>
      <c r="QZ103" s="446"/>
      <c r="RA103" s="444"/>
      <c r="RB103" s="445"/>
      <c r="RC103" s="446"/>
      <c r="RD103" s="444"/>
      <c r="RE103" s="445"/>
      <c r="RF103" s="446"/>
      <c r="RG103" s="444"/>
      <c r="RH103" s="445"/>
      <c r="RI103" s="446"/>
      <c r="RJ103" s="444"/>
      <c r="RK103" s="445"/>
      <c r="RL103" s="446"/>
      <c r="RM103" s="444"/>
      <c r="RN103" s="445"/>
      <c r="RO103" s="446"/>
      <c r="RP103" s="444"/>
      <c r="RQ103" s="445"/>
      <c r="RR103" s="446"/>
      <c r="RS103" s="444"/>
      <c r="RT103" s="445"/>
      <c r="RU103" s="446"/>
      <c r="RV103" s="444"/>
      <c r="RW103" s="445"/>
      <c r="RX103" s="446"/>
      <c r="RY103" s="444"/>
      <c r="RZ103" s="445"/>
      <c r="SA103" s="446"/>
      <c r="SB103" s="444"/>
      <c r="SC103" s="445"/>
      <c r="SD103" s="446"/>
      <c r="SE103" s="444"/>
      <c r="SF103" s="445"/>
      <c r="SG103" s="446"/>
      <c r="SH103" s="444"/>
      <c r="SI103" s="445"/>
      <c r="SJ103" s="446"/>
      <c r="SK103" s="444"/>
      <c r="SL103" s="445"/>
      <c r="SM103" s="446"/>
      <c r="SN103" s="444"/>
      <c r="SO103" s="445"/>
      <c r="SP103" s="446"/>
      <c r="SQ103" s="444"/>
      <c r="SR103" s="445"/>
      <c r="SS103" s="446"/>
      <c r="ST103" s="444"/>
      <c r="SU103" s="445"/>
      <c r="SV103" s="446"/>
      <c r="SW103" s="444"/>
      <c r="SX103" s="445"/>
      <c r="SY103" s="446"/>
      <c r="SZ103" s="444"/>
      <c r="TA103" s="445"/>
      <c r="TB103" s="446"/>
      <c r="TC103" s="444"/>
      <c r="TD103" s="445"/>
      <c r="TE103" s="446"/>
      <c r="TF103" s="444"/>
      <c r="TG103" s="445"/>
      <c r="TH103" s="446"/>
      <c r="TI103" s="444"/>
      <c r="TJ103" s="445"/>
      <c r="TK103" s="446"/>
      <c r="TL103" s="444"/>
      <c r="TM103" s="445"/>
      <c r="TN103" s="446"/>
      <c r="TO103" s="444"/>
      <c r="TP103" s="445"/>
      <c r="TQ103" s="446"/>
      <c r="TR103" s="444"/>
      <c r="TS103" s="445"/>
      <c r="TT103" s="446"/>
      <c r="TU103" s="444"/>
      <c r="TV103" s="445"/>
      <c r="TW103" s="446"/>
      <c r="TX103" s="444"/>
      <c r="TY103" s="445"/>
      <c r="TZ103" s="446"/>
      <c r="UA103" s="444"/>
      <c r="UB103" s="445"/>
      <c r="UC103" s="446"/>
      <c r="UD103" s="444"/>
      <c r="UE103" s="445"/>
      <c r="UF103" s="446"/>
      <c r="UG103" s="444"/>
      <c r="UH103" s="445"/>
      <c r="UI103" s="446"/>
      <c r="UJ103" s="444"/>
      <c r="UK103" s="445"/>
      <c r="UL103" s="446"/>
      <c r="UM103" s="444"/>
      <c r="UN103" s="445"/>
      <c r="UO103" s="446"/>
      <c r="UP103" s="444"/>
      <c r="UQ103" s="445"/>
      <c r="UR103" s="446"/>
      <c r="US103" s="444"/>
      <c r="UT103" s="445"/>
      <c r="UU103" s="446"/>
      <c r="UV103" s="444"/>
      <c r="UW103" s="445"/>
      <c r="UX103" s="446"/>
      <c r="UY103" s="444"/>
      <c r="UZ103" s="445"/>
      <c r="VA103" s="446"/>
      <c r="VB103" s="444"/>
      <c r="VC103" s="445"/>
      <c r="VD103" s="446"/>
      <c r="VE103" s="444"/>
      <c r="VF103" s="445"/>
      <c r="VG103" s="446"/>
      <c r="VH103" s="444"/>
      <c r="VI103" s="445"/>
      <c r="VJ103" s="446"/>
      <c r="VK103" s="444"/>
      <c r="VL103" s="445"/>
      <c r="VM103" s="446"/>
      <c r="VN103" s="444"/>
      <c r="VO103" s="445"/>
      <c r="VP103" s="446"/>
      <c r="VQ103" s="444"/>
      <c r="VR103" s="445"/>
      <c r="VS103" s="446"/>
      <c r="VT103" s="444"/>
      <c r="VU103" s="445"/>
      <c r="VV103" s="446"/>
      <c r="VW103" s="444"/>
      <c r="VX103" s="445"/>
      <c r="VY103" s="446"/>
      <c r="VZ103" s="444"/>
      <c r="WA103" s="445"/>
      <c r="WB103" s="446"/>
      <c r="WC103" s="444"/>
      <c r="WD103" s="445"/>
      <c r="WE103" s="446"/>
      <c r="WF103" s="444"/>
      <c r="WG103" s="445"/>
      <c r="WH103" s="446"/>
      <c r="WI103" s="444"/>
      <c r="WJ103" s="445"/>
      <c r="WK103" s="446"/>
      <c r="WL103" s="444"/>
      <c r="WM103" s="445"/>
      <c r="WN103" s="446"/>
      <c r="WO103" s="444"/>
      <c r="WP103" s="445"/>
      <c r="WQ103" s="446"/>
      <c r="WR103" s="444"/>
      <c r="WS103" s="445"/>
      <c r="WT103" s="446"/>
      <c r="WU103" s="444"/>
      <c r="WV103" s="445"/>
      <c r="WW103" s="446"/>
      <c r="WX103" s="444"/>
      <c r="WY103" s="445"/>
      <c r="WZ103" s="446"/>
      <c r="XA103" s="444"/>
      <c r="XB103" s="445"/>
      <c r="XC103" s="446"/>
      <c r="XD103" s="444"/>
      <c r="XE103" s="445"/>
      <c r="XF103" s="446"/>
      <c r="XG103" s="444"/>
      <c r="XH103" s="445"/>
      <c r="XI103" s="446"/>
      <c r="XJ103" s="444"/>
      <c r="XK103" s="445"/>
      <c r="XL103" s="446"/>
      <c r="XM103" s="444"/>
      <c r="XN103" s="445"/>
      <c r="XO103" s="446"/>
      <c r="XP103" s="444"/>
      <c r="XQ103" s="445"/>
      <c r="XR103" s="446"/>
      <c r="XS103" s="444"/>
      <c r="XT103" s="445"/>
      <c r="XU103" s="446"/>
      <c r="XV103" s="444"/>
      <c r="XW103" s="445"/>
      <c r="XX103" s="446"/>
      <c r="XY103" s="444"/>
      <c r="XZ103" s="445"/>
      <c r="YA103" s="446"/>
      <c r="YB103" s="444"/>
      <c r="YC103" s="445"/>
      <c r="YD103" s="446"/>
      <c r="YE103" s="444"/>
      <c r="YF103" s="445"/>
      <c r="YG103" s="446"/>
      <c r="YH103" s="444"/>
      <c r="YI103" s="445"/>
      <c r="YJ103" s="446"/>
      <c r="YK103" s="444"/>
      <c r="YL103" s="445"/>
      <c r="YM103" s="446"/>
      <c r="YN103" s="444"/>
      <c r="YO103" s="445"/>
      <c r="YP103" s="446"/>
      <c r="YQ103" s="444"/>
      <c r="YR103" s="445"/>
      <c r="YS103" s="446"/>
      <c r="YT103" s="444"/>
      <c r="YU103" s="445"/>
      <c r="YV103" s="446"/>
      <c r="YW103" s="444"/>
      <c r="YX103" s="445"/>
      <c r="YY103" s="446"/>
      <c r="YZ103" s="444"/>
      <c r="ZA103" s="445"/>
      <c r="ZB103" s="446"/>
      <c r="ZC103" s="444"/>
      <c r="ZD103" s="445"/>
      <c r="ZE103" s="446"/>
      <c r="ZF103" s="444"/>
      <c r="ZG103" s="445"/>
      <c r="ZH103" s="446"/>
      <c r="ZI103" s="444"/>
      <c r="ZJ103" s="445"/>
      <c r="ZK103" s="446"/>
      <c r="ZL103" s="444"/>
      <c r="ZM103" s="445"/>
      <c r="ZN103" s="446"/>
      <c r="ZO103" s="444"/>
      <c r="ZP103" s="445"/>
      <c r="ZQ103" s="446"/>
      <c r="ZR103" s="444"/>
      <c r="ZS103" s="445"/>
      <c r="ZT103" s="446"/>
      <c r="ZU103" s="444"/>
      <c r="ZV103" s="445"/>
      <c r="ZW103" s="446"/>
      <c r="ZX103" s="444"/>
      <c r="ZY103" s="445"/>
      <c r="ZZ103" s="446"/>
      <c r="AAA103" s="444"/>
      <c r="AAB103" s="445"/>
      <c r="AAC103" s="446"/>
      <c r="AAD103" s="444"/>
      <c r="AAE103" s="445"/>
      <c r="AAF103" s="446"/>
      <c r="AAG103" s="444"/>
      <c r="AAH103" s="445"/>
      <c r="AAI103" s="446"/>
      <c r="AAJ103" s="444"/>
      <c r="AAK103" s="445"/>
      <c r="AAL103" s="446"/>
      <c r="AAM103" s="444"/>
      <c r="AAN103" s="445"/>
      <c r="AAO103" s="446"/>
      <c r="AAP103" s="444"/>
      <c r="AAQ103" s="445"/>
      <c r="AAR103" s="446"/>
      <c r="AAS103" s="444"/>
      <c r="AAT103" s="445"/>
      <c r="AAU103" s="446"/>
      <c r="AAV103" s="444"/>
      <c r="AAW103" s="445"/>
      <c r="AAX103" s="446"/>
      <c r="AAY103" s="444"/>
      <c r="AAZ103" s="445"/>
      <c r="ABA103" s="446"/>
      <c r="ABB103" s="444"/>
      <c r="ABC103" s="445"/>
      <c r="ABD103" s="446"/>
      <c r="ABE103" s="444"/>
      <c r="ABF103" s="445"/>
      <c r="ABG103" s="446"/>
      <c r="ABH103" s="444"/>
      <c r="ABI103" s="445"/>
      <c r="ABJ103" s="446"/>
      <c r="ABK103" s="444"/>
      <c r="ABL103" s="445"/>
      <c r="ABM103" s="446"/>
      <c r="ABN103" s="444"/>
      <c r="ABO103" s="445"/>
      <c r="ABP103" s="446"/>
      <c r="ABQ103" s="444"/>
      <c r="ABR103" s="445"/>
      <c r="ABS103" s="446"/>
      <c r="ABT103" s="444"/>
      <c r="ABU103" s="445"/>
      <c r="ABV103" s="446"/>
      <c r="ABW103" s="444"/>
      <c r="ABX103" s="445"/>
      <c r="ABY103" s="446"/>
      <c r="ABZ103" s="444"/>
      <c r="ACA103" s="445"/>
      <c r="ACB103" s="446"/>
      <c r="ACC103" s="444"/>
      <c r="ACD103" s="445"/>
      <c r="ACE103" s="446"/>
      <c r="ACF103" s="444"/>
      <c r="ACG103" s="445"/>
      <c r="ACH103" s="446"/>
      <c r="ACI103" s="444"/>
      <c r="ACJ103" s="445"/>
      <c r="ACK103" s="446"/>
      <c r="ACL103" s="444"/>
      <c r="ACM103" s="445"/>
      <c r="ACN103" s="446"/>
      <c r="ACO103" s="444"/>
      <c r="ACP103" s="445"/>
      <c r="ACQ103" s="446"/>
      <c r="ACR103" s="444"/>
      <c r="ACS103" s="445"/>
      <c r="ACT103" s="446"/>
      <c r="ACU103" s="444"/>
      <c r="ACV103" s="445"/>
      <c r="ACW103" s="446"/>
      <c r="ACX103" s="444"/>
      <c r="ACY103" s="445"/>
      <c r="ACZ103" s="446"/>
      <c r="ADA103" s="444"/>
      <c r="ADB103" s="445"/>
      <c r="ADC103" s="446"/>
      <c r="ADD103" s="444"/>
      <c r="ADE103" s="445"/>
      <c r="ADF103" s="446"/>
      <c r="ADG103" s="444"/>
      <c r="ADH103" s="445"/>
      <c r="ADI103" s="446"/>
      <c r="ADJ103" s="444"/>
      <c r="ADK103" s="445"/>
      <c r="ADL103" s="446"/>
      <c r="ADM103" s="444"/>
      <c r="ADN103" s="445"/>
      <c r="ADO103" s="446"/>
      <c r="ADP103" s="444"/>
      <c r="ADQ103" s="445"/>
      <c r="ADR103" s="446"/>
      <c r="ADS103" s="444"/>
      <c r="ADT103" s="445"/>
      <c r="ADU103" s="446"/>
      <c r="ADV103" s="444"/>
      <c r="ADW103" s="445"/>
      <c r="ADX103" s="446"/>
      <c r="ADY103" s="444"/>
      <c r="ADZ103" s="445"/>
      <c r="AEA103" s="446"/>
      <c r="AEB103" s="444"/>
      <c r="AEC103" s="445"/>
      <c r="AED103" s="446"/>
      <c r="AEE103" s="444"/>
      <c r="AEF103" s="445"/>
      <c r="AEG103" s="446"/>
      <c r="AEH103" s="444"/>
      <c r="AEI103" s="445"/>
      <c r="AEJ103" s="446"/>
      <c r="AEK103" s="444"/>
      <c r="AEL103" s="445"/>
      <c r="AEM103" s="446"/>
      <c r="AEN103" s="444"/>
      <c r="AEO103" s="445"/>
      <c r="AEP103" s="446"/>
      <c r="AEQ103" s="444"/>
      <c r="AER103" s="445"/>
      <c r="AES103" s="446"/>
      <c r="AET103" s="444"/>
      <c r="AEU103" s="445"/>
      <c r="AEV103" s="446"/>
      <c r="AEW103" s="444"/>
      <c r="AEX103" s="445"/>
      <c r="AEY103" s="446"/>
      <c r="AEZ103" s="444"/>
      <c r="AFA103" s="445"/>
      <c r="AFB103" s="446"/>
      <c r="AFC103" s="444"/>
      <c r="AFD103" s="445"/>
      <c r="AFE103" s="446"/>
      <c r="AFF103" s="444"/>
      <c r="AFG103" s="445"/>
      <c r="AFH103" s="446"/>
      <c r="AFI103" s="444"/>
      <c r="AFJ103" s="445"/>
      <c r="AFK103" s="446"/>
      <c r="AFL103" s="444"/>
      <c r="AFM103" s="445"/>
      <c r="AFN103" s="446"/>
      <c r="AFO103" s="444"/>
      <c r="AFP103" s="445"/>
      <c r="AFQ103" s="446"/>
      <c r="AFR103" s="444"/>
      <c r="AFS103" s="445"/>
      <c r="AFT103" s="446"/>
      <c r="AFU103" s="444"/>
      <c r="AFV103" s="445"/>
      <c r="AFW103" s="446"/>
      <c r="AFX103" s="444"/>
      <c r="AFY103" s="445"/>
      <c r="AFZ103" s="446"/>
      <c r="AGA103" s="444"/>
      <c r="AGB103" s="445"/>
      <c r="AGC103" s="446"/>
      <c r="AGD103" s="444"/>
      <c r="AGE103" s="445"/>
      <c r="AGF103" s="446"/>
      <c r="AGG103" s="444"/>
      <c r="AGH103" s="445"/>
      <c r="AGI103" s="446"/>
      <c r="AGJ103" s="444"/>
      <c r="AGK103" s="445"/>
      <c r="AGL103" s="446"/>
      <c r="AGM103" s="444"/>
      <c r="AGN103" s="445"/>
      <c r="AGO103" s="446"/>
      <c r="AGP103" s="444"/>
      <c r="AGQ103" s="445"/>
      <c r="AGR103" s="446"/>
      <c r="AGS103" s="444"/>
      <c r="AGT103" s="445"/>
      <c r="AGU103" s="446"/>
      <c r="AGV103" s="444"/>
      <c r="AGW103" s="445"/>
      <c r="AGX103" s="446"/>
      <c r="AGY103" s="444"/>
      <c r="AGZ103" s="445"/>
      <c r="AHA103" s="446"/>
      <c r="AHB103" s="444"/>
      <c r="AHC103" s="445"/>
      <c r="AHD103" s="446"/>
      <c r="AHE103" s="444"/>
      <c r="AHF103" s="445"/>
      <c r="AHG103" s="446"/>
      <c r="AHH103" s="444"/>
      <c r="AHI103" s="445"/>
      <c r="AHJ103" s="446"/>
      <c r="AHK103" s="444"/>
      <c r="AHL103" s="445"/>
      <c r="AHM103" s="446"/>
      <c r="AHN103" s="444"/>
      <c r="AHO103" s="445"/>
      <c r="AHP103" s="446"/>
      <c r="AHQ103" s="444"/>
      <c r="AHR103" s="445"/>
      <c r="AHS103" s="446"/>
      <c r="AHT103" s="444"/>
      <c r="AHU103" s="445"/>
      <c r="AHV103" s="446"/>
    </row>
    <row r="104" spans="2:906" s="74" customFormat="1" x14ac:dyDescent="0.2">
      <c r="B104" s="73"/>
      <c r="D104" s="144"/>
      <c r="E104" s="145"/>
      <c r="F104" s="152"/>
      <c r="G104" s="187"/>
      <c r="H104" s="107"/>
      <c r="J104" s="187"/>
      <c r="K104" s="107"/>
      <c r="M104" s="187"/>
      <c r="N104" s="107"/>
      <c r="P104" s="187"/>
      <c r="Q104" s="107"/>
      <c r="S104" s="187"/>
      <c r="T104" s="107"/>
      <c r="V104" s="187"/>
      <c r="W104" s="107"/>
      <c r="Y104" s="187"/>
      <c r="Z104" s="107"/>
      <c r="AB104" s="187"/>
      <c r="AC104" s="107"/>
      <c r="AE104" s="187"/>
      <c r="AF104" s="107"/>
      <c r="AH104" s="187"/>
      <c r="AI104" s="107"/>
      <c r="AK104" s="187"/>
      <c r="AL104" s="107"/>
      <c r="AN104" s="187"/>
      <c r="AO104" s="107"/>
      <c r="AQ104" s="187"/>
      <c r="AR104" s="107"/>
      <c r="AT104" s="187"/>
      <c r="AU104" s="107"/>
      <c r="AW104" s="187"/>
      <c r="AX104" s="107"/>
      <c r="AZ104" s="187"/>
      <c r="BA104" s="107"/>
      <c r="BC104" s="187"/>
      <c r="BD104" s="107"/>
      <c r="BF104" s="187"/>
      <c r="BG104" s="107"/>
      <c r="BI104" s="187"/>
      <c r="BJ104" s="107"/>
      <c r="BL104" s="187"/>
      <c r="BM104" s="107"/>
      <c r="BO104" s="187"/>
      <c r="BP104" s="107"/>
      <c r="BR104" s="187"/>
      <c r="BS104" s="107"/>
      <c r="BU104" s="187"/>
      <c r="BV104" s="107"/>
      <c r="BX104" s="187"/>
      <c r="BY104" s="107"/>
      <c r="CA104" s="187"/>
      <c r="CB104" s="107"/>
      <c r="CD104" s="187"/>
      <c r="CE104" s="107"/>
      <c r="CG104" s="187"/>
      <c r="CH104" s="107"/>
      <c r="CJ104" s="187"/>
      <c r="CK104" s="107"/>
      <c r="CM104" s="187"/>
      <c r="CN104" s="107"/>
      <c r="CP104" s="187"/>
      <c r="CQ104" s="107"/>
      <c r="CS104" s="187"/>
      <c r="CT104" s="107"/>
      <c r="CV104" s="187"/>
      <c r="CW104" s="107"/>
      <c r="CY104" s="187"/>
      <c r="CZ104" s="107"/>
      <c r="DB104" s="187"/>
      <c r="DC104" s="107"/>
      <c r="DE104" s="187"/>
      <c r="DF104" s="107"/>
      <c r="DH104" s="187"/>
      <c r="DI104" s="107"/>
      <c r="DK104" s="187"/>
      <c r="DL104" s="107"/>
      <c r="DN104" s="187"/>
      <c r="DO104" s="107"/>
      <c r="DQ104" s="187"/>
      <c r="DR104" s="107"/>
      <c r="DT104" s="187"/>
      <c r="DU104" s="107"/>
      <c r="DW104" s="187"/>
      <c r="DX104" s="107"/>
      <c r="DZ104" s="187"/>
      <c r="EA104" s="107"/>
      <c r="EC104" s="187"/>
      <c r="ED104" s="107"/>
      <c r="EF104" s="187"/>
      <c r="EG104" s="107"/>
      <c r="EI104" s="187"/>
      <c r="EJ104" s="107"/>
      <c r="EL104" s="187"/>
      <c r="EM104" s="107"/>
      <c r="EO104" s="187"/>
      <c r="EP104" s="107"/>
      <c r="ER104" s="187"/>
      <c r="ES104" s="107"/>
      <c r="EU104" s="187"/>
      <c r="EV104" s="107"/>
      <c r="EX104" s="187"/>
      <c r="EY104" s="107"/>
      <c r="FA104" s="187"/>
      <c r="FB104" s="107"/>
      <c r="FD104" s="187"/>
      <c r="FE104" s="107"/>
      <c r="FG104" s="187"/>
      <c r="FH104" s="107"/>
      <c r="FJ104" s="187"/>
      <c r="FK104" s="107"/>
      <c r="FM104" s="187"/>
      <c r="FN104" s="107"/>
      <c r="FP104" s="187"/>
      <c r="FQ104" s="107"/>
      <c r="FS104" s="187"/>
      <c r="FT104" s="107"/>
      <c r="FV104" s="187"/>
      <c r="FW104" s="107"/>
      <c r="FY104" s="187"/>
      <c r="FZ104" s="107"/>
      <c r="GB104" s="187"/>
      <c r="GC104" s="107"/>
      <c r="GE104" s="187"/>
      <c r="GF104" s="107"/>
      <c r="GH104" s="187"/>
      <c r="GI104" s="107"/>
      <c r="GK104" s="187"/>
      <c r="GL104" s="107"/>
      <c r="GN104" s="187"/>
      <c r="GO104" s="107"/>
      <c r="GQ104" s="187"/>
      <c r="GR104" s="107"/>
      <c r="GT104" s="187"/>
      <c r="GU104" s="107"/>
      <c r="GW104" s="187"/>
      <c r="GX104" s="107"/>
      <c r="GZ104" s="187"/>
      <c r="HA104" s="107"/>
      <c r="HC104" s="187"/>
      <c r="HD104" s="107"/>
      <c r="HF104" s="187"/>
      <c r="HG104" s="107"/>
      <c r="HI104" s="187"/>
      <c r="HJ104" s="107"/>
      <c r="HL104" s="187"/>
      <c r="HM104" s="107"/>
      <c r="HO104" s="187"/>
      <c r="HP104" s="107"/>
      <c r="HR104" s="187"/>
      <c r="HS104" s="107"/>
      <c r="HU104" s="187"/>
      <c r="HV104" s="107"/>
      <c r="HX104" s="187"/>
      <c r="HY104" s="107"/>
      <c r="IA104" s="187"/>
      <c r="IB104" s="107"/>
      <c r="ID104" s="187"/>
      <c r="IE104" s="107"/>
      <c r="IG104" s="187"/>
      <c r="IH104" s="107"/>
      <c r="IJ104" s="187"/>
      <c r="IK104" s="107"/>
      <c r="IM104" s="187"/>
      <c r="IN104" s="107"/>
      <c r="IP104" s="187"/>
      <c r="IQ104" s="107"/>
      <c r="IS104" s="187"/>
      <c r="IT104" s="107"/>
      <c r="IV104" s="187"/>
      <c r="IW104" s="107"/>
      <c r="IY104" s="187"/>
      <c r="IZ104" s="107"/>
      <c r="JB104" s="187"/>
      <c r="JC104" s="107"/>
      <c r="JE104" s="187"/>
      <c r="JF104" s="107"/>
      <c r="JH104" s="187"/>
      <c r="JI104" s="107"/>
      <c r="JK104" s="187"/>
      <c r="JL104" s="107"/>
      <c r="JN104" s="187"/>
      <c r="JO104" s="107"/>
      <c r="JQ104" s="187"/>
      <c r="JR104" s="107"/>
      <c r="JT104" s="187"/>
      <c r="JU104" s="107"/>
      <c r="JW104" s="187"/>
      <c r="JX104" s="107"/>
      <c r="JZ104" s="187"/>
      <c r="KA104" s="107"/>
      <c r="KC104" s="187"/>
      <c r="KD104" s="107"/>
      <c r="KF104" s="187"/>
      <c r="KG104" s="107"/>
      <c r="KI104" s="187"/>
      <c r="KJ104" s="107"/>
      <c r="KL104" s="187"/>
      <c r="KM104" s="107"/>
      <c r="KO104" s="187"/>
      <c r="KP104" s="107"/>
      <c r="KR104" s="187"/>
      <c r="KS104" s="107"/>
      <c r="KU104" s="187"/>
      <c r="KV104" s="107"/>
      <c r="KX104" s="187"/>
      <c r="KY104" s="107"/>
      <c r="LA104" s="187"/>
      <c r="LB104" s="107"/>
      <c r="LD104" s="187"/>
      <c r="LE104" s="107"/>
      <c r="LG104" s="187"/>
      <c r="LH104" s="107"/>
      <c r="LJ104" s="187"/>
      <c r="LK104" s="107"/>
      <c r="LM104" s="187"/>
      <c r="LN104" s="107"/>
      <c r="LP104" s="187"/>
      <c r="LQ104" s="107"/>
      <c r="LS104" s="187"/>
      <c r="LT104" s="107"/>
      <c r="LV104" s="187"/>
      <c r="LW104" s="107"/>
      <c r="LY104" s="187"/>
      <c r="LZ104" s="107"/>
      <c r="MB104" s="187"/>
      <c r="MC104" s="107"/>
      <c r="ME104" s="187"/>
      <c r="MF104" s="107"/>
      <c r="MH104" s="187"/>
      <c r="MI104" s="107"/>
      <c r="MK104" s="187"/>
      <c r="ML104" s="107"/>
      <c r="MN104" s="187"/>
      <c r="MO104" s="107"/>
      <c r="MQ104" s="187"/>
      <c r="MR104" s="107"/>
      <c r="MT104" s="187"/>
      <c r="MU104" s="107"/>
      <c r="MW104" s="187"/>
      <c r="MX104" s="107"/>
      <c r="MZ104" s="187"/>
      <c r="NA104" s="107"/>
      <c r="NC104" s="187"/>
      <c r="ND104" s="107"/>
      <c r="NF104" s="187"/>
      <c r="NG104" s="107"/>
      <c r="NI104" s="187"/>
      <c r="NJ104" s="107"/>
      <c r="NL104" s="187"/>
      <c r="NM104" s="107"/>
      <c r="NO104" s="187"/>
      <c r="NP104" s="107"/>
      <c r="NR104" s="187"/>
      <c r="NS104" s="107"/>
      <c r="NU104" s="187"/>
      <c r="NV104" s="107"/>
      <c r="NX104" s="187"/>
      <c r="NY104" s="107"/>
      <c r="OA104" s="187"/>
      <c r="OB104" s="107"/>
      <c r="OD104" s="187"/>
      <c r="OE104" s="107"/>
      <c r="OG104" s="187"/>
      <c r="OH104" s="107"/>
      <c r="OJ104" s="187"/>
      <c r="OK104" s="107"/>
      <c r="OM104" s="187"/>
      <c r="ON104" s="107"/>
      <c r="OP104" s="187"/>
      <c r="OQ104" s="107"/>
      <c r="OS104" s="187"/>
      <c r="OT104" s="107"/>
      <c r="OV104" s="187"/>
      <c r="OW104" s="107"/>
      <c r="OY104" s="187"/>
      <c r="OZ104" s="107"/>
      <c r="PB104" s="187"/>
      <c r="PC104" s="107"/>
      <c r="PE104" s="187"/>
      <c r="PF104" s="107"/>
      <c r="PH104" s="187"/>
      <c r="PI104" s="107"/>
      <c r="PK104" s="187"/>
      <c r="PL104" s="107"/>
      <c r="PN104" s="187"/>
      <c r="PO104" s="107"/>
      <c r="PQ104" s="187"/>
      <c r="PR104" s="107"/>
      <c r="PT104" s="187"/>
      <c r="PU104" s="107"/>
      <c r="PW104" s="187"/>
      <c r="PX104" s="107"/>
      <c r="PZ104" s="187"/>
      <c r="QA104" s="107"/>
      <c r="QC104" s="187"/>
      <c r="QD104" s="107"/>
      <c r="QF104" s="187"/>
      <c r="QG104" s="107"/>
      <c r="QI104" s="187"/>
      <c r="QJ104" s="107"/>
      <c r="QL104" s="187"/>
      <c r="QM104" s="107"/>
      <c r="QO104" s="187"/>
      <c r="QP104" s="107"/>
      <c r="QR104" s="187"/>
      <c r="QS104" s="107"/>
      <c r="QU104" s="187"/>
      <c r="QV104" s="107"/>
      <c r="QX104" s="187"/>
      <c r="QY104" s="107"/>
      <c r="RA104" s="187"/>
      <c r="RB104" s="107"/>
      <c r="RD104" s="187"/>
      <c r="RE104" s="107"/>
      <c r="RG104" s="187"/>
      <c r="RH104" s="107"/>
      <c r="RJ104" s="187"/>
      <c r="RK104" s="107"/>
      <c r="RM104" s="187"/>
      <c r="RN104" s="107"/>
      <c r="RP104" s="187"/>
      <c r="RQ104" s="107"/>
      <c r="RS104" s="187"/>
      <c r="RT104" s="107"/>
      <c r="RV104" s="187"/>
      <c r="RW104" s="107"/>
      <c r="RY104" s="187"/>
      <c r="RZ104" s="107"/>
      <c r="SB104" s="187"/>
      <c r="SC104" s="107"/>
      <c r="SE104" s="187"/>
      <c r="SF104" s="107"/>
      <c r="SH104" s="187"/>
      <c r="SI104" s="107"/>
      <c r="SK104" s="187"/>
      <c r="SL104" s="107"/>
      <c r="SN104" s="187"/>
      <c r="SO104" s="107"/>
      <c r="SQ104" s="187"/>
      <c r="SR104" s="107"/>
      <c r="ST104" s="187"/>
      <c r="SU104" s="107"/>
      <c r="SW104" s="187"/>
      <c r="SX104" s="107"/>
      <c r="SZ104" s="187"/>
      <c r="TA104" s="107"/>
      <c r="TC104" s="187"/>
      <c r="TD104" s="107"/>
      <c r="TF104" s="187"/>
      <c r="TG104" s="107"/>
      <c r="TI104" s="187"/>
      <c r="TJ104" s="107"/>
      <c r="TL104" s="187"/>
      <c r="TM104" s="107"/>
      <c r="TO104" s="187"/>
      <c r="TP104" s="107"/>
      <c r="TR104" s="187"/>
      <c r="TS104" s="107"/>
      <c r="TU104" s="187"/>
      <c r="TV104" s="107"/>
      <c r="TX104" s="187"/>
      <c r="TY104" s="107"/>
      <c r="UA104" s="187"/>
      <c r="UB104" s="107"/>
      <c r="UD104" s="187"/>
      <c r="UE104" s="107"/>
      <c r="UG104" s="187"/>
      <c r="UH104" s="107"/>
      <c r="UJ104" s="187"/>
      <c r="UK104" s="107"/>
      <c r="UM104" s="187"/>
      <c r="UN104" s="107"/>
      <c r="UP104" s="187"/>
      <c r="UQ104" s="107"/>
      <c r="US104" s="187"/>
      <c r="UT104" s="107"/>
      <c r="UV104" s="187"/>
      <c r="UW104" s="107"/>
      <c r="UY104" s="187"/>
      <c r="UZ104" s="107"/>
      <c r="VB104" s="187"/>
      <c r="VC104" s="107"/>
      <c r="VE104" s="187"/>
      <c r="VF104" s="107"/>
      <c r="VH104" s="187"/>
      <c r="VI104" s="107"/>
      <c r="VK104" s="187"/>
      <c r="VL104" s="107"/>
      <c r="VN104" s="187"/>
      <c r="VO104" s="107"/>
      <c r="VQ104" s="187"/>
      <c r="VR104" s="107"/>
      <c r="VT104" s="187"/>
      <c r="VU104" s="107"/>
      <c r="VW104" s="187"/>
      <c r="VX104" s="107"/>
      <c r="VZ104" s="187"/>
      <c r="WA104" s="107"/>
      <c r="WC104" s="187"/>
      <c r="WD104" s="107"/>
      <c r="WF104" s="187"/>
      <c r="WG104" s="107"/>
      <c r="WI104" s="187"/>
      <c r="WJ104" s="107"/>
      <c r="WL104" s="187"/>
      <c r="WM104" s="107"/>
      <c r="WO104" s="187"/>
      <c r="WP104" s="107"/>
      <c r="WR104" s="187"/>
      <c r="WS104" s="107"/>
      <c r="WU104" s="187"/>
      <c r="WV104" s="107"/>
      <c r="WX104" s="187"/>
      <c r="WY104" s="107"/>
      <c r="XA104" s="187"/>
      <c r="XB104" s="107"/>
      <c r="XD104" s="187"/>
      <c r="XE104" s="107"/>
      <c r="XG104" s="187"/>
      <c r="XH104" s="107"/>
      <c r="XJ104" s="187"/>
      <c r="XK104" s="107"/>
      <c r="XM104" s="187"/>
      <c r="XN104" s="107"/>
      <c r="XP104" s="187"/>
      <c r="XQ104" s="107"/>
      <c r="XS104" s="187"/>
      <c r="XT104" s="107"/>
      <c r="XV104" s="187"/>
      <c r="XW104" s="107"/>
      <c r="XY104" s="187"/>
      <c r="XZ104" s="107"/>
      <c r="YB104" s="187"/>
      <c r="YC104" s="107"/>
      <c r="YE104" s="187"/>
      <c r="YF104" s="107"/>
      <c r="YH104" s="187"/>
      <c r="YI104" s="107"/>
      <c r="YK104" s="187"/>
      <c r="YL104" s="107"/>
      <c r="YN104" s="187"/>
      <c r="YO104" s="107"/>
      <c r="YQ104" s="187"/>
      <c r="YR104" s="107"/>
      <c r="YT104" s="187"/>
      <c r="YU104" s="107"/>
      <c r="YW104" s="187"/>
      <c r="YX104" s="107"/>
      <c r="YZ104" s="187"/>
      <c r="ZA104" s="107"/>
      <c r="ZC104" s="187"/>
      <c r="ZD104" s="107"/>
      <c r="ZF104" s="187"/>
      <c r="ZG104" s="107"/>
      <c r="ZI104" s="187"/>
      <c r="ZJ104" s="107"/>
      <c r="ZL104" s="187"/>
      <c r="ZM104" s="107"/>
      <c r="ZO104" s="187"/>
      <c r="ZP104" s="107"/>
      <c r="ZR104" s="187"/>
      <c r="ZS104" s="107"/>
      <c r="ZU104" s="187"/>
      <c r="ZV104" s="107"/>
      <c r="ZX104" s="187"/>
      <c r="ZY104" s="107"/>
      <c r="AAA104" s="187"/>
      <c r="AAB104" s="107"/>
      <c r="AAD104" s="187"/>
      <c r="AAE104" s="107"/>
      <c r="AAG104" s="187"/>
      <c r="AAH104" s="107"/>
      <c r="AAJ104" s="187"/>
      <c r="AAK104" s="107"/>
      <c r="AAM104" s="187"/>
      <c r="AAN104" s="107"/>
      <c r="AAP104" s="187"/>
      <c r="AAQ104" s="107"/>
      <c r="AAS104" s="187"/>
      <c r="AAT104" s="107"/>
      <c r="AAV104" s="187"/>
      <c r="AAW104" s="107"/>
      <c r="AAY104" s="187"/>
      <c r="AAZ104" s="107"/>
      <c r="ABB104" s="187"/>
      <c r="ABC104" s="107"/>
      <c r="ABE104" s="187"/>
      <c r="ABF104" s="107"/>
      <c r="ABH104" s="187"/>
      <c r="ABI104" s="107"/>
      <c r="ABK104" s="187"/>
      <c r="ABL104" s="107"/>
      <c r="ABN104" s="187"/>
      <c r="ABO104" s="107"/>
      <c r="ABQ104" s="187"/>
      <c r="ABR104" s="107"/>
      <c r="ABT104" s="187"/>
      <c r="ABU104" s="107"/>
      <c r="ABW104" s="187"/>
      <c r="ABX104" s="107"/>
      <c r="ABZ104" s="187"/>
      <c r="ACA104" s="107"/>
      <c r="ACC104" s="187"/>
      <c r="ACD104" s="107"/>
      <c r="ACF104" s="187"/>
      <c r="ACG104" s="107"/>
      <c r="ACI104" s="187"/>
      <c r="ACJ104" s="107"/>
      <c r="ACL104" s="187"/>
      <c r="ACM104" s="107"/>
      <c r="ACO104" s="187"/>
      <c r="ACP104" s="107"/>
      <c r="ACR104" s="187"/>
      <c r="ACS104" s="107"/>
      <c r="ACU104" s="187"/>
      <c r="ACV104" s="107"/>
      <c r="ACX104" s="187"/>
      <c r="ACY104" s="107"/>
      <c r="ADA104" s="187"/>
      <c r="ADB104" s="107"/>
      <c r="ADD104" s="187"/>
      <c r="ADE104" s="107"/>
      <c r="ADG104" s="187"/>
      <c r="ADH104" s="107"/>
      <c r="ADJ104" s="187"/>
      <c r="ADK104" s="107"/>
      <c r="ADM104" s="187"/>
      <c r="ADN104" s="107"/>
      <c r="ADP104" s="187"/>
      <c r="ADQ104" s="107"/>
      <c r="ADS104" s="187"/>
      <c r="ADT104" s="107"/>
      <c r="ADV104" s="187"/>
      <c r="ADW104" s="107"/>
      <c r="ADY104" s="187"/>
      <c r="ADZ104" s="107"/>
      <c r="AEB104" s="187"/>
      <c r="AEC104" s="107"/>
      <c r="AEE104" s="187"/>
      <c r="AEF104" s="107"/>
      <c r="AEH104" s="187"/>
      <c r="AEI104" s="107"/>
      <c r="AEK104" s="187"/>
      <c r="AEL104" s="107"/>
      <c r="AEN104" s="187"/>
      <c r="AEO104" s="107"/>
      <c r="AEQ104" s="187"/>
      <c r="AER104" s="107"/>
      <c r="AET104" s="187"/>
      <c r="AEU104" s="107"/>
      <c r="AEW104" s="187"/>
      <c r="AEX104" s="107"/>
      <c r="AEZ104" s="187"/>
      <c r="AFA104" s="107"/>
      <c r="AFC104" s="187"/>
      <c r="AFD104" s="107"/>
      <c r="AFF104" s="187"/>
      <c r="AFG104" s="107"/>
      <c r="AFI104" s="187"/>
      <c r="AFJ104" s="107"/>
      <c r="AFL104" s="187"/>
      <c r="AFM104" s="107"/>
      <c r="AFO104" s="187"/>
      <c r="AFP104" s="107"/>
      <c r="AFR104" s="187"/>
      <c r="AFS104" s="107"/>
      <c r="AFU104" s="187"/>
      <c r="AFV104" s="107"/>
      <c r="AFX104" s="187"/>
      <c r="AFY104" s="107"/>
      <c r="AGA104" s="187"/>
      <c r="AGB104" s="107"/>
      <c r="AGD104" s="187"/>
      <c r="AGE104" s="107"/>
      <c r="AGG104" s="187"/>
      <c r="AGH104" s="107"/>
      <c r="AGJ104" s="187"/>
      <c r="AGK104" s="107"/>
      <c r="AGM104" s="187"/>
      <c r="AGN104" s="107"/>
      <c r="AGP104" s="187"/>
      <c r="AGQ104" s="107"/>
      <c r="AGS104" s="187"/>
      <c r="AGT104" s="107"/>
      <c r="AGV104" s="187"/>
      <c r="AGW104" s="107"/>
      <c r="AGY104" s="187"/>
      <c r="AGZ104" s="107"/>
      <c r="AHB104" s="187"/>
      <c r="AHC104" s="107"/>
      <c r="AHE104" s="187"/>
      <c r="AHF104" s="107"/>
      <c r="AHH104" s="187"/>
      <c r="AHI104" s="107"/>
      <c r="AHK104" s="187"/>
      <c r="AHL104" s="107"/>
      <c r="AHN104" s="187"/>
      <c r="AHO104" s="107"/>
      <c r="AHQ104" s="187"/>
      <c r="AHR104" s="107"/>
      <c r="AHT104" s="187"/>
      <c r="AHU104" s="107"/>
    </row>
    <row r="105" spans="2:906" s="74" customFormat="1" ht="21.75" customHeight="1" x14ac:dyDescent="0.2">
      <c r="B105" s="45" t="s">
        <v>48</v>
      </c>
      <c r="C105" s="74" t="s">
        <v>111</v>
      </c>
      <c r="D105" s="144"/>
      <c r="E105" s="145"/>
      <c r="F105" s="152"/>
      <c r="G105" s="175"/>
      <c r="H105" s="107"/>
      <c r="J105" s="175"/>
      <c r="K105" s="107"/>
      <c r="M105" s="175"/>
      <c r="N105" s="107"/>
      <c r="P105" s="175"/>
      <c r="Q105" s="107"/>
      <c r="S105" s="175"/>
      <c r="T105" s="107"/>
      <c r="V105" s="175"/>
      <c r="W105" s="107"/>
      <c r="Y105" s="175"/>
      <c r="Z105" s="107"/>
      <c r="AB105" s="175"/>
      <c r="AC105" s="107"/>
      <c r="AE105" s="175"/>
      <c r="AF105" s="107"/>
      <c r="AH105" s="175"/>
      <c r="AI105" s="107"/>
      <c r="AK105" s="175"/>
      <c r="AL105" s="107"/>
      <c r="AN105" s="175"/>
      <c r="AO105" s="107"/>
      <c r="AQ105" s="175"/>
      <c r="AR105" s="107"/>
      <c r="AT105" s="175"/>
      <c r="AU105" s="107"/>
      <c r="AW105" s="175"/>
      <c r="AX105" s="107"/>
      <c r="AZ105" s="175"/>
      <c r="BA105" s="107"/>
      <c r="BC105" s="175"/>
      <c r="BD105" s="107"/>
      <c r="BF105" s="175"/>
      <c r="BG105" s="107"/>
      <c r="BI105" s="175"/>
      <c r="BJ105" s="107"/>
      <c r="BL105" s="175"/>
      <c r="BM105" s="107"/>
      <c r="BO105" s="175"/>
      <c r="BP105" s="107"/>
      <c r="BR105" s="175"/>
      <c r="BS105" s="107"/>
      <c r="BU105" s="175"/>
      <c r="BV105" s="107"/>
      <c r="BX105" s="175"/>
      <c r="BY105" s="107"/>
      <c r="CA105" s="175"/>
      <c r="CB105" s="107"/>
      <c r="CD105" s="175"/>
      <c r="CE105" s="107"/>
      <c r="CG105" s="175"/>
      <c r="CH105" s="107"/>
      <c r="CJ105" s="175"/>
      <c r="CK105" s="107"/>
      <c r="CM105" s="175"/>
      <c r="CN105" s="107"/>
      <c r="CP105" s="175"/>
      <c r="CQ105" s="107"/>
      <c r="CS105" s="175"/>
      <c r="CT105" s="107"/>
      <c r="CV105" s="175"/>
      <c r="CW105" s="107"/>
      <c r="CY105" s="175"/>
      <c r="CZ105" s="107"/>
      <c r="DB105" s="175"/>
      <c r="DC105" s="107"/>
      <c r="DE105" s="175"/>
      <c r="DF105" s="107"/>
      <c r="DH105" s="175"/>
      <c r="DI105" s="107"/>
      <c r="DK105" s="175"/>
      <c r="DL105" s="107"/>
      <c r="DN105" s="175"/>
      <c r="DO105" s="107"/>
      <c r="DQ105" s="175"/>
      <c r="DR105" s="107"/>
      <c r="DT105" s="175"/>
      <c r="DU105" s="107"/>
      <c r="DW105" s="175"/>
      <c r="DX105" s="107"/>
      <c r="DZ105" s="175"/>
      <c r="EA105" s="107"/>
      <c r="EC105" s="175"/>
      <c r="ED105" s="107"/>
      <c r="EF105" s="175"/>
      <c r="EG105" s="107"/>
      <c r="EI105" s="175"/>
      <c r="EJ105" s="107"/>
      <c r="EL105" s="175"/>
      <c r="EM105" s="107"/>
      <c r="EO105" s="175"/>
      <c r="EP105" s="107"/>
      <c r="ER105" s="175"/>
      <c r="ES105" s="107"/>
      <c r="EU105" s="175"/>
      <c r="EV105" s="107"/>
      <c r="EX105" s="175"/>
      <c r="EY105" s="107"/>
      <c r="FA105" s="175"/>
      <c r="FB105" s="107"/>
      <c r="FD105" s="175"/>
      <c r="FE105" s="107"/>
      <c r="FG105" s="175"/>
      <c r="FH105" s="107"/>
      <c r="FJ105" s="175"/>
      <c r="FK105" s="107"/>
      <c r="FM105" s="175"/>
      <c r="FN105" s="107"/>
      <c r="FP105" s="175"/>
      <c r="FQ105" s="107"/>
      <c r="FS105" s="175"/>
      <c r="FT105" s="107"/>
      <c r="FV105" s="175"/>
      <c r="FW105" s="107"/>
      <c r="FY105" s="175"/>
      <c r="FZ105" s="107"/>
      <c r="GB105" s="175"/>
      <c r="GC105" s="107"/>
      <c r="GE105" s="175"/>
      <c r="GF105" s="107"/>
      <c r="GH105" s="175"/>
      <c r="GI105" s="107"/>
      <c r="GK105" s="175"/>
      <c r="GL105" s="107"/>
      <c r="GN105" s="175"/>
      <c r="GO105" s="107"/>
      <c r="GQ105" s="175"/>
      <c r="GR105" s="107"/>
      <c r="GT105" s="175"/>
      <c r="GU105" s="107"/>
      <c r="GW105" s="175"/>
      <c r="GX105" s="107"/>
      <c r="GZ105" s="175"/>
      <c r="HA105" s="107"/>
      <c r="HC105" s="175"/>
      <c r="HD105" s="107"/>
      <c r="HF105" s="175"/>
      <c r="HG105" s="107"/>
      <c r="HI105" s="175"/>
      <c r="HJ105" s="107"/>
      <c r="HL105" s="175"/>
      <c r="HM105" s="107"/>
      <c r="HO105" s="175"/>
      <c r="HP105" s="107"/>
      <c r="HR105" s="175"/>
      <c r="HS105" s="107"/>
      <c r="HU105" s="175"/>
      <c r="HV105" s="107"/>
      <c r="HX105" s="175"/>
      <c r="HY105" s="107"/>
      <c r="IA105" s="175"/>
      <c r="IB105" s="107"/>
      <c r="ID105" s="175"/>
      <c r="IE105" s="107"/>
      <c r="IG105" s="175"/>
      <c r="IH105" s="107"/>
      <c r="IJ105" s="175"/>
      <c r="IK105" s="107"/>
      <c r="IM105" s="175"/>
      <c r="IN105" s="107"/>
      <c r="IP105" s="175"/>
      <c r="IQ105" s="107"/>
      <c r="IS105" s="175"/>
      <c r="IT105" s="107"/>
      <c r="IV105" s="175"/>
      <c r="IW105" s="107"/>
      <c r="IY105" s="175"/>
      <c r="IZ105" s="107"/>
      <c r="JB105" s="175"/>
      <c r="JC105" s="107"/>
      <c r="JE105" s="175"/>
      <c r="JF105" s="107"/>
      <c r="JH105" s="175"/>
      <c r="JI105" s="107"/>
      <c r="JK105" s="175"/>
      <c r="JL105" s="107"/>
      <c r="JN105" s="175"/>
      <c r="JO105" s="107"/>
      <c r="JQ105" s="175"/>
      <c r="JR105" s="107"/>
      <c r="JT105" s="175"/>
      <c r="JU105" s="107"/>
      <c r="JW105" s="175"/>
      <c r="JX105" s="107"/>
      <c r="JZ105" s="175"/>
      <c r="KA105" s="107"/>
      <c r="KC105" s="175"/>
      <c r="KD105" s="107"/>
      <c r="KF105" s="175"/>
      <c r="KG105" s="107"/>
      <c r="KI105" s="175"/>
      <c r="KJ105" s="107"/>
      <c r="KL105" s="175"/>
      <c r="KM105" s="107"/>
      <c r="KO105" s="175"/>
      <c r="KP105" s="107"/>
      <c r="KR105" s="175"/>
      <c r="KS105" s="107"/>
      <c r="KU105" s="175"/>
      <c r="KV105" s="107"/>
      <c r="KX105" s="175"/>
      <c r="KY105" s="107"/>
      <c r="LA105" s="175"/>
      <c r="LB105" s="107"/>
      <c r="LD105" s="175"/>
      <c r="LE105" s="107"/>
      <c r="LG105" s="175"/>
      <c r="LH105" s="107"/>
      <c r="LJ105" s="175"/>
      <c r="LK105" s="107"/>
      <c r="LM105" s="175"/>
      <c r="LN105" s="107"/>
      <c r="LP105" s="175"/>
      <c r="LQ105" s="107"/>
      <c r="LS105" s="175"/>
      <c r="LT105" s="107"/>
      <c r="LV105" s="175"/>
      <c r="LW105" s="107"/>
      <c r="LY105" s="175"/>
      <c r="LZ105" s="107"/>
      <c r="MB105" s="175"/>
      <c r="MC105" s="107"/>
      <c r="ME105" s="175"/>
      <c r="MF105" s="107"/>
      <c r="MH105" s="175"/>
      <c r="MI105" s="107"/>
      <c r="MK105" s="175"/>
      <c r="ML105" s="107"/>
      <c r="MN105" s="175"/>
      <c r="MO105" s="107"/>
      <c r="MQ105" s="175"/>
      <c r="MR105" s="107"/>
      <c r="MT105" s="175"/>
      <c r="MU105" s="107"/>
      <c r="MW105" s="175"/>
      <c r="MX105" s="107"/>
      <c r="MZ105" s="175"/>
      <c r="NA105" s="107"/>
      <c r="NC105" s="175"/>
      <c r="ND105" s="107"/>
      <c r="NF105" s="175"/>
      <c r="NG105" s="107"/>
      <c r="NI105" s="175"/>
      <c r="NJ105" s="107"/>
      <c r="NL105" s="175"/>
      <c r="NM105" s="107"/>
      <c r="NO105" s="175"/>
      <c r="NP105" s="107"/>
      <c r="NR105" s="175"/>
      <c r="NS105" s="107"/>
      <c r="NU105" s="175"/>
      <c r="NV105" s="107"/>
      <c r="NX105" s="175"/>
      <c r="NY105" s="107"/>
      <c r="OA105" s="175"/>
      <c r="OB105" s="107"/>
      <c r="OD105" s="175"/>
      <c r="OE105" s="107"/>
      <c r="OG105" s="175"/>
      <c r="OH105" s="107"/>
      <c r="OJ105" s="175"/>
      <c r="OK105" s="107"/>
      <c r="OM105" s="175"/>
      <c r="ON105" s="107"/>
      <c r="OP105" s="175"/>
      <c r="OQ105" s="107"/>
      <c r="OS105" s="175"/>
      <c r="OT105" s="107"/>
      <c r="OV105" s="175"/>
      <c r="OW105" s="107"/>
      <c r="OY105" s="175"/>
      <c r="OZ105" s="107"/>
      <c r="PB105" s="175"/>
      <c r="PC105" s="107"/>
      <c r="PE105" s="175"/>
      <c r="PF105" s="107"/>
      <c r="PH105" s="175"/>
      <c r="PI105" s="107"/>
      <c r="PK105" s="175"/>
      <c r="PL105" s="107"/>
      <c r="PN105" s="175"/>
      <c r="PO105" s="107"/>
      <c r="PQ105" s="175"/>
      <c r="PR105" s="107"/>
      <c r="PT105" s="175"/>
      <c r="PU105" s="107"/>
      <c r="PW105" s="175"/>
      <c r="PX105" s="107"/>
      <c r="PZ105" s="175"/>
      <c r="QA105" s="107"/>
      <c r="QC105" s="175"/>
      <c r="QD105" s="107"/>
      <c r="QF105" s="175"/>
      <c r="QG105" s="107"/>
      <c r="QI105" s="175"/>
      <c r="QJ105" s="107"/>
      <c r="QL105" s="175"/>
      <c r="QM105" s="107"/>
      <c r="QO105" s="175"/>
      <c r="QP105" s="107"/>
      <c r="QR105" s="175"/>
      <c r="QS105" s="107"/>
      <c r="QU105" s="175"/>
      <c r="QV105" s="107"/>
      <c r="QX105" s="175"/>
      <c r="QY105" s="107"/>
      <c r="RA105" s="175"/>
      <c r="RB105" s="107"/>
      <c r="RD105" s="175"/>
      <c r="RE105" s="107"/>
      <c r="RG105" s="175"/>
      <c r="RH105" s="107"/>
      <c r="RJ105" s="175"/>
      <c r="RK105" s="107"/>
      <c r="RM105" s="175"/>
      <c r="RN105" s="107"/>
      <c r="RP105" s="175"/>
      <c r="RQ105" s="107"/>
      <c r="RS105" s="175"/>
      <c r="RT105" s="107"/>
      <c r="RV105" s="175"/>
      <c r="RW105" s="107"/>
      <c r="RY105" s="175"/>
      <c r="RZ105" s="107"/>
      <c r="SB105" s="175"/>
      <c r="SC105" s="107"/>
      <c r="SE105" s="175"/>
      <c r="SF105" s="107"/>
      <c r="SH105" s="175"/>
      <c r="SI105" s="107"/>
      <c r="SK105" s="175"/>
      <c r="SL105" s="107"/>
      <c r="SN105" s="175"/>
      <c r="SO105" s="107"/>
      <c r="SQ105" s="175"/>
      <c r="SR105" s="107"/>
      <c r="ST105" s="175"/>
      <c r="SU105" s="107"/>
      <c r="SW105" s="175"/>
      <c r="SX105" s="107"/>
      <c r="SZ105" s="175"/>
      <c r="TA105" s="107"/>
      <c r="TC105" s="175"/>
      <c r="TD105" s="107"/>
      <c r="TF105" s="175"/>
      <c r="TG105" s="107"/>
      <c r="TI105" s="175"/>
      <c r="TJ105" s="107"/>
      <c r="TL105" s="175"/>
      <c r="TM105" s="107"/>
      <c r="TO105" s="175"/>
      <c r="TP105" s="107"/>
      <c r="TR105" s="175"/>
      <c r="TS105" s="107"/>
      <c r="TU105" s="175"/>
      <c r="TV105" s="107"/>
      <c r="TX105" s="175"/>
      <c r="TY105" s="107"/>
      <c r="UA105" s="175"/>
      <c r="UB105" s="107"/>
      <c r="UD105" s="175"/>
      <c r="UE105" s="107"/>
      <c r="UG105" s="175"/>
      <c r="UH105" s="107"/>
      <c r="UJ105" s="175"/>
      <c r="UK105" s="107"/>
      <c r="UM105" s="175"/>
      <c r="UN105" s="107"/>
      <c r="UP105" s="175"/>
      <c r="UQ105" s="107"/>
      <c r="US105" s="175"/>
      <c r="UT105" s="107"/>
      <c r="UV105" s="175"/>
      <c r="UW105" s="107"/>
      <c r="UY105" s="175"/>
      <c r="UZ105" s="107"/>
      <c r="VB105" s="175"/>
      <c r="VC105" s="107"/>
      <c r="VE105" s="175"/>
      <c r="VF105" s="107"/>
      <c r="VH105" s="175"/>
      <c r="VI105" s="107"/>
      <c r="VK105" s="175"/>
      <c r="VL105" s="107"/>
      <c r="VN105" s="175"/>
      <c r="VO105" s="107"/>
      <c r="VQ105" s="175"/>
      <c r="VR105" s="107"/>
      <c r="VT105" s="175"/>
      <c r="VU105" s="107"/>
      <c r="VW105" s="175"/>
      <c r="VX105" s="107"/>
      <c r="VZ105" s="175"/>
      <c r="WA105" s="107"/>
      <c r="WC105" s="175"/>
      <c r="WD105" s="107"/>
      <c r="WF105" s="175"/>
      <c r="WG105" s="107"/>
      <c r="WI105" s="175"/>
      <c r="WJ105" s="107"/>
      <c r="WL105" s="175"/>
      <c r="WM105" s="107"/>
      <c r="WO105" s="175"/>
      <c r="WP105" s="107"/>
      <c r="WR105" s="175"/>
      <c r="WS105" s="107"/>
      <c r="WU105" s="175"/>
      <c r="WV105" s="107"/>
      <c r="WX105" s="175"/>
      <c r="WY105" s="107"/>
      <c r="XA105" s="175"/>
      <c r="XB105" s="107"/>
      <c r="XD105" s="175"/>
      <c r="XE105" s="107"/>
      <c r="XG105" s="175"/>
      <c r="XH105" s="107"/>
      <c r="XJ105" s="175"/>
      <c r="XK105" s="107"/>
      <c r="XM105" s="175"/>
      <c r="XN105" s="107"/>
      <c r="XP105" s="175"/>
      <c r="XQ105" s="107"/>
      <c r="XS105" s="175"/>
      <c r="XT105" s="107"/>
      <c r="XV105" s="175"/>
      <c r="XW105" s="107"/>
      <c r="XY105" s="175"/>
      <c r="XZ105" s="107"/>
      <c r="YB105" s="175"/>
      <c r="YC105" s="107"/>
      <c r="YE105" s="175"/>
      <c r="YF105" s="107"/>
      <c r="YH105" s="175"/>
      <c r="YI105" s="107"/>
      <c r="YK105" s="175"/>
      <c r="YL105" s="107"/>
      <c r="YN105" s="175"/>
      <c r="YO105" s="107"/>
      <c r="YQ105" s="175"/>
      <c r="YR105" s="107"/>
      <c r="YT105" s="175"/>
      <c r="YU105" s="107"/>
      <c r="YW105" s="175"/>
      <c r="YX105" s="107"/>
      <c r="YZ105" s="175"/>
      <c r="ZA105" s="107"/>
      <c r="ZC105" s="175"/>
      <c r="ZD105" s="107"/>
      <c r="ZF105" s="175"/>
      <c r="ZG105" s="107"/>
      <c r="ZI105" s="175"/>
      <c r="ZJ105" s="107"/>
      <c r="ZL105" s="175"/>
      <c r="ZM105" s="107"/>
      <c r="ZO105" s="175"/>
      <c r="ZP105" s="107"/>
      <c r="ZR105" s="175"/>
      <c r="ZS105" s="107"/>
      <c r="ZU105" s="175"/>
      <c r="ZV105" s="107"/>
      <c r="ZX105" s="175"/>
      <c r="ZY105" s="107"/>
      <c r="AAA105" s="175"/>
      <c r="AAB105" s="107"/>
      <c r="AAD105" s="175"/>
      <c r="AAE105" s="107"/>
      <c r="AAG105" s="175"/>
      <c r="AAH105" s="107"/>
      <c r="AAJ105" s="175"/>
      <c r="AAK105" s="107"/>
      <c r="AAM105" s="175"/>
      <c r="AAN105" s="107"/>
      <c r="AAP105" s="175"/>
      <c r="AAQ105" s="107"/>
      <c r="AAS105" s="175"/>
      <c r="AAT105" s="107"/>
      <c r="AAV105" s="175"/>
      <c r="AAW105" s="107"/>
      <c r="AAY105" s="175"/>
      <c r="AAZ105" s="107"/>
      <c r="ABB105" s="175"/>
      <c r="ABC105" s="107"/>
      <c r="ABE105" s="175"/>
      <c r="ABF105" s="107"/>
      <c r="ABH105" s="175"/>
      <c r="ABI105" s="107"/>
      <c r="ABK105" s="175"/>
      <c r="ABL105" s="107"/>
      <c r="ABN105" s="175"/>
      <c r="ABO105" s="107"/>
      <c r="ABQ105" s="175"/>
      <c r="ABR105" s="107"/>
      <c r="ABT105" s="175"/>
      <c r="ABU105" s="107"/>
      <c r="ABW105" s="175"/>
      <c r="ABX105" s="107"/>
      <c r="ABZ105" s="175"/>
      <c r="ACA105" s="107"/>
      <c r="ACC105" s="175"/>
      <c r="ACD105" s="107"/>
      <c r="ACF105" s="175"/>
      <c r="ACG105" s="107"/>
      <c r="ACI105" s="175"/>
      <c r="ACJ105" s="107"/>
      <c r="ACL105" s="175"/>
      <c r="ACM105" s="107"/>
      <c r="ACO105" s="175"/>
      <c r="ACP105" s="107"/>
      <c r="ACR105" s="175"/>
      <c r="ACS105" s="107"/>
      <c r="ACU105" s="175"/>
      <c r="ACV105" s="107"/>
      <c r="ACX105" s="175"/>
      <c r="ACY105" s="107"/>
      <c r="ADA105" s="175"/>
      <c r="ADB105" s="107"/>
      <c r="ADD105" s="175"/>
      <c r="ADE105" s="107"/>
      <c r="ADG105" s="175"/>
      <c r="ADH105" s="107"/>
      <c r="ADJ105" s="175"/>
      <c r="ADK105" s="107"/>
      <c r="ADM105" s="175"/>
      <c r="ADN105" s="107"/>
      <c r="ADP105" s="175"/>
      <c r="ADQ105" s="107"/>
      <c r="ADS105" s="175"/>
      <c r="ADT105" s="107"/>
      <c r="ADV105" s="175"/>
      <c r="ADW105" s="107"/>
      <c r="ADY105" s="175"/>
      <c r="ADZ105" s="107"/>
      <c r="AEB105" s="175"/>
      <c r="AEC105" s="107"/>
      <c r="AEE105" s="175"/>
      <c r="AEF105" s="107"/>
      <c r="AEH105" s="175"/>
      <c r="AEI105" s="107"/>
      <c r="AEK105" s="175"/>
      <c r="AEL105" s="107"/>
      <c r="AEN105" s="175"/>
      <c r="AEO105" s="107"/>
      <c r="AEQ105" s="175"/>
      <c r="AER105" s="107"/>
      <c r="AET105" s="175"/>
      <c r="AEU105" s="107"/>
      <c r="AEW105" s="175"/>
      <c r="AEX105" s="107"/>
      <c r="AEZ105" s="175"/>
      <c r="AFA105" s="107"/>
      <c r="AFC105" s="175"/>
      <c r="AFD105" s="107"/>
      <c r="AFF105" s="175"/>
      <c r="AFG105" s="107"/>
      <c r="AFI105" s="175"/>
      <c r="AFJ105" s="107"/>
      <c r="AFL105" s="175"/>
      <c r="AFM105" s="107"/>
      <c r="AFO105" s="175"/>
      <c r="AFP105" s="107"/>
      <c r="AFR105" s="175"/>
      <c r="AFS105" s="107"/>
      <c r="AFU105" s="175"/>
      <c r="AFV105" s="107"/>
      <c r="AFX105" s="175"/>
      <c r="AFY105" s="107"/>
      <c r="AGA105" s="175"/>
      <c r="AGB105" s="107"/>
      <c r="AGD105" s="175"/>
      <c r="AGE105" s="107"/>
      <c r="AGG105" s="175"/>
      <c r="AGH105" s="107"/>
      <c r="AGJ105" s="175"/>
      <c r="AGK105" s="107"/>
      <c r="AGM105" s="175"/>
      <c r="AGN105" s="107"/>
      <c r="AGP105" s="175"/>
      <c r="AGQ105" s="107"/>
      <c r="AGS105" s="175"/>
      <c r="AGT105" s="107"/>
      <c r="AGV105" s="175"/>
      <c r="AGW105" s="107"/>
      <c r="AGY105" s="175"/>
      <c r="AGZ105" s="107"/>
      <c r="AHB105" s="175"/>
      <c r="AHC105" s="107"/>
      <c r="AHE105" s="175"/>
      <c r="AHF105" s="107"/>
      <c r="AHH105" s="175"/>
      <c r="AHI105" s="107"/>
      <c r="AHK105" s="175"/>
      <c r="AHL105" s="107"/>
      <c r="AHN105" s="175"/>
      <c r="AHO105" s="107"/>
      <c r="AHQ105" s="175"/>
      <c r="AHR105" s="107"/>
      <c r="AHT105" s="175"/>
      <c r="AHU105" s="107"/>
    </row>
    <row r="106" spans="2:906" s="74" customFormat="1" x14ac:dyDescent="0.2">
      <c r="B106" s="73"/>
      <c r="D106" s="144"/>
      <c r="E106" s="145"/>
      <c r="F106" s="152"/>
      <c r="G106" s="187"/>
      <c r="H106" s="107"/>
      <c r="J106" s="187"/>
      <c r="K106" s="107"/>
      <c r="M106" s="187"/>
      <c r="N106" s="107"/>
      <c r="P106" s="187"/>
      <c r="Q106" s="107"/>
      <c r="S106" s="187"/>
      <c r="T106" s="107"/>
      <c r="V106" s="187"/>
      <c r="W106" s="107"/>
      <c r="Y106" s="187"/>
      <c r="Z106" s="107"/>
      <c r="AB106" s="187"/>
      <c r="AC106" s="107"/>
      <c r="AE106" s="187"/>
      <c r="AF106" s="107"/>
      <c r="AH106" s="187"/>
      <c r="AI106" s="107"/>
      <c r="AK106" s="187"/>
      <c r="AL106" s="107"/>
      <c r="AN106" s="187"/>
      <c r="AO106" s="107"/>
      <c r="AQ106" s="187"/>
      <c r="AR106" s="107"/>
      <c r="AT106" s="187"/>
      <c r="AU106" s="107"/>
      <c r="AW106" s="187"/>
      <c r="AX106" s="107"/>
      <c r="AZ106" s="187"/>
      <c r="BA106" s="107"/>
      <c r="BC106" s="187"/>
      <c r="BD106" s="107"/>
      <c r="BF106" s="187"/>
      <c r="BG106" s="107"/>
      <c r="BI106" s="187"/>
      <c r="BJ106" s="107"/>
      <c r="BL106" s="187"/>
      <c r="BM106" s="107"/>
      <c r="BO106" s="187"/>
      <c r="BP106" s="107"/>
      <c r="BR106" s="187"/>
      <c r="BS106" s="107"/>
      <c r="BU106" s="187"/>
      <c r="BV106" s="107"/>
      <c r="BX106" s="187"/>
      <c r="BY106" s="107"/>
      <c r="CA106" s="187"/>
      <c r="CB106" s="107"/>
      <c r="CD106" s="187"/>
      <c r="CE106" s="107"/>
      <c r="CG106" s="187"/>
      <c r="CH106" s="107"/>
      <c r="CJ106" s="187"/>
      <c r="CK106" s="107"/>
      <c r="CM106" s="187"/>
      <c r="CN106" s="107"/>
      <c r="CP106" s="187"/>
      <c r="CQ106" s="107"/>
      <c r="CS106" s="187"/>
      <c r="CT106" s="107"/>
      <c r="CV106" s="187"/>
      <c r="CW106" s="107"/>
      <c r="CY106" s="187"/>
      <c r="CZ106" s="107"/>
      <c r="DB106" s="187"/>
      <c r="DC106" s="107"/>
      <c r="DE106" s="187"/>
      <c r="DF106" s="107"/>
      <c r="DH106" s="187"/>
      <c r="DI106" s="107"/>
      <c r="DK106" s="187"/>
      <c r="DL106" s="107"/>
      <c r="DN106" s="187"/>
      <c r="DO106" s="107"/>
      <c r="DQ106" s="187"/>
      <c r="DR106" s="107"/>
      <c r="DT106" s="187"/>
      <c r="DU106" s="107"/>
      <c r="DW106" s="187"/>
      <c r="DX106" s="107"/>
      <c r="DZ106" s="187"/>
      <c r="EA106" s="107"/>
      <c r="EC106" s="187"/>
      <c r="ED106" s="107"/>
      <c r="EF106" s="187"/>
      <c r="EG106" s="107"/>
      <c r="EI106" s="187"/>
      <c r="EJ106" s="107"/>
      <c r="EL106" s="187"/>
      <c r="EM106" s="107"/>
      <c r="EO106" s="187"/>
      <c r="EP106" s="107"/>
      <c r="ER106" s="187"/>
      <c r="ES106" s="107"/>
      <c r="EU106" s="187"/>
      <c r="EV106" s="107"/>
      <c r="EX106" s="187"/>
      <c r="EY106" s="107"/>
      <c r="FA106" s="187"/>
      <c r="FB106" s="107"/>
      <c r="FD106" s="187"/>
      <c r="FE106" s="107"/>
      <c r="FG106" s="187"/>
      <c r="FH106" s="107"/>
      <c r="FJ106" s="187"/>
      <c r="FK106" s="107"/>
      <c r="FM106" s="187"/>
      <c r="FN106" s="107"/>
      <c r="FP106" s="187"/>
      <c r="FQ106" s="107"/>
      <c r="FS106" s="187"/>
      <c r="FT106" s="107"/>
      <c r="FV106" s="187"/>
      <c r="FW106" s="107"/>
      <c r="FY106" s="187"/>
      <c r="FZ106" s="107"/>
      <c r="GB106" s="187"/>
      <c r="GC106" s="107"/>
      <c r="GE106" s="187"/>
      <c r="GF106" s="107"/>
      <c r="GH106" s="187"/>
      <c r="GI106" s="107"/>
      <c r="GK106" s="187"/>
      <c r="GL106" s="107"/>
      <c r="GN106" s="187"/>
      <c r="GO106" s="107"/>
      <c r="GQ106" s="187"/>
      <c r="GR106" s="107"/>
      <c r="GT106" s="187"/>
      <c r="GU106" s="107"/>
      <c r="GW106" s="187"/>
      <c r="GX106" s="107"/>
      <c r="GZ106" s="187"/>
      <c r="HA106" s="107"/>
      <c r="HC106" s="187"/>
      <c r="HD106" s="107"/>
      <c r="HF106" s="187"/>
      <c r="HG106" s="107"/>
      <c r="HI106" s="187"/>
      <c r="HJ106" s="107"/>
      <c r="HL106" s="187"/>
      <c r="HM106" s="107"/>
      <c r="HO106" s="187"/>
      <c r="HP106" s="107"/>
      <c r="HR106" s="187"/>
      <c r="HS106" s="107"/>
      <c r="HU106" s="187"/>
      <c r="HV106" s="107"/>
      <c r="HX106" s="187"/>
      <c r="HY106" s="107"/>
      <c r="IA106" s="187"/>
      <c r="IB106" s="107"/>
      <c r="ID106" s="187"/>
      <c r="IE106" s="107"/>
      <c r="IG106" s="187"/>
      <c r="IH106" s="107"/>
      <c r="IJ106" s="187"/>
      <c r="IK106" s="107"/>
      <c r="IM106" s="187"/>
      <c r="IN106" s="107"/>
      <c r="IP106" s="187"/>
      <c r="IQ106" s="107"/>
      <c r="IS106" s="187"/>
      <c r="IT106" s="107"/>
      <c r="IV106" s="187"/>
      <c r="IW106" s="107"/>
      <c r="IY106" s="187"/>
      <c r="IZ106" s="107"/>
      <c r="JB106" s="187"/>
      <c r="JC106" s="107"/>
      <c r="JE106" s="187"/>
      <c r="JF106" s="107"/>
      <c r="JH106" s="187"/>
      <c r="JI106" s="107"/>
      <c r="JK106" s="187"/>
      <c r="JL106" s="107"/>
      <c r="JN106" s="187"/>
      <c r="JO106" s="107"/>
      <c r="JQ106" s="187"/>
      <c r="JR106" s="107"/>
      <c r="JT106" s="187"/>
      <c r="JU106" s="107"/>
      <c r="JW106" s="187"/>
      <c r="JX106" s="107"/>
      <c r="JZ106" s="187"/>
      <c r="KA106" s="107"/>
      <c r="KC106" s="187"/>
      <c r="KD106" s="107"/>
      <c r="KF106" s="187"/>
      <c r="KG106" s="107"/>
      <c r="KI106" s="187"/>
      <c r="KJ106" s="107"/>
      <c r="KL106" s="187"/>
      <c r="KM106" s="107"/>
      <c r="KO106" s="187"/>
      <c r="KP106" s="107"/>
      <c r="KR106" s="187"/>
      <c r="KS106" s="107"/>
      <c r="KU106" s="187"/>
      <c r="KV106" s="107"/>
      <c r="KX106" s="187"/>
      <c r="KY106" s="107"/>
      <c r="LA106" s="187"/>
      <c r="LB106" s="107"/>
      <c r="LD106" s="187"/>
      <c r="LE106" s="107"/>
      <c r="LG106" s="187"/>
      <c r="LH106" s="107"/>
      <c r="LJ106" s="187"/>
      <c r="LK106" s="107"/>
      <c r="LM106" s="187"/>
      <c r="LN106" s="107"/>
      <c r="LP106" s="187"/>
      <c r="LQ106" s="107"/>
      <c r="LS106" s="187"/>
      <c r="LT106" s="107"/>
      <c r="LV106" s="187"/>
      <c r="LW106" s="107"/>
      <c r="LY106" s="187"/>
      <c r="LZ106" s="107"/>
      <c r="MB106" s="187"/>
      <c r="MC106" s="107"/>
      <c r="ME106" s="187"/>
      <c r="MF106" s="107"/>
      <c r="MH106" s="187"/>
      <c r="MI106" s="107"/>
      <c r="MK106" s="187"/>
      <c r="ML106" s="107"/>
      <c r="MN106" s="187"/>
      <c r="MO106" s="107"/>
      <c r="MQ106" s="187"/>
      <c r="MR106" s="107"/>
      <c r="MT106" s="187"/>
      <c r="MU106" s="107"/>
      <c r="MW106" s="187"/>
      <c r="MX106" s="107"/>
      <c r="MZ106" s="187"/>
      <c r="NA106" s="107"/>
      <c r="NC106" s="187"/>
      <c r="ND106" s="107"/>
      <c r="NF106" s="187"/>
      <c r="NG106" s="107"/>
      <c r="NI106" s="187"/>
      <c r="NJ106" s="107"/>
      <c r="NL106" s="187"/>
      <c r="NM106" s="107"/>
      <c r="NO106" s="187"/>
      <c r="NP106" s="107"/>
      <c r="NR106" s="187"/>
      <c r="NS106" s="107"/>
      <c r="NU106" s="187"/>
      <c r="NV106" s="107"/>
      <c r="NX106" s="187"/>
      <c r="NY106" s="107"/>
      <c r="OA106" s="187"/>
      <c r="OB106" s="107"/>
      <c r="OD106" s="187"/>
      <c r="OE106" s="107"/>
      <c r="OG106" s="187"/>
      <c r="OH106" s="107"/>
      <c r="OJ106" s="187"/>
      <c r="OK106" s="107"/>
      <c r="OM106" s="187"/>
      <c r="ON106" s="107"/>
      <c r="OP106" s="187"/>
      <c r="OQ106" s="107"/>
      <c r="OS106" s="187"/>
      <c r="OT106" s="107"/>
      <c r="OV106" s="187"/>
      <c r="OW106" s="107"/>
      <c r="OY106" s="187"/>
      <c r="OZ106" s="107"/>
      <c r="PB106" s="187"/>
      <c r="PC106" s="107"/>
      <c r="PE106" s="187"/>
      <c r="PF106" s="107"/>
      <c r="PH106" s="187"/>
      <c r="PI106" s="107"/>
      <c r="PK106" s="187"/>
      <c r="PL106" s="107"/>
      <c r="PN106" s="187"/>
      <c r="PO106" s="107"/>
      <c r="PQ106" s="187"/>
      <c r="PR106" s="107"/>
      <c r="PT106" s="187"/>
      <c r="PU106" s="107"/>
      <c r="PW106" s="187"/>
      <c r="PX106" s="107"/>
      <c r="PZ106" s="187"/>
      <c r="QA106" s="107"/>
      <c r="QC106" s="187"/>
      <c r="QD106" s="107"/>
      <c r="QF106" s="187"/>
      <c r="QG106" s="107"/>
      <c r="QI106" s="187"/>
      <c r="QJ106" s="107"/>
      <c r="QL106" s="187"/>
      <c r="QM106" s="107"/>
      <c r="QO106" s="187"/>
      <c r="QP106" s="107"/>
      <c r="QR106" s="187"/>
      <c r="QS106" s="107"/>
      <c r="QU106" s="187"/>
      <c r="QV106" s="107"/>
      <c r="QX106" s="187"/>
      <c r="QY106" s="107"/>
      <c r="RA106" s="187"/>
      <c r="RB106" s="107"/>
      <c r="RD106" s="187"/>
      <c r="RE106" s="107"/>
      <c r="RG106" s="187"/>
      <c r="RH106" s="107"/>
      <c r="RJ106" s="187"/>
      <c r="RK106" s="107"/>
      <c r="RM106" s="187"/>
      <c r="RN106" s="107"/>
      <c r="RP106" s="187"/>
      <c r="RQ106" s="107"/>
      <c r="RS106" s="187"/>
      <c r="RT106" s="107"/>
      <c r="RV106" s="187"/>
      <c r="RW106" s="107"/>
      <c r="RY106" s="187"/>
      <c r="RZ106" s="107"/>
      <c r="SB106" s="187"/>
      <c r="SC106" s="107"/>
      <c r="SE106" s="187"/>
      <c r="SF106" s="107"/>
      <c r="SH106" s="187"/>
      <c r="SI106" s="107"/>
      <c r="SK106" s="187"/>
      <c r="SL106" s="107"/>
      <c r="SN106" s="187"/>
      <c r="SO106" s="107"/>
      <c r="SQ106" s="187"/>
      <c r="SR106" s="107"/>
      <c r="ST106" s="187"/>
      <c r="SU106" s="107"/>
      <c r="SW106" s="187"/>
      <c r="SX106" s="107"/>
      <c r="SZ106" s="187"/>
      <c r="TA106" s="107"/>
      <c r="TC106" s="187"/>
      <c r="TD106" s="107"/>
      <c r="TF106" s="187"/>
      <c r="TG106" s="107"/>
      <c r="TI106" s="187"/>
      <c r="TJ106" s="107"/>
      <c r="TL106" s="187"/>
      <c r="TM106" s="107"/>
      <c r="TO106" s="187"/>
      <c r="TP106" s="107"/>
      <c r="TR106" s="187"/>
      <c r="TS106" s="107"/>
      <c r="TU106" s="187"/>
      <c r="TV106" s="107"/>
      <c r="TX106" s="187"/>
      <c r="TY106" s="107"/>
      <c r="UA106" s="187"/>
      <c r="UB106" s="107"/>
      <c r="UD106" s="187"/>
      <c r="UE106" s="107"/>
      <c r="UG106" s="187"/>
      <c r="UH106" s="107"/>
      <c r="UJ106" s="187"/>
      <c r="UK106" s="107"/>
      <c r="UM106" s="187"/>
      <c r="UN106" s="107"/>
      <c r="UP106" s="187"/>
      <c r="UQ106" s="107"/>
      <c r="US106" s="187"/>
      <c r="UT106" s="107"/>
      <c r="UV106" s="187"/>
      <c r="UW106" s="107"/>
      <c r="UY106" s="187"/>
      <c r="UZ106" s="107"/>
      <c r="VB106" s="187"/>
      <c r="VC106" s="107"/>
      <c r="VE106" s="187"/>
      <c r="VF106" s="107"/>
      <c r="VH106" s="187"/>
      <c r="VI106" s="107"/>
      <c r="VK106" s="187"/>
      <c r="VL106" s="107"/>
      <c r="VN106" s="187"/>
      <c r="VO106" s="107"/>
      <c r="VQ106" s="187"/>
      <c r="VR106" s="107"/>
      <c r="VT106" s="187"/>
      <c r="VU106" s="107"/>
      <c r="VW106" s="187"/>
      <c r="VX106" s="107"/>
      <c r="VZ106" s="187"/>
      <c r="WA106" s="107"/>
      <c r="WC106" s="187"/>
      <c r="WD106" s="107"/>
      <c r="WF106" s="187"/>
      <c r="WG106" s="107"/>
      <c r="WI106" s="187"/>
      <c r="WJ106" s="107"/>
      <c r="WL106" s="187"/>
      <c r="WM106" s="107"/>
      <c r="WO106" s="187"/>
      <c r="WP106" s="107"/>
      <c r="WR106" s="187"/>
      <c r="WS106" s="107"/>
      <c r="WU106" s="187"/>
      <c r="WV106" s="107"/>
      <c r="WX106" s="187"/>
      <c r="WY106" s="107"/>
      <c r="XA106" s="187"/>
      <c r="XB106" s="107"/>
      <c r="XD106" s="187"/>
      <c r="XE106" s="107"/>
      <c r="XG106" s="187"/>
      <c r="XH106" s="107"/>
      <c r="XJ106" s="187"/>
      <c r="XK106" s="107"/>
      <c r="XM106" s="187"/>
      <c r="XN106" s="107"/>
      <c r="XP106" s="187"/>
      <c r="XQ106" s="107"/>
      <c r="XS106" s="187"/>
      <c r="XT106" s="107"/>
      <c r="XV106" s="187"/>
      <c r="XW106" s="107"/>
      <c r="XY106" s="187"/>
      <c r="XZ106" s="107"/>
      <c r="YB106" s="187"/>
      <c r="YC106" s="107"/>
      <c r="YE106" s="187"/>
      <c r="YF106" s="107"/>
      <c r="YH106" s="187"/>
      <c r="YI106" s="107"/>
      <c r="YK106" s="187"/>
      <c r="YL106" s="107"/>
      <c r="YN106" s="187"/>
      <c r="YO106" s="107"/>
      <c r="YQ106" s="187"/>
      <c r="YR106" s="107"/>
      <c r="YT106" s="187"/>
      <c r="YU106" s="107"/>
      <c r="YW106" s="187"/>
      <c r="YX106" s="107"/>
      <c r="YZ106" s="187"/>
      <c r="ZA106" s="107"/>
      <c r="ZC106" s="187"/>
      <c r="ZD106" s="107"/>
      <c r="ZF106" s="187"/>
      <c r="ZG106" s="107"/>
      <c r="ZI106" s="187"/>
      <c r="ZJ106" s="107"/>
      <c r="ZL106" s="187"/>
      <c r="ZM106" s="107"/>
      <c r="ZO106" s="187"/>
      <c r="ZP106" s="107"/>
      <c r="ZR106" s="187"/>
      <c r="ZS106" s="107"/>
      <c r="ZU106" s="187"/>
      <c r="ZV106" s="107"/>
      <c r="ZX106" s="187"/>
      <c r="ZY106" s="107"/>
      <c r="AAA106" s="187"/>
      <c r="AAB106" s="107"/>
      <c r="AAD106" s="187"/>
      <c r="AAE106" s="107"/>
      <c r="AAG106" s="187"/>
      <c r="AAH106" s="107"/>
      <c r="AAJ106" s="187"/>
      <c r="AAK106" s="107"/>
      <c r="AAM106" s="187"/>
      <c r="AAN106" s="107"/>
      <c r="AAP106" s="187"/>
      <c r="AAQ106" s="107"/>
      <c r="AAS106" s="187"/>
      <c r="AAT106" s="107"/>
      <c r="AAV106" s="187"/>
      <c r="AAW106" s="107"/>
      <c r="AAY106" s="187"/>
      <c r="AAZ106" s="107"/>
      <c r="ABB106" s="187"/>
      <c r="ABC106" s="107"/>
      <c r="ABE106" s="187"/>
      <c r="ABF106" s="107"/>
      <c r="ABH106" s="187"/>
      <c r="ABI106" s="107"/>
      <c r="ABK106" s="187"/>
      <c r="ABL106" s="107"/>
      <c r="ABN106" s="187"/>
      <c r="ABO106" s="107"/>
      <c r="ABQ106" s="187"/>
      <c r="ABR106" s="107"/>
      <c r="ABT106" s="187"/>
      <c r="ABU106" s="107"/>
      <c r="ABW106" s="187"/>
      <c r="ABX106" s="107"/>
      <c r="ABZ106" s="187"/>
      <c r="ACA106" s="107"/>
      <c r="ACC106" s="187"/>
      <c r="ACD106" s="107"/>
      <c r="ACF106" s="187"/>
      <c r="ACG106" s="107"/>
      <c r="ACI106" s="187"/>
      <c r="ACJ106" s="107"/>
      <c r="ACL106" s="187"/>
      <c r="ACM106" s="107"/>
      <c r="ACO106" s="187"/>
      <c r="ACP106" s="107"/>
      <c r="ACR106" s="187"/>
      <c r="ACS106" s="107"/>
      <c r="ACU106" s="187"/>
      <c r="ACV106" s="107"/>
      <c r="ACX106" s="187"/>
      <c r="ACY106" s="107"/>
      <c r="ADA106" s="187"/>
      <c r="ADB106" s="107"/>
      <c r="ADD106" s="187"/>
      <c r="ADE106" s="107"/>
      <c r="ADG106" s="187"/>
      <c r="ADH106" s="107"/>
      <c r="ADJ106" s="187"/>
      <c r="ADK106" s="107"/>
      <c r="ADM106" s="187"/>
      <c r="ADN106" s="107"/>
      <c r="ADP106" s="187"/>
      <c r="ADQ106" s="107"/>
      <c r="ADS106" s="187"/>
      <c r="ADT106" s="107"/>
      <c r="ADV106" s="187"/>
      <c r="ADW106" s="107"/>
      <c r="ADY106" s="187"/>
      <c r="ADZ106" s="107"/>
      <c r="AEB106" s="187"/>
      <c r="AEC106" s="107"/>
      <c r="AEE106" s="187"/>
      <c r="AEF106" s="107"/>
      <c r="AEH106" s="187"/>
      <c r="AEI106" s="107"/>
      <c r="AEK106" s="187"/>
      <c r="AEL106" s="107"/>
      <c r="AEN106" s="187"/>
      <c r="AEO106" s="107"/>
      <c r="AEQ106" s="187"/>
      <c r="AER106" s="107"/>
      <c r="AET106" s="187"/>
      <c r="AEU106" s="107"/>
      <c r="AEW106" s="187"/>
      <c r="AEX106" s="107"/>
      <c r="AEZ106" s="187"/>
      <c r="AFA106" s="107"/>
      <c r="AFC106" s="187"/>
      <c r="AFD106" s="107"/>
      <c r="AFF106" s="187"/>
      <c r="AFG106" s="107"/>
      <c r="AFI106" s="187"/>
      <c r="AFJ106" s="107"/>
      <c r="AFL106" s="187"/>
      <c r="AFM106" s="107"/>
      <c r="AFO106" s="187"/>
      <c r="AFP106" s="107"/>
      <c r="AFR106" s="187"/>
      <c r="AFS106" s="107"/>
      <c r="AFU106" s="187"/>
      <c r="AFV106" s="107"/>
      <c r="AFX106" s="187"/>
      <c r="AFY106" s="107"/>
      <c r="AGA106" s="187"/>
      <c r="AGB106" s="107"/>
      <c r="AGD106" s="187"/>
      <c r="AGE106" s="107"/>
      <c r="AGG106" s="187"/>
      <c r="AGH106" s="107"/>
      <c r="AGJ106" s="187"/>
      <c r="AGK106" s="107"/>
      <c r="AGM106" s="187"/>
      <c r="AGN106" s="107"/>
      <c r="AGP106" s="187"/>
      <c r="AGQ106" s="107"/>
      <c r="AGS106" s="187"/>
      <c r="AGT106" s="107"/>
      <c r="AGV106" s="187"/>
      <c r="AGW106" s="107"/>
      <c r="AGY106" s="187"/>
      <c r="AGZ106" s="107"/>
      <c r="AHB106" s="187"/>
      <c r="AHC106" s="107"/>
      <c r="AHE106" s="187"/>
      <c r="AHF106" s="107"/>
      <c r="AHH106" s="187"/>
      <c r="AHI106" s="107"/>
      <c r="AHK106" s="187"/>
      <c r="AHL106" s="107"/>
      <c r="AHN106" s="187"/>
      <c r="AHO106" s="107"/>
      <c r="AHQ106" s="187"/>
      <c r="AHR106" s="107"/>
      <c r="AHT106" s="187"/>
      <c r="AHU106" s="107"/>
    </row>
    <row r="107" spans="2:906" s="67" customFormat="1" ht="21.75" customHeight="1" x14ac:dyDescent="0.2">
      <c r="B107" s="45" t="s">
        <v>49</v>
      </c>
      <c r="C107" s="113" t="s">
        <v>112</v>
      </c>
      <c r="D107" s="149"/>
      <c r="E107" s="118"/>
      <c r="F107" s="151"/>
      <c r="G107" s="262" t="s">
        <v>73</v>
      </c>
      <c r="H107" s="108"/>
      <c r="J107" s="262" t="s">
        <v>73</v>
      </c>
      <c r="K107" s="108"/>
      <c r="M107" s="262" t="s">
        <v>73</v>
      </c>
      <c r="N107" s="108"/>
      <c r="P107" s="262" t="s">
        <v>73</v>
      </c>
      <c r="Q107" s="108"/>
      <c r="S107" s="262" t="s">
        <v>73</v>
      </c>
      <c r="T107" s="108"/>
      <c r="V107" s="262" t="s">
        <v>73</v>
      </c>
      <c r="W107" s="108"/>
      <c r="Y107" s="262" t="s">
        <v>73</v>
      </c>
      <c r="Z107" s="108"/>
      <c r="AB107" s="262" t="s">
        <v>73</v>
      </c>
      <c r="AC107" s="108"/>
      <c r="AE107" s="262" t="s">
        <v>73</v>
      </c>
      <c r="AF107" s="108"/>
      <c r="AH107" s="262" t="s">
        <v>73</v>
      </c>
      <c r="AI107" s="108"/>
      <c r="AK107" s="262" t="s">
        <v>73</v>
      </c>
      <c r="AL107" s="108"/>
      <c r="AN107" s="262" t="s">
        <v>73</v>
      </c>
      <c r="AO107" s="108"/>
      <c r="AQ107" s="262" t="s">
        <v>73</v>
      </c>
      <c r="AR107" s="108"/>
      <c r="AT107" s="262" t="s">
        <v>73</v>
      </c>
      <c r="AU107" s="108"/>
      <c r="AW107" s="262" t="s">
        <v>73</v>
      </c>
      <c r="AX107" s="108"/>
      <c r="AZ107" s="262" t="s">
        <v>73</v>
      </c>
      <c r="BA107" s="108"/>
      <c r="BC107" s="262" t="s">
        <v>73</v>
      </c>
      <c r="BD107" s="108"/>
      <c r="BF107" s="262" t="s">
        <v>73</v>
      </c>
      <c r="BG107" s="108"/>
      <c r="BI107" s="262" t="s">
        <v>73</v>
      </c>
      <c r="BJ107" s="108"/>
      <c r="BL107" s="262" t="s">
        <v>73</v>
      </c>
      <c r="BM107" s="108"/>
      <c r="BO107" s="262" t="s">
        <v>73</v>
      </c>
      <c r="BP107" s="108"/>
      <c r="BR107" s="262" t="s">
        <v>73</v>
      </c>
      <c r="BS107" s="108"/>
      <c r="BU107" s="262" t="s">
        <v>73</v>
      </c>
      <c r="BV107" s="108"/>
      <c r="BX107" s="262" t="s">
        <v>73</v>
      </c>
      <c r="BY107" s="108"/>
      <c r="CA107" s="262" t="s">
        <v>73</v>
      </c>
      <c r="CB107" s="108"/>
      <c r="CD107" s="262" t="s">
        <v>73</v>
      </c>
      <c r="CE107" s="108"/>
      <c r="CG107" s="262" t="s">
        <v>73</v>
      </c>
      <c r="CH107" s="108"/>
      <c r="CJ107" s="262" t="s">
        <v>73</v>
      </c>
      <c r="CK107" s="108"/>
      <c r="CM107" s="262" t="s">
        <v>73</v>
      </c>
      <c r="CN107" s="108"/>
      <c r="CP107" s="262" t="s">
        <v>73</v>
      </c>
      <c r="CQ107" s="108"/>
      <c r="CS107" s="262" t="s">
        <v>73</v>
      </c>
      <c r="CT107" s="108"/>
      <c r="CV107" s="262" t="s">
        <v>73</v>
      </c>
      <c r="CW107" s="108"/>
      <c r="CY107" s="262" t="s">
        <v>73</v>
      </c>
      <c r="CZ107" s="108"/>
      <c r="DB107" s="262" t="s">
        <v>73</v>
      </c>
      <c r="DC107" s="108"/>
      <c r="DE107" s="262" t="s">
        <v>73</v>
      </c>
      <c r="DF107" s="108"/>
      <c r="DH107" s="262" t="s">
        <v>73</v>
      </c>
      <c r="DI107" s="108"/>
      <c r="DK107" s="262" t="s">
        <v>73</v>
      </c>
      <c r="DL107" s="108"/>
      <c r="DN107" s="262" t="s">
        <v>73</v>
      </c>
      <c r="DO107" s="108"/>
      <c r="DQ107" s="262" t="s">
        <v>73</v>
      </c>
      <c r="DR107" s="108"/>
      <c r="DT107" s="262" t="s">
        <v>73</v>
      </c>
      <c r="DU107" s="108"/>
      <c r="DW107" s="262" t="s">
        <v>73</v>
      </c>
      <c r="DX107" s="108"/>
      <c r="DZ107" s="262" t="s">
        <v>73</v>
      </c>
      <c r="EA107" s="108"/>
      <c r="EC107" s="262" t="s">
        <v>73</v>
      </c>
      <c r="ED107" s="108"/>
      <c r="EF107" s="262" t="s">
        <v>73</v>
      </c>
      <c r="EG107" s="108"/>
      <c r="EI107" s="262" t="s">
        <v>73</v>
      </c>
      <c r="EJ107" s="108"/>
      <c r="EL107" s="262" t="s">
        <v>73</v>
      </c>
      <c r="EM107" s="108"/>
      <c r="EO107" s="262" t="s">
        <v>73</v>
      </c>
      <c r="EP107" s="108"/>
      <c r="ER107" s="262" t="s">
        <v>73</v>
      </c>
      <c r="ES107" s="108"/>
      <c r="EU107" s="262" t="s">
        <v>73</v>
      </c>
      <c r="EV107" s="108"/>
      <c r="EX107" s="262" t="s">
        <v>73</v>
      </c>
      <c r="EY107" s="108"/>
      <c r="FA107" s="262" t="s">
        <v>73</v>
      </c>
      <c r="FB107" s="108"/>
      <c r="FD107" s="262" t="s">
        <v>73</v>
      </c>
      <c r="FE107" s="108"/>
      <c r="FG107" s="262" t="s">
        <v>73</v>
      </c>
      <c r="FH107" s="108"/>
      <c r="FJ107" s="262" t="s">
        <v>73</v>
      </c>
      <c r="FK107" s="108"/>
      <c r="FM107" s="262" t="s">
        <v>73</v>
      </c>
      <c r="FN107" s="108"/>
      <c r="FP107" s="262" t="s">
        <v>73</v>
      </c>
      <c r="FQ107" s="108"/>
      <c r="FS107" s="262" t="s">
        <v>73</v>
      </c>
      <c r="FT107" s="108"/>
      <c r="FV107" s="262" t="s">
        <v>73</v>
      </c>
      <c r="FW107" s="108"/>
      <c r="FY107" s="262" t="s">
        <v>73</v>
      </c>
      <c r="FZ107" s="108"/>
      <c r="GB107" s="262" t="s">
        <v>73</v>
      </c>
      <c r="GC107" s="108"/>
      <c r="GE107" s="262" t="s">
        <v>73</v>
      </c>
      <c r="GF107" s="108"/>
      <c r="GH107" s="262" t="s">
        <v>73</v>
      </c>
      <c r="GI107" s="108"/>
      <c r="GK107" s="262" t="s">
        <v>73</v>
      </c>
      <c r="GL107" s="108"/>
      <c r="GN107" s="262" t="s">
        <v>73</v>
      </c>
      <c r="GO107" s="108"/>
      <c r="GQ107" s="262" t="s">
        <v>73</v>
      </c>
      <c r="GR107" s="108"/>
      <c r="GT107" s="262" t="s">
        <v>73</v>
      </c>
      <c r="GU107" s="108"/>
      <c r="GW107" s="262" t="s">
        <v>73</v>
      </c>
      <c r="GX107" s="108"/>
      <c r="GZ107" s="262" t="s">
        <v>73</v>
      </c>
      <c r="HA107" s="108"/>
      <c r="HC107" s="262" t="s">
        <v>73</v>
      </c>
      <c r="HD107" s="108"/>
      <c r="HF107" s="262" t="s">
        <v>73</v>
      </c>
      <c r="HG107" s="108"/>
      <c r="HI107" s="262" t="s">
        <v>73</v>
      </c>
      <c r="HJ107" s="108"/>
      <c r="HL107" s="262" t="s">
        <v>73</v>
      </c>
      <c r="HM107" s="108"/>
      <c r="HO107" s="262" t="s">
        <v>73</v>
      </c>
      <c r="HP107" s="108"/>
      <c r="HR107" s="262" t="s">
        <v>73</v>
      </c>
      <c r="HS107" s="108"/>
      <c r="HU107" s="262" t="s">
        <v>73</v>
      </c>
      <c r="HV107" s="108"/>
      <c r="HX107" s="262" t="s">
        <v>73</v>
      </c>
      <c r="HY107" s="108"/>
      <c r="IA107" s="262" t="s">
        <v>73</v>
      </c>
      <c r="IB107" s="108"/>
      <c r="ID107" s="262" t="s">
        <v>73</v>
      </c>
      <c r="IE107" s="108"/>
      <c r="IG107" s="262" t="s">
        <v>73</v>
      </c>
      <c r="IH107" s="108"/>
      <c r="IJ107" s="262" t="s">
        <v>73</v>
      </c>
      <c r="IK107" s="108"/>
      <c r="IM107" s="262" t="s">
        <v>73</v>
      </c>
      <c r="IN107" s="108"/>
      <c r="IP107" s="262" t="s">
        <v>73</v>
      </c>
      <c r="IQ107" s="108"/>
      <c r="IS107" s="262" t="s">
        <v>73</v>
      </c>
      <c r="IT107" s="108"/>
      <c r="IV107" s="262" t="s">
        <v>73</v>
      </c>
      <c r="IW107" s="108"/>
      <c r="IY107" s="262" t="s">
        <v>73</v>
      </c>
      <c r="IZ107" s="108"/>
      <c r="JB107" s="262" t="s">
        <v>73</v>
      </c>
      <c r="JC107" s="108"/>
      <c r="JE107" s="262" t="s">
        <v>73</v>
      </c>
      <c r="JF107" s="108"/>
      <c r="JH107" s="262" t="s">
        <v>73</v>
      </c>
      <c r="JI107" s="108"/>
      <c r="JK107" s="262" t="s">
        <v>73</v>
      </c>
      <c r="JL107" s="108"/>
      <c r="JN107" s="262" t="s">
        <v>73</v>
      </c>
      <c r="JO107" s="108"/>
      <c r="JQ107" s="262" t="s">
        <v>73</v>
      </c>
      <c r="JR107" s="108"/>
      <c r="JT107" s="262" t="s">
        <v>73</v>
      </c>
      <c r="JU107" s="108"/>
      <c r="JW107" s="262" t="s">
        <v>73</v>
      </c>
      <c r="JX107" s="108"/>
      <c r="JZ107" s="262" t="s">
        <v>73</v>
      </c>
      <c r="KA107" s="108"/>
      <c r="KC107" s="262" t="s">
        <v>73</v>
      </c>
      <c r="KD107" s="108"/>
      <c r="KF107" s="262" t="s">
        <v>73</v>
      </c>
      <c r="KG107" s="108"/>
      <c r="KI107" s="262" t="s">
        <v>73</v>
      </c>
      <c r="KJ107" s="108"/>
      <c r="KL107" s="262" t="s">
        <v>73</v>
      </c>
      <c r="KM107" s="108"/>
      <c r="KO107" s="262" t="s">
        <v>73</v>
      </c>
      <c r="KP107" s="108"/>
      <c r="KR107" s="262" t="s">
        <v>73</v>
      </c>
      <c r="KS107" s="108"/>
      <c r="KU107" s="262" t="s">
        <v>73</v>
      </c>
      <c r="KV107" s="108"/>
      <c r="KX107" s="262" t="s">
        <v>73</v>
      </c>
      <c r="KY107" s="108"/>
      <c r="LA107" s="262" t="s">
        <v>73</v>
      </c>
      <c r="LB107" s="108"/>
      <c r="LD107" s="262" t="s">
        <v>73</v>
      </c>
      <c r="LE107" s="108"/>
      <c r="LG107" s="262" t="s">
        <v>73</v>
      </c>
      <c r="LH107" s="108"/>
      <c r="LJ107" s="262" t="s">
        <v>73</v>
      </c>
      <c r="LK107" s="108"/>
      <c r="LM107" s="262" t="s">
        <v>73</v>
      </c>
      <c r="LN107" s="108"/>
      <c r="LP107" s="262" t="s">
        <v>73</v>
      </c>
      <c r="LQ107" s="108"/>
      <c r="LS107" s="262" t="s">
        <v>73</v>
      </c>
      <c r="LT107" s="108"/>
      <c r="LV107" s="262" t="s">
        <v>73</v>
      </c>
      <c r="LW107" s="108"/>
      <c r="LY107" s="262" t="s">
        <v>73</v>
      </c>
      <c r="LZ107" s="108"/>
      <c r="MB107" s="262" t="s">
        <v>73</v>
      </c>
      <c r="MC107" s="108"/>
      <c r="ME107" s="262" t="s">
        <v>73</v>
      </c>
      <c r="MF107" s="108"/>
      <c r="MH107" s="262" t="s">
        <v>73</v>
      </c>
      <c r="MI107" s="108"/>
      <c r="MK107" s="262" t="s">
        <v>73</v>
      </c>
      <c r="ML107" s="108"/>
      <c r="MN107" s="262" t="s">
        <v>73</v>
      </c>
      <c r="MO107" s="108"/>
      <c r="MQ107" s="262" t="s">
        <v>73</v>
      </c>
      <c r="MR107" s="108"/>
      <c r="MT107" s="262" t="s">
        <v>73</v>
      </c>
      <c r="MU107" s="108"/>
      <c r="MW107" s="262" t="s">
        <v>73</v>
      </c>
      <c r="MX107" s="108"/>
      <c r="MZ107" s="262" t="s">
        <v>73</v>
      </c>
      <c r="NA107" s="108"/>
      <c r="NC107" s="262" t="s">
        <v>73</v>
      </c>
      <c r="ND107" s="108"/>
      <c r="NF107" s="262" t="s">
        <v>73</v>
      </c>
      <c r="NG107" s="108"/>
      <c r="NI107" s="262" t="s">
        <v>73</v>
      </c>
      <c r="NJ107" s="108"/>
      <c r="NL107" s="262" t="s">
        <v>73</v>
      </c>
      <c r="NM107" s="108"/>
      <c r="NO107" s="262" t="s">
        <v>73</v>
      </c>
      <c r="NP107" s="108"/>
      <c r="NR107" s="262" t="s">
        <v>73</v>
      </c>
      <c r="NS107" s="108"/>
      <c r="NU107" s="262" t="s">
        <v>73</v>
      </c>
      <c r="NV107" s="108"/>
      <c r="NX107" s="262" t="s">
        <v>73</v>
      </c>
      <c r="NY107" s="108"/>
      <c r="OA107" s="262" t="s">
        <v>73</v>
      </c>
      <c r="OB107" s="108"/>
      <c r="OD107" s="262" t="s">
        <v>73</v>
      </c>
      <c r="OE107" s="108"/>
      <c r="OG107" s="262" t="s">
        <v>73</v>
      </c>
      <c r="OH107" s="108"/>
      <c r="OJ107" s="262" t="s">
        <v>73</v>
      </c>
      <c r="OK107" s="108"/>
      <c r="OM107" s="262" t="s">
        <v>73</v>
      </c>
      <c r="ON107" s="108"/>
      <c r="OP107" s="262" t="s">
        <v>73</v>
      </c>
      <c r="OQ107" s="108"/>
      <c r="OS107" s="262" t="s">
        <v>73</v>
      </c>
      <c r="OT107" s="108"/>
      <c r="OV107" s="262" t="s">
        <v>73</v>
      </c>
      <c r="OW107" s="108"/>
      <c r="OY107" s="262" t="s">
        <v>73</v>
      </c>
      <c r="OZ107" s="108"/>
      <c r="PB107" s="262" t="s">
        <v>73</v>
      </c>
      <c r="PC107" s="108"/>
      <c r="PE107" s="262" t="s">
        <v>73</v>
      </c>
      <c r="PF107" s="108"/>
      <c r="PH107" s="262" t="s">
        <v>73</v>
      </c>
      <c r="PI107" s="108"/>
      <c r="PK107" s="262" t="s">
        <v>73</v>
      </c>
      <c r="PL107" s="108"/>
      <c r="PN107" s="262" t="s">
        <v>73</v>
      </c>
      <c r="PO107" s="108"/>
      <c r="PQ107" s="262" t="s">
        <v>73</v>
      </c>
      <c r="PR107" s="108"/>
      <c r="PT107" s="262" t="s">
        <v>73</v>
      </c>
      <c r="PU107" s="108"/>
      <c r="PW107" s="262" t="s">
        <v>73</v>
      </c>
      <c r="PX107" s="108"/>
      <c r="PZ107" s="262" t="s">
        <v>73</v>
      </c>
      <c r="QA107" s="108"/>
      <c r="QC107" s="262" t="s">
        <v>73</v>
      </c>
      <c r="QD107" s="108"/>
      <c r="QF107" s="262" t="s">
        <v>73</v>
      </c>
      <c r="QG107" s="108"/>
      <c r="QI107" s="262" t="s">
        <v>73</v>
      </c>
      <c r="QJ107" s="108"/>
      <c r="QL107" s="262" t="s">
        <v>73</v>
      </c>
      <c r="QM107" s="108"/>
      <c r="QO107" s="262" t="s">
        <v>73</v>
      </c>
      <c r="QP107" s="108"/>
      <c r="QR107" s="262" t="s">
        <v>73</v>
      </c>
      <c r="QS107" s="108"/>
      <c r="QU107" s="262" t="s">
        <v>73</v>
      </c>
      <c r="QV107" s="108"/>
      <c r="QX107" s="262" t="s">
        <v>73</v>
      </c>
      <c r="QY107" s="108"/>
      <c r="RA107" s="262" t="s">
        <v>73</v>
      </c>
      <c r="RB107" s="108"/>
      <c r="RD107" s="262" t="s">
        <v>73</v>
      </c>
      <c r="RE107" s="108"/>
      <c r="RG107" s="262" t="s">
        <v>73</v>
      </c>
      <c r="RH107" s="108"/>
      <c r="RJ107" s="262" t="s">
        <v>73</v>
      </c>
      <c r="RK107" s="108"/>
      <c r="RM107" s="262" t="s">
        <v>73</v>
      </c>
      <c r="RN107" s="108"/>
      <c r="RP107" s="262" t="s">
        <v>73</v>
      </c>
      <c r="RQ107" s="108"/>
      <c r="RS107" s="262" t="s">
        <v>73</v>
      </c>
      <c r="RT107" s="108"/>
      <c r="RV107" s="262" t="s">
        <v>73</v>
      </c>
      <c r="RW107" s="108"/>
      <c r="RY107" s="262" t="s">
        <v>73</v>
      </c>
      <c r="RZ107" s="108"/>
      <c r="SB107" s="262" t="s">
        <v>73</v>
      </c>
      <c r="SC107" s="108"/>
      <c r="SE107" s="262" t="s">
        <v>73</v>
      </c>
      <c r="SF107" s="108"/>
      <c r="SH107" s="262" t="s">
        <v>73</v>
      </c>
      <c r="SI107" s="108"/>
      <c r="SK107" s="262" t="s">
        <v>73</v>
      </c>
      <c r="SL107" s="108"/>
      <c r="SN107" s="262" t="s">
        <v>73</v>
      </c>
      <c r="SO107" s="108"/>
      <c r="SQ107" s="262" t="s">
        <v>73</v>
      </c>
      <c r="SR107" s="108"/>
      <c r="ST107" s="262" t="s">
        <v>73</v>
      </c>
      <c r="SU107" s="108"/>
      <c r="SW107" s="262" t="s">
        <v>73</v>
      </c>
      <c r="SX107" s="108"/>
      <c r="SZ107" s="262" t="s">
        <v>73</v>
      </c>
      <c r="TA107" s="108"/>
      <c r="TC107" s="262" t="s">
        <v>73</v>
      </c>
      <c r="TD107" s="108"/>
      <c r="TF107" s="262" t="s">
        <v>73</v>
      </c>
      <c r="TG107" s="108"/>
      <c r="TI107" s="262" t="s">
        <v>73</v>
      </c>
      <c r="TJ107" s="108"/>
      <c r="TL107" s="262" t="s">
        <v>73</v>
      </c>
      <c r="TM107" s="108"/>
      <c r="TO107" s="262" t="s">
        <v>73</v>
      </c>
      <c r="TP107" s="108"/>
      <c r="TR107" s="262" t="s">
        <v>73</v>
      </c>
      <c r="TS107" s="108"/>
      <c r="TU107" s="262" t="s">
        <v>73</v>
      </c>
      <c r="TV107" s="108"/>
      <c r="TX107" s="262" t="s">
        <v>73</v>
      </c>
      <c r="TY107" s="108"/>
      <c r="UA107" s="262" t="s">
        <v>73</v>
      </c>
      <c r="UB107" s="108"/>
      <c r="UD107" s="262" t="s">
        <v>73</v>
      </c>
      <c r="UE107" s="108"/>
      <c r="UG107" s="262" t="s">
        <v>73</v>
      </c>
      <c r="UH107" s="108"/>
      <c r="UJ107" s="262" t="s">
        <v>73</v>
      </c>
      <c r="UK107" s="108"/>
      <c r="UM107" s="262" t="s">
        <v>73</v>
      </c>
      <c r="UN107" s="108"/>
      <c r="UP107" s="262" t="s">
        <v>73</v>
      </c>
      <c r="UQ107" s="108"/>
      <c r="US107" s="262" t="s">
        <v>73</v>
      </c>
      <c r="UT107" s="108"/>
      <c r="UV107" s="262" t="s">
        <v>73</v>
      </c>
      <c r="UW107" s="108"/>
      <c r="UY107" s="262" t="s">
        <v>73</v>
      </c>
      <c r="UZ107" s="108"/>
      <c r="VB107" s="262" t="s">
        <v>73</v>
      </c>
      <c r="VC107" s="108"/>
      <c r="VE107" s="262" t="s">
        <v>73</v>
      </c>
      <c r="VF107" s="108"/>
      <c r="VH107" s="262" t="s">
        <v>73</v>
      </c>
      <c r="VI107" s="108"/>
      <c r="VK107" s="262" t="s">
        <v>73</v>
      </c>
      <c r="VL107" s="108"/>
      <c r="VN107" s="262" t="s">
        <v>73</v>
      </c>
      <c r="VO107" s="108"/>
      <c r="VQ107" s="262" t="s">
        <v>73</v>
      </c>
      <c r="VR107" s="108"/>
      <c r="VT107" s="262" t="s">
        <v>73</v>
      </c>
      <c r="VU107" s="108"/>
      <c r="VW107" s="262" t="s">
        <v>73</v>
      </c>
      <c r="VX107" s="108"/>
      <c r="VZ107" s="262" t="s">
        <v>73</v>
      </c>
      <c r="WA107" s="108"/>
      <c r="WC107" s="262" t="s">
        <v>73</v>
      </c>
      <c r="WD107" s="108"/>
      <c r="WF107" s="262" t="s">
        <v>73</v>
      </c>
      <c r="WG107" s="108"/>
      <c r="WI107" s="262" t="s">
        <v>73</v>
      </c>
      <c r="WJ107" s="108"/>
      <c r="WL107" s="262" t="s">
        <v>73</v>
      </c>
      <c r="WM107" s="108"/>
      <c r="WO107" s="262" t="s">
        <v>73</v>
      </c>
      <c r="WP107" s="108"/>
      <c r="WR107" s="262" t="s">
        <v>73</v>
      </c>
      <c r="WS107" s="108"/>
      <c r="WU107" s="262" t="s">
        <v>73</v>
      </c>
      <c r="WV107" s="108"/>
      <c r="WX107" s="262" t="s">
        <v>73</v>
      </c>
      <c r="WY107" s="108"/>
      <c r="XA107" s="262" t="s">
        <v>73</v>
      </c>
      <c r="XB107" s="108"/>
      <c r="XD107" s="262" t="s">
        <v>73</v>
      </c>
      <c r="XE107" s="108"/>
      <c r="XG107" s="262" t="s">
        <v>73</v>
      </c>
      <c r="XH107" s="108"/>
      <c r="XJ107" s="262" t="s">
        <v>73</v>
      </c>
      <c r="XK107" s="108"/>
      <c r="XM107" s="262" t="s">
        <v>73</v>
      </c>
      <c r="XN107" s="108"/>
      <c r="XP107" s="262" t="s">
        <v>73</v>
      </c>
      <c r="XQ107" s="108"/>
      <c r="XS107" s="262" t="s">
        <v>73</v>
      </c>
      <c r="XT107" s="108"/>
      <c r="XV107" s="262" t="s">
        <v>73</v>
      </c>
      <c r="XW107" s="108"/>
      <c r="XY107" s="262" t="s">
        <v>73</v>
      </c>
      <c r="XZ107" s="108"/>
      <c r="YB107" s="262" t="s">
        <v>73</v>
      </c>
      <c r="YC107" s="108"/>
      <c r="YE107" s="262" t="s">
        <v>73</v>
      </c>
      <c r="YF107" s="108"/>
      <c r="YH107" s="262" t="s">
        <v>73</v>
      </c>
      <c r="YI107" s="108"/>
      <c r="YK107" s="262" t="s">
        <v>73</v>
      </c>
      <c r="YL107" s="108"/>
      <c r="YN107" s="262" t="s">
        <v>73</v>
      </c>
      <c r="YO107" s="108"/>
      <c r="YQ107" s="262" t="s">
        <v>73</v>
      </c>
      <c r="YR107" s="108"/>
      <c r="YT107" s="262" t="s">
        <v>73</v>
      </c>
      <c r="YU107" s="108"/>
      <c r="YW107" s="262" t="s">
        <v>73</v>
      </c>
      <c r="YX107" s="108"/>
      <c r="YZ107" s="262" t="s">
        <v>73</v>
      </c>
      <c r="ZA107" s="108"/>
      <c r="ZC107" s="262" t="s">
        <v>73</v>
      </c>
      <c r="ZD107" s="108"/>
      <c r="ZF107" s="262" t="s">
        <v>73</v>
      </c>
      <c r="ZG107" s="108"/>
      <c r="ZI107" s="262" t="s">
        <v>73</v>
      </c>
      <c r="ZJ107" s="108"/>
      <c r="ZL107" s="262" t="s">
        <v>73</v>
      </c>
      <c r="ZM107" s="108"/>
      <c r="ZO107" s="262" t="s">
        <v>73</v>
      </c>
      <c r="ZP107" s="108"/>
      <c r="ZR107" s="262" t="s">
        <v>73</v>
      </c>
      <c r="ZS107" s="108"/>
      <c r="ZU107" s="262" t="s">
        <v>73</v>
      </c>
      <c r="ZV107" s="108"/>
      <c r="ZX107" s="262" t="s">
        <v>73</v>
      </c>
      <c r="ZY107" s="108"/>
      <c r="AAA107" s="262" t="s">
        <v>73</v>
      </c>
      <c r="AAB107" s="108"/>
      <c r="AAD107" s="262" t="s">
        <v>73</v>
      </c>
      <c r="AAE107" s="108"/>
      <c r="AAG107" s="262" t="s">
        <v>73</v>
      </c>
      <c r="AAH107" s="108"/>
      <c r="AAJ107" s="262" t="s">
        <v>73</v>
      </c>
      <c r="AAK107" s="108"/>
      <c r="AAM107" s="262" t="s">
        <v>73</v>
      </c>
      <c r="AAN107" s="108"/>
      <c r="AAP107" s="262" t="s">
        <v>73</v>
      </c>
      <c r="AAQ107" s="108"/>
      <c r="AAS107" s="262" t="s">
        <v>73</v>
      </c>
      <c r="AAT107" s="108"/>
      <c r="AAV107" s="262" t="s">
        <v>73</v>
      </c>
      <c r="AAW107" s="108"/>
      <c r="AAY107" s="262" t="s">
        <v>73</v>
      </c>
      <c r="AAZ107" s="108"/>
      <c r="ABB107" s="262" t="s">
        <v>73</v>
      </c>
      <c r="ABC107" s="108"/>
      <c r="ABE107" s="262" t="s">
        <v>73</v>
      </c>
      <c r="ABF107" s="108"/>
      <c r="ABH107" s="262" t="s">
        <v>73</v>
      </c>
      <c r="ABI107" s="108"/>
      <c r="ABK107" s="262" t="s">
        <v>73</v>
      </c>
      <c r="ABL107" s="108"/>
      <c r="ABN107" s="262" t="s">
        <v>73</v>
      </c>
      <c r="ABO107" s="108"/>
      <c r="ABQ107" s="262" t="s">
        <v>73</v>
      </c>
      <c r="ABR107" s="108"/>
      <c r="ABT107" s="262" t="s">
        <v>73</v>
      </c>
      <c r="ABU107" s="108"/>
      <c r="ABW107" s="262" t="s">
        <v>73</v>
      </c>
      <c r="ABX107" s="108"/>
      <c r="ABZ107" s="262" t="s">
        <v>73</v>
      </c>
      <c r="ACA107" s="108"/>
      <c r="ACC107" s="262" t="s">
        <v>73</v>
      </c>
      <c r="ACD107" s="108"/>
      <c r="ACF107" s="262" t="s">
        <v>73</v>
      </c>
      <c r="ACG107" s="108"/>
      <c r="ACI107" s="262" t="s">
        <v>73</v>
      </c>
      <c r="ACJ107" s="108"/>
      <c r="ACL107" s="262" t="s">
        <v>73</v>
      </c>
      <c r="ACM107" s="108"/>
      <c r="ACO107" s="262" t="s">
        <v>73</v>
      </c>
      <c r="ACP107" s="108"/>
      <c r="ACR107" s="262" t="s">
        <v>73</v>
      </c>
      <c r="ACS107" s="108"/>
      <c r="ACU107" s="262" t="s">
        <v>73</v>
      </c>
      <c r="ACV107" s="108"/>
      <c r="ACX107" s="262" t="s">
        <v>73</v>
      </c>
      <c r="ACY107" s="108"/>
      <c r="ADA107" s="262" t="s">
        <v>73</v>
      </c>
      <c r="ADB107" s="108"/>
      <c r="ADD107" s="262" t="s">
        <v>73</v>
      </c>
      <c r="ADE107" s="108"/>
      <c r="ADG107" s="262" t="s">
        <v>73</v>
      </c>
      <c r="ADH107" s="108"/>
      <c r="ADJ107" s="262" t="s">
        <v>73</v>
      </c>
      <c r="ADK107" s="108"/>
      <c r="ADM107" s="262" t="s">
        <v>73</v>
      </c>
      <c r="ADN107" s="108"/>
      <c r="ADP107" s="262" t="s">
        <v>73</v>
      </c>
      <c r="ADQ107" s="108"/>
      <c r="ADS107" s="262" t="s">
        <v>73</v>
      </c>
      <c r="ADT107" s="108"/>
      <c r="ADV107" s="262" t="s">
        <v>73</v>
      </c>
      <c r="ADW107" s="108"/>
      <c r="ADY107" s="262" t="s">
        <v>73</v>
      </c>
      <c r="ADZ107" s="108"/>
      <c r="AEB107" s="262" t="s">
        <v>73</v>
      </c>
      <c r="AEC107" s="108"/>
      <c r="AEE107" s="262" t="s">
        <v>73</v>
      </c>
      <c r="AEF107" s="108"/>
      <c r="AEH107" s="262" t="s">
        <v>73</v>
      </c>
      <c r="AEI107" s="108"/>
      <c r="AEK107" s="262" t="s">
        <v>73</v>
      </c>
      <c r="AEL107" s="108"/>
      <c r="AEN107" s="262" t="s">
        <v>73</v>
      </c>
      <c r="AEO107" s="108"/>
      <c r="AEQ107" s="262" t="s">
        <v>73</v>
      </c>
      <c r="AER107" s="108"/>
      <c r="AET107" s="262" t="s">
        <v>73</v>
      </c>
      <c r="AEU107" s="108"/>
      <c r="AEW107" s="262" t="s">
        <v>73</v>
      </c>
      <c r="AEX107" s="108"/>
      <c r="AEZ107" s="262" t="s">
        <v>73</v>
      </c>
      <c r="AFA107" s="108"/>
      <c r="AFC107" s="262" t="s">
        <v>73</v>
      </c>
      <c r="AFD107" s="108"/>
      <c r="AFF107" s="262" t="s">
        <v>73</v>
      </c>
      <c r="AFG107" s="108"/>
      <c r="AFI107" s="262" t="s">
        <v>73</v>
      </c>
      <c r="AFJ107" s="108"/>
      <c r="AFL107" s="262" t="s">
        <v>73</v>
      </c>
      <c r="AFM107" s="108"/>
      <c r="AFO107" s="262" t="s">
        <v>73</v>
      </c>
      <c r="AFP107" s="108"/>
      <c r="AFR107" s="262" t="s">
        <v>73</v>
      </c>
      <c r="AFS107" s="108"/>
      <c r="AFU107" s="262" t="s">
        <v>73</v>
      </c>
      <c r="AFV107" s="108"/>
      <c r="AFX107" s="262" t="s">
        <v>73</v>
      </c>
      <c r="AFY107" s="108"/>
      <c r="AGA107" s="262" t="s">
        <v>73</v>
      </c>
      <c r="AGB107" s="108"/>
      <c r="AGD107" s="262" t="s">
        <v>73</v>
      </c>
      <c r="AGE107" s="108"/>
      <c r="AGG107" s="262" t="s">
        <v>73</v>
      </c>
      <c r="AGH107" s="108"/>
      <c r="AGJ107" s="262" t="s">
        <v>73</v>
      </c>
      <c r="AGK107" s="108"/>
      <c r="AGM107" s="262" t="s">
        <v>73</v>
      </c>
      <c r="AGN107" s="108"/>
      <c r="AGP107" s="262" t="s">
        <v>73</v>
      </c>
      <c r="AGQ107" s="108"/>
      <c r="AGS107" s="262" t="s">
        <v>73</v>
      </c>
      <c r="AGT107" s="108"/>
      <c r="AGV107" s="262" t="s">
        <v>73</v>
      </c>
      <c r="AGW107" s="108"/>
      <c r="AGY107" s="262" t="s">
        <v>73</v>
      </c>
      <c r="AGZ107" s="108"/>
      <c r="AHB107" s="262" t="s">
        <v>73</v>
      </c>
      <c r="AHC107" s="108"/>
      <c r="AHE107" s="262" t="s">
        <v>73</v>
      </c>
      <c r="AHF107" s="108"/>
      <c r="AHH107" s="262" t="s">
        <v>73</v>
      </c>
      <c r="AHI107" s="108"/>
      <c r="AHK107" s="262" t="s">
        <v>73</v>
      </c>
      <c r="AHL107" s="108"/>
      <c r="AHN107" s="262" t="s">
        <v>73</v>
      </c>
      <c r="AHO107" s="108"/>
      <c r="AHQ107" s="262" t="s">
        <v>73</v>
      </c>
      <c r="AHR107" s="108"/>
      <c r="AHT107" s="262" t="s">
        <v>73</v>
      </c>
      <c r="AHU107" s="108"/>
    </row>
    <row r="108" spans="2:906" s="74" customFormat="1" ht="13.6" x14ac:dyDescent="0.2">
      <c r="B108" s="45"/>
      <c r="D108" s="144"/>
      <c r="E108" s="145"/>
      <c r="F108" s="152"/>
      <c r="G108" s="75"/>
      <c r="H108" s="107"/>
      <c r="J108" s="75"/>
      <c r="K108" s="107"/>
      <c r="M108" s="75"/>
      <c r="N108" s="107"/>
      <c r="P108" s="75"/>
      <c r="Q108" s="107"/>
      <c r="S108" s="75"/>
      <c r="T108" s="107"/>
      <c r="V108" s="75"/>
      <c r="W108" s="107"/>
      <c r="Y108" s="75"/>
      <c r="Z108" s="107"/>
      <c r="AB108" s="75"/>
      <c r="AC108" s="107"/>
      <c r="AE108" s="75"/>
      <c r="AF108" s="107"/>
      <c r="AH108" s="75"/>
      <c r="AI108" s="107"/>
      <c r="AK108" s="75"/>
      <c r="AL108" s="107"/>
      <c r="AN108" s="75"/>
      <c r="AO108" s="107"/>
      <c r="AQ108" s="75"/>
      <c r="AR108" s="107"/>
      <c r="AT108" s="75"/>
      <c r="AU108" s="107"/>
      <c r="AW108" s="75"/>
      <c r="AX108" s="107"/>
      <c r="AZ108" s="75"/>
      <c r="BA108" s="107"/>
      <c r="BC108" s="75"/>
      <c r="BD108" s="107"/>
      <c r="BF108" s="75"/>
      <c r="BG108" s="107"/>
      <c r="BI108" s="75"/>
      <c r="BJ108" s="107"/>
      <c r="BL108" s="75"/>
      <c r="BM108" s="107"/>
      <c r="BO108" s="75"/>
      <c r="BP108" s="107"/>
      <c r="BR108" s="75"/>
      <c r="BS108" s="107"/>
      <c r="BU108" s="75"/>
      <c r="BV108" s="107"/>
      <c r="BX108" s="75"/>
      <c r="BY108" s="107"/>
      <c r="CA108" s="75"/>
      <c r="CB108" s="107"/>
      <c r="CD108" s="75"/>
      <c r="CE108" s="107"/>
      <c r="CG108" s="75"/>
      <c r="CH108" s="107"/>
      <c r="CJ108" s="75"/>
      <c r="CK108" s="107"/>
      <c r="CM108" s="75"/>
      <c r="CN108" s="107"/>
      <c r="CP108" s="75"/>
      <c r="CQ108" s="107"/>
      <c r="CS108" s="75"/>
      <c r="CT108" s="107"/>
      <c r="CV108" s="75"/>
      <c r="CW108" s="107"/>
      <c r="CY108" s="75"/>
      <c r="CZ108" s="107"/>
      <c r="DB108" s="75"/>
      <c r="DC108" s="107"/>
      <c r="DE108" s="75"/>
      <c r="DF108" s="107"/>
      <c r="DH108" s="75"/>
      <c r="DI108" s="107"/>
      <c r="DK108" s="75"/>
      <c r="DL108" s="107"/>
      <c r="DN108" s="75"/>
      <c r="DO108" s="107"/>
      <c r="DQ108" s="75"/>
      <c r="DR108" s="107"/>
      <c r="DT108" s="75"/>
      <c r="DU108" s="107"/>
      <c r="DW108" s="75"/>
      <c r="DX108" s="107"/>
      <c r="DZ108" s="75"/>
      <c r="EA108" s="107"/>
      <c r="EC108" s="75"/>
      <c r="ED108" s="107"/>
      <c r="EF108" s="75"/>
      <c r="EG108" s="107"/>
      <c r="EI108" s="75"/>
      <c r="EJ108" s="107"/>
      <c r="EL108" s="75"/>
      <c r="EM108" s="107"/>
      <c r="EO108" s="75"/>
      <c r="EP108" s="107"/>
      <c r="ER108" s="75"/>
      <c r="ES108" s="107"/>
      <c r="EU108" s="75"/>
      <c r="EV108" s="107"/>
      <c r="EX108" s="75"/>
      <c r="EY108" s="107"/>
      <c r="FA108" s="75"/>
      <c r="FB108" s="107"/>
      <c r="FD108" s="75"/>
      <c r="FE108" s="107"/>
      <c r="FG108" s="75"/>
      <c r="FH108" s="107"/>
      <c r="FJ108" s="75"/>
      <c r="FK108" s="107"/>
      <c r="FM108" s="75"/>
      <c r="FN108" s="107"/>
      <c r="FP108" s="75"/>
      <c r="FQ108" s="107"/>
      <c r="FS108" s="75"/>
      <c r="FT108" s="107"/>
      <c r="FV108" s="75"/>
      <c r="FW108" s="107"/>
      <c r="FY108" s="75"/>
      <c r="FZ108" s="107"/>
      <c r="GB108" s="75"/>
      <c r="GC108" s="107"/>
      <c r="GE108" s="75"/>
      <c r="GF108" s="107"/>
      <c r="GH108" s="75"/>
      <c r="GI108" s="107"/>
      <c r="GK108" s="75"/>
      <c r="GL108" s="107"/>
      <c r="GN108" s="75"/>
      <c r="GO108" s="107"/>
      <c r="GQ108" s="75"/>
      <c r="GR108" s="107"/>
      <c r="GT108" s="75"/>
      <c r="GU108" s="107"/>
      <c r="GW108" s="75"/>
      <c r="GX108" s="107"/>
      <c r="GZ108" s="75"/>
      <c r="HA108" s="107"/>
      <c r="HC108" s="75"/>
      <c r="HD108" s="107"/>
      <c r="HF108" s="75"/>
      <c r="HG108" s="107"/>
      <c r="HI108" s="75"/>
      <c r="HJ108" s="107"/>
      <c r="HL108" s="75"/>
      <c r="HM108" s="107"/>
      <c r="HO108" s="75"/>
      <c r="HP108" s="107"/>
      <c r="HR108" s="75"/>
      <c r="HS108" s="107"/>
      <c r="HU108" s="75"/>
      <c r="HV108" s="107"/>
      <c r="HX108" s="75"/>
      <c r="HY108" s="107"/>
      <c r="IA108" s="75"/>
      <c r="IB108" s="107"/>
      <c r="ID108" s="75"/>
      <c r="IE108" s="107"/>
      <c r="IG108" s="75"/>
      <c r="IH108" s="107"/>
      <c r="IJ108" s="75"/>
      <c r="IK108" s="107"/>
      <c r="IM108" s="75"/>
      <c r="IN108" s="107"/>
      <c r="IP108" s="75"/>
      <c r="IQ108" s="107"/>
      <c r="IS108" s="75"/>
      <c r="IT108" s="107"/>
      <c r="IV108" s="75"/>
      <c r="IW108" s="107"/>
      <c r="IY108" s="75"/>
      <c r="IZ108" s="107"/>
      <c r="JB108" s="75"/>
      <c r="JC108" s="107"/>
      <c r="JE108" s="75"/>
      <c r="JF108" s="107"/>
      <c r="JH108" s="75"/>
      <c r="JI108" s="107"/>
      <c r="JK108" s="75"/>
      <c r="JL108" s="107"/>
      <c r="JN108" s="75"/>
      <c r="JO108" s="107"/>
      <c r="JQ108" s="75"/>
      <c r="JR108" s="107"/>
      <c r="JT108" s="75"/>
      <c r="JU108" s="107"/>
      <c r="JW108" s="75"/>
      <c r="JX108" s="107"/>
      <c r="JZ108" s="75"/>
      <c r="KA108" s="107"/>
      <c r="KC108" s="75"/>
      <c r="KD108" s="107"/>
      <c r="KF108" s="75"/>
      <c r="KG108" s="107"/>
      <c r="KI108" s="75"/>
      <c r="KJ108" s="107"/>
      <c r="KL108" s="75"/>
      <c r="KM108" s="107"/>
      <c r="KO108" s="75"/>
      <c r="KP108" s="107"/>
      <c r="KR108" s="75"/>
      <c r="KS108" s="107"/>
      <c r="KU108" s="75"/>
      <c r="KV108" s="107"/>
      <c r="KX108" s="75"/>
      <c r="KY108" s="107"/>
      <c r="LA108" s="75"/>
      <c r="LB108" s="107"/>
      <c r="LD108" s="75"/>
      <c r="LE108" s="107"/>
      <c r="LG108" s="75"/>
      <c r="LH108" s="107"/>
      <c r="LJ108" s="75"/>
      <c r="LK108" s="107"/>
      <c r="LM108" s="75"/>
      <c r="LN108" s="107"/>
      <c r="LP108" s="75"/>
      <c r="LQ108" s="107"/>
      <c r="LS108" s="75"/>
      <c r="LT108" s="107"/>
      <c r="LV108" s="75"/>
      <c r="LW108" s="107"/>
      <c r="LY108" s="75"/>
      <c r="LZ108" s="107"/>
      <c r="MB108" s="75"/>
      <c r="MC108" s="107"/>
      <c r="ME108" s="75"/>
      <c r="MF108" s="107"/>
      <c r="MH108" s="75"/>
      <c r="MI108" s="107"/>
      <c r="MK108" s="75"/>
      <c r="ML108" s="107"/>
      <c r="MN108" s="75"/>
      <c r="MO108" s="107"/>
      <c r="MQ108" s="75"/>
      <c r="MR108" s="107"/>
      <c r="MT108" s="75"/>
      <c r="MU108" s="107"/>
      <c r="MW108" s="75"/>
      <c r="MX108" s="107"/>
      <c r="MZ108" s="75"/>
      <c r="NA108" s="107"/>
      <c r="NC108" s="75"/>
      <c r="ND108" s="107"/>
      <c r="NF108" s="75"/>
      <c r="NG108" s="107"/>
      <c r="NI108" s="75"/>
      <c r="NJ108" s="107"/>
      <c r="NL108" s="75"/>
      <c r="NM108" s="107"/>
      <c r="NO108" s="75"/>
      <c r="NP108" s="107"/>
      <c r="NR108" s="75"/>
      <c r="NS108" s="107"/>
      <c r="NU108" s="75"/>
      <c r="NV108" s="107"/>
      <c r="NX108" s="75"/>
      <c r="NY108" s="107"/>
      <c r="OA108" s="75"/>
      <c r="OB108" s="107"/>
      <c r="OD108" s="75"/>
      <c r="OE108" s="107"/>
      <c r="OG108" s="75"/>
      <c r="OH108" s="107"/>
      <c r="OJ108" s="75"/>
      <c r="OK108" s="107"/>
      <c r="OM108" s="75"/>
      <c r="ON108" s="107"/>
      <c r="OP108" s="75"/>
      <c r="OQ108" s="107"/>
      <c r="OS108" s="75"/>
      <c r="OT108" s="107"/>
      <c r="OV108" s="75"/>
      <c r="OW108" s="107"/>
      <c r="OY108" s="75"/>
      <c r="OZ108" s="107"/>
      <c r="PB108" s="75"/>
      <c r="PC108" s="107"/>
      <c r="PE108" s="75"/>
      <c r="PF108" s="107"/>
      <c r="PH108" s="75"/>
      <c r="PI108" s="107"/>
      <c r="PK108" s="75"/>
      <c r="PL108" s="107"/>
      <c r="PN108" s="75"/>
      <c r="PO108" s="107"/>
      <c r="PQ108" s="75"/>
      <c r="PR108" s="107"/>
      <c r="PT108" s="75"/>
      <c r="PU108" s="107"/>
      <c r="PW108" s="75"/>
      <c r="PX108" s="107"/>
      <c r="PZ108" s="75"/>
      <c r="QA108" s="107"/>
      <c r="QC108" s="75"/>
      <c r="QD108" s="107"/>
      <c r="QF108" s="75"/>
      <c r="QG108" s="107"/>
      <c r="QI108" s="75"/>
      <c r="QJ108" s="107"/>
      <c r="QL108" s="75"/>
      <c r="QM108" s="107"/>
      <c r="QO108" s="75"/>
      <c r="QP108" s="107"/>
      <c r="QR108" s="75"/>
      <c r="QS108" s="107"/>
      <c r="QU108" s="75"/>
      <c r="QV108" s="107"/>
      <c r="QX108" s="75"/>
      <c r="QY108" s="107"/>
      <c r="RA108" s="75"/>
      <c r="RB108" s="107"/>
      <c r="RD108" s="75"/>
      <c r="RE108" s="107"/>
      <c r="RG108" s="75"/>
      <c r="RH108" s="107"/>
      <c r="RJ108" s="75"/>
      <c r="RK108" s="107"/>
      <c r="RM108" s="75"/>
      <c r="RN108" s="107"/>
      <c r="RP108" s="75"/>
      <c r="RQ108" s="107"/>
      <c r="RS108" s="75"/>
      <c r="RT108" s="107"/>
      <c r="RV108" s="75"/>
      <c r="RW108" s="107"/>
      <c r="RY108" s="75"/>
      <c r="RZ108" s="107"/>
      <c r="SB108" s="75"/>
      <c r="SC108" s="107"/>
      <c r="SE108" s="75"/>
      <c r="SF108" s="107"/>
      <c r="SH108" s="75"/>
      <c r="SI108" s="107"/>
      <c r="SK108" s="75"/>
      <c r="SL108" s="107"/>
      <c r="SN108" s="75"/>
      <c r="SO108" s="107"/>
      <c r="SQ108" s="75"/>
      <c r="SR108" s="107"/>
      <c r="ST108" s="75"/>
      <c r="SU108" s="107"/>
      <c r="SW108" s="75"/>
      <c r="SX108" s="107"/>
      <c r="SZ108" s="75"/>
      <c r="TA108" s="107"/>
      <c r="TC108" s="75"/>
      <c r="TD108" s="107"/>
      <c r="TF108" s="75"/>
      <c r="TG108" s="107"/>
      <c r="TI108" s="75"/>
      <c r="TJ108" s="107"/>
      <c r="TL108" s="75"/>
      <c r="TM108" s="107"/>
      <c r="TO108" s="75"/>
      <c r="TP108" s="107"/>
      <c r="TR108" s="75"/>
      <c r="TS108" s="107"/>
      <c r="TU108" s="75"/>
      <c r="TV108" s="107"/>
      <c r="TX108" s="75"/>
      <c r="TY108" s="107"/>
      <c r="UA108" s="75"/>
      <c r="UB108" s="107"/>
      <c r="UD108" s="75"/>
      <c r="UE108" s="107"/>
      <c r="UG108" s="75"/>
      <c r="UH108" s="107"/>
      <c r="UJ108" s="75"/>
      <c r="UK108" s="107"/>
      <c r="UM108" s="75"/>
      <c r="UN108" s="107"/>
      <c r="UP108" s="75"/>
      <c r="UQ108" s="107"/>
      <c r="US108" s="75"/>
      <c r="UT108" s="107"/>
      <c r="UV108" s="75"/>
      <c r="UW108" s="107"/>
      <c r="UY108" s="75"/>
      <c r="UZ108" s="107"/>
      <c r="VB108" s="75"/>
      <c r="VC108" s="107"/>
      <c r="VE108" s="75"/>
      <c r="VF108" s="107"/>
      <c r="VH108" s="75"/>
      <c r="VI108" s="107"/>
      <c r="VK108" s="75"/>
      <c r="VL108" s="107"/>
      <c r="VN108" s="75"/>
      <c r="VO108" s="107"/>
      <c r="VQ108" s="75"/>
      <c r="VR108" s="107"/>
      <c r="VT108" s="75"/>
      <c r="VU108" s="107"/>
      <c r="VW108" s="75"/>
      <c r="VX108" s="107"/>
      <c r="VZ108" s="75"/>
      <c r="WA108" s="107"/>
      <c r="WC108" s="75"/>
      <c r="WD108" s="107"/>
      <c r="WF108" s="75"/>
      <c r="WG108" s="107"/>
      <c r="WI108" s="75"/>
      <c r="WJ108" s="107"/>
      <c r="WL108" s="75"/>
      <c r="WM108" s="107"/>
      <c r="WO108" s="75"/>
      <c r="WP108" s="107"/>
      <c r="WR108" s="75"/>
      <c r="WS108" s="107"/>
      <c r="WU108" s="75"/>
      <c r="WV108" s="107"/>
      <c r="WX108" s="75"/>
      <c r="WY108" s="107"/>
      <c r="XA108" s="75"/>
      <c r="XB108" s="107"/>
      <c r="XD108" s="75"/>
      <c r="XE108" s="107"/>
      <c r="XG108" s="75"/>
      <c r="XH108" s="107"/>
      <c r="XJ108" s="75"/>
      <c r="XK108" s="107"/>
      <c r="XM108" s="75"/>
      <c r="XN108" s="107"/>
      <c r="XP108" s="75"/>
      <c r="XQ108" s="107"/>
      <c r="XS108" s="75"/>
      <c r="XT108" s="107"/>
      <c r="XV108" s="75"/>
      <c r="XW108" s="107"/>
      <c r="XY108" s="75"/>
      <c r="XZ108" s="107"/>
      <c r="YB108" s="75"/>
      <c r="YC108" s="107"/>
      <c r="YE108" s="75"/>
      <c r="YF108" s="107"/>
      <c r="YH108" s="75"/>
      <c r="YI108" s="107"/>
      <c r="YK108" s="75"/>
      <c r="YL108" s="107"/>
      <c r="YN108" s="75"/>
      <c r="YO108" s="107"/>
      <c r="YQ108" s="75"/>
      <c r="YR108" s="107"/>
      <c r="YT108" s="75"/>
      <c r="YU108" s="107"/>
      <c r="YW108" s="75"/>
      <c r="YX108" s="107"/>
      <c r="YZ108" s="75"/>
      <c r="ZA108" s="107"/>
      <c r="ZC108" s="75"/>
      <c r="ZD108" s="107"/>
      <c r="ZF108" s="75"/>
      <c r="ZG108" s="107"/>
      <c r="ZI108" s="75"/>
      <c r="ZJ108" s="107"/>
      <c r="ZL108" s="75"/>
      <c r="ZM108" s="107"/>
      <c r="ZO108" s="75"/>
      <c r="ZP108" s="107"/>
      <c r="ZR108" s="75"/>
      <c r="ZS108" s="107"/>
      <c r="ZU108" s="75"/>
      <c r="ZV108" s="107"/>
      <c r="ZX108" s="75"/>
      <c r="ZY108" s="107"/>
      <c r="AAA108" s="75"/>
      <c r="AAB108" s="107"/>
      <c r="AAD108" s="75"/>
      <c r="AAE108" s="107"/>
      <c r="AAG108" s="75"/>
      <c r="AAH108" s="107"/>
      <c r="AAJ108" s="75"/>
      <c r="AAK108" s="107"/>
      <c r="AAM108" s="75"/>
      <c r="AAN108" s="107"/>
      <c r="AAP108" s="75"/>
      <c r="AAQ108" s="107"/>
      <c r="AAS108" s="75"/>
      <c r="AAT108" s="107"/>
      <c r="AAV108" s="75"/>
      <c r="AAW108" s="107"/>
      <c r="AAY108" s="75"/>
      <c r="AAZ108" s="107"/>
      <c r="ABB108" s="75"/>
      <c r="ABC108" s="107"/>
      <c r="ABE108" s="75"/>
      <c r="ABF108" s="107"/>
      <c r="ABH108" s="75"/>
      <c r="ABI108" s="107"/>
      <c r="ABK108" s="75"/>
      <c r="ABL108" s="107"/>
      <c r="ABN108" s="75"/>
      <c r="ABO108" s="107"/>
      <c r="ABQ108" s="75"/>
      <c r="ABR108" s="107"/>
      <c r="ABT108" s="75"/>
      <c r="ABU108" s="107"/>
      <c r="ABW108" s="75"/>
      <c r="ABX108" s="107"/>
      <c r="ABZ108" s="75"/>
      <c r="ACA108" s="107"/>
      <c r="ACC108" s="75"/>
      <c r="ACD108" s="107"/>
      <c r="ACF108" s="75"/>
      <c r="ACG108" s="107"/>
      <c r="ACI108" s="75"/>
      <c r="ACJ108" s="107"/>
      <c r="ACL108" s="75"/>
      <c r="ACM108" s="107"/>
      <c r="ACO108" s="75"/>
      <c r="ACP108" s="107"/>
      <c r="ACR108" s="75"/>
      <c r="ACS108" s="107"/>
      <c r="ACU108" s="75"/>
      <c r="ACV108" s="107"/>
      <c r="ACX108" s="75"/>
      <c r="ACY108" s="107"/>
      <c r="ADA108" s="75"/>
      <c r="ADB108" s="107"/>
      <c r="ADD108" s="75"/>
      <c r="ADE108" s="107"/>
      <c r="ADG108" s="75"/>
      <c r="ADH108" s="107"/>
      <c r="ADJ108" s="75"/>
      <c r="ADK108" s="107"/>
      <c r="ADM108" s="75"/>
      <c r="ADN108" s="107"/>
      <c r="ADP108" s="75"/>
      <c r="ADQ108" s="107"/>
      <c r="ADS108" s="75"/>
      <c r="ADT108" s="107"/>
      <c r="ADV108" s="75"/>
      <c r="ADW108" s="107"/>
      <c r="ADY108" s="75"/>
      <c r="ADZ108" s="107"/>
      <c r="AEB108" s="75"/>
      <c r="AEC108" s="107"/>
      <c r="AEE108" s="75"/>
      <c r="AEF108" s="107"/>
      <c r="AEH108" s="75"/>
      <c r="AEI108" s="107"/>
      <c r="AEK108" s="75"/>
      <c r="AEL108" s="107"/>
      <c r="AEN108" s="75"/>
      <c r="AEO108" s="107"/>
      <c r="AEQ108" s="75"/>
      <c r="AER108" s="107"/>
      <c r="AET108" s="75"/>
      <c r="AEU108" s="107"/>
      <c r="AEW108" s="75"/>
      <c r="AEX108" s="107"/>
      <c r="AEZ108" s="75"/>
      <c r="AFA108" s="107"/>
      <c r="AFC108" s="75"/>
      <c r="AFD108" s="107"/>
      <c r="AFF108" s="75"/>
      <c r="AFG108" s="107"/>
      <c r="AFI108" s="75"/>
      <c r="AFJ108" s="107"/>
      <c r="AFL108" s="75"/>
      <c r="AFM108" s="107"/>
      <c r="AFO108" s="75"/>
      <c r="AFP108" s="107"/>
      <c r="AFR108" s="75"/>
      <c r="AFS108" s="107"/>
      <c r="AFU108" s="75"/>
      <c r="AFV108" s="107"/>
      <c r="AFX108" s="75"/>
      <c r="AFY108" s="107"/>
      <c r="AGA108" s="75"/>
      <c r="AGB108" s="107"/>
      <c r="AGD108" s="75"/>
      <c r="AGE108" s="107"/>
      <c r="AGG108" s="75"/>
      <c r="AGH108" s="107"/>
      <c r="AGJ108" s="75"/>
      <c r="AGK108" s="107"/>
      <c r="AGM108" s="75"/>
      <c r="AGN108" s="107"/>
      <c r="AGP108" s="75"/>
      <c r="AGQ108" s="107"/>
      <c r="AGS108" s="75"/>
      <c r="AGT108" s="107"/>
      <c r="AGV108" s="75"/>
      <c r="AGW108" s="107"/>
      <c r="AGY108" s="75"/>
      <c r="AGZ108" s="107"/>
      <c r="AHB108" s="75"/>
      <c r="AHC108" s="107"/>
      <c r="AHE108" s="75"/>
      <c r="AHF108" s="107"/>
      <c r="AHH108" s="75"/>
      <c r="AHI108" s="107"/>
      <c r="AHK108" s="75"/>
      <c r="AHL108" s="107"/>
      <c r="AHN108" s="75"/>
      <c r="AHO108" s="107"/>
      <c r="AHQ108" s="75"/>
      <c r="AHR108" s="107"/>
      <c r="AHT108" s="75"/>
      <c r="AHU108" s="107"/>
    </row>
    <row r="109" spans="2:906" s="74" customFormat="1" ht="21.75" customHeight="1" x14ac:dyDescent="0.2">
      <c r="B109" s="45" t="s">
        <v>50</v>
      </c>
      <c r="C109" s="67" t="s">
        <v>53</v>
      </c>
      <c r="D109" s="139"/>
      <c r="E109" s="145"/>
      <c r="F109" s="152"/>
      <c r="G109" s="335" t="str">
        <f>IF(ISERROR(G107*G35),".",G107*G35)</f>
        <v>.</v>
      </c>
      <c r="H109" s="107"/>
      <c r="J109" s="335" t="str">
        <f>IF(ISERROR(J107*J35),".",J107*J35)</f>
        <v>.</v>
      </c>
      <c r="K109" s="107"/>
      <c r="M109" s="335" t="str">
        <f>IF(ISERROR(M107*M35),".",M107*M35)</f>
        <v>.</v>
      </c>
      <c r="N109" s="107"/>
      <c r="P109" s="335" t="str">
        <f>IF(ISERROR(P107*P35),".",P107*P35)</f>
        <v>.</v>
      </c>
      <c r="Q109" s="107"/>
      <c r="S109" s="335" t="str">
        <f>IF(ISERROR(S107*S35),".",S107*S35)</f>
        <v>.</v>
      </c>
      <c r="T109" s="107"/>
      <c r="V109" s="335" t="str">
        <f>IF(ISERROR(V107*V35),".",V107*V35)</f>
        <v>.</v>
      </c>
      <c r="W109" s="107"/>
      <c r="Y109" s="335" t="str">
        <f>IF(ISERROR(Y107*Y35),".",Y107*Y35)</f>
        <v>.</v>
      </c>
      <c r="Z109" s="107"/>
      <c r="AB109" s="335" t="str">
        <f>IF(ISERROR(AB107*AB35),".",AB107*AB35)</f>
        <v>.</v>
      </c>
      <c r="AC109" s="107"/>
      <c r="AE109" s="335" t="str">
        <f>IF(ISERROR(AE107*AE35),".",AE107*AE35)</f>
        <v>.</v>
      </c>
      <c r="AF109" s="107"/>
      <c r="AH109" s="335" t="str">
        <f>IF(ISERROR(AH107*AH35),".",AH107*AH35)</f>
        <v>.</v>
      </c>
      <c r="AI109" s="107"/>
      <c r="AK109" s="335" t="str">
        <f>IF(ISERROR(AK107*AK35),".",AK107*AK35)</f>
        <v>.</v>
      </c>
      <c r="AL109" s="107"/>
      <c r="AN109" s="335" t="str">
        <f>IF(ISERROR(AN107*AN35),".",AN107*AN35)</f>
        <v>.</v>
      </c>
      <c r="AO109" s="107"/>
      <c r="AQ109" s="335" t="str">
        <f>IF(ISERROR(AQ107*AQ35),".",AQ107*AQ35)</f>
        <v>.</v>
      </c>
      <c r="AR109" s="107"/>
      <c r="AT109" s="335" t="str">
        <f>IF(ISERROR(AT107*AT35),".",AT107*AT35)</f>
        <v>.</v>
      </c>
      <c r="AU109" s="107"/>
      <c r="AW109" s="335" t="str">
        <f>IF(ISERROR(AW107*AW35),".",AW107*AW35)</f>
        <v>.</v>
      </c>
      <c r="AX109" s="107"/>
      <c r="AZ109" s="335" t="str">
        <f>IF(ISERROR(AZ107*AZ35),".",AZ107*AZ35)</f>
        <v>.</v>
      </c>
      <c r="BA109" s="107"/>
      <c r="BC109" s="335" t="str">
        <f>IF(ISERROR(BC107*BC35),".",BC107*BC35)</f>
        <v>.</v>
      </c>
      <c r="BD109" s="107"/>
      <c r="BF109" s="335" t="str">
        <f>IF(ISERROR(BF107*BF35),".",BF107*BF35)</f>
        <v>.</v>
      </c>
      <c r="BG109" s="107"/>
      <c r="BI109" s="335" t="str">
        <f>IF(ISERROR(BI107*BI35),".",BI107*BI35)</f>
        <v>.</v>
      </c>
      <c r="BJ109" s="107"/>
      <c r="BL109" s="335" t="str">
        <f>IF(ISERROR(BL107*BL35),".",BL107*BL35)</f>
        <v>.</v>
      </c>
      <c r="BM109" s="107"/>
      <c r="BO109" s="335" t="str">
        <f>IF(ISERROR(BO107*BO35),".",BO107*BO35)</f>
        <v>.</v>
      </c>
      <c r="BP109" s="107"/>
      <c r="BR109" s="335" t="str">
        <f>IF(ISERROR(BR107*BR35),".",BR107*BR35)</f>
        <v>.</v>
      </c>
      <c r="BS109" s="107"/>
      <c r="BU109" s="335" t="str">
        <f>IF(ISERROR(BU107*BU35),".",BU107*BU35)</f>
        <v>.</v>
      </c>
      <c r="BV109" s="107"/>
      <c r="BX109" s="335" t="str">
        <f>IF(ISERROR(BX107*BX35),".",BX107*BX35)</f>
        <v>.</v>
      </c>
      <c r="BY109" s="107"/>
      <c r="CA109" s="335" t="str">
        <f>IF(ISERROR(CA107*CA35),".",CA107*CA35)</f>
        <v>.</v>
      </c>
      <c r="CB109" s="107"/>
      <c r="CD109" s="335" t="str">
        <f>IF(ISERROR(CD107*CD35),".",CD107*CD35)</f>
        <v>.</v>
      </c>
      <c r="CE109" s="107"/>
      <c r="CG109" s="335" t="str">
        <f>IF(ISERROR(CG107*CG35),".",CG107*CG35)</f>
        <v>.</v>
      </c>
      <c r="CH109" s="107"/>
      <c r="CJ109" s="335" t="str">
        <f>IF(ISERROR(CJ107*CJ35),".",CJ107*CJ35)</f>
        <v>.</v>
      </c>
      <c r="CK109" s="107"/>
      <c r="CM109" s="335" t="str">
        <f>IF(ISERROR(CM107*CM35),".",CM107*CM35)</f>
        <v>.</v>
      </c>
      <c r="CN109" s="107"/>
      <c r="CP109" s="335" t="str">
        <f>IF(ISERROR(CP107*CP35),".",CP107*CP35)</f>
        <v>.</v>
      </c>
      <c r="CQ109" s="107"/>
      <c r="CS109" s="335" t="str">
        <f>IF(ISERROR(CS107*CS35),".",CS107*CS35)</f>
        <v>.</v>
      </c>
      <c r="CT109" s="107"/>
      <c r="CV109" s="335" t="str">
        <f>IF(ISERROR(CV107*CV35),".",CV107*CV35)</f>
        <v>.</v>
      </c>
      <c r="CW109" s="107"/>
      <c r="CY109" s="335" t="str">
        <f>IF(ISERROR(CY107*CY35),".",CY107*CY35)</f>
        <v>.</v>
      </c>
      <c r="CZ109" s="107"/>
      <c r="DB109" s="335" t="str">
        <f>IF(ISERROR(DB107*DB35),".",DB107*DB35)</f>
        <v>.</v>
      </c>
      <c r="DC109" s="107"/>
      <c r="DE109" s="335" t="str">
        <f>IF(ISERROR(DE107*DE35),".",DE107*DE35)</f>
        <v>.</v>
      </c>
      <c r="DF109" s="107"/>
      <c r="DH109" s="335" t="str">
        <f>IF(ISERROR(DH107*DH35),".",DH107*DH35)</f>
        <v>.</v>
      </c>
      <c r="DI109" s="107"/>
      <c r="DK109" s="335" t="str">
        <f>IF(ISERROR(DK107*DK35),".",DK107*DK35)</f>
        <v>.</v>
      </c>
      <c r="DL109" s="107"/>
      <c r="DN109" s="335" t="str">
        <f>IF(ISERROR(DN107*DN35),".",DN107*DN35)</f>
        <v>.</v>
      </c>
      <c r="DO109" s="107"/>
      <c r="DQ109" s="335" t="str">
        <f>IF(ISERROR(DQ107*DQ35),".",DQ107*DQ35)</f>
        <v>.</v>
      </c>
      <c r="DR109" s="107"/>
      <c r="DT109" s="335" t="str">
        <f>IF(ISERROR(DT107*DT35),".",DT107*DT35)</f>
        <v>.</v>
      </c>
      <c r="DU109" s="107"/>
      <c r="DW109" s="335" t="str">
        <f>IF(ISERROR(DW107*DW35),".",DW107*DW35)</f>
        <v>.</v>
      </c>
      <c r="DX109" s="107"/>
      <c r="DZ109" s="335" t="str">
        <f>IF(ISERROR(DZ107*DZ35),".",DZ107*DZ35)</f>
        <v>.</v>
      </c>
      <c r="EA109" s="107"/>
      <c r="EC109" s="335" t="str">
        <f>IF(ISERROR(EC107*EC35),".",EC107*EC35)</f>
        <v>.</v>
      </c>
      <c r="ED109" s="107"/>
      <c r="EF109" s="335" t="str">
        <f>IF(ISERROR(EF107*EF35),".",EF107*EF35)</f>
        <v>.</v>
      </c>
      <c r="EG109" s="107"/>
      <c r="EI109" s="335" t="str">
        <f>IF(ISERROR(EI107*EI35),".",EI107*EI35)</f>
        <v>.</v>
      </c>
      <c r="EJ109" s="107"/>
      <c r="EL109" s="335" t="str">
        <f>IF(ISERROR(EL107*EL35),".",EL107*EL35)</f>
        <v>.</v>
      </c>
      <c r="EM109" s="107"/>
      <c r="EO109" s="335" t="str">
        <f>IF(ISERROR(EO107*EO35),".",EO107*EO35)</f>
        <v>.</v>
      </c>
      <c r="EP109" s="107"/>
      <c r="ER109" s="335" t="str">
        <f>IF(ISERROR(ER107*ER35),".",ER107*ER35)</f>
        <v>.</v>
      </c>
      <c r="ES109" s="107"/>
      <c r="EU109" s="335" t="str">
        <f>IF(ISERROR(EU107*EU35),".",EU107*EU35)</f>
        <v>.</v>
      </c>
      <c r="EV109" s="107"/>
      <c r="EX109" s="335" t="str">
        <f>IF(ISERROR(EX107*EX35),".",EX107*EX35)</f>
        <v>.</v>
      </c>
      <c r="EY109" s="107"/>
      <c r="FA109" s="335" t="str">
        <f>IF(ISERROR(FA107*FA35),".",FA107*FA35)</f>
        <v>.</v>
      </c>
      <c r="FB109" s="107"/>
      <c r="FD109" s="335" t="str">
        <f>IF(ISERROR(FD107*FD35),".",FD107*FD35)</f>
        <v>.</v>
      </c>
      <c r="FE109" s="107"/>
      <c r="FG109" s="335" t="str">
        <f>IF(ISERROR(FG107*FG35),".",FG107*FG35)</f>
        <v>.</v>
      </c>
      <c r="FH109" s="107"/>
      <c r="FJ109" s="335" t="str">
        <f>IF(ISERROR(FJ107*FJ35),".",FJ107*FJ35)</f>
        <v>.</v>
      </c>
      <c r="FK109" s="107"/>
      <c r="FM109" s="335" t="str">
        <f>IF(ISERROR(FM107*FM35),".",FM107*FM35)</f>
        <v>.</v>
      </c>
      <c r="FN109" s="107"/>
      <c r="FP109" s="335" t="str">
        <f>IF(ISERROR(FP107*FP35),".",FP107*FP35)</f>
        <v>.</v>
      </c>
      <c r="FQ109" s="107"/>
      <c r="FS109" s="335" t="str">
        <f>IF(ISERROR(FS107*FS35),".",FS107*FS35)</f>
        <v>.</v>
      </c>
      <c r="FT109" s="107"/>
      <c r="FV109" s="335" t="str">
        <f>IF(ISERROR(FV107*FV35),".",FV107*FV35)</f>
        <v>.</v>
      </c>
      <c r="FW109" s="107"/>
      <c r="FY109" s="335" t="str">
        <f>IF(ISERROR(FY107*FY35),".",FY107*FY35)</f>
        <v>.</v>
      </c>
      <c r="FZ109" s="107"/>
      <c r="GB109" s="335" t="str">
        <f>IF(ISERROR(GB107*GB35),".",GB107*GB35)</f>
        <v>.</v>
      </c>
      <c r="GC109" s="107"/>
      <c r="GE109" s="335" t="str">
        <f>IF(ISERROR(GE107*GE35),".",GE107*GE35)</f>
        <v>.</v>
      </c>
      <c r="GF109" s="107"/>
      <c r="GH109" s="335" t="str">
        <f>IF(ISERROR(GH107*GH35),".",GH107*GH35)</f>
        <v>.</v>
      </c>
      <c r="GI109" s="107"/>
      <c r="GK109" s="335" t="str">
        <f>IF(ISERROR(GK107*GK35),".",GK107*GK35)</f>
        <v>.</v>
      </c>
      <c r="GL109" s="107"/>
      <c r="GN109" s="335" t="str">
        <f>IF(ISERROR(GN107*GN35),".",GN107*GN35)</f>
        <v>.</v>
      </c>
      <c r="GO109" s="107"/>
      <c r="GQ109" s="335" t="str">
        <f>IF(ISERROR(GQ107*GQ35),".",GQ107*GQ35)</f>
        <v>.</v>
      </c>
      <c r="GR109" s="107"/>
      <c r="GT109" s="335" t="str">
        <f>IF(ISERROR(GT107*GT35),".",GT107*GT35)</f>
        <v>.</v>
      </c>
      <c r="GU109" s="107"/>
      <c r="GW109" s="335" t="str">
        <f>IF(ISERROR(GW107*GW35),".",GW107*GW35)</f>
        <v>.</v>
      </c>
      <c r="GX109" s="107"/>
      <c r="GZ109" s="335" t="str">
        <f>IF(ISERROR(GZ107*GZ35),".",GZ107*GZ35)</f>
        <v>.</v>
      </c>
      <c r="HA109" s="107"/>
      <c r="HC109" s="335" t="str">
        <f>IF(ISERROR(HC107*HC35),".",HC107*HC35)</f>
        <v>.</v>
      </c>
      <c r="HD109" s="107"/>
      <c r="HF109" s="335" t="str">
        <f>IF(ISERROR(HF107*HF35),".",HF107*HF35)</f>
        <v>.</v>
      </c>
      <c r="HG109" s="107"/>
      <c r="HI109" s="335" t="str">
        <f>IF(ISERROR(HI107*HI35),".",HI107*HI35)</f>
        <v>.</v>
      </c>
      <c r="HJ109" s="107"/>
      <c r="HL109" s="335" t="str">
        <f>IF(ISERROR(HL107*HL35),".",HL107*HL35)</f>
        <v>.</v>
      </c>
      <c r="HM109" s="107"/>
      <c r="HO109" s="335" t="str">
        <f>IF(ISERROR(HO107*HO35),".",HO107*HO35)</f>
        <v>.</v>
      </c>
      <c r="HP109" s="107"/>
      <c r="HR109" s="335" t="str">
        <f>IF(ISERROR(HR107*HR35),".",HR107*HR35)</f>
        <v>.</v>
      </c>
      <c r="HS109" s="107"/>
      <c r="HU109" s="335" t="str">
        <f>IF(ISERROR(HU107*HU35),".",HU107*HU35)</f>
        <v>.</v>
      </c>
      <c r="HV109" s="107"/>
      <c r="HX109" s="335" t="str">
        <f>IF(ISERROR(HX107*HX35),".",HX107*HX35)</f>
        <v>.</v>
      </c>
      <c r="HY109" s="107"/>
      <c r="IA109" s="335" t="str">
        <f>IF(ISERROR(IA107*IA35),".",IA107*IA35)</f>
        <v>.</v>
      </c>
      <c r="IB109" s="107"/>
      <c r="ID109" s="335" t="str">
        <f>IF(ISERROR(ID107*ID35),".",ID107*ID35)</f>
        <v>.</v>
      </c>
      <c r="IE109" s="107"/>
      <c r="IG109" s="335" t="str">
        <f>IF(ISERROR(IG107*IG35),".",IG107*IG35)</f>
        <v>.</v>
      </c>
      <c r="IH109" s="107"/>
      <c r="IJ109" s="335" t="str">
        <f>IF(ISERROR(IJ107*IJ35),".",IJ107*IJ35)</f>
        <v>.</v>
      </c>
      <c r="IK109" s="107"/>
      <c r="IM109" s="335" t="str">
        <f>IF(ISERROR(IM107*IM35),".",IM107*IM35)</f>
        <v>.</v>
      </c>
      <c r="IN109" s="107"/>
      <c r="IP109" s="335" t="str">
        <f>IF(ISERROR(IP107*IP35),".",IP107*IP35)</f>
        <v>.</v>
      </c>
      <c r="IQ109" s="107"/>
      <c r="IS109" s="335" t="str">
        <f>IF(ISERROR(IS107*IS35),".",IS107*IS35)</f>
        <v>.</v>
      </c>
      <c r="IT109" s="107"/>
      <c r="IV109" s="335" t="str">
        <f>IF(ISERROR(IV107*IV35),".",IV107*IV35)</f>
        <v>.</v>
      </c>
      <c r="IW109" s="107"/>
      <c r="IY109" s="335" t="str">
        <f>IF(ISERROR(IY107*IY35),".",IY107*IY35)</f>
        <v>.</v>
      </c>
      <c r="IZ109" s="107"/>
      <c r="JB109" s="335" t="str">
        <f>IF(ISERROR(JB107*JB35),".",JB107*JB35)</f>
        <v>.</v>
      </c>
      <c r="JC109" s="107"/>
      <c r="JE109" s="335" t="str">
        <f>IF(ISERROR(JE107*JE35),".",JE107*JE35)</f>
        <v>.</v>
      </c>
      <c r="JF109" s="107"/>
      <c r="JH109" s="335" t="str">
        <f>IF(ISERROR(JH107*JH35),".",JH107*JH35)</f>
        <v>.</v>
      </c>
      <c r="JI109" s="107"/>
      <c r="JK109" s="335" t="str">
        <f>IF(ISERROR(JK107*JK35),".",JK107*JK35)</f>
        <v>.</v>
      </c>
      <c r="JL109" s="107"/>
      <c r="JN109" s="335" t="str">
        <f>IF(ISERROR(JN107*JN35),".",JN107*JN35)</f>
        <v>.</v>
      </c>
      <c r="JO109" s="107"/>
      <c r="JQ109" s="335" t="str">
        <f>IF(ISERROR(JQ107*JQ35),".",JQ107*JQ35)</f>
        <v>.</v>
      </c>
      <c r="JR109" s="107"/>
      <c r="JT109" s="335" t="str">
        <f>IF(ISERROR(JT107*JT35),".",JT107*JT35)</f>
        <v>.</v>
      </c>
      <c r="JU109" s="107"/>
      <c r="JW109" s="335" t="str">
        <f>IF(ISERROR(JW107*JW35),".",JW107*JW35)</f>
        <v>.</v>
      </c>
      <c r="JX109" s="107"/>
      <c r="JZ109" s="335" t="str">
        <f>IF(ISERROR(JZ107*JZ35),".",JZ107*JZ35)</f>
        <v>.</v>
      </c>
      <c r="KA109" s="107"/>
      <c r="KC109" s="335" t="str">
        <f>IF(ISERROR(KC107*KC35),".",KC107*KC35)</f>
        <v>.</v>
      </c>
      <c r="KD109" s="107"/>
      <c r="KF109" s="335" t="str">
        <f>IF(ISERROR(KF107*KF35),".",KF107*KF35)</f>
        <v>.</v>
      </c>
      <c r="KG109" s="107"/>
      <c r="KI109" s="335" t="str">
        <f>IF(ISERROR(KI107*KI35),".",KI107*KI35)</f>
        <v>.</v>
      </c>
      <c r="KJ109" s="107"/>
      <c r="KL109" s="335" t="str">
        <f>IF(ISERROR(KL107*KL35),".",KL107*KL35)</f>
        <v>.</v>
      </c>
      <c r="KM109" s="107"/>
      <c r="KO109" s="335" t="str">
        <f>IF(ISERROR(KO107*KO35),".",KO107*KO35)</f>
        <v>.</v>
      </c>
      <c r="KP109" s="107"/>
      <c r="KR109" s="335" t="str">
        <f>IF(ISERROR(KR107*KR35),".",KR107*KR35)</f>
        <v>.</v>
      </c>
      <c r="KS109" s="107"/>
      <c r="KU109" s="335" t="str">
        <f>IF(ISERROR(KU107*KU35),".",KU107*KU35)</f>
        <v>.</v>
      </c>
      <c r="KV109" s="107"/>
      <c r="KX109" s="335" t="str">
        <f>IF(ISERROR(KX107*KX35),".",KX107*KX35)</f>
        <v>.</v>
      </c>
      <c r="KY109" s="107"/>
      <c r="LA109" s="335" t="str">
        <f>IF(ISERROR(LA107*LA35),".",LA107*LA35)</f>
        <v>.</v>
      </c>
      <c r="LB109" s="107"/>
      <c r="LD109" s="335" t="str">
        <f>IF(ISERROR(LD107*LD35),".",LD107*LD35)</f>
        <v>.</v>
      </c>
      <c r="LE109" s="107"/>
      <c r="LG109" s="335" t="str">
        <f>IF(ISERROR(LG107*LG35),".",LG107*LG35)</f>
        <v>.</v>
      </c>
      <c r="LH109" s="107"/>
      <c r="LJ109" s="335" t="str">
        <f>IF(ISERROR(LJ107*LJ35),".",LJ107*LJ35)</f>
        <v>.</v>
      </c>
      <c r="LK109" s="107"/>
      <c r="LM109" s="335" t="str">
        <f>IF(ISERROR(LM107*LM35),".",LM107*LM35)</f>
        <v>.</v>
      </c>
      <c r="LN109" s="107"/>
      <c r="LP109" s="335" t="str">
        <f>IF(ISERROR(LP107*LP35),".",LP107*LP35)</f>
        <v>.</v>
      </c>
      <c r="LQ109" s="107"/>
      <c r="LS109" s="335" t="str">
        <f>IF(ISERROR(LS107*LS35),".",LS107*LS35)</f>
        <v>.</v>
      </c>
      <c r="LT109" s="107"/>
      <c r="LV109" s="335" t="str">
        <f>IF(ISERROR(LV107*LV35),".",LV107*LV35)</f>
        <v>.</v>
      </c>
      <c r="LW109" s="107"/>
      <c r="LY109" s="335" t="str">
        <f>IF(ISERROR(LY107*LY35),".",LY107*LY35)</f>
        <v>.</v>
      </c>
      <c r="LZ109" s="107"/>
      <c r="MB109" s="335" t="str">
        <f>IF(ISERROR(MB107*MB35),".",MB107*MB35)</f>
        <v>.</v>
      </c>
      <c r="MC109" s="107"/>
      <c r="ME109" s="335" t="str">
        <f>IF(ISERROR(ME107*ME35),".",ME107*ME35)</f>
        <v>.</v>
      </c>
      <c r="MF109" s="107"/>
      <c r="MH109" s="335" t="str">
        <f>IF(ISERROR(MH107*MH35),".",MH107*MH35)</f>
        <v>.</v>
      </c>
      <c r="MI109" s="107"/>
      <c r="MK109" s="335" t="str">
        <f>IF(ISERROR(MK107*MK35),".",MK107*MK35)</f>
        <v>.</v>
      </c>
      <c r="ML109" s="107"/>
      <c r="MN109" s="335" t="str">
        <f>IF(ISERROR(MN107*MN35),".",MN107*MN35)</f>
        <v>.</v>
      </c>
      <c r="MO109" s="107"/>
      <c r="MQ109" s="335" t="str">
        <f>IF(ISERROR(MQ107*MQ35),".",MQ107*MQ35)</f>
        <v>.</v>
      </c>
      <c r="MR109" s="107"/>
      <c r="MT109" s="335" t="str">
        <f>IF(ISERROR(MT107*MT35),".",MT107*MT35)</f>
        <v>.</v>
      </c>
      <c r="MU109" s="107"/>
      <c r="MW109" s="335" t="str">
        <f>IF(ISERROR(MW107*MW35),".",MW107*MW35)</f>
        <v>.</v>
      </c>
      <c r="MX109" s="107"/>
      <c r="MZ109" s="335" t="str">
        <f>IF(ISERROR(MZ107*MZ35),".",MZ107*MZ35)</f>
        <v>.</v>
      </c>
      <c r="NA109" s="107"/>
      <c r="NC109" s="335" t="str">
        <f>IF(ISERROR(NC107*NC35),".",NC107*NC35)</f>
        <v>.</v>
      </c>
      <c r="ND109" s="107"/>
      <c r="NF109" s="335" t="str">
        <f>IF(ISERROR(NF107*NF35),".",NF107*NF35)</f>
        <v>.</v>
      </c>
      <c r="NG109" s="107"/>
      <c r="NI109" s="335" t="str">
        <f>IF(ISERROR(NI107*NI35),".",NI107*NI35)</f>
        <v>.</v>
      </c>
      <c r="NJ109" s="107"/>
      <c r="NL109" s="335" t="str">
        <f>IF(ISERROR(NL107*NL35),".",NL107*NL35)</f>
        <v>.</v>
      </c>
      <c r="NM109" s="107"/>
      <c r="NO109" s="335" t="str">
        <f>IF(ISERROR(NO107*NO35),".",NO107*NO35)</f>
        <v>.</v>
      </c>
      <c r="NP109" s="107"/>
      <c r="NR109" s="335" t="str">
        <f>IF(ISERROR(NR107*NR35),".",NR107*NR35)</f>
        <v>.</v>
      </c>
      <c r="NS109" s="107"/>
      <c r="NU109" s="335" t="str">
        <f>IF(ISERROR(NU107*NU35),".",NU107*NU35)</f>
        <v>.</v>
      </c>
      <c r="NV109" s="107"/>
      <c r="NX109" s="335" t="str">
        <f>IF(ISERROR(NX107*NX35),".",NX107*NX35)</f>
        <v>.</v>
      </c>
      <c r="NY109" s="107"/>
      <c r="OA109" s="335" t="str">
        <f>IF(ISERROR(OA107*OA35),".",OA107*OA35)</f>
        <v>.</v>
      </c>
      <c r="OB109" s="107"/>
      <c r="OD109" s="335" t="str">
        <f>IF(ISERROR(OD107*OD35),".",OD107*OD35)</f>
        <v>.</v>
      </c>
      <c r="OE109" s="107"/>
      <c r="OG109" s="335" t="str">
        <f>IF(ISERROR(OG107*OG35),".",OG107*OG35)</f>
        <v>.</v>
      </c>
      <c r="OH109" s="107"/>
      <c r="OJ109" s="335" t="str">
        <f>IF(ISERROR(OJ107*OJ35),".",OJ107*OJ35)</f>
        <v>.</v>
      </c>
      <c r="OK109" s="107"/>
      <c r="OM109" s="335" t="str">
        <f>IF(ISERROR(OM107*OM35),".",OM107*OM35)</f>
        <v>.</v>
      </c>
      <c r="ON109" s="107"/>
      <c r="OP109" s="335" t="str">
        <f>IF(ISERROR(OP107*OP35),".",OP107*OP35)</f>
        <v>.</v>
      </c>
      <c r="OQ109" s="107"/>
      <c r="OS109" s="335" t="str">
        <f>IF(ISERROR(OS107*OS35),".",OS107*OS35)</f>
        <v>.</v>
      </c>
      <c r="OT109" s="107"/>
      <c r="OV109" s="335" t="str">
        <f>IF(ISERROR(OV107*OV35),".",OV107*OV35)</f>
        <v>.</v>
      </c>
      <c r="OW109" s="107"/>
      <c r="OY109" s="335" t="str">
        <f>IF(ISERROR(OY107*OY35),".",OY107*OY35)</f>
        <v>.</v>
      </c>
      <c r="OZ109" s="107"/>
      <c r="PB109" s="335" t="str">
        <f>IF(ISERROR(PB107*PB35),".",PB107*PB35)</f>
        <v>.</v>
      </c>
      <c r="PC109" s="107"/>
      <c r="PE109" s="335" t="str">
        <f>IF(ISERROR(PE107*PE35),".",PE107*PE35)</f>
        <v>.</v>
      </c>
      <c r="PF109" s="107"/>
      <c r="PH109" s="335" t="str">
        <f>IF(ISERROR(PH107*PH35),".",PH107*PH35)</f>
        <v>.</v>
      </c>
      <c r="PI109" s="107"/>
      <c r="PK109" s="335" t="str">
        <f>IF(ISERROR(PK107*PK35),".",PK107*PK35)</f>
        <v>.</v>
      </c>
      <c r="PL109" s="107"/>
      <c r="PN109" s="335" t="str">
        <f>IF(ISERROR(PN107*PN35),".",PN107*PN35)</f>
        <v>.</v>
      </c>
      <c r="PO109" s="107"/>
      <c r="PQ109" s="335" t="str">
        <f>IF(ISERROR(PQ107*PQ35),".",PQ107*PQ35)</f>
        <v>.</v>
      </c>
      <c r="PR109" s="107"/>
      <c r="PT109" s="335" t="str">
        <f>IF(ISERROR(PT107*PT35),".",PT107*PT35)</f>
        <v>.</v>
      </c>
      <c r="PU109" s="107"/>
      <c r="PW109" s="335" t="str">
        <f>IF(ISERROR(PW107*PW35),".",PW107*PW35)</f>
        <v>.</v>
      </c>
      <c r="PX109" s="107"/>
      <c r="PZ109" s="335" t="str">
        <f>IF(ISERROR(PZ107*PZ35),".",PZ107*PZ35)</f>
        <v>.</v>
      </c>
      <c r="QA109" s="107"/>
      <c r="QC109" s="335" t="str">
        <f>IF(ISERROR(QC107*QC35),".",QC107*QC35)</f>
        <v>.</v>
      </c>
      <c r="QD109" s="107"/>
      <c r="QF109" s="335" t="str">
        <f>IF(ISERROR(QF107*QF35),".",QF107*QF35)</f>
        <v>.</v>
      </c>
      <c r="QG109" s="107"/>
      <c r="QI109" s="335" t="str">
        <f>IF(ISERROR(QI107*QI35),".",QI107*QI35)</f>
        <v>.</v>
      </c>
      <c r="QJ109" s="107"/>
      <c r="QL109" s="335" t="str">
        <f>IF(ISERROR(QL107*QL35),".",QL107*QL35)</f>
        <v>.</v>
      </c>
      <c r="QM109" s="107"/>
      <c r="QO109" s="335" t="str">
        <f>IF(ISERROR(QO107*QO35),".",QO107*QO35)</f>
        <v>.</v>
      </c>
      <c r="QP109" s="107"/>
      <c r="QR109" s="335" t="str">
        <f>IF(ISERROR(QR107*QR35),".",QR107*QR35)</f>
        <v>.</v>
      </c>
      <c r="QS109" s="107"/>
      <c r="QU109" s="335" t="str">
        <f>IF(ISERROR(QU107*QU35),".",QU107*QU35)</f>
        <v>.</v>
      </c>
      <c r="QV109" s="107"/>
      <c r="QX109" s="335" t="str">
        <f>IF(ISERROR(QX107*QX35),".",QX107*QX35)</f>
        <v>.</v>
      </c>
      <c r="QY109" s="107"/>
      <c r="RA109" s="335" t="str">
        <f>IF(ISERROR(RA107*RA35),".",RA107*RA35)</f>
        <v>.</v>
      </c>
      <c r="RB109" s="107"/>
      <c r="RD109" s="335" t="str">
        <f>IF(ISERROR(RD107*RD35),".",RD107*RD35)</f>
        <v>.</v>
      </c>
      <c r="RE109" s="107"/>
      <c r="RG109" s="335" t="str">
        <f>IF(ISERROR(RG107*RG35),".",RG107*RG35)</f>
        <v>.</v>
      </c>
      <c r="RH109" s="107"/>
      <c r="RJ109" s="335" t="str">
        <f>IF(ISERROR(RJ107*RJ35),".",RJ107*RJ35)</f>
        <v>.</v>
      </c>
      <c r="RK109" s="107"/>
      <c r="RM109" s="335" t="str">
        <f>IF(ISERROR(RM107*RM35),".",RM107*RM35)</f>
        <v>.</v>
      </c>
      <c r="RN109" s="107"/>
      <c r="RP109" s="335" t="str">
        <f>IF(ISERROR(RP107*RP35),".",RP107*RP35)</f>
        <v>.</v>
      </c>
      <c r="RQ109" s="107"/>
      <c r="RS109" s="335" t="str">
        <f>IF(ISERROR(RS107*RS35),".",RS107*RS35)</f>
        <v>.</v>
      </c>
      <c r="RT109" s="107"/>
      <c r="RV109" s="335" t="str">
        <f>IF(ISERROR(RV107*RV35),".",RV107*RV35)</f>
        <v>.</v>
      </c>
      <c r="RW109" s="107"/>
      <c r="RY109" s="335" t="str">
        <f>IF(ISERROR(RY107*RY35),".",RY107*RY35)</f>
        <v>.</v>
      </c>
      <c r="RZ109" s="107"/>
      <c r="SB109" s="335" t="str">
        <f>IF(ISERROR(SB107*SB35),".",SB107*SB35)</f>
        <v>.</v>
      </c>
      <c r="SC109" s="107"/>
      <c r="SE109" s="335" t="str">
        <f>IF(ISERROR(SE107*SE35),".",SE107*SE35)</f>
        <v>.</v>
      </c>
      <c r="SF109" s="107"/>
      <c r="SH109" s="335" t="str">
        <f>IF(ISERROR(SH107*SH35),".",SH107*SH35)</f>
        <v>.</v>
      </c>
      <c r="SI109" s="107"/>
      <c r="SK109" s="335" t="str">
        <f>IF(ISERROR(SK107*SK35),".",SK107*SK35)</f>
        <v>.</v>
      </c>
      <c r="SL109" s="107"/>
      <c r="SN109" s="335" t="str">
        <f>IF(ISERROR(SN107*SN35),".",SN107*SN35)</f>
        <v>.</v>
      </c>
      <c r="SO109" s="107"/>
      <c r="SQ109" s="335" t="str">
        <f>IF(ISERROR(SQ107*SQ35),".",SQ107*SQ35)</f>
        <v>.</v>
      </c>
      <c r="SR109" s="107"/>
      <c r="ST109" s="335" t="str">
        <f>IF(ISERROR(ST107*ST35),".",ST107*ST35)</f>
        <v>.</v>
      </c>
      <c r="SU109" s="107"/>
      <c r="SW109" s="335" t="str">
        <f>IF(ISERROR(SW107*SW35),".",SW107*SW35)</f>
        <v>.</v>
      </c>
      <c r="SX109" s="107"/>
      <c r="SZ109" s="335" t="str">
        <f>IF(ISERROR(SZ107*SZ35),".",SZ107*SZ35)</f>
        <v>.</v>
      </c>
      <c r="TA109" s="107"/>
      <c r="TC109" s="335" t="str">
        <f>IF(ISERROR(TC107*TC35),".",TC107*TC35)</f>
        <v>.</v>
      </c>
      <c r="TD109" s="107"/>
      <c r="TF109" s="335" t="str">
        <f>IF(ISERROR(TF107*TF35),".",TF107*TF35)</f>
        <v>.</v>
      </c>
      <c r="TG109" s="107"/>
      <c r="TI109" s="335" t="str">
        <f>IF(ISERROR(TI107*TI35),".",TI107*TI35)</f>
        <v>.</v>
      </c>
      <c r="TJ109" s="107"/>
      <c r="TL109" s="335" t="str">
        <f>IF(ISERROR(TL107*TL35),".",TL107*TL35)</f>
        <v>.</v>
      </c>
      <c r="TM109" s="107"/>
      <c r="TO109" s="335" t="str">
        <f>IF(ISERROR(TO107*TO35),".",TO107*TO35)</f>
        <v>.</v>
      </c>
      <c r="TP109" s="107"/>
      <c r="TR109" s="335" t="str">
        <f>IF(ISERROR(TR107*TR35),".",TR107*TR35)</f>
        <v>.</v>
      </c>
      <c r="TS109" s="107"/>
      <c r="TU109" s="335" t="str">
        <f>IF(ISERROR(TU107*TU35),".",TU107*TU35)</f>
        <v>.</v>
      </c>
      <c r="TV109" s="107"/>
      <c r="TX109" s="335" t="str">
        <f>IF(ISERROR(TX107*TX35),".",TX107*TX35)</f>
        <v>.</v>
      </c>
      <c r="TY109" s="107"/>
      <c r="UA109" s="335" t="str">
        <f>IF(ISERROR(UA107*UA35),".",UA107*UA35)</f>
        <v>.</v>
      </c>
      <c r="UB109" s="107"/>
      <c r="UD109" s="335" t="str">
        <f>IF(ISERROR(UD107*UD35),".",UD107*UD35)</f>
        <v>.</v>
      </c>
      <c r="UE109" s="107"/>
      <c r="UG109" s="335" t="str">
        <f>IF(ISERROR(UG107*UG35),".",UG107*UG35)</f>
        <v>.</v>
      </c>
      <c r="UH109" s="107"/>
      <c r="UJ109" s="335" t="str">
        <f>IF(ISERROR(UJ107*UJ35),".",UJ107*UJ35)</f>
        <v>.</v>
      </c>
      <c r="UK109" s="107"/>
      <c r="UM109" s="335" t="str">
        <f>IF(ISERROR(UM107*UM35),".",UM107*UM35)</f>
        <v>.</v>
      </c>
      <c r="UN109" s="107"/>
      <c r="UP109" s="335" t="str">
        <f>IF(ISERROR(UP107*UP35),".",UP107*UP35)</f>
        <v>.</v>
      </c>
      <c r="UQ109" s="107"/>
      <c r="US109" s="335" t="str">
        <f>IF(ISERROR(US107*US35),".",US107*US35)</f>
        <v>.</v>
      </c>
      <c r="UT109" s="107"/>
      <c r="UV109" s="335" t="str">
        <f>IF(ISERROR(UV107*UV35),".",UV107*UV35)</f>
        <v>.</v>
      </c>
      <c r="UW109" s="107"/>
      <c r="UY109" s="335" t="str">
        <f>IF(ISERROR(UY107*UY35),".",UY107*UY35)</f>
        <v>.</v>
      </c>
      <c r="UZ109" s="107"/>
      <c r="VB109" s="335" t="str">
        <f>IF(ISERROR(VB107*VB35),".",VB107*VB35)</f>
        <v>.</v>
      </c>
      <c r="VC109" s="107"/>
      <c r="VE109" s="335" t="str">
        <f>IF(ISERROR(VE107*VE35),".",VE107*VE35)</f>
        <v>.</v>
      </c>
      <c r="VF109" s="107"/>
      <c r="VH109" s="335" t="str">
        <f>IF(ISERROR(VH107*VH35),".",VH107*VH35)</f>
        <v>.</v>
      </c>
      <c r="VI109" s="107"/>
      <c r="VK109" s="335" t="str">
        <f>IF(ISERROR(VK107*VK35),".",VK107*VK35)</f>
        <v>.</v>
      </c>
      <c r="VL109" s="107"/>
      <c r="VN109" s="335" t="str">
        <f>IF(ISERROR(VN107*VN35),".",VN107*VN35)</f>
        <v>.</v>
      </c>
      <c r="VO109" s="107"/>
      <c r="VQ109" s="335" t="str">
        <f>IF(ISERROR(VQ107*VQ35),".",VQ107*VQ35)</f>
        <v>.</v>
      </c>
      <c r="VR109" s="107"/>
      <c r="VT109" s="335" t="str">
        <f>IF(ISERROR(VT107*VT35),".",VT107*VT35)</f>
        <v>.</v>
      </c>
      <c r="VU109" s="107"/>
      <c r="VW109" s="335" t="str">
        <f>IF(ISERROR(VW107*VW35),".",VW107*VW35)</f>
        <v>.</v>
      </c>
      <c r="VX109" s="107"/>
      <c r="VZ109" s="335" t="str">
        <f>IF(ISERROR(VZ107*VZ35),".",VZ107*VZ35)</f>
        <v>.</v>
      </c>
      <c r="WA109" s="107"/>
      <c r="WC109" s="335" t="str">
        <f>IF(ISERROR(WC107*WC35),".",WC107*WC35)</f>
        <v>.</v>
      </c>
      <c r="WD109" s="107"/>
      <c r="WF109" s="335" t="str">
        <f>IF(ISERROR(WF107*WF35),".",WF107*WF35)</f>
        <v>.</v>
      </c>
      <c r="WG109" s="107"/>
      <c r="WI109" s="335" t="str">
        <f>IF(ISERROR(WI107*WI35),".",WI107*WI35)</f>
        <v>.</v>
      </c>
      <c r="WJ109" s="107"/>
      <c r="WL109" s="335" t="str">
        <f>IF(ISERROR(WL107*WL35),".",WL107*WL35)</f>
        <v>.</v>
      </c>
      <c r="WM109" s="107"/>
      <c r="WO109" s="335" t="str">
        <f>IF(ISERROR(WO107*WO35),".",WO107*WO35)</f>
        <v>.</v>
      </c>
      <c r="WP109" s="107"/>
      <c r="WR109" s="335" t="str">
        <f>IF(ISERROR(WR107*WR35),".",WR107*WR35)</f>
        <v>.</v>
      </c>
      <c r="WS109" s="107"/>
      <c r="WU109" s="335" t="str">
        <f>IF(ISERROR(WU107*WU35),".",WU107*WU35)</f>
        <v>.</v>
      </c>
      <c r="WV109" s="107"/>
      <c r="WX109" s="335" t="str">
        <f>IF(ISERROR(WX107*WX35),".",WX107*WX35)</f>
        <v>.</v>
      </c>
      <c r="WY109" s="107"/>
      <c r="XA109" s="335" t="str">
        <f>IF(ISERROR(XA107*XA35),".",XA107*XA35)</f>
        <v>.</v>
      </c>
      <c r="XB109" s="107"/>
      <c r="XD109" s="335" t="str">
        <f>IF(ISERROR(XD107*XD35),".",XD107*XD35)</f>
        <v>.</v>
      </c>
      <c r="XE109" s="107"/>
      <c r="XG109" s="335" t="str">
        <f>IF(ISERROR(XG107*XG35),".",XG107*XG35)</f>
        <v>.</v>
      </c>
      <c r="XH109" s="107"/>
      <c r="XJ109" s="335" t="str">
        <f>IF(ISERROR(XJ107*XJ35),".",XJ107*XJ35)</f>
        <v>.</v>
      </c>
      <c r="XK109" s="107"/>
      <c r="XM109" s="335" t="str">
        <f>IF(ISERROR(XM107*XM35),".",XM107*XM35)</f>
        <v>.</v>
      </c>
      <c r="XN109" s="107"/>
      <c r="XP109" s="335" t="str">
        <f>IF(ISERROR(XP107*XP35),".",XP107*XP35)</f>
        <v>.</v>
      </c>
      <c r="XQ109" s="107"/>
      <c r="XS109" s="335" t="str">
        <f>IF(ISERROR(XS107*XS35),".",XS107*XS35)</f>
        <v>.</v>
      </c>
      <c r="XT109" s="107"/>
      <c r="XV109" s="335" t="str">
        <f>IF(ISERROR(XV107*XV35),".",XV107*XV35)</f>
        <v>.</v>
      </c>
      <c r="XW109" s="107"/>
      <c r="XY109" s="335" t="str">
        <f>IF(ISERROR(XY107*XY35),".",XY107*XY35)</f>
        <v>.</v>
      </c>
      <c r="XZ109" s="107"/>
      <c r="YB109" s="335" t="str">
        <f>IF(ISERROR(YB107*YB35),".",YB107*YB35)</f>
        <v>.</v>
      </c>
      <c r="YC109" s="107"/>
      <c r="YE109" s="335" t="str">
        <f>IF(ISERROR(YE107*YE35),".",YE107*YE35)</f>
        <v>.</v>
      </c>
      <c r="YF109" s="107"/>
      <c r="YH109" s="335" t="str">
        <f>IF(ISERROR(YH107*YH35),".",YH107*YH35)</f>
        <v>.</v>
      </c>
      <c r="YI109" s="107"/>
      <c r="YK109" s="335" t="str">
        <f>IF(ISERROR(YK107*YK35),".",YK107*YK35)</f>
        <v>.</v>
      </c>
      <c r="YL109" s="107"/>
      <c r="YN109" s="335" t="str">
        <f>IF(ISERROR(YN107*YN35),".",YN107*YN35)</f>
        <v>.</v>
      </c>
      <c r="YO109" s="107"/>
      <c r="YQ109" s="335" t="str">
        <f>IF(ISERROR(YQ107*YQ35),".",YQ107*YQ35)</f>
        <v>.</v>
      </c>
      <c r="YR109" s="107"/>
      <c r="YT109" s="335" t="str">
        <f>IF(ISERROR(YT107*YT35),".",YT107*YT35)</f>
        <v>.</v>
      </c>
      <c r="YU109" s="107"/>
      <c r="YW109" s="335" t="str">
        <f>IF(ISERROR(YW107*YW35),".",YW107*YW35)</f>
        <v>.</v>
      </c>
      <c r="YX109" s="107"/>
      <c r="YZ109" s="335" t="str">
        <f>IF(ISERROR(YZ107*YZ35),".",YZ107*YZ35)</f>
        <v>.</v>
      </c>
      <c r="ZA109" s="107"/>
      <c r="ZC109" s="335" t="str">
        <f>IF(ISERROR(ZC107*ZC35),".",ZC107*ZC35)</f>
        <v>.</v>
      </c>
      <c r="ZD109" s="107"/>
      <c r="ZF109" s="335" t="str">
        <f>IF(ISERROR(ZF107*ZF35),".",ZF107*ZF35)</f>
        <v>.</v>
      </c>
      <c r="ZG109" s="107"/>
      <c r="ZI109" s="335" t="str">
        <f>IF(ISERROR(ZI107*ZI35),".",ZI107*ZI35)</f>
        <v>.</v>
      </c>
      <c r="ZJ109" s="107"/>
      <c r="ZL109" s="335" t="str">
        <f>IF(ISERROR(ZL107*ZL35),".",ZL107*ZL35)</f>
        <v>.</v>
      </c>
      <c r="ZM109" s="107"/>
      <c r="ZO109" s="335" t="str">
        <f>IF(ISERROR(ZO107*ZO35),".",ZO107*ZO35)</f>
        <v>.</v>
      </c>
      <c r="ZP109" s="107"/>
      <c r="ZR109" s="335" t="str">
        <f>IF(ISERROR(ZR107*ZR35),".",ZR107*ZR35)</f>
        <v>.</v>
      </c>
      <c r="ZS109" s="107"/>
      <c r="ZU109" s="335" t="str">
        <f>IF(ISERROR(ZU107*ZU35),".",ZU107*ZU35)</f>
        <v>.</v>
      </c>
      <c r="ZV109" s="107"/>
      <c r="ZX109" s="335" t="str">
        <f>IF(ISERROR(ZX107*ZX35),".",ZX107*ZX35)</f>
        <v>.</v>
      </c>
      <c r="ZY109" s="107"/>
      <c r="AAA109" s="335" t="str">
        <f>IF(ISERROR(AAA107*AAA35),".",AAA107*AAA35)</f>
        <v>.</v>
      </c>
      <c r="AAB109" s="107"/>
      <c r="AAD109" s="335" t="str">
        <f>IF(ISERROR(AAD107*AAD35),".",AAD107*AAD35)</f>
        <v>.</v>
      </c>
      <c r="AAE109" s="107"/>
      <c r="AAG109" s="335" t="str">
        <f>IF(ISERROR(AAG107*AAG35),".",AAG107*AAG35)</f>
        <v>.</v>
      </c>
      <c r="AAH109" s="107"/>
      <c r="AAJ109" s="335" t="str">
        <f>IF(ISERROR(AAJ107*AAJ35),".",AAJ107*AAJ35)</f>
        <v>.</v>
      </c>
      <c r="AAK109" s="107"/>
      <c r="AAM109" s="335" t="str">
        <f>IF(ISERROR(AAM107*AAM35),".",AAM107*AAM35)</f>
        <v>.</v>
      </c>
      <c r="AAN109" s="107"/>
      <c r="AAP109" s="335" t="str">
        <f>IF(ISERROR(AAP107*AAP35),".",AAP107*AAP35)</f>
        <v>.</v>
      </c>
      <c r="AAQ109" s="107"/>
      <c r="AAS109" s="335" t="str">
        <f>IF(ISERROR(AAS107*AAS35),".",AAS107*AAS35)</f>
        <v>.</v>
      </c>
      <c r="AAT109" s="107"/>
      <c r="AAV109" s="335" t="str">
        <f>IF(ISERROR(AAV107*AAV35),".",AAV107*AAV35)</f>
        <v>.</v>
      </c>
      <c r="AAW109" s="107"/>
      <c r="AAY109" s="335" t="str">
        <f>IF(ISERROR(AAY107*AAY35),".",AAY107*AAY35)</f>
        <v>.</v>
      </c>
      <c r="AAZ109" s="107"/>
      <c r="ABB109" s="335" t="str">
        <f>IF(ISERROR(ABB107*ABB35),".",ABB107*ABB35)</f>
        <v>.</v>
      </c>
      <c r="ABC109" s="107"/>
      <c r="ABE109" s="335" t="str">
        <f>IF(ISERROR(ABE107*ABE35),".",ABE107*ABE35)</f>
        <v>.</v>
      </c>
      <c r="ABF109" s="107"/>
      <c r="ABH109" s="335" t="str">
        <f>IF(ISERROR(ABH107*ABH35),".",ABH107*ABH35)</f>
        <v>.</v>
      </c>
      <c r="ABI109" s="107"/>
      <c r="ABK109" s="335" t="str">
        <f>IF(ISERROR(ABK107*ABK35),".",ABK107*ABK35)</f>
        <v>.</v>
      </c>
      <c r="ABL109" s="107"/>
      <c r="ABN109" s="335" t="str">
        <f>IF(ISERROR(ABN107*ABN35),".",ABN107*ABN35)</f>
        <v>.</v>
      </c>
      <c r="ABO109" s="107"/>
      <c r="ABQ109" s="335" t="str">
        <f>IF(ISERROR(ABQ107*ABQ35),".",ABQ107*ABQ35)</f>
        <v>.</v>
      </c>
      <c r="ABR109" s="107"/>
      <c r="ABT109" s="335" t="str">
        <f>IF(ISERROR(ABT107*ABT35),".",ABT107*ABT35)</f>
        <v>.</v>
      </c>
      <c r="ABU109" s="107"/>
      <c r="ABW109" s="335" t="str">
        <f>IF(ISERROR(ABW107*ABW35),".",ABW107*ABW35)</f>
        <v>.</v>
      </c>
      <c r="ABX109" s="107"/>
      <c r="ABZ109" s="335" t="str">
        <f>IF(ISERROR(ABZ107*ABZ35),".",ABZ107*ABZ35)</f>
        <v>.</v>
      </c>
      <c r="ACA109" s="107"/>
      <c r="ACC109" s="335" t="str">
        <f>IF(ISERROR(ACC107*ACC35),".",ACC107*ACC35)</f>
        <v>.</v>
      </c>
      <c r="ACD109" s="107"/>
      <c r="ACF109" s="335" t="str">
        <f>IF(ISERROR(ACF107*ACF35),".",ACF107*ACF35)</f>
        <v>.</v>
      </c>
      <c r="ACG109" s="107"/>
      <c r="ACI109" s="335" t="str">
        <f>IF(ISERROR(ACI107*ACI35),".",ACI107*ACI35)</f>
        <v>.</v>
      </c>
      <c r="ACJ109" s="107"/>
      <c r="ACL109" s="335" t="str">
        <f>IF(ISERROR(ACL107*ACL35),".",ACL107*ACL35)</f>
        <v>.</v>
      </c>
      <c r="ACM109" s="107"/>
      <c r="ACO109" s="335" t="str">
        <f>IF(ISERROR(ACO107*ACO35),".",ACO107*ACO35)</f>
        <v>.</v>
      </c>
      <c r="ACP109" s="107"/>
      <c r="ACR109" s="335" t="str">
        <f>IF(ISERROR(ACR107*ACR35),".",ACR107*ACR35)</f>
        <v>.</v>
      </c>
      <c r="ACS109" s="107"/>
      <c r="ACU109" s="335" t="str">
        <f>IF(ISERROR(ACU107*ACU35),".",ACU107*ACU35)</f>
        <v>.</v>
      </c>
      <c r="ACV109" s="107"/>
      <c r="ACX109" s="335" t="str">
        <f>IF(ISERROR(ACX107*ACX35),".",ACX107*ACX35)</f>
        <v>.</v>
      </c>
      <c r="ACY109" s="107"/>
      <c r="ADA109" s="335" t="str">
        <f>IF(ISERROR(ADA107*ADA35),".",ADA107*ADA35)</f>
        <v>.</v>
      </c>
      <c r="ADB109" s="107"/>
      <c r="ADD109" s="335" t="str">
        <f>IF(ISERROR(ADD107*ADD35),".",ADD107*ADD35)</f>
        <v>.</v>
      </c>
      <c r="ADE109" s="107"/>
      <c r="ADG109" s="335" t="str">
        <f>IF(ISERROR(ADG107*ADG35),".",ADG107*ADG35)</f>
        <v>.</v>
      </c>
      <c r="ADH109" s="107"/>
      <c r="ADJ109" s="335" t="str">
        <f>IF(ISERROR(ADJ107*ADJ35),".",ADJ107*ADJ35)</f>
        <v>.</v>
      </c>
      <c r="ADK109" s="107"/>
      <c r="ADM109" s="335" t="str">
        <f>IF(ISERROR(ADM107*ADM35),".",ADM107*ADM35)</f>
        <v>.</v>
      </c>
      <c r="ADN109" s="107"/>
      <c r="ADP109" s="335" t="str">
        <f>IF(ISERROR(ADP107*ADP35),".",ADP107*ADP35)</f>
        <v>.</v>
      </c>
      <c r="ADQ109" s="107"/>
      <c r="ADS109" s="335" t="str">
        <f>IF(ISERROR(ADS107*ADS35),".",ADS107*ADS35)</f>
        <v>.</v>
      </c>
      <c r="ADT109" s="107"/>
      <c r="ADV109" s="335" t="str">
        <f>IF(ISERROR(ADV107*ADV35),".",ADV107*ADV35)</f>
        <v>.</v>
      </c>
      <c r="ADW109" s="107"/>
      <c r="ADY109" s="335" t="str">
        <f>IF(ISERROR(ADY107*ADY35),".",ADY107*ADY35)</f>
        <v>.</v>
      </c>
      <c r="ADZ109" s="107"/>
      <c r="AEB109" s="335" t="str">
        <f>IF(ISERROR(AEB107*AEB35),".",AEB107*AEB35)</f>
        <v>.</v>
      </c>
      <c r="AEC109" s="107"/>
      <c r="AEE109" s="335" t="str">
        <f>IF(ISERROR(AEE107*AEE35),".",AEE107*AEE35)</f>
        <v>.</v>
      </c>
      <c r="AEF109" s="107"/>
      <c r="AEH109" s="335" t="str">
        <f>IF(ISERROR(AEH107*AEH35),".",AEH107*AEH35)</f>
        <v>.</v>
      </c>
      <c r="AEI109" s="107"/>
      <c r="AEK109" s="335" t="str">
        <f>IF(ISERROR(AEK107*AEK35),".",AEK107*AEK35)</f>
        <v>.</v>
      </c>
      <c r="AEL109" s="107"/>
      <c r="AEN109" s="335" t="str">
        <f>IF(ISERROR(AEN107*AEN35),".",AEN107*AEN35)</f>
        <v>.</v>
      </c>
      <c r="AEO109" s="107"/>
      <c r="AEQ109" s="335" t="str">
        <f>IF(ISERROR(AEQ107*AEQ35),".",AEQ107*AEQ35)</f>
        <v>.</v>
      </c>
      <c r="AER109" s="107"/>
      <c r="AET109" s="335" t="str">
        <f>IF(ISERROR(AET107*AET35),".",AET107*AET35)</f>
        <v>.</v>
      </c>
      <c r="AEU109" s="107"/>
      <c r="AEW109" s="335" t="str">
        <f>IF(ISERROR(AEW107*AEW35),".",AEW107*AEW35)</f>
        <v>.</v>
      </c>
      <c r="AEX109" s="107"/>
      <c r="AEZ109" s="335" t="str">
        <f>IF(ISERROR(AEZ107*AEZ35),".",AEZ107*AEZ35)</f>
        <v>.</v>
      </c>
      <c r="AFA109" s="107"/>
      <c r="AFC109" s="335" t="str">
        <f>IF(ISERROR(AFC107*AFC35),".",AFC107*AFC35)</f>
        <v>.</v>
      </c>
      <c r="AFD109" s="107"/>
      <c r="AFF109" s="335" t="str">
        <f>IF(ISERROR(AFF107*AFF35),".",AFF107*AFF35)</f>
        <v>.</v>
      </c>
      <c r="AFG109" s="107"/>
      <c r="AFI109" s="335" t="str">
        <f>IF(ISERROR(AFI107*AFI35),".",AFI107*AFI35)</f>
        <v>.</v>
      </c>
      <c r="AFJ109" s="107"/>
      <c r="AFL109" s="335" t="str">
        <f>IF(ISERROR(AFL107*AFL35),".",AFL107*AFL35)</f>
        <v>.</v>
      </c>
      <c r="AFM109" s="107"/>
      <c r="AFO109" s="335" t="str">
        <f>IF(ISERROR(AFO107*AFO35),".",AFO107*AFO35)</f>
        <v>.</v>
      </c>
      <c r="AFP109" s="107"/>
      <c r="AFR109" s="335" t="str">
        <f>IF(ISERROR(AFR107*AFR35),".",AFR107*AFR35)</f>
        <v>.</v>
      </c>
      <c r="AFS109" s="107"/>
      <c r="AFU109" s="335" t="str">
        <f>IF(ISERROR(AFU107*AFU35),".",AFU107*AFU35)</f>
        <v>.</v>
      </c>
      <c r="AFV109" s="107"/>
      <c r="AFX109" s="335" t="str">
        <f>IF(ISERROR(AFX107*AFX35),".",AFX107*AFX35)</f>
        <v>.</v>
      </c>
      <c r="AFY109" s="107"/>
      <c r="AGA109" s="335" t="str">
        <f>IF(ISERROR(AGA107*AGA35),".",AGA107*AGA35)</f>
        <v>.</v>
      </c>
      <c r="AGB109" s="107"/>
      <c r="AGD109" s="335" t="str">
        <f>IF(ISERROR(AGD107*AGD35),".",AGD107*AGD35)</f>
        <v>.</v>
      </c>
      <c r="AGE109" s="107"/>
      <c r="AGG109" s="335" t="str">
        <f>IF(ISERROR(AGG107*AGG35),".",AGG107*AGG35)</f>
        <v>.</v>
      </c>
      <c r="AGH109" s="107"/>
      <c r="AGJ109" s="335" t="str">
        <f>IF(ISERROR(AGJ107*AGJ35),".",AGJ107*AGJ35)</f>
        <v>.</v>
      </c>
      <c r="AGK109" s="107"/>
      <c r="AGM109" s="335" t="str">
        <f>IF(ISERROR(AGM107*AGM35),".",AGM107*AGM35)</f>
        <v>.</v>
      </c>
      <c r="AGN109" s="107"/>
      <c r="AGP109" s="335" t="str">
        <f>IF(ISERROR(AGP107*AGP35),".",AGP107*AGP35)</f>
        <v>.</v>
      </c>
      <c r="AGQ109" s="107"/>
      <c r="AGS109" s="335" t="str">
        <f>IF(ISERROR(AGS107*AGS35),".",AGS107*AGS35)</f>
        <v>.</v>
      </c>
      <c r="AGT109" s="107"/>
      <c r="AGV109" s="335" t="str">
        <f>IF(ISERROR(AGV107*AGV35),".",AGV107*AGV35)</f>
        <v>.</v>
      </c>
      <c r="AGW109" s="107"/>
      <c r="AGY109" s="335" t="str">
        <f>IF(ISERROR(AGY107*AGY35),".",AGY107*AGY35)</f>
        <v>.</v>
      </c>
      <c r="AGZ109" s="107"/>
      <c r="AHB109" s="335" t="str">
        <f>IF(ISERROR(AHB107*AHB35),".",AHB107*AHB35)</f>
        <v>.</v>
      </c>
      <c r="AHC109" s="107"/>
      <c r="AHE109" s="335" t="str">
        <f>IF(ISERROR(AHE107*AHE35),".",AHE107*AHE35)</f>
        <v>.</v>
      </c>
      <c r="AHF109" s="107"/>
      <c r="AHH109" s="335" t="str">
        <f>IF(ISERROR(AHH107*AHH35),".",AHH107*AHH35)</f>
        <v>.</v>
      </c>
      <c r="AHI109" s="107"/>
      <c r="AHK109" s="335" t="str">
        <f>IF(ISERROR(AHK107*AHK35),".",AHK107*AHK35)</f>
        <v>.</v>
      </c>
      <c r="AHL109" s="107"/>
      <c r="AHN109" s="335" t="str">
        <f>IF(ISERROR(AHN107*AHN35),".",AHN107*AHN35)</f>
        <v>.</v>
      </c>
      <c r="AHO109" s="107"/>
      <c r="AHQ109" s="335" t="str">
        <f>IF(ISERROR(AHQ107*AHQ35),".",AHQ107*AHQ35)</f>
        <v>.</v>
      </c>
      <c r="AHR109" s="107"/>
      <c r="AHT109" s="335" t="str">
        <f>IF(ISERROR(AHT107*AHT35),".",AHT107*AHT35)</f>
        <v>.</v>
      </c>
      <c r="AHU109" s="107"/>
    </row>
    <row r="110" spans="2:906" s="359" customFormat="1" ht="25.5" hidden="1" customHeight="1" x14ac:dyDescent="0.2">
      <c r="B110" s="50"/>
      <c r="C110" s="357"/>
      <c r="D110" s="137"/>
      <c r="E110" s="137"/>
      <c r="F110" s="41"/>
      <c r="G110" s="358"/>
      <c r="H110" s="137"/>
      <c r="I110" s="41"/>
      <c r="J110" s="358"/>
      <c r="K110" s="137"/>
      <c r="L110" s="41"/>
      <c r="M110" s="358"/>
      <c r="N110" s="137"/>
      <c r="O110" s="41"/>
      <c r="P110" s="358"/>
      <c r="Q110" s="137"/>
      <c r="R110" s="41"/>
      <c r="S110" s="358"/>
      <c r="T110" s="137"/>
      <c r="U110" s="41"/>
      <c r="V110" s="358"/>
      <c r="W110" s="137"/>
      <c r="X110" s="41"/>
      <c r="Y110" s="358"/>
      <c r="Z110" s="137"/>
      <c r="AA110" s="41"/>
      <c r="AB110" s="358"/>
      <c r="AC110" s="137"/>
      <c r="AD110" s="41"/>
      <c r="AE110" s="358"/>
      <c r="AF110" s="137"/>
      <c r="AG110" s="41"/>
      <c r="AH110" s="358"/>
      <c r="AI110" s="137"/>
      <c r="AJ110" s="41"/>
      <c r="AK110" s="358"/>
      <c r="AL110" s="137"/>
      <c r="AM110" s="41"/>
      <c r="AN110" s="358"/>
      <c r="AO110" s="137"/>
      <c r="AP110" s="41"/>
      <c r="AQ110" s="358"/>
      <c r="AR110" s="137"/>
      <c r="AS110" s="41"/>
      <c r="AT110" s="358"/>
      <c r="AU110" s="137"/>
      <c r="AV110" s="41"/>
      <c r="AW110" s="358"/>
      <c r="AX110" s="137"/>
      <c r="AY110" s="41"/>
      <c r="AZ110" s="358"/>
      <c r="BA110" s="137"/>
      <c r="BB110" s="41"/>
      <c r="BC110" s="358"/>
      <c r="BD110" s="137"/>
      <c r="BE110" s="41"/>
      <c r="BF110" s="358"/>
      <c r="BG110" s="137"/>
      <c r="BH110" s="41"/>
      <c r="BI110" s="358"/>
      <c r="BJ110" s="137"/>
      <c r="BK110" s="41"/>
      <c r="BL110" s="358"/>
      <c r="BM110" s="137"/>
      <c r="BN110" s="41"/>
      <c r="BO110" s="358"/>
      <c r="BP110" s="137"/>
      <c r="BQ110" s="41"/>
      <c r="BR110" s="358"/>
      <c r="BS110" s="137"/>
      <c r="BT110" s="41"/>
      <c r="BU110" s="358"/>
      <c r="BV110" s="137"/>
      <c r="BW110" s="41"/>
      <c r="BX110" s="358"/>
      <c r="BY110" s="137"/>
      <c r="BZ110" s="41"/>
      <c r="CA110" s="358"/>
      <c r="CB110" s="137"/>
      <c r="CC110" s="41"/>
      <c r="CD110" s="358"/>
      <c r="CE110" s="137"/>
      <c r="CF110" s="41"/>
      <c r="CG110" s="358"/>
      <c r="CH110" s="137"/>
      <c r="CI110" s="41"/>
      <c r="CJ110" s="358"/>
      <c r="CK110" s="137"/>
      <c r="CL110" s="41"/>
      <c r="CM110" s="358"/>
      <c r="CN110" s="137"/>
      <c r="CO110" s="41"/>
      <c r="CP110" s="358"/>
      <c r="CQ110" s="137"/>
      <c r="CR110" s="41"/>
      <c r="CS110" s="358"/>
      <c r="CT110" s="137"/>
      <c r="CU110" s="41"/>
      <c r="CV110" s="358"/>
      <c r="CW110" s="137"/>
      <c r="CX110" s="41"/>
      <c r="CY110" s="358"/>
      <c r="CZ110" s="137"/>
      <c r="DA110" s="41"/>
      <c r="DB110" s="358"/>
      <c r="DC110" s="137"/>
      <c r="DD110" s="41"/>
      <c r="DE110" s="358"/>
      <c r="DF110" s="137"/>
      <c r="DG110" s="41"/>
      <c r="DH110" s="358"/>
      <c r="DI110" s="137"/>
      <c r="DJ110" s="41"/>
      <c r="DK110" s="358"/>
      <c r="DL110" s="137"/>
      <c r="DM110" s="41"/>
      <c r="DN110" s="358"/>
      <c r="DO110" s="137"/>
      <c r="DP110" s="41"/>
      <c r="DQ110" s="358"/>
      <c r="DR110" s="137"/>
      <c r="DS110" s="41"/>
      <c r="DT110" s="358"/>
      <c r="DU110" s="137"/>
      <c r="DV110" s="41"/>
      <c r="DW110" s="358"/>
      <c r="DX110" s="137"/>
      <c r="DY110" s="41"/>
      <c r="DZ110" s="358"/>
      <c r="EA110" s="137"/>
      <c r="EB110" s="41"/>
      <c r="EC110" s="358"/>
      <c r="ED110" s="137"/>
      <c r="EE110" s="41"/>
      <c r="EF110" s="358"/>
      <c r="EG110" s="137"/>
      <c r="EH110" s="41"/>
      <c r="EI110" s="358"/>
      <c r="EJ110" s="137"/>
      <c r="EK110" s="41"/>
      <c r="EL110" s="358"/>
      <c r="EM110" s="137"/>
      <c r="EN110" s="41"/>
      <c r="EO110" s="358"/>
      <c r="EP110" s="137"/>
      <c r="EQ110" s="41"/>
      <c r="ER110" s="358"/>
      <c r="ES110" s="137"/>
      <c r="ET110" s="41"/>
      <c r="EU110" s="358"/>
      <c r="EV110" s="137"/>
      <c r="EW110" s="41"/>
      <c r="EX110" s="358"/>
      <c r="EY110" s="137"/>
      <c r="EZ110" s="41"/>
      <c r="FA110" s="358"/>
      <c r="FB110" s="137"/>
      <c r="FC110" s="41"/>
      <c r="FD110" s="358"/>
      <c r="FE110" s="137"/>
      <c r="FF110" s="41"/>
      <c r="FG110" s="358"/>
      <c r="FH110" s="137"/>
      <c r="FI110" s="41"/>
      <c r="FJ110" s="358"/>
      <c r="FK110" s="137"/>
      <c r="FL110" s="41"/>
      <c r="FM110" s="358"/>
      <c r="FN110" s="137"/>
      <c r="FO110" s="41"/>
      <c r="FP110" s="358"/>
      <c r="FQ110" s="137"/>
      <c r="FR110" s="41"/>
      <c r="FS110" s="358"/>
      <c r="FT110" s="137"/>
      <c r="FU110" s="41"/>
      <c r="FV110" s="358"/>
      <c r="FW110" s="137"/>
      <c r="FX110" s="41"/>
      <c r="FY110" s="358"/>
      <c r="FZ110" s="137"/>
      <c r="GA110" s="41"/>
      <c r="GB110" s="358"/>
      <c r="GC110" s="137"/>
      <c r="GD110" s="41"/>
      <c r="GE110" s="358"/>
      <c r="GF110" s="137"/>
      <c r="GG110" s="41"/>
      <c r="GH110" s="358"/>
      <c r="GI110" s="137"/>
      <c r="GJ110" s="41"/>
      <c r="GK110" s="358"/>
      <c r="GL110" s="137"/>
      <c r="GM110" s="41"/>
      <c r="GN110" s="358"/>
      <c r="GO110" s="137"/>
      <c r="GP110" s="41"/>
      <c r="GQ110" s="358"/>
      <c r="GR110" s="137"/>
      <c r="GS110" s="41"/>
      <c r="GT110" s="358"/>
      <c r="GU110" s="137"/>
      <c r="GV110" s="41"/>
      <c r="GW110" s="358"/>
      <c r="GX110" s="137"/>
      <c r="GY110" s="41"/>
      <c r="GZ110" s="358"/>
      <c r="HA110" s="137"/>
      <c r="HB110" s="41"/>
      <c r="HC110" s="358"/>
      <c r="HD110" s="137"/>
      <c r="HE110" s="41"/>
      <c r="HF110" s="358"/>
      <c r="HG110" s="137"/>
      <c r="HH110" s="41"/>
      <c r="HI110" s="358"/>
      <c r="HJ110" s="137"/>
      <c r="HK110" s="41"/>
      <c r="HL110" s="358"/>
      <c r="HM110" s="137"/>
      <c r="HN110" s="41"/>
      <c r="HO110" s="358"/>
      <c r="HP110" s="137"/>
      <c r="HQ110" s="41"/>
      <c r="HR110" s="358"/>
      <c r="HS110" s="137"/>
      <c r="HT110" s="41"/>
      <c r="HU110" s="358"/>
      <c r="HV110" s="137"/>
      <c r="HW110" s="41"/>
      <c r="HX110" s="358"/>
      <c r="HY110" s="137"/>
      <c r="HZ110" s="41"/>
      <c r="IA110" s="358"/>
      <c r="IB110" s="137"/>
      <c r="IC110" s="41"/>
      <c r="ID110" s="358"/>
      <c r="IE110" s="137"/>
      <c r="IF110" s="41"/>
      <c r="IG110" s="358"/>
      <c r="IH110" s="137"/>
      <c r="II110" s="41"/>
      <c r="IJ110" s="358"/>
      <c r="IK110" s="137"/>
      <c r="IL110" s="41"/>
      <c r="IM110" s="358"/>
      <c r="IN110" s="137"/>
      <c r="IO110" s="41"/>
      <c r="IP110" s="358"/>
      <c r="IQ110" s="137"/>
      <c r="IR110" s="41"/>
      <c r="IS110" s="358"/>
      <c r="IT110" s="137"/>
      <c r="IU110" s="41"/>
      <c r="IV110" s="358"/>
      <c r="IW110" s="137"/>
      <c r="IX110" s="41"/>
      <c r="IY110" s="358"/>
      <c r="IZ110" s="137"/>
      <c r="JA110" s="41"/>
      <c r="JB110" s="358"/>
      <c r="JC110" s="137"/>
      <c r="JD110" s="41"/>
      <c r="JE110" s="358"/>
      <c r="JF110" s="137"/>
      <c r="JG110" s="41"/>
      <c r="JH110" s="358"/>
      <c r="JI110" s="137"/>
      <c r="JJ110" s="41"/>
      <c r="JK110" s="358"/>
      <c r="JL110" s="137"/>
      <c r="JM110" s="41"/>
      <c r="JN110" s="358"/>
      <c r="JO110" s="137"/>
      <c r="JP110" s="41"/>
      <c r="JQ110" s="358"/>
      <c r="JR110" s="137"/>
      <c r="JS110" s="41"/>
      <c r="JT110" s="358"/>
      <c r="JU110" s="137"/>
      <c r="JV110" s="41"/>
      <c r="JW110" s="358"/>
      <c r="JX110" s="137"/>
      <c r="JY110" s="41"/>
      <c r="JZ110" s="358"/>
      <c r="KA110" s="137"/>
      <c r="KB110" s="41"/>
      <c r="KC110" s="358"/>
      <c r="KD110" s="137"/>
      <c r="KE110" s="41"/>
      <c r="KF110" s="358"/>
      <c r="KG110" s="137"/>
      <c r="KH110" s="41"/>
      <c r="KI110" s="358"/>
      <c r="KJ110" s="137"/>
      <c r="KK110" s="41"/>
      <c r="KL110" s="358"/>
      <c r="KM110" s="137"/>
      <c r="KN110" s="41"/>
      <c r="KO110" s="358"/>
      <c r="KP110" s="137"/>
      <c r="KQ110" s="41"/>
      <c r="KR110" s="358"/>
      <c r="KS110" s="137"/>
      <c r="KT110" s="41"/>
      <c r="KU110" s="358"/>
      <c r="KV110" s="137"/>
      <c r="KW110" s="41"/>
      <c r="KX110" s="358"/>
      <c r="KY110" s="137"/>
      <c r="KZ110" s="41"/>
      <c r="LA110" s="358"/>
      <c r="LB110" s="137"/>
      <c r="LC110" s="41"/>
      <c r="LD110" s="358"/>
      <c r="LE110" s="137"/>
      <c r="LF110" s="41"/>
      <c r="LG110" s="358"/>
      <c r="LH110" s="137"/>
      <c r="LI110" s="41"/>
      <c r="LJ110" s="358"/>
      <c r="LK110" s="137"/>
      <c r="LL110" s="41"/>
      <c r="LM110" s="358"/>
      <c r="LN110" s="137"/>
      <c r="LO110" s="41"/>
      <c r="LP110" s="358"/>
      <c r="LQ110" s="137"/>
      <c r="LR110" s="41"/>
      <c r="LS110" s="358"/>
      <c r="LT110" s="137"/>
      <c r="LU110" s="41"/>
      <c r="LV110" s="358"/>
      <c r="LW110" s="137"/>
      <c r="LX110" s="41"/>
      <c r="LY110" s="358"/>
      <c r="LZ110" s="137"/>
      <c r="MA110" s="41"/>
      <c r="MB110" s="358"/>
      <c r="MC110" s="137"/>
      <c r="MD110" s="41"/>
      <c r="ME110" s="358"/>
      <c r="MF110" s="137"/>
      <c r="MG110" s="41"/>
      <c r="MH110" s="358"/>
      <c r="MI110" s="137"/>
      <c r="MJ110" s="41"/>
      <c r="MK110" s="358"/>
      <c r="ML110" s="137"/>
      <c r="MM110" s="41"/>
      <c r="MN110" s="358"/>
      <c r="MO110" s="137"/>
      <c r="MP110" s="41"/>
      <c r="MQ110" s="358"/>
      <c r="MR110" s="137"/>
      <c r="MS110" s="41"/>
      <c r="MT110" s="358"/>
      <c r="MU110" s="137"/>
      <c r="MV110" s="41"/>
      <c r="MW110" s="358"/>
      <c r="MX110" s="137"/>
      <c r="MY110" s="41"/>
      <c r="MZ110" s="358"/>
      <c r="NA110" s="137"/>
      <c r="NB110" s="41"/>
      <c r="NC110" s="358"/>
      <c r="ND110" s="137"/>
      <c r="NE110" s="41"/>
      <c r="NF110" s="358"/>
      <c r="NG110" s="137"/>
      <c r="NH110" s="41"/>
      <c r="NI110" s="358"/>
      <c r="NJ110" s="137"/>
      <c r="NK110" s="41"/>
      <c r="NL110" s="358"/>
      <c r="NM110" s="137"/>
      <c r="NN110" s="41"/>
      <c r="NO110" s="358"/>
      <c r="NP110" s="137"/>
      <c r="NQ110" s="41"/>
      <c r="NR110" s="358"/>
      <c r="NS110" s="137"/>
      <c r="NT110" s="41"/>
      <c r="NU110" s="358"/>
      <c r="NV110" s="137"/>
      <c r="NW110" s="41"/>
      <c r="NX110" s="358"/>
      <c r="NY110" s="137"/>
      <c r="NZ110" s="41"/>
      <c r="OA110" s="358"/>
      <c r="OB110" s="137"/>
      <c r="OC110" s="41"/>
      <c r="OD110" s="358"/>
      <c r="OE110" s="137"/>
      <c r="OF110" s="41"/>
      <c r="OG110" s="358"/>
      <c r="OH110" s="137"/>
      <c r="OI110" s="41"/>
      <c r="OJ110" s="358"/>
      <c r="OK110" s="137"/>
      <c r="OL110" s="41"/>
      <c r="OM110" s="358"/>
      <c r="ON110" s="137"/>
      <c r="OO110" s="41"/>
      <c r="OP110" s="358"/>
      <c r="OQ110" s="137"/>
      <c r="OR110" s="41"/>
      <c r="OS110" s="358"/>
      <c r="OT110" s="137"/>
      <c r="OU110" s="41"/>
      <c r="OV110" s="358"/>
      <c r="OW110" s="137"/>
      <c r="OX110" s="41"/>
      <c r="OY110" s="358"/>
      <c r="OZ110" s="137"/>
      <c r="PA110" s="41"/>
      <c r="PB110" s="358"/>
      <c r="PC110" s="137"/>
      <c r="PD110" s="41"/>
      <c r="PE110" s="358"/>
      <c r="PF110" s="137"/>
      <c r="PG110" s="41"/>
      <c r="PH110" s="358"/>
      <c r="PI110" s="137"/>
      <c r="PJ110" s="41"/>
      <c r="PK110" s="358"/>
      <c r="PL110" s="137"/>
      <c r="PM110" s="41"/>
      <c r="PN110" s="358"/>
      <c r="PO110" s="137"/>
      <c r="PP110" s="41"/>
      <c r="PQ110" s="358"/>
      <c r="PR110" s="137"/>
      <c r="PS110" s="41"/>
      <c r="PT110" s="358"/>
      <c r="PU110" s="137"/>
      <c r="PV110" s="41"/>
      <c r="PW110" s="358"/>
      <c r="PX110" s="137"/>
      <c r="PY110" s="41"/>
      <c r="PZ110" s="358"/>
      <c r="QA110" s="137"/>
      <c r="QB110" s="41"/>
      <c r="QC110" s="358"/>
      <c r="QD110" s="137"/>
      <c r="QE110" s="41"/>
      <c r="QF110" s="358"/>
      <c r="QG110" s="137"/>
      <c r="QH110" s="41"/>
      <c r="QI110" s="358"/>
      <c r="QJ110" s="137"/>
      <c r="QK110" s="41"/>
      <c r="QL110" s="358"/>
      <c r="QM110" s="137"/>
      <c r="QN110" s="41"/>
      <c r="QO110" s="358"/>
      <c r="QP110" s="137"/>
      <c r="QQ110" s="41"/>
      <c r="QR110" s="358"/>
      <c r="QS110" s="137"/>
      <c r="QT110" s="41"/>
      <c r="QU110" s="358"/>
      <c r="QV110" s="137"/>
      <c r="QW110" s="41"/>
      <c r="QX110" s="358"/>
      <c r="QY110" s="137"/>
      <c r="QZ110" s="41"/>
      <c r="RA110" s="358"/>
      <c r="RB110" s="137"/>
      <c r="RC110" s="41"/>
      <c r="RD110" s="358"/>
      <c r="RE110" s="137"/>
      <c r="RF110" s="41"/>
      <c r="RG110" s="358"/>
      <c r="RH110" s="137"/>
      <c r="RI110" s="41"/>
      <c r="RJ110" s="358"/>
      <c r="RK110" s="137"/>
      <c r="RL110" s="41"/>
      <c r="RM110" s="358"/>
      <c r="RN110" s="137"/>
      <c r="RO110" s="41"/>
      <c r="RP110" s="358"/>
      <c r="RQ110" s="137"/>
      <c r="RR110" s="41"/>
      <c r="RS110" s="358"/>
      <c r="RT110" s="137"/>
      <c r="RU110" s="41"/>
      <c r="RV110" s="358"/>
      <c r="RW110" s="137"/>
      <c r="RX110" s="41"/>
      <c r="RY110" s="358"/>
      <c r="RZ110" s="137"/>
      <c r="SA110" s="41"/>
      <c r="SB110" s="358"/>
      <c r="SC110" s="137"/>
      <c r="SD110" s="41"/>
      <c r="SE110" s="358"/>
      <c r="SF110" s="137"/>
      <c r="SG110" s="41"/>
      <c r="SH110" s="358"/>
      <c r="SI110" s="137"/>
      <c r="SJ110" s="41"/>
      <c r="SK110" s="358"/>
      <c r="SL110" s="137"/>
      <c r="SM110" s="41"/>
      <c r="SN110" s="358"/>
      <c r="SO110" s="137"/>
      <c r="SP110" s="41"/>
      <c r="SQ110" s="358"/>
      <c r="SR110" s="137"/>
      <c r="SS110" s="41"/>
      <c r="ST110" s="358"/>
      <c r="SU110" s="137"/>
      <c r="SV110" s="41"/>
      <c r="SW110" s="358"/>
      <c r="SX110" s="137"/>
      <c r="SY110" s="41"/>
      <c r="SZ110" s="358"/>
      <c r="TA110" s="137"/>
      <c r="TB110" s="41"/>
      <c r="TC110" s="358"/>
      <c r="TD110" s="137"/>
      <c r="TE110" s="41"/>
      <c r="TF110" s="358"/>
      <c r="TG110" s="137"/>
      <c r="TH110" s="41"/>
      <c r="TI110" s="358"/>
      <c r="TJ110" s="137"/>
      <c r="TK110" s="41"/>
      <c r="TL110" s="358"/>
      <c r="TM110" s="137"/>
      <c r="TN110" s="41"/>
      <c r="TO110" s="358"/>
      <c r="TP110" s="137"/>
      <c r="TQ110" s="41"/>
      <c r="TR110" s="358"/>
      <c r="TS110" s="137"/>
      <c r="TT110" s="41"/>
      <c r="TU110" s="358"/>
      <c r="TV110" s="137"/>
      <c r="TW110" s="41"/>
      <c r="TX110" s="358"/>
      <c r="TY110" s="137"/>
      <c r="TZ110" s="41"/>
      <c r="UA110" s="358"/>
      <c r="UB110" s="137"/>
      <c r="UC110" s="41"/>
      <c r="UD110" s="358"/>
      <c r="UE110" s="137"/>
      <c r="UF110" s="41"/>
      <c r="UG110" s="358"/>
      <c r="UH110" s="137"/>
      <c r="UI110" s="41"/>
      <c r="UJ110" s="358"/>
      <c r="UK110" s="137"/>
      <c r="UL110" s="41"/>
      <c r="UM110" s="358"/>
      <c r="UN110" s="137"/>
      <c r="UO110" s="41"/>
      <c r="UP110" s="358"/>
      <c r="UQ110" s="137"/>
      <c r="UR110" s="41"/>
      <c r="US110" s="358"/>
      <c r="UT110" s="137"/>
      <c r="UU110" s="41"/>
      <c r="UV110" s="358"/>
      <c r="UW110" s="137"/>
      <c r="UX110" s="41"/>
      <c r="UY110" s="358"/>
      <c r="UZ110" s="137"/>
      <c r="VA110" s="41"/>
      <c r="VB110" s="358"/>
      <c r="VC110" s="137"/>
      <c r="VD110" s="41"/>
      <c r="VE110" s="358"/>
      <c r="VF110" s="137"/>
      <c r="VG110" s="41"/>
      <c r="VH110" s="358"/>
      <c r="VI110" s="137"/>
      <c r="VJ110" s="41"/>
      <c r="VK110" s="358"/>
      <c r="VL110" s="137"/>
      <c r="VM110" s="41"/>
      <c r="VN110" s="358"/>
      <c r="VO110" s="137"/>
      <c r="VP110" s="41"/>
      <c r="VQ110" s="358"/>
      <c r="VR110" s="137"/>
      <c r="VS110" s="41"/>
      <c r="VT110" s="358"/>
      <c r="VU110" s="137"/>
      <c r="VV110" s="41"/>
      <c r="VW110" s="358"/>
      <c r="VX110" s="137"/>
      <c r="VY110" s="41"/>
      <c r="VZ110" s="358"/>
      <c r="WA110" s="137"/>
      <c r="WB110" s="41"/>
      <c r="WC110" s="358"/>
      <c r="WD110" s="137"/>
      <c r="WE110" s="41"/>
      <c r="WF110" s="358"/>
      <c r="WG110" s="137"/>
      <c r="WH110" s="41"/>
      <c r="WI110" s="358"/>
      <c r="WJ110" s="137"/>
      <c r="WK110" s="41"/>
      <c r="WL110" s="358"/>
      <c r="WM110" s="137"/>
      <c r="WN110" s="41"/>
      <c r="WO110" s="358"/>
      <c r="WP110" s="137"/>
      <c r="WQ110" s="41"/>
      <c r="WR110" s="358"/>
      <c r="WS110" s="137"/>
      <c r="WT110" s="41"/>
      <c r="WU110" s="358"/>
      <c r="WV110" s="137"/>
      <c r="WW110" s="41"/>
      <c r="WX110" s="358"/>
      <c r="WY110" s="137"/>
      <c r="WZ110" s="41"/>
      <c r="XA110" s="358"/>
      <c r="XB110" s="137"/>
      <c r="XC110" s="41"/>
      <c r="XD110" s="358"/>
      <c r="XE110" s="137"/>
      <c r="XF110" s="41"/>
      <c r="XG110" s="358"/>
      <c r="XH110" s="137"/>
      <c r="XI110" s="41"/>
      <c r="XJ110" s="358"/>
      <c r="XK110" s="137"/>
      <c r="XL110" s="41"/>
      <c r="XM110" s="358"/>
      <c r="XN110" s="137"/>
      <c r="XO110" s="41"/>
      <c r="XP110" s="358"/>
      <c r="XQ110" s="137"/>
      <c r="XR110" s="41"/>
      <c r="XS110" s="358"/>
      <c r="XT110" s="137"/>
      <c r="XU110" s="41"/>
      <c r="XV110" s="358"/>
      <c r="XW110" s="137"/>
      <c r="XX110" s="41"/>
      <c r="XY110" s="358"/>
      <c r="XZ110" s="137"/>
      <c r="YA110" s="41"/>
      <c r="YB110" s="358"/>
      <c r="YC110" s="137"/>
      <c r="YD110" s="41"/>
      <c r="YE110" s="358"/>
      <c r="YF110" s="137"/>
      <c r="YG110" s="41"/>
      <c r="YH110" s="358"/>
      <c r="YI110" s="137"/>
      <c r="YJ110" s="41"/>
      <c r="YK110" s="358"/>
      <c r="YL110" s="137"/>
      <c r="YM110" s="41"/>
      <c r="YN110" s="358"/>
      <c r="YO110" s="137"/>
      <c r="YP110" s="41"/>
      <c r="YQ110" s="358"/>
      <c r="YR110" s="137"/>
      <c r="YS110" s="41"/>
      <c r="YT110" s="358"/>
      <c r="YU110" s="137"/>
      <c r="YV110" s="41"/>
      <c r="YW110" s="358"/>
      <c r="YX110" s="137"/>
      <c r="YY110" s="41"/>
      <c r="YZ110" s="358"/>
      <c r="ZA110" s="137"/>
      <c r="ZB110" s="41"/>
      <c r="ZC110" s="358"/>
      <c r="ZD110" s="137"/>
      <c r="ZE110" s="41"/>
      <c r="ZF110" s="358"/>
      <c r="ZG110" s="137"/>
      <c r="ZH110" s="41"/>
      <c r="ZI110" s="358"/>
      <c r="ZJ110" s="137"/>
      <c r="ZK110" s="41"/>
      <c r="ZL110" s="358"/>
      <c r="ZM110" s="137"/>
      <c r="ZN110" s="41"/>
      <c r="ZO110" s="358"/>
      <c r="ZP110" s="137"/>
      <c r="ZQ110" s="41"/>
      <c r="ZR110" s="358"/>
      <c r="ZS110" s="137"/>
      <c r="ZT110" s="41"/>
      <c r="ZU110" s="358"/>
      <c r="ZV110" s="137"/>
      <c r="ZW110" s="41"/>
      <c r="ZX110" s="358"/>
      <c r="ZY110" s="137"/>
      <c r="ZZ110" s="41"/>
      <c r="AAA110" s="358"/>
      <c r="AAB110" s="137"/>
      <c r="AAC110" s="41"/>
      <c r="AAD110" s="358"/>
      <c r="AAE110" s="137"/>
      <c r="AAF110" s="41"/>
      <c r="AAG110" s="358"/>
      <c r="AAH110" s="137"/>
      <c r="AAI110" s="41"/>
      <c r="AAJ110" s="358"/>
      <c r="AAK110" s="137"/>
      <c r="AAL110" s="41"/>
      <c r="AAM110" s="358"/>
      <c r="AAN110" s="137"/>
      <c r="AAO110" s="41"/>
      <c r="AAP110" s="358"/>
      <c r="AAQ110" s="137"/>
      <c r="AAR110" s="41"/>
      <c r="AAS110" s="358"/>
      <c r="AAT110" s="137"/>
      <c r="AAU110" s="41"/>
      <c r="AAV110" s="358"/>
      <c r="AAW110" s="137"/>
      <c r="AAX110" s="41"/>
      <c r="AAY110" s="358"/>
      <c r="AAZ110" s="137"/>
      <c r="ABA110" s="41"/>
      <c r="ABB110" s="358"/>
      <c r="ABC110" s="137"/>
      <c r="ABD110" s="41"/>
      <c r="ABE110" s="358"/>
      <c r="ABF110" s="137"/>
      <c r="ABG110" s="41"/>
      <c r="ABH110" s="358"/>
      <c r="ABI110" s="137"/>
      <c r="ABJ110" s="41"/>
      <c r="ABK110" s="358"/>
      <c r="ABL110" s="137"/>
      <c r="ABM110" s="41"/>
      <c r="ABN110" s="358"/>
      <c r="ABO110" s="137"/>
      <c r="ABP110" s="41"/>
      <c r="ABQ110" s="358"/>
      <c r="ABR110" s="137"/>
      <c r="ABS110" s="41"/>
      <c r="ABT110" s="358"/>
      <c r="ABU110" s="137"/>
      <c r="ABV110" s="41"/>
      <c r="ABW110" s="358"/>
      <c r="ABX110" s="137"/>
      <c r="ABY110" s="41"/>
      <c r="ABZ110" s="358"/>
      <c r="ACA110" s="137"/>
      <c r="ACB110" s="41"/>
      <c r="ACC110" s="358"/>
      <c r="ACD110" s="137"/>
      <c r="ACE110" s="41"/>
      <c r="ACF110" s="358"/>
      <c r="ACG110" s="137"/>
      <c r="ACH110" s="41"/>
      <c r="ACI110" s="358"/>
      <c r="ACJ110" s="137"/>
      <c r="ACK110" s="41"/>
      <c r="ACL110" s="358"/>
      <c r="ACM110" s="137"/>
      <c r="ACN110" s="41"/>
      <c r="ACO110" s="358"/>
      <c r="ACP110" s="137"/>
      <c r="ACQ110" s="41"/>
      <c r="ACR110" s="358"/>
      <c r="ACS110" s="137"/>
      <c r="ACT110" s="41"/>
      <c r="ACU110" s="358"/>
      <c r="ACV110" s="137"/>
      <c r="ACW110" s="41"/>
      <c r="ACX110" s="358"/>
      <c r="ACY110" s="137"/>
      <c r="ACZ110" s="41"/>
      <c r="ADA110" s="358"/>
      <c r="ADB110" s="137"/>
      <c r="ADC110" s="41"/>
      <c r="ADD110" s="358"/>
      <c r="ADE110" s="137"/>
      <c r="ADF110" s="41"/>
      <c r="ADG110" s="358"/>
      <c r="ADH110" s="137"/>
      <c r="ADI110" s="41"/>
      <c r="ADJ110" s="358"/>
      <c r="ADK110" s="137"/>
      <c r="ADL110" s="41"/>
      <c r="ADM110" s="358"/>
      <c r="ADN110" s="137"/>
      <c r="ADO110" s="41"/>
      <c r="ADP110" s="358"/>
      <c r="ADQ110" s="137"/>
      <c r="ADR110" s="41"/>
      <c r="ADS110" s="358"/>
      <c r="ADT110" s="137"/>
      <c r="ADU110" s="41"/>
      <c r="ADV110" s="358"/>
      <c r="ADW110" s="137"/>
      <c r="ADX110" s="41"/>
      <c r="ADY110" s="358"/>
      <c r="ADZ110" s="137"/>
      <c r="AEA110" s="41"/>
      <c r="AEB110" s="358"/>
      <c r="AEC110" s="137"/>
      <c r="AED110" s="41"/>
      <c r="AEE110" s="358"/>
      <c r="AEF110" s="137"/>
      <c r="AEG110" s="41"/>
      <c r="AEH110" s="358"/>
      <c r="AEI110" s="137"/>
      <c r="AEJ110" s="41"/>
      <c r="AEK110" s="358"/>
      <c r="AEL110" s="137"/>
      <c r="AEM110" s="41"/>
      <c r="AEN110" s="358"/>
      <c r="AEO110" s="137"/>
      <c r="AEP110" s="41"/>
      <c r="AEQ110" s="358"/>
      <c r="AER110" s="137"/>
      <c r="AES110" s="41"/>
      <c r="AET110" s="358"/>
      <c r="AEU110" s="137"/>
      <c r="AEV110" s="41"/>
      <c r="AEW110" s="358"/>
      <c r="AEX110" s="137"/>
      <c r="AEY110" s="41"/>
      <c r="AEZ110" s="358"/>
      <c r="AFA110" s="137"/>
      <c r="AFB110" s="41"/>
      <c r="AFC110" s="358"/>
      <c r="AFD110" s="137"/>
      <c r="AFE110" s="41"/>
      <c r="AFF110" s="358"/>
      <c r="AFG110" s="137"/>
      <c r="AFH110" s="41"/>
      <c r="AFI110" s="358"/>
      <c r="AFJ110" s="137"/>
      <c r="AFK110" s="41"/>
      <c r="AFL110" s="358"/>
      <c r="AFM110" s="137"/>
      <c r="AFN110" s="41"/>
      <c r="AFO110" s="358"/>
      <c r="AFP110" s="137"/>
      <c r="AFQ110" s="41"/>
      <c r="AFR110" s="358"/>
      <c r="AFS110" s="137"/>
      <c r="AFT110" s="41"/>
      <c r="AFU110" s="358"/>
      <c r="AFV110" s="137"/>
      <c r="AFW110" s="41"/>
      <c r="AFX110" s="358"/>
      <c r="AFY110" s="137"/>
      <c r="AFZ110" s="41"/>
      <c r="AGA110" s="358"/>
      <c r="AGB110" s="137"/>
      <c r="AGC110" s="41"/>
      <c r="AGD110" s="358"/>
      <c r="AGE110" s="137"/>
      <c r="AGF110" s="41"/>
      <c r="AGG110" s="358"/>
      <c r="AGH110" s="137"/>
      <c r="AGI110" s="41"/>
      <c r="AGJ110" s="358"/>
      <c r="AGK110" s="137"/>
      <c r="AGL110" s="41"/>
      <c r="AGM110" s="358"/>
      <c r="AGN110" s="137"/>
      <c r="AGO110" s="41"/>
      <c r="AGP110" s="358"/>
      <c r="AGQ110" s="137"/>
      <c r="AGR110" s="41"/>
      <c r="AGS110" s="358"/>
      <c r="AGT110" s="137"/>
      <c r="AGU110" s="41"/>
      <c r="AGV110" s="358"/>
      <c r="AGW110" s="137"/>
      <c r="AGX110" s="41"/>
      <c r="AGY110" s="358"/>
      <c r="AGZ110" s="137"/>
      <c r="AHA110" s="41"/>
      <c r="AHB110" s="358"/>
      <c r="AHC110" s="137"/>
      <c r="AHD110" s="41"/>
      <c r="AHE110" s="358"/>
      <c r="AHF110" s="137"/>
      <c r="AHG110" s="41"/>
      <c r="AHH110" s="358"/>
      <c r="AHI110" s="137"/>
      <c r="AHJ110" s="41"/>
      <c r="AHK110" s="358"/>
      <c r="AHL110" s="137"/>
      <c r="AHM110" s="41"/>
      <c r="AHN110" s="358"/>
      <c r="AHO110" s="137"/>
      <c r="AHP110" s="41"/>
      <c r="AHQ110" s="358"/>
      <c r="AHR110" s="137"/>
      <c r="AHS110" s="41"/>
      <c r="AHT110" s="358"/>
      <c r="AHU110" s="137"/>
      <c r="AHV110" s="41"/>
    </row>
    <row r="111" spans="2:906" s="359" customFormat="1" ht="25.5" hidden="1" customHeight="1" x14ac:dyDescent="0.2">
      <c r="B111" s="50"/>
      <c r="C111" s="357"/>
      <c r="D111" s="360"/>
      <c r="E111" s="137"/>
      <c r="F111" s="41"/>
      <c r="G111" s="361"/>
      <c r="H111" s="137"/>
      <c r="I111" s="41"/>
      <c r="J111" s="361"/>
      <c r="K111" s="137"/>
      <c r="L111" s="41"/>
      <c r="M111" s="361"/>
      <c r="N111" s="137"/>
      <c r="O111" s="41"/>
      <c r="P111" s="361"/>
      <c r="Q111" s="137"/>
      <c r="R111" s="41"/>
      <c r="S111" s="361"/>
      <c r="T111" s="137"/>
      <c r="U111" s="41"/>
      <c r="V111" s="361"/>
      <c r="W111" s="137"/>
      <c r="X111" s="41"/>
      <c r="Y111" s="361"/>
      <c r="Z111" s="137"/>
      <c r="AA111" s="41"/>
      <c r="AB111" s="361"/>
      <c r="AC111" s="137"/>
      <c r="AD111" s="41"/>
      <c r="AE111" s="361"/>
      <c r="AF111" s="137"/>
      <c r="AG111" s="41"/>
      <c r="AH111" s="361"/>
      <c r="AI111" s="137"/>
      <c r="AJ111" s="41"/>
      <c r="AK111" s="361"/>
      <c r="AL111" s="137"/>
      <c r="AM111" s="41"/>
      <c r="AN111" s="361"/>
      <c r="AO111" s="137"/>
      <c r="AP111" s="41"/>
      <c r="AQ111" s="361"/>
      <c r="AR111" s="137"/>
      <c r="AS111" s="41"/>
      <c r="AT111" s="361"/>
      <c r="AU111" s="137"/>
      <c r="AV111" s="41"/>
      <c r="AW111" s="361"/>
      <c r="AX111" s="137"/>
      <c r="AY111" s="41"/>
      <c r="AZ111" s="361"/>
      <c r="BA111" s="137"/>
      <c r="BB111" s="41"/>
      <c r="BC111" s="361"/>
      <c r="BD111" s="137"/>
      <c r="BE111" s="41"/>
      <c r="BF111" s="361"/>
      <c r="BG111" s="137"/>
      <c r="BH111" s="41"/>
      <c r="BI111" s="361"/>
      <c r="BJ111" s="137"/>
      <c r="BK111" s="41"/>
      <c r="BL111" s="361"/>
      <c r="BM111" s="137"/>
      <c r="BN111" s="41"/>
      <c r="BO111" s="361"/>
      <c r="BP111" s="137"/>
      <c r="BQ111" s="41"/>
      <c r="BR111" s="361"/>
      <c r="BS111" s="137"/>
      <c r="BT111" s="41"/>
      <c r="BU111" s="361"/>
      <c r="BV111" s="137"/>
      <c r="BW111" s="41"/>
      <c r="BX111" s="361"/>
      <c r="BY111" s="137"/>
      <c r="BZ111" s="41"/>
      <c r="CA111" s="361"/>
      <c r="CB111" s="137"/>
      <c r="CC111" s="41"/>
      <c r="CD111" s="361"/>
      <c r="CE111" s="137"/>
      <c r="CF111" s="41"/>
      <c r="CG111" s="361"/>
      <c r="CH111" s="137"/>
      <c r="CI111" s="41"/>
      <c r="CJ111" s="361"/>
      <c r="CK111" s="137"/>
      <c r="CL111" s="41"/>
      <c r="CM111" s="361"/>
      <c r="CN111" s="137"/>
      <c r="CO111" s="41"/>
      <c r="CP111" s="361"/>
      <c r="CQ111" s="137"/>
      <c r="CR111" s="41"/>
      <c r="CS111" s="361"/>
      <c r="CT111" s="137"/>
      <c r="CU111" s="41"/>
      <c r="CV111" s="361"/>
      <c r="CW111" s="137"/>
      <c r="CX111" s="41"/>
      <c r="CY111" s="361"/>
      <c r="CZ111" s="137"/>
      <c r="DA111" s="41"/>
      <c r="DB111" s="361"/>
      <c r="DC111" s="137"/>
      <c r="DD111" s="41"/>
      <c r="DE111" s="361"/>
      <c r="DF111" s="137"/>
      <c r="DG111" s="41"/>
      <c r="DH111" s="361"/>
      <c r="DI111" s="137"/>
      <c r="DJ111" s="41"/>
      <c r="DK111" s="361"/>
      <c r="DL111" s="137"/>
      <c r="DM111" s="41"/>
      <c r="DN111" s="361"/>
      <c r="DO111" s="137"/>
      <c r="DP111" s="41"/>
      <c r="DQ111" s="361"/>
      <c r="DR111" s="137"/>
      <c r="DS111" s="41"/>
      <c r="DT111" s="361"/>
      <c r="DU111" s="137"/>
      <c r="DV111" s="41"/>
      <c r="DW111" s="361"/>
      <c r="DX111" s="137"/>
      <c r="DY111" s="41"/>
      <c r="DZ111" s="361"/>
      <c r="EA111" s="137"/>
      <c r="EB111" s="41"/>
      <c r="EC111" s="361"/>
      <c r="ED111" s="137"/>
      <c r="EE111" s="41"/>
      <c r="EF111" s="361"/>
      <c r="EG111" s="137"/>
      <c r="EH111" s="41"/>
      <c r="EI111" s="361"/>
      <c r="EJ111" s="137"/>
      <c r="EK111" s="41"/>
      <c r="EL111" s="361"/>
      <c r="EM111" s="137"/>
      <c r="EN111" s="41"/>
      <c r="EO111" s="361"/>
      <c r="EP111" s="137"/>
      <c r="EQ111" s="41"/>
      <c r="ER111" s="361"/>
      <c r="ES111" s="137"/>
      <c r="ET111" s="41"/>
      <c r="EU111" s="361"/>
      <c r="EV111" s="137"/>
      <c r="EW111" s="41"/>
      <c r="EX111" s="361"/>
      <c r="EY111" s="137"/>
      <c r="EZ111" s="41"/>
      <c r="FA111" s="361"/>
      <c r="FB111" s="137"/>
      <c r="FC111" s="41"/>
      <c r="FD111" s="361"/>
      <c r="FE111" s="137"/>
      <c r="FF111" s="41"/>
      <c r="FG111" s="361"/>
      <c r="FH111" s="137"/>
      <c r="FI111" s="41"/>
      <c r="FJ111" s="361"/>
      <c r="FK111" s="137"/>
      <c r="FL111" s="41"/>
      <c r="FM111" s="361"/>
      <c r="FN111" s="137"/>
      <c r="FO111" s="41"/>
      <c r="FP111" s="361"/>
      <c r="FQ111" s="137"/>
      <c r="FR111" s="41"/>
      <c r="FS111" s="361"/>
      <c r="FT111" s="137"/>
      <c r="FU111" s="41"/>
      <c r="FV111" s="361"/>
      <c r="FW111" s="137"/>
      <c r="FX111" s="41"/>
      <c r="FY111" s="361"/>
      <c r="FZ111" s="137"/>
      <c r="GA111" s="41"/>
      <c r="GB111" s="361"/>
      <c r="GC111" s="137"/>
      <c r="GD111" s="41"/>
      <c r="GE111" s="361"/>
      <c r="GF111" s="137"/>
      <c r="GG111" s="41"/>
      <c r="GH111" s="361"/>
      <c r="GI111" s="137"/>
      <c r="GJ111" s="41"/>
      <c r="GK111" s="361"/>
      <c r="GL111" s="137"/>
      <c r="GM111" s="41"/>
      <c r="GN111" s="361"/>
      <c r="GO111" s="137"/>
      <c r="GP111" s="41"/>
      <c r="GQ111" s="361"/>
      <c r="GR111" s="137"/>
      <c r="GS111" s="41"/>
      <c r="GT111" s="361"/>
      <c r="GU111" s="137"/>
      <c r="GV111" s="41"/>
      <c r="GW111" s="361"/>
      <c r="GX111" s="137"/>
      <c r="GY111" s="41"/>
      <c r="GZ111" s="361"/>
      <c r="HA111" s="137"/>
      <c r="HB111" s="41"/>
      <c r="HC111" s="361"/>
      <c r="HD111" s="137"/>
      <c r="HE111" s="41"/>
      <c r="HF111" s="361"/>
      <c r="HG111" s="137"/>
      <c r="HH111" s="41"/>
      <c r="HI111" s="361"/>
      <c r="HJ111" s="137"/>
      <c r="HK111" s="41"/>
      <c r="HL111" s="361"/>
      <c r="HM111" s="137"/>
      <c r="HN111" s="41"/>
      <c r="HO111" s="361"/>
      <c r="HP111" s="137"/>
      <c r="HQ111" s="41"/>
      <c r="HR111" s="361"/>
      <c r="HS111" s="137"/>
      <c r="HT111" s="41"/>
      <c r="HU111" s="361"/>
      <c r="HV111" s="137"/>
      <c r="HW111" s="41"/>
      <c r="HX111" s="361"/>
      <c r="HY111" s="137"/>
      <c r="HZ111" s="41"/>
      <c r="IA111" s="361"/>
      <c r="IB111" s="137"/>
      <c r="IC111" s="41"/>
      <c r="ID111" s="361"/>
      <c r="IE111" s="137"/>
      <c r="IF111" s="41"/>
      <c r="IG111" s="361"/>
      <c r="IH111" s="137"/>
      <c r="II111" s="41"/>
      <c r="IJ111" s="361"/>
      <c r="IK111" s="137"/>
      <c r="IL111" s="41"/>
      <c r="IM111" s="361"/>
      <c r="IN111" s="137"/>
      <c r="IO111" s="41"/>
      <c r="IP111" s="361"/>
      <c r="IQ111" s="137"/>
      <c r="IR111" s="41"/>
      <c r="IS111" s="361"/>
      <c r="IT111" s="137"/>
      <c r="IU111" s="41"/>
      <c r="IV111" s="361"/>
      <c r="IW111" s="137"/>
      <c r="IX111" s="41"/>
      <c r="IY111" s="361"/>
      <c r="IZ111" s="137"/>
      <c r="JA111" s="41"/>
      <c r="JB111" s="361"/>
      <c r="JC111" s="137"/>
      <c r="JD111" s="41"/>
      <c r="JE111" s="361"/>
      <c r="JF111" s="137"/>
      <c r="JG111" s="41"/>
      <c r="JH111" s="361"/>
      <c r="JI111" s="137"/>
      <c r="JJ111" s="41"/>
      <c r="JK111" s="361"/>
      <c r="JL111" s="137"/>
      <c r="JM111" s="41"/>
      <c r="JN111" s="361"/>
      <c r="JO111" s="137"/>
      <c r="JP111" s="41"/>
      <c r="JQ111" s="361"/>
      <c r="JR111" s="137"/>
      <c r="JS111" s="41"/>
      <c r="JT111" s="361"/>
      <c r="JU111" s="137"/>
      <c r="JV111" s="41"/>
      <c r="JW111" s="361"/>
      <c r="JX111" s="137"/>
      <c r="JY111" s="41"/>
      <c r="JZ111" s="361"/>
      <c r="KA111" s="137"/>
      <c r="KB111" s="41"/>
      <c r="KC111" s="361"/>
      <c r="KD111" s="137"/>
      <c r="KE111" s="41"/>
      <c r="KF111" s="361"/>
      <c r="KG111" s="137"/>
      <c r="KH111" s="41"/>
      <c r="KI111" s="361"/>
      <c r="KJ111" s="137"/>
      <c r="KK111" s="41"/>
      <c r="KL111" s="361"/>
      <c r="KM111" s="137"/>
      <c r="KN111" s="41"/>
      <c r="KO111" s="361"/>
      <c r="KP111" s="137"/>
      <c r="KQ111" s="41"/>
      <c r="KR111" s="361"/>
      <c r="KS111" s="137"/>
      <c r="KT111" s="41"/>
      <c r="KU111" s="361"/>
      <c r="KV111" s="137"/>
      <c r="KW111" s="41"/>
      <c r="KX111" s="361"/>
      <c r="KY111" s="137"/>
      <c r="KZ111" s="41"/>
      <c r="LA111" s="361"/>
      <c r="LB111" s="137"/>
      <c r="LC111" s="41"/>
      <c r="LD111" s="361"/>
      <c r="LE111" s="137"/>
      <c r="LF111" s="41"/>
      <c r="LG111" s="361"/>
      <c r="LH111" s="137"/>
      <c r="LI111" s="41"/>
      <c r="LJ111" s="361"/>
      <c r="LK111" s="137"/>
      <c r="LL111" s="41"/>
      <c r="LM111" s="361"/>
      <c r="LN111" s="137"/>
      <c r="LO111" s="41"/>
      <c r="LP111" s="361"/>
      <c r="LQ111" s="137"/>
      <c r="LR111" s="41"/>
      <c r="LS111" s="361"/>
      <c r="LT111" s="137"/>
      <c r="LU111" s="41"/>
      <c r="LV111" s="361"/>
      <c r="LW111" s="137"/>
      <c r="LX111" s="41"/>
      <c r="LY111" s="361"/>
      <c r="LZ111" s="137"/>
      <c r="MA111" s="41"/>
      <c r="MB111" s="361"/>
      <c r="MC111" s="137"/>
      <c r="MD111" s="41"/>
      <c r="ME111" s="361"/>
      <c r="MF111" s="137"/>
      <c r="MG111" s="41"/>
      <c r="MH111" s="361"/>
      <c r="MI111" s="137"/>
      <c r="MJ111" s="41"/>
      <c r="MK111" s="361"/>
      <c r="ML111" s="137"/>
      <c r="MM111" s="41"/>
      <c r="MN111" s="361"/>
      <c r="MO111" s="137"/>
      <c r="MP111" s="41"/>
      <c r="MQ111" s="361"/>
      <c r="MR111" s="137"/>
      <c r="MS111" s="41"/>
      <c r="MT111" s="361"/>
      <c r="MU111" s="137"/>
      <c r="MV111" s="41"/>
      <c r="MW111" s="361"/>
      <c r="MX111" s="137"/>
      <c r="MY111" s="41"/>
      <c r="MZ111" s="361"/>
      <c r="NA111" s="137"/>
      <c r="NB111" s="41"/>
      <c r="NC111" s="361"/>
      <c r="ND111" s="137"/>
      <c r="NE111" s="41"/>
      <c r="NF111" s="361"/>
      <c r="NG111" s="137"/>
      <c r="NH111" s="41"/>
      <c r="NI111" s="361"/>
      <c r="NJ111" s="137"/>
      <c r="NK111" s="41"/>
      <c r="NL111" s="361"/>
      <c r="NM111" s="137"/>
      <c r="NN111" s="41"/>
      <c r="NO111" s="361"/>
      <c r="NP111" s="137"/>
      <c r="NQ111" s="41"/>
      <c r="NR111" s="361"/>
      <c r="NS111" s="137"/>
      <c r="NT111" s="41"/>
      <c r="NU111" s="361"/>
      <c r="NV111" s="137"/>
      <c r="NW111" s="41"/>
      <c r="NX111" s="361"/>
      <c r="NY111" s="137"/>
      <c r="NZ111" s="41"/>
      <c r="OA111" s="361"/>
      <c r="OB111" s="137"/>
      <c r="OC111" s="41"/>
      <c r="OD111" s="361"/>
      <c r="OE111" s="137"/>
      <c r="OF111" s="41"/>
      <c r="OG111" s="361"/>
      <c r="OH111" s="137"/>
      <c r="OI111" s="41"/>
      <c r="OJ111" s="361"/>
      <c r="OK111" s="137"/>
      <c r="OL111" s="41"/>
      <c r="OM111" s="361"/>
      <c r="ON111" s="137"/>
      <c r="OO111" s="41"/>
      <c r="OP111" s="361"/>
      <c r="OQ111" s="137"/>
      <c r="OR111" s="41"/>
      <c r="OS111" s="361"/>
      <c r="OT111" s="137"/>
      <c r="OU111" s="41"/>
      <c r="OV111" s="361"/>
      <c r="OW111" s="137"/>
      <c r="OX111" s="41"/>
      <c r="OY111" s="361"/>
      <c r="OZ111" s="137"/>
      <c r="PA111" s="41"/>
      <c r="PB111" s="361"/>
      <c r="PC111" s="137"/>
      <c r="PD111" s="41"/>
      <c r="PE111" s="361"/>
      <c r="PF111" s="137"/>
      <c r="PG111" s="41"/>
      <c r="PH111" s="361"/>
      <c r="PI111" s="137"/>
      <c r="PJ111" s="41"/>
      <c r="PK111" s="361"/>
      <c r="PL111" s="137"/>
      <c r="PM111" s="41"/>
      <c r="PN111" s="361"/>
      <c r="PO111" s="137"/>
      <c r="PP111" s="41"/>
      <c r="PQ111" s="361"/>
      <c r="PR111" s="137"/>
      <c r="PS111" s="41"/>
      <c r="PT111" s="361"/>
      <c r="PU111" s="137"/>
      <c r="PV111" s="41"/>
      <c r="PW111" s="361"/>
      <c r="PX111" s="137"/>
      <c r="PY111" s="41"/>
      <c r="PZ111" s="361"/>
      <c r="QA111" s="137"/>
      <c r="QB111" s="41"/>
      <c r="QC111" s="361"/>
      <c r="QD111" s="137"/>
      <c r="QE111" s="41"/>
      <c r="QF111" s="361"/>
      <c r="QG111" s="137"/>
      <c r="QH111" s="41"/>
      <c r="QI111" s="361"/>
      <c r="QJ111" s="137"/>
      <c r="QK111" s="41"/>
      <c r="QL111" s="361"/>
      <c r="QM111" s="137"/>
      <c r="QN111" s="41"/>
      <c r="QO111" s="361"/>
      <c r="QP111" s="137"/>
      <c r="QQ111" s="41"/>
      <c r="QR111" s="361"/>
      <c r="QS111" s="137"/>
      <c r="QT111" s="41"/>
      <c r="QU111" s="361"/>
      <c r="QV111" s="137"/>
      <c r="QW111" s="41"/>
      <c r="QX111" s="361"/>
      <c r="QY111" s="137"/>
      <c r="QZ111" s="41"/>
      <c r="RA111" s="361"/>
      <c r="RB111" s="137"/>
      <c r="RC111" s="41"/>
      <c r="RD111" s="361"/>
      <c r="RE111" s="137"/>
      <c r="RF111" s="41"/>
      <c r="RG111" s="361"/>
      <c r="RH111" s="137"/>
      <c r="RI111" s="41"/>
      <c r="RJ111" s="361"/>
      <c r="RK111" s="137"/>
      <c r="RL111" s="41"/>
      <c r="RM111" s="361"/>
      <c r="RN111" s="137"/>
      <c r="RO111" s="41"/>
      <c r="RP111" s="361"/>
      <c r="RQ111" s="137"/>
      <c r="RR111" s="41"/>
      <c r="RS111" s="361"/>
      <c r="RT111" s="137"/>
      <c r="RU111" s="41"/>
      <c r="RV111" s="361"/>
      <c r="RW111" s="137"/>
      <c r="RX111" s="41"/>
      <c r="RY111" s="361"/>
      <c r="RZ111" s="137"/>
      <c r="SA111" s="41"/>
      <c r="SB111" s="361"/>
      <c r="SC111" s="137"/>
      <c r="SD111" s="41"/>
      <c r="SE111" s="361"/>
      <c r="SF111" s="137"/>
      <c r="SG111" s="41"/>
      <c r="SH111" s="361"/>
      <c r="SI111" s="137"/>
      <c r="SJ111" s="41"/>
      <c r="SK111" s="361"/>
      <c r="SL111" s="137"/>
      <c r="SM111" s="41"/>
      <c r="SN111" s="361"/>
      <c r="SO111" s="137"/>
      <c r="SP111" s="41"/>
      <c r="SQ111" s="361"/>
      <c r="SR111" s="137"/>
      <c r="SS111" s="41"/>
      <c r="ST111" s="361"/>
      <c r="SU111" s="137"/>
      <c r="SV111" s="41"/>
      <c r="SW111" s="361"/>
      <c r="SX111" s="137"/>
      <c r="SY111" s="41"/>
      <c r="SZ111" s="361"/>
      <c r="TA111" s="137"/>
      <c r="TB111" s="41"/>
      <c r="TC111" s="361"/>
      <c r="TD111" s="137"/>
      <c r="TE111" s="41"/>
      <c r="TF111" s="361"/>
      <c r="TG111" s="137"/>
      <c r="TH111" s="41"/>
      <c r="TI111" s="361"/>
      <c r="TJ111" s="137"/>
      <c r="TK111" s="41"/>
      <c r="TL111" s="361"/>
      <c r="TM111" s="137"/>
      <c r="TN111" s="41"/>
      <c r="TO111" s="361"/>
      <c r="TP111" s="137"/>
      <c r="TQ111" s="41"/>
      <c r="TR111" s="361"/>
      <c r="TS111" s="137"/>
      <c r="TT111" s="41"/>
      <c r="TU111" s="361"/>
      <c r="TV111" s="137"/>
      <c r="TW111" s="41"/>
      <c r="TX111" s="361"/>
      <c r="TY111" s="137"/>
      <c r="TZ111" s="41"/>
      <c r="UA111" s="361"/>
      <c r="UB111" s="137"/>
      <c r="UC111" s="41"/>
      <c r="UD111" s="361"/>
      <c r="UE111" s="137"/>
      <c r="UF111" s="41"/>
      <c r="UG111" s="361"/>
      <c r="UH111" s="137"/>
      <c r="UI111" s="41"/>
      <c r="UJ111" s="361"/>
      <c r="UK111" s="137"/>
      <c r="UL111" s="41"/>
      <c r="UM111" s="361"/>
      <c r="UN111" s="137"/>
      <c r="UO111" s="41"/>
      <c r="UP111" s="361"/>
      <c r="UQ111" s="137"/>
      <c r="UR111" s="41"/>
      <c r="US111" s="361"/>
      <c r="UT111" s="137"/>
      <c r="UU111" s="41"/>
      <c r="UV111" s="361"/>
      <c r="UW111" s="137"/>
      <c r="UX111" s="41"/>
      <c r="UY111" s="361"/>
      <c r="UZ111" s="137"/>
      <c r="VA111" s="41"/>
      <c r="VB111" s="361"/>
      <c r="VC111" s="137"/>
      <c r="VD111" s="41"/>
      <c r="VE111" s="361"/>
      <c r="VF111" s="137"/>
      <c r="VG111" s="41"/>
      <c r="VH111" s="361"/>
      <c r="VI111" s="137"/>
      <c r="VJ111" s="41"/>
      <c r="VK111" s="361"/>
      <c r="VL111" s="137"/>
      <c r="VM111" s="41"/>
      <c r="VN111" s="361"/>
      <c r="VO111" s="137"/>
      <c r="VP111" s="41"/>
      <c r="VQ111" s="361"/>
      <c r="VR111" s="137"/>
      <c r="VS111" s="41"/>
      <c r="VT111" s="361"/>
      <c r="VU111" s="137"/>
      <c r="VV111" s="41"/>
      <c r="VW111" s="361"/>
      <c r="VX111" s="137"/>
      <c r="VY111" s="41"/>
      <c r="VZ111" s="361"/>
      <c r="WA111" s="137"/>
      <c r="WB111" s="41"/>
      <c r="WC111" s="361"/>
      <c r="WD111" s="137"/>
      <c r="WE111" s="41"/>
      <c r="WF111" s="361"/>
      <c r="WG111" s="137"/>
      <c r="WH111" s="41"/>
      <c r="WI111" s="361"/>
      <c r="WJ111" s="137"/>
      <c r="WK111" s="41"/>
      <c r="WL111" s="361"/>
      <c r="WM111" s="137"/>
      <c r="WN111" s="41"/>
      <c r="WO111" s="361"/>
      <c r="WP111" s="137"/>
      <c r="WQ111" s="41"/>
      <c r="WR111" s="361"/>
      <c r="WS111" s="137"/>
      <c r="WT111" s="41"/>
      <c r="WU111" s="361"/>
      <c r="WV111" s="137"/>
      <c r="WW111" s="41"/>
      <c r="WX111" s="361"/>
      <c r="WY111" s="137"/>
      <c r="WZ111" s="41"/>
      <c r="XA111" s="361"/>
      <c r="XB111" s="137"/>
      <c r="XC111" s="41"/>
      <c r="XD111" s="361"/>
      <c r="XE111" s="137"/>
      <c r="XF111" s="41"/>
      <c r="XG111" s="361"/>
      <c r="XH111" s="137"/>
      <c r="XI111" s="41"/>
      <c r="XJ111" s="361"/>
      <c r="XK111" s="137"/>
      <c r="XL111" s="41"/>
      <c r="XM111" s="361"/>
      <c r="XN111" s="137"/>
      <c r="XO111" s="41"/>
      <c r="XP111" s="361"/>
      <c r="XQ111" s="137"/>
      <c r="XR111" s="41"/>
      <c r="XS111" s="361"/>
      <c r="XT111" s="137"/>
      <c r="XU111" s="41"/>
      <c r="XV111" s="361"/>
      <c r="XW111" s="137"/>
      <c r="XX111" s="41"/>
      <c r="XY111" s="361"/>
      <c r="XZ111" s="137"/>
      <c r="YA111" s="41"/>
      <c r="YB111" s="361"/>
      <c r="YC111" s="137"/>
      <c r="YD111" s="41"/>
      <c r="YE111" s="361"/>
      <c r="YF111" s="137"/>
      <c r="YG111" s="41"/>
      <c r="YH111" s="361"/>
      <c r="YI111" s="137"/>
      <c r="YJ111" s="41"/>
      <c r="YK111" s="361"/>
      <c r="YL111" s="137"/>
      <c r="YM111" s="41"/>
      <c r="YN111" s="361"/>
      <c r="YO111" s="137"/>
      <c r="YP111" s="41"/>
      <c r="YQ111" s="361"/>
      <c r="YR111" s="137"/>
      <c r="YS111" s="41"/>
      <c r="YT111" s="361"/>
      <c r="YU111" s="137"/>
      <c r="YV111" s="41"/>
      <c r="YW111" s="361"/>
      <c r="YX111" s="137"/>
      <c r="YY111" s="41"/>
      <c r="YZ111" s="361"/>
      <c r="ZA111" s="137"/>
      <c r="ZB111" s="41"/>
      <c r="ZC111" s="361"/>
      <c r="ZD111" s="137"/>
      <c r="ZE111" s="41"/>
      <c r="ZF111" s="361"/>
      <c r="ZG111" s="137"/>
      <c r="ZH111" s="41"/>
      <c r="ZI111" s="361"/>
      <c r="ZJ111" s="137"/>
      <c r="ZK111" s="41"/>
      <c r="ZL111" s="361"/>
      <c r="ZM111" s="137"/>
      <c r="ZN111" s="41"/>
      <c r="ZO111" s="361"/>
      <c r="ZP111" s="137"/>
      <c r="ZQ111" s="41"/>
      <c r="ZR111" s="361"/>
      <c r="ZS111" s="137"/>
      <c r="ZT111" s="41"/>
      <c r="ZU111" s="361"/>
      <c r="ZV111" s="137"/>
      <c r="ZW111" s="41"/>
      <c r="ZX111" s="361"/>
      <c r="ZY111" s="137"/>
      <c r="ZZ111" s="41"/>
      <c r="AAA111" s="361"/>
      <c r="AAB111" s="137"/>
      <c r="AAC111" s="41"/>
      <c r="AAD111" s="361"/>
      <c r="AAE111" s="137"/>
      <c r="AAF111" s="41"/>
      <c r="AAG111" s="361"/>
      <c r="AAH111" s="137"/>
      <c r="AAI111" s="41"/>
      <c r="AAJ111" s="361"/>
      <c r="AAK111" s="137"/>
      <c r="AAL111" s="41"/>
      <c r="AAM111" s="361"/>
      <c r="AAN111" s="137"/>
      <c r="AAO111" s="41"/>
      <c r="AAP111" s="361"/>
      <c r="AAQ111" s="137"/>
      <c r="AAR111" s="41"/>
      <c r="AAS111" s="361"/>
      <c r="AAT111" s="137"/>
      <c r="AAU111" s="41"/>
      <c r="AAV111" s="361"/>
      <c r="AAW111" s="137"/>
      <c r="AAX111" s="41"/>
      <c r="AAY111" s="361"/>
      <c r="AAZ111" s="137"/>
      <c r="ABA111" s="41"/>
      <c r="ABB111" s="361"/>
      <c r="ABC111" s="137"/>
      <c r="ABD111" s="41"/>
      <c r="ABE111" s="361"/>
      <c r="ABF111" s="137"/>
      <c r="ABG111" s="41"/>
      <c r="ABH111" s="361"/>
      <c r="ABI111" s="137"/>
      <c r="ABJ111" s="41"/>
      <c r="ABK111" s="361"/>
      <c r="ABL111" s="137"/>
      <c r="ABM111" s="41"/>
      <c r="ABN111" s="361"/>
      <c r="ABO111" s="137"/>
      <c r="ABP111" s="41"/>
      <c r="ABQ111" s="361"/>
      <c r="ABR111" s="137"/>
      <c r="ABS111" s="41"/>
      <c r="ABT111" s="361"/>
      <c r="ABU111" s="137"/>
      <c r="ABV111" s="41"/>
      <c r="ABW111" s="361"/>
      <c r="ABX111" s="137"/>
      <c r="ABY111" s="41"/>
      <c r="ABZ111" s="361"/>
      <c r="ACA111" s="137"/>
      <c r="ACB111" s="41"/>
      <c r="ACC111" s="361"/>
      <c r="ACD111" s="137"/>
      <c r="ACE111" s="41"/>
      <c r="ACF111" s="361"/>
      <c r="ACG111" s="137"/>
      <c r="ACH111" s="41"/>
      <c r="ACI111" s="361"/>
      <c r="ACJ111" s="137"/>
      <c r="ACK111" s="41"/>
      <c r="ACL111" s="361"/>
      <c r="ACM111" s="137"/>
      <c r="ACN111" s="41"/>
      <c r="ACO111" s="361"/>
      <c r="ACP111" s="137"/>
      <c r="ACQ111" s="41"/>
      <c r="ACR111" s="361"/>
      <c r="ACS111" s="137"/>
      <c r="ACT111" s="41"/>
      <c r="ACU111" s="361"/>
      <c r="ACV111" s="137"/>
      <c r="ACW111" s="41"/>
      <c r="ACX111" s="361"/>
      <c r="ACY111" s="137"/>
      <c r="ACZ111" s="41"/>
      <c r="ADA111" s="361"/>
      <c r="ADB111" s="137"/>
      <c r="ADC111" s="41"/>
      <c r="ADD111" s="361"/>
      <c r="ADE111" s="137"/>
      <c r="ADF111" s="41"/>
      <c r="ADG111" s="361"/>
      <c r="ADH111" s="137"/>
      <c r="ADI111" s="41"/>
      <c r="ADJ111" s="361"/>
      <c r="ADK111" s="137"/>
      <c r="ADL111" s="41"/>
      <c r="ADM111" s="361"/>
      <c r="ADN111" s="137"/>
      <c r="ADO111" s="41"/>
      <c r="ADP111" s="361"/>
      <c r="ADQ111" s="137"/>
      <c r="ADR111" s="41"/>
      <c r="ADS111" s="361"/>
      <c r="ADT111" s="137"/>
      <c r="ADU111" s="41"/>
      <c r="ADV111" s="361"/>
      <c r="ADW111" s="137"/>
      <c r="ADX111" s="41"/>
      <c r="ADY111" s="361"/>
      <c r="ADZ111" s="137"/>
      <c r="AEA111" s="41"/>
      <c r="AEB111" s="361"/>
      <c r="AEC111" s="137"/>
      <c r="AED111" s="41"/>
      <c r="AEE111" s="361"/>
      <c r="AEF111" s="137"/>
      <c r="AEG111" s="41"/>
      <c r="AEH111" s="361"/>
      <c r="AEI111" s="137"/>
      <c r="AEJ111" s="41"/>
      <c r="AEK111" s="361"/>
      <c r="AEL111" s="137"/>
      <c r="AEM111" s="41"/>
      <c r="AEN111" s="361"/>
      <c r="AEO111" s="137"/>
      <c r="AEP111" s="41"/>
      <c r="AEQ111" s="361"/>
      <c r="AER111" s="137"/>
      <c r="AES111" s="41"/>
      <c r="AET111" s="361"/>
      <c r="AEU111" s="137"/>
      <c r="AEV111" s="41"/>
      <c r="AEW111" s="361"/>
      <c r="AEX111" s="137"/>
      <c r="AEY111" s="41"/>
      <c r="AEZ111" s="361"/>
      <c r="AFA111" s="137"/>
      <c r="AFB111" s="41"/>
      <c r="AFC111" s="361"/>
      <c r="AFD111" s="137"/>
      <c r="AFE111" s="41"/>
      <c r="AFF111" s="361"/>
      <c r="AFG111" s="137"/>
      <c r="AFH111" s="41"/>
      <c r="AFI111" s="361"/>
      <c r="AFJ111" s="137"/>
      <c r="AFK111" s="41"/>
      <c r="AFL111" s="361"/>
      <c r="AFM111" s="137"/>
      <c r="AFN111" s="41"/>
      <c r="AFO111" s="361"/>
      <c r="AFP111" s="137"/>
      <c r="AFQ111" s="41"/>
      <c r="AFR111" s="361"/>
      <c r="AFS111" s="137"/>
      <c r="AFT111" s="41"/>
      <c r="AFU111" s="361"/>
      <c r="AFV111" s="137"/>
      <c r="AFW111" s="41"/>
      <c r="AFX111" s="361"/>
      <c r="AFY111" s="137"/>
      <c r="AFZ111" s="41"/>
      <c r="AGA111" s="361"/>
      <c r="AGB111" s="137"/>
      <c r="AGC111" s="41"/>
      <c r="AGD111" s="361"/>
      <c r="AGE111" s="137"/>
      <c r="AGF111" s="41"/>
      <c r="AGG111" s="361"/>
      <c r="AGH111" s="137"/>
      <c r="AGI111" s="41"/>
      <c r="AGJ111" s="361"/>
      <c r="AGK111" s="137"/>
      <c r="AGL111" s="41"/>
      <c r="AGM111" s="361"/>
      <c r="AGN111" s="137"/>
      <c r="AGO111" s="41"/>
      <c r="AGP111" s="361"/>
      <c r="AGQ111" s="137"/>
      <c r="AGR111" s="41"/>
      <c r="AGS111" s="361"/>
      <c r="AGT111" s="137"/>
      <c r="AGU111" s="41"/>
      <c r="AGV111" s="361"/>
      <c r="AGW111" s="137"/>
      <c r="AGX111" s="41"/>
      <c r="AGY111" s="361"/>
      <c r="AGZ111" s="137"/>
      <c r="AHA111" s="41"/>
      <c r="AHB111" s="361"/>
      <c r="AHC111" s="137"/>
      <c r="AHD111" s="41"/>
      <c r="AHE111" s="361"/>
      <c r="AHF111" s="137"/>
      <c r="AHG111" s="41"/>
      <c r="AHH111" s="361"/>
      <c r="AHI111" s="137"/>
      <c r="AHJ111" s="41"/>
      <c r="AHK111" s="361"/>
      <c r="AHL111" s="137"/>
      <c r="AHM111" s="41"/>
      <c r="AHN111" s="361"/>
      <c r="AHO111" s="137"/>
      <c r="AHP111" s="41"/>
      <c r="AHQ111" s="361"/>
      <c r="AHR111" s="137"/>
      <c r="AHS111" s="41"/>
      <c r="AHT111" s="361"/>
      <c r="AHU111" s="137"/>
      <c r="AHV111" s="41"/>
    </row>
    <row r="112" spans="2:906" s="362" customFormat="1" hidden="1" x14ac:dyDescent="0.2">
      <c r="B112" s="134"/>
      <c r="D112" s="363"/>
      <c r="E112" s="132"/>
      <c r="F112" s="134"/>
      <c r="G112" s="363"/>
      <c r="H112" s="132"/>
      <c r="I112" s="134"/>
      <c r="J112" s="363"/>
      <c r="K112" s="132"/>
      <c r="L112" s="134"/>
      <c r="M112" s="363"/>
      <c r="N112" s="132"/>
      <c r="O112" s="134"/>
      <c r="P112" s="363"/>
      <c r="Q112" s="132"/>
      <c r="R112" s="134"/>
      <c r="S112" s="363"/>
      <c r="T112" s="132"/>
      <c r="U112" s="134"/>
      <c r="V112" s="363"/>
      <c r="W112" s="132"/>
      <c r="X112" s="134"/>
      <c r="Y112" s="363"/>
      <c r="Z112" s="132"/>
      <c r="AA112" s="134"/>
      <c r="AB112" s="363"/>
      <c r="AC112" s="132"/>
      <c r="AD112" s="134"/>
      <c r="AE112" s="363"/>
      <c r="AF112" s="132"/>
      <c r="AG112" s="134"/>
      <c r="AH112" s="363"/>
      <c r="AI112" s="132"/>
      <c r="AJ112" s="134"/>
      <c r="AK112" s="363"/>
      <c r="AL112" s="132"/>
      <c r="AM112" s="134"/>
      <c r="AN112" s="363"/>
      <c r="AO112" s="132"/>
      <c r="AP112" s="134"/>
      <c r="AQ112" s="363"/>
      <c r="AR112" s="132"/>
      <c r="AS112" s="134"/>
      <c r="AT112" s="363"/>
      <c r="AU112" s="132"/>
      <c r="AV112" s="134"/>
      <c r="AW112" s="363"/>
      <c r="AX112" s="132"/>
      <c r="AY112" s="134"/>
      <c r="AZ112" s="363"/>
      <c r="BA112" s="132"/>
      <c r="BB112" s="134"/>
      <c r="BC112" s="363"/>
      <c r="BD112" s="132"/>
      <c r="BE112" s="134"/>
      <c r="BF112" s="363"/>
      <c r="BG112" s="132"/>
      <c r="BH112" s="134"/>
      <c r="BI112" s="363"/>
      <c r="BJ112" s="132"/>
      <c r="BK112" s="134"/>
      <c r="BL112" s="363"/>
      <c r="BM112" s="132"/>
      <c r="BN112" s="134"/>
      <c r="BO112" s="363"/>
      <c r="BP112" s="132"/>
      <c r="BQ112" s="134"/>
      <c r="BR112" s="363"/>
      <c r="BS112" s="132"/>
      <c r="BT112" s="134"/>
      <c r="BU112" s="363"/>
      <c r="BV112" s="132"/>
      <c r="BW112" s="134"/>
      <c r="BX112" s="363"/>
      <c r="BY112" s="132"/>
      <c r="BZ112" s="134"/>
      <c r="CA112" s="363"/>
      <c r="CB112" s="132"/>
      <c r="CC112" s="134"/>
      <c r="CD112" s="363"/>
      <c r="CE112" s="132"/>
      <c r="CF112" s="134"/>
      <c r="CG112" s="363"/>
      <c r="CH112" s="132"/>
      <c r="CI112" s="134"/>
      <c r="CJ112" s="363"/>
      <c r="CK112" s="132"/>
      <c r="CL112" s="134"/>
      <c r="CM112" s="363"/>
      <c r="CN112" s="132"/>
      <c r="CO112" s="134"/>
      <c r="CP112" s="363"/>
      <c r="CQ112" s="132"/>
      <c r="CR112" s="134"/>
      <c r="CS112" s="363"/>
      <c r="CT112" s="132"/>
      <c r="CU112" s="134"/>
      <c r="CV112" s="363"/>
      <c r="CW112" s="132"/>
      <c r="CX112" s="134"/>
      <c r="CY112" s="363"/>
      <c r="CZ112" s="132"/>
      <c r="DA112" s="134"/>
      <c r="DB112" s="363"/>
      <c r="DC112" s="132"/>
      <c r="DD112" s="134"/>
      <c r="DE112" s="363"/>
      <c r="DF112" s="132"/>
      <c r="DG112" s="134"/>
      <c r="DH112" s="363"/>
      <c r="DI112" s="132"/>
      <c r="DJ112" s="134"/>
      <c r="DK112" s="363"/>
      <c r="DL112" s="132"/>
      <c r="DM112" s="134"/>
      <c r="DN112" s="363"/>
      <c r="DO112" s="132"/>
      <c r="DP112" s="134"/>
      <c r="DQ112" s="363"/>
      <c r="DR112" s="132"/>
      <c r="DS112" s="134"/>
      <c r="DT112" s="363"/>
      <c r="DU112" s="132"/>
      <c r="DV112" s="134"/>
      <c r="DW112" s="363"/>
      <c r="DX112" s="132"/>
      <c r="DY112" s="134"/>
      <c r="DZ112" s="363"/>
      <c r="EA112" s="132"/>
      <c r="EB112" s="134"/>
      <c r="EC112" s="363"/>
      <c r="ED112" s="132"/>
      <c r="EE112" s="134"/>
      <c r="EF112" s="363"/>
      <c r="EG112" s="132"/>
      <c r="EH112" s="134"/>
      <c r="EI112" s="363"/>
      <c r="EJ112" s="132"/>
      <c r="EK112" s="134"/>
      <c r="EL112" s="363"/>
      <c r="EM112" s="132"/>
      <c r="EN112" s="134"/>
      <c r="EO112" s="363"/>
      <c r="EP112" s="132"/>
      <c r="EQ112" s="134"/>
      <c r="ER112" s="363"/>
      <c r="ES112" s="132"/>
      <c r="ET112" s="134"/>
      <c r="EU112" s="363"/>
      <c r="EV112" s="132"/>
      <c r="EW112" s="134"/>
      <c r="EX112" s="363"/>
      <c r="EY112" s="132"/>
      <c r="EZ112" s="134"/>
      <c r="FA112" s="363"/>
      <c r="FB112" s="132"/>
      <c r="FC112" s="134"/>
      <c r="FD112" s="363"/>
      <c r="FE112" s="132"/>
      <c r="FF112" s="134"/>
      <c r="FG112" s="363"/>
      <c r="FH112" s="132"/>
      <c r="FI112" s="134"/>
      <c r="FJ112" s="363"/>
      <c r="FK112" s="132"/>
      <c r="FL112" s="134"/>
      <c r="FM112" s="363"/>
      <c r="FN112" s="132"/>
      <c r="FO112" s="134"/>
      <c r="FP112" s="363"/>
      <c r="FQ112" s="132"/>
      <c r="FR112" s="134"/>
      <c r="FS112" s="363"/>
      <c r="FT112" s="132"/>
      <c r="FU112" s="134"/>
      <c r="FV112" s="363"/>
      <c r="FW112" s="132"/>
      <c r="FX112" s="134"/>
      <c r="FY112" s="363"/>
      <c r="FZ112" s="132"/>
      <c r="GA112" s="134"/>
      <c r="GB112" s="363"/>
      <c r="GC112" s="132"/>
      <c r="GD112" s="134"/>
      <c r="GE112" s="363"/>
      <c r="GF112" s="132"/>
      <c r="GG112" s="134"/>
      <c r="GH112" s="363"/>
      <c r="GI112" s="132"/>
      <c r="GJ112" s="134"/>
      <c r="GK112" s="363"/>
      <c r="GL112" s="132"/>
      <c r="GM112" s="134"/>
      <c r="GN112" s="363"/>
      <c r="GO112" s="132"/>
      <c r="GP112" s="134"/>
      <c r="GQ112" s="363"/>
      <c r="GR112" s="132"/>
      <c r="GS112" s="134"/>
      <c r="GT112" s="363"/>
      <c r="GU112" s="132"/>
      <c r="GV112" s="134"/>
      <c r="GW112" s="363"/>
      <c r="GX112" s="132"/>
      <c r="GY112" s="134"/>
      <c r="GZ112" s="363"/>
      <c r="HA112" s="132"/>
      <c r="HB112" s="134"/>
      <c r="HC112" s="363"/>
      <c r="HD112" s="132"/>
      <c r="HE112" s="134"/>
      <c r="HF112" s="363"/>
      <c r="HG112" s="132"/>
      <c r="HH112" s="134"/>
      <c r="HI112" s="363"/>
      <c r="HJ112" s="132"/>
      <c r="HK112" s="134"/>
      <c r="HL112" s="363"/>
      <c r="HM112" s="132"/>
      <c r="HN112" s="134"/>
      <c r="HO112" s="363"/>
      <c r="HP112" s="132"/>
      <c r="HQ112" s="134"/>
      <c r="HR112" s="363"/>
      <c r="HS112" s="132"/>
      <c r="HT112" s="134"/>
      <c r="HU112" s="363"/>
      <c r="HV112" s="132"/>
      <c r="HW112" s="134"/>
      <c r="HX112" s="363"/>
      <c r="HY112" s="132"/>
      <c r="HZ112" s="134"/>
      <c r="IA112" s="363"/>
      <c r="IB112" s="132"/>
      <c r="IC112" s="134"/>
      <c r="ID112" s="363"/>
      <c r="IE112" s="132"/>
      <c r="IF112" s="134"/>
      <c r="IG112" s="363"/>
      <c r="IH112" s="132"/>
      <c r="II112" s="134"/>
      <c r="IJ112" s="363"/>
      <c r="IK112" s="132"/>
      <c r="IL112" s="134"/>
      <c r="IM112" s="363"/>
      <c r="IN112" s="132"/>
      <c r="IO112" s="134"/>
      <c r="IP112" s="363"/>
      <c r="IQ112" s="132"/>
      <c r="IR112" s="134"/>
      <c r="IS112" s="363"/>
      <c r="IT112" s="132"/>
      <c r="IU112" s="134"/>
      <c r="IV112" s="363"/>
      <c r="IW112" s="132"/>
      <c r="IX112" s="134"/>
      <c r="IY112" s="363"/>
      <c r="IZ112" s="132"/>
      <c r="JA112" s="134"/>
      <c r="JB112" s="363"/>
      <c r="JC112" s="132"/>
      <c r="JD112" s="134"/>
      <c r="JE112" s="363"/>
      <c r="JF112" s="132"/>
      <c r="JG112" s="134"/>
      <c r="JH112" s="363"/>
      <c r="JI112" s="132"/>
      <c r="JJ112" s="134"/>
      <c r="JK112" s="363"/>
      <c r="JL112" s="132"/>
      <c r="JM112" s="134"/>
      <c r="JN112" s="363"/>
      <c r="JO112" s="132"/>
      <c r="JP112" s="134"/>
      <c r="JQ112" s="363"/>
      <c r="JR112" s="132"/>
      <c r="JS112" s="134"/>
      <c r="JT112" s="363"/>
      <c r="JU112" s="132"/>
      <c r="JV112" s="134"/>
      <c r="JW112" s="363"/>
      <c r="JX112" s="132"/>
      <c r="JY112" s="134"/>
      <c r="JZ112" s="363"/>
      <c r="KA112" s="132"/>
      <c r="KB112" s="134"/>
      <c r="KC112" s="363"/>
      <c r="KD112" s="132"/>
      <c r="KE112" s="134"/>
      <c r="KF112" s="363"/>
      <c r="KG112" s="132"/>
      <c r="KH112" s="134"/>
      <c r="KI112" s="363"/>
      <c r="KJ112" s="132"/>
      <c r="KK112" s="134"/>
      <c r="KL112" s="363"/>
      <c r="KM112" s="132"/>
      <c r="KN112" s="134"/>
      <c r="KO112" s="363"/>
      <c r="KP112" s="132"/>
      <c r="KQ112" s="134"/>
      <c r="KR112" s="363"/>
      <c r="KS112" s="132"/>
      <c r="KT112" s="134"/>
      <c r="KU112" s="363"/>
      <c r="KV112" s="132"/>
      <c r="KW112" s="134"/>
      <c r="KX112" s="363"/>
      <c r="KY112" s="132"/>
      <c r="KZ112" s="134"/>
      <c r="LA112" s="363"/>
      <c r="LB112" s="132"/>
      <c r="LC112" s="134"/>
      <c r="LD112" s="363"/>
      <c r="LE112" s="132"/>
      <c r="LF112" s="134"/>
      <c r="LG112" s="363"/>
      <c r="LH112" s="132"/>
      <c r="LI112" s="134"/>
      <c r="LJ112" s="363"/>
      <c r="LK112" s="132"/>
      <c r="LL112" s="134"/>
      <c r="LM112" s="363"/>
      <c r="LN112" s="132"/>
      <c r="LO112" s="134"/>
      <c r="LP112" s="363"/>
      <c r="LQ112" s="132"/>
      <c r="LR112" s="134"/>
      <c r="LS112" s="363"/>
      <c r="LT112" s="132"/>
      <c r="LU112" s="134"/>
      <c r="LV112" s="363"/>
      <c r="LW112" s="132"/>
      <c r="LX112" s="134"/>
      <c r="LY112" s="363"/>
      <c r="LZ112" s="132"/>
      <c r="MA112" s="134"/>
      <c r="MB112" s="363"/>
      <c r="MC112" s="132"/>
      <c r="MD112" s="134"/>
      <c r="ME112" s="363"/>
      <c r="MF112" s="132"/>
      <c r="MG112" s="134"/>
      <c r="MH112" s="363"/>
      <c r="MI112" s="132"/>
      <c r="MJ112" s="134"/>
      <c r="MK112" s="363"/>
      <c r="ML112" s="132"/>
      <c r="MM112" s="134"/>
      <c r="MN112" s="363"/>
      <c r="MO112" s="132"/>
      <c r="MP112" s="134"/>
      <c r="MQ112" s="363"/>
      <c r="MR112" s="132"/>
      <c r="MS112" s="134"/>
      <c r="MT112" s="363"/>
      <c r="MU112" s="132"/>
      <c r="MV112" s="134"/>
      <c r="MW112" s="363"/>
      <c r="MX112" s="132"/>
      <c r="MY112" s="134"/>
      <c r="MZ112" s="363"/>
      <c r="NA112" s="132"/>
      <c r="NB112" s="134"/>
      <c r="NC112" s="363"/>
      <c r="ND112" s="132"/>
      <c r="NE112" s="134"/>
      <c r="NF112" s="363"/>
      <c r="NG112" s="132"/>
      <c r="NH112" s="134"/>
      <c r="NI112" s="363"/>
      <c r="NJ112" s="132"/>
      <c r="NK112" s="134"/>
      <c r="NL112" s="363"/>
      <c r="NM112" s="132"/>
      <c r="NN112" s="134"/>
      <c r="NO112" s="363"/>
      <c r="NP112" s="132"/>
      <c r="NQ112" s="134"/>
      <c r="NR112" s="363"/>
      <c r="NS112" s="132"/>
      <c r="NT112" s="134"/>
      <c r="NU112" s="363"/>
      <c r="NV112" s="132"/>
      <c r="NW112" s="134"/>
      <c r="NX112" s="363"/>
      <c r="NY112" s="132"/>
      <c r="NZ112" s="134"/>
      <c r="OA112" s="363"/>
      <c r="OB112" s="132"/>
      <c r="OC112" s="134"/>
      <c r="OD112" s="363"/>
      <c r="OE112" s="132"/>
      <c r="OF112" s="134"/>
      <c r="OG112" s="363"/>
      <c r="OH112" s="132"/>
      <c r="OI112" s="134"/>
      <c r="OJ112" s="363"/>
      <c r="OK112" s="132"/>
      <c r="OL112" s="134"/>
      <c r="OM112" s="363"/>
      <c r="ON112" s="132"/>
      <c r="OO112" s="134"/>
      <c r="OP112" s="363"/>
      <c r="OQ112" s="132"/>
      <c r="OR112" s="134"/>
      <c r="OS112" s="363"/>
      <c r="OT112" s="132"/>
      <c r="OU112" s="134"/>
      <c r="OV112" s="363"/>
      <c r="OW112" s="132"/>
      <c r="OX112" s="134"/>
      <c r="OY112" s="363"/>
      <c r="OZ112" s="132"/>
      <c r="PA112" s="134"/>
      <c r="PB112" s="363"/>
      <c r="PC112" s="132"/>
      <c r="PD112" s="134"/>
      <c r="PE112" s="363"/>
      <c r="PF112" s="132"/>
      <c r="PG112" s="134"/>
      <c r="PH112" s="363"/>
      <c r="PI112" s="132"/>
      <c r="PJ112" s="134"/>
      <c r="PK112" s="363"/>
      <c r="PL112" s="132"/>
      <c r="PM112" s="134"/>
      <c r="PN112" s="363"/>
      <c r="PO112" s="132"/>
      <c r="PP112" s="134"/>
      <c r="PQ112" s="363"/>
      <c r="PR112" s="132"/>
      <c r="PS112" s="134"/>
      <c r="PT112" s="363"/>
      <c r="PU112" s="132"/>
      <c r="PV112" s="134"/>
      <c r="PW112" s="363"/>
      <c r="PX112" s="132"/>
      <c r="PY112" s="134"/>
      <c r="PZ112" s="363"/>
      <c r="QA112" s="132"/>
      <c r="QB112" s="134"/>
      <c r="QC112" s="363"/>
      <c r="QD112" s="132"/>
      <c r="QE112" s="134"/>
      <c r="QF112" s="363"/>
      <c r="QG112" s="132"/>
      <c r="QH112" s="134"/>
      <c r="QI112" s="363"/>
      <c r="QJ112" s="132"/>
      <c r="QK112" s="134"/>
      <c r="QL112" s="363"/>
      <c r="QM112" s="132"/>
      <c r="QN112" s="134"/>
      <c r="QO112" s="363"/>
      <c r="QP112" s="132"/>
      <c r="QQ112" s="134"/>
      <c r="QR112" s="363"/>
      <c r="QS112" s="132"/>
      <c r="QT112" s="134"/>
      <c r="QU112" s="363"/>
      <c r="QV112" s="132"/>
      <c r="QW112" s="134"/>
      <c r="QX112" s="363"/>
      <c r="QY112" s="132"/>
      <c r="QZ112" s="134"/>
      <c r="RA112" s="363"/>
      <c r="RB112" s="132"/>
      <c r="RC112" s="134"/>
      <c r="RD112" s="363"/>
      <c r="RE112" s="132"/>
      <c r="RF112" s="134"/>
      <c r="RG112" s="363"/>
      <c r="RH112" s="132"/>
      <c r="RI112" s="134"/>
      <c r="RJ112" s="363"/>
      <c r="RK112" s="132"/>
      <c r="RL112" s="134"/>
      <c r="RM112" s="363"/>
      <c r="RN112" s="132"/>
      <c r="RO112" s="134"/>
      <c r="RP112" s="363"/>
      <c r="RQ112" s="132"/>
      <c r="RR112" s="134"/>
      <c r="RS112" s="363"/>
      <c r="RT112" s="132"/>
      <c r="RU112" s="134"/>
      <c r="RV112" s="363"/>
      <c r="RW112" s="132"/>
      <c r="RX112" s="134"/>
      <c r="RY112" s="363"/>
      <c r="RZ112" s="132"/>
      <c r="SA112" s="134"/>
      <c r="SB112" s="363"/>
      <c r="SC112" s="132"/>
      <c r="SD112" s="134"/>
      <c r="SE112" s="363"/>
      <c r="SF112" s="132"/>
      <c r="SG112" s="134"/>
      <c r="SH112" s="363"/>
      <c r="SI112" s="132"/>
      <c r="SJ112" s="134"/>
      <c r="SK112" s="363"/>
      <c r="SL112" s="132"/>
      <c r="SM112" s="134"/>
      <c r="SN112" s="363"/>
      <c r="SO112" s="132"/>
      <c r="SP112" s="134"/>
      <c r="SQ112" s="363"/>
      <c r="SR112" s="132"/>
      <c r="SS112" s="134"/>
      <c r="ST112" s="363"/>
      <c r="SU112" s="132"/>
      <c r="SV112" s="134"/>
      <c r="SW112" s="363"/>
      <c r="SX112" s="132"/>
      <c r="SY112" s="134"/>
      <c r="SZ112" s="363"/>
      <c r="TA112" s="132"/>
      <c r="TB112" s="134"/>
      <c r="TC112" s="363"/>
      <c r="TD112" s="132"/>
      <c r="TE112" s="134"/>
      <c r="TF112" s="363"/>
      <c r="TG112" s="132"/>
      <c r="TH112" s="134"/>
      <c r="TI112" s="363"/>
      <c r="TJ112" s="132"/>
      <c r="TK112" s="134"/>
      <c r="TL112" s="363"/>
      <c r="TM112" s="132"/>
      <c r="TN112" s="134"/>
      <c r="TO112" s="363"/>
      <c r="TP112" s="132"/>
      <c r="TQ112" s="134"/>
      <c r="TR112" s="363"/>
      <c r="TS112" s="132"/>
      <c r="TT112" s="134"/>
      <c r="TU112" s="363"/>
      <c r="TV112" s="132"/>
      <c r="TW112" s="134"/>
      <c r="TX112" s="363"/>
      <c r="TY112" s="132"/>
      <c r="TZ112" s="134"/>
      <c r="UA112" s="363"/>
      <c r="UB112" s="132"/>
      <c r="UC112" s="134"/>
      <c r="UD112" s="363"/>
      <c r="UE112" s="132"/>
      <c r="UF112" s="134"/>
      <c r="UG112" s="363"/>
      <c r="UH112" s="132"/>
      <c r="UI112" s="134"/>
      <c r="UJ112" s="363"/>
      <c r="UK112" s="132"/>
      <c r="UL112" s="134"/>
      <c r="UM112" s="363"/>
      <c r="UN112" s="132"/>
      <c r="UO112" s="134"/>
      <c r="UP112" s="363"/>
      <c r="UQ112" s="132"/>
      <c r="UR112" s="134"/>
      <c r="US112" s="363"/>
      <c r="UT112" s="132"/>
      <c r="UU112" s="134"/>
      <c r="UV112" s="363"/>
      <c r="UW112" s="132"/>
      <c r="UX112" s="134"/>
      <c r="UY112" s="363"/>
      <c r="UZ112" s="132"/>
      <c r="VA112" s="134"/>
      <c r="VB112" s="363"/>
      <c r="VC112" s="132"/>
      <c r="VD112" s="134"/>
      <c r="VE112" s="363"/>
      <c r="VF112" s="132"/>
      <c r="VG112" s="134"/>
      <c r="VH112" s="363"/>
      <c r="VI112" s="132"/>
      <c r="VJ112" s="134"/>
      <c r="VK112" s="363"/>
      <c r="VL112" s="132"/>
      <c r="VM112" s="134"/>
      <c r="VN112" s="363"/>
      <c r="VO112" s="132"/>
      <c r="VP112" s="134"/>
      <c r="VQ112" s="363"/>
      <c r="VR112" s="132"/>
      <c r="VS112" s="134"/>
      <c r="VT112" s="363"/>
      <c r="VU112" s="132"/>
      <c r="VV112" s="134"/>
      <c r="VW112" s="363"/>
      <c r="VX112" s="132"/>
      <c r="VY112" s="134"/>
      <c r="VZ112" s="363"/>
      <c r="WA112" s="132"/>
      <c r="WB112" s="134"/>
      <c r="WC112" s="363"/>
      <c r="WD112" s="132"/>
      <c r="WE112" s="134"/>
      <c r="WF112" s="363"/>
      <c r="WG112" s="132"/>
      <c r="WH112" s="134"/>
      <c r="WI112" s="363"/>
      <c r="WJ112" s="132"/>
      <c r="WK112" s="134"/>
      <c r="WL112" s="363"/>
      <c r="WM112" s="132"/>
      <c r="WN112" s="134"/>
      <c r="WO112" s="363"/>
      <c r="WP112" s="132"/>
      <c r="WQ112" s="134"/>
      <c r="WR112" s="363"/>
      <c r="WS112" s="132"/>
      <c r="WT112" s="134"/>
      <c r="WU112" s="363"/>
      <c r="WV112" s="132"/>
      <c r="WW112" s="134"/>
      <c r="WX112" s="363"/>
      <c r="WY112" s="132"/>
      <c r="WZ112" s="134"/>
      <c r="XA112" s="363"/>
      <c r="XB112" s="132"/>
      <c r="XC112" s="134"/>
      <c r="XD112" s="363"/>
      <c r="XE112" s="132"/>
      <c r="XF112" s="134"/>
      <c r="XG112" s="363"/>
      <c r="XH112" s="132"/>
      <c r="XI112" s="134"/>
      <c r="XJ112" s="363"/>
      <c r="XK112" s="132"/>
      <c r="XL112" s="134"/>
      <c r="XM112" s="363"/>
      <c r="XN112" s="132"/>
      <c r="XO112" s="134"/>
      <c r="XP112" s="363"/>
      <c r="XQ112" s="132"/>
      <c r="XR112" s="134"/>
      <c r="XS112" s="363"/>
      <c r="XT112" s="132"/>
      <c r="XU112" s="134"/>
      <c r="XV112" s="363"/>
      <c r="XW112" s="132"/>
      <c r="XX112" s="134"/>
      <c r="XY112" s="363"/>
      <c r="XZ112" s="132"/>
      <c r="YA112" s="134"/>
      <c r="YB112" s="363"/>
      <c r="YC112" s="132"/>
      <c r="YD112" s="134"/>
      <c r="YE112" s="363"/>
      <c r="YF112" s="132"/>
      <c r="YG112" s="134"/>
      <c r="YH112" s="363"/>
      <c r="YI112" s="132"/>
      <c r="YJ112" s="134"/>
      <c r="YK112" s="363"/>
      <c r="YL112" s="132"/>
      <c r="YM112" s="134"/>
      <c r="YN112" s="363"/>
      <c r="YO112" s="132"/>
      <c r="YP112" s="134"/>
      <c r="YQ112" s="363"/>
      <c r="YR112" s="132"/>
      <c r="YS112" s="134"/>
      <c r="YT112" s="363"/>
      <c r="YU112" s="132"/>
      <c r="YV112" s="134"/>
      <c r="YW112" s="363"/>
      <c r="YX112" s="132"/>
      <c r="YY112" s="134"/>
      <c r="YZ112" s="363"/>
      <c r="ZA112" s="132"/>
      <c r="ZB112" s="134"/>
      <c r="ZC112" s="363"/>
      <c r="ZD112" s="132"/>
      <c r="ZE112" s="134"/>
      <c r="ZF112" s="363"/>
      <c r="ZG112" s="132"/>
      <c r="ZH112" s="134"/>
      <c r="ZI112" s="363"/>
      <c r="ZJ112" s="132"/>
      <c r="ZK112" s="134"/>
      <c r="ZL112" s="363"/>
      <c r="ZM112" s="132"/>
      <c r="ZN112" s="134"/>
      <c r="ZO112" s="363"/>
      <c r="ZP112" s="132"/>
      <c r="ZQ112" s="134"/>
      <c r="ZR112" s="363"/>
      <c r="ZS112" s="132"/>
      <c r="ZT112" s="134"/>
      <c r="ZU112" s="363"/>
      <c r="ZV112" s="132"/>
      <c r="ZW112" s="134"/>
      <c r="ZX112" s="363"/>
      <c r="ZY112" s="132"/>
      <c r="ZZ112" s="134"/>
      <c r="AAA112" s="363"/>
      <c r="AAB112" s="132"/>
      <c r="AAC112" s="134"/>
      <c r="AAD112" s="363"/>
      <c r="AAE112" s="132"/>
      <c r="AAF112" s="134"/>
      <c r="AAG112" s="363"/>
      <c r="AAH112" s="132"/>
      <c r="AAI112" s="134"/>
      <c r="AAJ112" s="363"/>
      <c r="AAK112" s="132"/>
      <c r="AAL112" s="134"/>
      <c r="AAM112" s="363"/>
      <c r="AAN112" s="132"/>
      <c r="AAO112" s="134"/>
      <c r="AAP112" s="363"/>
      <c r="AAQ112" s="132"/>
      <c r="AAR112" s="134"/>
      <c r="AAS112" s="363"/>
      <c r="AAT112" s="132"/>
      <c r="AAU112" s="134"/>
      <c r="AAV112" s="363"/>
      <c r="AAW112" s="132"/>
      <c r="AAX112" s="134"/>
      <c r="AAY112" s="363"/>
      <c r="AAZ112" s="132"/>
      <c r="ABA112" s="134"/>
      <c r="ABB112" s="363"/>
      <c r="ABC112" s="132"/>
      <c r="ABD112" s="134"/>
      <c r="ABE112" s="363"/>
      <c r="ABF112" s="132"/>
      <c r="ABG112" s="134"/>
      <c r="ABH112" s="363"/>
      <c r="ABI112" s="132"/>
      <c r="ABJ112" s="134"/>
      <c r="ABK112" s="363"/>
      <c r="ABL112" s="132"/>
      <c r="ABM112" s="134"/>
      <c r="ABN112" s="363"/>
      <c r="ABO112" s="132"/>
      <c r="ABP112" s="134"/>
      <c r="ABQ112" s="363"/>
      <c r="ABR112" s="132"/>
      <c r="ABS112" s="134"/>
      <c r="ABT112" s="363"/>
      <c r="ABU112" s="132"/>
      <c r="ABV112" s="134"/>
      <c r="ABW112" s="363"/>
      <c r="ABX112" s="132"/>
      <c r="ABY112" s="134"/>
      <c r="ABZ112" s="363"/>
      <c r="ACA112" s="132"/>
      <c r="ACB112" s="134"/>
      <c r="ACC112" s="363"/>
      <c r="ACD112" s="132"/>
      <c r="ACE112" s="134"/>
      <c r="ACF112" s="363"/>
      <c r="ACG112" s="132"/>
      <c r="ACH112" s="134"/>
      <c r="ACI112" s="363"/>
      <c r="ACJ112" s="132"/>
      <c r="ACK112" s="134"/>
      <c r="ACL112" s="363"/>
      <c r="ACM112" s="132"/>
      <c r="ACN112" s="134"/>
      <c r="ACO112" s="363"/>
      <c r="ACP112" s="132"/>
      <c r="ACQ112" s="134"/>
      <c r="ACR112" s="363"/>
      <c r="ACS112" s="132"/>
      <c r="ACT112" s="134"/>
      <c r="ACU112" s="363"/>
      <c r="ACV112" s="132"/>
      <c r="ACW112" s="134"/>
      <c r="ACX112" s="363"/>
      <c r="ACY112" s="132"/>
      <c r="ACZ112" s="134"/>
      <c r="ADA112" s="363"/>
      <c r="ADB112" s="132"/>
      <c r="ADC112" s="134"/>
      <c r="ADD112" s="363"/>
      <c r="ADE112" s="132"/>
      <c r="ADF112" s="134"/>
      <c r="ADG112" s="363"/>
      <c r="ADH112" s="132"/>
      <c r="ADI112" s="134"/>
      <c r="ADJ112" s="363"/>
      <c r="ADK112" s="132"/>
      <c r="ADL112" s="134"/>
      <c r="ADM112" s="363"/>
      <c r="ADN112" s="132"/>
      <c r="ADO112" s="134"/>
      <c r="ADP112" s="363"/>
      <c r="ADQ112" s="132"/>
      <c r="ADR112" s="134"/>
      <c r="ADS112" s="363"/>
      <c r="ADT112" s="132"/>
      <c r="ADU112" s="134"/>
      <c r="ADV112" s="363"/>
      <c r="ADW112" s="132"/>
      <c r="ADX112" s="134"/>
      <c r="ADY112" s="363"/>
      <c r="ADZ112" s="132"/>
      <c r="AEA112" s="134"/>
      <c r="AEB112" s="363"/>
      <c r="AEC112" s="132"/>
      <c r="AED112" s="134"/>
      <c r="AEE112" s="363"/>
      <c r="AEF112" s="132"/>
      <c r="AEG112" s="134"/>
      <c r="AEH112" s="363"/>
      <c r="AEI112" s="132"/>
      <c r="AEJ112" s="134"/>
      <c r="AEK112" s="363"/>
      <c r="AEL112" s="132"/>
      <c r="AEM112" s="134"/>
      <c r="AEN112" s="363"/>
      <c r="AEO112" s="132"/>
      <c r="AEP112" s="134"/>
      <c r="AEQ112" s="363"/>
      <c r="AER112" s="132"/>
      <c r="AES112" s="134"/>
      <c r="AET112" s="363"/>
      <c r="AEU112" s="132"/>
      <c r="AEV112" s="134"/>
      <c r="AEW112" s="363"/>
      <c r="AEX112" s="132"/>
      <c r="AEY112" s="134"/>
      <c r="AEZ112" s="363"/>
      <c r="AFA112" s="132"/>
      <c r="AFB112" s="134"/>
      <c r="AFC112" s="363"/>
      <c r="AFD112" s="132"/>
      <c r="AFE112" s="134"/>
      <c r="AFF112" s="363"/>
      <c r="AFG112" s="132"/>
      <c r="AFH112" s="134"/>
      <c r="AFI112" s="363"/>
      <c r="AFJ112" s="132"/>
      <c r="AFK112" s="134"/>
      <c r="AFL112" s="363"/>
      <c r="AFM112" s="132"/>
      <c r="AFN112" s="134"/>
      <c r="AFO112" s="363"/>
      <c r="AFP112" s="132"/>
      <c r="AFQ112" s="134"/>
      <c r="AFR112" s="363"/>
      <c r="AFS112" s="132"/>
      <c r="AFT112" s="134"/>
      <c r="AFU112" s="363"/>
      <c r="AFV112" s="132"/>
      <c r="AFW112" s="134"/>
      <c r="AFX112" s="363"/>
      <c r="AFY112" s="132"/>
      <c r="AFZ112" s="134"/>
      <c r="AGA112" s="363"/>
      <c r="AGB112" s="132"/>
      <c r="AGC112" s="134"/>
      <c r="AGD112" s="363"/>
      <c r="AGE112" s="132"/>
      <c r="AGF112" s="134"/>
      <c r="AGG112" s="363"/>
      <c r="AGH112" s="132"/>
      <c r="AGI112" s="134"/>
      <c r="AGJ112" s="363"/>
      <c r="AGK112" s="132"/>
      <c r="AGL112" s="134"/>
      <c r="AGM112" s="363"/>
      <c r="AGN112" s="132"/>
      <c r="AGO112" s="134"/>
      <c r="AGP112" s="363"/>
      <c r="AGQ112" s="132"/>
      <c r="AGR112" s="134"/>
      <c r="AGS112" s="363"/>
      <c r="AGT112" s="132"/>
      <c r="AGU112" s="134"/>
      <c r="AGV112" s="363"/>
      <c r="AGW112" s="132"/>
      <c r="AGX112" s="134"/>
      <c r="AGY112" s="363"/>
      <c r="AGZ112" s="132"/>
      <c r="AHA112" s="134"/>
      <c r="AHB112" s="363"/>
      <c r="AHC112" s="132"/>
      <c r="AHD112" s="134"/>
      <c r="AHE112" s="363"/>
      <c r="AHF112" s="132"/>
      <c r="AHG112" s="134"/>
      <c r="AHH112" s="363"/>
      <c r="AHI112" s="132"/>
      <c r="AHJ112" s="134"/>
      <c r="AHK112" s="363"/>
      <c r="AHL112" s="132"/>
      <c r="AHM112" s="134"/>
      <c r="AHN112" s="363"/>
      <c r="AHO112" s="132"/>
      <c r="AHP112" s="134"/>
      <c r="AHQ112" s="363"/>
      <c r="AHR112" s="132"/>
      <c r="AHS112" s="134"/>
      <c r="AHT112" s="363"/>
      <c r="AHU112" s="132"/>
      <c r="AHV112" s="134"/>
    </row>
    <row r="113" spans="2:906" s="362" customFormat="1" ht="21.75" hidden="1" customHeight="1" x14ac:dyDescent="0.2">
      <c r="B113" s="41"/>
      <c r="C113" s="359"/>
      <c r="D113" s="364"/>
      <c r="E113" s="137"/>
      <c r="F113" s="41"/>
      <c r="G113" s="365"/>
      <c r="H113" s="137"/>
      <c r="I113" s="41"/>
      <c r="J113" s="365"/>
      <c r="K113" s="137"/>
      <c r="L113" s="41"/>
      <c r="M113" s="365"/>
      <c r="N113" s="137"/>
      <c r="O113" s="41"/>
      <c r="P113" s="365"/>
      <c r="Q113" s="137"/>
      <c r="R113" s="41"/>
      <c r="S113" s="365"/>
      <c r="T113" s="137"/>
      <c r="U113" s="41"/>
      <c r="V113" s="365"/>
      <c r="W113" s="137"/>
      <c r="X113" s="41"/>
      <c r="Y113" s="365"/>
      <c r="Z113" s="137"/>
      <c r="AA113" s="41"/>
      <c r="AB113" s="365"/>
      <c r="AC113" s="137"/>
      <c r="AD113" s="41"/>
      <c r="AE113" s="365"/>
      <c r="AF113" s="137"/>
      <c r="AG113" s="41"/>
      <c r="AH113" s="365"/>
      <c r="AI113" s="137"/>
      <c r="AJ113" s="41"/>
      <c r="AK113" s="365"/>
      <c r="AL113" s="137"/>
      <c r="AM113" s="41"/>
      <c r="AN113" s="365"/>
      <c r="AO113" s="137"/>
      <c r="AP113" s="41"/>
      <c r="AQ113" s="365"/>
      <c r="AR113" s="137"/>
      <c r="AS113" s="41"/>
      <c r="AT113" s="365"/>
      <c r="AU113" s="137"/>
      <c r="AV113" s="41"/>
      <c r="AW113" s="365"/>
      <c r="AX113" s="137"/>
      <c r="AY113" s="41"/>
      <c r="AZ113" s="365"/>
      <c r="BA113" s="137"/>
      <c r="BB113" s="41"/>
      <c r="BC113" s="365"/>
      <c r="BD113" s="137"/>
      <c r="BE113" s="41"/>
      <c r="BF113" s="365"/>
      <c r="BG113" s="137"/>
      <c r="BH113" s="41"/>
      <c r="BI113" s="365"/>
      <c r="BJ113" s="137"/>
      <c r="BK113" s="41"/>
      <c r="BL113" s="365"/>
      <c r="BM113" s="137"/>
      <c r="BN113" s="41"/>
      <c r="BO113" s="365"/>
      <c r="BP113" s="137"/>
      <c r="BQ113" s="41"/>
      <c r="BR113" s="365"/>
      <c r="BS113" s="137"/>
      <c r="BT113" s="41"/>
      <c r="BU113" s="365"/>
      <c r="BV113" s="137"/>
      <c r="BW113" s="41"/>
      <c r="BX113" s="365"/>
      <c r="BY113" s="137"/>
      <c r="BZ113" s="41"/>
      <c r="CA113" s="365"/>
      <c r="CB113" s="137"/>
      <c r="CC113" s="41"/>
      <c r="CD113" s="365"/>
      <c r="CE113" s="137"/>
      <c r="CF113" s="41"/>
      <c r="CG113" s="365"/>
      <c r="CH113" s="137"/>
      <c r="CI113" s="41"/>
      <c r="CJ113" s="365"/>
      <c r="CK113" s="137"/>
      <c r="CL113" s="41"/>
      <c r="CM113" s="365"/>
      <c r="CN113" s="137"/>
      <c r="CO113" s="41"/>
      <c r="CP113" s="365"/>
      <c r="CQ113" s="137"/>
      <c r="CR113" s="41"/>
      <c r="CS113" s="365"/>
      <c r="CT113" s="137"/>
      <c r="CU113" s="41"/>
      <c r="CV113" s="365"/>
      <c r="CW113" s="137"/>
      <c r="CX113" s="41"/>
      <c r="CY113" s="365"/>
      <c r="CZ113" s="137"/>
      <c r="DA113" s="41"/>
      <c r="DB113" s="365"/>
      <c r="DC113" s="137"/>
      <c r="DD113" s="41"/>
      <c r="DE113" s="365"/>
      <c r="DF113" s="137"/>
      <c r="DG113" s="41"/>
      <c r="DH113" s="365"/>
      <c r="DI113" s="137"/>
      <c r="DJ113" s="41"/>
      <c r="DK113" s="365"/>
      <c r="DL113" s="137"/>
      <c r="DM113" s="41"/>
      <c r="DN113" s="365"/>
      <c r="DO113" s="137"/>
      <c r="DP113" s="41"/>
      <c r="DQ113" s="365"/>
      <c r="DR113" s="137"/>
      <c r="DS113" s="41"/>
      <c r="DT113" s="365"/>
      <c r="DU113" s="137"/>
      <c r="DV113" s="41"/>
      <c r="DW113" s="365"/>
      <c r="DX113" s="137"/>
      <c r="DY113" s="41"/>
      <c r="DZ113" s="365"/>
      <c r="EA113" s="137"/>
      <c r="EB113" s="41"/>
      <c r="EC113" s="365"/>
      <c r="ED113" s="137"/>
      <c r="EE113" s="41"/>
      <c r="EF113" s="365"/>
      <c r="EG113" s="137"/>
      <c r="EH113" s="41"/>
      <c r="EI113" s="365"/>
      <c r="EJ113" s="137"/>
      <c r="EK113" s="41"/>
      <c r="EL113" s="365"/>
      <c r="EM113" s="137"/>
      <c r="EN113" s="41"/>
      <c r="EO113" s="365"/>
      <c r="EP113" s="137"/>
      <c r="EQ113" s="41"/>
      <c r="ER113" s="365"/>
      <c r="ES113" s="137"/>
      <c r="ET113" s="41"/>
      <c r="EU113" s="365"/>
      <c r="EV113" s="137"/>
      <c r="EW113" s="41"/>
      <c r="EX113" s="365"/>
      <c r="EY113" s="137"/>
      <c r="EZ113" s="41"/>
      <c r="FA113" s="365"/>
      <c r="FB113" s="137"/>
      <c r="FC113" s="41"/>
      <c r="FD113" s="365"/>
      <c r="FE113" s="137"/>
      <c r="FF113" s="41"/>
      <c r="FG113" s="365"/>
      <c r="FH113" s="137"/>
      <c r="FI113" s="41"/>
      <c r="FJ113" s="365"/>
      <c r="FK113" s="137"/>
      <c r="FL113" s="41"/>
      <c r="FM113" s="365"/>
      <c r="FN113" s="137"/>
      <c r="FO113" s="41"/>
      <c r="FP113" s="365"/>
      <c r="FQ113" s="137"/>
      <c r="FR113" s="41"/>
      <c r="FS113" s="365"/>
      <c r="FT113" s="137"/>
      <c r="FU113" s="41"/>
      <c r="FV113" s="365"/>
      <c r="FW113" s="137"/>
      <c r="FX113" s="41"/>
      <c r="FY113" s="365"/>
      <c r="FZ113" s="137"/>
      <c r="GA113" s="41"/>
      <c r="GB113" s="365"/>
      <c r="GC113" s="137"/>
      <c r="GD113" s="41"/>
      <c r="GE113" s="365"/>
      <c r="GF113" s="137"/>
      <c r="GG113" s="41"/>
      <c r="GH113" s="365"/>
      <c r="GI113" s="137"/>
      <c r="GJ113" s="41"/>
      <c r="GK113" s="365"/>
      <c r="GL113" s="137"/>
      <c r="GM113" s="41"/>
      <c r="GN113" s="365"/>
      <c r="GO113" s="137"/>
      <c r="GP113" s="41"/>
      <c r="GQ113" s="365"/>
      <c r="GR113" s="137"/>
      <c r="GS113" s="41"/>
      <c r="GT113" s="365"/>
      <c r="GU113" s="137"/>
      <c r="GV113" s="41"/>
      <c r="GW113" s="365"/>
      <c r="GX113" s="137"/>
      <c r="GY113" s="41"/>
      <c r="GZ113" s="365"/>
      <c r="HA113" s="137"/>
      <c r="HB113" s="41"/>
      <c r="HC113" s="365"/>
      <c r="HD113" s="137"/>
      <c r="HE113" s="41"/>
      <c r="HF113" s="365"/>
      <c r="HG113" s="137"/>
      <c r="HH113" s="41"/>
      <c r="HI113" s="365"/>
      <c r="HJ113" s="137"/>
      <c r="HK113" s="41"/>
      <c r="HL113" s="365"/>
      <c r="HM113" s="137"/>
      <c r="HN113" s="41"/>
      <c r="HO113" s="365"/>
      <c r="HP113" s="137"/>
      <c r="HQ113" s="41"/>
      <c r="HR113" s="365"/>
      <c r="HS113" s="137"/>
      <c r="HT113" s="41"/>
      <c r="HU113" s="365"/>
      <c r="HV113" s="137"/>
      <c r="HW113" s="41"/>
      <c r="HX113" s="365"/>
      <c r="HY113" s="137"/>
      <c r="HZ113" s="41"/>
      <c r="IA113" s="365"/>
      <c r="IB113" s="137"/>
      <c r="IC113" s="41"/>
      <c r="ID113" s="365"/>
      <c r="IE113" s="137"/>
      <c r="IF113" s="41"/>
      <c r="IG113" s="365"/>
      <c r="IH113" s="137"/>
      <c r="II113" s="41"/>
      <c r="IJ113" s="365"/>
      <c r="IK113" s="137"/>
      <c r="IL113" s="41"/>
      <c r="IM113" s="365"/>
      <c r="IN113" s="137"/>
      <c r="IO113" s="41"/>
      <c r="IP113" s="365"/>
      <c r="IQ113" s="137"/>
      <c r="IR113" s="41"/>
      <c r="IS113" s="365"/>
      <c r="IT113" s="137"/>
      <c r="IU113" s="41"/>
      <c r="IV113" s="365"/>
      <c r="IW113" s="137"/>
      <c r="IX113" s="41"/>
      <c r="IY113" s="365"/>
      <c r="IZ113" s="137"/>
      <c r="JA113" s="41"/>
      <c r="JB113" s="365"/>
      <c r="JC113" s="137"/>
      <c r="JD113" s="41"/>
      <c r="JE113" s="365"/>
      <c r="JF113" s="137"/>
      <c r="JG113" s="41"/>
      <c r="JH113" s="365"/>
      <c r="JI113" s="137"/>
      <c r="JJ113" s="41"/>
      <c r="JK113" s="365"/>
      <c r="JL113" s="137"/>
      <c r="JM113" s="41"/>
      <c r="JN113" s="365"/>
      <c r="JO113" s="137"/>
      <c r="JP113" s="41"/>
      <c r="JQ113" s="365"/>
      <c r="JR113" s="137"/>
      <c r="JS113" s="41"/>
      <c r="JT113" s="365"/>
      <c r="JU113" s="137"/>
      <c r="JV113" s="41"/>
      <c r="JW113" s="365"/>
      <c r="JX113" s="137"/>
      <c r="JY113" s="41"/>
      <c r="JZ113" s="365"/>
      <c r="KA113" s="137"/>
      <c r="KB113" s="41"/>
      <c r="KC113" s="365"/>
      <c r="KD113" s="137"/>
      <c r="KE113" s="41"/>
      <c r="KF113" s="365"/>
      <c r="KG113" s="137"/>
      <c r="KH113" s="41"/>
      <c r="KI113" s="365"/>
      <c r="KJ113" s="137"/>
      <c r="KK113" s="41"/>
      <c r="KL113" s="365"/>
      <c r="KM113" s="137"/>
      <c r="KN113" s="41"/>
      <c r="KO113" s="365"/>
      <c r="KP113" s="137"/>
      <c r="KQ113" s="41"/>
      <c r="KR113" s="365"/>
      <c r="KS113" s="137"/>
      <c r="KT113" s="41"/>
      <c r="KU113" s="365"/>
      <c r="KV113" s="137"/>
      <c r="KW113" s="41"/>
      <c r="KX113" s="365"/>
      <c r="KY113" s="137"/>
      <c r="KZ113" s="41"/>
      <c r="LA113" s="365"/>
      <c r="LB113" s="137"/>
      <c r="LC113" s="41"/>
      <c r="LD113" s="365"/>
      <c r="LE113" s="137"/>
      <c r="LF113" s="41"/>
      <c r="LG113" s="365"/>
      <c r="LH113" s="137"/>
      <c r="LI113" s="41"/>
      <c r="LJ113" s="365"/>
      <c r="LK113" s="137"/>
      <c r="LL113" s="41"/>
      <c r="LM113" s="365"/>
      <c r="LN113" s="137"/>
      <c r="LO113" s="41"/>
      <c r="LP113" s="365"/>
      <c r="LQ113" s="137"/>
      <c r="LR113" s="41"/>
      <c r="LS113" s="365"/>
      <c r="LT113" s="137"/>
      <c r="LU113" s="41"/>
      <c r="LV113" s="365"/>
      <c r="LW113" s="137"/>
      <c r="LX113" s="41"/>
      <c r="LY113" s="365"/>
      <c r="LZ113" s="137"/>
      <c r="MA113" s="41"/>
      <c r="MB113" s="365"/>
      <c r="MC113" s="137"/>
      <c r="MD113" s="41"/>
      <c r="ME113" s="365"/>
      <c r="MF113" s="137"/>
      <c r="MG113" s="41"/>
      <c r="MH113" s="365"/>
      <c r="MI113" s="137"/>
      <c r="MJ113" s="41"/>
      <c r="MK113" s="365"/>
      <c r="ML113" s="137"/>
      <c r="MM113" s="41"/>
      <c r="MN113" s="365"/>
      <c r="MO113" s="137"/>
      <c r="MP113" s="41"/>
      <c r="MQ113" s="365"/>
      <c r="MR113" s="137"/>
      <c r="MS113" s="41"/>
      <c r="MT113" s="365"/>
      <c r="MU113" s="137"/>
      <c r="MV113" s="41"/>
      <c r="MW113" s="365"/>
      <c r="MX113" s="137"/>
      <c r="MY113" s="41"/>
      <c r="MZ113" s="365"/>
      <c r="NA113" s="137"/>
      <c r="NB113" s="41"/>
      <c r="NC113" s="365"/>
      <c r="ND113" s="137"/>
      <c r="NE113" s="41"/>
      <c r="NF113" s="365"/>
      <c r="NG113" s="137"/>
      <c r="NH113" s="41"/>
      <c r="NI113" s="365"/>
      <c r="NJ113" s="137"/>
      <c r="NK113" s="41"/>
      <c r="NL113" s="365"/>
      <c r="NM113" s="137"/>
      <c r="NN113" s="41"/>
      <c r="NO113" s="365"/>
      <c r="NP113" s="137"/>
      <c r="NQ113" s="41"/>
      <c r="NR113" s="365"/>
      <c r="NS113" s="137"/>
      <c r="NT113" s="41"/>
      <c r="NU113" s="365"/>
      <c r="NV113" s="137"/>
      <c r="NW113" s="41"/>
      <c r="NX113" s="365"/>
      <c r="NY113" s="137"/>
      <c r="NZ113" s="41"/>
      <c r="OA113" s="365"/>
      <c r="OB113" s="137"/>
      <c r="OC113" s="41"/>
      <c r="OD113" s="365"/>
      <c r="OE113" s="137"/>
      <c r="OF113" s="41"/>
      <c r="OG113" s="365"/>
      <c r="OH113" s="137"/>
      <c r="OI113" s="41"/>
      <c r="OJ113" s="365"/>
      <c r="OK113" s="137"/>
      <c r="OL113" s="41"/>
      <c r="OM113" s="365"/>
      <c r="ON113" s="137"/>
      <c r="OO113" s="41"/>
      <c r="OP113" s="365"/>
      <c r="OQ113" s="137"/>
      <c r="OR113" s="41"/>
      <c r="OS113" s="365"/>
      <c r="OT113" s="137"/>
      <c r="OU113" s="41"/>
      <c r="OV113" s="365"/>
      <c r="OW113" s="137"/>
      <c r="OX113" s="41"/>
      <c r="OY113" s="365"/>
      <c r="OZ113" s="137"/>
      <c r="PA113" s="41"/>
      <c r="PB113" s="365"/>
      <c r="PC113" s="137"/>
      <c r="PD113" s="41"/>
      <c r="PE113" s="365"/>
      <c r="PF113" s="137"/>
      <c r="PG113" s="41"/>
      <c r="PH113" s="365"/>
      <c r="PI113" s="137"/>
      <c r="PJ113" s="41"/>
      <c r="PK113" s="365"/>
      <c r="PL113" s="137"/>
      <c r="PM113" s="41"/>
      <c r="PN113" s="365"/>
      <c r="PO113" s="137"/>
      <c r="PP113" s="41"/>
      <c r="PQ113" s="365"/>
      <c r="PR113" s="137"/>
      <c r="PS113" s="41"/>
      <c r="PT113" s="365"/>
      <c r="PU113" s="137"/>
      <c r="PV113" s="41"/>
      <c r="PW113" s="365"/>
      <c r="PX113" s="137"/>
      <c r="PY113" s="41"/>
      <c r="PZ113" s="365"/>
      <c r="QA113" s="137"/>
      <c r="QB113" s="41"/>
      <c r="QC113" s="365"/>
      <c r="QD113" s="137"/>
      <c r="QE113" s="41"/>
      <c r="QF113" s="365"/>
      <c r="QG113" s="137"/>
      <c r="QH113" s="41"/>
      <c r="QI113" s="365"/>
      <c r="QJ113" s="137"/>
      <c r="QK113" s="41"/>
      <c r="QL113" s="365"/>
      <c r="QM113" s="137"/>
      <c r="QN113" s="41"/>
      <c r="QO113" s="365"/>
      <c r="QP113" s="137"/>
      <c r="QQ113" s="41"/>
      <c r="QR113" s="365"/>
      <c r="QS113" s="137"/>
      <c r="QT113" s="41"/>
      <c r="QU113" s="365"/>
      <c r="QV113" s="137"/>
      <c r="QW113" s="41"/>
      <c r="QX113" s="365"/>
      <c r="QY113" s="137"/>
      <c r="QZ113" s="41"/>
      <c r="RA113" s="365"/>
      <c r="RB113" s="137"/>
      <c r="RC113" s="41"/>
      <c r="RD113" s="365"/>
      <c r="RE113" s="137"/>
      <c r="RF113" s="41"/>
      <c r="RG113" s="365"/>
      <c r="RH113" s="137"/>
      <c r="RI113" s="41"/>
      <c r="RJ113" s="365"/>
      <c r="RK113" s="137"/>
      <c r="RL113" s="41"/>
      <c r="RM113" s="365"/>
      <c r="RN113" s="137"/>
      <c r="RO113" s="41"/>
      <c r="RP113" s="365"/>
      <c r="RQ113" s="137"/>
      <c r="RR113" s="41"/>
      <c r="RS113" s="365"/>
      <c r="RT113" s="137"/>
      <c r="RU113" s="41"/>
      <c r="RV113" s="365"/>
      <c r="RW113" s="137"/>
      <c r="RX113" s="41"/>
      <c r="RY113" s="365"/>
      <c r="RZ113" s="137"/>
      <c r="SA113" s="41"/>
      <c r="SB113" s="365"/>
      <c r="SC113" s="137"/>
      <c r="SD113" s="41"/>
      <c r="SE113" s="365"/>
      <c r="SF113" s="137"/>
      <c r="SG113" s="41"/>
      <c r="SH113" s="365"/>
      <c r="SI113" s="137"/>
      <c r="SJ113" s="41"/>
      <c r="SK113" s="365"/>
      <c r="SL113" s="137"/>
      <c r="SM113" s="41"/>
      <c r="SN113" s="365"/>
      <c r="SO113" s="137"/>
      <c r="SP113" s="41"/>
      <c r="SQ113" s="365"/>
      <c r="SR113" s="137"/>
      <c r="SS113" s="41"/>
      <c r="ST113" s="365"/>
      <c r="SU113" s="137"/>
      <c r="SV113" s="41"/>
      <c r="SW113" s="365"/>
      <c r="SX113" s="137"/>
      <c r="SY113" s="41"/>
      <c r="SZ113" s="365"/>
      <c r="TA113" s="137"/>
      <c r="TB113" s="41"/>
      <c r="TC113" s="365"/>
      <c r="TD113" s="137"/>
      <c r="TE113" s="41"/>
      <c r="TF113" s="365"/>
      <c r="TG113" s="137"/>
      <c r="TH113" s="41"/>
      <c r="TI113" s="365"/>
      <c r="TJ113" s="137"/>
      <c r="TK113" s="41"/>
      <c r="TL113" s="365"/>
      <c r="TM113" s="137"/>
      <c r="TN113" s="41"/>
      <c r="TO113" s="365"/>
      <c r="TP113" s="137"/>
      <c r="TQ113" s="41"/>
      <c r="TR113" s="365"/>
      <c r="TS113" s="137"/>
      <c r="TT113" s="41"/>
      <c r="TU113" s="365"/>
      <c r="TV113" s="137"/>
      <c r="TW113" s="41"/>
      <c r="TX113" s="365"/>
      <c r="TY113" s="137"/>
      <c r="TZ113" s="41"/>
      <c r="UA113" s="365"/>
      <c r="UB113" s="137"/>
      <c r="UC113" s="41"/>
      <c r="UD113" s="365"/>
      <c r="UE113" s="137"/>
      <c r="UF113" s="41"/>
      <c r="UG113" s="365"/>
      <c r="UH113" s="137"/>
      <c r="UI113" s="41"/>
      <c r="UJ113" s="365"/>
      <c r="UK113" s="137"/>
      <c r="UL113" s="41"/>
      <c r="UM113" s="365"/>
      <c r="UN113" s="137"/>
      <c r="UO113" s="41"/>
      <c r="UP113" s="365"/>
      <c r="UQ113" s="137"/>
      <c r="UR113" s="41"/>
      <c r="US113" s="365"/>
      <c r="UT113" s="137"/>
      <c r="UU113" s="41"/>
      <c r="UV113" s="365"/>
      <c r="UW113" s="137"/>
      <c r="UX113" s="41"/>
      <c r="UY113" s="365"/>
      <c r="UZ113" s="137"/>
      <c r="VA113" s="41"/>
      <c r="VB113" s="365"/>
      <c r="VC113" s="137"/>
      <c r="VD113" s="41"/>
      <c r="VE113" s="365"/>
      <c r="VF113" s="137"/>
      <c r="VG113" s="41"/>
      <c r="VH113" s="365"/>
      <c r="VI113" s="137"/>
      <c r="VJ113" s="41"/>
      <c r="VK113" s="365"/>
      <c r="VL113" s="137"/>
      <c r="VM113" s="41"/>
      <c r="VN113" s="365"/>
      <c r="VO113" s="137"/>
      <c r="VP113" s="41"/>
      <c r="VQ113" s="365"/>
      <c r="VR113" s="137"/>
      <c r="VS113" s="41"/>
      <c r="VT113" s="365"/>
      <c r="VU113" s="137"/>
      <c r="VV113" s="41"/>
      <c r="VW113" s="365"/>
      <c r="VX113" s="137"/>
      <c r="VY113" s="41"/>
      <c r="VZ113" s="365"/>
      <c r="WA113" s="137"/>
      <c r="WB113" s="41"/>
      <c r="WC113" s="365"/>
      <c r="WD113" s="137"/>
      <c r="WE113" s="41"/>
      <c r="WF113" s="365"/>
      <c r="WG113" s="137"/>
      <c r="WH113" s="41"/>
      <c r="WI113" s="365"/>
      <c r="WJ113" s="137"/>
      <c r="WK113" s="41"/>
      <c r="WL113" s="365"/>
      <c r="WM113" s="137"/>
      <c r="WN113" s="41"/>
      <c r="WO113" s="365"/>
      <c r="WP113" s="137"/>
      <c r="WQ113" s="41"/>
      <c r="WR113" s="365"/>
      <c r="WS113" s="137"/>
      <c r="WT113" s="41"/>
      <c r="WU113" s="365"/>
      <c r="WV113" s="137"/>
      <c r="WW113" s="41"/>
      <c r="WX113" s="365"/>
      <c r="WY113" s="137"/>
      <c r="WZ113" s="41"/>
      <c r="XA113" s="365"/>
      <c r="XB113" s="137"/>
      <c r="XC113" s="41"/>
      <c r="XD113" s="365"/>
      <c r="XE113" s="137"/>
      <c r="XF113" s="41"/>
      <c r="XG113" s="365"/>
      <c r="XH113" s="137"/>
      <c r="XI113" s="41"/>
      <c r="XJ113" s="365"/>
      <c r="XK113" s="137"/>
      <c r="XL113" s="41"/>
      <c r="XM113" s="365"/>
      <c r="XN113" s="137"/>
      <c r="XO113" s="41"/>
      <c r="XP113" s="365"/>
      <c r="XQ113" s="137"/>
      <c r="XR113" s="41"/>
      <c r="XS113" s="365"/>
      <c r="XT113" s="137"/>
      <c r="XU113" s="41"/>
      <c r="XV113" s="365"/>
      <c r="XW113" s="137"/>
      <c r="XX113" s="41"/>
      <c r="XY113" s="365"/>
      <c r="XZ113" s="137"/>
      <c r="YA113" s="41"/>
      <c r="YB113" s="365"/>
      <c r="YC113" s="137"/>
      <c r="YD113" s="41"/>
      <c r="YE113" s="365"/>
      <c r="YF113" s="137"/>
      <c r="YG113" s="41"/>
      <c r="YH113" s="365"/>
      <c r="YI113" s="137"/>
      <c r="YJ113" s="41"/>
      <c r="YK113" s="365"/>
      <c r="YL113" s="137"/>
      <c r="YM113" s="41"/>
      <c r="YN113" s="365"/>
      <c r="YO113" s="137"/>
      <c r="YP113" s="41"/>
      <c r="YQ113" s="365"/>
      <c r="YR113" s="137"/>
      <c r="YS113" s="41"/>
      <c r="YT113" s="365"/>
      <c r="YU113" s="137"/>
      <c r="YV113" s="41"/>
      <c r="YW113" s="365"/>
      <c r="YX113" s="137"/>
      <c r="YY113" s="41"/>
      <c r="YZ113" s="365"/>
      <c r="ZA113" s="137"/>
      <c r="ZB113" s="41"/>
      <c r="ZC113" s="365"/>
      <c r="ZD113" s="137"/>
      <c r="ZE113" s="41"/>
      <c r="ZF113" s="365"/>
      <c r="ZG113" s="137"/>
      <c r="ZH113" s="41"/>
      <c r="ZI113" s="365"/>
      <c r="ZJ113" s="137"/>
      <c r="ZK113" s="41"/>
      <c r="ZL113" s="365"/>
      <c r="ZM113" s="137"/>
      <c r="ZN113" s="41"/>
      <c r="ZO113" s="365"/>
      <c r="ZP113" s="137"/>
      <c r="ZQ113" s="41"/>
      <c r="ZR113" s="365"/>
      <c r="ZS113" s="137"/>
      <c r="ZT113" s="41"/>
      <c r="ZU113" s="365"/>
      <c r="ZV113" s="137"/>
      <c r="ZW113" s="41"/>
      <c r="ZX113" s="365"/>
      <c r="ZY113" s="137"/>
      <c r="ZZ113" s="41"/>
      <c r="AAA113" s="365"/>
      <c r="AAB113" s="137"/>
      <c r="AAC113" s="41"/>
      <c r="AAD113" s="365"/>
      <c r="AAE113" s="137"/>
      <c r="AAF113" s="41"/>
      <c r="AAG113" s="365"/>
      <c r="AAH113" s="137"/>
      <c r="AAI113" s="41"/>
      <c r="AAJ113" s="365"/>
      <c r="AAK113" s="137"/>
      <c r="AAL113" s="41"/>
      <c r="AAM113" s="365"/>
      <c r="AAN113" s="137"/>
      <c r="AAO113" s="41"/>
      <c r="AAP113" s="365"/>
      <c r="AAQ113" s="137"/>
      <c r="AAR113" s="41"/>
      <c r="AAS113" s="365"/>
      <c r="AAT113" s="137"/>
      <c r="AAU113" s="41"/>
      <c r="AAV113" s="365"/>
      <c r="AAW113" s="137"/>
      <c r="AAX113" s="41"/>
      <c r="AAY113" s="365"/>
      <c r="AAZ113" s="137"/>
      <c r="ABA113" s="41"/>
      <c r="ABB113" s="365"/>
      <c r="ABC113" s="137"/>
      <c r="ABD113" s="41"/>
      <c r="ABE113" s="365"/>
      <c r="ABF113" s="137"/>
      <c r="ABG113" s="41"/>
      <c r="ABH113" s="365"/>
      <c r="ABI113" s="137"/>
      <c r="ABJ113" s="41"/>
      <c r="ABK113" s="365"/>
      <c r="ABL113" s="137"/>
      <c r="ABM113" s="41"/>
      <c r="ABN113" s="365"/>
      <c r="ABO113" s="137"/>
      <c r="ABP113" s="41"/>
      <c r="ABQ113" s="365"/>
      <c r="ABR113" s="137"/>
      <c r="ABS113" s="41"/>
      <c r="ABT113" s="365"/>
      <c r="ABU113" s="137"/>
      <c r="ABV113" s="41"/>
      <c r="ABW113" s="365"/>
      <c r="ABX113" s="137"/>
      <c r="ABY113" s="41"/>
      <c r="ABZ113" s="365"/>
      <c r="ACA113" s="137"/>
      <c r="ACB113" s="41"/>
      <c r="ACC113" s="365"/>
      <c r="ACD113" s="137"/>
      <c r="ACE113" s="41"/>
      <c r="ACF113" s="365"/>
      <c r="ACG113" s="137"/>
      <c r="ACH113" s="41"/>
      <c r="ACI113" s="365"/>
      <c r="ACJ113" s="137"/>
      <c r="ACK113" s="41"/>
      <c r="ACL113" s="365"/>
      <c r="ACM113" s="137"/>
      <c r="ACN113" s="41"/>
      <c r="ACO113" s="365"/>
      <c r="ACP113" s="137"/>
      <c r="ACQ113" s="41"/>
      <c r="ACR113" s="365"/>
      <c r="ACS113" s="137"/>
      <c r="ACT113" s="41"/>
      <c r="ACU113" s="365"/>
      <c r="ACV113" s="137"/>
      <c r="ACW113" s="41"/>
      <c r="ACX113" s="365"/>
      <c r="ACY113" s="137"/>
      <c r="ACZ113" s="41"/>
      <c r="ADA113" s="365"/>
      <c r="ADB113" s="137"/>
      <c r="ADC113" s="41"/>
      <c r="ADD113" s="365"/>
      <c r="ADE113" s="137"/>
      <c r="ADF113" s="41"/>
      <c r="ADG113" s="365"/>
      <c r="ADH113" s="137"/>
      <c r="ADI113" s="41"/>
      <c r="ADJ113" s="365"/>
      <c r="ADK113" s="137"/>
      <c r="ADL113" s="41"/>
      <c r="ADM113" s="365"/>
      <c r="ADN113" s="137"/>
      <c r="ADO113" s="41"/>
      <c r="ADP113" s="365"/>
      <c r="ADQ113" s="137"/>
      <c r="ADR113" s="41"/>
      <c r="ADS113" s="365"/>
      <c r="ADT113" s="137"/>
      <c r="ADU113" s="41"/>
      <c r="ADV113" s="365"/>
      <c r="ADW113" s="137"/>
      <c r="ADX113" s="41"/>
      <c r="ADY113" s="365"/>
      <c r="ADZ113" s="137"/>
      <c r="AEA113" s="41"/>
      <c r="AEB113" s="365"/>
      <c r="AEC113" s="137"/>
      <c r="AED113" s="41"/>
      <c r="AEE113" s="365"/>
      <c r="AEF113" s="137"/>
      <c r="AEG113" s="41"/>
      <c r="AEH113" s="365"/>
      <c r="AEI113" s="137"/>
      <c r="AEJ113" s="41"/>
      <c r="AEK113" s="365"/>
      <c r="AEL113" s="137"/>
      <c r="AEM113" s="41"/>
      <c r="AEN113" s="365"/>
      <c r="AEO113" s="137"/>
      <c r="AEP113" s="41"/>
      <c r="AEQ113" s="365"/>
      <c r="AER113" s="137"/>
      <c r="AES113" s="41"/>
      <c r="AET113" s="365"/>
      <c r="AEU113" s="137"/>
      <c r="AEV113" s="41"/>
      <c r="AEW113" s="365"/>
      <c r="AEX113" s="137"/>
      <c r="AEY113" s="41"/>
      <c r="AEZ113" s="365"/>
      <c r="AFA113" s="137"/>
      <c r="AFB113" s="41"/>
      <c r="AFC113" s="365"/>
      <c r="AFD113" s="137"/>
      <c r="AFE113" s="41"/>
      <c r="AFF113" s="365"/>
      <c r="AFG113" s="137"/>
      <c r="AFH113" s="41"/>
      <c r="AFI113" s="365"/>
      <c r="AFJ113" s="137"/>
      <c r="AFK113" s="41"/>
      <c r="AFL113" s="365"/>
      <c r="AFM113" s="137"/>
      <c r="AFN113" s="41"/>
      <c r="AFO113" s="365"/>
      <c r="AFP113" s="137"/>
      <c r="AFQ113" s="41"/>
      <c r="AFR113" s="365"/>
      <c r="AFS113" s="137"/>
      <c r="AFT113" s="41"/>
      <c r="AFU113" s="365"/>
      <c r="AFV113" s="137"/>
      <c r="AFW113" s="41"/>
      <c r="AFX113" s="365"/>
      <c r="AFY113" s="137"/>
      <c r="AFZ113" s="41"/>
      <c r="AGA113" s="365"/>
      <c r="AGB113" s="137"/>
      <c r="AGC113" s="41"/>
      <c r="AGD113" s="365"/>
      <c r="AGE113" s="137"/>
      <c r="AGF113" s="41"/>
      <c r="AGG113" s="365"/>
      <c r="AGH113" s="137"/>
      <c r="AGI113" s="41"/>
      <c r="AGJ113" s="365"/>
      <c r="AGK113" s="137"/>
      <c r="AGL113" s="41"/>
      <c r="AGM113" s="365"/>
      <c r="AGN113" s="137"/>
      <c r="AGO113" s="41"/>
      <c r="AGP113" s="365"/>
      <c r="AGQ113" s="137"/>
      <c r="AGR113" s="41"/>
      <c r="AGS113" s="365"/>
      <c r="AGT113" s="137"/>
      <c r="AGU113" s="41"/>
      <c r="AGV113" s="365"/>
      <c r="AGW113" s="137"/>
      <c r="AGX113" s="41"/>
      <c r="AGY113" s="365"/>
      <c r="AGZ113" s="137"/>
      <c r="AHA113" s="41"/>
      <c r="AHB113" s="365"/>
      <c r="AHC113" s="137"/>
      <c r="AHD113" s="41"/>
      <c r="AHE113" s="365"/>
      <c r="AHF113" s="137"/>
      <c r="AHG113" s="41"/>
      <c r="AHH113" s="365"/>
      <c r="AHI113" s="137"/>
      <c r="AHJ113" s="41"/>
      <c r="AHK113" s="365"/>
      <c r="AHL113" s="137"/>
      <c r="AHM113" s="41"/>
      <c r="AHN113" s="365"/>
      <c r="AHO113" s="137"/>
      <c r="AHP113" s="41"/>
      <c r="AHQ113" s="365"/>
      <c r="AHR113" s="137"/>
      <c r="AHS113" s="41"/>
      <c r="AHT113" s="365"/>
      <c r="AHU113" s="137"/>
      <c r="AHV113" s="41"/>
    </row>
    <row r="114" spans="2:906" s="362" customFormat="1" ht="16.5" hidden="1" customHeight="1" x14ac:dyDescent="0.2">
      <c r="B114" s="41"/>
      <c r="C114" s="359"/>
      <c r="D114" s="136"/>
      <c r="E114" s="132"/>
      <c r="F114" s="41"/>
      <c r="G114" s="136"/>
      <c r="H114" s="132"/>
      <c r="I114" s="41"/>
      <c r="J114" s="136"/>
      <c r="K114" s="132"/>
      <c r="L114" s="41"/>
      <c r="M114" s="136"/>
      <c r="N114" s="132"/>
      <c r="O114" s="41"/>
      <c r="P114" s="136"/>
      <c r="Q114" s="132"/>
      <c r="R114" s="41"/>
      <c r="S114" s="136"/>
      <c r="T114" s="132"/>
      <c r="U114" s="41"/>
      <c r="V114" s="136"/>
      <c r="W114" s="132"/>
      <c r="X114" s="41"/>
      <c r="Y114" s="136"/>
      <c r="Z114" s="132"/>
      <c r="AA114" s="41"/>
      <c r="AB114" s="136"/>
      <c r="AC114" s="132"/>
      <c r="AD114" s="41"/>
      <c r="AE114" s="136"/>
      <c r="AF114" s="132"/>
      <c r="AG114" s="41"/>
      <c r="AH114" s="136"/>
      <c r="AI114" s="132"/>
      <c r="AJ114" s="41"/>
      <c r="AK114" s="136"/>
      <c r="AL114" s="132"/>
      <c r="AM114" s="41"/>
      <c r="AN114" s="136"/>
      <c r="AO114" s="132"/>
      <c r="AP114" s="41"/>
      <c r="AQ114" s="136"/>
      <c r="AR114" s="132"/>
      <c r="AS114" s="41"/>
      <c r="AT114" s="136"/>
      <c r="AU114" s="132"/>
      <c r="AV114" s="41"/>
      <c r="AW114" s="136"/>
      <c r="AX114" s="132"/>
      <c r="AY114" s="41"/>
      <c r="AZ114" s="136"/>
      <c r="BA114" s="132"/>
      <c r="BB114" s="41"/>
      <c r="BC114" s="136"/>
      <c r="BD114" s="132"/>
      <c r="BE114" s="41"/>
      <c r="BF114" s="136"/>
      <c r="BG114" s="132"/>
      <c r="BH114" s="41"/>
      <c r="BI114" s="136"/>
      <c r="BJ114" s="132"/>
      <c r="BK114" s="41"/>
      <c r="BL114" s="136"/>
      <c r="BM114" s="132"/>
      <c r="BN114" s="41"/>
      <c r="BO114" s="136"/>
      <c r="BP114" s="132"/>
      <c r="BQ114" s="41"/>
      <c r="BR114" s="136"/>
      <c r="BS114" s="132"/>
      <c r="BT114" s="41"/>
      <c r="BU114" s="136"/>
      <c r="BV114" s="132"/>
      <c r="BW114" s="41"/>
      <c r="BX114" s="136"/>
      <c r="BY114" s="132"/>
      <c r="BZ114" s="41"/>
      <c r="CA114" s="136"/>
      <c r="CB114" s="132"/>
      <c r="CC114" s="41"/>
      <c r="CD114" s="136"/>
      <c r="CE114" s="132"/>
      <c r="CF114" s="41"/>
      <c r="CG114" s="136"/>
      <c r="CH114" s="132"/>
      <c r="CI114" s="41"/>
      <c r="CJ114" s="136"/>
      <c r="CK114" s="132"/>
      <c r="CL114" s="41"/>
      <c r="CM114" s="136"/>
      <c r="CN114" s="132"/>
      <c r="CO114" s="41"/>
      <c r="CP114" s="136"/>
      <c r="CQ114" s="132"/>
      <c r="CR114" s="41"/>
      <c r="CS114" s="136"/>
      <c r="CT114" s="132"/>
      <c r="CU114" s="41"/>
      <c r="CV114" s="136"/>
      <c r="CW114" s="132"/>
      <c r="CX114" s="41"/>
      <c r="CY114" s="136"/>
      <c r="CZ114" s="132"/>
      <c r="DA114" s="41"/>
      <c r="DB114" s="136"/>
      <c r="DC114" s="132"/>
      <c r="DD114" s="41"/>
      <c r="DE114" s="136"/>
      <c r="DF114" s="132"/>
      <c r="DG114" s="41"/>
      <c r="DH114" s="136"/>
      <c r="DI114" s="132"/>
      <c r="DJ114" s="41"/>
      <c r="DK114" s="136"/>
      <c r="DL114" s="132"/>
      <c r="DM114" s="41"/>
      <c r="DN114" s="136"/>
      <c r="DO114" s="132"/>
      <c r="DP114" s="41"/>
      <c r="DQ114" s="136"/>
      <c r="DR114" s="132"/>
      <c r="DS114" s="41"/>
      <c r="DT114" s="136"/>
      <c r="DU114" s="132"/>
      <c r="DV114" s="41"/>
      <c r="DW114" s="136"/>
      <c r="DX114" s="132"/>
      <c r="DY114" s="41"/>
      <c r="DZ114" s="136"/>
      <c r="EA114" s="132"/>
      <c r="EB114" s="41"/>
      <c r="EC114" s="136"/>
      <c r="ED114" s="132"/>
      <c r="EE114" s="41"/>
      <c r="EF114" s="136"/>
      <c r="EG114" s="132"/>
      <c r="EH114" s="41"/>
      <c r="EI114" s="136"/>
      <c r="EJ114" s="132"/>
      <c r="EK114" s="41"/>
      <c r="EL114" s="136"/>
      <c r="EM114" s="132"/>
      <c r="EN114" s="41"/>
      <c r="EO114" s="136"/>
      <c r="EP114" s="132"/>
      <c r="EQ114" s="41"/>
      <c r="ER114" s="136"/>
      <c r="ES114" s="132"/>
      <c r="ET114" s="41"/>
      <c r="EU114" s="136"/>
      <c r="EV114" s="132"/>
      <c r="EW114" s="41"/>
      <c r="EX114" s="136"/>
      <c r="EY114" s="132"/>
      <c r="EZ114" s="41"/>
      <c r="FA114" s="136"/>
      <c r="FB114" s="132"/>
      <c r="FC114" s="41"/>
      <c r="FD114" s="136"/>
      <c r="FE114" s="132"/>
      <c r="FF114" s="41"/>
      <c r="FG114" s="136"/>
      <c r="FH114" s="132"/>
      <c r="FI114" s="41"/>
      <c r="FJ114" s="136"/>
      <c r="FK114" s="132"/>
      <c r="FL114" s="41"/>
      <c r="FM114" s="136"/>
      <c r="FN114" s="132"/>
      <c r="FO114" s="41"/>
      <c r="FP114" s="136"/>
      <c r="FQ114" s="132"/>
      <c r="FR114" s="41"/>
      <c r="FS114" s="136"/>
      <c r="FT114" s="132"/>
      <c r="FU114" s="41"/>
      <c r="FV114" s="136"/>
      <c r="FW114" s="132"/>
      <c r="FX114" s="41"/>
      <c r="FY114" s="136"/>
      <c r="FZ114" s="132"/>
      <c r="GA114" s="41"/>
      <c r="GB114" s="136"/>
      <c r="GC114" s="132"/>
      <c r="GD114" s="41"/>
      <c r="GE114" s="136"/>
      <c r="GF114" s="132"/>
      <c r="GG114" s="41"/>
      <c r="GH114" s="136"/>
      <c r="GI114" s="132"/>
      <c r="GJ114" s="41"/>
      <c r="GK114" s="136"/>
      <c r="GL114" s="132"/>
      <c r="GM114" s="41"/>
      <c r="GN114" s="136"/>
      <c r="GO114" s="132"/>
      <c r="GP114" s="41"/>
      <c r="GQ114" s="136"/>
      <c r="GR114" s="132"/>
      <c r="GS114" s="41"/>
      <c r="GT114" s="136"/>
      <c r="GU114" s="132"/>
      <c r="GV114" s="41"/>
      <c r="GW114" s="136"/>
      <c r="GX114" s="132"/>
      <c r="GY114" s="41"/>
      <c r="GZ114" s="136"/>
      <c r="HA114" s="132"/>
      <c r="HB114" s="41"/>
      <c r="HC114" s="136"/>
      <c r="HD114" s="132"/>
      <c r="HE114" s="41"/>
      <c r="HF114" s="136"/>
      <c r="HG114" s="132"/>
      <c r="HH114" s="41"/>
      <c r="HI114" s="136"/>
      <c r="HJ114" s="132"/>
      <c r="HK114" s="41"/>
      <c r="HL114" s="136"/>
      <c r="HM114" s="132"/>
      <c r="HN114" s="41"/>
      <c r="HO114" s="136"/>
      <c r="HP114" s="132"/>
      <c r="HQ114" s="41"/>
      <c r="HR114" s="136"/>
      <c r="HS114" s="132"/>
      <c r="HT114" s="41"/>
      <c r="HU114" s="136"/>
      <c r="HV114" s="132"/>
      <c r="HW114" s="41"/>
      <c r="HX114" s="136"/>
      <c r="HY114" s="132"/>
      <c r="HZ114" s="41"/>
      <c r="IA114" s="136"/>
      <c r="IB114" s="132"/>
      <c r="IC114" s="41"/>
      <c r="ID114" s="136"/>
      <c r="IE114" s="132"/>
      <c r="IF114" s="41"/>
      <c r="IG114" s="136"/>
      <c r="IH114" s="132"/>
      <c r="II114" s="41"/>
      <c r="IJ114" s="136"/>
      <c r="IK114" s="132"/>
      <c r="IL114" s="41"/>
      <c r="IM114" s="136"/>
      <c r="IN114" s="132"/>
      <c r="IO114" s="41"/>
      <c r="IP114" s="136"/>
      <c r="IQ114" s="132"/>
      <c r="IR114" s="41"/>
      <c r="IS114" s="136"/>
      <c r="IT114" s="132"/>
      <c r="IU114" s="41"/>
      <c r="IV114" s="136"/>
      <c r="IW114" s="132"/>
      <c r="IX114" s="41"/>
      <c r="IY114" s="136"/>
      <c r="IZ114" s="132"/>
      <c r="JA114" s="41"/>
      <c r="JB114" s="136"/>
      <c r="JC114" s="132"/>
      <c r="JD114" s="41"/>
      <c r="JE114" s="136"/>
      <c r="JF114" s="132"/>
      <c r="JG114" s="41"/>
      <c r="JH114" s="136"/>
      <c r="JI114" s="132"/>
      <c r="JJ114" s="41"/>
      <c r="JK114" s="136"/>
      <c r="JL114" s="132"/>
      <c r="JM114" s="41"/>
      <c r="JN114" s="136"/>
      <c r="JO114" s="132"/>
      <c r="JP114" s="41"/>
      <c r="JQ114" s="136"/>
      <c r="JR114" s="132"/>
      <c r="JS114" s="41"/>
      <c r="JT114" s="136"/>
      <c r="JU114" s="132"/>
      <c r="JV114" s="41"/>
      <c r="JW114" s="136"/>
      <c r="JX114" s="132"/>
      <c r="JY114" s="41"/>
      <c r="JZ114" s="136"/>
      <c r="KA114" s="132"/>
      <c r="KB114" s="41"/>
      <c r="KC114" s="136"/>
      <c r="KD114" s="132"/>
      <c r="KE114" s="41"/>
      <c r="KF114" s="136"/>
      <c r="KG114" s="132"/>
      <c r="KH114" s="41"/>
      <c r="KI114" s="136"/>
      <c r="KJ114" s="132"/>
      <c r="KK114" s="41"/>
      <c r="KL114" s="136"/>
      <c r="KM114" s="132"/>
      <c r="KN114" s="41"/>
      <c r="KO114" s="136"/>
      <c r="KP114" s="132"/>
      <c r="KQ114" s="41"/>
      <c r="KR114" s="136"/>
      <c r="KS114" s="132"/>
      <c r="KT114" s="41"/>
      <c r="KU114" s="136"/>
      <c r="KV114" s="132"/>
      <c r="KW114" s="41"/>
      <c r="KX114" s="136"/>
      <c r="KY114" s="132"/>
      <c r="KZ114" s="41"/>
      <c r="LA114" s="136"/>
      <c r="LB114" s="132"/>
      <c r="LC114" s="41"/>
      <c r="LD114" s="136"/>
      <c r="LE114" s="132"/>
      <c r="LF114" s="41"/>
      <c r="LG114" s="136"/>
      <c r="LH114" s="132"/>
      <c r="LI114" s="41"/>
      <c r="LJ114" s="136"/>
      <c r="LK114" s="132"/>
      <c r="LL114" s="41"/>
      <c r="LM114" s="136"/>
      <c r="LN114" s="132"/>
      <c r="LO114" s="41"/>
      <c r="LP114" s="136"/>
      <c r="LQ114" s="132"/>
      <c r="LR114" s="41"/>
      <c r="LS114" s="136"/>
      <c r="LT114" s="132"/>
      <c r="LU114" s="41"/>
      <c r="LV114" s="136"/>
      <c r="LW114" s="132"/>
      <c r="LX114" s="41"/>
      <c r="LY114" s="136"/>
      <c r="LZ114" s="132"/>
      <c r="MA114" s="41"/>
      <c r="MB114" s="136"/>
      <c r="MC114" s="132"/>
      <c r="MD114" s="41"/>
      <c r="ME114" s="136"/>
      <c r="MF114" s="132"/>
      <c r="MG114" s="41"/>
      <c r="MH114" s="136"/>
      <c r="MI114" s="132"/>
      <c r="MJ114" s="41"/>
      <c r="MK114" s="136"/>
      <c r="ML114" s="132"/>
      <c r="MM114" s="41"/>
      <c r="MN114" s="136"/>
      <c r="MO114" s="132"/>
      <c r="MP114" s="41"/>
      <c r="MQ114" s="136"/>
      <c r="MR114" s="132"/>
      <c r="MS114" s="41"/>
      <c r="MT114" s="136"/>
      <c r="MU114" s="132"/>
      <c r="MV114" s="41"/>
      <c r="MW114" s="136"/>
      <c r="MX114" s="132"/>
      <c r="MY114" s="41"/>
      <c r="MZ114" s="136"/>
      <c r="NA114" s="132"/>
      <c r="NB114" s="41"/>
      <c r="NC114" s="136"/>
      <c r="ND114" s="132"/>
      <c r="NE114" s="41"/>
      <c r="NF114" s="136"/>
      <c r="NG114" s="132"/>
      <c r="NH114" s="41"/>
      <c r="NI114" s="136"/>
      <c r="NJ114" s="132"/>
      <c r="NK114" s="41"/>
      <c r="NL114" s="136"/>
      <c r="NM114" s="132"/>
      <c r="NN114" s="41"/>
      <c r="NO114" s="136"/>
      <c r="NP114" s="132"/>
      <c r="NQ114" s="41"/>
      <c r="NR114" s="136"/>
      <c r="NS114" s="132"/>
      <c r="NT114" s="41"/>
      <c r="NU114" s="136"/>
      <c r="NV114" s="132"/>
      <c r="NW114" s="41"/>
      <c r="NX114" s="136"/>
      <c r="NY114" s="132"/>
      <c r="NZ114" s="41"/>
      <c r="OA114" s="136"/>
      <c r="OB114" s="132"/>
      <c r="OC114" s="41"/>
      <c r="OD114" s="136"/>
      <c r="OE114" s="132"/>
      <c r="OF114" s="41"/>
      <c r="OG114" s="136"/>
      <c r="OH114" s="132"/>
      <c r="OI114" s="41"/>
      <c r="OJ114" s="136"/>
      <c r="OK114" s="132"/>
      <c r="OL114" s="41"/>
      <c r="OM114" s="136"/>
      <c r="ON114" s="132"/>
      <c r="OO114" s="41"/>
      <c r="OP114" s="136"/>
      <c r="OQ114" s="132"/>
      <c r="OR114" s="41"/>
      <c r="OS114" s="136"/>
      <c r="OT114" s="132"/>
      <c r="OU114" s="41"/>
      <c r="OV114" s="136"/>
      <c r="OW114" s="132"/>
      <c r="OX114" s="41"/>
      <c r="OY114" s="136"/>
      <c r="OZ114" s="132"/>
      <c r="PA114" s="41"/>
      <c r="PB114" s="136"/>
      <c r="PC114" s="132"/>
      <c r="PD114" s="41"/>
      <c r="PE114" s="136"/>
      <c r="PF114" s="132"/>
      <c r="PG114" s="41"/>
      <c r="PH114" s="136"/>
      <c r="PI114" s="132"/>
      <c r="PJ114" s="41"/>
      <c r="PK114" s="136"/>
      <c r="PL114" s="132"/>
      <c r="PM114" s="41"/>
      <c r="PN114" s="136"/>
      <c r="PO114" s="132"/>
      <c r="PP114" s="41"/>
      <c r="PQ114" s="136"/>
      <c r="PR114" s="132"/>
      <c r="PS114" s="41"/>
      <c r="PT114" s="136"/>
      <c r="PU114" s="132"/>
      <c r="PV114" s="41"/>
      <c r="PW114" s="136"/>
      <c r="PX114" s="132"/>
      <c r="PY114" s="41"/>
      <c r="PZ114" s="136"/>
      <c r="QA114" s="132"/>
      <c r="QB114" s="41"/>
      <c r="QC114" s="136"/>
      <c r="QD114" s="132"/>
      <c r="QE114" s="41"/>
      <c r="QF114" s="136"/>
      <c r="QG114" s="132"/>
      <c r="QH114" s="41"/>
      <c r="QI114" s="136"/>
      <c r="QJ114" s="132"/>
      <c r="QK114" s="41"/>
      <c r="QL114" s="136"/>
      <c r="QM114" s="132"/>
      <c r="QN114" s="41"/>
      <c r="QO114" s="136"/>
      <c r="QP114" s="132"/>
      <c r="QQ114" s="41"/>
      <c r="QR114" s="136"/>
      <c r="QS114" s="132"/>
      <c r="QT114" s="41"/>
      <c r="QU114" s="136"/>
      <c r="QV114" s="132"/>
      <c r="QW114" s="41"/>
      <c r="QX114" s="136"/>
      <c r="QY114" s="132"/>
      <c r="QZ114" s="41"/>
      <c r="RA114" s="136"/>
      <c r="RB114" s="132"/>
      <c r="RC114" s="41"/>
      <c r="RD114" s="136"/>
      <c r="RE114" s="132"/>
      <c r="RF114" s="41"/>
      <c r="RG114" s="136"/>
      <c r="RH114" s="132"/>
      <c r="RI114" s="41"/>
      <c r="RJ114" s="136"/>
      <c r="RK114" s="132"/>
      <c r="RL114" s="41"/>
      <c r="RM114" s="136"/>
      <c r="RN114" s="132"/>
      <c r="RO114" s="41"/>
      <c r="RP114" s="136"/>
      <c r="RQ114" s="132"/>
      <c r="RR114" s="41"/>
      <c r="RS114" s="136"/>
      <c r="RT114" s="132"/>
      <c r="RU114" s="41"/>
      <c r="RV114" s="136"/>
      <c r="RW114" s="132"/>
      <c r="RX114" s="41"/>
      <c r="RY114" s="136"/>
      <c r="RZ114" s="132"/>
      <c r="SA114" s="41"/>
      <c r="SB114" s="136"/>
      <c r="SC114" s="132"/>
      <c r="SD114" s="41"/>
      <c r="SE114" s="136"/>
      <c r="SF114" s="132"/>
      <c r="SG114" s="41"/>
      <c r="SH114" s="136"/>
      <c r="SI114" s="132"/>
      <c r="SJ114" s="41"/>
      <c r="SK114" s="136"/>
      <c r="SL114" s="132"/>
      <c r="SM114" s="41"/>
      <c r="SN114" s="136"/>
      <c r="SO114" s="132"/>
      <c r="SP114" s="41"/>
      <c r="SQ114" s="136"/>
      <c r="SR114" s="132"/>
      <c r="SS114" s="41"/>
      <c r="ST114" s="136"/>
      <c r="SU114" s="132"/>
      <c r="SV114" s="41"/>
      <c r="SW114" s="136"/>
      <c r="SX114" s="132"/>
      <c r="SY114" s="41"/>
      <c r="SZ114" s="136"/>
      <c r="TA114" s="132"/>
      <c r="TB114" s="41"/>
      <c r="TC114" s="136"/>
      <c r="TD114" s="132"/>
      <c r="TE114" s="41"/>
      <c r="TF114" s="136"/>
      <c r="TG114" s="132"/>
      <c r="TH114" s="41"/>
      <c r="TI114" s="136"/>
      <c r="TJ114" s="132"/>
      <c r="TK114" s="41"/>
      <c r="TL114" s="136"/>
      <c r="TM114" s="132"/>
      <c r="TN114" s="41"/>
      <c r="TO114" s="136"/>
      <c r="TP114" s="132"/>
      <c r="TQ114" s="41"/>
      <c r="TR114" s="136"/>
      <c r="TS114" s="132"/>
      <c r="TT114" s="41"/>
      <c r="TU114" s="136"/>
      <c r="TV114" s="132"/>
      <c r="TW114" s="41"/>
      <c r="TX114" s="136"/>
      <c r="TY114" s="132"/>
      <c r="TZ114" s="41"/>
      <c r="UA114" s="136"/>
      <c r="UB114" s="132"/>
      <c r="UC114" s="41"/>
      <c r="UD114" s="136"/>
      <c r="UE114" s="132"/>
      <c r="UF114" s="41"/>
      <c r="UG114" s="136"/>
      <c r="UH114" s="132"/>
      <c r="UI114" s="41"/>
      <c r="UJ114" s="136"/>
      <c r="UK114" s="132"/>
      <c r="UL114" s="41"/>
      <c r="UM114" s="136"/>
      <c r="UN114" s="132"/>
      <c r="UO114" s="41"/>
      <c r="UP114" s="136"/>
      <c r="UQ114" s="132"/>
      <c r="UR114" s="41"/>
      <c r="US114" s="136"/>
      <c r="UT114" s="132"/>
      <c r="UU114" s="41"/>
      <c r="UV114" s="136"/>
      <c r="UW114" s="132"/>
      <c r="UX114" s="41"/>
      <c r="UY114" s="136"/>
      <c r="UZ114" s="132"/>
      <c r="VA114" s="41"/>
      <c r="VB114" s="136"/>
      <c r="VC114" s="132"/>
      <c r="VD114" s="41"/>
      <c r="VE114" s="136"/>
      <c r="VF114" s="132"/>
      <c r="VG114" s="41"/>
      <c r="VH114" s="136"/>
      <c r="VI114" s="132"/>
      <c r="VJ114" s="41"/>
      <c r="VK114" s="136"/>
      <c r="VL114" s="132"/>
      <c r="VM114" s="41"/>
      <c r="VN114" s="136"/>
      <c r="VO114" s="132"/>
      <c r="VP114" s="41"/>
      <c r="VQ114" s="136"/>
      <c r="VR114" s="132"/>
      <c r="VS114" s="41"/>
      <c r="VT114" s="136"/>
      <c r="VU114" s="132"/>
      <c r="VV114" s="41"/>
      <c r="VW114" s="136"/>
      <c r="VX114" s="132"/>
      <c r="VY114" s="41"/>
      <c r="VZ114" s="136"/>
      <c r="WA114" s="132"/>
      <c r="WB114" s="41"/>
      <c r="WC114" s="136"/>
      <c r="WD114" s="132"/>
      <c r="WE114" s="41"/>
      <c r="WF114" s="136"/>
      <c r="WG114" s="132"/>
      <c r="WH114" s="41"/>
      <c r="WI114" s="136"/>
      <c r="WJ114" s="132"/>
      <c r="WK114" s="41"/>
      <c r="WL114" s="136"/>
      <c r="WM114" s="132"/>
      <c r="WN114" s="41"/>
      <c r="WO114" s="136"/>
      <c r="WP114" s="132"/>
      <c r="WQ114" s="41"/>
      <c r="WR114" s="136"/>
      <c r="WS114" s="132"/>
      <c r="WT114" s="41"/>
      <c r="WU114" s="136"/>
      <c r="WV114" s="132"/>
      <c r="WW114" s="41"/>
      <c r="WX114" s="136"/>
      <c r="WY114" s="132"/>
      <c r="WZ114" s="41"/>
      <c r="XA114" s="136"/>
      <c r="XB114" s="132"/>
      <c r="XC114" s="41"/>
      <c r="XD114" s="136"/>
      <c r="XE114" s="132"/>
      <c r="XF114" s="41"/>
      <c r="XG114" s="136"/>
      <c r="XH114" s="132"/>
      <c r="XI114" s="41"/>
      <c r="XJ114" s="136"/>
      <c r="XK114" s="132"/>
      <c r="XL114" s="41"/>
      <c r="XM114" s="136"/>
      <c r="XN114" s="132"/>
      <c r="XO114" s="41"/>
      <c r="XP114" s="136"/>
      <c r="XQ114" s="132"/>
      <c r="XR114" s="41"/>
      <c r="XS114" s="136"/>
      <c r="XT114" s="132"/>
      <c r="XU114" s="41"/>
      <c r="XV114" s="136"/>
      <c r="XW114" s="132"/>
      <c r="XX114" s="41"/>
      <c r="XY114" s="136"/>
      <c r="XZ114" s="132"/>
      <c r="YA114" s="41"/>
      <c r="YB114" s="136"/>
      <c r="YC114" s="132"/>
      <c r="YD114" s="41"/>
      <c r="YE114" s="136"/>
      <c r="YF114" s="132"/>
      <c r="YG114" s="41"/>
      <c r="YH114" s="136"/>
      <c r="YI114" s="132"/>
      <c r="YJ114" s="41"/>
      <c r="YK114" s="136"/>
      <c r="YL114" s="132"/>
      <c r="YM114" s="41"/>
      <c r="YN114" s="136"/>
      <c r="YO114" s="132"/>
      <c r="YP114" s="41"/>
      <c r="YQ114" s="136"/>
      <c r="YR114" s="132"/>
      <c r="YS114" s="41"/>
      <c r="YT114" s="136"/>
      <c r="YU114" s="132"/>
      <c r="YV114" s="41"/>
      <c r="YW114" s="136"/>
      <c r="YX114" s="132"/>
      <c r="YY114" s="41"/>
      <c r="YZ114" s="136"/>
      <c r="ZA114" s="132"/>
      <c r="ZB114" s="41"/>
      <c r="ZC114" s="136"/>
      <c r="ZD114" s="132"/>
      <c r="ZE114" s="41"/>
      <c r="ZF114" s="136"/>
      <c r="ZG114" s="132"/>
      <c r="ZH114" s="41"/>
      <c r="ZI114" s="136"/>
      <c r="ZJ114" s="132"/>
      <c r="ZK114" s="41"/>
      <c r="ZL114" s="136"/>
      <c r="ZM114" s="132"/>
      <c r="ZN114" s="41"/>
      <c r="ZO114" s="136"/>
      <c r="ZP114" s="132"/>
      <c r="ZQ114" s="41"/>
      <c r="ZR114" s="136"/>
      <c r="ZS114" s="132"/>
      <c r="ZT114" s="41"/>
      <c r="ZU114" s="136"/>
      <c r="ZV114" s="132"/>
      <c r="ZW114" s="41"/>
      <c r="ZX114" s="136"/>
      <c r="ZY114" s="132"/>
      <c r="ZZ114" s="41"/>
      <c r="AAA114" s="136"/>
      <c r="AAB114" s="132"/>
      <c r="AAC114" s="41"/>
      <c r="AAD114" s="136"/>
      <c r="AAE114" s="132"/>
      <c r="AAF114" s="41"/>
      <c r="AAG114" s="136"/>
      <c r="AAH114" s="132"/>
      <c r="AAI114" s="41"/>
      <c r="AAJ114" s="136"/>
      <c r="AAK114" s="132"/>
      <c r="AAL114" s="41"/>
      <c r="AAM114" s="136"/>
      <c r="AAN114" s="132"/>
      <c r="AAO114" s="41"/>
      <c r="AAP114" s="136"/>
      <c r="AAQ114" s="132"/>
      <c r="AAR114" s="41"/>
      <c r="AAS114" s="136"/>
      <c r="AAT114" s="132"/>
      <c r="AAU114" s="41"/>
      <c r="AAV114" s="136"/>
      <c r="AAW114" s="132"/>
      <c r="AAX114" s="41"/>
      <c r="AAY114" s="136"/>
      <c r="AAZ114" s="132"/>
      <c r="ABA114" s="41"/>
      <c r="ABB114" s="136"/>
      <c r="ABC114" s="132"/>
      <c r="ABD114" s="41"/>
      <c r="ABE114" s="136"/>
      <c r="ABF114" s="132"/>
      <c r="ABG114" s="41"/>
      <c r="ABH114" s="136"/>
      <c r="ABI114" s="132"/>
      <c r="ABJ114" s="41"/>
      <c r="ABK114" s="136"/>
      <c r="ABL114" s="132"/>
      <c r="ABM114" s="41"/>
      <c r="ABN114" s="136"/>
      <c r="ABO114" s="132"/>
      <c r="ABP114" s="41"/>
      <c r="ABQ114" s="136"/>
      <c r="ABR114" s="132"/>
      <c r="ABS114" s="41"/>
      <c r="ABT114" s="136"/>
      <c r="ABU114" s="132"/>
      <c r="ABV114" s="41"/>
      <c r="ABW114" s="136"/>
      <c r="ABX114" s="132"/>
      <c r="ABY114" s="41"/>
      <c r="ABZ114" s="136"/>
      <c r="ACA114" s="132"/>
      <c r="ACB114" s="41"/>
      <c r="ACC114" s="136"/>
      <c r="ACD114" s="132"/>
      <c r="ACE114" s="41"/>
      <c r="ACF114" s="136"/>
      <c r="ACG114" s="132"/>
      <c r="ACH114" s="41"/>
      <c r="ACI114" s="136"/>
      <c r="ACJ114" s="132"/>
      <c r="ACK114" s="41"/>
      <c r="ACL114" s="136"/>
      <c r="ACM114" s="132"/>
      <c r="ACN114" s="41"/>
      <c r="ACO114" s="136"/>
      <c r="ACP114" s="132"/>
      <c r="ACQ114" s="41"/>
      <c r="ACR114" s="136"/>
      <c r="ACS114" s="132"/>
      <c r="ACT114" s="41"/>
      <c r="ACU114" s="136"/>
      <c r="ACV114" s="132"/>
      <c r="ACW114" s="41"/>
      <c r="ACX114" s="136"/>
      <c r="ACY114" s="132"/>
      <c r="ACZ114" s="41"/>
      <c r="ADA114" s="136"/>
      <c r="ADB114" s="132"/>
      <c r="ADC114" s="41"/>
      <c r="ADD114" s="136"/>
      <c r="ADE114" s="132"/>
      <c r="ADF114" s="41"/>
      <c r="ADG114" s="136"/>
      <c r="ADH114" s="132"/>
      <c r="ADI114" s="41"/>
      <c r="ADJ114" s="136"/>
      <c r="ADK114" s="132"/>
      <c r="ADL114" s="41"/>
      <c r="ADM114" s="136"/>
      <c r="ADN114" s="132"/>
      <c r="ADO114" s="41"/>
      <c r="ADP114" s="136"/>
      <c r="ADQ114" s="132"/>
      <c r="ADR114" s="41"/>
      <c r="ADS114" s="136"/>
      <c r="ADT114" s="132"/>
      <c r="ADU114" s="41"/>
      <c r="ADV114" s="136"/>
      <c r="ADW114" s="132"/>
      <c r="ADX114" s="41"/>
      <c r="ADY114" s="136"/>
      <c r="ADZ114" s="132"/>
      <c r="AEA114" s="41"/>
      <c r="AEB114" s="136"/>
      <c r="AEC114" s="132"/>
      <c r="AED114" s="41"/>
      <c r="AEE114" s="136"/>
      <c r="AEF114" s="132"/>
      <c r="AEG114" s="41"/>
      <c r="AEH114" s="136"/>
      <c r="AEI114" s="132"/>
      <c r="AEJ114" s="41"/>
      <c r="AEK114" s="136"/>
      <c r="AEL114" s="132"/>
      <c r="AEM114" s="41"/>
      <c r="AEN114" s="136"/>
      <c r="AEO114" s="132"/>
      <c r="AEP114" s="41"/>
      <c r="AEQ114" s="136"/>
      <c r="AER114" s="132"/>
      <c r="AES114" s="41"/>
      <c r="AET114" s="136"/>
      <c r="AEU114" s="132"/>
      <c r="AEV114" s="41"/>
      <c r="AEW114" s="136"/>
      <c r="AEX114" s="132"/>
      <c r="AEY114" s="41"/>
      <c r="AEZ114" s="136"/>
      <c r="AFA114" s="132"/>
      <c r="AFB114" s="41"/>
      <c r="AFC114" s="136"/>
      <c r="AFD114" s="132"/>
      <c r="AFE114" s="41"/>
      <c r="AFF114" s="136"/>
      <c r="AFG114" s="132"/>
      <c r="AFH114" s="41"/>
      <c r="AFI114" s="136"/>
      <c r="AFJ114" s="132"/>
      <c r="AFK114" s="41"/>
      <c r="AFL114" s="136"/>
      <c r="AFM114" s="132"/>
      <c r="AFN114" s="41"/>
      <c r="AFO114" s="136"/>
      <c r="AFP114" s="132"/>
      <c r="AFQ114" s="41"/>
      <c r="AFR114" s="136"/>
      <c r="AFS114" s="132"/>
      <c r="AFT114" s="41"/>
      <c r="AFU114" s="136"/>
      <c r="AFV114" s="132"/>
      <c r="AFW114" s="41"/>
      <c r="AFX114" s="136"/>
      <c r="AFY114" s="132"/>
      <c r="AFZ114" s="41"/>
      <c r="AGA114" s="136"/>
      <c r="AGB114" s="132"/>
      <c r="AGC114" s="41"/>
      <c r="AGD114" s="136"/>
      <c r="AGE114" s="132"/>
      <c r="AGF114" s="41"/>
      <c r="AGG114" s="136"/>
      <c r="AGH114" s="132"/>
      <c r="AGI114" s="41"/>
      <c r="AGJ114" s="136"/>
      <c r="AGK114" s="132"/>
      <c r="AGL114" s="41"/>
      <c r="AGM114" s="136"/>
      <c r="AGN114" s="132"/>
      <c r="AGO114" s="41"/>
      <c r="AGP114" s="136"/>
      <c r="AGQ114" s="132"/>
      <c r="AGR114" s="41"/>
      <c r="AGS114" s="136"/>
      <c r="AGT114" s="132"/>
      <c r="AGU114" s="41"/>
      <c r="AGV114" s="136"/>
      <c r="AGW114" s="132"/>
      <c r="AGX114" s="41"/>
      <c r="AGY114" s="136"/>
      <c r="AGZ114" s="132"/>
      <c r="AHA114" s="41"/>
      <c r="AHB114" s="136"/>
      <c r="AHC114" s="132"/>
      <c r="AHD114" s="41"/>
      <c r="AHE114" s="136"/>
      <c r="AHF114" s="132"/>
      <c r="AHG114" s="41"/>
      <c r="AHH114" s="136"/>
      <c r="AHI114" s="132"/>
      <c r="AHJ114" s="41"/>
      <c r="AHK114" s="136"/>
      <c r="AHL114" s="132"/>
      <c r="AHM114" s="41"/>
      <c r="AHN114" s="136"/>
      <c r="AHO114" s="132"/>
      <c r="AHP114" s="41"/>
      <c r="AHQ114" s="136"/>
      <c r="AHR114" s="132"/>
      <c r="AHS114" s="41"/>
      <c r="AHT114" s="136"/>
      <c r="AHU114" s="132"/>
      <c r="AHV114" s="41"/>
    </row>
    <row r="115" spans="2:906" s="74" customFormat="1" ht="13.6" x14ac:dyDescent="0.2">
      <c r="B115" s="45"/>
      <c r="D115" s="144"/>
      <c r="E115" s="145"/>
      <c r="F115" s="152"/>
      <c r="G115" s="75"/>
      <c r="H115" s="107"/>
      <c r="J115" s="75"/>
      <c r="K115" s="107"/>
      <c r="M115" s="75"/>
      <c r="N115" s="107"/>
      <c r="P115" s="75"/>
      <c r="Q115" s="107"/>
      <c r="S115" s="75"/>
      <c r="T115" s="107"/>
      <c r="V115" s="75"/>
      <c r="W115" s="107"/>
      <c r="Y115" s="75"/>
      <c r="Z115" s="107"/>
      <c r="AB115" s="75"/>
      <c r="AC115" s="107"/>
      <c r="AE115" s="75"/>
      <c r="AF115" s="107"/>
      <c r="AH115" s="75"/>
      <c r="AI115" s="107"/>
      <c r="AK115" s="75"/>
      <c r="AL115" s="107"/>
      <c r="AN115" s="75"/>
      <c r="AO115" s="107"/>
      <c r="AQ115" s="75"/>
      <c r="AR115" s="107"/>
      <c r="AT115" s="75"/>
      <c r="AU115" s="107"/>
      <c r="AW115" s="75"/>
      <c r="AX115" s="107"/>
      <c r="AZ115" s="75"/>
      <c r="BA115" s="107"/>
      <c r="BC115" s="75"/>
      <c r="BD115" s="107"/>
      <c r="BF115" s="75"/>
      <c r="BG115" s="107"/>
      <c r="BI115" s="75"/>
      <c r="BJ115" s="107"/>
      <c r="BL115" s="75"/>
      <c r="BM115" s="107"/>
      <c r="BO115" s="75"/>
      <c r="BP115" s="107"/>
      <c r="BR115" s="75"/>
      <c r="BS115" s="107"/>
      <c r="BU115" s="75"/>
      <c r="BV115" s="107"/>
      <c r="BX115" s="75"/>
      <c r="BY115" s="107"/>
      <c r="CA115" s="75"/>
      <c r="CB115" s="107"/>
      <c r="CD115" s="75"/>
      <c r="CE115" s="107"/>
      <c r="CG115" s="75"/>
      <c r="CH115" s="107"/>
      <c r="CJ115" s="75"/>
      <c r="CK115" s="107"/>
      <c r="CM115" s="75"/>
      <c r="CN115" s="107"/>
      <c r="CP115" s="75"/>
      <c r="CQ115" s="107"/>
      <c r="CS115" s="75"/>
      <c r="CT115" s="107"/>
      <c r="CV115" s="75"/>
      <c r="CW115" s="107"/>
      <c r="CY115" s="75"/>
      <c r="CZ115" s="107"/>
      <c r="DB115" s="75"/>
      <c r="DC115" s="107"/>
      <c r="DE115" s="75"/>
      <c r="DF115" s="107"/>
      <c r="DH115" s="75"/>
      <c r="DI115" s="107"/>
      <c r="DK115" s="75"/>
      <c r="DL115" s="107"/>
      <c r="DN115" s="75"/>
      <c r="DO115" s="107"/>
      <c r="DQ115" s="75"/>
      <c r="DR115" s="107"/>
      <c r="DT115" s="75"/>
      <c r="DU115" s="107"/>
      <c r="DW115" s="75"/>
      <c r="DX115" s="107"/>
      <c r="DZ115" s="75"/>
      <c r="EA115" s="107"/>
      <c r="EC115" s="75"/>
      <c r="ED115" s="107"/>
      <c r="EF115" s="75"/>
      <c r="EG115" s="107"/>
      <c r="EI115" s="75"/>
      <c r="EJ115" s="107"/>
      <c r="EL115" s="75"/>
      <c r="EM115" s="107"/>
      <c r="EO115" s="75"/>
      <c r="EP115" s="107"/>
      <c r="ER115" s="75"/>
      <c r="ES115" s="107"/>
      <c r="EU115" s="75"/>
      <c r="EV115" s="107"/>
      <c r="EX115" s="75"/>
      <c r="EY115" s="107"/>
      <c r="FA115" s="75"/>
      <c r="FB115" s="107"/>
      <c r="FD115" s="75"/>
      <c r="FE115" s="107"/>
      <c r="FG115" s="75"/>
      <c r="FH115" s="107"/>
      <c r="FJ115" s="75"/>
      <c r="FK115" s="107"/>
      <c r="FM115" s="75"/>
      <c r="FN115" s="107"/>
      <c r="FP115" s="75"/>
      <c r="FQ115" s="107"/>
      <c r="FS115" s="75"/>
      <c r="FT115" s="107"/>
      <c r="FV115" s="75"/>
      <c r="FW115" s="107"/>
      <c r="FY115" s="75"/>
      <c r="FZ115" s="107"/>
      <c r="GB115" s="75"/>
      <c r="GC115" s="107"/>
      <c r="GE115" s="75"/>
      <c r="GF115" s="107"/>
      <c r="GH115" s="75"/>
      <c r="GI115" s="107"/>
      <c r="GK115" s="75"/>
      <c r="GL115" s="107"/>
      <c r="GN115" s="75"/>
      <c r="GO115" s="107"/>
      <c r="GQ115" s="75"/>
      <c r="GR115" s="107"/>
      <c r="GT115" s="75"/>
      <c r="GU115" s="107"/>
      <c r="GW115" s="75"/>
      <c r="GX115" s="107"/>
      <c r="GZ115" s="75"/>
      <c r="HA115" s="107"/>
      <c r="HC115" s="75"/>
      <c r="HD115" s="107"/>
      <c r="HF115" s="75"/>
      <c r="HG115" s="107"/>
      <c r="HI115" s="75"/>
      <c r="HJ115" s="107"/>
      <c r="HL115" s="75"/>
      <c r="HM115" s="107"/>
      <c r="HO115" s="75"/>
      <c r="HP115" s="107"/>
      <c r="HR115" s="75"/>
      <c r="HS115" s="107"/>
      <c r="HU115" s="75"/>
      <c r="HV115" s="107"/>
      <c r="HX115" s="75"/>
      <c r="HY115" s="107"/>
      <c r="IA115" s="75"/>
      <c r="IB115" s="107"/>
      <c r="ID115" s="75"/>
      <c r="IE115" s="107"/>
      <c r="IG115" s="75"/>
      <c r="IH115" s="107"/>
      <c r="IJ115" s="75"/>
      <c r="IK115" s="107"/>
      <c r="IM115" s="75"/>
      <c r="IN115" s="107"/>
      <c r="IP115" s="75"/>
      <c r="IQ115" s="107"/>
      <c r="IS115" s="75"/>
      <c r="IT115" s="107"/>
      <c r="IV115" s="75"/>
      <c r="IW115" s="107"/>
      <c r="IY115" s="75"/>
      <c r="IZ115" s="107"/>
      <c r="JB115" s="75"/>
      <c r="JC115" s="107"/>
      <c r="JE115" s="75"/>
      <c r="JF115" s="107"/>
      <c r="JH115" s="75"/>
      <c r="JI115" s="107"/>
      <c r="JK115" s="75"/>
      <c r="JL115" s="107"/>
      <c r="JN115" s="75"/>
      <c r="JO115" s="107"/>
      <c r="JQ115" s="75"/>
      <c r="JR115" s="107"/>
      <c r="JT115" s="75"/>
      <c r="JU115" s="107"/>
      <c r="JW115" s="75"/>
      <c r="JX115" s="107"/>
      <c r="JZ115" s="75"/>
      <c r="KA115" s="107"/>
      <c r="KC115" s="75"/>
      <c r="KD115" s="107"/>
      <c r="KF115" s="75"/>
      <c r="KG115" s="107"/>
      <c r="KI115" s="75"/>
      <c r="KJ115" s="107"/>
      <c r="KL115" s="75"/>
      <c r="KM115" s="107"/>
      <c r="KO115" s="75"/>
      <c r="KP115" s="107"/>
      <c r="KR115" s="75"/>
      <c r="KS115" s="107"/>
      <c r="KU115" s="75"/>
      <c r="KV115" s="107"/>
      <c r="KX115" s="75"/>
      <c r="KY115" s="107"/>
      <c r="LA115" s="75"/>
      <c r="LB115" s="107"/>
      <c r="LD115" s="75"/>
      <c r="LE115" s="107"/>
      <c r="LG115" s="75"/>
      <c r="LH115" s="107"/>
      <c r="LJ115" s="75"/>
      <c r="LK115" s="107"/>
      <c r="LM115" s="75"/>
      <c r="LN115" s="107"/>
      <c r="LP115" s="75"/>
      <c r="LQ115" s="107"/>
      <c r="LS115" s="75"/>
      <c r="LT115" s="107"/>
      <c r="LV115" s="75"/>
      <c r="LW115" s="107"/>
      <c r="LY115" s="75"/>
      <c r="LZ115" s="107"/>
      <c r="MB115" s="75"/>
      <c r="MC115" s="107"/>
      <c r="ME115" s="75"/>
      <c r="MF115" s="107"/>
      <c r="MH115" s="75"/>
      <c r="MI115" s="107"/>
      <c r="MK115" s="75"/>
      <c r="ML115" s="107"/>
      <c r="MN115" s="75"/>
      <c r="MO115" s="107"/>
      <c r="MQ115" s="75"/>
      <c r="MR115" s="107"/>
      <c r="MT115" s="75"/>
      <c r="MU115" s="107"/>
      <c r="MW115" s="75"/>
      <c r="MX115" s="107"/>
      <c r="MZ115" s="75"/>
      <c r="NA115" s="107"/>
      <c r="NC115" s="75"/>
      <c r="ND115" s="107"/>
      <c r="NF115" s="75"/>
      <c r="NG115" s="107"/>
      <c r="NI115" s="75"/>
      <c r="NJ115" s="107"/>
      <c r="NL115" s="75"/>
      <c r="NM115" s="107"/>
      <c r="NO115" s="75"/>
      <c r="NP115" s="107"/>
      <c r="NR115" s="75"/>
      <c r="NS115" s="107"/>
      <c r="NU115" s="75"/>
      <c r="NV115" s="107"/>
      <c r="NX115" s="75"/>
      <c r="NY115" s="107"/>
      <c r="OA115" s="75"/>
      <c r="OB115" s="107"/>
      <c r="OD115" s="75"/>
      <c r="OE115" s="107"/>
      <c r="OG115" s="75"/>
      <c r="OH115" s="107"/>
      <c r="OJ115" s="75"/>
      <c r="OK115" s="107"/>
      <c r="OM115" s="75"/>
      <c r="ON115" s="107"/>
      <c r="OP115" s="75"/>
      <c r="OQ115" s="107"/>
      <c r="OS115" s="75"/>
      <c r="OT115" s="107"/>
      <c r="OV115" s="75"/>
      <c r="OW115" s="107"/>
      <c r="OY115" s="75"/>
      <c r="OZ115" s="107"/>
      <c r="PB115" s="75"/>
      <c r="PC115" s="107"/>
      <c r="PE115" s="75"/>
      <c r="PF115" s="107"/>
      <c r="PH115" s="75"/>
      <c r="PI115" s="107"/>
      <c r="PK115" s="75"/>
      <c r="PL115" s="107"/>
      <c r="PN115" s="75"/>
      <c r="PO115" s="107"/>
      <c r="PQ115" s="75"/>
      <c r="PR115" s="107"/>
      <c r="PT115" s="75"/>
      <c r="PU115" s="107"/>
      <c r="PW115" s="75"/>
      <c r="PX115" s="107"/>
      <c r="PZ115" s="75"/>
      <c r="QA115" s="107"/>
      <c r="QC115" s="75"/>
      <c r="QD115" s="107"/>
      <c r="QF115" s="75"/>
      <c r="QG115" s="107"/>
      <c r="QI115" s="75"/>
      <c r="QJ115" s="107"/>
      <c r="QL115" s="75"/>
      <c r="QM115" s="107"/>
      <c r="QO115" s="75"/>
      <c r="QP115" s="107"/>
      <c r="QR115" s="75"/>
      <c r="QS115" s="107"/>
      <c r="QU115" s="75"/>
      <c r="QV115" s="107"/>
      <c r="QX115" s="75"/>
      <c r="QY115" s="107"/>
      <c r="RA115" s="75"/>
      <c r="RB115" s="107"/>
      <c r="RD115" s="75"/>
      <c r="RE115" s="107"/>
      <c r="RG115" s="75"/>
      <c r="RH115" s="107"/>
      <c r="RJ115" s="75"/>
      <c r="RK115" s="107"/>
      <c r="RM115" s="75"/>
      <c r="RN115" s="107"/>
      <c r="RP115" s="75"/>
      <c r="RQ115" s="107"/>
      <c r="RS115" s="75"/>
      <c r="RT115" s="107"/>
      <c r="RV115" s="75"/>
      <c r="RW115" s="107"/>
      <c r="RY115" s="75"/>
      <c r="RZ115" s="107"/>
      <c r="SB115" s="75"/>
      <c r="SC115" s="107"/>
      <c r="SE115" s="75"/>
      <c r="SF115" s="107"/>
      <c r="SH115" s="75"/>
      <c r="SI115" s="107"/>
      <c r="SK115" s="75"/>
      <c r="SL115" s="107"/>
      <c r="SN115" s="75"/>
      <c r="SO115" s="107"/>
      <c r="SQ115" s="75"/>
      <c r="SR115" s="107"/>
      <c r="ST115" s="75"/>
      <c r="SU115" s="107"/>
      <c r="SW115" s="75"/>
      <c r="SX115" s="107"/>
      <c r="SZ115" s="75"/>
      <c r="TA115" s="107"/>
      <c r="TC115" s="75"/>
      <c r="TD115" s="107"/>
      <c r="TF115" s="75"/>
      <c r="TG115" s="107"/>
      <c r="TI115" s="75"/>
      <c r="TJ115" s="107"/>
      <c r="TL115" s="75"/>
      <c r="TM115" s="107"/>
      <c r="TO115" s="75"/>
      <c r="TP115" s="107"/>
      <c r="TR115" s="75"/>
      <c r="TS115" s="107"/>
      <c r="TU115" s="75"/>
      <c r="TV115" s="107"/>
      <c r="TX115" s="75"/>
      <c r="TY115" s="107"/>
      <c r="UA115" s="75"/>
      <c r="UB115" s="107"/>
      <c r="UD115" s="75"/>
      <c r="UE115" s="107"/>
      <c r="UG115" s="75"/>
      <c r="UH115" s="107"/>
      <c r="UJ115" s="75"/>
      <c r="UK115" s="107"/>
      <c r="UM115" s="75"/>
      <c r="UN115" s="107"/>
      <c r="UP115" s="75"/>
      <c r="UQ115" s="107"/>
      <c r="US115" s="75"/>
      <c r="UT115" s="107"/>
      <c r="UV115" s="75"/>
      <c r="UW115" s="107"/>
      <c r="UY115" s="75"/>
      <c r="UZ115" s="107"/>
      <c r="VB115" s="75"/>
      <c r="VC115" s="107"/>
      <c r="VE115" s="75"/>
      <c r="VF115" s="107"/>
      <c r="VH115" s="75"/>
      <c r="VI115" s="107"/>
      <c r="VK115" s="75"/>
      <c r="VL115" s="107"/>
      <c r="VN115" s="75"/>
      <c r="VO115" s="107"/>
      <c r="VQ115" s="75"/>
      <c r="VR115" s="107"/>
      <c r="VT115" s="75"/>
      <c r="VU115" s="107"/>
      <c r="VW115" s="75"/>
      <c r="VX115" s="107"/>
      <c r="VZ115" s="75"/>
      <c r="WA115" s="107"/>
      <c r="WC115" s="75"/>
      <c r="WD115" s="107"/>
      <c r="WF115" s="75"/>
      <c r="WG115" s="107"/>
      <c r="WI115" s="75"/>
      <c r="WJ115" s="107"/>
      <c r="WL115" s="75"/>
      <c r="WM115" s="107"/>
      <c r="WO115" s="75"/>
      <c r="WP115" s="107"/>
      <c r="WR115" s="75"/>
      <c r="WS115" s="107"/>
      <c r="WU115" s="75"/>
      <c r="WV115" s="107"/>
      <c r="WX115" s="75"/>
      <c r="WY115" s="107"/>
      <c r="XA115" s="75"/>
      <c r="XB115" s="107"/>
      <c r="XD115" s="75"/>
      <c r="XE115" s="107"/>
      <c r="XG115" s="75"/>
      <c r="XH115" s="107"/>
      <c r="XJ115" s="75"/>
      <c r="XK115" s="107"/>
      <c r="XM115" s="75"/>
      <c r="XN115" s="107"/>
      <c r="XP115" s="75"/>
      <c r="XQ115" s="107"/>
      <c r="XS115" s="75"/>
      <c r="XT115" s="107"/>
      <c r="XV115" s="75"/>
      <c r="XW115" s="107"/>
      <c r="XY115" s="75"/>
      <c r="XZ115" s="107"/>
      <c r="YB115" s="75"/>
      <c r="YC115" s="107"/>
      <c r="YE115" s="75"/>
      <c r="YF115" s="107"/>
      <c r="YH115" s="75"/>
      <c r="YI115" s="107"/>
      <c r="YK115" s="75"/>
      <c r="YL115" s="107"/>
      <c r="YN115" s="75"/>
      <c r="YO115" s="107"/>
      <c r="YQ115" s="75"/>
      <c r="YR115" s="107"/>
      <c r="YT115" s="75"/>
      <c r="YU115" s="107"/>
      <c r="YW115" s="75"/>
      <c r="YX115" s="107"/>
      <c r="YZ115" s="75"/>
      <c r="ZA115" s="107"/>
      <c r="ZC115" s="75"/>
      <c r="ZD115" s="107"/>
      <c r="ZF115" s="75"/>
      <c r="ZG115" s="107"/>
      <c r="ZI115" s="75"/>
      <c r="ZJ115" s="107"/>
      <c r="ZL115" s="75"/>
      <c r="ZM115" s="107"/>
      <c r="ZO115" s="75"/>
      <c r="ZP115" s="107"/>
      <c r="ZR115" s="75"/>
      <c r="ZS115" s="107"/>
      <c r="ZU115" s="75"/>
      <c r="ZV115" s="107"/>
      <c r="ZX115" s="75"/>
      <c r="ZY115" s="107"/>
      <c r="AAA115" s="75"/>
      <c r="AAB115" s="107"/>
      <c r="AAD115" s="75"/>
      <c r="AAE115" s="107"/>
      <c r="AAG115" s="75"/>
      <c r="AAH115" s="107"/>
      <c r="AAJ115" s="75"/>
      <c r="AAK115" s="107"/>
      <c r="AAM115" s="75"/>
      <c r="AAN115" s="107"/>
      <c r="AAP115" s="75"/>
      <c r="AAQ115" s="107"/>
      <c r="AAS115" s="75"/>
      <c r="AAT115" s="107"/>
      <c r="AAV115" s="75"/>
      <c r="AAW115" s="107"/>
      <c r="AAY115" s="75"/>
      <c r="AAZ115" s="107"/>
      <c r="ABB115" s="75"/>
      <c r="ABC115" s="107"/>
      <c r="ABE115" s="75"/>
      <c r="ABF115" s="107"/>
      <c r="ABH115" s="75"/>
      <c r="ABI115" s="107"/>
      <c r="ABK115" s="75"/>
      <c r="ABL115" s="107"/>
      <c r="ABN115" s="75"/>
      <c r="ABO115" s="107"/>
      <c r="ABQ115" s="75"/>
      <c r="ABR115" s="107"/>
      <c r="ABT115" s="75"/>
      <c r="ABU115" s="107"/>
      <c r="ABW115" s="75"/>
      <c r="ABX115" s="107"/>
      <c r="ABZ115" s="75"/>
      <c r="ACA115" s="107"/>
      <c r="ACC115" s="75"/>
      <c r="ACD115" s="107"/>
      <c r="ACF115" s="75"/>
      <c r="ACG115" s="107"/>
      <c r="ACI115" s="75"/>
      <c r="ACJ115" s="107"/>
      <c r="ACL115" s="75"/>
      <c r="ACM115" s="107"/>
      <c r="ACO115" s="75"/>
      <c r="ACP115" s="107"/>
      <c r="ACR115" s="75"/>
      <c r="ACS115" s="107"/>
      <c r="ACU115" s="75"/>
      <c r="ACV115" s="107"/>
      <c r="ACX115" s="75"/>
      <c r="ACY115" s="107"/>
      <c r="ADA115" s="75"/>
      <c r="ADB115" s="107"/>
      <c r="ADD115" s="75"/>
      <c r="ADE115" s="107"/>
      <c r="ADG115" s="75"/>
      <c r="ADH115" s="107"/>
      <c r="ADJ115" s="75"/>
      <c r="ADK115" s="107"/>
      <c r="ADM115" s="75"/>
      <c r="ADN115" s="107"/>
      <c r="ADP115" s="75"/>
      <c r="ADQ115" s="107"/>
      <c r="ADS115" s="75"/>
      <c r="ADT115" s="107"/>
      <c r="ADV115" s="75"/>
      <c r="ADW115" s="107"/>
      <c r="ADY115" s="75"/>
      <c r="ADZ115" s="107"/>
      <c r="AEB115" s="75"/>
      <c r="AEC115" s="107"/>
      <c r="AEE115" s="75"/>
      <c r="AEF115" s="107"/>
      <c r="AEH115" s="75"/>
      <c r="AEI115" s="107"/>
      <c r="AEK115" s="75"/>
      <c r="AEL115" s="107"/>
      <c r="AEN115" s="75"/>
      <c r="AEO115" s="107"/>
      <c r="AEQ115" s="75"/>
      <c r="AER115" s="107"/>
      <c r="AET115" s="75"/>
      <c r="AEU115" s="107"/>
      <c r="AEW115" s="75"/>
      <c r="AEX115" s="107"/>
      <c r="AEZ115" s="75"/>
      <c r="AFA115" s="107"/>
      <c r="AFC115" s="75"/>
      <c r="AFD115" s="107"/>
      <c r="AFF115" s="75"/>
      <c r="AFG115" s="107"/>
      <c r="AFI115" s="75"/>
      <c r="AFJ115" s="107"/>
      <c r="AFL115" s="75"/>
      <c r="AFM115" s="107"/>
      <c r="AFO115" s="75"/>
      <c r="AFP115" s="107"/>
      <c r="AFR115" s="75"/>
      <c r="AFS115" s="107"/>
      <c r="AFU115" s="75"/>
      <c r="AFV115" s="107"/>
      <c r="AFX115" s="75"/>
      <c r="AFY115" s="107"/>
      <c r="AGA115" s="75"/>
      <c r="AGB115" s="107"/>
      <c r="AGD115" s="75"/>
      <c r="AGE115" s="107"/>
      <c r="AGG115" s="75"/>
      <c r="AGH115" s="107"/>
      <c r="AGJ115" s="75"/>
      <c r="AGK115" s="107"/>
      <c r="AGM115" s="75"/>
      <c r="AGN115" s="107"/>
      <c r="AGP115" s="75"/>
      <c r="AGQ115" s="107"/>
      <c r="AGS115" s="75"/>
      <c r="AGT115" s="107"/>
      <c r="AGV115" s="75"/>
      <c r="AGW115" s="107"/>
      <c r="AGY115" s="75"/>
      <c r="AGZ115" s="107"/>
      <c r="AHB115" s="75"/>
      <c r="AHC115" s="107"/>
      <c r="AHE115" s="75"/>
      <c r="AHF115" s="107"/>
      <c r="AHH115" s="75"/>
      <c r="AHI115" s="107"/>
      <c r="AHK115" s="75"/>
      <c r="AHL115" s="107"/>
      <c r="AHN115" s="75"/>
      <c r="AHO115" s="107"/>
      <c r="AHQ115" s="75"/>
      <c r="AHR115" s="107"/>
      <c r="AHT115" s="75"/>
      <c r="AHU115" s="107"/>
    </row>
    <row r="116" spans="2:906" s="74" customFormat="1" ht="13.6" x14ac:dyDescent="0.2">
      <c r="B116" s="45"/>
      <c r="D116" s="144"/>
      <c r="E116" s="145"/>
      <c r="F116" s="152"/>
      <c r="G116" s="75"/>
      <c r="H116" s="107"/>
      <c r="J116" s="75"/>
      <c r="K116" s="107"/>
      <c r="M116" s="75"/>
      <c r="N116" s="107"/>
      <c r="P116" s="75"/>
      <c r="Q116" s="107"/>
      <c r="S116" s="75"/>
      <c r="T116" s="107"/>
      <c r="V116" s="75"/>
      <c r="W116" s="107"/>
      <c r="Y116" s="75"/>
      <c r="Z116" s="107"/>
      <c r="AB116" s="75"/>
      <c r="AC116" s="107"/>
      <c r="AE116" s="75"/>
      <c r="AF116" s="107"/>
      <c r="AH116" s="75"/>
      <c r="AI116" s="107"/>
      <c r="AK116" s="75"/>
      <c r="AL116" s="107"/>
      <c r="AN116" s="75"/>
      <c r="AO116" s="107"/>
      <c r="AQ116" s="75"/>
      <c r="AR116" s="107"/>
      <c r="AT116" s="75"/>
      <c r="AU116" s="107"/>
      <c r="AW116" s="75"/>
      <c r="AX116" s="107"/>
      <c r="AZ116" s="75"/>
      <c r="BA116" s="107"/>
      <c r="BC116" s="75"/>
      <c r="BD116" s="107"/>
      <c r="BF116" s="75"/>
      <c r="BG116" s="107"/>
      <c r="BI116" s="75"/>
      <c r="BJ116" s="107"/>
      <c r="BL116" s="75"/>
      <c r="BM116" s="107"/>
      <c r="BO116" s="75"/>
      <c r="BP116" s="107"/>
      <c r="BR116" s="75"/>
      <c r="BS116" s="107"/>
      <c r="BU116" s="75"/>
      <c r="BV116" s="107"/>
      <c r="BX116" s="75"/>
      <c r="BY116" s="107"/>
      <c r="CA116" s="75"/>
      <c r="CB116" s="107"/>
      <c r="CD116" s="75"/>
      <c r="CE116" s="107"/>
      <c r="CG116" s="75"/>
      <c r="CH116" s="107"/>
      <c r="CJ116" s="75"/>
      <c r="CK116" s="107"/>
      <c r="CM116" s="75"/>
      <c r="CN116" s="107"/>
      <c r="CP116" s="75"/>
      <c r="CQ116" s="107"/>
      <c r="CS116" s="75"/>
      <c r="CT116" s="107"/>
      <c r="CV116" s="75"/>
      <c r="CW116" s="107"/>
      <c r="CY116" s="75"/>
      <c r="CZ116" s="107"/>
      <c r="DB116" s="75"/>
      <c r="DC116" s="107"/>
      <c r="DE116" s="75"/>
      <c r="DF116" s="107"/>
      <c r="DH116" s="75"/>
      <c r="DI116" s="107"/>
      <c r="DK116" s="75"/>
      <c r="DL116" s="107"/>
      <c r="DN116" s="75"/>
      <c r="DO116" s="107"/>
      <c r="DQ116" s="75"/>
      <c r="DR116" s="107"/>
      <c r="DT116" s="75"/>
      <c r="DU116" s="107"/>
      <c r="DW116" s="75"/>
      <c r="DX116" s="107"/>
      <c r="DZ116" s="75"/>
      <c r="EA116" s="107"/>
      <c r="EC116" s="75"/>
      <c r="ED116" s="107"/>
      <c r="EF116" s="75"/>
      <c r="EG116" s="107"/>
      <c r="EI116" s="75"/>
      <c r="EJ116" s="107"/>
      <c r="EL116" s="75"/>
      <c r="EM116" s="107"/>
      <c r="EO116" s="75"/>
      <c r="EP116" s="107"/>
      <c r="ER116" s="75"/>
      <c r="ES116" s="107"/>
      <c r="EU116" s="75"/>
      <c r="EV116" s="107"/>
      <c r="EX116" s="75"/>
      <c r="EY116" s="107"/>
      <c r="FA116" s="75"/>
      <c r="FB116" s="107"/>
      <c r="FD116" s="75"/>
      <c r="FE116" s="107"/>
      <c r="FG116" s="75"/>
      <c r="FH116" s="107"/>
      <c r="FJ116" s="75"/>
      <c r="FK116" s="107"/>
      <c r="FM116" s="75"/>
      <c r="FN116" s="107"/>
      <c r="FP116" s="75"/>
      <c r="FQ116" s="107"/>
      <c r="FS116" s="75"/>
      <c r="FT116" s="107"/>
      <c r="FV116" s="75"/>
      <c r="FW116" s="107"/>
      <c r="FY116" s="75"/>
      <c r="FZ116" s="107"/>
      <c r="GB116" s="75"/>
      <c r="GC116" s="107"/>
      <c r="GE116" s="75"/>
      <c r="GF116" s="107"/>
      <c r="GH116" s="75"/>
      <c r="GI116" s="107"/>
      <c r="GK116" s="75"/>
      <c r="GL116" s="107"/>
      <c r="GN116" s="75"/>
      <c r="GO116" s="107"/>
      <c r="GQ116" s="75"/>
      <c r="GR116" s="107"/>
      <c r="GT116" s="75"/>
      <c r="GU116" s="107"/>
      <c r="GW116" s="75"/>
      <c r="GX116" s="107"/>
      <c r="GZ116" s="75"/>
      <c r="HA116" s="107"/>
      <c r="HC116" s="75"/>
      <c r="HD116" s="107"/>
      <c r="HF116" s="75"/>
      <c r="HG116" s="107"/>
      <c r="HI116" s="75"/>
      <c r="HJ116" s="107"/>
      <c r="HL116" s="75"/>
      <c r="HM116" s="107"/>
      <c r="HO116" s="75"/>
      <c r="HP116" s="107"/>
      <c r="HR116" s="75"/>
      <c r="HS116" s="107"/>
      <c r="HU116" s="75"/>
      <c r="HV116" s="107"/>
      <c r="HX116" s="75"/>
      <c r="HY116" s="107"/>
      <c r="IA116" s="75"/>
      <c r="IB116" s="107"/>
      <c r="ID116" s="75"/>
      <c r="IE116" s="107"/>
      <c r="IG116" s="75"/>
      <c r="IH116" s="107"/>
      <c r="IJ116" s="75"/>
      <c r="IK116" s="107"/>
      <c r="IM116" s="75"/>
      <c r="IN116" s="107"/>
      <c r="IP116" s="75"/>
      <c r="IQ116" s="107"/>
      <c r="IS116" s="75"/>
      <c r="IT116" s="107"/>
      <c r="IV116" s="75"/>
      <c r="IW116" s="107"/>
      <c r="IY116" s="75"/>
      <c r="IZ116" s="107"/>
      <c r="JB116" s="75"/>
      <c r="JC116" s="107"/>
      <c r="JE116" s="75"/>
      <c r="JF116" s="107"/>
      <c r="JH116" s="75"/>
      <c r="JI116" s="107"/>
      <c r="JK116" s="75"/>
      <c r="JL116" s="107"/>
      <c r="JN116" s="75"/>
      <c r="JO116" s="107"/>
      <c r="JQ116" s="75"/>
      <c r="JR116" s="107"/>
      <c r="JT116" s="75"/>
      <c r="JU116" s="107"/>
      <c r="JW116" s="75"/>
      <c r="JX116" s="107"/>
      <c r="JZ116" s="75"/>
      <c r="KA116" s="107"/>
      <c r="KC116" s="75"/>
      <c r="KD116" s="107"/>
      <c r="KF116" s="75"/>
      <c r="KG116" s="107"/>
      <c r="KI116" s="75"/>
      <c r="KJ116" s="107"/>
      <c r="KL116" s="75"/>
      <c r="KM116" s="107"/>
      <c r="KO116" s="75"/>
      <c r="KP116" s="107"/>
      <c r="KR116" s="75"/>
      <c r="KS116" s="107"/>
      <c r="KU116" s="75"/>
      <c r="KV116" s="107"/>
      <c r="KX116" s="75"/>
      <c r="KY116" s="107"/>
      <c r="LA116" s="75"/>
      <c r="LB116" s="107"/>
      <c r="LD116" s="75"/>
      <c r="LE116" s="107"/>
      <c r="LG116" s="75"/>
      <c r="LH116" s="107"/>
      <c r="LJ116" s="75"/>
      <c r="LK116" s="107"/>
      <c r="LM116" s="75"/>
      <c r="LN116" s="107"/>
      <c r="LP116" s="75"/>
      <c r="LQ116" s="107"/>
      <c r="LS116" s="75"/>
      <c r="LT116" s="107"/>
      <c r="LV116" s="75"/>
      <c r="LW116" s="107"/>
      <c r="LY116" s="75"/>
      <c r="LZ116" s="107"/>
      <c r="MB116" s="75"/>
      <c r="MC116" s="107"/>
      <c r="ME116" s="75"/>
      <c r="MF116" s="107"/>
      <c r="MH116" s="75"/>
      <c r="MI116" s="107"/>
      <c r="MK116" s="75"/>
      <c r="ML116" s="107"/>
      <c r="MN116" s="75"/>
      <c r="MO116" s="107"/>
      <c r="MQ116" s="75"/>
      <c r="MR116" s="107"/>
      <c r="MT116" s="75"/>
      <c r="MU116" s="107"/>
      <c r="MW116" s="75"/>
      <c r="MX116" s="107"/>
      <c r="MZ116" s="75"/>
      <c r="NA116" s="107"/>
      <c r="NC116" s="75"/>
      <c r="ND116" s="107"/>
      <c r="NF116" s="75"/>
      <c r="NG116" s="107"/>
      <c r="NI116" s="75"/>
      <c r="NJ116" s="107"/>
      <c r="NL116" s="75"/>
      <c r="NM116" s="107"/>
      <c r="NO116" s="75"/>
      <c r="NP116" s="107"/>
      <c r="NR116" s="75"/>
      <c r="NS116" s="107"/>
      <c r="NU116" s="75"/>
      <c r="NV116" s="107"/>
      <c r="NX116" s="75"/>
      <c r="NY116" s="107"/>
      <c r="OA116" s="75"/>
      <c r="OB116" s="107"/>
      <c r="OD116" s="75"/>
      <c r="OE116" s="107"/>
      <c r="OG116" s="75"/>
      <c r="OH116" s="107"/>
      <c r="OJ116" s="75"/>
      <c r="OK116" s="107"/>
      <c r="OM116" s="75"/>
      <c r="ON116" s="107"/>
      <c r="OP116" s="75"/>
      <c r="OQ116" s="107"/>
      <c r="OS116" s="75"/>
      <c r="OT116" s="107"/>
      <c r="OV116" s="75"/>
      <c r="OW116" s="107"/>
      <c r="OY116" s="75"/>
      <c r="OZ116" s="107"/>
      <c r="PB116" s="75"/>
      <c r="PC116" s="107"/>
      <c r="PE116" s="75"/>
      <c r="PF116" s="107"/>
      <c r="PH116" s="75"/>
      <c r="PI116" s="107"/>
      <c r="PK116" s="75"/>
      <c r="PL116" s="107"/>
      <c r="PN116" s="75"/>
      <c r="PO116" s="107"/>
      <c r="PQ116" s="75"/>
      <c r="PR116" s="107"/>
      <c r="PT116" s="75"/>
      <c r="PU116" s="107"/>
      <c r="PW116" s="75"/>
      <c r="PX116" s="107"/>
      <c r="PZ116" s="75"/>
      <c r="QA116" s="107"/>
      <c r="QC116" s="75"/>
      <c r="QD116" s="107"/>
      <c r="QF116" s="75"/>
      <c r="QG116" s="107"/>
      <c r="QI116" s="75"/>
      <c r="QJ116" s="107"/>
      <c r="QL116" s="75"/>
      <c r="QM116" s="107"/>
      <c r="QO116" s="75"/>
      <c r="QP116" s="107"/>
      <c r="QR116" s="75"/>
      <c r="QS116" s="107"/>
      <c r="QU116" s="75"/>
      <c r="QV116" s="107"/>
      <c r="QX116" s="75"/>
      <c r="QY116" s="107"/>
      <c r="RA116" s="75"/>
      <c r="RB116" s="107"/>
      <c r="RD116" s="75"/>
      <c r="RE116" s="107"/>
      <c r="RG116" s="75"/>
      <c r="RH116" s="107"/>
      <c r="RJ116" s="75"/>
      <c r="RK116" s="107"/>
      <c r="RM116" s="75"/>
      <c r="RN116" s="107"/>
      <c r="RP116" s="75"/>
      <c r="RQ116" s="107"/>
      <c r="RS116" s="75"/>
      <c r="RT116" s="107"/>
      <c r="RV116" s="75"/>
      <c r="RW116" s="107"/>
      <c r="RY116" s="75"/>
      <c r="RZ116" s="107"/>
      <c r="SB116" s="75"/>
      <c r="SC116" s="107"/>
      <c r="SE116" s="75"/>
      <c r="SF116" s="107"/>
      <c r="SH116" s="75"/>
      <c r="SI116" s="107"/>
      <c r="SK116" s="75"/>
      <c r="SL116" s="107"/>
      <c r="SN116" s="75"/>
      <c r="SO116" s="107"/>
      <c r="SQ116" s="75"/>
      <c r="SR116" s="107"/>
      <c r="ST116" s="75"/>
      <c r="SU116" s="107"/>
      <c r="SW116" s="75"/>
      <c r="SX116" s="107"/>
      <c r="SZ116" s="75"/>
      <c r="TA116" s="107"/>
      <c r="TC116" s="75"/>
      <c r="TD116" s="107"/>
      <c r="TF116" s="75"/>
      <c r="TG116" s="107"/>
      <c r="TI116" s="75"/>
      <c r="TJ116" s="107"/>
      <c r="TL116" s="75"/>
      <c r="TM116" s="107"/>
      <c r="TO116" s="75"/>
      <c r="TP116" s="107"/>
      <c r="TR116" s="75"/>
      <c r="TS116" s="107"/>
      <c r="TU116" s="75"/>
      <c r="TV116" s="107"/>
      <c r="TX116" s="75"/>
      <c r="TY116" s="107"/>
      <c r="UA116" s="75"/>
      <c r="UB116" s="107"/>
      <c r="UD116" s="75"/>
      <c r="UE116" s="107"/>
      <c r="UG116" s="75"/>
      <c r="UH116" s="107"/>
      <c r="UJ116" s="75"/>
      <c r="UK116" s="107"/>
      <c r="UM116" s="75"/>
      <c r="UN116" s="107"/>
      <c r="UP116" s="75"/>
      <c r="UQ116" s="107"/>
      <c r="US116" s="75"/>
      <c r="UT116" s="107"/>
      <c r="UV116" s="75"/>
      <c r="UW116" s="107"/>
      <c r="UY116" s="75"/>
      <c r="UZ116" s="107"/>
      <c r="VB116" s="75"/>
      <c r="VC116" s="107"/>
      <c r="VE116" s="75"/>
      <c r="VF116" s="107"/>
      <c r="VH116" s="75"/>
      <c r="VI116" s="107"/>
      <c r="VK116" s="75"/>
      <c r="VL116" s="107"/>
      <c r="VN116" s="75"/>
      <c r="VO116" s="107"/>
      <c r="VQ116" s="75"/>
      <c r="VR116" s="107"/>
      <c r="VT116" s="75"/>
      <c r="VU116" s="107"/>
      <c r="VW116" s="75"/>
      <c r="VX116" s="107"/>
      <c r="VZ116" s="75"/>
      <c r="WA116" s="107"/>
      <c r="WC116" s="75"/>
      <c r="WD116" s="107"/>
      <c r="WF116" s="75"/>
      <c r="WG116" s="107"/>
      <c r="WI116" s="75"/>
      <c r="WJ116" s="107"/>
      <c r="WL116" s="75"/>
      <c r="WM116" s="107"/>
      <c r="WO116" s="75"/>
      <c r="WP116" s="107"/>
      <c r="WR116" s="75"/>
      <c r="WS116" s="107"/>
      <c r="WU116" s="75"/>
      <c r="WV116" s="107"/>
      <c r="WX116" s="75"/>
      <c r="WY116" s="107"/>
      <c r="XA116" s="75"/>
      <c r="XB116" s="107"/>
      <c r="XD116" s="75"/>
      <c r="XE116" s="107"/>
      <c r="XG116" s="75"/>
      <c r="XH116" s="107"/>
      <c r="XJ116" s="75"/>
      <c r="XK116" s="107"/>
      <c r="XM116" s="75"/>
      <c r="XN116" s="107"/>
      <c r="XP116" s="75"/>
      <c r="XQ116" s="107"/>
      <c r="XS116" s="75"/>
      <c r="XT116" s="107"/>
      <c r="XV116" s="75"/>
      <c r="XW116" s="107"/>
      <c r="XY116" s="75"/>
      <c r="XZ116" s="107"/>
      <c r="YB116" s="75"/>
      <c r="YC116" s="107"/>
      <c r="YE116" s="75"/>
      <c r="YF116" s="107"/>
      <c r="YH116" s="75"/>
      <c r="YI116" s="107"/>
      <c r="YK116" s="75"/>
      <c r="YL116" s="107"/>
      <c r="YN116" s="75"/>
      <c r="YO116" s="107"/>
      <c r="YQ116" s="75"/>
      <c r="YR116" s="107"/>
      <c r="YT116" s="75"/>
      <c r="YU116" s="107"/>
      <c r="YW116" s="75"/>
      <c r="YX116" s="107"/>
      <c r="YZ116" s="75"/>
      <c r="ZA116" s="107"/>
      <c r="ZC116" s="75"/>
      <c r="ZD116" s="107"/>
      <c r="ZF116" s="75"/>
      <c r="ZG116" s="107"/>
      <c r="ZI116" s="75"/>
      <c r="ZJ116" s="107"/>
      <c r="ZL116" s="75"/>
      <c r="ZM116" s="107"/>
      <c r="ZO116" s="75"/>
      <c r="ZP116" s="107"/>
      <c r="ZR116" s="75"/>
      <c r="ZS116" s="107"/>
      <c r="ZU116" s="75"/>
      <c r="ZV116" s="107"/>
      <c r="ZX116" s="75"/>
      <c r="ZY116" s="107"/>
      <c r="AAA116" s="75"/>
      <c r="AAB116" s="107"/>
      <c r="AAD116" s="75"/>
      <c r="AAE116" s="107"/>
      <c r="AAG116" s="75"/>
      <c r="AAH116" s="107"/>
      <c r="AAJ116" s="75"/>
      <c r="AAK116" s="107"/>
      <c r="AAM116" s="75"/>
      <c r="AAN116" s="107"/>
      <c r="AAP116" s="75"/>
      <c r="AAQ116" s="107"/>
      <c r="AAS116" s="75"/>
      <c r="AAT116" s="107"/>
      <c r="AAV116" s="75"/>
      <c r="AAW116" s="107"/>
      <c r="AAY116" s="75"/>
      <c r="AAZ116" s="107"/>
      <c r="ABB116" s="75"/>
      <c r="ABC116" s="107"/>
      <c r="ABE116" s="75"/>
      <c r="ABF116" s="107"/>
      <c r="ABH116" s="75"/>
      <c r="ABI116" s="107"/>
      <c r="ABK116" s="75"/>
      <c r="ABL116" s="107"/>
      <c r="ABN116" s="75"/>
      <c r="ABO116" s="107"/>
      <c r="ABQ116" s="75"/>
      <c r="ABR116" s="107"/>
      <c r="ABT116" s="75"/>
      <c r="ABU116" s="107"/>
      <c r="ABW116" s="75"/>
      <c r="ABX116" s="107"/>
      <c r="ABZ116" s="75"/>
      <c r="ACA116" s="107"/>
      <c r="ACC116" s="75"/>
      <c r="ACD116" s="107"/>
      <c r="ACF116" s="75"/>
      <c r="ACG116" s="107"/>
      <c r="ACI116" s="75"/>
      <c r="ACJ116" s="107"/>
      <c r="ACL116" s="75"/>
      <c r="ACM116" s="107"/>
      <c r="ACO116" s="75"/>
      <c r="ACP116" s="107"/>
      <c r="ACR116" s="75"/>
      <c r="ACS116" s="107"/>
      <c r="ACU116" s="75"/>
      <c r="ACV116" s="107"/>
      <c r="ACX116" s="75"/>
      <c r="ACY116" s="107"/>
      <c r="ADA116" s="75"/>
      <c r="ADB116" s="107"/>
      <c r="ADD116" s="75"/>
      <c r="ADE116" s="107"/>
      <c r="ADG116" s="75"/>
      <c r="ADH116" s="107"/>
      <c r="ADJ116" s="75"/>
      <c r="ADK116" s="107"/>
      <c r="ADM116" s="75"/>
      <c r="ADN116" s="107"/>
      <c r="ADP116" s="75"/>
      <c r="ADQ116" s="107"/>
      <c r="ADS116" s="75"/>
      <c r="ADT116" s="107"/>
      <c r="ADV116" s="75"/>
      <c r="ADW116" s="107"/>
      <c r="ADY116" s="75"/>
      <c r="ADZ116" s="107"/>
      <c r="AEB116" s="75"/>
      <c r="AEC116" s="107"/>
      <c r="AEE116" s="75"/>
      <c r="AEF116" s="107"/>
      <c r="AEH116" s="75"/>
      <c r="AEI116" s="107"/>
      <c r="AEK116" s="75"/>
      <c r="AEL116" s="107"/>
      <c r="AEN116" s="75"/>
      <c r="AEO116" s="107"/>
      <c r="AEQ116" s="75"/>
      <c r="AER116" s="107"/>
      <c r="AET116" s="75"/>
      <c r="AEU116" s="107"/>
      <c r="AEW116" s="75"/>
      <c r="AEX116" s="107"/>
      <c r="AEZ116" s="75"/>
      <c r="AFA116" s="107"/>
      <c r="AFC116" s="75"/>
      <c r="AFD116" s="107"/>
      <c r="AFF116" s="75"/>
      <c r="AFG116" s="107"/>
      <c r="AFI116" s="75"/>
      <c r="AFJ116" s="107"/>
      <c r="AFL116" s="75"/>
      <c r="AFM116" s="107"/>
      <c r="AFO116" s="75"/>
      <c r="AFP116" s="107"/>
      <c r="AFR116" s="75"/>
      <c r="AFS116" s="107"/>
      <c r="AFU116" s="75"/>
      <c r="AFV116" s="107"/>
      <c r="AFX116" s="75"/>
      <c r="AFY116" s="107"/>
      <c r="AGA116" s="75"/>
      <c r="AGB116" s="107"/>
      <c r="AGD116" s="75"/>
      <c r="AGE116" s="107"/>
      <c r="AGG116" s="75"/>
      <c r="AGH116" s="107"/>
      <c r="AGJ116" s="75"/>
      <c r="AGK116" s="107"/>
      <c r="AGM116" s="75"/>
      <c r="AGN116" s="107"/>
      <c r="AGP116" s="75"/>
      <c r="AGQ116" s="107"/>
      <c r="AGS116" s="75"/>
      <c r="AGT116" s="107"/>
      <c r="AGV116" s="75"/>
      <c r="AGW116" s="107"/>
      <c r="AGY116" s="75"/>
      <c r="AGZ116" s="107"/>
      <c r="AHB116" s="75"/>
      <c r="AHC116" s="107"/>
      <c r="AHE116" s="75"/>
      <c r="AHF116" s="107"/>
      <c r="AHH116" s="75"/>
      <c r="AHI116" s="107"/>
      <c r="AHK116" s="75"/>
      <c r="AHL116" s="107"/>
      <c r="AHN116" s="75"/>
      <c r="AHO116" s="107"/>
      <c r="AHQ116" s="75"/>
      <c r="AHR116" s="107"/>
      <c r="AHT116" s="75"/>
      <c r="AHU116" s="107"/>
    </row>
    <row r="117" spans="2:906" s="313" customFormat="1" ht="21.75" customHeight="1" x14ac:dyDescent="0.2">
      <c r="B117" s="45"/>
      <c r="C117" s="86" t="s">
        <v>179</v>
      </c>
      <c r="D117" s="314"/>
      <c r="E117" s="309"/>
      <c r="F117" s="310"/>
      <c r="G117" s="311"/>
      <c r="H117" s="239"/>
      <c r="I117" s="312"/>
      <c r="J117" s="311"/>
      <c r="K117" s="239"/>
      <c r="L117" s="312"/>
      <c r="M117" s="311"/>
      <c r="N117" s="239"/>
      <c r="O117" s="312"/>
      <c r="P117" s="311"/>
      <c r="Q117" s="239"/>
      <c r="R117" s="312"/>
      <c r="S117" s="311"/>
      <c r="T117" s="239"/>
      <c r="U117" s="312"/>
      <c r="V117" s="311"/>
      <c r="W117" s="239"/>
      <c r="X117" s="312"/>
      <c r="Y117" s="311"/>
      <c r="Z117" s="239"/>
      <c r="AA117" s="312"/>
      <c r="AB117" s="311"/>
      <c r="AC117" s="239"/>
      <c r="AD117" s="312"/>
      <c r="AE117" s="311"/>
      <c r="AF117" s="239"/>
      <c r="AG117" s="312"/>
      <c r="AH117" s="311"/>
      <c r="AI117" s="239"/>
      <c r="AJ117" s="312"/>
      <c r="AK117" s="311"/>
      <c r="AL117" s="239"/>
      <c r="AM117" s="312"/>
      <c r="AN117" s="311"/>
      <c r="AO117" s="239"/>
      <c r="AP117" s="312"/>
      <c r="AQ117" s="311"/>
      <c r="AR117" s="239"/>
      <c r="AS117" s="312"/>
      <c r="AT117" s="311"/>
      <c r="AU117" s="239"/>
      <c r="AV117" s="312"/>
      <c r="AW117" s="311"/>
      <c r="AX117" s="239"/>
      <c r="AY117" s="312"/>
      <c r="AZ117" s="311"/>
      <c r="BA117" s="239"/>
      <c r="BB117" s="312"/>
      <c r="BC117" s="311"/>
      <c r="BD117" s="239"/>
      <c r="BE117" s="312"/>
      <c r="BF117" s="311"/>
      <c r="BG117" s="239"/>
      <c r="BH117" s="312"/>
      <c r="BI117" s="311"/>
      <c r="BJ117" s="239"/>
      <c r="BK117" s="312"/>
      <c r="BL117" s="311"/>
      <c r="BM117" s="239"/>
      <c r="BN117" s="312"/>
      <c r="BO117" s="311"/>
      <c r="BP117" s="239"/>
      <c r="BQ117" s="312"/>
      <c r="BR117" s="311"/>
      <c r="BS117" s="239"/>
      <c r="BT117" s="312"/>
      <c r="BU117" s="311"/>
      <c r="BV117" s="239"/>
      <c r="BW117" s="312"/>
      <c r="BX117" s="311"/>
      <c r="BY117" s="239"/>
      <c r="BZ117" s="312"/>
      <c r="CA117" s="311"/>
      <c r="CB117" s="239"/>
      <c r="CC117" s="312"/>
      <c r="CD117" s="311"/>
      <c r="CE117" s="239"/>
      <c r="CF117" s="312"/>
      <c r="CG117" s="311"/>
      <c r="CH117" s="239"/>
      <c r="CI117" s="312"/>
      <c r="CJ117" s="311"/>
      <c r="CK117" s="239"/>
      <c r="CL117" s="312"/>
      <c r="CM117" s="311"/>
      <c r="CN117" s="239"/>
      <c r="CO117" s="312"/>
      <c r="CP117" s="311"/>
      <c r="CQ117" s="239"/>
      <c r="CR117" s="312"/>
      <c r="CS117" s="311"/>
      <c r="CT117" s="239"/>
      <c r="CU117" s="312"/>
      <c r="CV117" s="311"/>
      <c r="CW117" s="239"/>
      <c r="CX117" s="312"/>
      <c r="CY117" s="311"/>
      <c r="CZ117" s="239"/>
      <c r="DA117" s="312"/>
      <c r="DB117" s="311"/>
      <c r="DC117" s="239"/>
      <c r="DD117" s="312"/>
      <c r="DE117" s="311"/>
      <c r="DF117" s="239"/>
      <c r="DG117" s="312"/>
      <c r="DH117" s="311"/>
      <c r="DI117" s="239"/>
      <c r="DJ117" s="312"/>
      <c r="DK117" s="311"/>
      <c r="DL117" s="239"/>
      <c r="DM117" s="312"/>
      <c r="DN117" s="311"/>
      <c r="DO117" s="239"/>
      <c r="DP117" s="312"/>
      <c r="DQ117" s="311"/>
      <c r="DR117" s="239"/>
      <c r="DS117" s="312"/>
      <c r="DT117" s="311"/>
      <c r="DU117" s="239"/>
      <c r="DV117" s="312"/>
      <c r="DW117" s="311"/>
      <c r="DX117" s="239"/>
      <c r="DY117" s="312"/>
      <c r="DZ117" s="311"/>
      <c r="EA117" s="239"/>
      <c r="EB117" s="312"/>
      <c r="EC117" s="311"/>
      <c r="ED117" s="239"/>
      <c r="EE117" s="312"/>
      <c r="EF117" s="311"/>
      <c r="EG117" s="239"/>
      <c r="EH117" s="312"/>
      <c r="EI117" s="311"/>
      <c r="EJ117" s="239"/>
      <c r="EK117" s="312"/>
      <c r="EL117" s="311"/>
      <c r="EM117" s="239"/>
      <c r="EN117" s="312"/>
      <c r="EO117" s="311"/>
      <c r="EP117" s="239"/>
      <c r="EQ117" s="312"/>
      <c r="ER117" s="311"/>
      <c r="ES117" s="239"/>
      <c r="ET117" s="312"/>
      <c r="EU117" s="311"/>
      <c r="EV117" s="239"/>
      <c r="EW117" s="312"/>
      <c r="EX117" s="311"/>
      <c r="EY117" s="239"/>
      <c r="EZ117" s="312"/>
      <c r="FA117" s="311"/>
      <c r="FB117" s="239"/>
      <c r="FC117" s="312"/>
      <c r="FD117" s="311"/>
      <c r="FE117" s="239"/>
      <c r="FF117" s="312"/>
      <c r="FG117" s="311"/>
      <c r="FH117" s="239"/>
      <c r="FI117" s="312"/>
      <c r="FJ117" s="311"/>
      <c r="FK117" s="239"/>
      <c r="FL117" s="312"/>
      <c r="FM117" s="311"/>
      <c r="FN117" s="239"/>
      <c r="FO117" s="312"/>
      <c r="FP117" s="311"/>
      <c r="FQ117" s="239"/>
      <c r="FR117" s="312"/>
      <c r="FS117" s="311"/>
      <c r="FT117" s="239"/>
      <c r="FU117" s="312"/>
      <c r="FV117" s="311"/>
      <c r="FW117" s="239"/>
      <c r="FX117" s="312"/>
      <c r="FY117" s="311"/>
      <c r="FZ117" s="239"/>
      <c r="GA117" s="312"/>
      <c r="GB117" s="311"/>
      <c r="GC117" s="239"/>
      <c r="GD117" s="312"/>
      <c r="GE117" s="311"/>
      <c r="GF117" s="239"/>
      <c r="GG117" s="312"/>
      <c r="GH117" s="311"/>
      <c r="GI117" s="239"/>
      <c r="GJ117" s="312"/>
      <c r="GK117" s="311"/>
      <c r="GL117" s="239"/>
      <c r="GM117" s="312"/>
      <c r="GN117" s="311"/>
      <c r="GO117" s="239"/>
      <c r="GP117" s="312"/>
      <c r="GQ117" s="311"/>
      <c r="GR117" s="239"/>
      <c r="GS117" s="312"/>
      <c r="GT117" s="311"/>
      <c r="GU117" s="239"/>
      <c r="GV117" s="312"/>
      <c r="GW117" s="311"/>
      <c r="GX117" s="239"/>
      <c r="GY117" s="312"/>
      <c r="GZ117" s="311"/>
      <c r="HA117" s="239"/>
      <c r="HB117" s="312"/>
      <c r="HC117" s="311"/>
      <c r="HD117" s="239"/>
      <c r="HE117" s="312"/>
      <c r="HF117" s="311"/>
      <c r="HG117" s="239"/>
      <c r="HH117" s="312"/>
      <c r="HI117" s="311"/>
      <c r="HJ117" s="239"/>
      <c r="HK117" s="312"/>
      <c r="HL117" s="311"/>
      <c r="HM117" s="239"/>
      <c r="HN117" s="312"/>
      <c r="HO117" s="311"/>
      <c r="HP117" s="239"/>
      <c r="HQ117" s="312"/>
      <c r="HR117" s="311"/>
      <c r="HS117" s="239"/>
      <c r="HT117" s="312"/>
      <c r="HU117" s="311"/>
      <c r="HV117" s="239"/>
      <c r="HW117" s="312"/>
      <c r="HX117" s="311"/>
      <c r="HY117" s="239"/>
      <c r="HZ117" s="312"/>
      <c r="IA117" s="311"/>
      <c r="IB117" s="239"/>
      <c r="IC117" s="312"/>
      <c r="ID117" s="311"/>
      <c r="IE117" s="239"/>
      <c r="IF117" s="312"/>
      <c r="IG117" s="311"/>
      <c r="IH117" s="239"/>
      <c r="II117" s="312"/>
      <c r="IJ117" s="311"/>
      <c r="IK117" s="239"/>
      <c r="IL117" s="312"/>
      <c r="IM117" s="311"/>
      <c r="IN117" s="239"/>
      <c r="IO117" s="312"/>
      <c r="IP117" s="311"/>
      <c r="IQ117" s="239"/>
      <c r="IR117" s="312"/>
      <c r="IS117" s="311"/>
      <c r="IT117" s="239"/>
      <c r="IU117" s="312"/>
      <c r="IV117" s="311"/>
      <c r="IW117" s="239"/>
      <c r="IX117" s="312"/>
      <c r="IY117" s="311"/>
      <c r="IZ117" s="239"/>
      <c r="JA117" s="312"/>
      <c r="JB117" s="311"/>
      <c r="JC117" s="239"/>
      <c r="JD117" s="312"/>
      <c r="JE117" s="311"/>
      <c r="JF117" s="239"/>
      <c r="JG117" s="312"/>
      <c r="JH117" s="311"/>
      <c r="JI117" s="239"/>
      <c r="JJ117" s="312"/>
      <c r="JK117" s="311"/>
      <c r="JL117" s="239"/>
      <c r="JM117" s="312"/>
      <c r="JN117" s="311"/>
      <c r="JO117" s="239"/>
      <c r="JP117" s="312"/>
      <c r="JQ117" s="311"/>
      <c r="JR117" s="239"/>
      <c r="JS117" s="312"/>
      <c r="JT117" s="311"/>
      <c r="JU117" s="239"/>
      <c r="JV117" s="312"/>
      <c r="JW117" s="311"/>
      <c r="JX117" s="239"/>
      <c r="JY117" s="312"/>
      <c r="JZ117" s="311"/>
      <c r="KA117" s="239"/>
      <c r="KB117" s="312"/>
      <c r="KC117" s="311"/>
      <c r="KD117" s="239"/>
      <c r="KE117" s="312"/>
      <c r="KF117" s="311"/>
      <c r="KG117" s="239"/>
      <c r="KH117" s="312"/>
      <c r="KI117" s="311"/>
      <c r="KJ117" s="239"/>
      <c r="KK117" s="312"/>
      <c r="KL117" s="311"/>
      <c r="KM117" s="239"/>
      <c r="KN117" s="312"/>
      <c r="KO117" s="311"/>
      <c r="KP117" s="239"/>
      <c r="KQ117" s="312"/>
      <c r="KR117" s="311"/>
      <c r="KS117" s="239"/>
      <c r="KT117" s="312"/>
      <c r="KU117" s="311"/>
      <c r="KV117" s="239"/>
      <c r="KW117" s="312"/>
      <c r="KX117" s="311"/>
      <c r="KY117" s="239"/>
      <c r="KZ117" s="312"/>
      <c r="LA117" s="311"/>
      <c r="LB117" s="239"/>
      <c r="LC117" s="312"/>
      <c r="LD117" s="311"/>
      <c r="LE117" s="239"/>
      <c r="LF117" s="312"/>
      <c r="LG117" s="311"/>
      <c r="LH117" s="239"/>
      <c r="LI117" s="312"/>
      <c r="LJ117" s="311"/>
      <c r="LK117" s="239"/>
      <c r="LL117" s="312"/>
      <c r="LM117" s="311"/>
      <c r="LN117" s="239"/>
      <c r="LO117" s="312"/>
      <c r="LP117" s="311"/>
      <c r="LQ117" s="239"/>
      <c r="LR117" s="312"/>
      <c r="LS117" s="311"/>
      <c r="LT117" s="239"/>
      <c r="LU117" s="312"/>
      <c r="LV117" s="311"/>
      <c r="LW117" s="239"/>
      <c r="LX117" s="312"/>
      <c r="LY117" s="311"/>
      <c r="LZ117" s="239"/>
      <c r="MA117" s="312"/>
      <c r="MB117" s="311"/>
      <c r="MC117" s="239"/>
      <c r="MD117" s="312"/>
      <c r="ME117" s="311"/>
      <c r="MF117" s="239"/>
      <c r="MG117" s="312"/>
      <c r="MH117" s="311"/>
      <c r="MI117" s="239"/>
      <c r="MJ117" s="312"/>
      <c r="MK117" s="311"/>
      <c r="ML117" s="239"/>
      <c r="MM117" s="312"/>
      <c r="MN117" s="311"/>
      <c r="MO117" s="239"/>
      <c r="MP117" s="312"/>
      <c r="MQ117" s="311"/>
      <c r="MR117" s="239"/>
      <c r="MS117" s="312"/>
      <c r="MT117" s="311"/>
      <c r="MU117" s="239"/>
      <c r="MV117" s="312"/>
      <c r="MW117" s="311"/>
      <c r="MX117" s="239"/>
      <c r="MY117" s="312"/>
      <c r="MZ117" s="311"/>
      <c r="NA117" s="239"/>
      <c r="NB117" s="312"/>
      <c r="NC117" s="311"/>
      <c r="ND117" s="239"/>
      <c r="NE117" s="312"/>
      <c r="NF117" s="311"/>
      <c r="NG117" s="239"/>
      <c r="NH117" s="312"/>
      <c r="NI117" s="311"/>
      <c r="NJ117" s="239"/>
      <c r="NK117" s="312"/>
      <c r="NL117" s="311"/>
      <c r="NM117" s="239"/>
      <c r="NN117" s="312"/>
      <c r="NO117" s="311"/>
      <c r="NP117" s="239"/>
      <c r="NQ117" s="312"/>
      <c r="NR117" s="311"/>
      <c r="NS117" s="239"/>
      <c r="NT117" s="312"/>
      <c r="NU117" s="311"/>
      <c r="NV117" s="239"/>
      <c r="NW117" s="312"/>
      <c r="NX117" s="311"/>
      <c r="NY117" s="239"/>
      <c r="NZ117" s="312"/>
      <c r="OA117" s="311"/>
      <c r="OB117" s="239"/>
      <c r="OC117" s="312"/>
      <c r="OD117" s="311"/>
      <c r="OE117" s="239"/>
      <c r="OF117" s="312"/>
      <c r="OG117" s="311"/>
      <c r="OH117" s="239"/>
      <c r="OI117" s="312"/>
      <c r="OJ117" s="311"/>
      <c r="OK117" s="239"/>
      <c r="OL117" s="312"/>
      <c r="OM117" s="311"/>
      <c r="ON117" s="239"/>
      <c r="OO117" s="312"/>
      <c r="OP117" s="311"/>
      <c r="OQ117" s="239"/>
      <c r="OR117" s="312"/>
      <c r="OS117" s="311"/>
      <c r="OT117" s="239"/>
      <c r="OU117" s="312"/>
      <c r="OV117" s="311"/>
      <c r="OW117" s="239"/>
      <c r="OX117" s="312"/>
      <c r="OY117" s="311"/>
      <c r="OZ117" s="239"/>
      <c r="PA117" s="312"/>
      <c r="PB117" s="311"/>
      <c r="PC117" s="239"/>
      <c r="PD117" s="312"/>
      <c r="PE117" s="311"/>
      <c r="PF117" s="239"/>
      <c r="PG117" s="312"/>
      <c r="PH117" s="311"/>
      <c r="PI117" s="239"/>
      <c r="PJ117" s="312"/>
      <c r="PK117" s="311"/>
      <c r="PL117" s="239"/>
      <c r="PM117" s="312"/>
      <c r="PN117" s="311"/>
      <c r="PO117" s="239"/>
      <c r="PP117" s="312"/>
      <c r="PQ117" s="311"/>
      <c r="PR117" s="239"/>
      <c r="PS117" s="312"/>
      <c r="PT117" s="311"/>
      <c r="PU117" s="239"/>
      <c r="PV117" s="312"/>
      <c r="PW117" s="311"/>
      <c r="PX117" s="239"/>
      <c r="PY117" s="312"/>
      <c r="PZ117" s="311"/>
      <c r="QA117" s="239"/>
      <c r="QB117" s="312"/>
      <c r="QC117" s="311"/>
      <c r="QD117" s="239"/>
      <c r="QE117" s="312"/>
      <c r="QF117" s="311"/>
      <c r="QG117" s="239"/>
      <c r="QH117" s="312"/>
      <c r="QI117" s="311"/>
      <c r="QJ117" s="239"/>
      <c r="QK117" s="312"/>
      <c r="QL117" s="311"/>
      <c r="QM117" s="239"/>
      <c r="QN117" s="312"/>
      <c r="QO117" s="311"/>
      <c r="QP117" s="239"/>
      <c r="QQ117" s="312"/>
      <c r="QR117" s="311"/>
      <c r="QS117" s="239"/>
      <c r="QT117" s="312"/>
      <c r="QU117" s="311"/>
      <c r="QV117" s="239"/>
      <c r="QW117" s="312"/>
      <c r="QX117" s="311"/>
      <c r="QY117" s="239"/>
      <c r="QZ117" s="312"/>
      <c r="RA117" s="311"/>
      <c r="RB117" s="239"/>
      <c r="RC117" s="312"/>
      <c r="RD117" s="311"/>
      <c r="RE117" s="239"/>
      <c r="RF117" s="312"/>
      <c r="RG117" s="311"/>
      <c r="RH117" s="239"/>
      <c r="RI117" s="312"/>
      <c r="RJ117" s="311"/>
      <c r="RK117" s="239"/>
      <c r="RL117" s="312"/>
      <c r="RM117" s="311"/>
      <c r="RN117" s="239"/>
      <c r="RO117" s="312"/>
      <c r="RP117" s="311"/>
      <c r="RQ117" s="239"/>
      <c r="RR117" s="312"/>
      <c r="RS117" s="311"/>
      <c r="RT117" s="239"/>
      <c r="RU117" s="312"/>
      <c r="RV117" s="311"/>
      <c r="RW117" s="239"/>
      <c r="RX117" s="312"/>
      <c r="RY117" s="311"/>
      <c r="RZ117" s="239"/>
      <c r="SA117" s="312"/>
      <c r="SB117" s="311"/>
      <c r="SC117" s="239"/>
      <c r="SD117" s="312"/>
      <c r="SE117" s="311"/>
      <c r="SF117" s="239"/>
      <c r="SG117" s="312"/>
      <c r="SH117" s="311"/>
      <c r="SI117" s="239"/>
      <c r="SJ117" s="312"/>
      <c r="SK117" s="311"/>
      <c r="SL117" s="239"/>
      <c r="SM117" s="312"/>
      <c r="SN117" s="311"/>
      <c r="SO117" s="239"/>
      <c r="SP117" s="312"/>
      <c r="SQ117" s="311"/>
      <c r="SR117" s="239"/>
      <c r="SS117" s="312"/>
      <c r="ST117" s="311"/>
      <c r="SU117" s="239"/>
      <c r="SV117" s="312"/>
      <c r="SW117" s="311"/>
      <c r="SX117" s="239"/>
      <c r="SY117" s="312"/>
      <c r="SZ117" s="311"/>
      <c r="TA117" s="239"/>
      <c r="TB117" s="312"/>
      <c r="TC117" s="311"/>
      <c r="TD117" s="239"/>
      <c r="TE117" s="312"/>
      <c r="TF117" s="311"/>
      <c r="TG117" s="239"/>
      <c r="TH117" s="312"/>
      <c r="TI117" s="311"/>
      <c r="TJ117" s="239"/>
      <c r="TK117" s="312"/>
      <c r="TL117" s="311"/>
      <c r="TM117" s="239"/>
      <c r="TN117" s="312"/>
      <c r="TO117" s="311"/>
      <c r="TP117" s="239"/>
      <c r="TQ117" s="312"/>
      <c r="TR117" s="311"/>
      <c r="TS117" s="239"/>
      <c r="TT117" s="312"/>
      <c r="TU117" s="311"/>
      <c r="TV117" s="239"/>
      <c r="TW117" s="312"/>
      <c r="TX117" s="311"/>
      <c r="TY117" s="239"/>
      <c r="TZ117" s="312"/>
      <c r="UA117" s="311"/>
      <c r="UB117" s="239"/>
      <c r="UC117" s="312"/>
      <c r="UD117" s="311"/>
      <c r="UE117" s="239"/>
      <c r="UF117" s="312"/>
      <c r="UG117" s="311"/>
      <c r="UH117" s="239"/>
      <c r="UI117" s="312"/>
      <c r="UJ117" s="311"/>
      <c r="UK117" s="239"/>
      <c r="UL117" s="312"/>
      <c r="UM117" s="311"/>
      <c r="UN117" s="239"/>
      <c r="UO117" s="312"/>
      <c r="UP117" s="311"/>
      <c r="UQ117" s="239"/>
      <c r="UR117" s="312"/>
      <c r="US117" s="311"/>
      <c r="UT117" s="239"/>
      <c r="UU117" s="312"/>
      <c r="UV117" s="311"/>
      <c r="UW117" s="239"/>
      <c r="UX117" s="312"/>
      <c r="UY117" s="311"/>
      <c r="UZ117" s="239"/>
      <c r="VA117" s="312"/>
      <c r="VB117" s="311"/>
      <c r="VC117" s="239"/>
      <c r="VD117" s="312"/>
      <c r="VE117" s="311"/>
      <c r="VF117" s="239"/>
      <c r="VG117" s="312"/>
      <c r="VH117" s="311"/>
      <c r="VI117" s="239"/>
      <c r="VJ117" s="312"/>
      <c r="VK117" s="311"/>
      <c r="VL117" s="239"/>
      <c r="VM117" s="312"/>
      <c r="VN117" s="311"/>
      <c r="VO117" s="239"/>
      <c r="VP117" s="312"/>
      <c r="VQ117" s="311"/>
      <c r="VR117" s="239"/>
      <c r="VS117" s="312"/>
      <c r="VT117" s="311"/>
      <c r="VU117" s="239"/>
      <c r="VV117" s="312"/>
      <c r="VW117" s="311"/>
      <c r="VX117" s="239"/>
      <c r="VY117" s="312"/>
      <c r="VZ117" s="311"/>
      <c r="WA117" s="239"/>
      <c r="WB117" s="312"/>
      <c r="WC117" s="311"/>
      <c r="WD117" s="239"/>
      <c r="WE117" s="312"/>
      <c r="WF117" s="311"/>
      <c r="WG117" s="239"/>
      <c r="WH117" s="312"/>
      <c r="WI117" s="311"/>
      <c r="WJ117" s="239"/>
      <c r="WK117" s="312"/>
      <c r="WL117" s="311"/>
      <c r="WM117" s="239"/>
      <c r="WN117" s="312"/>
      <c r="WO117" s="311"/>
      <c r="WP117" s="239"/>
      <c r="WQ117" s="312"/>
      <c r="WR117" s="311"/>
      <c r="WS117" s="239"/>
      <c r="WT117" s="312"/>
      <c r="WU117" s="311"/>
      <c r="WV117" s="239"/>
      <c r="WW117" s="312"/>
      <c r="WX117" s="311"/>
      <c r="WY117" s="239"/>
      <c r="WZ117" s="312"/>
      <c r="XA117" s="311"/>
      <c r="XB117" s="239"/>
      <c r="XC117" s="312"/>
      <c r="XD117" s="311"/>
      <c r="XE117" s="239"/>
      <c r="XF117" s="312"/>
      <c r="XG117" s="311"/>
      <c r="XH117" s="239"/>
      <c r="XI117" s="312"/>
      <c r="XJ117" s="311"/>
      <c r="XK117" s="239"/>
      <c r="XL117" s="312"/>
      <c r="XM117" s="311"/>
      <c r="XN117" s="239"/>
      <c r="XO117" s="312"/>
      <c r="XP117" s="311"/>
      <c r="XQ117" s="239"/>
      <c r="XR117" s="312"/>
      <c r="XS117" s="311"/>
      <c r="XT117" s="239"/>
      <c r="XU117" s="312"/>
      <c r="XV117" s="311"/>
      <c r="XW117" s="239"/>
      <c r="XX117" s="312"/>
      <c r="XY117" s="311"/>
      <c r="XZ117" s="239"/>
      <c r="YA117" s="312"/>
      <c r="YB117" s="311"/>
      <c r="YC117" s="239"/>
      <c r="YD117" s="312"/>
      <c r="YE117" s="311"/>
      <c r="YF117" s="239"/>
      <c r="YG117" s="312"/>
      <c r="YH117" s="311"/>
      <c r="YI117" s="239"/>
      <c r="YJ117" s="312"/>
      <c r="YK117" s="311"/>
      <c r="YL117" s="239"/>
      <c r="YM117" s="312"/>
      <c r="YN117" s="311"/>
      <c r="YO117" s="239"/>
      <c r="YP117" s="312"/>
      <c r="YQ117" s="311"/>
      <c r="YR117" s="239"/>
      <c r="YS117" s="312"/>
      <c r="YT117" s="311"/>
      <c r="YU117" s="239"/>
      <c r="YV117" s="312"/>
      <c r="YW117" s="311"/>
      <c r="YX117" s="239"/>
      <c r="YY117" s="312"/>
      <c r="YZ117" s="311"/>
      <c r="ZA117" s="239"/>
      <c r="ZB117" s="312"/>
      <c r="ZC117" s="311"/>
      <c r="ZD117" s="239"/>
      <c r="ZE117" s="312"/>
      <c r="ZF117" s="311"/>
      <c r="ZG117" s="239"/>
      <c r="ZH117" s="312"/>
      <c r="ZI117" s="311"/>
      <c r="ZJ117" s="239"/>
      <c r="ZK117" s="312"/>
      <c r="ZL117" s="311"/>
      <c r="ZM117" s="239"/>
      <c r="ZN117" s="312"/>
      <c r="ZO117" s="311"/>
      <c r="ZP117" s="239"/>
      <c r="ZQ117" s="312"/>
      <c r="ZR117" s="311"/>
      <c r="ZS117" s="239"/>
      <c r="ZT117" s="312"/>
      <c r="ZU117" s="311"/>
      <c r="ZV117" s="239"/>
      <c r="ZW117" s="312"/>
      <c r="ZX117" s="311"/>
      <c r="ZY117" s="239"/>
      <c r="ZZ117" s="312"/>
      <c r="AAA117" s="311"/>
      <c r="AAB117" s="239"/>
      <c r="AAC117" s="312"/>
      <c r="AAD117" s="311"/>
      <c r="AAE117" s="239"/>
      <c r="AAF117" s="312"/>
      <c r="AAG117" s="311"/>
      <c r="AAH117" s="239"/>
      <c r="AAI117" s="312"/>
      <c r="AAJ117" s="311"/>
      <c r="AAK117" s="239"/>
      <c r="AAL117" s="312"/>
      <c r="AAM117" s="311"/>
      <c r="AAN117" s="239"/>
      <c r="AAO117" s="312"/>
      <c r="AAP117" s="311"/>
      <c r="AAQ117" s="239"/>
      <c r="AAR117" s="312"/>
      <c r="AAS117" s="311"/>
      <c r="AAT117" s="239"/>
      <c r="AAU117" s="312"/>
      <c r="AAV117" s="311"/>
      <c r="AAW117" s="239"/>
      <c r="AAX117" s="312"/>
      <c r="AAY117" s="311"/>
      <c r="AAZ117" s="239"/>
      <c r="ABA117" s="312"/>
      <c r="ABB117" s="311"/>
      <c r="ABC117" s="239"/>
      <c r="ABD117" s="312"/>
      <c r="ABE117" s="311"/>
      <c r="ABF117" s="239"/>
      <c r="ABG117" s="312"/>
      <c r="ABH117" s="311"/>
      <c r="ABI117" s="239"/>
      <c r="ABJ117" s="312"/>
      <c r="ABK117" s="311"/>
      <c r="ABL117" s="239"/>
      <c r="ABM117" s="312"/>
      <c r="ABN117" s="311"/>
      <c r="ABO117" s="239"/>
      <c r="ABP117" s="312"/>
      <c r="ABQ117" s="311"/>
      <c r="ABR117" s="239"/>
      <c r="ABS117" s="312"/>
      <c r="ABT117" s="311"/>
      <c r="ABU117" s="239"/>
      <c r="ABV117" s="312"/>
      <c r="ABW117" s="311"/>
      <c r="ABX117" s="239"/>
      <c r="ABY117" s="312"/>
      <c r="ABZ117" s="311"/>
      <c r="ACA117" s="239"/>
      <c r="ACB117" s="312"/>
      <c r="ACC117" s="311"/>
      <c r="ACD117" s="239"/>
      <c r="ACE117" s="312"/>
      <c r="ACF117" s="311"/>
      <c r="ACG117" s="239"/>
      <c r="ACH117" s="312"/>
      <c r="ACI117" s="311"/>
      <c r="ACJ117" s="239"/>
      <c r="ACK117" s="312"/>
      <c r="ACL117" s="311"/>
      <c r="ACM117" s="239"/>
      <c r="ACN117" s="312"/>
      <c r="ACO117" s="311"/>
      <c r="ACP117" s="239"/>
      <c r="ACQ117" s="312"/>
      <c r="ACR117" s="311"/>
      <c r="ACS117" s="239"/>
      <c r="ACT117" s="312"/>
      <c r="ACU117" s="311"/>
      <c r="ACV117" s="239"/>
      <c r="ACW117" s="312"/>
      <c r="ACX117" s="311"/>
      <c r="ACY117" s="239"/>
      <c r="ACZ117" s="312"/>
      <c r="ADA117" s="311"/>
      <c r="ADB117" s="239"/>
      <c r="ADC117" s="312"/>
      <c r="ADD117" s="311"/>
      <c r="ADE117" s="239"/>
      <c r="ADF117" s="312"/>
      <c r="ADG117" s="311"/>
      <c r="ADH117" s="239"/>
      <c r="ADI117" s="312"/>
      <c r="ADJ117" s="311"/>
      <c r="ADK117" s="239"/>
      <c r="ADL117" s="312"/>
      <c r="ADM117" s="311"/>
      <c r="ADN117" s="239"/>
      <c r="ADO117" s="312"/>
      <c r="ADP117" s="311"/>
      <c r="ADQ117" s="239"/>
      <c r="ADR117" s="312"/>
      <c r="ADS117" s="311"/>
      <c r="ADT117" s="239"/>
      <c r="ADU117" s="312"/>
      <c r="ADV117" s="311"/>
      <c r="ADW117" s="239"/>
      <c r="ADX117" s="312"/>
      <c r="ADY117" s="311"/>
      <c r="ADZ117" s="239"/>
      <c r="AEA117" s="312"/>
      <c r="AEB117" s="311"/>
      <c r="AEC117" s="239"/>
      <c r="AED117" s="312"/>
      <c r="AEE117" s="311"/>
      <c r="AEF117" s="239"/>
      <c r="AEG117" s="312"/>
      <c r="AEH117" s="311"/>
      <c r="AEI117" s="239"/>
      <c r="AEJ117" s="312"/>
      <c r="AEK117" s="311"/>
      <c r="AEL117" s="239"/>
      <c r="AEM117" s="312"/>
      <c r="AEN117" s="311"/>
      <c r="AEO117" s="239"/>
      <c r="AEP117" s="312"/>
      <c r="AEQ117" s="311"/>
      <c r="AER117" s="239"/>
      <c r="AES117" s="312"/>
      <c r="AET117" s="311"/>
      <c r="AEU117" s="239"/>
      <c r="AEV117" s="312"/>
      <c r="AEW117" s="311"/>
      <c r="AEX117" s="239"/>
      <c r="AEY117" s="312"/>
      <c r="AEZ117" s="311"/>
      <c r="AFA117" s="239"/>
      <c r="AFB117" s="312"/>
      <c r="AFC117" s="311"/>
      <c r="AFD117" s="239"/>
      <c r="AFE117" s="312"/>
      <c r="AFF117" s="311"/>
      <c r="AFG117" s="239"/>
      <c r="AFH117" s="312"/>
      <c r="AFI117" s="311"/>
      <c r="AFJ117" s="239"/>
      <c r="AFK117" s="312"/>
      <c r="AFL117" s="311"/>
      <c r="AFM117" s="239"/>
      <c r="AFN117" s="312"/>
      <c r="AFO117" s="311"/>
      <c r="AFP117" s="239"/>
      <c r="AFQ117" s="312"/>
      <c r="AFR117" s="311"/>
      <c r="AFS117" s="239"/>
      <c r="AFT117" s="312"/>
      <c r="AFU117" s="311"/>
      <c r="AFV117" s="239"/>
      <c r="AFW117" s="312"/>
      <c r="AFX117" s="311"/>
      <c r="AFY117" s="239"/>
      <c r="AFZ117" s="312"/>
      <c r="AGA117" s="311"/>
      <c r="AGB117" s="239"/>
      <c r="AGC117" s="312"/>
      <c r="AGD117" s="311"/>
      <c r="AGE117" s="239"/>
      <c r="AGF117" s="312"/>
      <c r="AGG117" s="311"/>
      <c r="AGH117" s="239"/>
      <c r="AGI117" s="312"/>
      <c r="AGJ117" s="311"/>
      <c r="AGK117" s="239"/>
      <c r="AGL117" s="312"/>
      <c r="AGM117" s="311"/>
      <c r="AGN117" s="239"/>
      <c r="AGO117" s="312"/>
      <c r="AGP117" s="311"/>
      <c r="AGQ117" s="239"/>
      <c r="AGR117" s="312"/>
      <c r="AGS117" s="311"/>
      <c r="AGT117" s="239"/>
      <c r="AGU117" s="312"/>
      <c r="AGV117" s="311"/>
      <c r="AGW117" s="239"/>
      <c r="AGX117" s="312"/>
      <c r="AGY117" s="311"/>
      <c r="AGZ117" s="239"/>
      <c r="AHA117" s="312"/>
      <c r="AHB117" s="311"/>
      <c r="AHC117" s="239"/>
      <c r="AHD117" s="312"/>
      <c r="AHE117" s="311"/>
      <c r="AHF117" s="239"/>
      <c r="AHG117" s="312"/>
      <c r="AHH117" s="311"/>
      <c r="AHI117" s="239"/>
      <c r="AHJ117" s="312"/>
      <c r="AHK117" s="311"/>
      <c r="AHL117" s="239"/>
      <c r="AHM117" s="312"/>
      <c r="AHN117" s="311"/>
      <c r="AHO117" s="239"/>
      <c r="AHP117" s="312"/>
      <c r="AHQ117" s="311"/>
      <c r="AHR117" s="239"/>
      <c r="AHS117" s="312"/>
      <c r="AHT117" s="311"/>
      <c r="AHU117" s="239"/>
      <c r="AHV117" s="312"/>
    </row>
    <row r="118" spans="2:906" ht="13.6" x14ac:dyDescent="0.2">
      <c r="B118" s="45"/>
      <c r="D118" s="124"/>
      <c r="E118" s="125"/>
      <c r="F118" s="154"/>
    </row>
    <row r="119" spans="2:906" s="74" customFormat="1" ht="13.6" x14ac:dyDescent="0.2">
      <c r="B119" s="45"/>
      <c r="D119" s="78"/>
      <c r="E119" s="107"/>
      <c r="G119" s="78"/>
      <c r="H119" s="107"/>
      <c r="J119" s="78"/>
      <c r="K119" s="107"/>
      <c r="M119" s="78"/>
      <c r="N119" s="107"/>
      <c r="P119" s="78"/>
      <c r="Q119" s="107"/>
      <c r="S119" s="78"/>
      <c r="T119" s="107"/>
      <c r="V119" s="78"/>
      <c r="W119" s="107"/>
      <c r="Y119" s="78"/>
      <c r="Z119" s="107"/>
      <c r="AB119" s="78"/>
      <c r="AC119" s="107"/>
      <c r="AE119" s="78"/>
      <c r="AF119" s="107"/>
      <c r="AH119" s="78"/>
      <c r="AI119" s="107"/>
      <c r="AK119" s="78"/>
      <c r="AL119" s="107"/>
      <c r="AN119" s="78"/>
      <c r="AO119" s="107"/>
      <c r="AQ119" s="78"/>
      <c r="AR119" s="107"/>
      <c r="AT119" s="78"/>
      <c r="AU119" s="107"/>
      <c r="AW119" s="78"/>
      <c r="AX119" s="107"/>
      <c r="AZ119" s="78"/>
      <c r="BA119" s="107"/>
      <c r="BC119" s="78"/>
      <c r="BD119" s="107"/>
      <c r="BF119" s="78"/>
      <c r="BG119" s="107"/>
      <c r="BI119" s="78"/>
      <c r="BJ119" s="107"/>
      <c r="BL119" s="78"/>
      <c r="BM119" s="107"/>
      <c r="BO119" s="78"/>
      <c r="BP119" s="107"/>
      <c r="BR119" s="78"/>
      <c r="BS119" s="107"/>
      <c r="BU119" s="78"/>
      <c r="BV119" s="107"/>
      <c r="BX119" s="78"/>
      <c r="BY119" s="107"/>
      <c r="CA119" s="78"/>
      <c r="CB119" s="107"/>
      <c r="CD119" s="78"/>
      <c r="CE119" s="107"/>
      <c r="CG119" s="78"/>
      <c r="CH119" s="107"/>
      <c r="CJ119" s="78"/>
      <c r="CK119" s="107"/>
      <c r="CM119" s="78"/>
      <c r="CN119" s="107"/>
      <c r="CP119" s="78"/>
      <c r="CQ119" s="107"/>
      <c r="CS119" s="78"/>
      <c r="CT119" s="107"/>
      <c r="CV119" s="78"/>
      <c r="CW119" s="107"/>
      <c r="CY119" s="78"/>
      <c r="CZ119" s="107"/>
      <c r="DB119" s="78"/>
      <c r="DC119" s="107"/>
      <c r="DE119" s="78"/>
      <c r="DF119" s="107"/>
      <c r="DH119" s="78"/>
      <c r="DI119" s="107"/>
      <c r="DK119" s="78"/>
      <c r="DL119" s="107"/>
      <c r="DN119" s="78"/>
      <c r="DO119" s="107"/>
      <c r="DQ119" s="78"/>
      <c r="DR119" s="107"/>
      <c r="DT119" s="78"/>
      <c r="DU119" s="107"/>
      <c r="DW119" s="78"/>
      <c r="DX119" s="107"/>
      <c r="DZ119" s="78"/>
      <c r="EA119" s="107"/>
      <c r="EC119" s="78"/>
      <c r="ED119" s="107"/>
      <c r="EF119" s="78"/>
      <c r="EG119" s="107"/>
      <c r="EI119" s="78"/>
      <c r="EJ119" s="107"/>
      <c r="EL119" s="78"/>
      <c r="EM119" s="107"/>
      <c r="EO119" s="78"/>
      <c r="EP119" s="107"/>
      <c r="ER119" s="78"/>
      <c r="ES119" s="107"/>
      <c r="EU119" s="78"/>
      <c r="EV119" s="107"/>
      <c r="EX119" s="78"/>
      <c r="EY119" s="107"/>
      <c r="FA119" s="78"/>
      <c r="FB119" s="107"/>
      <c r="FD119" s="78"/>
      <c r="FE119" s="107"/>
      <c r="FG119" s="78"/>
      <c r="FH119" s="107"/>
      <c r="FJ119" s="78"/>
      <c r="FK119" s="107"/>
      <c r="FM119" s="78"/>
      <c r="FN119" s="107"/>
      <c r="FP119" s="78"/>
      <c r="FQ119" s="107"/>
      <c r="FS119" s="78"/>
      <c r="FT119" s="107"/>
      <c r="FV119" s="78"/>
      <c r="FW119" s="107"/>
      <c r="FY119" s="78"/>
      <c r="FZ119" s="107"/>
      <c r="GB119" s="78"/>
      <c r="GC119" s="107"/>
      <c r="GE119" s="78"/>
      <c r="GF119" s="107"/>
      <c r="GH119" s="78"/>
      <c r="GI119" s="107"/>
      <c r="GK119" s="78"/>
      <c r="GL119" s="107"/>
      <c r="GN119" s="78"/>
      <c r="GO119" s="107"/>
      <c r="GQ119" s="78"/>
      <c r="GR119" s="107"/>
      <c r="GT119" s="78"/>
      <c r="GU119" s="107"/>
      <c r="GW119" s="78"/>
      <c r="GX119" s="107"/>
      <c r="GZ119" s="78"/>
      <c r="HA119" s="107"/>
      <c r="HC119" s="78"/>
      <c r="HD119" s="107"/>
      <c r="HF119" s="78"/>
      <c r="HG119" s="107"/>
      <c r="HI119" s="78"/>
      <c r="HJ119" s="107"/>
      <c r="HL119" s="78"/>
      <c r="HM119" s="107"/>
      <c r="HO119" s="78"/>
      <c r="HP119" s="107"/>
      <c r="HR119" s="78"/>
      <c r="HS119" s="107"/>
      <c r="HU119" s="78"/>
      <c r="HV119" s="107"/>
      <c r="HX119" s="78"/>
      <c r="HY119" s="107"/>
      <c r="IA119" s="78"/>
      <c r="IB119" s="107"/>
      <c r="ID119" s="78"/>
      <c r="IE119" s="107"/>
      <c r="IG119" s="78"/>
      <c r="IH119" s="107"/>
      <c r="IJ119" s="78"/>
      <c r="IK119" s="107"/>
      <c r="IM119" s="78"/>
      <c r="IN119" s="107"/>
      <c r="IP119" s="78"/>
      <c r="IQ119" s="107"/>
      <c r="IS119" s="78"/>
      <c r="IT119" s="107"/>
      <c r="IV119" s="78"/>
      <c r="IW119" s="107"/>
      <c r="IY119" s="78"/>
      <c r="IZ119" s="107"/>
      <c r="JB119" s="78"/>
      <c r="JC119" s="107"/>
      <c r="JE119" s="78"/>
      <c r="JF119" s="107"/>
      <c r="JH119" s="78"/>
      <c r="JI119" s="107"/>
      <c r="JK119" s="78"/>
      <c r="JL119" s="107"/>
      <c r="JN119" s="78"/>
      <c r="JO119" s="107"/>
      <c r="JQ119" s="78"/>
      <c r="JR119" s="107"/>
      <c r="JT119" s="78"/>
      <c r="JU119" s="107"/>
      <c r="JW119" s="78"/>
      <c r="JX119" s="107"/>
      <c r="JZ119" s="78"/>
      <c r="KA119" s="107"/>
      <c r="KC119" s="78"/>
      <c r="KD119" s="107"/>
      <c r="KF119" s="78"/>
      <c r="KG119" s="107"/>
      <c r="KI119" s="78"/>
      <c r="KJ119" s="107"/>
      <c r="KL119" s="78"/>
      <c r="KM119" s="107"/>
      <c r="KO119" s="78"/>
      <c r="KP119" s="107"/>
      <c r="KR119" s="78"/>
      <c r="KS119" s="107"/>
      <c r="KU119" s="78"/>
      <c r="KV119" s="107"/>
      <c r="KX119" s="78"/>
      <c r="KY119" s="107"/>
      <c r="LA119" s="78"/>
      <c r="LB119" s="107"/>
      <c r="LD119" s="78"/>
      <c r="LE119" s="107"/>
      <c r="LG119" s="78"/>
      <c r="LH119" s="107"/>
      <c r="LJ119" s="78"/>
      <c r="LK119" s="107"/>
      <c r="LM119" s="78"/>
      <c r="LN119" s="107"/>
      <c r="LP119" s="78"/>
      <c r="LQ119" s="107"/>
      <c r="LS119" s="78"/>
      <c r="LT119" s="107"/>
      <c r="LV119" s="78"/>
      <c r="LW119" s="107"/>
      <c r="LY119" s="78"/>
      <c r="LZ119" s="107"/>
      <c r="MB119" s="78"/>
      <c r="MC119" s="107"/>
      <c r="ME119" s="78"/>
      <c r="MF119" s="107"/>
      <c r="MH119" s="78"/>
      <c r="MI119" s="107"/>
      <c r="MK119" s="78"/>
      <c r="ML119" s="107"/>
      <c r="MN119" s="78"/>
      <c r="MO119" s="107"/>
      <c r="MQ119" s="78"/>
      <c r="MR119" s="107"/>
      <c r="MT119" s="78"/>
      <c r="MU119" s="107"/>
      <c r="MW119" s="78"/>
      <c r="MX119" s="107"/>
      <c r="MZ119" s="78"/>
      <c r="NA119" s="107"/>
      <c r="NC119" s="78"/>
      <c r="ND119" s="107"/>
      <c r="NF119" s="78"/>
      <c r="NG119" s="107"/>
      <c r="NI119" s="78"/>
      <c r="NJ119" s="107"/>
      <c r="NL119" s="78"/>
      <c r="NM119" s="107"/>
      <c r="NO119" s="78"/>
      <c r="NP119" s="107"/>
      <c r="NR119" s="78"/>
      <c r="NS119" s="107"/>
      <c r="NU119" s="78"/>
      <c r="NV119" s="107"/>
      <c r="NX119" s="78"/>
      <c r="NY119" s="107"/>
      <c r="OA119" s="78"/>
      <c r="OB119" s="107"/>
      <c r="OD119" s="78"/>
      <c r="OE119" s="107"/>
      <c r="OG119" s="78"/>
      <c r="OH119" s="107"/>
      <c r="OJ119" s="78"/>
      <c r="OK119" s="107"/>
      <c r="OM119" s="78"/>
      <c r="ON119" s="107"/>
      <c r="OP119" s="78"/>
      <c r="OQ119" s="107"/>
      <c r="OS119" s="78"/>
      <c r="OT119" s="107"/>
      <c r="OV119" s="78"/>
      <c r="OW119" s="107"/>
      <c r="OY119" s="78"/>
      <c r="OZ119" s="107"/>
      <c r="PB119" s="78"/>
      <c r="PC119" s="107"/>
      <c r="PE119" s="78"/>
      <c r="PF119" s="107"/>
      <c r="PH119" s="78"/>
      <c r="PI119" s="107"/>
      <c r="PK119" s="78"/>
      <c r="PL119" s="107"/>
      <c r="PN119" s="78"/>
      <c r="PO119" s="107"/>
      <c r="PQ119" s="78"/>
      <c r="PR119" s="107"/>
      <c r="PT119" s="78"/>
      <c r="PU119" s="107"/>
      <c r="PW119" s="78"/>
      <c r="PX119" s="107"/>
      <c r="PZ119" s="78"/>
      <c r="QA119" s="107"/>
      <c r="QC119" s="78"/>
      <c r="QD119" s="107"/>
      <c r="QF119" s="78"/>
      <c r="QG119" s="107"/>
      <c r="QI119" s="78"/>
      <c r="QJ119" s="107"/>
      <c r="QL119" s="78"/>
      <c r="QM119" s="107"/>
      <c r="QO119" s="78"/>
      <c r="QP119" s="107"/>
      <c r="QR119" s="78"/>
      <c r="QS119" s="107"/>
      <c r="QU119" s="78"/>
      <c r="QV119" s="107"/>
      <c r="QX119" s="78"/>
      <c r="QY119" s="107"/>
      <c r="RA119" s="78"/>
      <c r="RB119" s="107"/>
      <c r="RD119" s="78"/>
      <c r="RE119" s="107"/>
      <c r="RG119" s="78"/>
      <c r="RH119" s="107"/>
      <c r="RJ119" s="78"/>
      <c r="RK119" s="107"/>
      <c r="RM119" s="78"/>
      <c r="RN119" s="107"/>
      <c r="RP119" s="78"/>
      <c r="RQ119" s="107"/>
      <c r="RS119" s="78"/>
      <c r="RT119" s="107"/>
      <c r="RV119" s="78"/>
      <c r="RW119" s="107"/>
      <c r="RY119" s="78"/>
      <c r="RZ119" s="107"/>
      <c r="SB119" s="78"/>
      <c r="SC119" s="107"/>
      <c r="SE119" s="78"/>
      <c r="SF119" s="107"/>
      <c r="SH119" s="78"/>
      <c r="SI119" s="107"/>
      <c r="SK119" s="78"/>
      <c r="SL119" s="107"/>
      <c r="SN119" s="78"/>
      <c r="SO119" s="107"/>
      <c r="SQ119" s="78"/>
      <c r="SR119" s="107"/>
      <c r="ST119" s="78"/>
      <c r="SU119" s="107"/>
      <c r="SW119" s="78"/>
      <c r="SX119" s="107"/>
      <c r="SZ119" s="78"/>
      <c r="TA119" s="107"/>
      <c r="TC119" s="78"/>
      <c r="TD119" s="107"/>
      <c r="TF119" s="78"/>
      <c r="TG119" s="107"/>
      <c r="TI119" s="78"/>
      <c r="TJ119" s="107"/>
      <c r="TL119" s="78"/>
      <c r="TM119" s="107"/>
      <c r="TO119" s="78"/>
      <c r="TP119" s="107"/>
      <c r="TR119" s="78"/>
      <c r="TS119" s="107"/>
      <c r="TU119" s="78"/>
      <c r="TV119" s="107"/>
      <c r="TX119" s="78"/>
      <c r="TY119" s="107"/>
      <c r="UA119" s="78"/>
      <c r="UB119" s="107"/>
      <c r="UD119" s="78"/>
      <c r="UE119" s="107"/>
      <c r="UG119" s="78"/>
      <c r="UH119" s="107"/>
      <c r="UJ119" s="78"/>
      <c r="UK119" s="107"/>
      <c r="UM119" s="78"/>
      <c r="UN119" s="107"/>
      <c r="UP119" s="78"/>
      <c r="UQ119" s="107"/>
      <c r="US119" s="78"/>
      <c r="UT119" s="107"/>
      <c r="UV119" s="78"/>
      <c r="UW119" s="107"/>
      <c r="UY119" s="78"/>
      <c r="UZ119" s="107"/>
      <c r="VB119" s="78"/>
      <c r="VC119" s="107"/>
      <c r="VE119" s="78"/>
      <c r="VF119" s="107"/>
      <c r="VH119" s="78"/>
      <c r="VI119" s="107"/>
      <c r="VK119" s="78"/>
      <c r="VL119" s="107"/>
      <c r="VN119" s="78"/>
      <c r="VO119" s="107"/>
      <c r="VQ119" s="78"/>
      <c r="VR119" s="107"/>
      <c r="VT119" s="78"/>
      <c r="VU119" s="107"/>
      <c r="VW119" s="78"/>
      <c r="VX119" s="107"/>
      <c r="VZ119" s="78"/>
      <c r="WA119" s="107"/>
      <c r="WC119" s="78"/>
      <c r="WD119" s="107"/>
      <c r="WF119" s="78"/>
      <c r="WG119" s="107"/>
      <c r="WI119" s="78"/>
      <c r="WJ119" s="107"/>
      <c r="WL119" s="78"/>
      <c r="WM119" s="107"/>
      <c r="WO119" s="78"/>
      <c r="WP119" s="107"/>
      <c r="WR119" s="78"/>
      <c r="WS119" s="107"/>
      <c r="WU119" s="78"/>
      <c r="WV119" s="107"/>
      <c r="WX119" s="78"/>
      <c r="WY119" s="107"/>
      <c r="XA119" s="78"/>
      <c r="XB119" s="107"/>
      <c r="XD119" s="78"/>
      <c r="XE119" s="107"/>
      <c r="XG119" s="78"/>
      <c r="XH119" s="107"/>
      <c r="XJ119" s="78"/>
      <c r="XK119" s="107"/>
      <c r="XM119" s="78"/>
      <c r="XN119" s="107"/>
      <c r="XP119" s="78"/>
      <c r="XQ119" s="107"/>
      <c r="XS119" s="78"/>
      <c r="XT119" s="107"/>
      <c r="XV119" s="78"/>
      <c r="XW119" s="107"/>
      <c r="XY119" s="78"/>
      <c r="XZ119" s="107"/>
      <c r="YB119" s="78"/>
      <c r="YC119" s="107"/>
      <c r="YE119" s="78"/>
      <c r="YF119" s="107"/>
      <c r="YH119" s="78"/>
      <c r="YI119" s="107"/>
      <c r="YK119" s="78"/>
      <c r="YL119" s="107"/>
      <c r="YN119" s="78"/>
      <c r="YO119" s="107"/>
      <c r="YQ119" s="78"/>
      <c r="YR119" s="107"/>
      <c r="YT119" s="78"/>
      <c r="YU119" s="107"/>
      <c r="YW119" s="78"/>
      <c r="YX119" s="107"/>
      <c r="YZ119" s="78"/>
      <c r="ZA119" s="107"/>
      <c r="ZC119" s="78"/>
      <c r="ZD119" s="107"/>
      <c r="ZF119" s="78"/>
      <c r="ZG119" s="107"/>
      <c r="ZI119" s="78"/>
      <c r="ZJ119" s="107"/>
      <c r="ZL119" s="78"/>
      <c r="ZM119" s="107"/>
      <c r="ZO119" s="78"/>
      <c r="ZP119" s="107"/>
      <c r="ZR119" s="78"/>
      <c r="ZS119" s="107"/>
      <c r="ZU119" s="78"/>
      <c r="ZV119" s="107"/>
      <c r="ZX119" s="78"/>
      <c r="ZY119" s="107"/>
      <c r="AAA119" s="78"/>
      <c r="AAB119" s="107"/>
      <c r="AAD119" s="78"/>
      <c r="AAE119" s="107"/>
      <c r="AAG119" s="78"/>
      <c r="AAH119" s="107"/>
      <c r="AAJ119" s="78"/>
      <c r="AAK119" s="107"/>
      <c r="AAM119" s="78"/>
      <c r="AAN119" s="107"/>
      <c r="AAP119" s="78"/>
      <c r="AAQ119" s="107"/>
      <c r="AAS119" s="78"/>
      <c r="AAT119" s="107"/>
      <c r="AAV119" s="78"/>
      <c r="AAW119" s="107"/>
      <c r="AAY119" s="78"/>
      <c r="AAZ119" s="107"/>
      <c r="ABB119" s="78"/>
      <c r="ABC119" s="107"/>
      <c r="ABE119" s="78"/>
      <c r="ABF119" s="107"/>
      <c r="ABH119" s="78"/>
      <c r="ABI119" s="107"/>
      <c r="ABK119" s="78"/>
      <c r="ABL119" s="107"/>
      <c r="ABN119" s="78"/>
      <c r="ABO119" s="107"/>
      <c r="ABQ119" s="78"/>
      <c r="ABR119" s="107"/>
      <c r="ABT119" s="78"/>
      <c r="ABU119" s="107"/>
      <c r="ABW119" s="78"/>
      <c r="ABX119" s="107"/>
      <c r="ABZ119" s="78"/>
      <c r="ACA119" s="107"/>
      <c r="ACC119" s="78"/>
      <c r="ACD119" s="107"/>
      <c r="ACF119" s="78"/>
      <c r="ACG119" s="107"/>
      <c r="ACI119" s="78"/>
      <c r="ACJ119" s="107"/>
      <c r="ACL119" s="78"/>
      <c r="ACM119" s="107"/>
      <c r="ACO119" s="78"/>
      <c r="ACP119" s="107"/>
      <c r="ACR119" s="78"/>
      <c r="ACS119" s="107"/>
      <c r="ACU119" s="78"/>
      <c r="ACV119" s="107"/>
      <c r="ACX119" s="78"/>
      <c r="ACY119" s="107"/>
      <c r="ADA119" s="78"/>
      <c r="ADB119" s="107"/>
      <c r="ADD119" s="78"/>
      <c r="ADE119" s="107"/>
      <c r="ADG119" s="78"/>
      <c r="ADH119" s="107"/>
      <c r="ADJ119" s="78"/>
      <c r="ADK119" s="107"/>
      <c r="ADM119" s="78"/>
      <c r="ADN119" s="107"/>
      <c r="ADP119" s="78"/>
      <c r="ADQ119" s="107"/>
      <c r="ADS119" s="78"/>
      <c r="ADT119" s="107"/>
      <c r="ADV119" s="78"/>
      <c r="ADW119" s="107"/>
      <c r="ADY119" s="78"/>
      <c r="ADZ119" s="107"/>
      <c r="AEB119" s="78"/>
      <c r="AEC119" s="107"/>
      <c r="AEE119" s="78"/>
      <c r="AEF119" s="107"/>
      <c r="AEH119" s="78"/>
      <c r="AEI119" s="107"/>
      <c r="AEK119" s="78"/>
      <c r="AEL119" s="107"/>
      <c r="AEN119" s="78"/>
      <c r="AEO119" s="107"/>
      <c r="AEQ119" s="78"/>
      <c r="AER119" s="107"/>
      <c r="AET119" s="78"/>
      <c r="AEU119" s="107"/>
      <c r="AEW119" s="78"/>
      <c r="AEX119" s="107"/>
      <c r="AEZ119" s="78"/>
      <c r="AFA119" s="107"/>
      <c r="AFC119" s="78"/>
      <c r="AFD119" s="107"/>
      <c r="AFF119" s="78"/>
      <c r="AFG119" s="107"/>
      <c r="AFI119" s="78"/>
      <c r="AFJ119" s="107"/>
      <c r="AFL119" s="78"/>
      <c r="AFM119" s="107"/>
      <c r="AFO119" s="78"/>
      <c r="AFP119" s="107"/>
      <c r="AFR119" s="78"/>
      <c r="AFS119" s="107"/>
      <c r="AFU119" s="78"/>
      <c r="AFV119" s="107"/>
      <c r="AFX119" s="78"/>
      <c r="AFY119" s="107"/>
      <c r="AGA119" s="78"/>
      <c r="AGB119" s="107"/>
      <c r="AGD119" s="78"/>
      <c r="AGE119" s="107"/>
      <c r="AGG119" s="78"/>
      <c r="AGH119" s="107"/>
      <c r="AGJ119" s="78"/>
      <c r="AGK119" s="107"/>
      <c r="AGM119" s="78"/>
      <c r="AGN119" s="107"/>
      <c r="AGP119" s="78"/>
      <c r="AGQ119" s="107"/>
      <c r="AGS119" s="78"/>
      <c r="AGT119" s="107"/>
      <c r="AGV119" s="78"/>
      <c r="AGW119" s="107"/>
      <c r="AGY119" s="78"/>
      <c r="AGZ119" s="107"/>
      <c r="AHB119" s="78"/>
      <c r="AHC119" s="107"/>
      <c r="AHE119" s="78"/>
      <c r="AHF119" s="107"/>
      <c r="AHH119" s="78"/>
      <c r="AHI119" s="107"/>
      <c r="AHK119" s="78"/>
      <c r="AHL119" s="107"/>
      <c r="AHN119" s="78"/>
      <c r="AHO119" s="107"/>
      <c r="AHQ119" s="78"/>
      <c r="AHR119" s="107"/>
      <c r="AHT119" s="78"/>
      <c r="AHU119" s="107"/>
    </row>
    <row r="120" spans="2:906" s="67" customFormat="1" ht="21.75" customHeight="1" thickBot="1" x14ac:dyDescent="0.25">
      <c r="B120" s="45" t="s">
        <v>74</v>
      </c>
      <c r="C120" s="277" t="s">
        <v>47</v>
      </c>
      <c r="D120" s="286">
        <f>IF(ISERROR(SUM(G120:AHV120)),"",SUM(G120:AHV120))</f>
        <v>0</v>
      </c>
      <c r="E120" s="110"/>
      <c r="F120" s="79"/>
      <c r="G120" s="212" t="str">
        <f>IF(ISERROR(G109*G117),".",G109*G117)</f>
        <v>.</v>
      </c>
      <c r="H120" s="110"/>
      <c r="I120" s="79"/>
      <c r="J120" s="212" t="str">
        <f>IF(ISERROR(J109*J117),".",J109*J117)</f>
        <v>.</v>
      </c>
      <c r="K120" s="110"/>
      <c r="L120" s="79"/>
      <c r="M120" s="212" t="str">
        <f>IF(ISERROR(M109*M117),".",M109*M117)</f>
        <v>.</v>
      </c>
      <c r="N120" s="110"/>
      <c r="O120" s="79"/>
      <c r="P120" s="212" t="str">
        <f>IF(ISERROR(P109*P117),".",P109*P117)</f>
        <v>.</v>
      </c>
      <c r="Q120" s="110"/>
      <c r="R120" s="79"/>
      <c r="S120" s="212" t="str">
        <f>IF(ISERROR(S109*S117),".",S109*S117)</f>
        <v>.</v>
      </c>
      <c r="T120" s="110"/>
      <c r="U120" s="79"/>
      <c r="V120" s="212" t="str">
        <f>IF(ISERROR(V109*V117),".",V109*V117)</f>
        <v>.</v>
      </c>
      <c r="W120" s="110"/>
      <c r="X120" s="79"/>
      <c r="Y120" s="212" t="str">
        <f>IF(ISERROR(Y109*Y117),".",Y109*Y117)</f>
        <v>.</v>
      </c>
      <c r="Z120" s="110"/>
      <c r="AA120" s="79"/>
      <c r="AB120" s="212" t="str">
        <f>IF(ISERROR(AB109*AB117),".",AB109*AB117)</f>
        <v>.</v>
      </c>
      <c r="AC120" s="110"/>
      <c r="AD120" s="79"/>
      <c r="AE120" s="212" t="str">
        <f>IF(ISERROR(AE109*AE117),".",AE109*AE117)</f>
        <v>.</v>
      </c>
      <c r="AF120" s="110"/>
      <c r="AG120" s="79"/>
      <c r="AH120" s="212" t="str">
        <f>IF(ISERROR(AH109*AH117),".",AH109*AH117)</f>
        <v>.</v>
      </c>
      <c r="AI120" s="110"/>
      <c r="AJ120" s="79"/>
      <c r="AK120" s="212" t="str">
        <f>IF(ISERROR(AK109*AK117),".",AK109*AK117)</f>
        <v>.</v>
      </c>
      <c r="AL120" s="110"/>
      <c r="AM120" s="79"/>
      <c r="AN120" s="212" t="str">
        <f>IF(ISERROR(AN109*AN117),".",AN109*AN117)</f>
        <v>.</v>
      </c>
      <c r="AO120" s="110"/>
      <c r="AP120" s="79"/>
      <c r="AQ120" s="212" t="str">
        <f>IF(ISERROR(AQ109*AQ117),".",AQ109*AQ117)</f>
        <v>.</v>
      </c>
      <c r="AR120" s="110"/>
      <c r="AS120" s="79"/>
      <c r="AT120" s="212" t="str">
        <f>IF(ISERROR(AT109*AT117),".",AT109*AT117)</f>
        <v>.</v>
      </c>
      <c r="AU120" s="110"/>
      <c r="AV120" s="79"/>
      <c r="AW120" s="212" t="str">
        <f>IF(ISERROR(AW109*AW117),".",AW109*AW117)</f>
        <v>.</v>
      </c>
      <c r="AX120" s="110"/>
      <c r="AY120" s="79"/>
      <c r="AZ120" s="212" t="str">
        <f>IF(ISERROR(AZ109*AZ117),".",AZ109*AZ117)</f>
        <v>.</v>
      </c>
      <c r="BA120" s="110"/>
      <c r="BB120" s="79"/>
      <c r="BC120" s="212" t="str">
        <f>IF(ISERROR(BC109*BC117),".",BC109*BC117)</f>
        <v>.</v>
      </c>
      <c r="BD120" s="110"/>
      <c r="BE120" s="79"/>
      <c r="BF120" s="212" t="str">
        <f>IF(ISERROR(BF109*BF117),".",BF109*BF117)</f>
        <v>.</v>
      </c>
      <c r="BG120" s="110"/>
      <c r="BH120" s="79"/>
      <c r="BI120" s="212" t="str">
        <f>IF(ISERROR(BI109*BI117),".",BI109*BI117)</f>
        <v>.</v>
      </c>
      <c r="BJ120" s="110"/>
      <c r="BK120" s="79"/>
      <c r="BL120" s="212" t="str">
        <f>IF(ISERROR(BL109*BL117),".",BL109*BL117)</f>
        <v>.</v>
      </c>
      <c r="BM120" s="110"/>
      <c r="BN120" s="79"/>
      <c r="BO120" s="212" t="str">
        <f>IF(ISERROR(BO109*BO117),".",BO109*BO117)</f>
        <v>.</v>
      </c>
      <c r="BP120" s="110"/>
      <c r="BQ120" s="79"/>
      <c r="BR120" s="212" t="str">
        <f>IF(ISERROR(BR109*BR117),".",BR109*BR117)</f>
        <v>.</v>
      </c>
      <c r="BS120" s="110"/>
      <c r="BT120" s="79"/>
      <c r="BU120" s="212" t="str">
        <f>IF(ISERROR(BU109*BU117),".",BU109*BU117)</f>
        <v>.</v>
      </c>
      <c r="BV120" s="110"/>
      <c r="BW120" s="79"/>
      <c r="BX120" s="212" t="str">
        <f>IF(ISERROR(BX109*BX117),".",BX109*BX117)</f>
        <v>.</v>
      </c>
      <c r="BY120" s="110"/>
      <c r="BZ120" s="79"/>
      <c r="CA120" s="212" t="str">
        <f>IF(ISERROR(CA109*CA117),".",CA109*CA117)</f>
        <v>.</v>
      </c>
      <c r="CB120" s="110"/>
      <c r="CC120" s="79"/>
      <c r="CD120" s="212" t="str">
        <f>IF(ISERROR(CD109*CD117),".",CD109*CD117)</f>
        <v>.</v>
      </c>
      <c r="CE120" s="110"/>
      <c r="CF120" s="79"/>
      <c r="CG120" s="212" t="str">
        <f>IF(ISERROR(CG109*CG117),".",CG109*CG117)</f>
        <v>.</v>
      </c>
      <c r="CH120" s="110"/>
      <c r="CI120" s="79"/>
      <c r="CJ120" s="212" t="str">
        <f>IF(ISERROR(CJ109*CJ117),".",CJ109*CJ117)</f>
        <v>.</v>
      </c>
      <c r="CK120" s="110"/>
      <c r="CL120" s="79"/>
      <c r="CM120" s="212" t="str">
        <f>IF(ISERROR(CM109*CM117),".",CM109*CM117)</f>
        <v>.</v>
      </c>
      <c r="CN120" s="110"/>
      <c r="CO120" s="79"/>
      <c r="CP120" s="212" t="str">
        <f>IF(ISERROR(CP109*CP117),".",CP109*CP117)</f>
        <v>.</v>
      </c>
      <c r="CQ120" s="110"/>
      <c r="CR120" s="79"/>
      <c r="CS120" s="212" t="str">
        <f>IF(ISERROR(CS109*CS117),".",CS109*CS117)</f>
        <v>.</v>
      </c>
      <c r="CT120" s="110"/>
      <c r="CU120" s="79"/>
      <c r="CV120" s="212" t="str">
        <f>IF(ISERROR(CV109*CV117),".",CV109*CV117)</f>
        <v>.</v>
      </c>
      <c r="CW120" s="110"/>
      <c r="CX120" s="79"/>
      <c r="CY120" s="212" t="str">
        <f>IF(ISERROR(CY109*CY117),".",CY109*CY117)</f>
        <v>.</v>
      </c>
      <c r="CZ120" s="110"/>
      <c r="DA120" s="79"/>
      <c r="DB120" s="212" t="str">
        <f>IF(ISERROR(DB109*DB117),".",DB109*DB117)</f>
        <v>.</v>
      </c>
      <c r="DC120" s="110"/>
      <c r="DD120" s="79"/>
      <c r="DE120" s="212" t="str">
        <f>IF(ISERROR(DE109*DE117),".",DE109*DE117)</f>
        <v>.</v>
      </c>
      <c r="DF120" s="110"/>
      <c r="DG120" s="79"/>
      <c r="DH120" s="212" t="str">
        <f>IF(ISERROR(DH109*DH117),".",DH109*DH117)</f>
        <v>.</v>
      </c>
      <c r="DI120" s="110"/>
      <c r="DJ120" s="79"/>
      <c r="DK120" s="212" t="str">
        <f>IF(ISERROR(DK109*DK117),".",DK109*DK117)</f>
        <v>.</v>
      </c>
      <c r="DL120" s="110"/>
      <c r="DM120" s="79"/>
      <c r="DN120" s="212" t="str">
        <f>IF(ISERROR(DN109*DN117),".",DN109*DN117)</f>
        <v>.</v>
      </c>
      <c r="DO120" s="110"/>
      <c r="DP120" s="79"/>
      <c r="DQ120" s="212" t="str">
        <f>IF(ISERROR(DQ109*DQ117),".",DQ109*DQ117)</f>
        <v>.</v>
      </c>
      <c r="DR120" s="110"/>
      <c r="DS120" s="79"/>
      <c r="DT120" s="212" t="str">
        <f>IF(ISERROR(DT109*DT117),".",DT109*DT117)</f>
        <v>.</v>
      </c>
      <c r="DU120" s="110"/>
      <c r="DV120" s="79"/>
      <c r="DW120" s="212" t="str">
        <f>IF(ISERROR(DW109*DW117),".",DW109*DW117)</f>
        <v>.</v>
      </c>
      <c r="DX120" s="110"/>
      <c r="DY120" s="79"/>
      <c r="DZ120" s="212" t="str">
        <f>IF(ISERROR(DZ109*DZ117),".",DZ109*DZ117)</f>
        <v>.</v>
      </c>
      <c r="EA120" s="110"/>
      <c r="EB120" s="79"/>
      <c r="EC120" s="212" t="str">
        <f>IF(ISERROR(EC109*EC117),".",EC109*EC117)</f>
        <v>.</v>
      </c>
      <c r="ED120" s="110"/>
      <c r="EE120" s="79"/>
      <c r="EF120" s="212" t="str">
        <f>IF(ISERROR(EF109*EF117),".",EF109*EF117)</f>
        <v>.</v>
      </c>
      <c r="EG120" s="110"/>
      <c r="EH120" s="79"/>
      <c r="EI120" s="212" t="str">
        <f>IF(ISERROR(EI109*EI117),".",EI109*EI117)</f>
        <v>.</v>
      </c>
      <c r="EJ120" s="110"/>
      <c r="EK120" s="79"/>
      <c r="EL120" s="212" t="str">
        <f>IF(ISERROR(EL109*EL117),".",EL109*EL117)</f>
        <v>.</v>
      </c>
      <c r="EM120" s="110"/>
      <c r="EN120" s="79"/>
      <c r="EO120" s="212" t="str">
        <f>IF(ISERROR(EO109*EO117),".",EO109*EO117)</f>
        <v>.</v>
      </c>
      <c r="EP120" s="110"/>
      <c r="EQ120" s="79"/>
      <c r="ER120" s="212" t="str">
        <f>IF(ISERROR(ER109*ER117),".",ER109*ER117)</f>
        <v>.</v>
      </c>
      <c r="ES120" s="110"/>
      <c r="ET120" s="79"/>
      <c r="EU120" s="212" t="str">
        <f>IF(ISERROR(EU109*EU117),".",EU109*EU117)</f>
        <v>.</v>
      </c>
      <c r="EV120" s="110"/>
      <c r="EW120" s="79"/>
      <c r="EX120" s="212" t="str">
        <f>IF(ISERROR(EX109*EX117),".",EX109*EX117)</f>
        <v>.</v>
      </c>
      <c r="EY120" s="110"/>
      <c r="EZ120" s="79"/>
      <c r="FA120" s="212" t="str">
        <f>IF(ISERROR(FA109*FA117),".",FA109*FA117)</f>
        <v>.</v>
      </c>
      <c r="FB120" s="110"/>
      <c r="FC120" s="79"/>
      <c r="FD120" s="212" t="str">
        <f>IF(ISERROR(FD109*FD117),".",FD109*FD117)</f>
        <v>.</v>
      </c>
      <c r="FE120" s="110"/>
      <c r="FF120" s="79"/>
      <c r="FG120" s="212" t="str">
        <f>IF(ISERROR(FG109*FG117),".",FG109*FG117)</f>
        <v>.</v>
      </c>
      <c r="FH120" s="110"/>
      <c r="FI120" s="79"/>
      <c r="FJ120" s="212" t="str">
        <f>IF(ISERROR(FJ109*FJ117),".",FJ109*FJ117)</f>
        <v>.</v>
      </c>
      <c r="FK120" s="110"/>
      <c r="FL120" s="79"/>
      <c r="FM120" s="212" t="str">
        <f>IF(ISERROR(FM109*FM117),".",FM109*FM117)</f>
        <v>.</v>
      </c>
      <c r="FN120" s="110"/>
      <c r="FO120" s="79"/>
      <c r="FP120" s="212" t="str">
        <f>IF(ISERROR(FP109*FP117),".",FP109*FP117)</f>
        <v>.</v>
      </c>
      <c r="FQ120" s="110"/>
      <c r="FR120" s="79"/>
      <c r="FS120" s="212" t="str">
        <f>IF(ISERROR(FS109*FS117),".",FS109*FS117)</f>
        <v>.</v>
      </c>
      <c r="FT120" s="110"/>
      <c r="FU120" s="79"/>
      <c r="FV120" s="212" t="str">
        <f>IF(ISERROR(FV109*FV117),".",FV109*FV117)</f>
        <v>.</v>
      </c>
      <c r="FW120" s="110"/>
      <c r="FX120" s="79"/>
      <c r="FY120" s="212" t="str">
        <f>IF(ISERROR(FY109*FY117),".",FY109*FY117)</f>
        <v>.</v>
      </c>
      <c r="FZ120" s="110"/>
      <c r="GA120" s="79"/>
      <c r="GB120" s="212" t="str">
        <f>IF(ISERROR(GB109*GB117),".",GB109*GB117)</f>
        <v>.</v>
      </c>
      <c r="GC120" s="110"/>
      <c r="GD120" s="79"/>
      <c r="GE120" s="212" t="str">
        <f>IF(ISERROR(GE109*GE117),".",GE109*GE117)</f>
        <v>.</v>
      </c>
      <c r="GF120" s="110"/>
      <c r="GG120" s="79"/>
      <c r="GH120" s="212" t="str">
        <f>IF(ISERROR(GH109*GH117),".",GH109*GH117)</f>
        <v>.</v>
      </c>
      <c r="GI120" s="110"/>
      <c r="GJ120" s="79"/>
      <c r="GK120" s="212" t="str">
        <f>IF(ISERROR(GK109*GK117),".",GK109*GK117)</f>
        <v>.</v>
      </c>
      <c r="GL120" s="110"/>
      <c r="GM120" s="79"/>
      <c r="GN120" s="212" t="str">
        <f>IF(ISERROR(GN109*GN117),".",GN109*GN117)</f>
        <v>.</v>
      </c>
      <c r="GO120" s="110"/>
      <c r="GP120" s="79"/>
      <c r="GQ120" s="212" t="str">
        <f>IF(ISERROR(GQ109*GQ117),".",GQ109*GQ117)</f>
        <v>.</v>
      </c>
      <c r="GR120" s="110"/>
      <c r="GS120" s="79"/>
      <c r="GT120" s="212" t="str">
        <f>IF(ISERROR(GT109*GT117),".",GT109*GT117)</f>
        <v>.</v>
      </c>
      <c r="GU120" s="110"/>
      <c r="GV120" s="79"/>
      <c r="GW120" s="212" t="str">
        <f>IF(ISERROR(GW109*GW117),".",GW109*GW117)</f>
        <v>.</v>
      </c>
      <c r="GX120" s="110"/>
      <c r="GY120" s="79"/>
      <c r="GZ120" s="212" t="str">
        <f>IF(ISERROR(GZ109*GZ117),".",GZ109*GZ117)</f>
        <v>.</v>
      </c>
      <c r="HA120" s="110"/>
      <c r="HB120" s="79"/>
      <c r="HC120" s="212" t="str">
        <f>IF(ISERROR(HC109*HC117),".",HC109*HC117)</f>
        <v>.</v>
      </c>
      <c r="HD120" s="110"/>
      <c r="HE120" s="79"/>
      <c r="HF120" s="212" t="str">
        <f>IF(ISERROR(HF109*HF117),".",HF109*HF117)</f>
        <v>.</v>
      </c>
      <c r="HG120" s="110"/>
      <c r="HH120" s="79"/>
      <c r="HI120" s="212" t="str">
        <f>IF(ISERROR(HI109*HI117),".",HI109*HI117)</f>
        <v>.</v>
      </c>
      <c r="HJ120" s="110"/>
      <c r="HK120" s="79"/>
      <c r="HL120" s="212" t="str">
        <f>IF(ISERROR(HL109*HL117),".",HL109*HL117)</f>
        <v>.</v>
      </c>
      <c r="HM120" s="110"/>
      <c r="HN120" s="79"/>
      <c r="HO120" s="212" t="str">
        <f>IF(ISERROR(HO109*HO117),".",HO109*HO117)</f>
        <v>.</v>
      </c>
      <c r="HP120" s="110"/>
      <c r="HQ120" s="79"/>
      <c r="HR120" s="212" t="str">
        <f>IF(ISERROR(HR109*HR117),".",HR109*HR117)</f>
        <v>.</v>
      </c>
      <c r="HS120" s="110"/>
      <c r="HT120" s="79"/>
      <c r="HU120" s="212" t="str">
        <f>IF(ISERROR(HU109*HU117),".",HU109*HU117)</f>
        <v>.</v>
      </c>
      <c r="HV120" s="110"/>
      <c r="HW120" s="79"/>
      <c r="HX120" s="212" t="str">
        <f>IF(ISERROR(HX109*HX117),".",HX109*HX117)</f>
        <v>.</v>
      </c>
      <c r="HY120" s="110"/>
      <c r="HZ120" s="79"/>
      <c r="IA120" s="212" t="str">
        <f>IF(ISERROR(IA109*IA117),".",IA109*IA117)</f>
        <v>.</v>
      </c>
      <c r="IB120" s="110"/>
      <c r="IC120" s="79"/>
      <c r="ID120" s="212" t="str">
        <f>IF(ISERROR(ID109*ID117),".",ID109*ID117)</f>
        <v>.</v>
      </c>
      <c r="IE120" s="110"/>
      <c r="IF120" s="79"/>
      <c r="IG120" s="212" t="str">
        <f>IF(ISERROR(IG109*IG117),".",IG109*IG117)</f>
        <v>.</v>
      </c>
      <c r="IH120" s="110"/>
      <c r="II120" s="79"/>
      <c r="IJ120" s="212" t="str">
        <f>IF(ISERROR(IJ109*IJ117),".",IJ109*IJ117)</f>
        <v>.</v>
      </c>
      <c r="IK120" s="110"/>
      <c r="IL120" s="79"/>
      <c r="IM120" s="212" t="str">
        <f>IF(ISERROR(IM109*IM117),".",IM109*IM117)</f>
        <v>.</v>
      </c>
      <c r="IN120" s="110"/>
      <c r="IO120" s="79"/>
      <c r="IP120" s="212" t="str">
        <f>IF(ISERROR(IP109*IP117),".",IP109*IP117)</f>
        <v>.</v>
      </c>
      <c r="IQ120" s="110"/>
      <c r="IR120" s="79"/>
      <c r="IS120" s="212" t="str">
        <f>IF(ISERROR(IS109*IS117),".",IS109*IS117)</f>
        <v>.</v>
      </c>
      <c r="IT120" s="110"/>
      <c r="IU120" s="79"/>
      <c r="IV120" s="212" t="str">
        <f>IF(ISERROR(IV109*IV117),".",IV109*IV117)</f>
        <v>.</v>
      </c>
      <c r="IW120" s="110"/>
      <c r="IX120" s="79"/>
      <c r="IY120" s="212" t="str">
        <f>IF(ISERROR(IY109*IY117),".",IY109*IY117)</f>
        <v>.</v>
      </c>
      <c r="IZ120" s="110"/>
      <c r="JA120" s="79"/>
      <c r="JB120" s="212" t="str">
        <f>IF(ISERROR(JB109*JB117),".",JB109*JB117)</f>
        <v>.</v>
      </c>
      <c r="JC120" s="110"/>
      <c r="JD120" s="79"/>
      <c r="JE120" s="212" t="str">
        <f>IF(ISERROR(JE109*JE117),".",JE109*JE117)</f>
        <v>.</v>
      </c>
      <c r="JF120" s="110"/>
      <c r="JG120" s="79"/>
      <c r="JH120" s="212" t="str">
        <f>IF(ISERROR(JH109*JH117),".",JH109*JH117)</f>
        <v>.</v>
      </c>
      <c r="JI120" s="110"/>
      <c r="JJ120" s="79"/>
      <c r="JK120" s="212" t="str">
        <f>IF(ISERROR(JK109*JK117),".",JK109*JK117)</f>
        <v>.</v>
      </c>
      <c r="JL120" s="110"/>
      <c r="JM120" s="79"/>
      <c r="JN120" s="212" t="str">
        <f>IF(ISERROR(JN109*JN117),".",JN109*JN117)</f>
        <v>.</v>
      </c>
      <c r="JO120" s="110"/>
      <c r="JP120" s="79"/>
      <c r="JQ120" s="212" t="str">
        <f>IF(ISERROR(JQ109*JQ117),".",JQ109*JQ117)</f>
        <v>.</v>
      </c>
      <c r="JR120" s="110"/>
      <c r="JS120" s="79"/>
      <c r="JT120" s="212" t="str">
        <f>IF(ISERROR(JT109*JT117),".",JT109*JT117)</f>
        <v>.</v>
      </c>
      <c r="JU120" s="110"/>
      <c r="JV120" s="79"/>
      <c r="JW120" s="212" t="str">
        <f>IF(ISERROR(JW109*JW117),".",JW109*JW117)</f>
        <v>.</v>
      </c>
      <c r="JX120" s="110"/>
      <c r="JY120" s="79"/>
      <c r="JZ120" s="212" t="str">
        <f>IF(ISERROR(JZ109*JZ117),".",JZ109*JZ117)</f>
        <v>.</v>
      </c>
      <c r="KA120" s="110"/>
      <c r="KB120" s="79"/>
      <c r="KC120" s="212" t="str">
        <f>IF(ISERROR(KC109*KC117),".",KC109*KC117)</f>
        <v>.</v>
      </c>
      <c r="KD120" s="110"/>
      <c r="KE120" s="79"/>
      <c r="KF120" s="212" t="str">
        <f>IF(ISERROR(KF109*KF117),".",KF109*KF117)</f>
        <v>.</v>
      </c>
      <c r="KG120" s="110"/>
      <c r="KH120" s="79"/>
      <c r="KI120" s="212" t="str">
        <f>IF(ISERROR(KI109*KI117),".",KI109*KI117)</f>
        <v>.</v>
      </c>
      <c r="KJ120" s="110"/>
      <c r="KK120" s="79"/>
      <c r="KL120" s="212" t="str">
        <f>IF(ISERROR(KL109*KL117),".",KL109*KL117)</f>
        <v>.</v>
      </c>
      <c r="KM120" s="110"/>
      <c r="KN120" s="79"/>
      <c r="KO120" s="212" t="str">
        <f>IF(ISERROR(KO109*KO117),".",KO109*KO117)</f>
        <v>.</v>
      </c>
      <c r="KP120" s="110"/>
      <c r="KQ120" s="79"/>
      <c r="KR120" s="212" t="str">
        <f>IF(ISERROR(KR109*KR117),".",KR109*KR117)</f>
        <v>.</v>
      </c>
      <c r="KS120" s="110"/>
      <c r="KT120" s="79"/>
      <c r="KU120" s="212" t="str">
        <f>IF(ISERROR(KU109*KU117),".",KU109*KU117)</f>
        <v>.</v>
      </c>
      <c r="KV120" s="110"/>
      <c r="KW120" s="79"/>
      <c r="KX120" s="212" t="str">
        <f>IF(ISERROR(KX109*KX117),".",KX109*KX117)</f>
        <v>.</v>
      </c>
      <c r="KY120" s="110"/>
      <c r="KZ120" s="79"/>
      <c r="LA120" s="212" t="str">
        <f>IF(ISERROR(LA109*LA117),".",LA109*LA117)</f>
        <v>.</v>
      </c>
      <c r="LB120" s="110"/>
      <c r="LC120" s="79"/>
      <c r="LD120" s="212" t="str">
        <f>IF(ISERROR(LD109*LD117),".",LD109*LD117)</f>
        <v>.</v>
      </c>
      <c r="LE120" s="110"/>
      <c r="LF120" s="79"/>
      <c r="LG120" s="212" t="str">
        <f>IF(ISERROR(LG109*LG117),".",LG109*LG117)</f>
        <v>.</v>
      </c>
      <c r="LH120" s="110"/>
      <c r="LI120" s="79"/>
      <c r="LJ120" s="212" t="str">
        <f>IF(ISERROR(LJ109*LJ117),".",LJ109*LJ117)</f>
        <v>.</v>
      </c>
      <c r="LK120" s="110"/>
      <c r="LL120" s="79"/>
      <c r="LM120" s="212" t="str">
        <f>IF(ISERROR(LM109*LM117),".",LM109*LM117)</f>
        <v>.</v>
      </c>
      <c r="LN120" s="110"/>
      <c r="LO120" s="79"/>
      <c r="LP120" s="212" t="str">
        <f>IF(ISERROR(LP109*LP117),".",LP109*LP117)</f>
        <v>.</v>
      </c>
      <c r="LQ120" s="110"/>
      <c r="LR120" s="79"/>
      <c r="LS120" s="212" t="str">
        <f>IF(ISERROR(LS109*LS117),".",LS109*LS117)</f>
        <v>.</v>
      </c>
      <c r="LT120" s="110"/>
      <c r="LU120" s="79"/>
      <c r="LV120" s="212" t="str">
        <f>IF(ISERROR(LV109*LV117),".",LV109*LV117)</f>
        <v>.</v>
      </c>
      <c r="LW120" s="110"/>
      <c r="LX120" s="79"/>
      <c r="LY120" s="212" t="str">
        <f>IF(ISERROR(LY109*LY117),".",LY109*LY117)</f>
        <v>.</v>
      </c>
      <c r="LZ120" s="110"/>
      <c r="MA120" s="79"/>
      <c r="MB120" s="212" t="str">
        <f>IF(ISERROR(MB109*MB117),".",MB109*MB117)</f>
        <v>.</v>
      </c>
      <c r="MC120" s="110"/>
      <c r="MD120" s="79"/>
      <c r="ME120" s="212" t="str">
        <f>IF(ISERROR(ME109*ME117),".",ME109*ME117)</f>
        <v>.</v>
      </c>
      <c r="MF120" s="110"/>
      <c r="MG120" s="79"/>
      <c r="MH120" s="212" t="str">
        <f>IF(ISERROR(MH109*MH117),".",MH109*MH117)</f>
        <v>.</v>
      </c>
      <c r="MI120" s="110"/>
      <c r="MJ120" s="79"/>
      <c r="MK120" s="212" t="str">
        <f>IF(ISERROR(MK109*MK117),".",MK109*MK117)</f>
        <v>.</v>
      </c>
      <c r="ML120" s="110"/>
      <c r="MM120" s="79"/>
      <c r="MN120" s="212" t="str">
        <f>IF(ISERROR(MN109*MN117),".",MN109*MN117)</f>
        <v>.</v>
      </c>
      <c r="MO120" s="110"/>
      <c r="MP120" s="79"/>
      <c r="MQ120" s="212" t="str">
        <f>IF(ISERROR(MQ109*MQ117),".",MQ109*MQ117)</f>
        <v>.</v>
      </c>
      <c r="MR120" s="110"/>
      <c r="MS120" s="79"/>
      <c r="MT120" s="212" t="str">
        <f>IF(ISERROR(MT109*MT117),".",MT109*MT117)</f>
        <v>.</v>
      </c>
      <c r="MU120" s="110"/>
      <c r="MV120" s="79"/>
      <c r="MW120" s="212" t="str">
        <f>IF(ISERROR(MW109*MW117),".",MW109*MW117)</f>
        <v>.</v>
      </c>
      <c r="MX120" s="110"/>
      <c r="MY120" s="79"/>
      <c r="MZ120" s="212" t="str">
        <f>IF(ISERROR(MZ109*MZ117),".",MZ109*MZ117)</f>
        <v>.</v>
      </c>
      <c r="NA120" s="110"/>
      <c r="NB120" s="79"/>
      <c r="NC120" s="212" t="str">
        <f>IF(ISERROR(NC109*NC117),".",NC109*NC117)</f>
        <v>.</v>
      </c>
      <c r="ND120" s="110"/>
      <c r="NE120" s="79"/>
      <c r="NF120" s="212" t="str">
        <f>IF(ISERROR(NF109*NF117),".",NF109*NF117)</f>
        <v>.</v>
      </c>
      <c r="NG120" s="110"/>
      <c r="NH120" s="79"/>
      <c r="NI120" s="212" t="str">
        <f>IF(ISERROR(NI109*NI117),".",NI109*NI117)</f>
        <v>.</v>
      </c>
      <c r="NJ120" s="110"/>
      <c r="NK120" s="79"/>
      <c r="NL120" s="212" t="str">
        <f>IF(ISERROR(NL109*NL117),".",NL109*NL117)</f>
        <v>.</v>
      </c>
      <c r="NM120" s="110"/>
      <c r="NN120" s="79"/>
      <c r="NO120" s="212" t="str">
        <f>IF(ISERROR(NO109*NO117),".",NO109*NO117)</f>
        <v>.</v>
      </c>
      <c r="NP120" s="110"/>
      <c r="NQ120" s="79"/>
      <c r="NR120" s="212" t="str">
        <f>IF(ISERROR(NR109*NR117),".",NR109*NR117)</f>
        <v>.</v>
      </c>
      <c r="NS120" s="110"/>
      <c r="NT120" s="79"/>
      <c r="NU120" s="212" t="str">
        <f>IF(ISERROR(NU109*NU117),".",NU109*NU117)</f>
        <v>.</v>
      </c>
      <c r="NV120" s="110"/>
      <c r="NW120" s="79"/>
      <c r="NX120" s="212" t="str">
        <f>IF(ISERROR(NX109*NX117),".",NX109*NX117)</f>
        <v>.</v>
      </c>
      <c r="NY120" s="110"/>
      <c r="NZ120" s="79"/>
      <c r="OA120" s="212" t="str">
        <f>IF(ISERROR(OA109*OA117),".",OA109*OA117)</f>
        <v>.</v>
      </c>
      <c r="OB120" s="110"/>
      <c r="OC120" s="79"/>
      <c r="OD120" s="212" t="str">
        <f>IF(ISERROR(OD109*OD117),".",OD109*OD117)</f>
        <v>.</v>
      </c>
      <c r="OE120" s="110"/>
      <c r="OF120" s="79"/>
      <c r="OG120" s="212" t="str">
        <f>IF(ISERROR(OG109*OG117),".",OG109*OG117)</f>
        <v>.</v>
      </c>
      <c r="OH120" s="110"/>
      <c r="OI120" s="79"/>
      <c r="OJ120" s="212" t="str">
        <f>IF(ISERROR(OJ109*OJ117),".",OJ109*OJ117)</f>
        <v>.</v>
      </c>
      <c r="OK120" s="110"/>
      <c r="OL120" s="79"/>
      <c r="OM120" s="212" t="str">
        <f>IF(ISERROR(OM109*OM117),".",OM109*OM117)</f>
        <v>.</v>
      </c>
      <c r="ON120" s="110"/>
      <c r="OO120" s="79"/>
      <c r="OP120" s="212" t="str">
        <f>IF(ISERROR(OP109*OP117),".",OP109*OP117)</f>
        <v>.</v>
      </c>
      <c r="OQ120" s="110"/>
      <c r="OR120" s="79"/>
      <c r="OS120" s="212" t="str">
        <f>IF(ISERROR(OS109*OS117),".",OS109*OS117)</f>
        <v>.</v>
      </c>
      <c r="OT120" s="110"/>
      <c r="OU120" s="79"/>
      <c r="OV120" s="212" t="str">
        <f>IF(ISERROR(OV109*OV117),".",OV109*OV117)</f>
        <v>.</v>
      </c>
      <c r="OW120" s="110"/>
      <c r="OX120" s="79"/>
      <c r="OY120" s="212" t="str">
        <f>IF(ISERROR(OY109*OY117),".",OY109*OY117)</f>
        <v>.</v>
      </c>
      <c r="OZ120" s="110"/>
      <c r="PA120" s="79"/>
      <c r="PB120" s="212" t="str">
        <f>IF(ISERROR(PB109*PB117),".",PB109*PB117)</f>
        <v>.</v>
      </c>
      <c r="PC120" s="110"/>
      <c r="PD120" s="79"/>
      <c r="PE120" s="212" t="str">
        <f>IF(ISERROR(PE109*PE117),".",PE109*PE117)</f>
        <v>.</v>
      </c>
      <c r="PF120" s="110"/>
      <c r="PG120" s="79"/>
      <c r="PH120" s="212" t="str">
        <f>IF(ISERROR(PH109*PH117),".",PH109*PH117)</f>
        <v>.</v>
      </c>
      <c r="PI120" s="110"/>
      <c r="PJ120" s="79"/>
      <c r="PK120" s="212" t="str">
        <f>IF(ISERROR(PK109*PK117),".",PK109*PK117)</f>
        <v>.</v>
      </c>
      <c r="PL120" s="110"/>
      <c r="PM120" s="79"/>
      <c r="PN120" s="212" t="str">
        <f>IF(ISERROR(PN109*PN117),".",PN109*PN117)</f>
        <v>.</v>
      </c>
      <c r="PO120" s="110"/>
      <c r="PP120" s="79"/>
      <c r="PQ120" s="212" t="str">
        <f>IF(ISERROR(PQ109*PQ117),".",PQ109*PQ117)</f>
        <v>.</v>
      </c>
      <c r="PR120" s="110"/>
      <c r="PS120" s="79"/>
      <c r="PT120" s="212" t="str">
        <f>IF(ISERROR(PT109*PT117),".",PT109*PT117)</f>
        <v>.</v>
      </c>
      <c r="PU120" s="110"/>
      <c r="PV120" s="79"/>
      <c r="PW120" s="212" t="str">
        <f>IF(ISERROR(PW109*PW117),".",PW109*PW117)</f>
        <v>.</v>
      </c>
      <c r="PX120" s="110"/>
      <c r="PY120" s="79"/>
      <c r="PZ120" s="212" t="str">
        <f>IF(ISERROR(PZ109*PZ117),".",PZ109*PZ117)</f>
        <v>.</v>
      </c>
      <c r="QA120" s="110"/>
      <c r="QB120" s="79"/>
      <c r="QC120" s="212" t="str">
        <f>IF(ISERROR(QC109*QC117),".",QC109*QC117)</f>
        <v>.</v>
      </c>
      <c r="QD120" s="110"/>
      <c r="QE120" s="79"/>
      <c r="QF120" s="212" t="str">
        <f>IF(ISERROR(QF109*QF117),".",QF109*QF117)</f>
        <v>.</v>
      </c>
      <c r="QG120" s="110"/>
      <c r="QH120" s="79"/>
      <c r="QI120" s="212" t="str">
        <f>IF(ISERROR(QI109*QI117),".",QI109*QI117)</f>
        <v>.</v>
      </c>
      <c r="QJ120" s="110"/>
      <c r="QK120" s="79"/>
      <c r="QL120" s="212" t="str">
        <f>IF(ISERROR(QL109*QL117),".",QL109*QL117)</f>
        <v>.</v>
      </c>
      <c r="QM120" s="110"/>
      <c r="QN120" s="79"/>
      <c r="QO120" s="212" t="str">
        <f>IF(ISERROR(QO109*QO117),".",QO109*QO117)</f>
        <v>.</v>
      </c>
      <c r="QP120" s="110"/>
      <c r="QQ120" s="79"/>
      <c r="QR120" s="212" t="str">
        <f>IF(ISERROR(QR109*QR117),".",QR109*QR117)</f>
        <v>.</v>
      </c>
      <c r="QS120" s="110"/>
      <c r="QT120" s="79"/>
      <c r="QU120" s="212" t="str">
        <f>IF(ISERROR(QU109*QU117),".",QU109*QU117)</f>
        <v>.</v>
      </c>
      <c r="QV120" s="110"/>
      <c r="QW120" s="79"/>
      <c r="QX120" s="212" t="str">
        <f>IF(ISERROR(QX109*QX117),".",QX109*QX117)</f>
        <v>.</v>
      </c>
      <c r="QY120" s="110"/>
      <c r="QZ120" s="79"/>
      <c r="RA120" s="212" t="str">
        <f>IF(ISERROR(RA109*RA117),".",RA109*RA117)</f>
        <v>.</v>
      </c>
      <c r="RB120" s="110"/>
      <c r="RC120" s="79"/>
      <c r="RD120" s="212" t="str">
        <f>IF(ISERROR(RD109*RD117),".",RD109*RD117)</f>
        <v>.</v>
      </c>
      <c r="RE120" s="110"/>
      <c r="RF120" s="79"/>
      <c r="RG120" s="212" t="str">
        <f>IF(ISERROR(RG109*RG117),".",RG109*RG117)</f>
        <v>.</v>
      </c>
      <c r="RH120" s="110"/>
      <c r="RI120" s="79"/>
      <c r="RJ120" s="212" t="str">
        <f>IF(ISERROR(RJ109*RJ117),".",RJ109*RJ117)</f>
        <v>.</v>
      </c>
      <c r="RK120" s="110"/>
      <c r="RL120" s="79"/>
      <c r="RM120" s="212" t="str">
        <f>IF(ISERROR(RM109*RM117),".",RM109*RM117)</f>
        <v>.</v>
      </c>
      <c r="RN120" s="110"/>
      <c r="RO120" s="79"/>
      <c r="RP120" s="212" t="str">
        <f>IF(ISERROR(RP109*RP117),".",RP109*RP117)</f>
        <v>.</v>
      </c>
      <c r="RQ120" s="110"/>
      <c r="RR120" s="79"/>
      <c r="RS120" s="212" t="str">
        <f>IF(ISERROR(RS109*RS117),".",RS109*RS117)</f>
        <v>.</v>
      </c>
      <c r="RT120" s="110"/>
      <c r="RU120" s="79"/>
      <c r="RV120" s="212" t="str">
        <f>IF(ISERROR(RV109*RV117),".",RV109*RV117)</f>
        <v>.</v>
      </c>
      <c r="RW120" s="110"/>
      <c r="RX120" s="79"/>
      <c r="RY120" s="212" t="str">
        <f>IF(ISERROR(RY109*RY117),".",RY109*RY117)</f>
        <v>.</v>
      </c>
      <c r="RZ120" s="110"/>
      <c r="SA120" s="79"/>
      <c r="SB120" s="212" t="str">
        <f>IF(ISERROR(SB109*SB117),".",SB109*SB117)</f>
        <v>.</v>
      </c>
      <c r="SC120" s="110"/>
      <c r="SD120" s="79"/>
      <c r="SE120" s="212" t="str">
        <f>IF(ISERROR(SE109*SE117),".",SE109*SE117)</f>
        <v>.</v>
      </c>
      <c r="SF120" s="110"/>
      <c r="SG120" s="79"/>
      <c r="SH120" s="212" t="str">
        <f>IF(ISERROR(SH109*SH117),".",SH109*SH117)</f>
        <v>.</v>
      </c>
      <c r="SI120" s="110"/>
      <c r="SJ120" s="79"/>
      <c r="SK120" s="212" t="str">
        <f>IF(ISERROR(SK109*SK117),".",SK109*SK117)</f>
        <v>.</v>
      </c>
      <c r="SL120" s="110"/>
      <c r="SM120" s="79"/>
      <c r="SN120" s="212" t="str">
        <f>IF(ISERROR(SN109*SN117),".",SN109*SN117)</f>
        <v>.</v>
      </c>
      <c r="SO120" s="110"/>
      <c r="SP120" s="79"/>
      <c r="SQ120" s="212" t="str">
        <f>IF(ISERROR(SQ109*SQ117),".",SQ109*SQ117)</f>
        <v>.</v>
      </c>
      <c r="SR120" s="110"/>
      <c r="SS120" s="79"/>
      <c r="ST120" s="212" t="str">
        <f>IF(ISERROR(ST109*ST117),".",ST109*ST117)</f>
        <v>.</v>
      </c>
      <c r="SU120" s="110"/>
      <c r="SV120" s="79"/>
      <c r="SW120" s="212" t="str">
        <f>IF(ISERROR(SW109*SW117),".",SW109*SW117)</f>
        <v>.</v>
      </c>
      <c r="SX120" s="110"/>
      <c r="SY120" s="79"/>
      <c r="SZ120" s="212" t="str">
        <f>IF(ISERROR(SZ109*SZ117),".",SZ109*SZ117)</f>
        <v>.</v>
      </c>
      <c r="TA120" s="110"/>
      <c r="TB120" s="79"/>
      <c r="TC120" s="212" t="str">
        <f>IF(ISERROR(TC109*TC117),".",TC109*TC117)</f>
        <v>.</v>
      </c>
      <c r="TD120" s="110"/>
      <c r="TE120" s="79"/>
      <c r="TF120" s="212" t="str">
        <f>IF(ISERROR(TF109*TF117),".",TF109*TF117)</f>
        <v>.</v>
      </c>
      <c r="TG120" s="110"/>
      <c r="TH120" s="79"/>
      <c r="TI120" s="212" t="str">
        <f>IF(ISERROR(TI109*TI117),".",TI109*TI117)</f>
        <v>.</v>
      </c>
      <c r="TJ120" s="110"/>
      <c r="TK120" s="79"/>
      <c r="TL120" s="212" t="str">
        <f>IF(ISERROR(TL109*TL117),".",TL109*TL117)</f>
        <v>.</v>
      </c>
      <c r="TM120" s="110"/>
      <c r="TN120" s="79"/>
      <c r="TO120" s="212" t="str">
        <f>IF(ISERROR(TO109*TO117),".",TO109*TO117)</f>
        <v>.</v>
      </c>
      <c r="TP120" s="110"/>
      <c r="TQ120" s="79"/>
      <c r="TR120" s="212" t="str">
        <f>IF(ISERROR(TR109*TR117),".",TR109*TR117)</f>
        <v>.</v>
      </c>
      <c r="TS120" s="110"/>
      <c r="TT120" s="79"/>
      <c r="TU120" s="212" t="str">
        <f>IF(ISERROR(TU109*TU117),".",TU109*TU117)</f>
        <v>.</v>
      </c>
      <c r="TV120" s="110"/>
      <c r="TW120" s="79"/>
      <c r="TX120" s="212" t="str">
        <f>IF(ISERROR(TX109*TX117),".",TX109*TX117)</f>
        <v>.</v>
      </c>
      <c r="TY120" s="110"/>
      <c r="TZ120" s="79"/>
      <c r="UA120" s="212" t="str">
        <f>IF(ISERROR(UA109*UA117),".",UA109*UA117)</f>
        <v>.</v>
      </c>
      <c r="UB120" s="110"/>
      <c r="UC120" s="79"/>
      <c r="UD120" s="212" t="str">
        <f>IF(ISERROR(UD109*UD117),".",UD109*UD117)</f>
        <v>.</v>
      </c>
      <c r="UE120" s="110"/>
      <c r="UF120" s="79"/>
      <c r="UG120" s="212" t="str">
        <f>IF(ISERROR(UG109*UG117),".",UG109*UG117)</f>
        <v>.</v>
      </c>
      <c r="UH120" s="110"/>
      <c r="UI120" s="79"/>
      <c r="UJ120" s="212" t="str">
        <f>IF(ISERROR(UJ109*UJ117),".",UJ109*UJ117)</f>
        <v>.</v>
      </c>
      <c r="UK120" s="110"/>
      <c r="UL120" s="79"/>
      <c r="UM120" s="212" t="str">
        <f>IF(ISERROR(UM109*UM117),".",UM109*UM117)</f>
        <v>.</v>
      </c>
      <c r="UN120" s="110"/>
      <c r="UO120" s="79"/>
      <c r="UP120" s="212" t="str">
        <f>IF(ISERROR(UP109*UP117),".",UP109*UP117)</f>
        <v>.</v>
      </c>
      <c r="UQ120" s="110"/>
      <c r="UR120" s="79"/>
      <c r="US120" s="212" t="str">
        <f>IF(ISERROR(US109*US117),".",US109*US117)</f>
        <v>.</v>
      </c>
      <c r="UT120" s="110"/>
      <c r="UU120" s="79"/>
      <c r="UV120" s="212" t="str">
        <f>IF(ISERROR(UV109*UV117),".",UV109*UV117)</f>
        <v>.</v>
      </c>
      <c r="UW120" s="110"/>
      <c r="UX120" s="79"/>
      <c r="UY120" s="212" t="str">
        <f>IF(ISERROR(UY109*UY117),".",UY109*UY117)</f>
        <v>.</v>
      </c>
      <c r="UZ120" s="110"/>
      <c r="VA120" s="79"/>
      <c r="VB120" s="212" t="str">
        <f>IF(ISERROR(VB109*VB117),".",VB109*VB117)</f>
        <v>.</v>
      </c>
      <c r="VC120" s="110"/>
      <c r="VD120" s="79"/>
      <c r="VE120" s="212" t="str">
        <f>IF(ISERROR(VE109*VE117),".",VE109*VE117)</f>
        <v>.</v>
      </c>
      <c r="VF120" s="110"/>
      <c r="VG120" s="79"/>
      <c r="VH120" s="212" t="str">
        <f>IF(ISERROR(VH109*VH117),".",VH109*VH117)</f>
        <v>.</v>
      </c>
      <c r="VI120" s="110"/>
      <c r="VJ120" s="79"/>
      <c r="VK120" s="212" t="str">
        <f>IF(ISERROR(VK109*VK117),".",VK109*VK117)</f>
        <v>.</v>
      </c>
      <c r="VL120" s="110"/>
      <c r="VM120" s="79"/>
      <c r="VN120" s="212" t="str">
        <f>IF(ISERROR(VN109*VN117),".",VN109*VN117)</f>
        <v>.</v>
      </c>
      <c r="VO120" s="110"/>
      <c r="VP120" s="79"/>
      <c r="VQ120" s="212" t="str">
        <f>IF(ISERROR(VQ109*VQ117),".",VQ109*VQ117)</f>
        <v>.</v>
      </c>
      <c r="VR120" s="110"/>
      <c r="VS120" s="79"/>
      <c r="VT120" s="212" t="str">
        <f>IF(ISERROR(VT109*VT117),".",VT109*VT117)</f>
        <v>.</v>
      </c>
      <c r="VU120" s="110"/>
      <c r="VV120" s="79"/>
      <c r="VW120" s="212" t="str">
        <f>IF(ISERROR(VW109*VW117),".",VW109*VW117)</f>
        <v>.</v>
      </c>
      <c r="VX120" s="110"/>
      <c r="VY120" s="79"/>
      <c r="VZ120" s="212" t="str">
        <f>IF(ISERROR(VZ109*VZ117),".",VZ109*VZ117)</f>
        <v>.</v>
      </c>
      <c r="WA120" s="110"/>
      <c r="WB120" s="79"/>
      <c r="WC120" s="212" t="str">
        <f>IF(ISERROR(WC109*WC117),".",WC109*WC117)</f>
        <v>.</v>
      </c>
      <c r="WD120" s="110"/>
      <c r="WE120" s="79"/>
      <c r="WF120" s="212" t="str">
        <f>IF(ISERROR(WF109*WF117),".",WF109*WF117)</f>
        <v>.</v>
      </c>
      <c r="WG120" s="110"/>
      <c r="WH120" s="79"/>
      <c r="WI120" s="212" t="str">
        <f>IF(ISERROR(WI109*WI117),".",WI109*WI117)</f>
        <v>.</v>
      </c>
      <c r="WJ120" s="110"/>
      <c r="WK120" s="79"/>
      <c r="WL120" s="212" t="str">
        <f>IF(ISERROR(WL109*WL117),".",WL109*WL117)</f>
        <v>.</v>
      </c>
      <c r="WM120" s="110"/>
      <c r="WN120" s="79"/>
      <c r="WO120" s="212" t="str">
        <f>IF(ISERROR(WO109*WO117),".",WO109*WO117)</f>
        <v>.</v>
      </c>
      <c r="WP120" s="110"/>
      <c r="WQ120" s="79"/>
      <c r="WR120" s="212" t="str">
        <f>IF(ISERROR(WR109*WR117),".",WR109*WR117)</f>
        <v>.</v>
      </c>
      <c r="WS120" s="110"/>
      <c r="WT120" s="79"/>
      <c r="WU120" s="212" t="str">
        <f>IF(ISERROR(WU109*WU117),".",WU109*WU117)</f>
        <v>.</v>
      </c>
      <c r="WV120" s="110"/>
      <c r="WW120" s="79"/>
      <c r="WX120" s="212" t="str">
        <f>IF(ISERROR(WX109*WX117),".",WX109*WX117)</f>
        <v>.</v>
      </c>
      <c r="WY120" s="110"/>
      <c r="WZ120" s="79"/>
      <c r="XA120" s="212" t="str">
        <f>IF(ISERROR(XA109*XA117),".",XA109*XA117)</f>
        <v>.</v>
      </c>
      <c r="XB120" s="110"/>
      <c r="XC120" s="79"/>
      <c r="XD120" s="212" t="str">
        <f>IF(ISERROR(XD109*XD117),".",XD109*XD117)</f>
        <v>.</v>
      </c>
      <c r="XE120" s="110"/>
      <c r="XF120" s="79"/>
      <c r="XG120" s="212" t="str">
        <f>IF(ISERROR(XG109*XG117),".",XG109*XG117)</f>
        <v>.</v>
      </c>
      <c r="XH120" s="110"/>
      <c r="XI120" s="79"/>
      <c r="XJ120" s="212" t="str">
        <f>IF(ISERROR(XJ109*XJ117),".",XJ109*XJ117)</f>
        <v>.</v>
      </c>
      <c r="XK120" s="110"/>
      <c r="XL120" s="79"/>
      <c r="XM120" s="212" t="str">
        <f>IF(ISERROR(XM109*XM117),".",XM109*XM117)</f>
        <v>.</v>
      </c>
      <c r="XN120" s="110"/>
      <c r="XO120" s="79"/>
      <c r="XP120" s="212" t="str">
        <f>IF(ISERROR(XP109*XP117),".",XP109*XP117)</f>
        <v>.</v>
      </c>
      <c r="XQ120" s="110"/>
      <c r="XR120" s="79"/>
      <c r="XS120" s="212" t="str">
        <f>IF(ISERROR(XS109*XS117),".",XS109*XS117)</f>
        <v>.</v>
      </c>
      <c r="XT120" s="110"/>
      <c r="XU120" s="79"/>
      <c r="XV120" s="212" t="str">
        <f>IF(ISERROR(XV109*XV117),".",XV109*XV117)</f>
        <v>.</v>
      </c>
      <c r="XW120" s="110"/>
      <c r="XX120" s="79"/>
      <c r="XY120" s="212" t="str">
        <f>IF(ISERROR(XY109*XY117),".",XY109*XY117)</f>
        <v>.</v>
      </c>
      <c r="XZ120" s="110"/>
      <c r="YA120" s="79"/>
      <c r="YB120" s="212" t="str">
        <f>IF(ISERROR(YB109*YB117),".",YB109*YB117)</f>
        <v>.</v>
      </c>
      <c r="YC120" s="110"/>
      <c r="YD120" s="79"/>
      <c r="YE120" s="212" t="str">
        <f>IF(ISERROR(YE109*YE117),".",YE109*YE117)</f>
        <v>.</v>
      </c>
      <c r="YF120" s="110"/>
      <c r="YG120" s="79"/>
      <c r="YH120" s="212" t="str">
        <f>IF(ISERROR(YH109*YH117),".",YH109*YH117)</f>
        <v>.</v>
      </c>
      <c r="YI120" s="110"/>
      <c r="YJ120" s="79"/>
      <c r="YK120" s="212" t="str">
        <f>IF(ISERROR(YK109*YK117),".",YK109*YK117)</f>
        <v>.</v>
      </c>
      <c r="YL120" s="110"/>
      <c r="YM120" s="79"/>
      <c r="YN120" s="212" t="str">
        <f>IF(ISERROR(YN109*YN117),".",YN109*YN117)</f>
        <v>.</v>
      </c>
      <c r="YO120" s="110"/>
      <c r="YP120" s="79"/>
      <c r="YQ120" s="212" t="str">
        <f>IF(ISERROR(YQ109*YQ117),".",YQ109*YQ117)</f>
        <v>.</v>
      </c>
      <c r="YR120" s="110"/>
      <c r="YS120" s="79"/>
      <c r="YT120" s="212" t="str">
        <f>IF(ISERROR(YT109*YT117),".",YT109*YT117)</f>
        <v>.</v>
      </c>
      <c r="YU120" s="110"/>
      <c r="YV120" s="79"/>
      <c r="YW120" s="212" t="str">
        <f>IF(ISERROR(YW109*YW117),".",YW109*YW117)</f>
        <v>.</v>
      </c>
      <c r="YX120" s="110"/>
      <c r="YY120" s="79"/>
      <c r="YZ120" s="212" t="str">
        <f>IF(ISERROR(YZ109*YZ117),".",YZ109*YZ117)</f>
        <v>.</v>
      </c>
      <c r="ZA120" s="110"/>
      <c r="ZB120" s="79"/>
      <c r="ZC120" s="212" t="str">
        <f>IF(ISERROR(ZC109*ZC117),".",ZC109*ZC117)</f>
        <v>.</v>
      </c>
      <c r="ZD120" s="110"/>
      <c r="ZE120" s="79"/>
      <c r="ZF120" s="212" t="str">
        <f>IF(ISERROR(ZF109*ZF117),".",ZF109*ZF117)</f>
        <v>.</v>
      </c>
      <c r="ZG120" s="110"/>
      <c r="ZH120" s="79"/>
      <c r="ZI120" s="212" t="str">
        <f>IF(ISERROR(ZI109*ZI117),".",ZI109*ZI117)</f>
        <v>.</v>
      </c>
      <c r="ZJ120" s="110"/>
      <c r="ZK120" s="79"/>
      <c r="ZL120" s="212" t="str">
        <f>IF(ISERROR(ZL109*ZL117),".",ZL109*ZL117)</f>
        <v>.</v>
      </c>
      <c r="ZM120" s="110"/>
      <c r="ZN120" s="79"/>
      <c r="ZO120" s="212" t="str">
        <f>IF(ISERROR(ZO109*ZO117),".",ZO109*ZO117)</f>
        <v>.</v>
      </c>
      <c r="ZP120" s="110"/>
      <c r="ZQ120" s="79"/>
      <c r="ZR120" s="212" t="str">
        <f>IF(ISERROR(ZR109*ZR117),".",ZR109*ZR117)</f>
        <v>.</v>
      </c>
      <c r="ZS120" s="110"/>
      <c r="ZT120" s="79"/>
      <c r="ZU120" s="212" t="str">
        <f>IF(ISERROR(ZU109*ZU117),".",ZU109*ZU117)</f>
        <v>.</v>
      </c>
      <c r="ZV120" s="110"/>
      <c r="ZW120" s="79"/>
      <c r="ZX120" s="212" t="str">
        <f>IF(ISERROR(ZX109*ZX117),".",ZX109*ZX117)</f>
        <v>.</v>
      </c>
      <c r="ZY120" s="110"/>
      <c r="ZZ120" s="79"/>
      <c r="AAA120" s="212" t="str">
        <f>IF(ISERROR(AAA109*AAA117),".",AAA109*AAA117)</f>
        <v>.</v>
      </c>
      <c r="AAB120" s="110"/>
      <c r="AAC120" s="79"/>
      <c r="AAD120" s="212" t="str">
        <f>IF(ISERROR(AAD109*AAD117),".",AAD109*AAD117)</f>
        <v>.</v>
      </c>
      <c r="AAE120" s="110"/>
      <c r="AAF120" s="79"/>
      <c r="AAG120" s="212" t="str">
        <f>IF(ISERROR(AAG109*AAG117),".",AAG109*AAG117)</f>
        <v>.</v>
      </c>
      <c r="AAH120" s="110"/>
      <c r="AAI120" s="79"/>
      <c r="AAJ120" s="212" t="str">
        <f>IF(ISERROR(AAJ109*AAJ117),".",AAJ109*AAJ117)</f>
        <v>.</v>
      </c>
      <c r="AAK120" s="110"/>
      <c r="AAL120" s="79"/>
      <c r="AAM120" s="212" t="str">
        <f>IF(ISERROR(AAM109*AAM117),".",AAM109*AAM117)</f>
        <v>.</v>
      </c>
      <c r="AAN120" s="110"/>
      <c r="AAO120" s="79"/>
      <c r="AAP120" s="212" t="str">
        <f>IF(ISERROR(AAP109*AAP117),".",AAP109*AAP117)</f>
        <v>.</v>
      </c>
      <c r="AAQ120" s="110"/>
      <c r="AAR120" s="79"/>
      <c r="AAS120" s="212" t="str">
        <f>IF(ISERROR(AAS109*AAS117),".",AAS109*AAS117)</f>
        <v>.</v>
      </c>
      <c r="AAT120" s="110"/>
      <c r="AAU120" s="79"/>
      <c r="AAV120" s="212" t="str">
        <f>IF(ISERROR(AAV109*AAV117),".",AAV109*AAV117)</f>
        <v>.</v>
      </c>
      <c r="AAW120" s="110"/>
      <c r="AAX120" s="79"/>
      <c r="AAY120" s="212" t="str">
        <f>IF(ISERROR(AAY109*AAY117),".",AAY109*AAY117)</f>
        <v>.</v>
      </c>
      <c r="AAZ120" s="110"/>
      <c r="ABA120" s="79"/>
      <c r="ABB120" s="212" t="str">
        <f>IF(ISERROR(ABB109*ABB117),".",ABB109*ABB117)</f>
        <v>.</v>
      </c>
      <c r="ABC120" s="110"/>
      <c r="ABD120" s="79"/>
      <c r="ABE120" s="212" t="str">
        <f>IF(ISERROR(ABE109*ABE117),".",ABE109*ABE117)</f>
        <v>.</v>
      </c>
      <c r="ABF120" s="110"/>
      <c r="ABG120" s="79"/>
      <c r="ABH120" s="212" t="str">
        <f>IF(ISERROR(ABH109*ABH117),".",ABH109*ABH117)</f>
        <v>.</v>
      </c>
      <c r="ABI120" s="110"/>
      <c r="ABJ120" s="79"/>
      <c r="ABK120" s="212" t="str">
        <f>IF(ISERROR(ABK109*ABK117),".",ABK109*ABK117)</f>
        <v>.</v>
      </c>
      <c r="ABL120" s="110"/>
      <c r="ABM120" s="79"/>
      <c r="ABN120" s="212" t="str">
        <f>IF(ISERROR(ABN109*ABN117),".",ABN109*ABN117)</f>
        <v>.</v>
      </c>
      <c r="ABO120" s="110"/>
      <c r="ABP120" s="79"/>
      <c r="ABQ120" s="212" t="str">
        <f>IF(ISERROR(ABQ109*ABQ117),".",ABQ109*ABQ117)</f>
        <v>.</v>
      </c>
      <c r="ABR120" s="110"/>
      <c r="ABS120" s="79"/>
      <c r="ABT120" s="212" t="str">
        <f>IF(ISERROR(ABT109*ABT117),".",ABT109*ABT117)</f>
        <v>.</v>
      </c>
      <c r="ABU120" s="110"/>
      <c r="ABV120" s="79"/>
      <c r="ABW120" s="212" t="str">
        <f>IF(ISERROR(ABW109*ABW117),".",ABW109*ABW117)</f>
        <v>.</v>
      </c>
      <c r="ABX120" s="110"/>
      <c r="ABY120" s="79"/>
      <c r="ABZ120" s="212" t="str">
        <f>IF(ISERROR(ABZ109*ABZ117),".",ABZ109*ABZ117)</f>
        <v>.</v>
      </c>
      <c r="ACA120" s="110"/>
      <c r="ACB120" s="79"/>
      <c r="ACC120" s="212" t="str">
        <f>IF(ISERROR(ACC109*ACC117),".",ACC109*ACC117)</f>
        <v>.</v>
      </c>
      <c r="ACD120" s="110"/>
      <c r="ACE120" s="79"/>
      <c r="ACF120" s="212" t="str">
        <f>IF(ISERROR(ACF109*ACF117),".",ACF109*ACF117)</f>
        <v>.</v>
      </c>
      <c r="ACG120" s="110"/>
      <c r="ACH120" s="79"/>
      <c r="ACI120" s="212" t="str">
        <f>IF(ISERROR(ACI109*ACI117),".",ACI109*ACI117)</f>
        <v>.</v>
      </c>
      <c r="ACJ120" s="110"/>
      <c r="ACK120" s="79"/>
      <c r="ACL120" s="212" t="str">
        <f>IF(ISERROR(ACL109*ACL117),".",ACL109*ACL117)</f>
        <v>.</v>
      </c>
      <c r="ACM120" s="110"/>
      <c r="ACN120" s="79"/>
      <c r="ACO120" s="212" t="str">
        <f>IF(ISERROR(ACO109*ACO117),".",ACO109*ACO117)</f>
        <v>.</v>
      </c>
      <c r="ACP120" s="110"/>
      <c r="ACQ120" s="79"/>
      <c r="ACR120" s="212" t="str">
        <f>IF(ISERROR(ACR109*ACR117),".",ACR109*ACR117)</f>
        <v>.</v>
      </c>
      <c r="ACS120" s="110"/>
      <c r="ACT120" s="79"/>
      <c r="ACU120" s="212" t="str">
        <f>IF(ISERROR(ACU109*ACU117),".",ACU109*ACU117)</f>
        <v>.</v>
      </c>
      <c r="ACV120" s="110"/>
      <c r="ACW120" s="79"/>
      <c r="ACX120" s="212" t="str">
        <f>IF(ISERROR(ACX109*ACX117),".",ACX109*ACX117)</f>
        <v>.</v>
      </c>
      <c r="ACY120" s="110"/>
      <c r="ACZ120" s="79"/>
      <c r="ADA120" s="212" t="str">
        <f>IF(ISERROR(ADA109*ADA117),".",ADA109*ADA117)</f>
        <v>.</v>
      </c>
      <c r="ADB120" s="110"/>
      <c r="ADC120" s="79"/>
      <c r="ADD120" s="212" t="str">
        <f>IF(ISERROR(ADD109*ADD117),".",ADD109*ADD117)</f>
        <v>.</v>
      </c>
      <c r="ADE120" s="110"/>
      <c r="ADF120" s="79"/>
      <c r="ADG120" s="212" t="str">
        <f>IF(ISERROR(ADG109*ADG117),".",ADG109*ADG117)</f>
        <v>.</v>
      </c>
      <c r="ADH120" s="110"/>
      <c r="ADI120" s="79"/>
      <c r="ADJ120" s="212" t="str">
        <f>IF(ISERROR(ADJ109*ADJ117),".",ADJ109*ADJ117)</f>
        <v>.</v>
      </c>
      <c r="ADK120" s="110"/>
      <c r="ADL120" s="79"/>
      <c r="ADM120" s="212" t="str">
        <f>IF(ISERROR(ADM109*ADM117),".",ADM109*ADM117)</f>
        <v>.</v>
      </c>
      <c r="ADN120" s="110"/>
      <c r="ADO120" s="79"/>
      <c r="ADP120" s="212" t="str">
        <f>IF(ISERROR(ADP109*ADP117),".",ADP109*ADP117)</f>
        <v>.</v>
      </c>
      <c r="ADQ120" s="110"/>
      <c r="ADR120" s="79"/>
      <c r="ADS120" s="212" t="str">
        <f>IF(ISERROR(ADS109*ADS117),".",ADS109*ADS117)</f>
        <v>.</v>
      </c>
      <c r="ADT120" s="110"/>
      <c r="ADU120" s="79"/>
      <c r="ADV120" s="212" t="str">
        <f>IF(ISERROR(ADV109*ADV117),".",ADV109*ADV117)</f>
        <v>.</v>
      </c>
      <c r="ADW120" s="110"/>
      <c r="ADX120" s="79"/>
      <c r="ADY120" s="212" t="str">
        <f>IF(ISERROR(ADY109*ADY117),".",ADY109*ADY117)</f>
        <v>.</v>
      </c>
      <c r="ADZ120" s="110"/>
      <c r="AEA120" s="79"/>
      <c r="AEB120" s="212" t="str">
        <f>IF(ISERROR(AEB109*AEB117),".",AEB109*AEB117)</f>
        <v>.</v>
      </c>
      <c r="AEC120" s="110"/>
      <c r="AED120" s="79"/>
      <c r="AEE120" s="212" t="str">
        <f>IF(ISERROR(AEE109*AEE117),".",AEE109*AEE117)</f>
        <v>.</v>
      </c>
      <c r="AEF120" s="110"/>
      <c r="AEG120" s="79"/>
      <c r="AEH120" s="212" t="str">
        <f>IF(ISERROR(AEH109*AEH117),".",AEH109*AEH117)</f>
        <v>.</v>
      </c>
      <c r="AEI120" s="110"/>
      <c r="AEJ120" s="79"/>
      <c r="AEK120" s="212" t="str">
        <f>IF(ISERROR(AEK109*AEK117),".",AEK109*AEK117)</f>
        <v>.</v>
      </c>
      <c r="AEL120" s="110"/>
      <c r="AEM120" s="79"/>
      <c r="AEN120" s="212" t="str">
        <f>IF(ISERROR(AEN109*AEN117),".",AEN109*AEN117)</f>
        <v>.</v>
      </c>
      <c r="AEO120" s="110"/>
      <c r="AEP120" s="79"/>
      <c r="AEQ120" s="212" t="str">
        <f>IF(ISERROR(AEQ109*AEQ117),".",AEQ109*AEQ117)</f>
        <v>.</v>
      </c>
      <c r="AER120" s="110"/>
      <c r="AES120" s="79"/>
      <c r="AET120" s="212" t="str">
        <f>IF(ISERROR(AET109*AET117),".",AET109*AET117)</f>
        <v>.</v>
      </c>
      <c r="AEU120" s="110"/>
      <c r="AEV120" s="79"/>
      <c r="AEW120" s="212" t="str">
        <f>IF(ISERROR(AEW109*AEW117),".",AEW109*AEW117)</f>
        <v>.</v>
      </c>
      <c r="AEX120" s="110"/>
      <c r="AEY120" s="79"/>
      <c r="AEZ120" s="212" t="str">
        <f>IF(ISERROR(AEZ109*AEZ117),".",AEZ109*AEZ117)</f>
        <v>.</v>
      </c>
      <c r="AFA120" s="110"/>
      <c r="AFB120" s="79"/>
      <c r="AFC120" s="212" t="str">
        <f>IF(ISERROR(AFC109*AFC117),".",AFC109*AFC117)</f>
        <v>.</v>
      </c>
      <c r="AFD120" s="110"/>
      <c r="AFE120" s="79"/>
      <c r="AFF120" s="212" t="str">
        <f>IF(ISERROR(AFF109*AFF117),".",AFF109*AFF117)</f>
        <v>.</v>
      </c>
      <c r="AFG120" s="110"/>
      <c r="AFH120" s="79"/>
      <c r="AFI120" s="212" t="str">
        <f>IF(ISERROR(AFI109*AFI117),".",AFI109*AFI117)</f>
        <v>.</v>
      </c>
      <c r="AFJ120" s="110"/>
      <c r="AFK120" s="79"/>
      <c r="AFL120" s="212" t="str">
        <f>IF(ISERROR(AFL109*AFL117),".",AFL109*AFL117)</f>
        <v>.</v>
      </c>
      <c r="AFM120" s="110"/>
      <c r="AFN120" s="79"/>
      <c r="AFO120" s="212" t="str">
        <f>IF(ISERROR(AFO109*AFO117),".",AFO109*AFO117)</f>
        <v>.</v>
      </c>
      <c r="AFP120" s="110"/>
      <c r="AFQ120" s="79"/>
      <c r="AFR120" s="212" t="str">
        <f>IF(ISERROR(AFR109*AFR117),".",AFR109*AFR117)</f>
        <v>.</v>
      </c>
      <c r="AFS120" s="110"/>
      <c r="AFT120" s="79"/>
      <c r="AFU120" s="212" t="str">
        <f>IF(ISERROR(AFU109*AFU117),".",AFU109*AFU117)</f>
        <v>.</v>
      </c>
      <c r="AFV120" s="110"/>
      <c r="AFW120" s="79"/>
      <c r="AFX120" s="212" t="str">
        <f>IF(ISERROR(AFX109*AFX117),".",AFX109*AFX117)</f>
        <v>.</v>
      </c>
      <c r="AFY120" s="110"/>
      <c r="AFZ120" s="79"/>
      <c r="AGA120" s="212" t="str">
        <f>IF(ISERROR(AGA109*AGA117),".",AGA109*AGA117)</f>
        <v>.</v>
      </c>
      <c r="AGB120" s="110"/>
      <c r="AGC120" s="79"/>
      <c r="AGD120" s="212" t="str">
        <f>IF(ISERROR(AGD109*AGD117),".",AGD109*AGD117)</f>
        <v>.</v>
      </c>
      <c r="AGE120" s="110"/>
      <c r="AGF120" s="79"/>
      <c r="AGG120" s="212" t="str">
        <f>IF(ISERROR(AGG109*AGG117),".",AGG109*AGG117)</f>
        <v>.</v>
      </c>
      <c r="AGH120" s="110"/>
      <c r="AGI120" s="79"/>
      <c r="AGJ120" s="212" t="str">
        <f>IF(ISERROR(AGJ109*AGJ117),".",AGJ109*AGJ117)</f>
        <v>.</v>
      </c>
      <c r="AGK120" s="110"/>
      <c r="AGL120" s="79"/>
      <c r="AGM120" s="212" t="str">
        <f>IF(ISERROR(AGM109*AGM117),".",AGM109*AGM117)</f>
        <v>.</v>
      </c>
      <c r="AGN120" s="110"/>
      <c r="AGO120" s="79"/>
      <c r="AGP120" s="212" t="str">
        <f>IF(ISERROR(AGP109*AGP117),".",AGP109*AGP117)</f>
        <v>.</v>
      </c>
      <c r="AGQ120" s="110"/>
      <c r="AGR120" s="79"/>
      <c r="AGS120" s="212" t="str">
        <f>IF(ISERROR(AGS109*AGS117),".",AGS109*AGS117)</f>
        <v>.</v>
      </c>
      <c r="AGT120" s="110"/>
      <c r="AGU120" s="79"/>
      <c r="AGV120" s="212" t="str">
        <f>IF(ISERROR(AGV109*AGV117),".",AGV109*AGV117)</f>
        <v>.</v>
      </c>
      <c r="AGW120" s="110"/>
      <c r="AGX120" s="79"/>
      <c r="AGY120" s="212" t="str">
        <f>IF(ISERROR(AGY109*AGY117),".",AGY109*AGY117)</f>
        <v>.</v>
      </c>
      <c r="AGZ120" s="110"/>
      <c r="AHA120" s="79"/>
      <c r="AHB120" s="212" t="str">
        <f>IF(ISERROR(AHB109*AHB117),".",AHB109*AHB117)</f>
        <v>.</v>
      </c>
      <c r="AHC120" s="110"/>
      <c r="AHD120" s="79"/>
      <c r="AHE120" s="212" t="str">
        <f>IF(ISERROR(AHE109*AHE117),".",AHE109*AHE117)</f>
        <v>.</v>
      </c>
      <c r="AHF120" s="110"/>
      <c r="AHG120" s="79"/>
      <c r="AHH120" s="212" t="str">
        <f>IF(ISERROR(AHH109*AHH117),".",AHH109*AHH117)</f>
        <v>.</v>
      </c>
      <c r="AHI120" s="110"/>
      <c r="AHJ120" s="79"/>
      <c r="AHK120" s="212" t="str">
        <f>IF(ISERROR(AHK109*AHK117),".",AHK109*AHK117)</f>
        <v>.</v>
      </c>
      <c r="AHL120" s="110"/>
      <c r="AHM120" s="79"/>
      <c r="AHN120" s="212" t="str">
        <f>IF(ISERROR(AHN109*AHN117),".",AHN109*AHN117)</f>
        <v>.</v>
      </c>
      <c r="AHO120" s="110"/>
      <c r="AHP120" s="79"/>
      <c r="AHQ120" s="212" t="str">
        <f>IF(ISERROR(AHQ109*AHQ117),".",AHQ109*AHQ117)</f>
        <v>.</v>
      </c>
      <c r="AHR120" s="110"/>
      <c r="AHS120" s="79"/>
      <c r="AHT120" s="212" t="str">
        <f>IF(ISERROR(AHT109*AHT117),".",AHT109*AHT117)</f>
        <v>.</v>
      </c>
      <c r="AHU120" s="110"/>
      <c r="AHV120" s="79"/>
    </row>
    <row r="121" spans="2:906" s="74" customFormat="1" ht="13.6" thickTop="1" x14ac:dyDescent="0.2">
      <c r="B121" s="73"/>
      <c r="C121" s="84"/>
      <c r="D121" s="75"/>
      <c r="E121" s="107"/>
      <c r="G121" s="75"/>
      <c r="H121" s="107"/>
      <c r="J121" s="75"/>
      <c r="K121" s="107"/>
      <c r="M121" s="75"/>
      <c r="N121" s="107"/>
      <c r="P121" s="75"/>
      <c r="Q121" s="107"/>
      <c r="S121" s="75"/>
      <c r="T121" s="107"/>
      <c r="V121" s="75"/>
      <c r="W121" s="107"/>
      <c r="Y121" s="75"/>
      <c r="Z121" s="107"/>
      <c r="AB121" s="75"/>
      <c r="AC121" s="107"/>
      <c r="AE121" s="75"/>
      <c r="AF121" s="107"/>
      <c r="AH121" s="75"/>
      <c r="AI121" s="107"/>
      <c r="AK121" s="75"/>
      <c r="AL121" s="107"/>
      <c r="AN121" s="75"/>
      <c r="AO121" s="107"/>
      <c r="AQ121" s="75"/>
      <c r="AR121" s="107"/>
      <c r="AT121" s="75"/>
      <c r="AU121" s="107"/>
      <c r="AW121" s="75"/>
      <c r="AX121" s="107"/>
      <c r="AZ121" s="75"/>
      <c r="BA121" s="107"/>
      <c r="BC121" s="75"/>
      <c r="BD121" s="107"/>
      <c r="BF121" s="75"/>
      <c r="BG121" s="107"/>
      <c r="BI121" s="75"/>
      <c r="BJ121" s="107"/>
      <c r="BL121" s="75"/>
      <c r="BM121" s="107"/>
      <c r="BO121" s="75"/>
      <c r="BP121" s="107"/>
      <c r="BR121" s="75"/>
      <c r="BS121" s="107"/>
      <c r="BU121" s="75"/>
      <c r="BV121" s="107"/>
      <c r="BX121" s="75"/>
      <c r="BY121" s="107"/>
      <c r="CA121" s="75"/>
      <c r="CB121" s="107"/>
      <c r="CD121" s="75"/>
      <c r="CE121" s="107"/>
      <c r="CG121" s="75"/>
      <c r="CH121" s="107"/>
      <c r="CJ121" s="75"/>
      <c r="CK121" s="107"/>
      <c r="CM121" s="75"/>
      <c r="CN121" s="107"/>
      <c r="CP121" s="75"/>
      <c r="CQ121" s="107"/>
      <c r="CS121" s="75"/>
      <c r="CT121" s="107"/>
      <c r="CV121" s="75"/>
      <c r="CW121" s="107"/>
      <c r="CY121" s="75"/>
      <c r="CZ121" s="107"/>
      <c r="DB121" s="75"/>
      <c r="DC121" s="107"/>
      <c r="DE121" s="75"/>
      <c r="DF121" s="107"/>
      <c r="DH121" s="75"/>
      <c r="DI121" s="107"/>
      <c r="DK121" s="75"/>
      <c r="DL121" s="107"/>
      <c r="DN121" s="75"/>
      <c r="DO121" s="107"/>
      <c r="DQ121" s="75"/>
      <c r="DR121" s="107"/>
      <c r="DT121" s="75"/>
      <c r="DU121" s="107"/>
      <c r="DW121" s="75"/>
      <c r="DX121" s="107"/>
      <c r="DZ121" s="75"/>
      <c r="EA121" s="107"/>
      <c r="EC121" s="75"/>
      <c r="ED121" s="107"/>
      <c r="EF121" s="75"/>
      <c r="EG121" s="107"/>
      <c r="EI121" s="75"/>
      <c r="EJ121" s="107"/>
      <c r="EL121" s="75"/>
      <c r="EM121" s="107"/>
      <c r="EO121" s="75"/>
      <c r="EP121" s="107"/>
      <c r="ER121" s="75"/>
      <c r="ES121" s="107"/>
      <c r="EU121" s="75"/>
      <c r="EV121" s="107"/>
      <c r="EX121" s="75"/>
      <c r="EY121" s="107"/>
      <c r="FA121" s="75"/>
      <c r="FB121" s="107"/>
      <c r="FD121" s="75"/>
      <c r="FE121" s="107"/>
      <c r="FG121" s="75"/>
      <c r="FH121" s="107"/>
      <c r="FJ121" s="75"/>
      <c r="FK121" s="107"/>
      <c r="FM121" s="75"/>
      <c r="FN121" s="107"/>
      <c r="FP121" s="75"/>
      <c r="FQ121" s="107"/>
      <c r="FS121" s="75"/>
      <c r="FT121" s="107"/>
      <c r="FV121" s="75"/>
      <c r="FW121" s="107"/>
      <c r="FY121" s="75"/>
      <c r="FZ121" s="107"/>
      <c r="GB121" s="75"/>
      <c r="GC121" s="107"/>
      <c r="GE121" s="75"/>
      <c r="GF121" s="107"/>
      <c r="GH121" s="75"/>
      <c r="GI121" s="107"/>
      <c r="GK121" s="75"/>
      <c r="GL121" s="107"/>
      <c r="GN121" s="75"/>
      <c r="GO121" s="107"/>
      <c r="GQ121" s="75"/>
      <c r="GR121" s="107"/>
      <c r="GT121" s="75"/>
      <c r="GU121" s="107"/>
      <c r="GW121" s="75"/>
      <c r="GX121" s="107"/>
      <c r="GZ121" s="75"/>
      <c r="HA121" s="107"/>
      <c r="HC121" s="75"/>
      <c r="HD121" s="107"/>
      <c r="HF121" s="75"/>
      <c r="HG121" s="107"/>
      <c r="HI121" s="75"/>
      <c r="HJ121" s="107"/>
      <c r="HL121" s="75"/>
      <c r="HM121" s="107"/>
      <c r="HO121" s="75"/>
      <c r="HP121" s="107"/>
      <c r="HR121" s="75"/>
      <c r="HS121" s="107"/>
      <c r="HU121" s="75"/>
      <c r="HV121" s="107"/>
      <c r="HX121" s="75"/>
      <c r="HY121" s="107"/>
      <c r="IA121" s="75"/>
      <c r="IB121" s="107"/>
      <c r="ID121" s="75"/>
      <c r="IE121" s="107"/>
      <c r="IG121" s="75"/>
      <c r="IH121" s="107"/>
      <c r="IJ121" s="75"/>
      <c r="IK121" s="107"/>
      <c r="IM121" s="75"/>
      <c r="IN121" s="107"/>
      <c r="IP121" s="75"/>
      <c r="IQ121" s="107"/>
      <c r="IS121" s="75"/>
      <c r="IT121" s="107"/>
      <c r="IV121" s="75"/>
      <c r="IW121" s="107"/>
      <c r="IY121" s="75"/>
      <c r="IZ121" s="107"/>
      <c r="JB121" s="75"/>
      <c r="JC121" s="107"/>
      <c r="JE121" s="75"/>
      <c r="JF121" s="107"/>
      <c r="JH121" s="75"/>
      <c r="JI121" s="107"/>
      <c r="JK121" s="75"/>
      <c r="JL121" s="107"/>
      <c r="JN121" s="75"/>
      <c r="JO121" s="107"/>
      <c r="JQ121" s="75"/>
      <c r="JR121" s="107"/>
      <c r="JT121" s="75"/>
      <c r="JU121" s="107"/>
      <c r="JW121" s="75"/>
      <c r="JX121" s="107"/>
      <c r="JZ121" s="75"/>
      <c r="KA121" s="107"/>
      <c r="KC121" s="75"/>
      <c r="KD121" s="107"/>
      <c r="KF121" s="75"/>
      <c r="KG121" s="107"/>
      <c r="KI121" s="75"/>
      <c r="KJ121" s="107"/>
      <c r="KL121" s="75"/>
      <c r="KM121" s="107"/>
      <c r="KO121" s="75"/>
      <c r="KP121" s="107"/>
      <c r="KR121" s="75"/>
      <c r="KS121" s="107"/>
      <c r="KU121" s="75"/>
      <c r="KV121" s="107"/>
      <c r="KX121" s="75"/>
      <c r="KY121" s="107"/>
      <c r="LA121" s="75"/>
      <c r="LB121" s="107"/>
      <c r="LD121" s="75"/>
      <c r="LE121" s="107"/>
      <c r="LG121" s="75"/>
      <c r="LH121" s="107"/>
      <c r="LJ121" s="75"/>
      <c r="LK121" s="107"/>
      <c r="LM121" s="75"/>
      <c r="LN121" s="107"/>
      <c r="LP121" s="75"/>
      <c r="LQ121" s="107"/>
      <c r="LS121" s="75"/>
      <c r="LT121" s="107"/>
      <c r="LV121" s="75"/>
      <c r="LW121" s="107"/>
      <c r="LY121" s="75"/>
      <c r="LZ121" s="107"/>
      <c r="MB121" s="75"/>
      <c r="MC121" s="107"/>
      <c r="ME121" s="75"/>
      <c r="MF121" s="107"/>
      <c r="MH121" s="75"/>
      <c r="MI121" s="107"/>
      <c r="MK121" s="75"/>
      <c r="ML121" s="107"/>
      <c r="MN121" s="75"/>
      <c r="MO121" s="107"/>
      <c r="MQ121" s="75"/>
      <c r="MR121" s="107"/>
      <c r="MT121" s="75"/>
      <c r="MU121" s="107"/>
      <c r="MW121" s="75"/>
      <c r="MX121" s="107"/>
      <c r="MZ121" s="75"/>
      <c r="NA121" s="107"/>
      <c r="NC121" s="75"/>
      <c r="ND121" s="107"/>
      <c r="NF121" s="75"/>
      <c r="NG121" s="107"/>
      <c r="NI121" s="75"/>
      <c r="NJ121" s="107"/>
      <c r="NL121" s="75"/>
      <c r="NM121" s="107"/>
      <c r="NO121" s="75"/>
      <c r="NP121" s="107"/>
      <c r="NR121" s="75"/>
      <c r="NS121" s="107"/>
      <c r="NU121" s="75"/>
      <c r="NV121" s="107"/>
      <c r="NX121" s="75"/>
      <c r="NY121" s="107"/>
      <c r="OA121" s="75"/>
      <c r="OB121" s="107"/>
      <c r="OD121" s="75"/>
      <c r="OE121" s="107"/>
      <c r="OG121" s="75"/>
      <c r="OH121" s="107"/>
      <c r="OJ121" s="75"/>
      <c r="OK121" s="107"/>
      <c r="OM121" s="75"/>
      <c r="ON121" s="107"/>
      <c r="OP121" s="75"/>
      <c r="OQ121" s="107"/>
      <c r="OS121" s="75"/>
      <c r="OT121" s="107"/>
      <c r="OV121" s="75"/>
      <c r="OW121" s="107"/>
      <c r="OY121" s="75"/>
      <c r="OZ121" s="107"/>
      <c r="PB121" s="75"/>
      <c r="PC121" s="107"/>
      <c r="PE121" s="75"/>
      <c r="PF121" s="107"/>
      <c r="PH121" s="75"/>
      <c r="PI121" s="107"/>
      <c r="PK121" s="75"/>
      <c r="PL121" s="107"/>
      <c r="PN121" s="75"/>
      <c r="PO121" s="107"/>
      <c r="PQ121" s="75"/>
      <c r="PR121" s="107"/>
      <c r="PT121" s="75"/>
      <c r="PU121" s="107"/>
      <c r="PW121" s="75"/>
      <c r="PX121" s="107"/>
      <c r="PZ121" s="75"/>
      <c r="QA121" s="107"/>
      <c r="QC121" s="75"/>
      <c r="QD121" s="107"/>
      <c r="QF121" s="75"/>
      <c r="QG121" s="107"/>
      <c r="QI121" s="75"/>
      <c r="QJ121" s="107"/>
      <c r="QL121" s="75"/>
      <c r="QM121" s="107"/>
      <c r="QO121" s="75"/>
      <c r="QP121" s="107"/>
      <c r="QR121" s="75"/>
      <c r="QS121" s="107"/>
      <c r="QU121" s="75"/>
      <c r="QV121" s="107"/>
      <c r="QX121" s="75"/>
      <c r="QY121" s="107"/>
      <c r="RA121" s="75"/>
      <c r="RB121" s="107"/>
      <c r="RD121" s="75"/>
      <c r="RE121" s="107"/>
      <c r="RG121" s="75"/>
      <c r="RH121" s="107"/>
      <c r="RJ121" s="75"/>
      <c r="RK121" s="107"/>
      <c r="RM121" s="75"/>
      <c r="RN121" s="107"/>
      <c r="RP121" s="75"/>
      <c r="RQ121" s="107"/>
      <c r="RS121" s="75"/>
      <c r="RT121" s="107"/>
      <c r="RV121" s="75"/>
      <c r="RW121" s="107"/>
      <c r="RY121" s="75"/>
      <c r="RZ121" s="107"/>
      <c r="SB121" s="75"/>
      <c r="SC121" s="107"/>
      <c r="SE121" s="75"/>
      <c r="SF121" s="107"/>
      <c r="SH121" s="75"/>
      <c r="SI121" s="107"/>
      <c r="SK121" s="75"/>
      <c r="SL121" s="107"/>
      <c r="SN121" s="75"/>
      <c r="SO121" s="107"/>
      <c r="SQ121" s="75"/>
      <c r="SR121" s="107"/>
      <c r="ST121" s="75"/>
      <c r="SU121" s="107"/>
      <c r="SW121" s="75"/>
      <c r="SX121" s="107"/>
      <c r="SZ121" s="75"/>
      <c r="TA121" s="107"/>
      <c r="TC121" s="75"/>
      <c r="TD121" s="107"/>
      <c r="TF121" s="75"/>
      <c r="TG121" s="107"/>
      <c r="TI121" s="75"/>
      <c r="TJ121" s="107"/>
      <c r="TL121" s="75"/>
      <c r="TM121" s="107"/>
      <c r="TO121" s="75"/>
      <c r="TP121" s="107"/>
      <c r="TR121" s="75"/>
      <c r="TS121" s="107"/>
      <c r="TU121" s="75"/>
      <c r="TV121" s="107"/>
      <c r="TX121" s="75"/>
      <c r="TY121" s="107"/>
      <c r="UA121" s="75"/>
      <c r="UB121" s="107"/>
      <c r="UD121" s="75"/>
      <c r="UE121" s="107"/>
      <c r="UG121" s="75"/>
      <c r="UH121" s="107"/>
      <c r="UJ121" s="75"/>
      <c r="UK121" s="107"/>
      <c r="UM121" s="75"/>
      <c r="UN121" s="107"/>
      <c r="UP121" s="75"/>
      <c r="UQ121" s="107"/>
      <c r="US121" s="75"/>
      <c r="UT121" s="107"/>
      <c r="UV121" s="75"/>
      <c r="UW121" s="107"/>
      <c r="UY121" s="75"/>
      <c r="UZ121" s="107"/>
      <c r="VB121" s="75"/>
      <c r="VC121" s="107"/>
      <c r="VE121" s="75"/>
      <c r="VF121" s="107"/>
      <c r="VH121" s="75"/>
      <c r="VI121" s="107"/>
      <c r="VK121" s="75"/>
      <c r="VL121" s="107"/>
      <c r="VN121" s="75"/>
      <c r="VO121" s="107"/>
      <c r="VQ121" s="75"/>
      <c r="VR121" s="107"/>
      <c r="VT121" s="75"/>
      <c r="VU121" s="107"/>
      <c r="VW121" s="75"/>
      <c r="VX121" s="107"/>
      <c r="VZ121" s="75"/>
      <c r="WA121" s="107"/>
      <c r="WC121" s="75"/>
      <c r="WD121" s="107"/>
      <c r="WF121" s="75"/>
      <c r="WG121" s="107"/>
      <c r="WI121" s="75"/>
      <c r="WJ121" s="107"/>
      <c r="WL121" s="75"/>
      <c r="WM121" s="107"/>
      <c r="WO121" s="75"/>
      <c r="WP121" s="107"/>
      <c r="WR121" s="75"/>
      <c r="WS121" s="107"/>
      <c r="WU121" s="75"/>
      <c r="WV121" s="107"/>
      <c r="WX121" s="75"/>
      <c r="WY121" s="107"/>
      <c r="XA121" s="75"/>
      <c r="XB121" s="107"/>
      <c r="XD121" s="75"/>
      <c r="XE121" s="107"/>
      <c r="XG121" s="75"/>
      <c r="XH121" s="107"/>
      <c r="XJ121" s="75"/>
      <c r="XK121" s="107"/>
      <c r="XM121" s="75"/>
      <c r="XN121" s="107"/>
      <c r="XP121" s="75"/>
      <c r="XQ121" s="107"/>
      <c r="XS121" s="75"/>
      <c r="XT121" s="107"/>
      <c r="XV121" s="75"/>
      <c r="XW121" s="107"/>
      <c r="XY121" s="75"/>
      <c r="XZ121" s="107"/>
      <c r="YB121" s="75"/>
      <c r="YC121" s="107"/>
      <c r="YE121" s="75"/>
      <c r="YF121" s="107"/>
      <c r="YH121" s="75"/>
      <c r="YI121" s="107"/>
      <c r="YK121" s="75"/>
      <c r="YL121" s="107"/>
      <c r="YN121" s="75"/>
      <c r="YO121" s="107"/>
      <c r="YQ121" s="75"/>
      <c r="YR121" s="107"/>
      <c r="YT121" s="75"/>
      <c r="YU121" s="107"/>
      <c r="YW121" s="75"/>
      <c r="YX121" s="107"/>
      <c r="YZ121" s="75"/>
      <c r="ZA121" s="107"/>
      <c r="ZC121" s="75"/>
      <c r="ZD121" s="107"/>
      <c r="ZF121" s="75"/>
      <c r="ZG121" s="107"/>
      <c r="ZI121" s="75"/>
      <c r="ZJ121" s="107"/>
      <c r="ZL121" s="75"/>
      <c r="ZM121" s="107"/>
      <c r="ZO121" s="75"/>
      <c r="ZP121" s="107"/>
      <c r="ZR121" s="75"/>
      <c r="ZS121" s="107"/>
      <c r="ZU121" s="75"/>
      <c r="ZV121" s="107"/>
      <c r="ZX121" s="75"/>
      <c r="ZY121" s="107"/>
      <c r="AAA121" s="75"/>
      <c r="AAB121" s="107"/>
      <c r="AAD121" s="75"/>
      <c r="AAE121" s="107"/>
      <c r="AAG121" s="75"/>
      <c r="AAH121" s="107"/>
      <c r="AAJ121" s="75"/>
      <c r="AAK121" s="107"/>
      <c r="AAM121" s="75"/>
      <c r="AAN121" s="107"/>
      <c r="AAP121" s="75"/>
      <c r="AAQ121" s="107"/>
      <c r="AAS121" s="75"/>
      <c r="AAT121" s="107"/>
      <c r="AAV121" s="75"/>
      <c r="AAW121" s="107"/>
      <c r="AAY121" s="75"/>
      <c r="AAZ121" s="107"/>
      <c r="ABB121" s="75"/>
      <c r="ABC121" s="107"/>
      <c r="ABE121" s="75"/>
      <c r="ABF121" s="107"/>
      <c r="ABH121" s="75"/>
      <c r="ABI121" s="107"/>
      <c r="ABK121" s="75"/>
      <c r="ABL121" s="107"/>
      <c r="ABN121" s="75"/>
      <c r="ABO121" s="107"/>
      <c r="ABQ121" s="75"/>
      <c r="ABR121" s="107"/>
      <c r="ABT121" s="75"/>
      <c r="ABU121" s="107"/>
      <c r="ABW121" s="75"/>
      <c r="ABX121" s="107"/>
      <c r="ABZ121" s="75"/>
      <c r="ACA121" s="107"/>
      <c r="ACC121" s="75"/>
      <c r="ACD121" s="107"/>
      <c r="ACF121" s="75"/>
      <c r="ACG121" s="107"/>
      <c r="ACI121" s="75"/>
      <c r="ACJ121" s="107"/>
      <c r="ACL121" s="75"/>
      <c r="ACM121" s="107"/>
      <c r="ACO121" s="75"/>
      <c r="ACP121" s="107"/>
      <c r="ACR121" s="75"/>
      <c r="ACS121" s="107"/>
      <c r="ACU121" s="75"/>
      <c r="ACV121" s="107"/>
      <c r="ACX121" s="75"/>
      <c r="ACY121" s="107"/>
      <c r="ADA121" s="75"/>
      <c r="ADB121" s="107"/>
      <c r="ADD121" s="75"/>
      <c r="ADE121" s="107"/>
      <c r="ADG121" s="75"/>
      <c r="ADH121" s="107"/>
      <c r="ADJ121" s="75"/>
      <c r="ADK121" s="107"/>
      <c r="ADM121" s="75"/>
      <c r="ADN121" s="107"/>
      <c r="ADP121" s="75"/>
      <c r="ADQ121" s="107"/>
      <c r="ADS121" s="75"/>
      <c r="ADT121" s="107"/>
      <c r="ADV121" s="75"/>
      <c r="ADW121" s="107"/>
      <c r="ADY121" s="75"/>
      <c r="ADZ121" s="107"/>
      <c r="AEB121" s="75"/>
      <c r="AEC121" s="107"/>
      <c r="AEE121" s="75"/>
      <c r="AEF121" s="107"/>
      <c r="AEH121" s="75"/>
      <c r="AEI121" s="107"/>
      <c r="AEK121" s="75"/>
      <c r="AEL121" s="107"/>
      <c r="AEN121" s="75"/>
      <c r="AEO121" s="107"/>
      <c r="AEQ121" s="75"/>
      <c r="AER121" s="107"/>
      <c r="AET121" s="75"/>
      <c r="AEU121" s="107"/>
      <c r="AEW121" s="75"/>
      <c r="AEX121" s="107"/>
      <c r="AEZ121" s="75"/>
      <c r="AFA121" s="107"/>
      <c r="AFC121" s="75"/>
      <c r="AFD121" s="107"/>
      <c r="AFF121" s="75"/>
      <c r="AFG121" s="107"/>
      <c r="AFI121" s="75"/>
      <c r="AFJ121" s="107"/>
      <c r="AFL121" s="75"/>
      <c r="AFM121" s="107"/>
      <c r="AFO121" s="75"/>
      <c r="AFP121" s="107"/>
      <c r="AFR121" s="75"/>
      <c r="AFS121" s="107"/>
      <c r="AFU121" s="75"/>
      <c r="AFV121" s="107"/>
      <c r="AFX121" s="75"/>
      <c r="AFY121" s="107"/>
      <c r="AGA121" s="75"/>
      <c r="AGB121" s="107"/>
      <c r="AGD121" s="75"/>
      <c r="AGE121" s="107"/>
      <c r="AGG121" s="75"/>
      <c r="AGH121" s="107"/>
      <c r="AGJ121" s="75"/>
      <c r="AGK121" s="107"/>
      <c r="AGM121" s="75"/>
      <c r="AGN121" s="107"/>
      <c r="AGP121" s="75"/>
      <c r="AGQ121" s="107"/>
      <c r="AGS121" s="75"/>
      <c r="AGT121" s="107"/>
      <c r="AGV121" s="75"/>
      <c r="AGW121" s="107"/>
      <c r="AGY121" s="75"/>
      <c r="AGZ121" s="107"/>
      <c r="AHB121" s="75"/>
      <c r="AHC121" s="107"/>
      <c r="AHE121" s="75"/>
      <c r="AHF121" s="107"/>
      <c r="AHH121" s="75"/>
      <c r="AHI121" s="107"/>
      <c r="AHK121" s="75"/>
      <c r="AHL121" s="107"/>
      <c r="AHN121" s="75"/>
      <c r="AHO121" s="107"/>
      <c r="AHQ121" s="75"/>
      <c r="AHR121" s="107"/>
      <c r="AHT121" s="75"/>
      <c r="AHU121" s="107"/>
    </row>
    <row r="122" spans="2:906" s="74" customFormat="1" x14ac:dyDescent="0.2">
      <c r="B122" s="73"/>
      <c r="C122" s="84"/>
      <c r="D122" s="75"/>
      <c r="E122" s="107"/>
      <c r="G122" s="75"/>
      <c r="H122" s="107"/>
      <c r="J122" s="75"/>
      <c r="K122" s="107"/>
      <c r="M122" s="75"/>
      <c r="N122" s="107"/>
      <c r="P122" s="75"/>
      <c r="Q122" s="107"/>
      <c r="S122" s="75"/>
      <c r="T122" s="107"/>
      <c r="V122" s="75"/>
      <c r="W122" s="107"/>
      <c r="Y122" s="75"/>
      <c r="Z122" s="107"/>
      <c r="AB122" s="75"/>
      <c r="AC122" s="107"/>
      <c r="AE122" s="75"/>
      <c r="AF122" s="107"/>
      <c r="AH122" s="75"/>
      <c r="AI122" s="107"/>
      <c r="AK122" s="75"/>
      <c r="AL122" s="107"/>
      <c r="AN122" s="75"/>
      <c r="AO122" s="107"/>
      <c r="AQ122" s="75"/>
      <c r="AR122" s="107"/>
      <c r="AT122" s="75"/>
      <c r="AU122" s="107"/>
      <c r="AW122" s="75"/>
      <c r="AX122" s="107"/>
      <c r="AZ122" s="75"/>
      <c r="BA122" s="107"/>
      <c r="BC122" s="75"/>
      <c r="BD122" s="107"/>
      <c r="BF122" s="75"/>
      <c r="BG122" s="107"/>
      <c r="BI122" s="75"/>
      <c r="BJ122" s="107"/>
      <c r="BL122" s="75"/>
      <c r="BM122" s="107"/>
      <c r="BO122" s="75"/>
      <c r="BP122" s="107"/>
      <c r="BR122" s="75"/>
      <c r="BS122" s="107"/>
      <c r="BU122" s="75"/>
      <c r="BV122" s="107"/>
      <c r="BX122" s="75"/>
      <c r="BY122" s="107"/>
      <c r="CA122" s="75"/>
      <c r="CB122" s="107"/>
      <c r="CD122" s="75"/>
      <c r="CE122" s="107"/>
      <c r="CG122" s="75"/>
      <c r="CH122" s="107"/>
      <c r="CJ122" s="75"/>
      <c r="CK122" s="107"/>
      <c r="CM122" s="75"/>
      <c r="CN122" s="107"/>
      <c r="CP122" s="75"/>
      <c r="CQ122" s="107"/>
      <c r="CS122" s="75"/>
      <c r="CT122" s="107"/>
      <c r="CV122" s="75"/>
      <c r="CW122" s="107"/>
      <c r="CY122" s="75"/>
      <c r="CZ122" s="107"/>
      <c r="DB122" s="75"/>
      <c r="DC122" s="107"/>
      <c r="DE122" s="75"/>
      <c r="DF122" s="107"/>
      <c r="DH122" s="75"/>
      <c r="DI122" s="107"/>
      <c r="DK122" s="75"/>
      <c r="DL122" s="107"/>
      <c r="DN122" s="75"/>
      <c r="DO122" s="107"/>
      <c r="DQ122" s="75"/>
      <c r="DR122" s="107"/>
      <c r="DT122" s="75"/>
      <c r="DU122" s="107"/>
      <c r="DW122" s="75"/>
      <c r="DX122" s="107"/>
      <c r="DZ122" s="75"/>
      <c r="EA122" s="107"/>
      <c r="EC122" s="75"/>
      <c r="ED122" s="107"/>
      <c r="EF122" s="75"/>
      <c r="EG122" s="107"/>
      <c r="EI122" s="75"/>
      <c r="EJ122" s="107"/>
      <c r="EL122" s="75"/>
      <c r="EM122" s="107"/>
      <c r="EO122" s="75"/>
      <c r="EP122" s="107"/>
      <c r="ER122" s="75"/>
      <c r="ES122" s="107"/>
      <c r="EU122" s="75"/>
      <c r="EV122" s="107"/>
      <c r="EX122" s="75"/>
      <c r="EY122" s="107"/>
      <c r="FA122" s="75"/>
      <c r="FB122" s="107"/>
      <c r="FD122" s="75"/>
      <c r="FE122" s="107"/>
      <c r="FG122" s="75"/>
      <c r="FH122" s="107"/>
      <c r="FJ122" s="75"/>
      <c r="FK122" s="107"/>
      <c r="FM122" s="75"/>
      <c r="FN122" s="107"/>
      <c r="FP122" s="75"/>
      <c r="FQ122" s="107"/>
      <c r="FS122" s="75"/>
      <c r="FT122" s="107"/>
      <c r="FV122" s="75"/>
      <c r="FW122" s="107"/>
      <c r="FY122" s="75"/>
      <c r="FZ122" s="107"/>
      <c r="GB122" s="75"/>
      <c r="GC122" s="107"/>
      <c r="GE122" s="75"/>
      <c r="GF122" s="107"/>
      <c r="GH122" s="75"/>
      <c r="GI122" s="107"/>
      <c r="GK122" s="75"/>
      <c r="GL122" s="107"/>
      <c r="GN122" s="75"/>
      <c r="GO122" s="107"/>
      <c r="GQ122" s="75"/>
      <c r="GR122" s="107"/>
      <c r="GT122" s="75"/>
      <c r="GU122" s="107"/>
      <c r="GW122" s="75"/>
      <c r="GX122" s="107"/>
      <c r="GZ122" s="75"/>
      <c r="HA122" s="107"/>
      <c r="HC122" s="75"/>
      <c r="HD122" s="107"/>
      <c r="HF122" s="75"/>
      <c r="HG122" s="107"/>
      <c r="HI122" s="75"/>
      <c r="HJ122" s="107"/>
      <c r="HL122" s="75"/>
      <c r="HM122" s="107"/>
      <c r="HO122" s="75"/>
      <c r="HP122" s="107"/>
      <c r="HR122" s="75"/>
      <c r="HS122" s="107"/>
      <c r="HU122" s="75"/>
      <c r="HV122" s="107"/>
      <c r="HX122" s="75"/>
      <c r="HY122" s="107"/>
      <c r="IA122" s="75"/>
      <c r="IB122" s="107"/>
      <c r="ID122" s="75"/>
      <c r="IE122" s="107"/>
      <c r="IG122" s="75"/>
      <c r="IH122" s="107"/>
      <c r="IJ122" s="75"/>
      <c r="IK122" s="107"/>
      <c r="IM122" s="75"/>
      <c r="IN122" s="107"/>
      <c r="IP122" s="75"/>
      <c r="IQ122" s="107"/>
      <c r="IS122" s="75"/>
      <c r="IT122" s="107"/>
      <c r="IV122" s="75"/>
      <c r="IW122" s="107"/>
      <c r="IY122" s="75"/>
      <c r="IZ122" s="107"/>
      <c r="JB122" s="75"/>
      <c r="JC122" s="107"/>
      <c r="JE122" s="75"/>
      <c r="JF122" s="107"/>
      <c r="JH122" s="75"/>
      <c r="JI122" s="107"/>
      <c r="JK122" s="75"/>
      <c r="JL122" s="107"/>
      <c r="JN122" s="75"/>
      <c r="JO122" s="107"/>
      <c r="JQ122" s="75"/>
      <c r="JR122" s="107"/>
      <c r="JT122" s="75"/>
      <c r="JU122" s="107"/>
      <c r="JW122" s="75"/>
      <c r="JX122" s="107"/>
      <c r="JZ122" s="75"/>
      <c r="KA122" s="107"/>
      <c r="KC122" s="75"/>
      <c r="KD122" s="107"/>
      <c r="KF122" s="75"/>
      <c r="KG122" s="107"/>
      <c r="KI122" s="75"/>
      <c r="KJ122" s="107"/>
      <c r="KL122" s="75"/>
      <c r="KM122" s="107"/>
      <c r="KO122" s="75"/>
      <c r="KP122" s="107"/>
      <c r="KR122" s="75"/>
      <c r="KS122" s="107"/>
      <c r="KU122" s="75"/>
      <c r="KV122" s="107"/>
      <c r="KX122" s="75"/>
      <c r="KY122" s="107"/>
      <c r="LA122" s="75"/>
      <c r="LB122" s="107"/>
      <c r="LD122" s="75"/>
      <c r="LE122" s="107"/>
      <c r="LG122" s="75"/>
      <c r="LH122" s="107"/>
      <c r="LJ122" s="75"/>
      <c r="LK122" s="107"/>
      <c r="LM122" s="75"/>
      <c r="LN122" s="107"/>
      <c r="LP122" s="75"/>
      <c r="LQ122" s="107"/>
      <c r="LS122" s="75"/>
      <c r="LT122" s="107"/>
      <c r="LV122" s="75"/>
      <c r="LW122" s="107"/>
      <c r="LY122" s="75"/>
      <c r="LZ122" s="107"/>
      <c r="MB122" s="75"/>
      <c r="MC122" s="107"/>
      <c r="ME122" s="75"/>
      <c r="MF122" s="107"/>
      <c r="MH122" s="75"/>
      <c r="MI122" s="107"/>
      <c r="MK122" s="75"/>
      <c r="ML122" s="107"/>
      <c r="MN122" s="75"/>
      <c r="MO122" s="107"/>
      <c r="MQ122" s="75"/>
      <c r="MR122" s="107"/>
      <c r="MT122" s="75"/>
      <c r="MU122" s="107"/>
      <c r="MW122" s="75"/>
      <c r="MX122" s="107"/>
      <c r="MZ122" s="75"/>
      <c r="NA122" s="107"/>
      <c r="NC122" s="75"/>
      <c r="ND122" s="107"/>
      <c r="NF122" s="75"/>
      <c r="NG122" s="107"/>
      <c r="NI122" s="75"/>
      <c r="NJ122" s="107"/>
      <c r="NL122" s="75"/>
      <c r="NM122" s="107"/>
      <c r="NO122" s="75"/>
      <c r="NP122" s="107"/>
      <c r="NR122" s="75"/>
      <c r="NS122" s="107"/>
      <c r="NU122" s="75"/>
      <c r="NV122" s="107"/>
      <c r="NX122" s="75"/>
      <c r="NY122" s="107"/>
      <c r="OA122" s="75"/>
      <c r="OB122" s="107"/>
      <c r="OD122" s="75"/>
      <c r="OE122" s="107"/>
      <c r="OG122" s="75"/>
      <c r="OH122" s="107"/>
      <c r="OJ122" s="75"/>
      <c r="OK122" s="107"/>
      <c r="OM122" s="75"/>
      <c r="ON122" s="107"/>
      <c r="OP122" s="75"/>
      <c r="OQ122" s="107"/>
      <c r="OS122" s="75"/>
      <c r="OT122" s="107"/>
      <c r="OV122" s="75"/>
      <c r="OW122" s="107"/>
      <c r="OY122" s="75"/>
      <c r="OZ122" s="107"/>
      <c r="PB122" s="75"/>
      <c r="PC122" s="107"/>
      <c r="PE122" s="75"/>
      <c r="PF122" s="107"/>
      <c r="PH122" s="75"/>
      <c r="PI122" s="107"/>
      <c r="PK122" s="75"/>
      <c r="PL122" s="107"/>
      <c r="PN122" s="75"/>
      <c r="PO122" s="107"/>
      <c r="PQ122" s="75"/>
      <c r="PR122" s="107"/>
      <c r="PT122" s="75"/>
      <c r="PU122" s="107"/>
      <c r="PW122" s="75"/>
      <c r="PX122" s="107"/>
      <c r="PZ122" s="75"/>
      <c r="QA122" s="107"/>
      <c r="QC122" s="75"/>
      <c r="QD122" s="107"/>
      <c r="QF122" s="75"/>
      <c r="QG122" s="107"/>
      <c r="QI122" s="75"/>
      <c r="QJ122" s="107"/>
      <c r="QL122" s="75"/>
      <c r="QM122" s="107"/>
      <c r="QO122" s="75"/>
      <c r="QP122" s="107"/>
      <c r="QR122" s="75"/>
      <c r="QS122" s="107"/>
      <c r="QU122" s="75"/>
      <c r="QV122" s="107"/>
      <c r="QX122" s="75"/>
      <c r="QY122" s="107"/>
      <c r="RA122" s="75"/>
      <c r="RB122" s="107"/>
      <c r="RD122" s="75"/>
      <c r="RE122" s="107"/>
      <c r="RG122" s="75"/>
      <c r="RH122" s="107"/>
      <c r="RJ122" s="75"/>
      <c r="RK122" s="107"/>
      <c r="RM122" s="75"/>
      <c r="RN122" s="107"/>
      <c r="RP122" s="75"/>
      <c r="RQ122" s="107"/>
      <c r="RS122" s="75"/>
      <c r="RT122" s="107"/>
      <c r="RV122" s="75"/>
      <c r="RW122" s="107"/>
      <c r="RY122" s="75"/>
      <c r="RZ122" s="107"/>
      <c r="SB122" s="75"/>
      <c r="SC122" s="107"/>
      <c r="SE122" s="75"/>
      <c r="SF122" s="107"/>
      <c r="SH122" s="75"/>
      <c r="SI122" s="107"/>
      <c r="SK122" s="75"/>
      <c r="SL122" s="107"/>
      <c r="SN122" s="75"/>
      <c r="SO122" s="107"/>
      <c r="SQ122" s="75"/>
      <c r="SR122" s="107"/>
      <c r="ST122" s="75"/>
      <c r="SU122" s="107"/>
      <c r="SW122" s="75"/>
      <c r="SX122" s="107"/>
      <c r="SZ122" s="75"/>
      <c r="TA122" s="107"/>
      <c r="TC122" s="75"/>
      <c r="TD122" s="107"/>
      <c r="TF122" s="75"/>
      <c r="TG122" s="107"/>
      <c r="TI122" s="75"/>
      <c r="TJ122" s="107"/>
      <c r="TL122" s="75"/>
      <c r="TM122" s="107"/>
      <c r="TO122" s="75"/>
      <c r="TP122" s="107"/>
      <c r="TR122" s="75"/>
      <c r="TS122" s="107"/>
      <c r="TU122" s="75"/>
      <c r="TV122" s="107"/>
      <c r="TX122" s="75"/>
      <c r="TY122" s="107"/>
      <c r="UA122" s="75"/>
      <c r="UB122" s="107"/>
      <c r="UD122" s="75"/>
      <c r="UE122" s="107"/>
      <c r="UG122" s="75"/>
      <c r="UH122" s="107"/>
      <c r="UJ122" s="75"/>
      <c r="UK122" s="107"/>
      <c r="UM122" s="75"/>
      <c r="UN122" s="107"/>
      <c r="UP122" s="75"/>
      <c r="UQ122" s="107"/>
      <c r="US122" s="75"/>
      <c r="UT122" s="107"/>
      <c r="UV122" s="75"/>
      <c r="UW122" s="107"/>
      <c r="UY122" s="75"/>
      <c r="UZ122" s="107"/>
      <c r="VB122" s="75"/>
      <c r="VC122" s="107"/>
      <c r="VE122" s="75"/>
      <c r="VF122" s="107"/>
      <c r="VH122" s="75"/>
      <c r="VI122" s="107"/>
      <c r="VK122" s="75"/>
      <c r="VL122" s="107"/>
      <c r="VN122" s="75"/>
      <c r="VO122" s="107"/>
      <c r="VQ122" s="75"/>
      <c r="VR122" s="107"/>
      <c r="VT122" s="75"/>
      <c r="VU122" s="107"/>
      <c r="VW122" s="75"/>
      <c r="VX122" s="107"/>
      <c r="VZ122" s="75"/>
      <c r="WA122" s="107"/>
      <c r="WC122" s="75"/>
      <c r="WD122" s="107"/>
      <c r="WF122" s="75"/>
      <c r="WG122" s="107"/>
      <c r="WI122" s="75"/>
      <c r="WJ122" s="107"/>
      <c r="WL122" s="75"/>
      <c r="WM122" s="107"/>
      <c r="WO122" s="75"/>
      <c r="WP122" s="107"/>
      <c r="WR122" s="75"/>
      <c r="WS122" s="107"/>
      <c r="WU122" s="75"/>
      <c r="WV122" s="107"/>
      <c r="WX122" s="75"/>
      <c r="WY122" s="107"/>
      <c r="XA122" s="75"/>
      <c r="XB122" s="107"/>
      <c r="XD122" s="75"/>
      <c r="XE122" s="107"/>
      <c r="XG122" s="75"/>
      <c r="XH122" s="107"/>
      <c r="XJ122" s="75"/>
      <c r="XK122" s="107"/>
      <c r="XM122" s="75"/>
      <c r="XN122" s="107"/>
      <c r="XP122" s="75"/>
      <c r="XQ122" s="107"/>
      <c r="XS122" s="75"/>
      <c r="XT122" s="107"/>
      <c r="XV122" s="75"/>
      <c r="XW122" s="107"/>
      <c r="XY122" s="75"/>
      <c r="XZ122" s="107"/>
      <c r="YB122" s="75"/>
      <c r="YC122" s="107"/>
      <c r="YE122" s="75"/>
      <c r="YF122" s="107"/>
      <c r="YH122" s="75"/>
      <c r="YI122" s="107"/>
      <c r="YK122" s="75"/>
      <c r="YL122" s="107"/>
      <c r="YN122" s="75"/>
      <c r="YO122" s="107"/>
      <c r="YQ122" s="75"/>
      <c r="YR122" s="107"/>
      <c r="YT122" s="75"/>
      <c r="YU122" s="107"/>
      <c r="YW122" s="75"/>
      <c r="YX122" s="107"/>
      <c r="YZ122" s="75"/>
      <c r="ZA122" s="107"/>
      <c r="ZC122" s="75"/>
      <c r="ZD122" s="107"/>
      <c r="ZF122" s="75"/>
      <c r="ZG122" s="107"/>
      <c r="ZI122" s="75"/>
      <c r="ZJ122" s="107"/>
      <c r="ZL122" s="75"/>
      <c r="ZM122" s="107"/>
      <c r="ZO122" s="75"/>
      <c r="ZP122" s="107"/>
      <c r="ZR122" s="75"/>
      <c r="ZS122" s="107"/>
      <c r="ZU122" s="75"/>
      <c r="ZV122" s="107"/>
      <c r="ZX122" s="75"/>
      <c r="ZY122" s="107"/>
      <c r="AAA122" s="75"/>
      <c r="AAB122" s="107"/>
      <c r="AAD122" s="75"/>
      <c r="AAE122" s="107"/>
      <c r="AAG122" s="75"/>
      <c r="AAH122" s="107"/>
      <c r="AAJ122" s="75"/>
      <c r="AAK122" s="107"/>
      <c r="AAM122" s="75"/>
      <c r="AAN122" s="107"/>
      <c r="AAP122" s="75"/>
      <c r="AAQ122" s="107"/>
      <c r="AAS122" s="75"/>
      <c r="AAT122" s="107"/>
      <c r="AAV122" s="75"/>
      <c r="AAW122" s="107"/>
      <c r="AAY122" s="75"/>
      <c r="AAZ122" s="107"/>
      <c r="ABB122" s="75"/>
      <c r="ABC122" s="107"/>
      <c r="ABE122" s="75"/>
      <c r="ABF122" s="107"/>
      <c r="ABH122" s="75"/>
      <c r="ABI122" s="107"/>
      <c r="ABK122" s="75"/>
      <c r="ABL122" s="107"/>
      <c r="ABN122" s="75"/>
      <c r="ABO122" s="107"/>
      <c r="ABQ122" s="75"/>
      <c r="ABR122" s="107"/>
      <c r="ABT122" s="75"/>
      <c r="ABU122" s="107"/>
      <c r="ABW122" s="75"/>
      <c r="ABX122" s="107"/>
      <c r="ABZ122" s="75"/>
      <c r="ACA122" s="107"/>
      <c r="ACC122" s="75"/>
      <c r="ACD122" s="107"/>
      <c r="ACF122" s="75"/>
      <c r="ACG122" s="107"/>
      <c r="ACI122" s="75"/>
      <c r="ACJ122" s="107"/>
      <c r="ACL122" s="75"/>
      <c r="ACM122" s="107"/>
      <c r="ACO122" s="75"/>
      <c r="ACP122" s="107"/>
      <c r="ACR122" s="75"/>
      <c r="ACS122" s="107"/>
      <c r="ACU122" s="75"/>
      <c r="ACV122" s="107"/>
      <c r="ACX122" s="75"/>
      <c r="ACY122" s="107"/>
      <c r="ADA122" s="75"/>
      <c r="ADB122" s="107"/>
      <c r="ADD122" s="75"/>
      <c r="ADE122" s="107"/>
      <c r="ADG122" s="75"/>
      <c r="ADH122" s="107"/>
      <c r="ADJ122" s="75"/>
      <c r="ADK122" s="107"/>
      <c r="ADM122" s="75"/>
      <c r="ADN122" s="107"/>
      <c r="ADP122" s="75"/>
      <c r="ADQ122" s="107"/>
      <c r="ADS122" s="75"/>
      <c r="ADT122" s="107"/>
      <c r="ADV122" s="75"/>
      <c r="ADW122" s="107"/>
      <c r="ADY122" s="75"/>
      <c r="ADZ122" s="107"/>
      <c r="AEB122" s="75"/>
      <c r="AEC122" s="107"/>
      <c r="AEE122" s="75"/>
      <c r="AEF122" s="107"/>
      <c r="AEH122" s="75"/>
      <c r="AEI122" s="107"/>
      <c r="AEK122" s="75"/>
      <c r="AEL122" s="107"/>
      <c r="AEN122" s="75"/>
      <c r="AEO122" s="107"/>
      <c r="AEQ122" s="75"/>
      <c r="AER122" s="107"/>
      <c r="AET122" s="75"/>
      <c r="AEU122" s="107"/>
      <c r="AEW122" s="75"/>
      <c r="AEX122" s="107"/>
      <c r="AEZ122" s="75"/>
      <c r="AFA122" s="107"/>
      <c r="AFC122" s="75"/>
      <c r="AFD122" s="107"/>
      <c r="AFF122" s="75"/>
      <c r="AFG122" s="107"/>
      <c r="AFI122" s="75"/>
      <c r="AFJ122" s="107"/>
      <c r="AFL122" s="75"/>
      <c r="AFM122" s="107"/>
      <c r="AFO122" s="75"/>
      <c r="AFP122" s="107"/>
      <c r="AFR122" s="75"/>
      <c r="AFS122" s="107"/>
      <c r="AFU122" s="75"/>
      <c r="AFV122" s="107"/>
      <c r="AFX122" s="75"/>
      <c r="AFY122" s="107"/>
      <c r="AGA122" s="75"/>
      <c r="AGB122" s="107"/>
      <c r="AGD122" s="75"/>
      <c r="AGE122" s="107"/>
      <c r="AGG122" s="75"/>
      <c r="AGH122" s="107"/>
      <c r="AGJ122" s="75"/>
      <c r="AGK122" s="107"/>
      <c r="AGM122" s="75"/>
      <c r="AGN122" s="107"/>
      <c r="AGP122" s="75"/>
      <c r="AGQ122" s="107"/>
      <c r="AGS122" s="75"/>
      <c r="AGT122" s="107"/>
      <c r="AGV122" s="75"/>
      <c r="AGW122" s="107"/>
      <c r="AGY122" s="75"/>
      <c r="AGZ122" s="107"/>
      <c r="AHB122" s="75"/>
      <c r="AHC122" s="107"/>
      <c r="AHE122" s="75"/>
      <c r="AHF122" s="107"/>
      <c r="AHH122" s="75"/>
      <c r="AHI122" s="107"/>
      <c r="AHK122" s="75"/>
      <c r="AHL122" s="107"/>
      <c r="AHN122" s="75"/>
      <c r="AHO122" s="107"/>
      <c r="AHQ122" s="75"/>
      <c r="AHR122" s="107"/>
      <c r="AHT122" s="75"/>
      <c r="AHU122" s="107"/>
    </row>
    <row r="123" spans="2:906" s="74" customFormat="1" x14ac:dyDescent="0.2">
      <c r="B123" s="73"/>
      <c r="C123" s="84"/>
      <c r="D123" s="75"/>
      <c r="E123" s="107"/>
      <c r="G123" s="75"/>
      <c r="H123" s="107"/>
      <c r="J123" s="75"/>
      <c r="K123" s="107"/>
      <c r="M123" s="75"/>
      <c r="N123" s="107"/>
      <c r="P123" s="75"/>
      <c r="Q123" s="107"/>
      <c r="S123" s="75"/>
      <c r="T123" s="107"/>
      <c r="V123" s="75"/>
      <c r="W123" s="107"/>
      <c r="Y123" s="75"/>
      <c r="Z123" s="107"/>
      <c r="AB123" s="75"/>
      <c r="AC123" s="107"/>
      <c r="AE123" s="75"/>
      <c r="AF123" s="107"/>
      <c r="AH123" s="75"/>
      <c r="AI123" s="107"/>
      <c r="AK123" s="75"/>
      <c r="AL123" s="107"/>
      <c r="AN123" s="75"/>
      <c r="AO123" s="107"/>
      <c r="AQ123" s="75"/>
      <c r="AR123" s="107"/>
      <c r="AT123" s="75"/>
      <c r="AU123" s="107"/>
      <c r="AW123" s="75"/>
      <c r="AX123" s="107"/>
      <c r="AZ123" s="75"/>
      <c r="BA123" s="107"/>
      <c r="BC123" s="75"/>
      <c r="BD123" s="107"/>
      <c r="BF123" s="75"/>
      <c r="BG123" s="107"/>
      <c r="BI123" s="75"/>
      <c r="BJ123" s="107"/>
      <c r="BL123" s="75"/>
      <c r="BM123" s="107"/>
      <c r="BO123" s="75"/>
      <c r="BP123" s="107"/>
      <c r="BR123" s="75"/>
      <c r="BS123" s="107"/>
      <c r="BU123" s="75"/>
      <c r="BV123" s="107"/>
      <c r="BX123" s="75"/>
      <c r="BY123" s="107"/>
      <c r="CA123" s="75"/>
      <c r="CB123" s="107"/>
      <c r="CD123" s="75"/>
      <c r="CE123" s="107"/>
      <c r="CG123" s="75"/>
      <c r="CH123" s="107"/>
      <c r="CJ123" s="75"/>
      <c r="CK123" s="107"/>
      <c r="CM123" s="75"/>
      <c r="CN123" s="107"/>
      <c r="CP123" s="75"/>
      <c r="CQ123" s="107"/>
      <c r="CS123" s="75"/>
      <c r="CT123" s="107"/>
      <c r="CV123" s="75"/>
      <c r="CW123" s="107"/>
      <c r="CY123" s="75"/>
      <c r="CZ123" s="107"/>
      <c r="DB123" s="75"/>
      <c r="DC123" s="107"/>
      <c r="DE123" s="75"/>
      <c r="DF123" s="107"/>
      <c r="DH123" s="75"/>
      <c r="DI123" s="107"/>
      <c r="DK123" s="75"/>
      <c r="DL123" s="107"/>
      <c r="DN123" s="75"/>
      <c r="DO123" s="107"/>
      <c r="DQ123" s="75"/>
      <c r="DR123" s="107"/>
      <c r="DT123" s="75"/>
      <c r="DU123" s="107"/>
      <c r="DW123" s="75"/>
      <c r="DX123" s="107"/>
      <c r="DZ123" s="75"/>
      <c r="EA123" s="107"/>
      <c r="EC123" s="75"/>
      <c r="ED123" s="107"/>
      <c r="EF123" s="75"/>
      <c r="EG123" s="107"/>
      <c r="EI123" s="75"/>
      <c r="EJ123" s="107"/>
      <c r="EL123" s="75"/>
      <c r="EM123" s="107"/>
      <c r="EO123" s="75"/>
      <c r="EP123" s="107"/>
      <c r="ER123" s="75"/>
      <c r="ES123" s="107"/>
      <c r="EU123" s="75"/>
      <c r="EV123" s="107"/>
      <c r="EX123" s="75"/>
      <c r="EY123" s="107"/>
      <c r="FA123" s="75"/>
      <c r="FB123" s="107"/>
      <c r="FD123" s="75"/>
      <c r="FE123" s="107"/>
      <c r="FG123" s="75"/>
      <c r="FH123" s="107"/>
      <c r="FJ123" s="75"/>
      <c r="FK123" s="107"/>
      <c r="FM123" s="75"/>
      <c r="FN123" s="107"/>
      <c r="FP123" s="75"/>
      <c r="FQ123" s="107"/>
      <c r="FS123" s="75"/>
      <c r="FT123" s="107"/>
      <c r="FV123" s="75"/>
      <c r="FW123" s="107"/>
      <c r="FY123" s="75"/>
      <c r="FZ123" s="107"/>
      <c r="GB123" s="75"/>
      <c r="GC123" s="107"/>
      <c r="GE123" s="75"/>
      <c r="GF123" s="107"/>
      <c r="GH123" s="75"/>
      <c r="GI123" s="107"/>
      <c r="GK123" s="75"/>
      <c r="GL123" s="107"/>
      <c r="GN123" s="75"/>
      <c r="GO123" s="107"/>
      <c r="GQ123" s="75"/>
      <c r="GR123" s="107"/>
      <c r="GT123" s="75"/>
      <c r="GU123" s="107"/>
      <c r="GW123" s="75"/>
      <c r="GX123" s="107"/>
      <c r="GZ123" s="75"/>
      <c r="HA123" s="107"/>
      <c r="HC123" s="75"/>
      <c r="HD123" s="107"/>
      <c r="HF123" s="75"/>
      <c r="HG123" s="107"/>
      <c r="HI123" s="75"/>
      <c r="HJ123" s="107"/>
      <c r="HL123" s="75"/>
      <c r="HM123" s="107"/>
      <c r="HO123" s="75"/>
      <c r="HP123" s="107"/>
      <c r="HR123" s="75"/>
      <c r="HS123" s="107"/>
      <c r="HU123" s="75"/>
      <c r="HV123" s="107"/>
      <c r="HX123" s="75"/>
      <c r="HY123" s="107"/>
      <c r="IA123" s="75"/>
      <c r="IB123" s="107"/>
      <c r="ID123" s="75"/>
      <c r="IE123" s="107"/>
      <c r="IG123" s="75"/>
      <c r="IH123" s="107"/>
      <c r="IJ123" s="75"/>
      <c r="IK123" s="107"/>
      <c r="IM123" s="75"/>
      <c r="IN123" s="107"/>
      <c r="IP123" s="75"/>
      <c r="IQ123" s="107"/>
      <c r="IS123" s="75"/>
      <c r="IT123" s="107"/>
      <c r="IV123" s="75"/>
      <c r="IW123" s="107"/>
      <c r="IY123" s="75"/>
      <c r="IZ123" s="107"/>
      <c r="JB123" s="75"/>
      <c r="JC123" s="107"/>
      <c r="JE123" s="75"/>
      <c r="JF123" s="107"/>
      <c r="JH123" s="75"/>
      <c r="JI123" s="107"/>
      <c r="JK123" s="75"/>
      <c r="JL123" s="107"/>
      <c r="JN123" s="75"/>
      <c r="JO123" s="107"/>
      <c r="JQ123" s="75"/>
      <c r="JR123" s="107"/>
      <c r="JT123" s="75"/>
      <c r="JU123" s="107"/>
      <c r="JW123" s="75"/>
      <c r="JX123" s="107"/>
      <c r="JZ123" s="75"/>
      <c r="KA123" s="107"/>
      <c r="KC123" s="75"/>
      <c r="KD123" s="107"/>
      <c r="KF123" s="75"/>
      <c r="KG123" s="107"/>
      <c r="KI123" s="75"/>
      <c r="KJ123" s="107"/>
      <c r="KL123" s="75"/>
      <c r="KM123" s="107"/>
      <c r="KO123" s="75"/>
      <c r="KP123" s="107"/>
      <c r="KR123" s="75"/>
      <c r="KS123" s="107"/>
      <c r="KU123" s="75"/>
      <c r="KV123" s="107"/>
      <c r="KX123" s="75"/>
      <c r="KY123" s="107"/>
      <c r="LA123" s="75"/>
      <c r="LB123" s="107"/>
      <c r="LD123" s="75"/>
      <c r="LE123" s="107"/>
      <c r="LG123" s="75"/>
      <c r="LH123" s="107"/>
      <c r="LJ123" s="75"/>
      <c r="LK123" s="107"/>
      <c r="LM123" s="75"/>
      <c r="LN123" s="107"/>
      <c r="LP123" s="75"/>
      <c r="LQ123" s="107"/>
      <c r="LS123" s="75"/>
      <c r="LT123" s="107"/>
      <c r="LV123" s="75"/>
      <c r="LW123" s="107"/>
      <c r="LY123" s="75"/>
      <c r="LZ123" s="107"/>
      <c r="MB123" s="75"/>
      <c r="MC123" s="107"/>
      <c r="ME123" s="75"/>
      <c r="MF123" s="107"/>
      <c r="MH123" s="75"/>
      <c r="MI123" s="107"/>
      <c r="MK123" s="75"/>
      <c r="ML123" s="107"/>
      <c r="MN123" s="75"/>
      <c r="MO123" s="107"/>
      <c r="MQ123" s="75"/>
      <c r="MR123" s="107"/>
      <c r="MT123" s="75"/>
      <c r="MU123" s="107"/>
      <c r="MW123" s="75"/>
      <c r="MX123" s="107"/>
      <c r="MZ123" s="75"/>
      <c r="NA123" s="107"/>
      <c r="NC123" s="75"/>
      <c r="ND123" s="107"/>
      <c r="NF123" s="75"/>
      <c r="NG123" s="107"/>
      <c r="NI123" s="75"/>
      <c r="NJ123" s="107"/>
      <c r="NL123" s="75"/>
      <c r="NM123" s="107"/>
      <c r="NO123" s="75"/>
      <c r="NP123" s="107"/>
      <c r="NR123" s="75"/>
      <c r="NS123" s="107"/>
      <c r="NU123" s="75"/>
      <c r="NV123" s="107"/>
      <c r="NX123" s="75"/>
      <c r="NY123" s="107"/>
      <c r="OA123" s="75"/>
      <c r="OB123" s="107"/>
      <c r="OD123" s="75"/>
      <c r="OE123" s="107"/>
      <c r="OG123" s="75"/>
      <c r="OH123" s="107"/>
      <c r="OJ123" s="75"/>
      <c r="OK123" s="107"/>
      <c r="OM123" s="75"/>
      <c r="ON123" s="107"/>
      <c r="OP123" s="75"/>
      <c r="OQ123" s="107"/>
      <c r="OS123" s="75"/>
      <c r="OT123" s="107"/>
      <c r="OV123" s="75"/>
      <c r="OW123" s="107"/>
      <c r="OY123" s="75"/>
      <c r="OZ123" s="107"/>
      <c r="PB123" s="75"/>
      <c r="PC123" s="107"/>
      <c r="PE123" s="75"/>
      <c r="PF123" s="107"/>
      <c r="PH123" s="75"/>
      <c r="PI123" s="107"/>
      <c r="PK123" s="75"/>
      <c r="PL123" s="107"/>
      <c r="PN123" s="75"/>
      <c r="PO123" s="107"/>
      <c r="PQ123" s="75"/>
      <c r="PR123" s="107"/>
      <c r="PT123" s="75"/>
      <c r="PU123" s="107"/>
      <c r="PW123" s="75"/>
      <c r="PX123" s="107"/>
      <c r="PZ123" s="75"/>
      <c r="QA123" s="107"/>
      <c r="QC123" s="75"/>
      <c r="QD123" s="107"/>
      <c r="QF123" s="75"/>
      <c r="QG123" s="107"/>
      <c r="QI123" s="75"/>
      <c r="QJ123" s="107"/>
      <c r="QL123" s="75"/>
      <c r="QM123" s="107"/>
      <c r="QO123" s="75"/>
      <c r="QP123" s="107"/>
      <c r="QR123" s="75"/>
      <c r="QS123" s="107"/>
      <c r="QU123" s="75"/>
      <c r="QV123" s="107"/>
      <c r="QX123" s="75"/>
      <c r="QY123" s="107"/>
      <c r="RA123" s="75"/>
      <c r="RB123" s="107"/>
      <c r="RD123" s="75"/>
      <c r="RE123" s="107"/>
      <c r="RG123" s="75"/>
      <c r="RH123" s="107"/>
      <c r="RJ123" s="75"/>
      <c r="RK123" s="107"/>
      <c r="RM123" s="75"/>
      <c r="RN123" s="107"/>
      <c r="RP123" s="75"/>
      <c r="RQ123" s="107"/>
      <c r="RS123" s="75"/>
      <c r="RT123" s="107"/>
      <c r="RV123" s="75"/>
      <c r="RW123" s="107"/>
      <c r="RY123" s="75"/>
      <c r="RZ123" s="107"/>
      <c r="SB123" s="75"/>
      <c r="SC123" s="107"/>
      <c r="SE123" s="75"/>
      <c r="SF123" s="107"/>
      <c r="SH123" s="75"/>
      <c r="SI123" s="107"/>
      <c r="SK123" s="75"/>
      <c r="SL123" s="107"/>
      <c r="SN123" s="75"/>
      <c r="SO123" s="107"/>
      <c r="SQ123" s="75"/>
      <c r="SR123" s="107"/>
      <c r="ST123" s="75"/>
      <c r="SU123" s="107"/>
      <c r="SW123" s="75"/>
      <c r="SX123" s="107"/>
      <c r="SZ123" s="75"/>
      <c r="TA123" s="107"/>
      <c r="TC123" s="75"/>
      <c r="TD123" s="107"/>
      <c r="TF123" s="75"/>
      <c r="TG123" s="107"/>
      <c r="TI123" s="75"/>
      <c r="TJ123" s="107"/>
      <c r="TL123" s="75"/>
      <c r="TM123" s="107"/>
      <c r="TO123" s="75"/>
      <c r="TP123" s="107"/>
      <c r="TR123" s="75"/>
      <c r="TS123" s="107"/>
      <c r="TU123" s="75"/>
      <c r="TV123" s="107"/>
      <c r="TX123" s="75"/>
      <c r="TY123" s="107"/>
      <c r="UA123" s="75"/>
      <c r="UB123" s="107"/>
      <c r="UD123" s="75"/>
      <c r="UE123" s="107"/>
      <c r="UG123" s="75"/>
      <c r="UH123" s="107"/>
      <c r="UJ123" s="75"/>
      <c r="UK123" s="107"/>
      <c r="UM123" s="75"/>
      <c r="UN123" s="107"/>
      <c r="UP123" s="75"/>
      <c r="UQ123" s="107"/>
      <c r="US123" s="75"/>
      <c r="UT123" s="107"/>
      <c r="UV123" s="75"/>
      <c r="UW123" s="107"/>
      <c r="UY123" s="75"/>
      <c r="UZ123" s="107"/>
      <c r="VB123" s="75"/>
      <c r="VC123" s="107"/>
      <c r="VE123" s="75"/>
      <c r="VF123" s="107"/>
      <c r="VH123" s="75"/>
      <c r="VI123" s="107"/>
      <c r="VK123" s="75"/>
      <c r="VL123" s="107"/>
      <c r="VN123" s="75"/>
      <c r="VO123" s="107"/>
      <c r="VQ123" s="75"/>
      <c r="VR123" s="107"/>
      <c r="VT123" s="75"/>
      <c r="VU123" s="107"/>
      <c r="VW123" s="75"/>
      <c r="VX123" s="107"/>
      <c r="VZ123" s="75"/>
      <c r="WA123" s="107"/>
      <c r="WC123" s="75"/>
      <c r="WD123" s="107"/>
      <c r="WF123" s="75"/>
      <c r="WG123" s="107"/>
      <c r="WI123" s="75"/>
      <c r="WJ123" s="107"/>
      <c r="WL123" s="75"/>
      <c r="WM123" s="107"/>
      <c r="WO123" s="75"/>
      <c r="WP123" s="107"/>
      <c r="WR123" s="75"/>
      <c r="WS123" s="107"/>
      <c r="WU123" s="75"/>
      <c r="WV123" s="107"/>
      <c r="WX123" s="75"/>
      <c r="WY123" s="107"/>
      <c r="XA123" s="75"/>
      <c r="XB123" s="107"/>
      <c r="XD123" s="75"/>
      <c r="XE123" s="107"/>
      <c r="XG123" s="75"/>
      <c r="XH123" s="107"/>
      <c r="XJ123" s="75"/>
      <c r="XK123" s="107"/>
      <c r="XM123" s="75"/>
      <c r="XN123" s="107"/>
      <c r="XP123" s="75"/>
      <c r="XQ123" s="107"/>
      <c r="XS123" s="75"/>
      <c r="XT123" s="107"/>
      <c r="XV123" s="75"/>
      <c r="XW123" s="107"/>
      <c r="XY123" s="75"/>
      <c r="XZ123" s="107"/>
      <c r="YB123" s="75"/>
      <c r="YC123" s="107"/>
      <c r="YE123" s="75"/>
      <c r="YF123" s="107"/>
      <c r="YH123" s="75"/>
      <c r="YI123" s="107"/>
      <c r="YK123" s="75"/>
      <c r="YL123" s="107"/>
      <c r="YN123" s="75"/>
      <c r="YO123" s="107"/>
      <c r="YQ123" s="75"/>
      <c r="YR123" s="107"/>
      <c r="YT123" s="75"/>
      <c r="YU123" s="107"/>
      <c r="YW123" s="75"/>
      <c r="YX123" s="107"/>
      <c r="YZ123" s="75"/>
      <c r="ZA123" s="107"/>
      <c r="ZC123" s="75"/>
      <c r="ZD123" s="107"/>
      <c r="ZF123" s="75"/>
      <c r="ZG123" s="107"/>
      <c r="ZI123" s="75"/>
      <c r="ZJ123" s="107"/>
      <c r="ZL123" s="75"/>
      <c r="ZM123" s="107"/>
      <c r="ZO123" s="75"/>
      <c r="ZP123" s="107"/>
      <c r="ZR123" s="75"/>
      <c r="ZS123" s="107"/>
      <c r="ZU123" s="75"/>
      <c r="ZV123" s="107"/>
      <c r="ZX123" s="75"/>
      <c r="ZY123" s="107"/>
      <c r="AAA123" s="75"/>
      <c r="AAB123" s="107"/>
      <c r="AAD123" s="75"/>
      <c r="AAE123" s="107"/>
      <c r="AAG123" s="75"/>
      <c r="AAH123" s="107"/>
      <c r="AAJ123" s="75"/>
      <c r="AAK123" s="107"/>
      <c r="AAM123" s="75"/>
      <c r="AAN123" s="107"/>
      <c r="AAP123" s="75"/>
      <c r="AAQ123" s="107"/>
      <c r="AAS123" s="75"/>
      <c r="AAT123" s="107"/>
      <c r="AAV123" s="75"/>
      <c r="AAW123" s="107"/>
      <c r="AAY123" s="75"/>
      <c r="AAZ123" s="107"/>
      <c r="ABB123" s="75"/>
      <c r="ABC123" s="107"/>
      <c r="ABE123" s="75"/>
      <c r="ABF123" s="107"/>
      <c r="ABH123" s="75"/>
      <c r="ABI123" s="107"/>
      <c r="ABK123" s="75"/>
      <c r="ABL123" s="107"/>
      <c r="ABN123" s="75"/>
      <c r="ABO123" s="107"/>
      <c r="ABQ123" s="75"/>
      <c r="ABR123" s="107"/>
      <c r="ABT123" s="75"/>
      <c r="ABU123" s="107"/>
      <c r="ABW123" s="75"/>
      <c r="ABX123" s="107"/>
      <c r="ABZ123" s="75"/>
      <c r="ACA123" s="107"/>
      <c r="ACC123" s="75"/>
      <c r="ACD123" s="107"/>
      <c r="ACF123" s="75"/>
      <c r="ACG123" s="107"/>
      <c r="ACI123" s="75"/>
      <c r="ACJ123" s="107"/>
      <c r="ACL123" s="75"/>
      <c r="ACM123" s="107"/>
      <c r="ACO123" s="75"/>
      <c r="ACP123" s="107"/>
      <c r="ACR123" s="75"/>
      <c r="ACS123" s="107"/>
      <c r="ACU123" s="75"/>
      <c r="ACV123" s="107"/>
      <c r="ACX123" s="75"/>
      <c r="ACY123" s="107"/>
      <c r="ADA123" s="75"/>
      <c r="ADB123" s="107"/>
      <c r="ADD123" s="75"/>
      <c r="ADE123" s="107"/>
      <c r="ADG123" s="75"/>
      <c r="ADH123" s="107"/>
      <c r="ADJ123" s="75"/>
      <c r="ADK123" s="107"/>
      <c r="ADM123" s="75"/>
      <c r="ADN123" s="107"/>
      <c r="ADP123" s="75"/>
      <c r="ADQ123" s="107"/>
      <c r="ADS123" s="75"/>
      <c r="ADT123" s="107"/>
      <c r="ADV123" s="75"/>
      <c r="ADW123" s="107"/>
      <c r="ADY123" s="75"/>
      <c r="ADZ123" s="107"/>
      <c r="AEB123" s="75"/>
      <c r="AEC123" s="107"/>
      <c r="AEE123" s="75"/>
      <c r="AEF123" s="107"/>
      <c r="AEH123" s="75"/>
      <c r="AEI123" s="107"/>
      <c r="AEK123" s="75"/>
      <c r="AEL123" s="107"/>
      <c r="AEN123" s="75"/>
      <c r="AEO123" s="107"/>
      <c r="AEQ123" s="75"/>
      <c r="AER123" s="107"/>
      <c r="AET123" s="75"/>
      <c r="AEU123" s="107"/>
      <c r="AEW123" s="75"/>
      <c r="AEX123" s="107"/>
      <c r="AEZ123" s="75"/>
      <c r="AFA123" s="107"/>
      <c r="AFC123" s="75"/>
      <c r="AFD123" s="107"/>
      <c r="AFF123" s="75"/>
      <c r="AFG123" s="107"/>
      <c r="AFI123" s="75"/>
      <c r="AFJ123" s="107"/>
      <c r="AFL123" s="75"/>
      <c r="AFM123" s="107"/>
      <c r="AFO123" s="75"/>
      <c r="AFP123" s="107"/>
      <c r="AFR123" s="75"/>
      <c r="AFS123" s="107"/>
      <c r="AFU123" s="75"/>
      <c r="AFV123" s="107"/>
      <c r="AFX123" s="75"/>
      <c r="AFY123" s="107"/>
      <c r="AGA123" s="75"/>
      <c r="AGB123" s="107"/>
      <c r="AGD123" s="75"/>
      <c r="AGE123" s="107"/>
      <c r="AGG123" s="75"/>
      <c r="AGH123" s="107"/>
      <c r="AGJ123" s="75"/>
      <c r="AGK123" s="107"/>
      <c r="AGM123" s="75"/>
      <c r="AGN123" s="107"/>
      <c r="AGP123" s="75"/>
      <c r="AGQ123" s="107"/>
      <c r="AGS123" s="75"/>
      <c r="AGT123" s="107"/>
      <c r="AGV123" s="75"/>
      <c r="AGW123" s="107"/>
      <c r="AGY123" s="75"/>
      <c r="AGZ123" s="107"/>
      <c r="AHB123" s="75"/>
      <c r="AHC123" s="107"/>
      <c r="AHE123" s="75"/>
      <c r="AHF123" s="107"/>
      <c r="AHH123" s="75"/>
      <c r="AHI123" s="107"/>
      <c r="AHK123" s="75"/>
      <c r="AHL123" s="107"/>
      <c r="AHN123" s="75"/>
      <c r="AHO123" s="107"/>
      <c r="AHQ123" s="75"/>
      <c r="AHR123" s="107"/>
      <c r="AHT123" s="75"/>
      <c r="AHU123" s="107"/>
    </row>
    <row r="124" spans="2:906" s="196" customFormat="1" x14ac:dyDescent="0.2">
      <c r="B124" s="200"/>
      <c r="C124" s="325"/>
      <c r="D124" s="326"/>
      <c r="E124" s="199"/>
      <c r="G124" s="326"/>
      <c r="H124" s="199"/>
      <c r="J124" s="326"/>
      <c r="K124" s="199"/>
      <c r="M124" s="326"/>
      <c r="N124" s="199"/>
      <c r="P124" s="326"/>
      <c r="Q124" s="199"/>
      <c r="S124" s="326"/>
      <c r="T124" s="199"/>
      <c r="V124" s="326"/>
      <c r="W124" s="199"/>
      <c r="Y124" s="326"/>
      <c r="Z124" s="199"/>
      <c r="AB124" s="326"/>
      <c r="AC124" s="199"/>
      <c r="AE124" s="326"/>
      <c r="AF124" s="199"/>
      <c r="AH124" s="326"/>
      <c r="AI124" s="199"/>
      <c r="AK124" s="326"/>
      <c r="AL124" s="199"/>
      <c r="AN124" s="326"/>
      <c r="AO124" s="199"/>
      <c r="AQ124" s="326"/>
      <c r="AR124" s="199"/>
      <c r="AT124" s="326"/>
      <c r="AU124" s="199"/>
      <c r="AW124" s="326"/>
      <c r="AX124" s="199"/>
      <c r="AZ124" s="326"/>
      <c r="BA124" s="199"/>
      <c r="BC124" s="326"/>
      <c r="BD124" s="199"/>
      <c r="BF124" s="326"/>
      <c r="BG124" s="199"/>
      <c r="BI124" s="326"/>
      <c r="BJ124" s="199"/>
      <c r="BL124" s="326"/>
      <c r="BM124" s="199"/>
      <c r="BO124" s="326"/>
      <c r="BP124" s="199"/>
      <c r="BR124" s="326"/>
      <c r="BS124" s="199"/>
      <c r="BU124" s="326"/>
      <c r="BV124" s="199"/>
      <c r="BX124" s="326"/>
      <c r="BY124" s="199"/>
      <c r="CA124" s="326"/>
      <c r="CB124" s="199"/>
      <c r="CD124" s="326"/>
      <c r="CE124" s="199"/>
      <c r="CG124" s="326"/>
      <c r="CH124" s="199"/>
      <c r="CJ124" s="326"/>
      <c r="CK124" s="199"/>
      <c r="CM124" s="326"/>
      <c r="CN124" s="199"/>
      <c r="CP124" s="326"/>
      <c r="CQ124" s="199"/>
      <c r="CS124" s="326"/>
      <c r="CT124" s="199"/>
      <c r="CV124" s="326"/>
      <c r="CW124" s="199"/>
      <c r="CY124" s="326"/>
      <c r="CZ124" s="199"/>
      <c r="DB124" s="326"/>
      <c r="DC124" s="199"/>
      <c r="DE124" s="326"/>
      <c r="DF124" s="199"/>
      <c r="DH124" s="326"/>
      <c r="DI124" s="199"/>
      <c r="DK124" s="326"/>
      <c r="DL124" s="199"/>
      <c r="DN124" s="326"/>
      <c r="DO124" s="199"/>
      <c r="DQ124" s="326"/>
      <c r="DR124" s="199"/>
      <c r="DT124" s="326"/>
      <c r="DU124" s="199"/>
      <c r="DW124" s="326"/>
      <c r="DX124" s="199"/>
      <c r="DZ124" s="326"/>
      <c r="EA124" s="199"/>
      <c r="EC124" s="326"/>
      <c r="ED124" s="199"/>
      <c r="EF124" s="326"/>
      <c r="EG124" s="199"/>
      <c r="EI124" s="326"/>
      <c r="EJ124" s="199"/>
      <c r="EL124" s="326"/>
      <c r="EM124" s="199"/>
      <c r="EO124" s="326"/>
      <c r="EP124" s="199"/>
      <c r="ER124" s="326"/>
      <c r="ES124" s="199"/>
      <c r="EU124" s="326"/>
      <c r="EV124" s="199"/>
      <c r="EX124" s="326"/>
      <c r="EY124" s="199"/>
      <c r="FA124" s="326"/>
      <c r="FB124" s="199"/>
      <c r="FD124" s="326"/>
      <c r="FE124" s="199"/>
      <c r="FG124" s="326"/>
      <c r="FH124" s="199"/>
      <c r="FJ124" s="326"/>
      <c r="FK124" s="199"/>
      <c r="FM124" s="326"/>
      <c r="FN124" s="199"/>
      <c r="FP124" s="326"/>
      <c r="FQ124" s="199"/>
      <c r="FS124" s="326"/>
      <c r="FT124" s="199"/>
      <c r="FV124" s="326"/>
      <c r="FW124" s="199"/>
      <c r="FY124" s="326"/>
      <c r="FZ124" s="199"/>
      <c r="GB124" s="326"/>
      <c r="GC124" s="199"/>
      <c r="GE124" s="326"/>
      <c r="GF124" s="199"/>
      <c r="GH124" s="326"/>
      <c r="GI124" s="199"/>
      <c r="GK124" s="326"/>
      <c r="GL124" s="199"/>
      <c r="GN124" s="326"/>
      <c r="GO124" s="199"/>
      <c r="GQ124" s="326"/>
      <c r="GR124" s="199"/>
      <c r="GT124" s="326"/>
      <c r="GU124" s="199"/>
      <c r="GW124" s="326"/>
      <c r="GX124" s="199"/>
      <c r="GZ124" s="326"/>
      <c r="HA124" s="199"/>
      <c r="HC124" s="326"/>
      <c r="HD124" s="199"/>
      <c r="HF124" s="326"/>
      <c r="HG124" s="199"/>
      <c r="HI124" s="326"/>
      <c r="HJ124" s="199"/>
      <c r="HL124" s="326"/>
      <c r="HM124" s="199"/>
      <c r="HO124" s="326"/>
      <c r="HP124" s="199"/>
      <c r="HR124" s="326"/>
      <c r="HS124" s="199"/>
      <c r="HU124" s="326"/>
      <c r="HV124" s="199"/>
      <c r="HX124" s="326"/>
      <c r="HY124" s="199"/>
      <c r="IA124" s="326"/>
      <c r="IB124" s="199"/>
      <c r="ID124" s="326"/>
      <c r="IE124" s="199"/>
      <c r="IG124" s="326"/>
      <c r="IH124" s="199"/>
      <c r="IJ124" s="326"/>
      <c r="IK124" s="199"/>
      <c r="IM124" s="326"/>
      <c r="IN124" s="199"/>
      <c r="IP124" s="326"/>
      <c r="IQ124" s="199"/>
      <c r="IS124" s="326"/>
      <c r="IT124" s="199"/>
      <c r="IV124" s="326"/>
      <c r="IW124" s="199"/>
      <c r="IY124" s="326"/>
      <c r="IZ124" s="199"/>
      <c r="JB124" s="326"/>
      <c r="JC124" s="199"/>
      <c r="JE124" s="326"/>
      <c r="JF124" s="199"/>
      <c r="JH124" s="326"/>
      <c r="JI124" s="199"/>
      <c r="JK124" s="326"/>
      <c r="JL124" s="199"/>
      <c r="JN124" s="326"/>
      <c r="JO124" s="199"/>
      <c r="JQ124" s="326"/>
      <c r="JR124" s="199"/>
      <c r="JT124" s="326"/>
      <c r="JU124" s="199"/>
      <c r="JW124" s="326"/>
      <c r="JX124" s="199"/>
      <c r="JZ124" s="326"/>
      <c r="KA124" s="199"/>
      <c r="KC124" s="326"/>
      <c r="KD124" s="199"/>
      <c r="KF124" s="326"/>
      <c r="KG124" s="199"/>
      <c r="KI124" s="326"/>
      <c r="KJ124" s="199"/>
      <c r="KL124" s="326"/>
      <c r="KM124" s="199"/>
      <c r="KO124" s="326"/>
      <c r="KP124" s="199"/>
      <c r="KR124" s="326"/>
      <c r="KS124" s="199"/>
      <c r="KU124" s="326"/>
      <c r="KV124" s="199"/>
      <c r="KX124" s="326"/>
      <c r="KY124" s="199"/>
      <c r="LA124" s="326"/>
      <c r="LB124" s="199"/>
      <c r="LD124" s="326"/>
      <c r="LE124" s="199"/>
      <c r="LG124" s="326"/>
      <c r="LH124" s="199"/>
      <c r="LJ124" s="326"/>
      <c r="LK124" s="199"/>
      <c r="LM124" s="326"/>
      <c r="LN124" s="199"/>
      <c r="LP124" s="326"/>
      <c r="LQ124" s="199"/>
      <c r="LS124" s="326"/>
      <c r="LT124" s="199"/>
      <c r="LV124" s="326"/>
      <c r="LW124" s="199"/>
      <c r="LY124" s="326"/>
      <c r="LZ124" s="199"/>
      <c r="MB124" s="326"/>
      <c r="MC124" s="199"/>
      <c r="ME124" s="326"/>
      <c r="MF124" s="199"/>
      <c r="MH124" s="326"/>
      <c r="MI124" s="199"/>
      <c r="MK124" s="326"/>
      <c r="ML124" s="199"/>
      <c r="MN124" s="326"/>
      <c r="MO124" s="199"/>
      <c r="MQ124" s="326"/>
      <c r="MR124" s="199"/>
      <c r="MT124" s="326"/>
      <c r="MU124" s="199"/>
      <c r="MW124" s="326"/>
      <c r="MX124" s="199"/>
      <c r="MZ124" s="326"/>
      <c r="NA124" s="199"/>
      <c r="NC124" s="326"/>
      <c r="ND124" s="199"/>
      <c r="NF124" s="326"/>
      <c r="NG124" s="199"/>
      <c r="NI124" s="326"/>
      <c r="NJ124" s="199"/>
      <c r="NL124" s="326"/>
      <c r="NM124" s="199"/>
      <c r="NO124" s="326"/>
      <c r="NP124" s="199"/>
      <c r="NR124" s="326"/>
      <c r="NS124" s="199"/>
      <c r="NU124" s="326"/>
      <c r="NV124" s="199"/>
      <c r="NX124" s="326"/>
      <c r="NY124" s="199"/>
      <c r="OA124" s="326"/>
      <c r="OB124" s="199"/>
      <c r="OD124" s="326"/>
      <c r="OE124" s="199"/>
      <c r="OG124" s="326"/>
      <c r="OH124" s="199"/>
      <c r="OJ124" s="326"/>
      <c r="OK124" s="199"/>
      <c r="OM124" s="326"/>
      <c r="ON124" s="199"/>
      <c r="OP124" s="326"/>
      <c r="OQ124" s="199"/>
      <c r="OS124" s="326"/>
      <c r="OT124" s="199"/>
      <c r="OV124" s="326"/>
      <c r="OW124" s="199"/>
      <c r="OY124" s="326"/>
      <c r="OZ124" s="199"/>
      <c r="PB124" s="326"/>
      <c r="PC124" s="199"/>
      <c r="PE124" s="326"/>
      <c r="PF124" s="199"/>
      <c r="PH124" s="326"/>
      <c r="PI124" s="199"/>
      <c r="PK124" s="326"/>
      <c r="PL124" s="199"/>
      <c r="PN124" s="326"/>
      <c r="PO124" s="199"/>
      <c r="PQ124" s="326"/>
      <c r="PR124" s="199"/>
      <c r="PT124" s="326"/>
      <c r="PU124" s="199"/>
      <c r="PW124" s="326"/>
      <c r="PX124" s="199"/>
      <c r="PZ124" s="326"/>
      <c r="QA124" s="199"/>
      <c r="QC124" s="326"/>
      <c r="QD124" s="199"/>
      <c r="QF124" s="326"/>
      <c r="QG124" s="199"/>
      <c r="QI124" s="326"/>
      <c r="QJ124" s="199"/>
      <c r="QL124" s="326"/>
      <c r="QM124" s="199"/>
      <c r="QO124" s="326"/>
      <c r="QP124" s="199"/>
      <c r="QR124" s="326"/>
      <c r="QS124" s="199"/>
      <c r="QU124" s="326"/>
      <c r="QV124" s="199"/>
      <c r="QX124" s="326"/>
      <c r="QY124" s="199"/>
      <c r="RA124" s="326"/>
      <c r="RB124" s="199"/>
      <c r="RD124" s="326"/>
      <c r="RE124" s="199"/>
      <c r="RG124" s="326"/>
      <c r="RH124" s="199"/>
      <c r="RJ124" s="326"/>
      <c r="RK124" s="199"/>
      <c r="RM124" s="326"/>
      <c r="RN124" s="199"/>
      <c r="RP124" s="326"/>
      <c r="RQ124" s="199"/>
      <c r="RS124" s="326"/>
      <c r="RT124" s="199"/>
      <c r="RV124" s="326"/>
      <c r="RW124" s="199"/>
      <c r="RY124" s="326"/>
      <c r="RZ124" s="199"/>
      <c r="SB124" s="326"/>
      <c r="SC124" s="199"/>
      <c r="SE124" s="326"/>
      <c r="SF124" s="199"/>
      <c r="SH124" s="326"/>
      <c r="SI124" s="199"/>
      <c r="SK124" s="326"/>
      <c r="SL124" s="199"/>
      <c r="SN124" s="326"/>
      <c r="SO124" s="199"/>
      <c r="SQ124" s="326"/>
      <c r="SR124" s="199"/>
      <c r="ST124" s="326"/>
      <c r="SU124" s="199"/>
      <c r="SW124" s="326"/>
      <c r="SX124" s="199"/>
      <c r="SZ124" s="326"/>
      <c r="TA124" s="199"/>
      <c r="TC124" s="326"/>
      <c r="TD124" s="199"/>
      <c r="TF124" s="326"/>
      <c r="TG124" s="199"/>
      <c r="TI124" s="326"/>
      <c r="TJ124" s="199"/>
      <c r="TL124" s="326"/>
      <c r="TM124" s="199"/>
      <c r="TO124" s="326"/>
      <c r="TP124" s="199"/>
      <c r="TR124" s="326"/>
      <c r="TS124" s="199"/>
      <c r="TU124" s="326"/>
      <c r="TV124" s="199"/>
      <c r="TX124" s="326"/>
      <c r="TY124" s="199"/>
      <c r="UA124" s="326"/>
      <c r="UB124" s="199"/>
      <c r="UD124" s="326"/>
      <c r="UE124" s="199"/>
      <c r="UG124" s="326"/>
      <c r="UH124" s="199"/>
      <c r="UJ124" s="326"/>
      <c r="UK124" s="199"/>
      <c r="UM124" s="326"/>
      <c r="UN124" s="199"/>
      <c r="UP124" s="326"/>
      <c r="UQ124" s="199"/>
      <c r="US124" s="326"/>
      <c r="UT124" s="199"/>
      <c r="UV124" s="326"/>
      <c r="UW124" s="199"/>
      <c r="UY124" s="326"/>
      <c r="UZ124" s="199"/>
      <c r="VB124" s="326"/>
      <c r="VC124" s="199"/>
      <c r="VE124" s="326"/>
      <c r="VF124" s="199"/>
      <c r="VH124" s="326"/>
      <c r="VI124" s="199"/>
      <c r="VK124" s="326"/>
      <c r="VL124" s="199"/>
      <c r="VN124" s="326"/>
      <c r="VO124" s="199"/>
      <c r="VQ124" s="326"/>
      <c r="VR124" s="199"/>
      <c r="VT124" s="326"/>
      <c r="VU124" s="199"/>
      <c r="VW124" s="326"/>
      <c r="VX124" s="199"/>
      <c r="VZ124" s="326"/>
      <c r="WA124" s="199"/>
      <c r="WC124" s="326"/>
      <c r="WD124" s="199"/>
      <c r="WF124" s="326"/>
      <c r="WG124" s="199"/>
      <c r="WI124" s="326"/>
      <c r="WJ124" s="199"/>
      <c r="WL124" s="326"/>
      <c r="WM124" s="199"/>
      <c r="WO124" s="326"/>
      <c r="WP124" s="199"/>
      <c r="WR124" s="326"/>
      <c r="WS124" s="199"/>
      <c r="WU124" s="326"/>
      <c r="WV124" s="199"/>
      <c r="WX124" s="326"/>
      <c r="WY124" s="199"/>
      <c r="XA124" s="326"/>
      <c r="XB124" s="199"/>
      <c r="XD124" s="326"/>
      <c r="XE124" s="199"/>
      <c r="XG124" s="326"/>
      <c r="XH124" s="199"/>
      <c r="XJ124" s="326"/>
      <c r="XK124" s="199"/>
      <c r="XM124" s="326"/>
      <c r="XN124" s="199"/>
      <c r="XP124" s="326"/>
      <c r="XQ124" s="199"/>
      <c r="XS124" s="326"/>
      <c r="XT124" s="199"/>
      <c r="XV124" s="326"/>
      <c r="XW124" s="199"/>
      <c r="XY124" s="326"/>
      <c r="XZ124" s="199"/>
      <c r="YB124" s="326"/>
      <c r="YC124" s="199"/>
      <c r="YE124" s="326"/>
      <c r="YF124" s="199"/>
      <c r="YH124" s="326"/>
      <c r="YI124" s="199"/>
      <c r="YK124" s="326"/>
      <c r="YL124" s="199"/>
      <c r="YN124" s="326"/>
      <c r="YO124" s="199"/>
      <c r="YQ124" s="326"/>
      <c r="YR124" s="199"/>
      <c r="YT124" s="326"/>
      <c r="YU124" s="199"/>
      <c r="YW124" s="326"/>
      <c r="YX124" s="199"/>
      <c r="YZ124" s="326"/>
      <c r="ZA124" s="199"/>
      <c r="ZC124" s="326"/>
      <c r="ZD124" s="199"/>
      <c r="ZF124" s="326"/>
      <c r="ZG124" s="199"/>
      <c r="ZI124" s="326"/>
      <c r="ZJ124" s="199"/>
      <c r="ZL124" s="326"/>
      <c r="ZM124" s="199"/>
      <c r="ZO124" s="326"/>
      <c r="ZP124" s="199"/>
      <c r="ZR124" s="326"/>
      <c r="ZS124" s="199"/>
      <c r="ZU124" s="326"/>
      <c r="ZV124" s="199"/>
      <c r="ZX124" s="326"/>
      <c r="ZY124" s="199"/>
      <c r="AAA124" s="326"/>
      <c r="AAB124" s="199"/>
      <c r="AAD124" s="326"/>
      <c r="AAE124" s="199"/>
      <c r="AAG124" s="326"/>
      <c r="AAH124" s="199"/>
      <c r="AAJ124" s="326"/>
      <c r="AAK124" s="199"/>
      <c r="AAM124" s="326"/>
      <c r="AAN124" s="199"/>
      <c r="AAP124" s="326"/>
      <c r="AAQ124" s="199"/>
      <c r="AAS124" s="326"/>
      <c r="AAT124" s="199"/>
      <c r="AAV124" s="326"/>
      <c r="AAW124" s="199"/>
      <c r="AAY124" s="326"/>
      <c r="AAZ124" s="199"/>
      <c r="ABB124" s="326"/>
      <c r="ABC124" s="199"/>
      <c r="ABE124" s="326"/>
      <c r="ABF124" s="199"/>
      <c r="ABH124" s="326"/>
      <c r="ABI124" s="199"/>
      <c r="ABK124" s="326"/>
      <c r="ABL124" s="199"/>
      <c r="ABN124" s="326"/>
      <c r="ABO124" s="199"/>
      <c r="ABQ124" s="326"/>
      <c r="ABR124" s="199"/>
      <c r="ABT124" s="326"/>
      <c r="ABU124" s="199"/>
      <c r="ABW124" s="326"/>
      <c r="ABX124" s="199"/>
      <c r="ABZ124" s="326"/>
      <c r="ACA124" s="199"/>
      <c r="ACC124" s="326"/>
      <c r="ACD124" s="199"/>
      <c r="ACF124" s="326"/>
      <c r="ACG124" s="199"/>
      <c r="ACI124" s="326"/>
      <c r="ACJ124" s="199"/>
      <c r="ACL124" s="326"/>
      <c r="ACM124" s="199"/>
      <c r="ACO124" s="326"/>
      <c r="ACP124" s="199"/>
      <c r="ACR124" s="326"/>
      <c r="ACS124" s="199"/>
      <c r="ACU124" s="326"/>
      <c r="ACV124" s="199"/>
      <c r="ACX124" s="326"/>
      <c r="ACY124" s="199"/>
      <c r="ADA124" s="326"/>
      <c r="ADB124" s="199"/>
      <c r="ADD124" s="326"/>
      <c r="ADE124" s="199"/>
      <c r="ADG124" s="326"/>
      <c r="ADH124" s="199"/>
      <c r="ADJ124" s="326"/>
      <c r="ADK124" s="199"/>
      <c r="ADM124" s="326"/>
      <c r="ADN124" s="199"/>
      <c r="ADP124" s="326"/>
      <c r="ADQ124" s="199"/>
      <c r="ADS124" s="326"/>
      <c r="ADT124" s="199"/>
      <c r="ADV124" s="326"/>
      <c r="ADW124" s="199"/>
      <c r="ADY124" s="326"/>
      <c r="ADZ124" s="199"/>
      <c r="AEB124" s="326"/>
      <c r="AEC124" s="199"/>
      <c r="AEE124" s="326"/>
      <c r="AEF124" s="199"/>
      <c r="AEH124" s="326"/>
      <c r="AEI124" s="199"/>
      <c r="AEK124" s="326"/>
      <c r="AEL124" s="199"/>
      <c r="AEN124" s="326"/>
      <c r="AEO124" s="199"/>
      <c r="AEQ124" s="326"/>
      <c r="AER124" s="199"/>
      <c r="AET124" s="326"/>
      <c r="AEU124" s="199"/>
      <c r="AEW124" s="326"/>
      <c r="AEX124" s="199"/>
      <c r="AEZ124" s="326"/>
      <c r="AFA124" s="199"/>
      <c r="AFC124" s="326"/>
      <c r="AFD124" s="199"/>
      <c r="AFF124" s="326"/>
      <c r="AFG124" s="199"/>
      <c r="AFI124" s="326"/>
      <c r="AFJ124" s="199"/>
      <c r="AFL124" s="326"/>
      <c r="AFM124" s="199"/>
      <c r="AFO124" s="326"/>
      <c r="AFP124" s="199"/>
      <c r="AFR124" s="326"/>
      <c r="AFS124" s="199"/>
      <c r="AFU124" s="326"/>
      <c r="AFV124" s="199"/>
      <c r="AFX124" s="326"/>
      <c r="AFY124" s="199"/>
      <c r="AGA124" s="326"/>
      <c r="AGB124" s="199"/>
      <c r="AGD124" s="326"/>
      <c r="AGE124" s="199"/>
      <c r="AGG124" s="326"/>
      <c r="AGH124" s="199"/>
      <c r="AGJ124" s="326"/>
      <c r="AGK124" s="199"/>
      <c r="AGM124" s="326"/>
      <c r="AGN124" s="199"/>
      <c r="AGP124" s="326"/>
      <c r="AGQ124" s="199"/>
      <c r="AGS124" s="326"/>
      <c r="AGT124" s="199"/>
      <c r="AGV124" s="326"/>
      <c r="AGW124" s="199"/>
      <c r="AGY124" s="326"/>
      <c r="AGZ124" s="199"/>
      <c r="AHB124" s="326"/>
      <c r="AHC124" s="199"/>
      <c r="AHE124" s="326"/>
      <c r="AHF124" s="199"/>
      <c r="AHH124" s="326"/>
      <c r="AHI124" s="199"/>
      <c r="AHK124" s="326"/>
      <c r="AHL124" s="199"/>
      <c r="AHN124" s="326"/>
      <c r="AHO124" s="199"/>
      <c r="AHQ124" s="326"/>
      <c r="AHR124" s="199"/>
      <c r="AHT124" s="326"/>
      <c r="AHU124" s="199"/>
    </row>
    <row r="125" spans="2:906" s="74" customFormat="1" ht="18.350000000000001" x14ac:dyDescent="0.3">
      <c r="B125" s="73"/>
      <c r="C125" s="320" t="s">
        <v>137</v>
      </c>
      <c r="D125" s="322"/>
      <c r="E125" s="323"/>
      <c r="F125" s="324"/>
      <c r="G125" s="322"/>
      <c r="H125" s="323"/>
      <c r="I125" s="324"/>
      <c r="J125" s="322"/>
      <c r="K125" s="323"/>
      <c r="L125" s="324"/>
      <c r="M125" s="322"/>
      <c r="N125" s="323"/>
      <c r="O125" s="324"/>
      <c r="P125" s="322"/>
      <c r="Q125" s="323"/>
      <c r="R125" s="324"/>
      <c r="S125" s="322"/>
      <c r="T125" s="323"/>
      <c r="U125" s="324"/>
      <c r="V125" s="322"/>
      <c r="W125" s="323"/>
      <c r="X125" s="324"/>
      <c r="Y125" s="322"/>
      <c r="Z125" s="323"/>
      <c r="AA125" s="324"/>
      <c r="AB125" s="322"/>
      <c r="AC125" s="323"/>
      <c r="AD125" s="324"/>
      <c r="AE125" s="322"/>
      <c r="AF125" s="323"/>
      <c r="AG125" s="324"/>
      <c r="AH125" s="322"/>
      <c r="AI125" s="323"/>
      <c r="AJ125" s="324"/>
      <c r="AK125" s="322"/>
      <c r="AL125" s="323"/>
      <c r="AM125" s="324"/>
      <c r="AN125" s="322"/>
      <c r="AO125" s="323"/>
      <c r="AP125" s="324"/>
      <c r="AQ125" s="322"/>
      <c r="AR125" s="323"/>
      <c r="AS125" s="324"/>
      <c r="AT125" s="322"/>
      <c r="AU125" s="323"/>
      <c r="AV125" s="324"/>
      <c r="AW125" s="322"/>
      <c r="AX125" s="323"/>
      <c r="AY125" s="324"/>
      <c r="AZ125" s="322"/>
      <c r="BA125" s="323"/>
      <c r="BB125" s="324"/>
      <c r="BC125" s="322"/>
      <c r="BD125" s="323"/>
      <c r="BE125" s="324"/>
      <c r="BF125" s="322"/>
      <c r="BG125" s="323"/>
      <c r="BH125" s="324"/>
      <c r="BI125" s="322"/>
      <c r="BJ125" s="323"/>
      <c r="BK125" s="324"/>
      <c r="BL125" s="322"/>
      <c r="BM125" s="323"/>
      <c r="BN125" s="324"/>
      <c r="BO125" s="322"/>
      <c r="BP125" s="323"/>
      <c r="BQ125" s="324"/>
      <c r="BR125" s="322"/>
      <c r="BS125" s="323"/>
      <c r="BT125" s="324"/>
      <c r="BU125" s="322"/>
      <c r="BV125" s="323"/>
      <c r="BW125" s="324"/>
      <c r="BX125" s="322"/>
      <c r="BY125" s="323"/>
      <c r="BZ125" s="324"/>
      <c r="CA125" s="322"/>
      <c r="CB125" s="323"/>
      <c r="CC125" s="324"/>
      <c r="CD125" s="322"/>
      <c r="CE125" s="323"/>
      <c r="CF125" s="324"/>
      <c r="CG125" s="322"/>
      <c r="CH125" s="323"/>
      <c r="CI125" s="324"/>
      <c r="CJ125" s="322"/>
      <c r="CK125" s="323"/>
      <c r="CL125" s="324"/>
      <c r="CM125" s="322"/>
      <c r="CN125" s="323"/>
      <c r="CO125" s="324"/>
      <c r="CP125" s="322"/>
      <c r="CQ125" s="323"/>
      <c r="CR125" s="324"/>
      <c r="CS125" s="322"/>
      <c r="CT125" s="323"/>
      <c r="CU125" s="324"/>
      <c r="CV125" s="322"/>
      <c r="CW125" s="323"/>
      <c r="CX125" s="324"/>
      <c r="CY125" s="322"/>
      <c r="CZ125" s="323"/>
      <c r="DA125" s="324"/>
      <c r="DB125" s="322"/>
      <c r="DC125" s="323"/>
      <c r="DD125" s="324"/>
      <c r="DE125" s="322"/>
      <c r="DF125" s="323"/>
      <c r="DG125" s="324"/>
      <c r="DH125" s="322"/>
      <c r="DI125" s="323"/>
      <c r="DJ125" s="324"/>
      <c r="DK125" s="322"/>
      <c r="DL125" s="323"/>
      <c r="DM125" s="324"/>
      <c r="DN125" s="322"/>
      <c r="DO125" s="323"/>
      <c r="DP125" s="324"/>
      <c r="DQ125" s="322"/>
      <c r="DR125" s="323"/>
      <c r="DS125" s="324"/>
      <c r="DT125" s="322"/>
      <c r="DU125" s="323"/>
      <c r="DV125" s="324"/>
      <c r="DW125" s="322"/>
      <c r="DX125" s="323"/>
      <c r="DY125" s="324"/>
      <c r="DZ125" s="322"/>
      <c r="EA125" s="323"/>
      <c r="EB125" s="324"/>
      <c r="EC125" s="322"/>
      <c r="ED125" s="323"/>
      <c r="EE125" s="324"/>
      <c r="EF125" s="322"/>
      <c r="EG125" s="323"/>
      <c r="EH125" s="324"/>
      <c r="EI125" s="322"/>
      <c r="EJ125" s="323"/>
      <c r="EK125" s="324"/>
      <c r="EL125" s="322"/>
      <c r="EM125" s="323"/>
      <c r="EN125" s="324"/>
      <c r="EO125" s="322"/>
      <c r="EP125" s="323"/>
      <c r="EQ125" s="324"/>
      <c r="ER125" s="322"/>
      <c r="ES125" s="323"/>
      <c r="ET125" s="324"/>
      <c r="EU125" s="322"/>
      <c r="EV125" s="323"/>
      <c r="EW125" s="324"/>
      <c r="EX125" s="322"/>
      <c r="EY125" s="323"/>
      <c r="EZ125" s="324"/>
      <c r="FA125" s="322"/>
      <c r="FB125" s="323"/>
      <c r="FC125" s="324"/>
      <c r="FD125" s="322"/>
      <c r="FE125" s="323"/>
      <c r="FF125" s="324"/>
      <c r="FG125" s="322"/>
      <c r="FH125" s="323"/>
      <c r="FI125" s="324"/>
      <c r="FJ125" s="322"/>
      <c r="FK125" s="323"/>
      <c r="FL125" s="324"/>
      <c r="FM125" s="322"/>
      <c r="FN125" s="323"/>
      <c r="FO125" s="324"/>
      <c r="FP125" s="322"/>
      <c r="FQ125" s="323"/>
      <c r="FR125" s="324"/>
      <c r="FS125" s="322"/>
      <c r="FT125" s="323"/>
      <c r="FU125" s="324"/>
      <c r="FV125" s="322"/>
      <c r="FW125" s="323"/>
      <c r="FX125" s="324"/>
      <c r="FY125" s="322"/>
      <c r="FZ125" s="323"/>
      <c r="GA125" s="324"/>
      <c r="GB125" s="322"/>
      <c r="GC125" s="323"/>
      <c r="GD125" s="324"/>
      <c r="GE125" s="322"/>
      <c r="GF125" s="323"/>
      <c r="GG125" s="324"/>
      <c r="GH125" s="322"/>
      <c r="GI125" s="323"/>
      <c r="GJ125" s="324"/>
      <c r="GK125" s="322"/>
      <c r="GL125" s="323"/>
      <c r="GM125" s="324"/>
      <c r="GN125" s="322"/>
      <c r="GO125" s="323"/>
      <c r="GP125" s="324"/>
      <c r="GQ125" s="322"/>
      <c r="GR125" s="323"/>
      <c r="GS125" s="324"/>
      <c r="GT125" s="322"/>
      <c r="GU125" s="323"/>
      <c r="GV125" s="324"/>
      <c r="GW125" s="322"/>
      <c r="GX125" s="323"/>
      <c r="GY125" s="324"/>
      <c r="GZ125" s="322"/>
      <c r="HA125" s="323"/>
      <c r="HB125" s="324"/>
      <c r="HC125" s="322"/>
      <c r="HD125" s="323"/>
      <c r="HE125" s="324"/>
      <c r="HF125" s="322"/>
      <c r="HG125" s="323"/>
      <c r="HH125" s="324"/>
      <c r="HI125" s="322"/>
      <c r="HJ125" s="323"/>
      <c r="HK125" s="324"/>
      <c r="HL125" s="322"/>
      <c r="HM125" s="323"/>
      <c r="HN125" s="324"/>
      <c r="HO125" s="322"/>
      <c r="HP125" s="323"/>
      <c r="HQ125" s="324"/>
      <c r="HR125" s="322"/>
      <c r="HS125" s="323"/>
      <c r="HT125" s="324"/>
      <c r="HU125" s="322"/>
      <c r="HV125" s="323"/>
      <c r="HW125" s="324"/>
      <c r="HX125" s="322"/>
      <c r="HY125" s="323"/>
      <c r="HZ125" s="324"/>
      <c r="IA125" s="322"/>
      <c r="IB125" s="323"/>
      <c r="IC125" s="324"/>
      <c r="ID125" s="322"/>
      <c r="IE125" s="323"/>
      <c r="IF125" s="324"/>
      <c r="IG125" s="322"/>
      <c r="IH125" s="323"/>
      <c r="II125" s="324"/>
      <c r="IJ125" s="322"/>
      <c r="IK125" s="323"/>
      <c r="IL125" s="324"/>
      <c r="IM125" s="322"/>
      <c r="IN125" s="323"/>
      <c r="IO125" s="324"/>
      <c r="IP125" s="322"/>
      <c r="IQ125" s="323"/>
      <c r="IR125" s="324"/>
      <c r="IS125" s="322"/>
      <c r="IT125" s="323"/>
      <c r="IU125" s="324"/>
      <c r="IV125" s="322"/>
      <c r="IW125" s="323"/>
      <c r="IX125" s="324"/>
      <c r="IY125" s="322"/>
      <c r="IZ125" s="323"/>
      <c r="JA125" s="324"/>
      <c r="JB125" s="322"/>
      <c r="JC125" s="323"/>
      <c r="JD125" s="324"/>
      <c r="JE125" s="322"/>
      <c r="JF125" s="323"/>
      <c r="JG125" s="324"/>
      <c r="JH125" s="322"/>
      <c r="JI125" s="323"/>
      <c r="JJ125" s="324"/>
      <c r="JK125" s="322"/>
      <c r="JL125" s="323"/>
      <c r="JM125" s="324"/>
      <c r="JN125" s="322"/>
      <c r="JO125" s="323"/>
      <c r="JP125" s="324"/>
      <c r="JQ125" s="322"/>
      <c r="JR125" s="323"/>
      <c r="JS125" s="324"/>
      <c r="JT125" s="322"/>
      <c r="JU125" s="323"/>
      <c r="JV125" s="324"/>
      <c r="JW125" s="322"/>
      <c r="JX125" s="323"/>
      <c r="JY125" s="324"/>
      <c r="JZ125" s="322"/>
      <c r="KA125" s="323"/>
      <c r="KB125" s="324"/>
      <c r="KC125" s="322"/>
      <c r="KD125" s="323"/>
      <c r="KE125" s="324"/>
      <c r="KF125" s="322"/>
      <c r="KG125" s="323"/>
      <c r="KH125" s="324"/>
      <c r="KI125" s="322"/>
      <c r="KJ125" s="323"/>
      <c r="KK125" s="324"/>
      <c r="KL125" s="322"/>
      <c r="KM125" s="323"/>
      <c r="KN125" s="324"/>
      <c r="KO125" s="322"/>
      <c r="KP125" s="323"/>
      <c r="KQ125" s="324"/>
      <c r="KR125" s="322"/>
      <c r="KS125" s="323"/>
      <c r="KT125" s="324"/>
      <c r="KU125" s="322"/>
      <c r="KV125" s="323"/>
      <c r="KW125" s="324"/>
      <c r="KX125" s="322"/>
      <c r="KY125" s="323"/>
      <c r="KZ125" s="324"/>
      <c r="LA125" s="322"/>
      <c r="LB125" s="323"/>
      <c r="LC125" s="324"/>
      <c r="LD125" s="322"/>
      <c r="LE125" s="323"/>
      <c r="LF125" s="324"/>
      <c r="LG125" s="322"/>
      <c r="LH125" s="323"/>
      <c r="LI125" s="324"/>
      <c r="LJ125" s="322"/>
      <c r="LK125" s="323"/>
      <c r="LL125" s="324"/>
      <c r="LM125" s="322"/>
      <c r="LN125" s="323"/>
      <c r="LO125" s="324"/>
      <c r="LP125" s="322"/>
      <c r="LQ125" s="323"/>
      <c r="LR125" s="324"/>
      <c r="LS125" s="322"/>
      <c r="LT125" s="323"/>
      <c r="LU125" s="324"/>
      <c r="LV125" s="322"/>
      <c r="LW125" s="323"/>
      <c r="LX125" s="324"/>
      <c r="LY125" s="322"/>
      <c r="LZ125" s="323"/>
      <c r="MA125" s="324"/>
      <c r="MB125" s="322"/>
      <c r="MC125" s="323"/>
      <c r="MD125" s="324"/>
      <c r="ME125" s="322"/>
      <c r="MF125" s="323"/>
      <c r="MG125" s="324"/>
      <c r="MH125" s="322"/>
      <c r="MI125" s="323"/>
      <c r="MJ125" s="324"/>
      <c r="MK125" s="322"/>
      <c r="ML125" s="323"/>
      <c r="MM125" s="324"/>
      <c r="MN125" s="322"/>
      <c r="MO125" s="323"/>
      <c r="MP125" s="324"/>
      <c r="MQ125" s="322"/>
      <c r="MR125" s="323"/>
      <c r="MS125" s="324"/>
      <c r="MT125" s="322"/>
      <c r="MU125" s="323"/>
      <c r="MV125" s="324"/>
      <c r="MW125" s="322"/>
      <c r="MX125" s="323"/>
      <c r="MY125" s="324"/>
      <c r="MZ125" s="322"/>
      <c r="NA125" s="323"/>
      <c r="NB125" s="324"/>
      <c r="NC125" s="322"/>
      <c r="ND125" s="323"/>
      <c r="NE125" s="324"/>
      <c r="NF125" s="322"/>
      <c r="NG125" s="323"/>
      <c r="NH125" s="324"/>
      <c r="NI125" s="322"/>
      <c r="NJ125" s="323"/>
      <c r="NK125" s="324"/>
      <c r="NL125" s="322"/>
      <c r="NM125" s="323"/>
      <c r="NN125" s="324"/>
      <c r="NO125" s="322"/>
      <c r="NP125" s="323"/>
      <c r="NQ125" s="324"/>
      <c r="NR125" s="322"/>
      <c r="NS125" s="323"/>
      <c r="NT125" s="324"/>
      <c r="NU125" s="322"/>
      <c r="NV125" s="323"/>
      <c r="NW125" s="324"/>
      <c r="NX125" s="322"/>
      <c r="NY125" s="323"/>
      <c r="NZ125" s="324"/>
      <c r="OA125" s="322"/>
      <c r="OB125" s="323"/>
      <c r="OC125" s="324"/>
      <c r="OD125" s="322"/>
      <c r="OE125" s="323"/>
      <c r="OF125" s="324"/>
      <c r="OG125" s="322"/>
      <c r="OH125" s="323"/>
      <c r="OI125" s="324"/>
      <c r="OJ125" s="322"/>
      <c r="OK125" s="323"/>
      <c r="OL125" s="324"/>
      <c r="OM125" s="322"/>
      <c r="ON125" s="323"/>
      <c r="OO125" s="324"/>
      <c r="OP125" s="322"/>
      <c r="OQ125" s="323"/>
      <c r="OR125" s="324"/>
      <c r="OS125" s="322"/>
      <c r="OT125" s="323"/>
      <c r="OU125" s="324"/>
      <c r="OV125" s="322"/>
      <c r="OW125" s="323"/>
      <c r="OX125" s="324"/>
      <c r="OY125" s="322"/>
      <c r="OZ125" s="323"/>
      <c r="PA125" s="324"/>
      <c r="PB125" s="322"/>
      <c r="PC125" s="323"/>
      <c r="PD125" s="324"/>
      <c r="PE125" s="322"/>
      <c r="PF125" s="323"/>
      <c r="PG125" s="324"/>
      <c r="PH125" s="322"/>
      <c r="PI125" s="323"/>
      <c r="PJ125" s="324"/>
      <c r="PK125" s="322"/>
      <c r="PL125" s="323"/>
      <c r="PM125" s="324"/>
      <c r="PN125" s="322"/>
      <c r="PO125" s="323"/>
      <c r="PP125" s="324"/>
      <c r="PQ125" s="322"/>
      <c r="PR125" s="323"/>
      <c r="PS125" s="324"/>
      <c r="PT125" s="322"/>
      <c r="PU125" s="323"/>
      <c r="PV125" s="324"/>
      <c r="PW125" s="322"/>
      <c r="PX125" s="323"/>
      <c r="PY125" s="324"/>
      <c r="PZ125" s="322"/>
      <c r="QA125" s="323"/>
      <c r="QB125" s="324"/>
      <c r="QC125" s="322"/>
      <c r="QD125" s="323"/>
      <c r="QE125" s="324"/>
      <c r="QF125" s="322"/>
      <c r="QG125" s="323"/>
      <c r="QH125" s="324"/>
      <c r="QI125" s="322"/>
      <c r="QJ125" s="323"/>
      <c r="QK125" s="324"/>
      <c r="QL125" s="322"/>
      <c r="QM125" s="323"/>
      <c r="QN125" s="324"/>
      <c r="QO125" s="322"/>
      <c r="QP125" s="323"/>
      <c r="QQ125" s="324"/>
      <c r="QR125" s="322"/>
      <c r="QS125" s="323"/>
      <c r="QT125" s="324"/>
      <c r="QU125" s="322"/>
      <c r="QV125" s="323"/>
      <c r="QW125" s="324"/>
      <c r="QX125" s="322"/>
      <c r="QY125" s="323"/>
      <c r="QZ125" s="324"/>
      <c r="RA125" s="322"/>
      <c r="RB125" s="323"/>
      <c r="RC125" s="324"/>
      <c r="RD125" s="322"/>
      <c r="RE125" s="323"/>
      <c r="RF125" s="324"/>
      <c r="RG125" s="322"/>
      <c r="RH125" s="323"/>
      <c r="RI125" s="324"/>
      <c r="RJ125" s="322"/>
      <c r="RK125" s="323"/>
      <c r="RL125" s="324"/>
      <c r="RM125" s="322"/>
      <c r="RN125" s="323"/>
      <c r="RO125" s="324"/>
      <c r="RP125" s="322"/>
      <c r="RQ125" s="323"/>
      <c r="RR125" s="324"/>
      <c r="RS125" s="322"/>
      <c r="RT125" s="323"/>
      <c r="RU125" s="324"/>
      <c r="RV125" s="322"/>
      <c r="RW125" s="323"/>
      <c r="RX125" s="324"/>
      <c r="RY125" s="322"/>
      <c r="RZ125" s="323"/>
      <c r="SA125" s="324"/>
      <c r="SB125" s="322"/>
      <c r="SC125" s="323"/>
      <c r="SD125" s="324"/>
      <c r="SE125" s="322"/>
      <c r="SF125" s="323"/>
      <c r="SG125" s="324"/>
      <c r="SH125" s="322"/>
      <c r="SI125" s="323"/>
      <c r="SJ125" s="324"/>
      <c r="SK125" s="322"/>
      <c r="SL125" s="323"/>
      <c r="SM125" s="324"/>
      <c r="SN125" s="322"/>
      <c r="SO125" s="323"/>
      <c r="SP125" s="324"/>
      <c r="SQ125" s="322"/>
      <c r="SR125" s="323"/>
      <c r="SS125" s="324"/>
      <c r="ST125" s="322"/>
      <c r="SU125" s="323"/>
      <c r="SV125" s="324"/>
      <c r="SW125" s="322"/>
      <c r="SX125" s="323"/>
      <c r="SY125" s="324"/>
      <c r="SZ125" s="322"/>
      <c r="TA125" s="323"/>
      <c r="TB125" s="324"/>
      <c r="TC125" s="322"/>
      <c r="TD125" s="323"/>
      <c r="TE125" s="324"/>
      <c r="TF125" s="322"/>
      <c r="TG125" s="323"/>
      <c r="TH125" s="324"/>
      <c r="TI125" s="322"/>
      <c r="TJ125" s="323"/>
      <c r="TK125" s="324"/>
      <c r="TL125" s="322"/>
      <c r="TM125" s="323"/>
      <c r="TN125" s="324"/>
      <c r="TO125" s="322"/>
      <c r="TP125" s="323"/>
      <c r="TQ125" s="324"/>
      <c r="TR125" s="322"/>
      <c r="TS125" s="323"/>
      <c r="TT125" s="324"/>
      <c r="TU125" s="322"/>
      <c r="TV125" s="323"/>
      <c r="TW125" s="324"/>
      <c r="TX125" s="322"/>
      <c r="TY125" s="323"/>
      <c r="TZ125" s="324"/>
      <c r="UA125" s="322"/>
      <c r="UB125" s="323"/>
      <c r="UC125" s="324"/>
      <c r="UD125" s="322"/>
      <c r="UE125" s="323"/>
      <c r="UF125" s="324"/>
      <c r="UG125" s="322"/>
      <c r="UH125" s="323"/>
      <c r="UI125" s="324"/>
      <c r="UJ125" s="322"/>
      <c r="UK125" s="323"/>
      <c r="UL125" s="324"/>
      <c r="UM125" s="322"/>
      <c r="UN125" s="323"/>
      <c r="UO125" s="324"/>
      <c r="UP125" s="322"/>
      <c r="UQ125" s="323"/>
      <c r="UR125" s="324"/>
      <c r="US125" s="322"/>
      <c r="UT125" s="323"/>
      <c r="UU125" s="324"/>
      <c r="UV125" s="322"/>
      <c r="UW125" s="323"/>
      <c r="UX125" s="324"/>
      <c r="UY125" s="322"/>
      <c r="UZ125" s="323"/>
      <c r="VA125" s="324"/>
      <c r="VB125" s="322"/>
      <c r="VC125" s="323"/>
      <c r="VD125" s="324"/>
      <c r="VE125" s="322"/>
      <c r="VF125" s="323"/>
      <c r="VG125" s="324"/>
      <c r="VH125" s="322"/>
      <c r="VI125" s="323"/>
      <c r="VJ125" s="324"/>
      <c r="VK125" s="322"/>
      <c r="VL125" s="323"/>
      <c r="VM125" s="324"/>
      <c r="VN125" s="322"/>
      <c r="VO125" s="323"/>
      <c r="VP125" s="324"/>
      <c r="VQ125" s="322"/>
      <c r="VR125" s="323"/>
      <c r="VS125" s="324"/>
      <c r="VT125" s="322"/>
      <c r="VU125" s="323"/>
      <c r="VV125" s="324"/>
      <c r="VW125" s="322"/>
      <c r="VX125" s="323"/>
      <c r="VY125" s="324"/>
      <c r="VZ125" s="322"/>
      <c r="WA125" s="323"/>
      <c r="WB125" s="324"/>
      <c r="WC125" s="322"/>
      <c r="WD125" s="323"/>
      <c r="WE125" s="324"/>
      <c r="WF125" s="322"/>
      <c r="WG125" s="323"/>
      <c r="WH125" s="324"/>
      <c r="WI125" s="322"/>
      <c r="WJ125" s="323"/>
      <c r="WK125" s="324"/>
      <c r="WL125" s="322"/>
      <c r="WM125" s="323"/>
      <c r="WN125" s="324"/>
      <c r="WO125" s="322"/>
      <c r="WP125" s="323"/>
      <c r="WQ125" s="324"/>
      <c r="WR125" s="322"/>
      <c r="WS125" s="323"/>
      <c r="WT125" s="324"/>
      <c r="WU125" s="322"/>
      <c r="WV125" s="323"/>
      <c r="WW125" s="324"/>
      <c r="WX125" s="322"/>
      <c r="WY125" s="323"/>
      <c r="WZ125" s="324"/>
      <c r="XA125" s="322"/>
      <c r="XB125" s="323"/>
      <c r="XC125" s="324"/>
      <c r="XD125" s="322"/>
      <c r="XE125" s="323"/>
      <c r="XF125" s="324"/>
      <c r="XG125" s="322"/>
      <c r="XH125" s="323"/>
      <c r="XI125" s="324"/>
      <c r="XJ125" s="322"/>
      <c r="XK125" s="323"/>
      <c r="XL125" s="324"/>
      <c r="XM125" s="322"/>
      <c r="XN125" s="323"/>
      <c r="XO125" s="324"/>
      <c r="XP125" s="322"/>
      <c r="XQ125" s="323"/>
      <c r="XR125" s="324"/>
      <c r="XS125" s="322"/>
      <c r="XT125" s="323"/>
      <c r="XU125" s="324"/>
      <c r="XV125" s="322"/>
      <c r="XW125" s="323"/>
      <c r="XX125" s="324"/>
      <c r="XY125" s="322"/>
      <c r="XZ125" s="323"/>
      <c r="YA125" s="324"/>
      <c r="YB125" s="322"/>
      <c r="YC125" s="323"/>
      <c r="YD125" s="324"/>
      <c r="YE125" s="322"/>
      <c r="YF125" s="323"/>
      <c r="YG125" s="324"/>
      <c r="YH125" s="322"/>
      <c r="YI125" s="323"/>
      <c r="YJ125" s="324"/>
      <c r="YK125" s="322"/>
      <c r="YL125" s="323"/>
      <c r="YM125" s="324"/>
      <c r="YN125" s="322"/>
      <c r="YO125" s="323"/>
      <c r="YP125" s="324"/>
      <c r="YQ125" s="322"/>
      <c r="YR125" s="323"/>
      <c r="YS125" s="324"/>
      <c r="YT125" s="322"/>
      <c r="YU125" s="323"/>
      <c r="YV125" s="324"/>
      <c r="YW125" s="322"/>
      <c r="YX125" s="323"/>
      <c r="YY125" s="324"/>
      <c r="YZ125" s="322"/>
      <c r="ZA125" s="323"/>
      <c r="ZB125" s="324"/>
      <c r="ZC125" s="322"/>
      <c r="ZD125" s="323"/>
      <c r="ZE125" s="324"/>
      <c r="ZF125" s="322"/>
      <c r="ZG125" s="323"/>
      <c r="ZH125" s="324"/>
      <c r="ZI125" s="322"/>
      <c r="ZJ125" s="323"/>
      <c r="ZK125" s="324"/>
      <c r="ZL125" s="322"/>
      <c r="ZM125" s="323"/>
      <c r="ZN125" s="324"/>
      <c r="ZO125" s="322"/>
      <c r="ZP125" s="323"/>
      <c r="ZQ125" s="324"/>
      <c r="ZR125" s="322"/>
      <c r="ZS125" s="323"/>
      <c r="ZT125" s="324"/>
      <c r="ZU125" s="322"/>
      <c r="ZV125" s="323"/>
      <c r="ZW125" s="324"/>
      <c r="ZX125" s="322"/>
      <c r="ZY125" s="323"/>
      <c r="ZZ125" s="324"/>
      <c r="AAA125" s="322"/>
      <c r="AAB125" s="323"/>
      <c r="AAC125" s="324"/>
      <c r="AAD125" s="322"/>
      <c r="AAE125" s="323"/>
      <c r="AAF125" s="324"/>
      <c r="AAG125" s="322"/>
      <c r="AAH125" s="323"/>
      <c r="AAI125" s="324"/>
      <c r="AAJ125" s="322"/>
      <c r="AAK125" s="323"/>
      <c r="AAL125" s="324"/>
      <c r="AAM125" s="322"/>
      <c r="AAN125" s="323"/>
      <c r="AAO125" s="324"/>
      <c r="AAP125" s="322"/>
      <c r="AAQ125" s="323"/>
      <c r="AAR125" s="324"/>
      <c r="AAS125" s="322"/>
      <c r="AAT125" s="323"/>
      <c r="AAU125" s="324"/>
      <c r="AAV125" s="322"/>
      <c r="AAW125" s="323"/>
      <c r="AAX125" s="324"/>
      <c r="AAY125" s="322"/>
      <c r="AAZ125" s="323"/>
      <c r="ABA125" s="324"/>
      <c r="ABB125" s="322"/>
      <c r="ABC125" s="323"/>
      <c r="ABD125" s="324"/>
      <c r="ABE125" s="322"/>
      <c r="ABF125" s="323"/>
      <c r="ABG125" s="324"/>
      <c r="ABH125" s="322"/>
      <c r="ABI125" s="323"/>
      <c r="ABJ125" s="324"/>
      <c r="ABK125" s="322"/>
      <c r="ABL125" s="323"/>
      <c r="ABM125" s="324"/>
      <c r="ABN125" s="322"/>
      <c r="ABO125" s="323"/>
      <c r="ABP125" s="324"/>
      <c r="ABQ125" s="322"/>
      <c r="ABR125" s="323"/>
      <c r="ABS125" s="324"/>
      <c r="ABT125" s="322"/>
      <c r="ABU125" s="323"/>
      <c r="ABV125" s="324"/>
      <c r="ABW125" s="322"/>
      <c r="ABX125" s="323"/>
      <c r="ABY125" s="324"/>
      <c r="ABZ125" s="322"/>
      <c r="ACA125" s="323"/>
      <c r="ACB125" s="324"/>
      <c r="ACC125" s="322"/>
      <c r="ACD125" s="323"/>
      <c r="ACE125" s="324"/>
      <c r="ACF125" s="322"/>
      <c r="ACG125" s="323"/>
      <c r="ACH125" s="324"/>
      <c r="ACI125" s="322"/>
      <c r="ACJ125" s="323"/>
      <c r="ACK125" s="324"/>
      <c r="ACL125" s="322"/>
      <c r="ACM125" s="323"/>
      <c r="ACN125" s="324"/>
      <c r="ACO125" s="322"/>
      <c r="ACP125" s="323"/>
      <c r="ACQ125" s="324"/>
      <c r="ACR125" s="322"/>
      <c r="ACS125" s="323"/>
      <c r="ACT125" s="324"/>
      <c r="ACU125" s="322"/>
      <c r="ACV125" s="323"/>
      <c r="ACW125" s="324"/>
      <c r="ACX125" s="322"/>
      <c r="ACY125" s="323"/>
      <c r="ACZ125" s="324"/>
      <c r="ADA125" s="322"/>
      <c r="ADB125" s="323"/>
      <c r="ADC125" s="324"/>
      <c r="ADD125" s="322"/>
      <c r="ADE125" s="323"/>
      <c r="ADF125" s="324"/>
      <c r="ADG125" s="322"/>
      <c r="ADH125" s="323"/>
      <c r="ADI125" s="324"/>
      <c r="ADJ125" s="322"/>
      <c r="ADK125" s="323"/>
      <c r="ADL125" s="324"/>
      <c r="ADM125" s="322"/>
      <c r="ADN125" s="323"/>
      <c r="ADO125" s="324"/>
      <c r="ADP125" s="322"/>
      <c r="ADQ125" s="323"/>
      <c r="ADR125" s="324"/>
      <c r="ADS125" s="322"/>
      <c r="ADT125" s="323"/>
      <c r="ADU125" s="324"/>
      <c r="ADV125" s="322"/>
      <c r="ADW125" s="323"/>
      <c r="ADX125" s="324"/>
      <c r="ADY125" s="322"/>
      <c r="ADZ125" s="323"/>
      <c r="AEA125" s="324"/>
      <c r="AEB125" s="322"/>
      <c r="AEC125" s="323"/>
      <c r="AED125" s="324"/>
      <c r="AEE125" s="322"/>
      <c r="AEF125" s="323"/>
      <c r="AEG125" s="324"/>
      <c r="AEH125" s="322"/>
      <c r="AEI125" s="323"/>
      <c r="AEJ125" s="324"/>
      <c r="AEK125" s="322"/>
      <c r="AEL125" s="323"/>
      <c r="AEM125" s="324"/>
      <c r="AEN125" s="322"/>
      <c r="AEO125" s="323"/>
      <c r="AEP125" s="324"/>
      <c r="AEQ125" s="322"/>
      <c r="AER125" s="323"/>
      <c r="AES125" s="324"/>
      <c r="AET125" s="322"/>
      <c r="AEU125" s="323"/>
      <c r="AEV125" s="324"/>
      <c r="AEW125" s="322"/>
      <c r="AEX125" s="323"/>
      <c r="AEY125" s="324"/>
      <c r="AEZ125" s="322"/>
      <c r="AFA125" s="323"/>
      <c r="AFB125" s="324"/>
      <c r="AFC125" s="322"/>
      <c r="AFD125" s="323"/>
      <c r="AFE125" s="324"/>
      <c r="AFF125" s="322"/>
      <c r="AFG125" s="323"/>
      <c r="AFH125" s="324"/>
      <c r="AFI125" s="322"/>
      <c r="AFJ125" s="323"/>
      <c r="AFK125" s="324"/>
      <c r="AFL125" s="322"/>
      <c r="AFM125" s="323"/>
      <c r="AFN125" s="324"/>
      <c r="AFO125" s="322"/>
      <c r="AFP125" s="323"/>
      <c r="AFQ125" s="324"/>
      <c r="AFR125" s="322"/>
      <c r="AFS125" s="323"/>
      <c r="AFT125" s="324"/>
      <c r="AFU125" s="322"/>
      <c r="AFV125" s="323"/>
      <c r="AFW125" s="324"/>
      <c r="AFX125" s="322"/>
      <c r="AFY125" s="323"/>
      <c r="AFZ125" s="324"/>
      <c r="AGA125" s="322"/>
      <c r="AGB125" s="323"/>
      <c r="AGC125" s="324"/>
      <c r="AGD125" s="322"/>
      <c r="AGE125" s="323"/>
      <c r="AGF125" s="324"/>
      <c r="AGG125" s="322"/>
      <c r="AGH125" s="323"/>
      <c r="AGI125" s="324"/>
      <c r="AGJ125" s="322"/>
      <c r="AGK125" s="323"/>
      <c r="AGL125" s="324"/>
      <c r="AGM125" s="322"/>
      <c r="AGN125" s="323"/>
      <c r="AGO125" s="324"/>
      <c r="AGP125" s="322"/>
      <c r="AGQ125" s="323"/>
      <c r="AGR125" s="324"/>
      <c r="AGS125" s="322"/>
      <c r="AGT125" s="323"/>
      <c r="AGU125" s="324"/>
      <c r="AGV125" s="322"/>
      <c r="AGW125" s="323"/>
      <c r="AGX125" s="324"/>
      <c r="AGY125" s="322"/>
      <c r="AGZ125" s="323"/>
      <c r="AHA125" s="324"/>
      <c r="AHB125" s="322"/>
      <c r="AHC125" s="323"/>
      <c r="AHD125" s="324"/>
      <c r="AHE125" s="322"/>
      <c r="AHF125" s="323"/>
      <c r="AHG125" s="324"/>
      <c r="AHH125" s="322"/>
      <c r="AHI125" s="323"/>
      <c r="AHJ125" s="324"/>
      <c r="AHK125" s="322"/>
      <c r="AHL125" s="323"/>
      <c r="AHM125" s="324"/>
      <c r="AHN125" s="322"/>
      <c r="AHO125" s="323"/>
      <c r="AHP125" s="324"/>
      <c r="AHQ125" s="322"/>
      <c r="AHR125" s="323"/>
      <c r="AHS125" s="324"/>
      <c r="AHT125" s="322"/>
      <c r="AHU125" s="323"/>
      <c r="AHV125" s="324"/>
    </row>
    <row r="126" spans="2:906" s="74" customFormat="1" x14ac:dyDescent="0.2">
      <c r="B126" s="73"/>
      <c r="C126" s="321"/>
      <c r="D126" s="322"/>
      <c r="E126" s="323"/>
      <c r="F126" s="324"/>
      <c r="G126" s="322"/>
      <c r="H126" s="323"/>
      <c r="I126" s="324"/>
      <c r="J126" s="322"/>
      <c r="K126" s="323"/>
      <c r="L126" s="324"/>
      <c r="M126" s="322"/>
      <c r="N126" s="323"/>
      <c r="O126" s="324"/>
      <c r="P126" s="322"/>
      <c r="Q126" s="323"/>
      <c r="R126" s="324"/>
      <c r="S126" s="322"/>
      <c r="T126" s="323"/>
      <c r="U126" s="324"/>
      <c r="V126" s="322"/>
      <c r="W126" s="323"/>
      <c r="X126" s="324"/>
      <c r="Y126" s="322"/>
      <c r="Z126" s="323"/>
      <c r="AA126" s="324"/>
      <c r="AB126" s="322"/>
      <c r="AC126" s="323"/>
      <c r="AD126" s="324"/>
      <c r="AE126" s="322"/>
      <c r="AF126" s="323"/>
      <c r="AG126" s="324"/>
      <c r="AH126" s="322"/>
      <c r="AI126" s="323"/>
      <c r="AJ126" s="324"/>
      <c r="AK126" s="322"/>
      <c r="AL126" s="323"/>
      <c r="AM126" s="324"/>
      <c r="AN126" s="322"/>
      <c r="AO126" s="323"/>
      <c r="AP126" s="324"/>
      <c r="AQ126" s="322"/>
      <c r="AR126" s="323"/>
      <c r="AS126" s="324"/>
      <c r="AT126" s="322"/>
      <c r="AU126" s="323"/>
      <c r="AV126" s="324"/>
      <c r="AW126" s="322"/>
      <c r="AX126" s="323"/>
      <c r="AY126" s="324"/>
      <c r="AZ126" s="322"/>
      <c r="BA126" s="323"/>
      <c r="BB126" s="324"/>
      <c r="BC126" s="322"/>
      <c r="BD126" s="323"/>
      <c r="BE126" s="324"/>
      <c r="BF126" s="322"/>
      <c r="BG126" s="323"/>
      <c r="BH126" s="324"/>
      <c r="BI126" s="322"/>
      <c r="BJ126" s="323"/>
      <c r="BK126" s="324"/>
      <c r="BL126" s="322"/>
      <c r="BM126" s="323"/>
      <c r="BN126" s="324"/>
      <c r="BO126" s="322"/>
      <c r="BP126" s="323"/>
      <c r="BQ126" s="324"/>
      <c r="BR126" s="322"/>
      <c r="BS126" s="323"/>
      <c r="BT126" s="324"/>
      <c r="BU126" s="322"/>
      <c r="BV126" s="323"/>
      <c r="BW126" s="324"/>
      <c r="BX126" s="322"/>
      <c r="BY126" s="323"/>
      <c r="BZ126" s="324"/>
      <c r="CA126" s="322"/>
      <c r="CB126" s="323"/>
      <c r="CC126" s="324"/>
      <c r="CD126" s="322"/>
      <c r="CE126" s="323"/>
      <c r="CF126" s="324"/>
      <c r="CG126" s="322"/>
      <c r="CH126" s="323"/>
      <c r="CI126" s="324"/>
      <c r="CJ126" s="322"/>
      <c r="CK126" s="323"/>
      <c r="CL126" s="324"/>
      <c r="CM126" s="322"/>
      <c r="CN126" s="323"/>
      <c r="CO126" s="324"/>
      <c r="CP126" s="322"/>
      <c r="CQ126" s="323"/>
      <c r="CR126" s="324"/>
      <c r="CS126" s="322"/>
      <c r="CT126" s="323"/>
      <c r="CU126" s="324"/>
      <c r="CV126" s="322"/>
      <c r="CW126" s="323"/>
      <c r="CX126" s="324"/>
      <c r="CY126" s="322"/>
      <c r="CZ126" s="323"/>
      <c r="DA126" s="324"/>
      <c r="DB126" s="322"/>
      <c r="DC126" s="323"/>
      <c r="DD126" s="324"/>
      <c r="DE126" s="322"/>
      <c r="DF126" s="323"/>
      <c r="DG126" s="324"/>
      <c r="DH126" s="322"/>
      <c r="DI126" s="323"/>
      <c r="DJ126" s="324"/>
      <c r="DK126" s="322"/>
      <c r="DL126" s="323"/>
      <c r="DM126" s="324"/>
      <c r="DN126" s="322"/>
      <c r="DO126" s="323"/>
      <c r="DP126" s="324"/>
      <c r="DQ126" s="322"/>
      <c r="DR126" s="323"/>
      <c r="DS126" s="324"/>
      <c r="DT126" s="322"/>
      <c r="DU126" s="323"/>
      <c r="DV126" s="324"/>
      <c r="DW126" s="322"/>
      <c r="DX126" s="323"/>
      <c r="DY126" s="324"/>
      <c r="DZ126" s="322"/>
      <c r="EA126" s="323"/>
      <c r="EB126" s="324"/>
      <c r="EC126" s="322"/>
      <c r="ED126" s="323"/>
      <c r="EE126" s="324"/>
      <c r="EF126" s="322"/>
      <c r="EG126" s="323"/>
      <c r="EH126" s="324"/>
      <c r="EI126" s="322"/>
      <c r="EJ126" s="323"/>
      <c r="EK126" s="324"/>
      <c r="EL126" s="322"/>
      <c r="EM126" s="323"/>
      <c r="EN126" s="324"/>
      <c r="EO126" s="322"/>
      <c r="EP126" s="323"/>
      <c r="EQ126" s="324"/>
      <c r="ER126" s="322"/>
      <c r="ES126" s="323"/>
      <c r="ET126" s="324"/>
      <c r="EU126" s="322"/>
      <c r="EV126" s="323"/>
      <c r="EW126" s="324"/>
      <c r="EX126" s="322"/>
      <c r="EY126" s="323"/>
      <c r="EZ126" s="324"/>
      <c r="FA126" s="322"/>
      <c r="FB126" s="323"/>
      <c r="FC126" s="324"/>
      <c r="FD126" s="322"/>
      <c r="FE126" s="323"/>
      <c r="FF126" s="324"/>
      <c r="FG126" s="322"/>
      <c r="FH126" s="323"/>
      <c r="FI126" s="324"/>
      <c r="FJ126" s="322"/>
      <c r="FK126" s="323"/>
      <c r="FL126" s="324"/>
      <c r="FM126" s="322"/>
      <c r="FN126" s="323"/>
      <c r="FO126" s="324"/>
      <c r="FP126" s="322"/>
      <c r="FQ126" s="323"/>
      <c r="FR126" s="324"/>
      <c r="FS126" s="322"/>
      <c r="FT126" s="323"/>
      <c r="FU126" s="324"/>
      <c r="FV126" s="322"/>
      <c r="FW126" s="323"/>
      <c r="FX126" s="324"/>
      <c r="FY126" s="322"/>
      <c r="FZ126" s="323"/>
      <c r="GA126" s="324"/>
      <c r="GB126" s="322"/>
      <c r="GC126" s="323"/>
      <c r="GD126" s="324"/>
      <c r="GE126" s="322"/>
      <c r="GF126" s="323"/>
      <c r="GG126" s="324"/>
      <c r="GH126" s="322"/>
      <c r="GI126" s="323"/>
      <c r="GJ126" s="324"/>
      <c r="GK126" s="322"/>
      <c r="GL126" s="323"/>
      <c r="GM126" s="324"/>
      <c r="GN126" s="322"/>
      <c r="GO126" s="323"/>
      <c r="GP126" s="324"/>
      <c r="GQ126" s="322"/>
      <c r="GR126" s="323"/>
      <c r="GS126" s="324"/>
      <c r="GT126" s="322"/>
      <c r="GU126" s="323"/>
      <c r="GV126" s="324"/>
      <c r="GW126" s="322"/>
      <c r="GX126" s="323"/>
      <c r="GY126" s="324"/>
      <c r="GZ126" s="322"/>
      <c r="HA126" s="323"/>
      <c r="HB126" s="324"/>
      <c r="HC126" s="322"/>
      <c r="HD126" s="323"/>
      <c r="HE126" s="324"/>
      <c r="HF126" s="322"/>
      <c r="HG126" s="323"/>
      <c r="HH126" s="324"/>
      <c r="HI126" s="322"/>
      <c r="HJ126" s="323"/>
      <c r="HK126" s="324"/>
      <c r="HL126" s="322"/>
      <c r="HM126" s="323"/>
      <c r="HN126" s="324"/>
      <c r="HO126" s="322"/>
      <c r="HP126" s="323"/>
      <c r="HQ126" s="324"/>
      <c r="HR126" s="322"/>
      <c r="HS126" s="323"/>
      <c r="HT126" s="324"/>
      <c r="HU126" s="322"/>
      <c r="HV126" s="323"/>
      <c r="HW126" s="324"/>
      <c r="HX126" s="322"/>
      <c r="HY126" s="323"/>
      <c r="HZ126" s="324"/>
      <c r="IA126" s="322"/>
      <c r="IB126" s="323"/>
      <c r="IC126" s="324"/>
      <c r="ID126" s="322"/>
      <c r="IE126" s="323"/>
      <c r="IF126" s="324"/>
      <c r="IG126" s="322"/>
      <c r="IH126" s="323"/>
      <c r="II126" s="324"/>
      <c r="IJ126" s="322"/>
      <c r="IK126" s="323"/>
      <c r="IL126" s="324"/>
      <c r="IM126" s="322"/>
      <c r="IN126" s="323"/>
      <c r="IO126" s="324"/>
      <c r="IP126" s="322"/>
      <c r="IQ126" s="323"/>
      <c r="IR126" s="324"/>
      <c r="IS126" s="322"/>
      <c r="IT126" s="323"/>
      <c r="IU126" s="324"/>
      <c r="IV126" s="322"/>
      <c r="IW126" s="323"/>
      <c r="IX126" s="324"/>
      <c r="IY126" s="322"/>
      <c r="IZ126" s="323"/>
      <c r="JA126" s="324"/>
      <c r="JB126" s="322"/>
      <c r="JC126" s="323"/>
      <c r="JD126" s="324"/>
      <c r="JE126" s="322"/>
      <c r="JF126" s="323"/>
      <c r="JG126" s="324"/>
      <c r="JH126" s="322"/>
      <c r="JI126" s="323"/>
      <c r="JJ126" s="324"/>
      <c r="JK126" s="322"/>
      <c r="JL126" s="323"/>
      <c r="JM126" s="324"/>
      <c r="JN126" s="322"/>
      <c r="JO126" s="323"/>
      <c r="JP126" s="324"/>
      <c r="JQ126" s="322"/>
      <c r="JR126" s="323"/>
      <c r="JS126" s="324"/>
      <c r="JT126" s="322"/>
      <c r="JU126" s="323"/>
      <c r="JV126" s="324"/>
      <c r="JW126" s="322"/>
      <c r="JX126" s="323"/>
      <c r="JY126" s="324"/>
      <c r="JZ126" s="322"/>
      <c r="KA126" s="323"/>
      <c r="KB126" s="324"/>
      <c r="KC126" s="322"/>
      <c r="KD126" s="323"/>
      <c r="KE126" s="324"/>
      <c r="KF126" s="322"/>
      <c r="KG126" s="323"/>
      <c r="KH126" s="324"/>
      <c r="KI126" s="322"/>
      <c r="KJ126" s="323"/>
      <c r="KK126" s="324"/>
      <c r="KL126" s="322"/>
      <c r="KM126" s="323"/>
      <c r="KN126" s="324"/>
      <c r="KO126" s="322"/>
      <c r="KP126" s="323"/>
      <c r="KQ126" s="324"/>
      <c r="KR126" s="322"/>
      <c r="KS126" s="323"/>
      <c r="KT126" s="324"/>
      <c r="KU126" s="322"/>
      <c r="KV126" s="323"/>
      <c r="KW126" s="324"/>
      <c r="KX126" s="322"/>
      <c r="KY126" s="323"/>
      <c r="KZ126" s="324"/>
      <c r="LA126" s="322"/>
      <c r="LB126" s="323"/>
      <c r="LC126" s="324"/>
      <c r="LD126" s="322"/>
      <c r="LE126" s="323"/>
      <c r="LF126" s="324"/>
      <c r="LG126" s="322"/>
      <c r="LH126" s="323"/>
      <c r="LI126" s="324"/>
      <c r="LJ126" s="322"/>
      <c r="LK126" s="323"/>
      <c r="LL126" s="324"/>
      <c r="LM126" s="322"/>
      <c r="LN126" s="323"/>
      <c r="LO126" s="324"/>
      <c r="LP126" s="322"/>
      <c r="LQ126" s="323"/>
      <c r="LR126" s="324"/>
      <c r="LS126" s="322"/>
      <c r="LT126" s="323"/>
      <c r="LU126" s="324"/>
      <c r="LV126" s="322"/>
      <c r="LW126" s="323"/>
      <c r="LX126" s="324"/>
      <c r="LY126" s="322"/>
      <c r="LZ126" s="323"/>
      <c r="MA126" s="324"/>
      <c r="MB126" s="322"/>
      <c r="MC126" s="323"/>
      <c r="MD126" s="324"/>
      <c r="ME126" s="322"/>
      <c r="MF126" s="323"/>
      <c r="MG126" s="324"/>
      <c r="MH126" s="322"/>
      <c r="MI126" s="323"/>
      <c r="MJ126" s="324"/>
      <c r="MK126" s="322"/>
      <c r="ML126" s="323"/>
      <c r="MM126" s="324"/>
      <c r="MN126" s="322"/>
      <c r="MO126" s="323"/>
      <c r="MP126" s="324"/>
      <c r="MQ126" s="322"/>
      <c r="MR126" s="323"/>
      <c r="MS126" s="324"/>
      <c r="MT126" s="322"/>
      <c r="MU126" s="323"/>
      <c r="MV126" s="324"/>
      <c r="MW126" s="322"/>
      <c r="MX126" s="323"/>
      <c r="MY126" s="324"/>
      <c r="MZ126" s="322"/>
      <c r="NA126" s="323"/>
      <c r="NB126" s="324"/>
      <c r="NC126" s="322"/>
      <c r="ND126" s="323"/>
      <c r="NE126" s="324"/>
      <c r="NF126" s="322"/>
      <c r="NG126" s="323"/>
      <c r="NH126" s="324"/>
      <c r="NI126" s="322"/>
      <c r="NJ126" s="323"/>
      <c r="NK126" s="324"/>
      <c r="NL126" s="322"/>
      <c r="NM126" s="323"/>
      <c r="NN126" s="324"/>
      <c r="NO126" s="322"/>
      <c r="NP126" s="323"/>
      <c r="NQ126" s="324"/>
      <c r="NR126" s="322"/>
      <c r="NS126" s="323"/>
      <c r="NT126" s="324"/>
      <c r="NU126" s="322"/>
      <c r="NV126" s="323"/>
      <c r="NW126" s="324"/>
      <c r="NX126" s="322"/>
      <c r="NY126" s="323"/>
      <c r="NZ126" s="324"/>
      <c r="OA126" s="322"/>
      <c r="OB126" s="323"/>
      <c r="OC126" s="324"/>
      <c r="OD126" s="322"/>
      <c r="OE126" s="323"/>
      <c r="OF126" s="324"/>
      <c r="OG126" s="322"/>
      <c r="OH126" s="323"/>
      <c r="OI126" s="324"/>
      <c r="OJ126" s="322"/>
      <c r="OK126" s="323"/>
      <c r="OL126" s="324"/>
      <c r="OM126" s="322"/>
      <c r="ON126" s="323"/>
      <c r="OO126" s="324"/>
      <c r="OP126" s="322"/>
      <c r="OQ126" s="323"/>
      <c r="OR126" s="324"/>
      <c r="OS126" s="322"/>
      <c r="OT126" s="323"/>
      <c r="OU126" s="324"/>
      <c r="OV126" s="322"/>
      <c r="OW126" s="323"/>
      <c r="OX126" s="324"/>
      <c r="OY126" s="322"/>
      <c r="OZ126" s="323"/>
      <c r="PA126" s="324"/>
      <c r="PB126" s="322"/>
      <c r="PC126" s="323"/>
      <c r="PD126" s="324"/>
      <c r="PE126" s="322"/>
      <c r="PF126" s="323"/>
      <c r="PG126" s="324"/>
      <c r="PH126" s="322"/>
      <c r="PI126" s="323"/>
      <c r="PJ126" s="324"/>
      <c r="PK126" s="322"/>
      <c r="PL126" s="323"/>
      <c r="PM126" s="324"/>
      <c r="PN126" s="322"/>
      <c r="PO126" s="323"/>
      <c r="PP126" s="324"/>
      <c r="PQ126" s="322"/>
      <c r="PR126" s="323"/>
      <c r="PS126" s="324"/>
      <c r="PT126" s="322"/>
      <c r="PU126" s="323"/>
      <c r="PV126" s="324"/>
      <c r="PW126" s="322"/>
      <c r="PX126" s="323"/>
      <c r="PY126" s="324"/>
      <c r="PZ126" s="322"/>
      <c r="QA126" s="323"/>
      <c r="QB126" s="324"/>
      <c r="QC126" s="322"/>
      <c r="QD126" s="323"/>
      <c r="QE126" s="324"/>
      <c r="QF126" s="322"/>
      <c r="QG126" s="323"/>
      <c r="QH126" s="324"/>
      <c r="QI126" s="322"/>
      <c r="QJ126" s="323"/>
      <c r="QK126" s="324"/>
      <c r="QL126" s="322"/>
      <c r="QM126" s="323"/>
      <c r="QN126" s="324"/>
      <c r="QO126" s="322"/>
      <c r="QP126" s="323"/>
      <c r="QQ126" s="324"/>
      <c r="QR126" s="322"/>
      <c r="QS126" s="323"/>
      <c r="QT126" s="324"/>
      <c r="QU126" s="322"/>
      <c r="QV126" s="323"/>
      <c r="QW126" s="324"/>
      <c r="QX126" s="322"/>
      <c r="QY126" s="323"/>
      <c r="QZ126" s="324"/>
      <c r="RA126" s="322"/>
      <c r="RB126" s="323"/>
      <c r="RC126" s="324"/>
      <c r="RD126" s="322"/>
      <c r="RE126" s="323"/>
      <c r="RF126" s="324"/>
      <c r="RG126" s="322"/>
      <c r="RH126" s="323"/>
      <c r="RI126" s="324"/>
      <c r="RJ126" s="322"/>
      <c r="RK126" s="323"/>
      <c r="RL126" s="324"/>
      <c r="RM126" s="322"/>
      <c r="RN126" s="323"/>
      <c r="RO126" s="324"/>
      <c r="RP126" s="322"/>
      <c r="RQ126" s="323"/>
      <c r="RR126" s="324"/>
      <c r="RS126" s="322"/>
      <c r="RT126" s="323"/>
      <c r="RU126" s="324"/>
      <c r="RV126" s="322"/>
      <c r="RW126" s="323"/>
      <c r="RX126" s="324"/>
      <c r="RY126" s="322"/>
      <c r="RZ126" s="323"/>
      <c r="SA126" s="324"/>
      <c r="SB126" s="322"/>
      <c r="SC126" s="323"/>
      <c r="SD126" s="324"/>
      <c r="SE126" s="322"/>
      <c r="SF126" s="323"/>
      <c r="SG126" s="324"/>
      <c r="SH126" s="322"/>
      <c r="SI126" s="323"/>
      <c r="SJ126" s="324"/>
      <c r="SK126" s="322"/>
      <c r="SL126" s="323"/>
      <c r="SM126" s="324"/>
      <c r="SN126" s="322"/>
      <c r="SO126" s="323"/>
      <c r="SP126" s="324"/>
      <c r="SQ126" s="322"/>
      <c r="SR126" s="323"/>
      <c r="SS126" s="324"/>
      <c r="ST126" s="322"/>
      <c r="SU126" s="323"/>
      <c r="SV126" s="324"/>
      <c r="SW126" s="322"/>
      <c r="SX126" s="323"/>
      <c r="SY126" s="324"/>
      <c r="SZ126" s="322"/>
      <c r="TA126" s="323"/>
      <c r="TB126" s="324"/>
      <c r="TC126" s="322"/>
      <c r="TD126" s="323"/>
      <c r="TE126" s="324"/>
      <c r="TF126" s="322"/>
      <c r="TG126" s="323"/>
      <c r="TH126" s="324"/>
      <c r="TI126" s="322"/>
      <c r="TJ126" s="323"/>
      <c r="TK126" s="324"/>
      <c r="TL126" s="322"/>
      <c r="TM126" s="323"/>
      <c r="TN126" s="324"/>
      <c r="TO126" s="322"/>
      <c r="TP126" s="323"/>
      <c r="TQ126" s="324"/>
      <c r="TR126" s="322"/>
      <c r="TS126" s="323"/>
      <c r="TT126" s="324"/>
      <c r="TU126" s="322"/>
      <c r="TV126" s="323"/>
      <c r="TW126" s="324"/>
      <c r="TX126" s="322"/>
      <c r="TY126" s="323"/>
      <c r="TZ126" s="324"/>
      <c r="UA126" s="322"/>
      <c r="UB126" s="323"/>
      <c r="UC126" s="324"/>
      <c r="UD126" s="322"/>
      <c r="UE126" s="323"/>
      <c r="UF126" s="324"/>
      <c r="UG126" s="322"/>
      <c r="UH126" s="323"/>
      <c r="UI126" s="324"/>
      <c r="UJ126" s="322"/>
      <c r="UK126" s="323"/>
      <c r="UL126" s="324"/>
      <c r="UM126" s="322"/>
      <c r="UN126" s="323"/>
      <c r="UO126" s="324"/>
      <c r="UP126" s="322"/>
      <c r="UQ126" s="323"/>
      <c r="UR126" s="324"/>
      <c r="US126" s="322"/>
      <c r="UT126" s="323"/>
      <c r="UU126" s="324"/>
      <c r="UV126" s="322"/>
      <c r="UW126" s="323"/>
      <c r="UX126" s="324"/>
      <c r="UY126" s="322"/>
      <c r="UZ126" s="323"/>
      <c r="VA126" s="324"/>
      <c r="VB126" s="322"/>
      <c r="VC126" s="323"/>
      <c r="VD126" s="324"/>
      <c r="VE126" s="322"/>
      <c r="VF126" s="323"/>
      <c r="VG126" s="324"/>
      <c r="VH126" s="322"/>
      <c r="VI126" s="323"/>
      <c r="VJ126" s="324"/>
      <c r="VK126" s="322"/>
      <c r="VL126" s="323"/>
      <c r="VM126" s="324"/>
      <c r="VN126" s="322"/>
      <c r="VO126" s="323"/>
      <c r="VP126" s="324"/>
      <c r="VQ126" s="322"/>
      <c r="VR126" s="323"/>
      <c r="VS126" s="324"/>
      <c r="VT126" s="322"/>
      <c r="VU126" s="323"/>
      <c r="VV126" s="324"/>
      <c r="VW126" s="322"/>
      <c r="VX126" s="323"/>
      <c r="VY126" s="324"/>
      <c r="VZ126" s="322"/>
      <c r="WA126" s="323"/>
      <c r="WB126" s="324"/>
      <c r="WC126" s="322"/>
      <c r="WD126" s="323"/>
      <c r="WE126" s="324"/>
      <c r="WF126" s="322"/>
      <c r="WG126" s="323"/>
      <c r="WH126" s="324"/>
      <c r="WI126" s="322"/>
      <c r="WJ126" s="323"/>
      <c r="WK126" s="324"/>
      <c r="WL126" s="322"/>
      <c r="WM126" s="323"/>
      <c r="WN126" s="324"/>
      <c r="WO126" s="322"/>
      <c r="WP126" s="323"/>
      <c r="WQ126" s="324"/>
      <c r="WR126" s="322"/>
      <c r="WS126" s="323"/>
      <c r="WT126" s="324"/>
      <c r="WU126" s="322"/>
      <c r="WV126" s="323"/>
      <c r="WW126" s="324"/>
      <c r="WX126" s="322"/>
      <c r="WY126" s="323"/>
      <c r="WZ126" s="324"/>
      <c r="XA126" s="322"/>
      <c r="XB126" s="323"/>
      <c r="XC126" s="324"/>
      <c r="XD126" s="322"/>
      <c r="XE126" s="323"/>
      <c r="XF126" s="324"/>
      <c r="XG126" s="322"/>
      <c r="XH126" s="323"/>
      <c r="XI126" s="324"/>
      <c r="XJ126" s="322"/>
      <c r="XK126" s="323"/>
      <c r="XL126" s="324"/>
      <c r="XM126" s="322"/>
      <c r="XN126" s="323"/>
      <c r="XO126" s="324"/>
      <c r="XP126" s="322"/>
      <c r="XQ126" s="323"/>
      <c r="XR126" s="324"/>
      <c r="XS126" s="322"/>
      <c r="XT126" s="323"/>
      <c r="XU126" s="324"/>
      <c r="XV126" s="322"/>
      <c r="XW126" s="323"/>
      <c r="XX126" s="324"/>
      <c r="XY126" s="322"/>
      <c r="XZ126" s="323"/>
      <c r="YA126" s="324"/>
      <c r="YB126" s="322"/>
      <c r="YC126" s="323"/>
      <c r="YD126" s="324"/>
      <c r="YE126" s="322"/>
      <c r="YF126" s="323"/>
      <c r="YG126" s="324"/>
      <c r="YH126" s="322"/>
      <c r="YI126" s="323"/>
      <c r="YJ126" s="324"/>
      <c r="YK126" s="322"/>
      <c r="YL126" s="323"/>
      <c r="YM126" s="324"/>
      <c r="YN126" s="322"/>
      <c r="YO126" s="323"/>
      <c r="YP126" s="324"/>
      <c r="YQ126" s="322"/>
      <c r="YR126" s="323"/>
      <c r="YS126" s="324"/>
      <c r="YT126" s="322"/>
      <c r="YU126" s="323"/>
      <c r="YV126" s="324"/>
      <c r="YW126" s="322"/>
      <c r="YX126" s="323"/>
      <c r="YY126" s="324"/>
      <c r="YZ126" s="322"/>
      <c r="ZA126" s="323"/>
      <c r="ZB126" s="324"/>
      <c r="ZC126" s="322"/>
      <c r="ZD126" s="323"/>
      <c r="ZE126" s="324"/>
      <c r="ZF126" s="322"/>
      <c r="ZG126" s="323"/>
      <c r="ZH126" s="324"/>
      <c r="ZI126" s="322"/>
      <c r="ZJ126" s="323"/>
      <c r="ZK126" s="324"/>
      <c r="ZL126" s="322"/>
      <c r="ZM126" s="323"/>
      <c r="ZN126" s="324"/>
      <c r="ZO126" s="322"/>
      <c r="ZP126" s="323"/>
      <c r="ZQ126" s="324"/>
      <c r="ZR126" s="322"/>
      <c r="ZS126" s="323"/>
      <c r="ZT126" s="324"/>
      <c r="ZU126" s="322"/>
      <c r="ZV126" s="323"/>
      <c r="ZW126" s="324"/>
      <c r="ZX126" s="322"/>
      <c r="ZY126" s="323"/>
      <c r="ZZ126" s="324"/>
      <c r="AAA126" s="322"/>
      <c r="AAB126" s="323"/>
      <c r="AAC126" s="324"/>
      <c r="AAD126" s="322"/>
      <c r="AAE126" s="323"/>
      <c r="AAF126" s="324"/>
      <c r="AAG126" s="322"/>
      <c r="AAH126" s="323"/>
      <c r="AAI126" s="324"/>
      <c r="AAJ126" s="322"/>
      <c r="AAK126" s="323"/>
      <c r="AAL126" s="324"/>
      <c r="AAM126" s="322"/>
      <c r="AAN126" s="323"/>
      <c r="AAO126" s="324"/>
      <c r="AAP126" s="322"/>
      <c r="AAQ126" s="323"/>
      <c r="AAR126" s="324"/>
      <c r="AAS126" s="322"/>
      <c r="AAT126" s="323"/>
      <c r="AAU126" s="324"/>
      <c r="AAV126" s="322"/>
      <c r="AAW126" s="323"/>
      <c r="AAX126" s="324"/>
      <c r="AAY126" s="322"/>
      <c r="AAZ126" s="323"/>
      <c r="ABA126" s="324"/>
      <c r="ABB126" s="322"/>
      <c r="ABC126" s="323"/>
      <c r="ABD126" s="324"/>
      <c r="ABE126" s="322"/>
      <c r="ABF126" s="323"/>
      <c r="ABG126" s="324"/>
      <c r="ABH126" s="322"/>
      <c r="ABI126" s="323"/>
      <c r="ABJ126" s="324"/>
      <c r="ABK126" s="322"/>
      <c r="ABL126" s="323"/>
      <c r="ABM126" s="324"/>
      <c r="ABN126" s="322"/>
      <c r="ABO126" s="323"/>
      <c r="ABP126" s="324"/>
      <c r="ABQ126" s="322"/>
      <c r="ABR126" s="323"/>
      <c r="ABS126" s="324"/>
      <c r="ABT126" s="322"/>
      <c r="ABU126" s="323"/>
      <c r="ABV126" s="324"/>
      <c r="ABW126" s="322"/>
      <c r="ABX126" s="323"/>
      <c r="ABY126" s="324"/>
      <c r="ABZ126" s="322"/>
      <c r="ACA126" s="323"/>
      <c r="ACB126" s="324"/>
      <c r="ACC126" s="322"/>
      <c r="ACD126" s="323"/>
      <c r="ACE126" s="324"/>
      <c r="ACF126" s="322"/>
      <c r="ACG126" s="323"/>
      <c r="ACH126" s="324"/>
      <c r="ACI126" s="322"/>
      <c r="ACJ126" s="323"/>
      <c r="ACK126" s="324"/>
      <c r="ACL126" s="322"/>
      <c r="ACM126" s="323"/>
      <c r="ACN126" s="324"/>
      <c r="ACO126" s="322"/>
      <c r="ACP126" s="323"/>
      <c r="ACQ126" s="324"/>
      <c r="ACR126" s="322"/>
      <c r="ACS126" s="323"/>
      <c r="ACT126" s="324"/>
      <c r="ACU126" s="322"/>
      <c r="ACV126" s="323"/>
      <c r="ACW126" s="324"/>
      <c r="ACX126" s="322"/>
      <c r="ACY126" s="323"/>
      <c r="ACZ126" s="324"/>
      <c r="ADA126" s="322"/>
      <c r="ADB126" s="323"/>
      <c r="ADC126" s="324"/>
      <c r="ADD126" s="322"/>
      <c r="ADE126" s="323"/>
      <c r="ADF126" s="324"/>
      <c r="ADG126" s="322"/>
      <c r="ADH126" s="323"/>
      <c r="ADI126" s="324"/>
      <c r="ADJ126" s="322"/>
      <c r="ADK126" s="323"/>
      <c r="ADL126" s="324"/>
      <c r="ADM126" s="322"/>
      <c r="ADN126" s="323"/>
      <c r="ADO126" s="324"/>
      <c r="ADP126" s="322"/>
      <c r="ADQ126" s="323"/>
      <c r="ADR126" s="324"/>
      <c r="ADS126" s="322"/>
      <c r="ADT126" s="323"/>
      <c r="ADU126" s="324"/>
      <c r="ADV126" s="322"/>
      <c r="ADW126" s="323"/>
      <c r="ADX126" s="324"/>
      <c r="ADY126" s="322"/>
      <c r="ADZ126" s="323"/>
      <c r="AEA126" s="324"/>
      <c r="AEB126" s="322"/>
      <c r="AEC126" s="323"/>
      <c r="AED126" s="324"/>
      <c r="AEE126" s="322"/>
      <c r="AEF126" s="323"/>
      <c r="AEG126" s="324"/>
      <c r="AEH126" s="322"/>
      <c r="AEI126" s="323"/>
      <c r="AEJ126" s="324"/>
      <c r="AEK126" s="322"/>
      <c r="AEL126" s="323"/>
      <c r="AEM126" s="324"/>
      <c r="AEN126" s="322"/>
      <c r="AEO126" s="323"/>
      <c r="AEP126" s="324"/>
      <c r="AEQ126" s="322"/>
      <c r="AER126" s="323"/>
      <c r="AES126" s="324"/>
      <c r="AET126" s="322"/>
      <c r="AEU126" s="323"/>
      <c r="AEV126" s="324"/>
      <c r="AEW126" s="322"/>
      <c r="AEX126" s="323"/>
      <c r="AEY126" s="324"/>
      <c r="AEZ126" s="322"/>
      <c r="AFA126" s="323"/>
      <c r="AFB126" s="324"/>
      <c r="AFC126" s="322"/>
      <c r="AFD126" s="323"/>
      <c r="AFE126" s="324"/>
      <c r="AFF126" s="322"/>
      <c r="AFG126" s="323"/>
      <c r="AFH126" s="324"/>
      <c r="AFI126" s="322"/>
      <c r="AFJ126" s="323"/>
      <c r="AFK126" s="324"/>
      <c r="AFL126" s="322"/>
      <c r="AFM126" s="323"/>
      <c r="AFN126" s="324"/>
      <c r="AFO126" s="322"/>
      <c r="AFP126" s="323"/>
      <c r="AFQ126" s="324"/>
      <c r="AFR126" s="322"/>
      <c r="AFS126" s="323"/>
      <c r="AFT126" s="324"/>
      <c r="AFU126" s="322"/>
      <c r="AFV126" s="323"/>
      <c r="AFW126" s="324"/>
      <c r="AFX126" s="322"/>
      <c r="AFY126" s="323"/>
      <c r="AFZ126" s="324"/>
      <c r="AGA126" s="322"/>
      <c r="AGB126" s="323"/>
      <c r="AGC126" s="324"/>
      <c r="AGD126" s="322"/>
      <c r="AGE126" s="323"/>
      <c r="AGF126" s="324"/>
      <c r="AGG126" s="322"/>
      <c r="AGH126" s="323"/>
      <c r="AGI126" s="324"/>
      <c r="AGJ126" s="322"/>
      <c r="AGK126" s="323"/>
      <c r="AGL126" s="324"/>
      <c r="AGM126" s="322"/>
      <c r="AGN126" s="323"/>
      <c r="AGO126" s="324"/>
      <c r="AGP126" s="322"/>
      <c r="AGQ126" s="323"/>
      <c r="AGR126" s="324"/>
      <c r="AGS126" s="322"/>
      <c r="AGT126" s="323"/>
      <c r="AGU126" s="324"/>
      <c r="AGV126" s="322"/>
      <c r="AGW126" s="323"/>
      <c r="AGX126" s="324"/>
      <c r="AGY126" s="322"/>
      <c r="AGZ126" s="323"/>
      <c r="AHA126" s="324"/>
      <c r="AHB126" s="322"/>
      <c r="AHC126" s="323"/>
      <c r="AHD126" s="324"/>
      <c r="AHE126" s="322"/>
      <c r="AHF126" s="323"/>
      <c r="AHG126" s="324"/>
      <c r="AHH126" s="322"/>
      <c r="AHI126" s="323"/>
      <c r="AHJ126" s="324"/>
      <c r="AHK126" s="322"/>
      <c r="AHL126" s="323"/>
      <c r="AHM126" s="324"/>
      <c r="AHN126" s="322"/>
      <c r="AHO126" s="323"/>
      <c r="AHP126" s="324"/>
      <c r="AHQ126" s="322"/>
      <c r="AHR126" s="323"/>
      <c r="AHS126" s="324"/>
      <c r="AHT126" s="322"/>
      <c r="AHU126" s="323"/>
      <c r="AHV126" s="324"/>
    </row>
    <row r="127" spans="2:906" s="74" customFormat="1" x14ac:dyDescent="0.2">
      <c r="B127" s="73"/>
      <c r="C127" s="84"/>
      <c r="D127" s="75"/>
      <c r="E127" s="107"/>
      <c r="G127" s="75"/>
      <c r="H127" s="107"/>
      <c r="J127" s="75"/>
      <c r="K127" s="107"/>
      <c r="M127" s="75"/>
      <c r="N127" s="107"/>
      <c r="P127" s="75"/>
      <c r="Q127" s="107"/>
      <c r="S127" s="75"/>
      <c r="T127" s="107"/>
      <c r="V127" s="75"/>
      <c r="W127" s="107"/>
      <c r="Y127" s="75"/>
      <c r="Z127" s="107"/>
      <c r="AB127" s="75"/>
      <c r="AC127" s="107"/>
      <c r="AE127" s="75"/>
      <c r="AF127" s="107"/>
      <c r="AH127" s="75"/>
      <c r="AI127" s="107"/>
      <c r="AK127" s="75"/>
      <c r="AL127" s="107"/>
      <c r="AN127" s="75"/>
      <c r="AO127" s="107"/>
      <c r="AQ127" s="75"/>
      <c r="AR127" s="107"/>
      <c r="AT127" s="75"/>
      <c r="AU127" s="107"/>
      <c r="AW127" s="75"/>
      <c r="AX127" s="107"/>
      <c r="AZ127" s="75"/>
      <c r="BA127" s="107"/>
      <c r="BC127" s="75"/>
      <c r="BD127" s="107"/>
      <c r="BF127" s="75"/>
      <c r="BG127" s="107"/>
      <c r="BI127" s="75"/>
      <c r="BJ127" s="107"/>
      <c r="BL127" s="75"/>
      <c r="BM127" s="107"/>
      <c r="BO127" s="75"/>
      <c r="BP127" s="107"/>
      <c r="BR127" s="75"/>
      <c r="BS127" s="107"/>
      <c r="BU127" s="75"/>
      <c r="BV127" s="107"/>
      <c r="BX127" s="75"/>
      <c r="BY127" s="107"/>
      <c r="CA127" s="75"/>
      <c r="CB127" s="107"/>
      <c r="CD127" s="75"/>
      <c r="CE127" s="107"/>
      <c r="CG127" s="75"/>
      <c r="CH127" s="107"/>
      <c r="CJ127" s="75"/>
      <c r="CK127" s="107"/>
      <c r="CM127" s="75"/>
      <c r="CN127" s="107"/>
      <c r="CP127" s="75"/>
      <c r="CQ127" s="107"/>
      <c r="CS127" s="75"/>
      <c r="CT127" s="107"/>
      <c r="CV127" s="75"/>
      <c r="CW127" s="107"/>
      <c r="CY127" s="75"/>
      <c r="CZ127" s="107"/>
      <c r="DB127" s="75"/>
      <c r="DC127" s="107"/>
      <c r="DE127" s="75"/>
      <c r="DF127" s="107"/>
      <c r="DH127" s="75"/>
      <c r="DI127" s="107"/>
      <c r="DK127" s="75"/>
      <c r="DL127" s="107"/>
      <c r="DN127" s="75"/>
      <c r="DO127" s="107"/>
      <c r="DQ127" s="75"/>
      <c r="DR127" s="107"/>
      <c r="DT127" s="75"/>
      <c r="DU127" s="107"/>
      <c r="DW127" s="75"/>
      <c r="DX127" s="107"/>
      <c r="DZ127" s="75"/>
      <c r="EA127" s="107"/>
      <c r="EC127" s="75"/>
      <c r="ED127" s="107"/>
      <c r="EF127" s="75"/>
      <c r="EG127" s="107"/>
      <c r="EI127" s="75"/>
      <c r="EJ127" s="107"/>
      <c r="EL127" s="75"/>
      <c r="EM127" s="107"/>
      <c r="EO127" s="75"/>
      <c r="EP127" s="107"/>
      <c r="ER127" s="75"/>
      <c r="ES127" s="107"/>
      <c r="EU127" s="75"/>
      <c r="EV127" s="107"/>
      <c r="EX127" s="75"/>
      <c r="EY127" s="107"/>
      <c r="FA127" s="75"/>
      <c r="FB127" s="107"/>
      <c r="FD127" s="75"/>
      <c r="FE127" s="107"/>
      <c r="FG127" s="75"/>
      <c r="FH127" s="107"/>
      <c r="FJ127" s="75"/>
      <c r="FK127" s="107"/>
      <c r="FM127" s="75"/>
      <c r="FN127" s="107"/>
      <c r="FP127" s="75"/>
      <c r="FQ127" s="107"/>
      <c r="FS127" s="75"/>
      <c r="FT127" s="107"/>
      <c r="FV127" s="75"/>
      <c r="FW127" s="107"/>
      <c r="FY127" s="75"/>
      <c r="FZ127" s="107"/>
      <c r="GB127" s="75"/>
      <c r="GC127" s="107"/>
      <c r="GE127" s="75"/>
      <c r="GF127" s="107"/>
      <c r="GH127" s="75"/>
      <c r="GI127" s="107"/>
      <c r="GK127" s="75"/>
      <c r="GL127" s="107"/>
      <c r="GN127" s="75"/>
      <c r="GO127" s="107"/>
      <c r="GQ127" s="75"/>
      <c r="GR127" s="107"/>
      <c r="GT127" s="75"/>
      <c r="GU127" s="107"/>
      <c r="GW127" s="75"/>
      <c r="GX127" s="107"/>
      <c r="GZ127" s="75"/>
      <c r="HA127" s="107"/>
      <c r="HC127" s="75"/>
      <c r="HD127" s="107"/>
      <c r="HF127" s="75"/>
      <c r="HG127" s="107"/>
      <c r="HI127" s="75"/>
      <c r="HJ127" s="107"/>
      <c r="HL127" s="75"/>
      <c r="HM127" s="107"/>
      <c r="HO127" s="75"/>
      <c r="HP127" s="107"/>
      <c r="HR127" s="75"/>
      <c r="HS127" s="107"/>
      <c r="HU127" s="75"/>
      <c r="HV127" s="107"/>
      <c r="HX127" s="75"/>
      <c r="HY127" s="107"/>
      <c r="IA127" s="75"/>
      <c r="IB127" s="107"/>
      <c r="ID127" s="75"/>
      <c r="IE127" s="107"/>
      <c r="IG127" s="75"/>
      <c r="IH127" s="107"/>
      <c r="IJ127" s="75"/>
      <c r="IK127" s="107"/>
      <c r="IM127" s="75"/>
      <c r="IN127" s="107"/>
      <c r="IP127" s="75"/>
      <c r="IQ127" s="107"/>
      <c r="IS127" s="75"/>
      <c r="IT127" s="107"/>
      <c r="IV127" s="75"/>
      <c r="IW127" s="107"/>
      <c r="IY127" s="75"/>
      <c r="IZ127" s="107"/>
      <c r="JB127" s="75"/>
      <c r="JC127" s="107"/>
      <c r="JE127" s="75"/>
      <c r="JF127" s="107"/>
      <c r="JH127" s="75"/>
      <c r="JI127" s="107"/>
      <c r="JK127" s="75"/>
      <c r="JL127" s="107"/>
      <c r="JN127" s="75"/>
      <c r="JO127" s="107"/>
      <c r="JQ127" s="75"/>
      <c r="JR127" s="107"/>
      <c r="JT127" s="75"/>
      <c r="JU127" s="107"/>
      <c r="JW127" s="75"/>
      <c r="JX127" s="107"/>
      <c r="JZ127" s="75"/>
      <c r="KA127" s="107"/>
      <c r="KC127" s="75"/>
      <c r="KD127" s="107"/>
      <c r="KF127" s="75"/>
      <c r="KG127" s="107"/>
      <c r="KI127" s="75"/>
      <c r="KJ127" s="107"/>
      <c r="KL127" s="75"/>
      <c r="KM127" s="107"/>
      <c r="KO127" s="75"/>
      <c r="KP127" s="107"/>
      <c r="KR127" s="75"/>
      <c r="KS127" s="107"/>
      <c r="KU127" s="75"/>
      <c r="KV127" s="107"/>
      <c r="KX127" s="75"/>
      <c r="KY127" s="107"/>
      <c r="LA127" s="75"/>
      <c r="LB127" s="107"/>
      <c r="LD127" s="75"/>
      <c r="LE127" s="107"/>
      <c r="LG127" s="75"/>
      <c r="LH127" s="107"/>
      <c r="LJ127" s="75"/>
      <c r="LK127" s="107"/>
      <c r="LM127" s="75"/>
      <c r="LN127" s="107"/>
      <c r="LP127" s="75"/>
      <c r="LQ127" s="107"/>
      <c r="LS127" s="75"/>
      <c r="LT127" s="107"/>
      <c r="LV127" s="75"/>
      <c r="LW127" s="107"/>
      <c r="LY127" s="75"/>
      <c r="LZ127" s="107"/>
      <c r="MB127" s="75"/>
      <c r="MC127" s="107"/>
      <c r="ME127" s="75"/>
      <c r="MF127" s="107"/>
      <c r="MH127" s="75"/>
      <c r="MI127" s="107"/>
      <c r="MK127" s="75"/>
      <c r="ML127" s="107"/>
      <c r="MN127" s="75"/>
      <c r="MO127" s="107"/>
      <c r="MQ127" s="75"/>
      <c r="MR127" s="107"/>
      <c r="MT127" s="75"/>
      <c r="MU127" s="107"/>
      <c r="MW127" s="75"/>
      <c r="MX127" s="107"/>
      <c r="MZ127" s="75"/>
      <c r="NA127" s="107"/>
      <c r="NC127" s="75"/>
      <c r="ND127" s="107"/>
      <c r="NF127" s="75"/>
      <c r="NG127" s="107"/>
      <c r="NI127" s="75"/>
      <c r="NJ127" s="107"/>
      <c r="NL127" s="75"/>
      <c r="NM127" s="107"/>
      <c r="NO127" s="75"/>
      <c r="NP127" s="107"/>
      <c r="NR127" s="75"/>
      <c r="NS127" s="107"/>
      <c r="NU127" s="75"/>
      <c r="NV127" s="107"/>
      <c r="NX127" s="75"/>
      <c r="NY127" s="107"/>
      <c r="OA127" s="75"/>
      <c r="OB127" s="107"/>
      <c r="OD127" s="75"/>
      <c r="OE127" s="107"/>
      <c r="OG127" s="75"/>
      <c r="OH127" s="107"/>
      <c r="OJ127" s="75"/>
      <c r="OK127" s="107"/>
      <c r="OM127" s="75"/>
      <c r="ON127" s="107"/>
      <c r="OP127" s="75"/>
      <c r="OQ127" s="107"/>
      <c r="OS127" s="75"/>
      <c r="OT127" s="107"/>
      <c r="OV127" s="75"/>
      <c r="OW127" s="107"/>
      <c r="OY127" s="75"/>
      <c r="OZ127" s="107"/>
      <c r="PB127" s="75"/>
      <c r="PC127" s="107"/>
      <c r="PE127" s="75"/>
      <c r="PF127" s="107"/>
      <c r="PH127" s="75"/>
      <c r="PI127" s="107"/>
      <c r="PK127" s="75"/>
      <c r="PL127" s="107"/>
      <c r="PN127" s="75"/>
      <c r="PO127" s="107"/>
      <c r="PQ127" s="75"/>
      <c r="PR127" s="107"/>
      <c r="PT127" s="75"/>
      <c r="PU127" s="107"/>
      <c r="PW127" s="75"/>
      <c r="PX127" s="107"/>
      <c r="PZ127" s="75"/>
      <c r="QA127" s="107"/>
      <c r="QC127" s="75"/>
      <c r="QD127" s="107"/>
      <c r="QF127" s="75"/>
      <c r="QG127" s="107"/>
      <c r="QI127" s="75"/>
      <c r="QJ127" s="107"/>
      <c r="QL127" s="75"/>
      <c r="QM127" s="107"/>
      <c r="QO127" s="75"/>
      <c r="QP127" s="107"/>
      <c r="QR127" s="75"/>
      <c r="QS127" s="107"/>
      <c r="QU127" s="75"/>
      <c r="QV127" s="107"/>
      <c r="QX127" s="75"/>
      <c r="QY127" s="107"/>
      <c r="RA127" s="75"/>
      <c r="RB127" s="107"/>
      <c r="RD127" s="75"/>
      <c r="RE127" s="107"/>
      <c r="RG127" s="75"/>
      <c r="RH127" s="107"/>
      <c r="RJ127" s="75"/>
      <c r="RK127" s="107"/>
      <c r="RM127" s="75"/>
      <c r="RN127" s="107"/>
      <c r="RP127" s="75"/>
      <c r="RQ127" s="107"/>
      <c r="RS127" s="75"/>
      <c r="RT127" s="107"/>
      <c r="RV127" s="75"/>
      <c r="RW127" s="107"/>
      <c r="RY127" s="75"/>
      <c r="RZ127" s="107"/>
      <c r="SB127" s="75"/>
      <c r="SC127" s="107"/>
      <c r="SE127" s="75"/>
      <c r="SF127" s="107"/>
      <c r="SH127" s="75"/>
      <c r="SI127" s="107"/>
      <c r="SK127" s="75"/>
      <c r="SL127" s="107"/>
      <c r="SN127" s="75"/>
      <c r="SO127" s="107"/>
      <c r="SQ127" s="75"/>
      <c r="SR127" s="107"/>
      <c r="ST127" s="75"/>
      <c r="SU127" s="107"/>
      <c r="SW127" s="75"/>
      <c r="SX127" s="107"/>
      <c r="SZ127" s="75"/>
      <c r="TA127" s="107"/>
      <c r="TC127" s="75"/>
      <c r="TD127" s="107"/>
      <c r="TF127" s="75"/>
      <c r="TG127" s="107"/>
      <c r="TI127" s="75"/>
      <c r="TJ127" s="107"/>
      <c r="TL127" s="75"/>
      <c r="TM127" s="107"/>
      <c r="TO127" s="75"/>
      <c r="TP127" s="107"/>
      <c r="TR127" s="75"/>
      <c r="TS127" s="107"/>
      <c r="TU127" s="75"/>
      <c r="TV127" s="107"/>
      <c r="TX127" s="75"/>
      <c r="TY127" s="107"/>
      <c r="UA127" s="75"/>
      <c r="UB127" s="107"/>
      <c r="UD127" s="75"/>
      <c r="UE127" s="107"/>
      <c r="UG127" s="75"/>
      <c r="UH127" s="107"/>
      <c r="UJ127" s="75"/>
      <c r="UK127" s="107"/>
      <c r="UM127" s="75"/>
      <c r="UN127" s="107"/>
      <c r="UP127" s="75"/>
      <c r="UQ127" s="107"/>
      <c r="US127" s="75"/>
      <c r="UT127" s="107"/>
      <c r="UV127" s="75"/>
      <c r="UW127" s="107"/>
      <c r="UY127" s="75"/>
      <c r="UZ127" s="107"/>
      <c r="VB127" s="75"/>
      <c r="VC127" s="107"/>
      <c r="VE127" s="75"/>
      <c r="VF127" s="107"/>
      <c r="VH127" s="75"/>
      <c r="VI127" s="107"/>
      <c r="VK127" s="75"/>
      <c r="VL127" s="107"/>
      <c r="VN127" s="75"/>
      <c r="VO127" s="107"/>
      <c r="VQ127" s="75"/>
      <c r="VR127" s="107"/>
      <c r="VT127" s="75"/>
      <c r="VU127" s="107"/>
      <c r="VW127" s="75"/>
      <c r="VX127" s="107"/>
      <c r="VZ127" s="75"/>
      <c r="WA127" s="107"/>
      <c r="WC127" s="75"/>
      <c r="WD127" s="107"/>
      <c r="WF127" s="75"/>
      <c r="WG127" s="107"/>
      <c r="WI127" s="75"/>
      <c r="WJ127" s="107"/>
      <c r="WL127" s="75"/>
      <c r="WM127" s="107"/>
      <c r="WO127" s="75"/>
      <c r="WP127" s="107"/>
      <c r="WR127" s="75"/>
      <c r="WS127" s="107"/>
      <c r="WU127" s="75"/>
      <c r="WV127" s="107"/>
      <c r="WX127" s="75"/>
      <c r="WY127" s="107"/>
      <c r="XA127" s="75"/>
      <c r="XB127" s="107"/>
      <c r="XD127" s="75"/>
      <c r="XE127" s="107"/>
      <c r="XG127" s="75"/>
      <c r="XH127" s="107"/>
      <c r="XJ127" s="75"/>
      <c r="XK127" s="107"/>
      <c r="XM127" s="75"/>
      <c r="XN127" s="107"/>
      <c r="XP127" s="75"/>
      <c r="XQ127" s="107"/>
      <c r="XS127" s="75"/>
      <c r="XT127" s="107"/>
      <c r="XV127" s="75"/>
      <c r="XW127" s="107"/>
      <c r="XY127" s="75"/>
      <c r="XZ127" s="107"/>
      <c r="YB127" s="75"/>
      <c r="YC127" s="107"/>
      <c r="YE127" s="75"/>
      <c r="YF127" s="107"/>
      <c r="YH127" s="75"/>
      <c r="YI127" s="107"/>
      <c r="YK127" s="75"/>
      <c r="YL127" s="107"/>
      <c r="YN127" s="75"/>
      <c r="YO127" s="107"/>
      <c r="YQ127" s="75"/>
      <c r="YR127" s="107"/>
      <c r="YT127" s="75"/>
      <c r="YU127" s="107"/>
      <c r="YW127" s="75"/>
      <c r="YX127" s="107"/>
      <c r="YZ127" s="75"/>
      <c r="ZA127" s="107"/>
      <c r="ZC127" s="75"/>
      <c r="ZD127" s="107"/>
      <c r="ZF127" s="75"/>
      <c r="ZG127" s="107"/>
      <c r="ZI127" s="75"/>
      <c r="ZJ127" s="107"/>
      <c r="ZL127" s="75"/>
      <c r="ZM127" s="107"/>
      <c r="ZO127" s="75"/>
      <c r="ZP127" s="107"/>
      <c r="ZR127" s="75"/>
      <c r="ZS127" s="107"/>
      <c r="ZU127" s="75"/>
      <c r="ZV127" s="107"/>
      <c r="ZX127" s="75"/>
      <c r="ZY127" s="107"/>
      <c r="AAA127" s="75"/>
      <c r="AAB127" s="107"/>
      <c r="AAD127" s="75"/>
      <c r="AAE127" s="107"/>
      <c r="AAG127" s="75"/>
      <c r="AAH127" s="107"/>
      <c r="AAJ127" s="75"/>
      <c r="AAK127" s="107"/>
      <c r="AAM127" s="75"/>
      <c r="AAN127" s="107"/>
      <c r="AAP127" s="75"/>
      <c r="AAQ127" s="107"/>
      <c r="AAS127" s="75"/>
      <c r="AAT127" s="107"/>
      <c r="AAV127" s="75"/>
      <c r="AAW127" s="107"/>
      <c r="AAY127" s="75"/>
      <c r="AAZ127" s="107"/>
      <c r="ABB127" s="75"/>
      <c r="ABC127" s="107"/>
      <c r="ABE127" s="75"/>
      <c r="ABF127" s="107"/>
      <c r="ABH127" s="75"/>
      <c r="ABI127" s="107"/>
      <c r="ABK127" s="75"/>
      <c r="ABL127" s="107"/>
      <c r="ABN127" s="75"/>
      <c r="ABO127" s="107"/>
      <c r="ABQ127" s="75"/>
      <c r="ABR127" s="107"/>
      <c r="ABT127" s="75"/>
      <c r="ABU127" s="107"/>
      <c r="ABW127" s="75"/>
      <c r="ABX127" s="107"/>
      <c r="ABZ127" s="75"/>
      <c r="ACA127" s="107"/>
      <c r="ACC127" s="75"/>
      <c r="ACD127" s="107"/>
      <c r="ACF127" s="75"/>
      <c r="ACG127" s="107"/>
      <c r="ACI127" s="75"/>
      <c r="ACJ127" s="107"/>
      <c r="ACL127" s="75"/>
      <c r="ACM127" s="107"/>
      <c r="ACO127" s="75"/>
      <c r="ACP127" s="107"/>
      <c r="ACR127" s="75"/>
      <c r="ACS127" s="107"/>
      <c r="ACU127" s="75"/>
      <c r="ACV127" s="107"/>
      <c r="ACX127" s="75"/>
      <c r="ACY127" s="107"/>
      <c r="ADA127" s="75"/>
      <c r="ADB127" s="107"/>
      <c r="ADD127" s="75"/>
      <c r="ADE127" s="107"/>
      <c r="ADG127" s="75"/>
      <c r="ADH127" s="107"/>
      <c r="ADJ127" s="75"/>
      <c r="ADK127" s="107"/>
      <c r="ADM127" s="75"/>
      <c r="ADN127" s="107"/>
      <c r="ADP127" s="75"/>
      <c r="ADQ127" s="107"/>
      <c r="ADS127" s="75"/>
      <c r="ADT127" s="107"/>
      <c r="ADV127" s="75"/>
      <c r="ADW127" s="107"/>
      <c r="ADY127" s="75"/>
      <c r="ADZ127" s="107"/>
      <c r="AEB127" s="75"/>
      <c r="AEC127" s="107"/>
      <c r="AEE127" s="75"/>
      <c r="AEF127" s="107"/>
      <c r="AEH127" s="75"/>
      <c r="AEI127" s="107"/>
      <c r="AEK127" s="75"/>
      <c r="AEL127" s="107"/>
      <c r="AEN127" s="75"/>
      <c r="AEO127" s="107"/>
      <c r="AEQ127" s="75"/>
      <c r="AER127" s="107"/>
      <c r="AET127" s="75"/>
      <c r="AEU127" s="107"/>
      <c r="AEW127" s="75"/>
      <c r="AEX127" s="107"/>
      <c r="AEZ127" s="75"/>
      <c r="AFA127" s="107"/>
      <c r="AFC127" s="75"/>
      <c r="AFD127" s="107"/>
      <c r="AFF127" s="75"/>
      <c r="AFG127" s="107"/>
      <c r="AFI127" s="75"/>
      <c r="AFJ127" s="107"/>
      <c r="AFL127" s="75"/>
      <c r="AFM127" s="107"/>
      <c r="AFO127" s="75"/>
      <c r="AFP127" s="107"/>
      <c r="AFR127" s="75"/>
      <c r="AFS127" s="107"/>
      <c r="AFU127" s="75"/>
      <c r="AFV127" s="107"/>
      <c r="AFX127" s="75"/>
      <c r="AFY127" s="107"/>
      <c r="AGA127" s="75"/>
      <c r="AGB127" s="107"/>
      <c r="AGD127" s="75"/>
      <c r="AGE127" s="107"/>
      <c r="AGG127" s="75"/>
      <c r="AGH127" s="107"/>
      <c r="AGJ127" s="75"/>
      <c r="AGK127" s="107"/>
      <c r="AGM127" s="75"/>
      <c r="AGN127" s="107"/>
      <c r="AGP127" s="75"/>
      <c r="AGQ127" s="107"/>
      <c r="AGS127" s="75"/>
      <c r="AGT127" s="107"/>
      <c r="AGV127" s="75"/>
      <c r="AGW127" s="107"/>
      <c r="AGY127" s="75"/>
      <c r="AGZ127" s="107"/>
      <c r="AHB127" s="75"/>
      <c r="AHC127" s="107"/>
      <c r="AHE127" s="75"/>
      <c r="AHF127" s="107"/>
      <c r="AHH127" s="75"/>
      <c r="AHI127" s="107"/>
      <c r="AHK127" s="75"/>
      <c r="AHL127" s="107"/>
      <c r="AHN127" s="75"/>
      <c r="AHO127" s="107"/>
      <c r="AHQ127" s="75"/>
      <c r="AHR127" s="107"/>
      <c r="AHT127" s="75"/>
      <c r="AHU127" s="107"/>
    </row>
    <row r="128" spans="2:906" ht="13.6" customHeight="1" x14ac:dyDescent="0.2">
      <c r="B128" s="284"/>
      <c r="C128" s="2" t="s">
        <v>123</v>
      </c>
      <c r="D128" s="124"/>
      <c r="E128" s="295"/>
      <c r="F128" s="126"/>
      <c r="G128" s="166"/>
      <c r="H128" s="167"/>
      <c r="I128" s="279"/>
      <c r="J128" s="166"/>
      <c r="K128" s="167"/>
      <c r="L128" s="279"/>
      <c r="M128" s="166"/>
      <c r="N128" s="167"/>
      <c r="O128" s="279"/>
      <c r="P128" s="166"/>
      <c r="Q128" s="167"/>
      <c r="R128" s="279"/>
      <c r="S128" s="166"/>
      <c r="T128" s="167"/>
      <c r="U128" s="279"/>
      <c r="V128" s="166"/>
      <c r="W128" s="167"/>
      <c r="X128" s="279"/>
      <c r="Y128" s="166"/>
      <c r="Z128" s="167"/>
      <c r="AA128" s="279"/>
      <c r="AB128" s="166"/>
      <c r="AC128" s="167"/>
      <c r="AD128" s="279"/>
      <c r="AE128" s="166"/>
      <c r="AF128" s="167"/>
      <c r="AG128" s="279"/>
      <c r="AH128" s="166"/>
      <c r="AI128" s="167"/>
      <c r="AJ128" s="279"/>
      <c r="AK128" s="166"/>
      <c r="AL128" s="167"/>
      <c r="AM128" s="279"/>
      <c r="AN128" s="166"/>
      <c r="AO128" s="167"/>
      <c r="AP128" s="279"/>
      <c r="AQ128" s="166"/>
      <c r="AR128" s="167"/>
      <c r="AS128" s="279"/>
      <c r="AT128" s="166"/>
      <c r="AU128" s="167"/>
      <c r="AV128" s="279"/>
      <c r="AW128" s="166"/>
      <c r="AX128" s="167"/>
      <c r="AY128" s="279"/>
      <c r="AZ128" s="166"/>
      <c r="BA128" s="167"/>
      <c r="BB128" s="279"/>
      <c r="BC128" s="166"/>
      <c r="BD128" s="167"/>
      <c r="BE128" s="279"/>
      <c r="BF128" s="166"/>
      <c r="BG128" s="167"/>
      <c r="BH128" s="279"/>
      <c r="BI128" s="166"/>
      <c r="BJ128" s="167"/>
      <c r="BK128" s="279"/>
      <c r="BL128" s="166"/>
      <c r="BM128" s="167"/>
      <c r="BN128" s="279"/>
      <c r="BO128" s="166"/>
      <c r="BP128" s="167"/>
      <c r="BQ128" s="279"/>
      <c r="BR128" s="166"/>
      <c r="BS128" s="167"/>
      <c r="BT128" s="279"/>
      <c r="BU128" s="166"/>
      <c r="BV128" s="167"/>
      <c r="BW128" s="279"/>
      <c r="BX128" s="166"/>
      <c r="BY128" s="167"/>
      <c r="BZ128" s="279"/>
      <c r="CA128" s="166"/>
      <c r="CB128" s="167"/>
      <c r="CC128" s="279"/>
      <c r="CD128" s="166"/>
      <c r="CE128" s="167"/>
      <c r="CF128" s="279"/>
      <c r="CG128" s="166"/>
      <c r="CH128" s="167"/>
      <c r="CI128" s="279"/>
      <c r="CJ128" s="166"/>
      <c r="CK128" s="167"/>
      <c r="CL128" s="279"/>
      <c r="CM128" s="166"/>
      <c r="CN128" s="167"/>
      <c r="CO128" s="279"/>
      <c r="CP128" s="166"/>
      <c r="CQ128" s="167"/>
      <c r="CR128" s="279"/>
      <c r="CS128" s="166"/>
      <c r="CT128" s="167"/>
      <c r="CU128" s="279"/>
      <c r="CV128" s="166"/>
      <c r="CW128" s="167"/>
      <c r="CX128" s="279"/>
      <c r="CY128" s="166"/>
      <c r="CZ128" s="167"/>
      <c r="DA128" s="279"/>
      <c r="DB128" s="166"/>
      <c r="DC128" s="167"/>
      <c r="DD128" s="279"/>
      <c r="DE128" s="166"/>
      <c r="DF128" s="167"/>
      <c r="DG128" s="279"/>
      <c r="DH128" s="166"/>
      <c r="DI128" s="167"/>
      <c r="DJ128" s="279"/>
      <c r="DK128" s="166"/>
      <c r="DL128" s="167"/>
      <c r="DM128" s="279"/>
      <c r="DN128" s="166"/>
      <c r="DO128" s="167"/>
      <c r="DP128" s="279"/>
      <c r="DQ128" s="166"/>
      <c r="DR128" s="167"/>
      <c r="DS128" s="279"/>
      <c r="DT128" s="166"/>
      <c r="DU128" s="167"/>
      <c r="DV128" s="279"/>
      <c r="DW128" s="166"/>
      <c r="DX128" s="167"/>
      <c r="DY128" s="279"/>
      <c r="DZ128" s="166"/>
      <c r="EA128" s="167"/>
      <c r="EB128" s="279"/>
      <c r="EC128" s="166"/>
      <c r="ED128" s="167"/>
      <c r="EE128" s="279"/>
      <c r="EF128" s="166"/>
      <c r="EG128" s="167"/>
      <c r="EH128" s="279"/>
      <c r="EI128" s="166"/>
      <c r="EJ128" s="167"/>
      <c r="EK128" s="279"/>
      <c r="EL128" s="166"/>
      <c r="EM128" s="167"/>
      <c r="EN128" s="279"/>
      <c r="EO128" s="166"/>
      <c r="EP128" s="167"/>
      <c r="EQ128" s="279"/>
      <c r="ER128" s="166"/>
      <c r="ES128" s="167"/>
      <c r="ET128" s="279"/>
      <c r="EU128" s="166"/>
      <c r="EV128" s="167"/>
      <c r="EW128" s="279"/>
      <c r="EX128" s="166"/>
      <c r="EY128" s="167"/>
      <c r="EZ128" s="279"/>
      <c r="FA128" s="166"/>
      <c r="FB128" s="167"/>
      <c r="FC128" s="279"/>
      <c r="FD128" s="166"/>
      <c r="FE128" s="167"/>
      <c r="FF128" s="279"/>
      <c r="FG128" s="166"/>
      <c r="FH128" s="167"/>
      <c r="FI128" s="279"/>
      <c r="FJ128" s="166"/>
      <c r="FK128" s="167"/>
      <c r="FL128" s="279"/>
      <c r="FM128" s="166"/>
      <c r="FN128" s="167"/>
      <c r="FO128" s="279"/>
      <c r="FP128" s="166"/>
      <c r="FQ128" s="167"/>
      <c r="FR128" s="279"/>
      <c r="FS128" s="166"/>
      <c r="FT128" s="167"/>
      <c r="FU128" s="279"/>
      <c r="FV128" s="166"/>
      <c r="FW128" s="167"/>
      <c r="FX128" s="279"/>
      <c r="FY128" s="166"/>
      <c r="FZ128" s="167"/>
      <c r="GA128" s="279"/>
      <c r="GB128" s="166"/>
      <c r="GC128" s="167"/>
      <c r="GD128" s="279"/>
      <c r="GE128" s="166"/>
      <c r="GF128" s="167"/>
      <c r="GG128" s="279"/>
      <c r="GH128" s="166"/>
      <c r="GI128" s="167"/>
      <c r="GJ128" s="279"/>
      <c r="GK128" s="166"/>
      <c r="GL128" s="167"/>
      <c r="GM128" s="279"/>
      <c r="GN128" s="166"/>
      <c r="GO128" s="167"/>
      <c r="GP128" s="279"/>
      <c r="GQ128" s="166"/>
      <c r="GR128" s="167"/>
      <c r="GS128" s="279"/>
      <c r="GT128" s="166"/>
      <c r="GU128" s="167"/>
      <c r="GV128" s="279"/>
      <c r="GW128" s="166"/>
      <c r="GX128" s="167"/>
      <c r="GY128" s="279"/>
      <c r="GZ128" s="166"/>
      <c r="HA128" s="167"/>
      <c r="HB128" s="279"/>
      <c r="HC128" s="166"/>
      <c r="HD128" s="167"/>
      <c r="HE128" s="279"/>
      <c r="HF128" s="166"/>
      <c r="HG128" s="167"/>
      <c r="HH128" s="279"/>
      <c r="HI128" s="166"/>
      <c r="HJ128" s="167"/>
      <c r="HK128" s="279"/>
      <c r="HL128" s="166"/>
      <c r="HM128" s="167"/>
      <c r="HN128" s="279"/>
      <c r="HO128" s="166"/>
      <c r="HP128" s="167"/>
      <c r="HQ128" s="279"/>
      <c r="HR128" s="166"/>
      <c r="HS128" s="167"/>
      <c r="HT128" s="279"/>
      <c r="HU128" s="166"/>
      <c r="HV128" s="167"/>
      <c r="HW128" s="279"/>
      <c r="HX128" s="166"/>
      <c r="HY128" s="167"/>
      <c r="HZ128" s="279"/>
      <c r="IA128" s="166"/>
      <c r="IB128" s="167"/>
      <c r="IC128" s="279"/>
      <c r="ID128" s="166"/>
      <c r="IE128" s="167"/>
      <c r="IF128" s="279"/>
      <c r="IG128" s="166"/>
      <c r="IH128" s="167"/>
      <c r="II128" s="279"/>
      <c r="IJ128" s="166"/>
      <c r="IK128" s="167"/>
      <c r="IL128" s="279"/>
      <c r="IM128" s="166"/>
      <c r="IN128" s="167"/>
      <c r="IO128" s="279"/>
      <c r="IP128" s="166"/>
      <c r="IQ128" s="167"/>
      <c r="IR128" s="279"/>
      <c r="IS128" s="166"/>
      <c r="IT128" s="167"/>
      <c r="IU128" s="279"/>
      <c r="IV128" s="166"/>
      <c r="IW128" s="167"/>
      <c r="IX128" s="279"/>
      <c r="IY128" s="166"/>
      <c r="IZ128" s="167"/>
      <c r="JA128" s="279"/>
      <c r="JB128" s="166"/>
      <c r="JC128" s="167"/>
      <c r="JD128" s="279"/>
      <c r="JE128" s="166"/>
      <c r="JF128" s="167"/>
      <c r="JG128" s="279"/>
      <c r="JH128" s="166"/>
      <c r="JI128" s="167"/>
      <c r="JJ128" s="279"/>
      <c r="JK128" s="166"/>
      <c r="JL128" s="167"/>
      <c r="JM128" s="279"/>
      <c r="JN128" s="166"/>
      <c r="JO128" s="167"/>
      <c r="JP128" s="279"/>
      <c r="JQ128" s="166"/>
      <c r="JR128" s="167"/>
      <c r="JS128" s="279"/>
      <c r="JT128" s="166"/>
      <c r="JU128" s="167"/>
      <c r="JV128" s="279"/>
      <c r="JW128" s="166"/>
      <c r="JX128" s="167"/>
      <c r="JY128" s="279"/>
      <c r="JZ128" s="166"/>
      <c r="KA128" s="167"/>
      <c r="KB128" s="279"/>
      <c r="KC128" s="166"/>
      <c r="KD128" s="167"/>
      <c r="KE128" s="279"/>
      <c r="KF128" s="166"/>
      <c r="KG128" s="167"/>
      <c r="KH128" s="279"/>
      <c r="KI128" s="166"/>
      <c r="KJ128" s="167"/>
      <c r="KK128" s="279"/>
      <c r="KL128" s="166"/>
      <c r="KM128" s="167"/>
      <c r="KN128" s="279"/>
      <c r="KO128" s="166"/>
      <c r="KP128" s="167"/>
      <c r="KQ128" s="279"/>
      <c r="KR128" s="166"/>
      <c r="KS128" s="167"/>
      <c r="KT128" s="279"/>
      <c r="KU128" s="166"/>
      <c r="KV128" s="167"/>
      <c r="KW128" s="279"/>
      <c r="KX128" s="166"/>
      <c r="KY128" s="167"/>
      <c r="KZ128" s="279"/>
      <c r="LA128" s="166"/>
      <c r="LB128" s="167"/>
      <c r="LC128" s="279"/>
      <c r="LD128" s="166"/>
      <c r="LE128" s="167"/>
      <c r="LF128" s="279"/>
      <c r="LG128" s="166"/>
      <c r="LH128" s="167"/>
      <c r="LI128" s="279"/>
      <c r="LJ128" s="166"/>
      <c r="LK128" s="167"/>
      <c r="LL128" s="279"/>
      <c r="LM128" s="166"/>
      <c r="LN128" s="167"/>
      <c r="LO128" s="279"/>
      <c r="LP128" s="166"/>
      <c r="LQ128" s="167"/>
      <c r="LR128" s="279"/>
      <c r="LS128" s="166"/>
      <c r="LT128" s="167"/>
      <c r="LU128" s="279"/>
      <c r="LV128" s="166"/>
      <c r="LW128" s="167"/>
      <c r="LX128" s="279"/>
      <c r="LY128" s="166"/>
      <c r="LZ128" s="167"/>
      <c r="MA128" s="279"/>
      <c r="MB128" s="166"/>
      <c r="MC128" s="167"/>
      <c r="MD128" s="279"/>
      <c r="ME128" s="166"/>
      <c r="MF128" s="167"/>
      <c r="MG128" s="279"/>
      <c r="MH128" s="166"/>
      <c r="MI128" s="167"/>
      <c r="MJ128" s="279"/>
      <c r="MK128" s="166"/>
      <c r="ML128" s="167"/>
      <c r="MM128" s="279"/>
      <c r="MN128" s="166"/>
      <c r="MO128" s="167"/>
      <c r="MP128" s="279"/>
      <c r="MQ128" s="166"/>
      <c r="MR128" s="167"/>
      <c r="MS128" s="279"/>
      <c r="MT128" s="166"/>
      <c r="MU128" s="167"/>
      <c r="MV128" s="279"/>
      <c r="MW128" s="166"/>
      <c r="MX128" s="167"/>
      <c r="MY128" s="279"/>
      <c r="MZ128" s="166"/>
      <c r="NA128" s="167"/>
      <c r="NB128" s="279"/>
      <c r="NC128" s="166"/>
      <c r="ND128" s="167"/>
      <c r="NE128" s="279"/>
      <c r="NF128" s="166"/>
      <c r="NG128" s="167"/>
      <c r="NH128" s="279"/>
      <c r="NI128" s="166"/>
      <c r="NJ128" s="167"/>
      <c r="NK128" s="279"/>
      <c r="NL128" s="166"/>
      <c r="NM128" s="167"/>
      <c r="NN128" s="279"/>
      <c r="NO128" s="166"/>
      <c r="NP128" s="167"/>
      <c r="NQ128" s="279"/>
      <c r="NR128" s="166"/>
      <c r="NS128" s="167"/>
      <c r="NT128" s="279"/>
      <c r="NU128" s="166"/>
      <c r="NV128" s="167"/>
      <c r="NW128" s="279"/>
      <c r="NX128" s="166"/>
      <c r="NY128" s="167"/>
      <c r="NZ128" s="279"/>
      <c r="OA128" s="166"/>
      <c r="OB128" s="167"/>
      <c r="OC128" s="279"/>
      <c r="OD128" s="166"/>
      <c r="OE128" s="167"/>
      <c r="OF128" s="279"/>
      <c r="OG128" s="166"/>
      <c r="OH128" s="167"/>
      <c r="OI128" s="279"/>
      <c r="OJ128" s="166"/>
      <c r="OK128" s="167"/>
      <c r="OL128" s="279"/>
      <c r="OM128" s="166"/>
      <c r="ON128" s="167"/>
      <c r="OO128" s="279"/>
      <c r="OP128" s="166"/>
      <c r="OQ128" s="167"/>
      <c r="OR128" s="279"/>
      <c r="OS128" s="166"/>
      <c r="OT128" s="167"/>
      <c r="OU128" s="279"/>
      <c r="OV128" s="166"/>
      <c r="OW128" s="167"/>
      <c r="OX128" s="279"/>
      <c r="OY128" s="166"/>
      <c r="OZ128" s="167"/>
      <c r="PA128" s="279"/>
      <c r="PB128" s="166"/>
      <c r="PC128" s="167"/>
      <c r="PD128" s="279"/>
      <c r="PE128" s="166"/>
      <c r="PF128" s="167"/>
      <c r="PG128" s="279"/>
      <c r="PH128" s="166"/>
      <c r="PI128" s="167"/>
      <c r="PJ128" s="279"/>
      <c r="PK128" s="166"/>
      <c r="PL128" s="167"/>
      <c r="PM128" s="279"/>
      <c r="PN128" s="166"/>
      <c r="PO128" s="167"/>
      <c r="PP128" s="279"/>
      <c r="PQ128" s="166"/>
      <c r="PR128" s="167"/>
      <c r="PS128" s="279"/>
      <c r="PT128" s="166"/>
      <c r="PU128" s="167"/>
      <c r="PV128" s="279"/>
      <c r="PW128" s="166"/>
      <c r="PX128" s="167"/>
      <c r="PY128" s="279"/>
      <c r="PZ128" s="166"/>
      <c r="QA128" s="167"/>
      <c r="QB128" s="279"/>
      <c r="QC128" s="166"/>
      <c r="QD128" s="167"/>
      <c r="QE128" s="279"/>
      <c r="QF128" s="166"/>
      <c r="QG128" s="167"/>
      <c r="QH128" s="279"/>
      <c r="QI128" s="166"/>
      <c r="QJ128" s="167"/>
      <c r="QK128" s="279"/>
      <c r="QL128" s="166"/>
      <c r="QM128" s="167"/>
      <c r="QN128" s="279"/>
      <c r="QO128" s="166"/>
      <c r="QP128" s="167"/>
      <c r="QQ128" s="279"/>
      <c r="QR128" s="166"/>
      <c r="QS128" s="167"/>
      <c r="QT128" s="279"/>
      <c r="QU128" s="166"/>
      <c r="QV128" s="167"/>
      <c r="QW128" s="279"/>
      <c r="QX128" s="166"/>
      <c r="QY128" s="167"/>
      <c r="QZ128" s="279"/>
      <c r="RA128" s="166"/>
      <c r="RB128" s="167"/>
      <c r="RC128" s="279"/>
      <c r="RD128" s="166"/>
      <c r="RE128" s="167"/>
      <c r="RF128" s="279"/>
      <c r="RG128" s="166"/>
      <c r="RH128" s="167"/>
      <c r="RI128" s="279"/>
      <c r="RJ128" s="166"/>
      <c r="RK128" s="167"/>
      <c r="RL128" s="279"/>
      <c r="RM128" s="166"/>
      <c r="RN128" s="167"/>
      <c r="RO128" s="279"/>
      <c r="RP128" s="166"/>
      <c r="RQ128" s="167"/>
      <c r="RR128" s="279"/>
      <c r="RS128" s="166"/>
      <c r="RT128" s="167"/>
      <c r="RU128" s="279"/>
      <c r="RV128" s="166"/>
      <c r="RW128" s="167"/>
      <c r="RX128" s="279"/>
      <c r="RY128" s="166"/>
      <c r="RZ128" s="167"/>
      <c r="SA128" s="279"/>
      <c r="SB128" s="166"/>
      <c r="SC128" s="167"/>
      <c r="SD128" s="279"/>
      <c r="SE128" s="166"/>
      <c r="SF128" s="167"/>
      <c r="SG128" s="279"/>
      <c r="SH128" s="166"/>
      <c r="SI128" s="167"/>
      <c r="SJ128" s="279"/>
      <c r="SK128" s="166"/>
      <c r="SL128" s="167"/>
      <c r="SM128" s="279"/>
      <c r="SN128" s="166"/>
      <c r="SO128" s="167"/>
      <c r="SP128" s="279"/>
      <c r="SQ128" s="166"/>
      <c r="SR128" s="167"/>
      <c r="SS128" s="279"/>
      <c r="ST128" s="166"/>
      <c r="SU128" s="167"/>
      <c r="SV128" s="279"/>
      <c r="SW128" s="166"/>
      <c r="SX128" s="167"/>
      <c r="SY128" s="279"/>
      <c r="SZ128" s="166"/>
      <c r="TA128" s="167"/>
      <c r="TB128" s="279"/>
      <c r="TC128" s="166"/>
      <c r="TD128" s="167"/>
      <c r="TE128" s="279"/>
      <c r="TF128" s="166"/>
      <c r="TG128" s="167"/>
      <c r="TH128" s="279"/>
      <c r="TI128" s="166"/>
      <c r="TJ128" s="167"/>
      <c r="TK128" s="279"/>
      <c r="TL128" s="166"/>
      <c r="TM128" s="167"/>
      <c r="TN128" s="279"/>
      <c r="TO128" s="166"/>
      <c r="TP128" s="167"/>
      <c r="TQ128" s="279"/>
      <c r="TR128" s="166"/>
      <c r="TS128" s="167"/>
      <c r="TT128" s="279"/>
      <c r="TU128" s="166"/>
      <c r="TV128" s="167"/>
      <c r="TW128" s="279"/>
      <c r="TX128" s="166"/>
      <c r="TY128" s="167"/>
      <c r="TZ128" s="279"/>
      <c r="UA128" s="166"/>
      <c r="UB128" s="167"/>
      <c r="UC128" s="279"/>
      <c r="UD128" s="166"/>
      <c r="UE128" s="167"/>
      <c r="UF128" s="279"/>
      <c r="UG128" s="166"/>
      <c r="UH128" s="167"/>
      <c r="UI128" s="279"/>
      <c r="UJ128" s="166"/>
      <c r="UK128" s="167"/>
      <c r="UL128" s="279"/>
      <c r="UM128" s="166"/>
      <c r="UN128" s="167"/>
      <c r="UO128" s="279"/>
      <c r="UP128" s="166"/>
      <c r="UQ128" s="167"/>
      <c r="UR128" s="279"/>
      <c r="US128" s="166"/>
      <c r="UT128" s="167"/>
      <c r="UU128" s="279"/>
      <c r="UV128" s="166"/>
      <c r="UW128" s="167"/>
      <c r="UX128" s="279"/>
      <c r="UY128" s="166"/>
      <c r="UZ128" s="167"/>
      <c r="VA128" s="279"/>
      <c r="VB128" s="166"/>
      <c r="VC128" s="167"/>
      <c r="VD128" s="279"/>
      <c r="VE128" s="166"/>
      <c r="VF128" s="167"/>
      <c r="VG128" s="279"/>
      <c r="VH128" s="166"/>
      <c r="VI128" s="167"/>
      <c r="VJ128" s="279"/>
      <c r="VK128" s="166"/>
      <c r="VL128" s="167"/>
      <c r="VM128" s="279"/>
      <c r="VN128" s="166"/>
      <c r="VO128" s="167"/>
      <c r="VP128" s="279"/>
      <c r="VQ128" s="166"/>
      <c r="VR128" s="167"/>
      <c r="VS128" s="279"/>
      <c r="VT128" s="166"/>
      <c r="VU128" s="167"/>
      <c r="VV128" s="279"/>
      <c r="VW128" s="166"/>
      <c r="VX128" s="167"/>
      <c r="VY128" s="279"/>
      <c r="VZ128" s="166"/>
      <c r="WA128" s="167"/>
      <c r="WB128" s="279"/>
      <c r="WC128" s="166"/>
      <c r="WD128" s="167"/>
      <c r="WE128" s="279"/>
      <c r="WF128" s="166"/>
      <c r="WG128" s="167"/>
      <c r="WH128" s="279"/>
      <c r="WI128" s="166"/>
      <c r="WJ128" s="167"/>
      <c r="WK128" s="279"/>
      <c r="WL128" s="166"/>
      <c r="WM128" s="167"/>
      <c r="WN128" s="279"/>
      <c r="WO128" s="166"/>
      <c r="WP128" s="167"/>
      <c r="WQ128" s="279"/>
      <c r="WR128" s="166"/>
      <c r="WS128" s="167"/>
      <c r="WT128" s="279"/>
      <c r="WU128" s="166"/>
      <c r="WV128" s="167"/>
      <c r="WW128" s="279"/>
      <c r="WX128" s="166"/>
      <c r="WY128" s="167"/>
      <c r="WZ128" s="279"/>
      <c r="XA128" s="166"/>
      <c r="XB128" s="167"/>
      <c r="XC128" s="279"/>
      <c r="XD128" s="166"/>
      <c r="XE128" s="167"/>
      <c r="XF128" s="279"/>
      <c r="XG128" s="166"/>
      <c r="XH128" s="167"/>
      <c r="XI128" s="279"/>
      <c r="XJ128" s="166"/>
      <c r="XK128" s="167"/>
      <c r="XL128" s="279"/>
      <c r="XM128" s="166"/>
      <c r="XN128" s="167"/>
      <c r="XO128" s="279"/>
      <c r="XP128" s="166"/>
      <c r="XQ128" s="167"/>
      <c r="XR128" s="279"/>
      <c r="XS128" s="166"/>
      <c r="XT128" s="167"/>
      <c r="XU128" s="279"/>
      <c r="XV128" s="166"/>
      <c r="XW128" s="167"/>
      <c r="XX128" s="279"/>
      <c r="XY128" s="166"/>
      <c r="XZ128" s="167"/>
      <c r="YA128" s="279"/>
      <c r="YB128" s="166"/>
      <c r="YC128" s="167"/>
      <c r="YD128" s="279"/>
      <c r="YE128" s="166"/>
      <c r="YF128" s="167"/>
      <c r="YG128" s="279"/>
      <c r="YH128" s="166"/>
      <c r="YI128" s="167"/>
      <c r="YJ128" s="279"/>
      <c r="YK128" s="166"/>
      <c r="YL128" s="167"/>
      <c r="YM128" s="279"/>
      <c r="YN128" s="166"/>
      <c r="YO128" s="167"/>
      <c r="YP128" s="279"/>
      <c r="YQ128" s="166"/>
      <c r="YR128" s="167"/>
      <c r="YS128" s="279"/>
      <c r="YT128" s="166"/>
      <c r="YU128" s="167"/>
      <c r="YV128" s="279"/>
      <c r="YW128" s="166"/>
      <c r="YX128" s="167"/>
      <c r="YY128" s="279"/>
      <c r="YZ128" s="166"/>
      <c r="ZA128" s="167"/>
      <c r="ZB128" s="279"/>
      <c r="ZC128" s="166"/>
      <c r="ZD128" s="167"/>
      <c r="ZE128" s="279"/>
      <c r="ZF128" s="166"/>
      <c r="ZG128" s="167"/>
      <c r="ZH128" s="279"/>
      <c r="ZI128" s="166"/>
      <c r="ZJ128" s="167"/>
      <c r="ZK128" s="279"/>
      <c r="ZL128" s="166"/>
      <c r="ZM128" s="167"/>
      <c r="ZN128" s="279"/>
      <c r="ZO128" s="166"/>
      <c r="ZP128" s="167"/>
      <c r="ZQ128" s="279"/>
      <c r="ZR128" s="166"/>
      <c r="ZS128" s="167"/>
      <c r="ZT128" s="279"/>
      <c r="ZU128" s="166"/>
      <c r="ZV128" s="167"/>
      <c r="ZW128" s="279"/>
      <c r="ZX128" s="166"/>
      <c r="ZY128" s="167"/>
      <c r="ZZ128" s="279"/>
      <c r="AAA128" s="166"/>
      <c r="AAB128" s="167"/>
      <c r="AAC128" s="279"/>
      <c r="AAD128" s="166"/>
      <c r="AAE128" s="167"/>
      <c r="AAF128" s="279"/>
      <c r="AAG128" s="166"/>
      <c r="AAH128" s="167"/>
      <c r="AAI128" s="279"/>
      <c r="AAJ128" s="166"/>
      <c r="AAK128" s="167"/>
      <c r="AAL128" s="279"/>
      <c r="AAM128" s="166"/>
      <c r="AAN128" s="167"/>
      <c r="AAO128" s="279"/>
      <c r="AAP128" s="166"/>
      <c r="AAQ128" s="167"/>
      <c r="AAR128" s="279"/>
      <c r="AAS128" s="166"/>
      <c r="AAT128" s="167"/>
      <c r="AAU128" s="279"/>
      <c r="AAV128" s="166"/>
      <c r="AAW128" s="167"/>
      <c r="AAX128" s="279"/>
      <c r="AAY128" s="166"/>
      <c r="AAZ128" s="167"/>
      <c r="ABA128" s="279"/>
      <c r="ABB128" s="166"/>
      <c r="ABC128" s="167"/>
      <c r="ABD128" s="279"/>
      <c r="ABE128" s="166"/>
      <c r="ABF128" s="167"/>
      <c r="ABG128" s="279"/>
      <c r="ABH128" s="166"/>
      <c r="ABI128" s="167"/>
      <c r="ABJ128" s="279"/>
      <c r="ABK128" s="166"/>
      <c r="ABL128" s="167"/>
      <c r="ABM128" s="279"/>
      <c r="ABN128" s="166"/>
      <c r="ABO128" s="167"/>
      <c r="ABP128" s="279"/>
      <c r="ABQ128" s="166"/>
      <c r="ABR128" s="167"/>
      <c r="ABS128" s="279"/>
      <c r="ABT128" s="166"/>
      <c r="ABU128" s="167"/>
      <c r="ABV128" s="279"/>
      <c r="ABW128" s="166"/>
      <c r="ABX128" s="167"/>
      <c r="ABY128" s="279"/>
      <c r="ABZ128" s="166"/>
      <c r="ACA128" s="167"/>
      <c r="ACB128" s="279"/>
      <c r="ACC128" s="166"/>
      <c r="ACD128" s="167"/>
      <c r="ACE128" s="279"/>
      <c r="ACF128" s="166"/>
      <c r="ACG128" s="167"/>
      <c r="ACH128" s="279"/>
      <c r="ACI128" s="166"/>
      <c r="ACJ128" s="167"/>
      <c r="ACK128" s="279"/>
      <c r="ACL128" s="166"/>
      <c r="ACM128" s="167"/>
      <c r="ACN128" s="279"/>
      <c r="ACO128" s="166"/>
      <c r="ACP128" s="167"/>
      <c r="ACQ128" s="279"/>
      <c r="ACR128" s="166"/>
      <c r="ACS128" s="167"/>
      <c r="ACT128" s="279"/>
      <c r="ACU128" s="166"/>
      <c r="ACV128" s="167"/>
      <c r="ACW128" s="279"/>
      <c r="ACX128" s="166"/>
      <c r="ACY128" s="167"/>
      <c r="ACZ128" s="279"/>
      <c r="ADA128" s="166"/>
      <c r="ADB128" s="167"/>
      <c r="ADC128" s="279"/>
      <c r="ADD128" s="166"/>
      <c r="ADE128" s="167"/>
      <c r="ADF128" s="279"/>
      <c r="ADG128" s="166"/>
      <c r="ADH128" s="167"/>
      <c r="ADI128" s="279"/>
      <c r="ADJ128" s="166"/>
      <c r="ADK128" s="167"/>
      <c r="ADL128" s="279"/>
      <c r="ADM128" s="166"/>
      <c r="ADN128" s="167"/>
      <c r="ADO128" s="279"/>
      <c r="ADP128" s="166"/>
      <c r="ADQ128" s="167"/>
      <c r="ADR128" s="279"/>
      <c r="ADS128" s="166"/>
      <c r="ADT128" s="167"/>
      <c r="ADU128" s="279"/>
      <c r="ADV128" s="166"/>
      <c r="ADW128" s="167"/>
      <c r="ADX128" s="279"/>
      <c r="ADY128" s="166"/>
      <c r="ADZ128" s="167"/>
      <c r="AEA128" s="279"/>
      <c r="AEB128" s="166"/>
      <c r="AEC128" s="167"/>
      <c r="AED128" s="279"/>
      <c r="AEE128" s="166"/>
      <c r="AEF128" s="167"/>
      <c r="AEG128" s="279"/>
      <c r="AEH128" s="166"/>
      <c r="AEI128" s="167"/>
      <c r="AEJ128" s="279"/>
      <c r="AEK128" s="166"/>
      <c r="AEL128" s="167"/>
      <c r="AEM128" s="279"/>
      <c r="AEN128" s="166"/>
      <c r="AEO128" s="167"/>
      <c r="AEP128" s="279"/>
      <c r="AEQ128" s="166"/>
      <c r="AER128" s="167"/>
      <c r="AES128" s="279"/>
      <c r="AET128" s="166"/>
      <c r="AEU128" s="167"/>
      <c r="AEV128" s="279"/>
      <c r="AEW128" s="166"/>
      <c r="AEX128" s="167"/>
      <c r="AEY128" s="279"/>
      <c r="AEZ128" s="166"/>
      <c r="AFA128" s="167"/>
      <c r="AFB128" s="279"/>
      <c r="AFC128" s="166"/>
      <c r="AFD128" s="167"/>
      <c r="AFE128" s="279"/>
      <c r="AFF128" s="166"/>
      <c r="AFG128" s="167"/>
      <c r="AFH128" s="279"/>
      <c r="AFI128" s="166"/>
      <c r="AFJ128" s="167"/>
      <c r="AFK128" s="279"/>
      <c r="AFL128" s="166"/>
      <c r="AFM128" s="167"/>
      <c r="AFN128" s="279"/>
      <c r="AFO128" s="166"/>
      <c r="AFP128" s="167"/>
      <c r="AFQ128" s="279"/>
      <c r="AFR128" s="166"/>
      <c r="AFS128" s="167"/>
      <c r="AFT128" s="279"/>
      <c r="AFU128" s="166"/>
      <c r="AFV128" s="167"/>
      <c r="AFW128" s="279"/>
      <c r="AFX128" s="166"/>
      <c r="AFY128" s="167"/>
      <c r="AFZ128" s="279"/>
      <c r="AGA128" s="166"/>
      <c r="AGB128" s="167"/>
      <c r="AGC128" s="279"/>
      <c r="AGD128" s="166"/>
      <c r="AGE128" s="167"/>
      <c r="AGF128" s="279"/>
      <c r="AGG128" s="166"/>
      <c r="AGH128" s="167"/>
      <c r="AGI128" s="279"/>
      <c r="AGJ128" s="166"/>
      <c r="AGK128" s="167"/>
      <c r="AGL128" s="279"/>
      <c r="AGM128" s="166"/>
      <c r="AGN128" s="167"/>
      <c r="AGO128" s="279"/>
      <c r="AGP128" s="166"/>
      <c r="AGQ128" s="167"/>
      <c r="AGR128" s="279"/>
      <c r="AGS128" s="166"/>
      <c r="AGT128" s="167"/>
      <c r="AGU128" s="279"/>
      <c r="AGV128" s="166"/>
      <c r="AGW128" s="167"/>
      <c r="AGX128" s="279"/>
      <c r="AGY128" s="166"/>
      <c r="AGZ128" s="167"/>
      <c r="AHA128" s="279"/>
      <c r="AHB128" s="166"/>
      <c r="AHC128" s="167"/>
      <c r="AHD128" s="279"/>
      <c r="AHE128" s="166"/>
      <c r="AHF128" s="167"/>
      <c r="AHG128" s="279"/>
      <c r="AHH128" s="166"/>
      <c r="AHI128" s="167"/>
      <c r="AHJ128" s="279"/>
      <c r="AHK128" s="166"/>
      <c r="AHL128" s="167"/>
      <c r="AHM128" s="279"/>
      <c r="AHN128" s="166"/>
      <c r="AHO128" s="167"/>
      <c r="AHP128" s="279"/>
      <c r="AHQ128" s="166"/>
      <c r="AHR128" s="167"/>
      <c r="AHS128" s="279"/>
      <c r="AHT128" s="166"/>
      <c r="AHU128" s="167"/>
      <c r="AHV128" s="279"/>
    </row>
    <row r="129" spans="2:906" s="15" customFormat="1" ht="13.6" x14ac:dyDescent="0.2">
      <c r="B129" s="284"/>
      <c r="C129" s="17"/>
      <c r="D129" s="117"/>
      <c r="E129" s="296"/>
      <c r="F129" s="18"/>
      <c r="G129" s="19"/>
      <c r="H129" s="88"/>
      <c r="I129" s="14"/>
      <c r="J129" s="19"/>
      <c r="K129" s="88"/>
      <c r="L129" s="14"/>
      <c r="M129" s="19"/>
      <c r="N129" s="88"/>
      <c r="O129" s="14"/>
      <c r="P129" s="19"/>
      <c r="Q129" s="88"/>
      <c r="R129" s="14"/>
      <c r="S129" s="19"/>
      <c r="T129" s="88"/>
      <c r="U129" s="14"/>
      <c r="V129" s="19"/>
      <c r="W129" s="88"/>
      <c r="X129" s="14"/>
      <c r="Y129" s="19"/>
      <c r="Z129" s="88"/>
      <c r="AA129" s="14"/>
      <c r="AB129" s="19"/>
      <c r="AC129" s="88"/>
      <c r="AD129" s="14"/>
      <c r="AE129" s="19"/>
      <c r="AF129" s="88"/>
      <c r="AG129" s="14"/>
      <c r="AH129" s="19"/>
      <c r="AI129" s="88"/>
      <c r="AJ129" s="14"/>
      <c r="AK129" s="19"/>
      <c r="AL129" s="88"/>
      <c r="AM129" s="14"/>
      <c r="AN129" s="19"/>
      <c r="AO129" s="88"/>
      <c r="AP129" s="14"/>
      <c r="AQ129" s="19"/>
      <c r="AR129" s="88"/>
      <c r="AS129" s="14"/>
      <c r="AT129" s="19"/>
      <c r="AU129" s="88"/>
      <c r="AV129" s="14"/>
      <c r="AW129" s="19"/>
      <c r="AX129" s="88"/>
      <c r="AY129" s="14"/>
      <c r="AZ129" s="19"/>
      <c r="BA129" s="88"/>
      <c r="BB129" s="14"/>
      <c r="BC129" s="19"/>
      <c r="BD129" s="88"/>
      <c r="BE129" s="14"/>
      <c r="BF129" s="19"/>
      <c r="BG129" s="88"/>
      <c r="BH129" s="14"/>
      <c r="BI129" s="19"/>
      <c r="BJ129" s="88"/>
      <c r="BK129" s="14"/>
      <c r="BL129" s="19"/>
      <c r="BM129" s="88"/>
      <c r="BN129" s="14"/>
      <c r="BO129" s="19"/>
      <c r="BP129" s="88"/>
      <c r="BQ129" s="14"/>
      <c r="BR129" s="19"/>
      <c r="BS129" s="88"/>
      <c r="BT129" s="14"/>
      <c r="BU129" s="19"/>
      <c r="BV129" s="88"/>
      <c r="BW129" s="14"/>
      <c r="BX129" s="19"/>
      <c r="BY129" s="88"/>
      <c r="BZ129" s="14"/>
      <c r="CA129" s="19"/>
      <c r="CB129" s="88"/>
      <c r="CC129" s="14"/>
      <c r="CD129" s="19"/>
      <c r="CE129" s="88"/>
      <c r="CF129" s="14"/>
      <c r="CG129" s="19"/>
      <c r="CH129" s="88"/>
      <c r="CI129" s="14"/>
      <c r="CJ129" s="19"/>
      <c r="CK129" s="88"/>
      <c r="CL129" s="14"/>
      <c r="CM129" s="19"/>
      <c r="CN129" s="88"/>
      <c r="CO129" s="14"/>
      <c r="CP129" s="19"/>
      <c r="CQ129" s="88"/>
      <c r="CR129" s="14"/>
      <c r="CS129" s="19"/>
      <c r="CT129" s="88"/>
      <c r="CU129" s="14"/>
      <c r="CV129" s="19"/>
      <c r="CW129" s="88"/>
      <c r="CX129" s="14"/>
      <c r="CY129" s="19"/>
      <c r="CZ129" s="88"/>
      <c r="DA129" s="14"/>
      <c r="DB129" s="19"/>
      <c r="DC129" s="88"/>
      <c r="DD129" s="14"/>
      <c r="DE129" s="19"/>
      <c r="DF129" s="88"/>
      <c r="DG129" s="14"/>
      <c r="DH129" s="19"/>
      <c r="DI129" s="88"/>
      <c r="DJ129" s="14"/>
      <c r="DK129" s="19"/>
      <c r="DL129" s="88"/>
      <c r="DM129" s="14"/>
      <c r="DN129" s="19"/>
      <c r="DO129" s="88"/>
      <c r="DP129" s="14"/>
      <c r="DQ129" s="19"/>
      <c r="DR129" s="88"/>
      <c r="DS129" s="14"/>
      <c r="DT129" s="19"/>
      <c r="DU129" s="88"/>
      <c r="DV129" s="14"/>
      <c r="DW129" s="19"/>
      <c r="DX129" s="88"/>
      <c r="DY129" s="14"/>
      <c r="DZ129" s="19"/>
      <c r="EA129" s="88"/>
      <c r="EB129" s="14"/>
      <c r="EC129" s="19"/>
      <c r="ED129" s="88"/>
      <c r="EE129" s="14"/>
      <c r="EF129" s="19"/>
      <c r="EG129" s="88"/>
      <c r="EH129" s="14"/>
      <c r="EI129" s="19"/>
      <c r="EJ129" s="88"/>
      <c r="EK129" s="14"/>
      <c r="EL129" s="19"/>
      <c r="EM129" s="88"/>
      <c r="EN129" s="14"/>
      <c r="EO129" s="19"/>
      <c r="EP129" s="88"/>
      <c r="EQ129" s="14"/>
      <c r="ER129" s="19"/>
      <c r="ES129" s="88"/>
      <c r="ET129" s="14"/>
      <c r="EU129" s="19"/>
      <c r="EV129" s="88"/>
      <c r="EW129" s="14"/>
      <c r="EX129" s="19"/>
      <c r="EY129" s="88"/>
      <c r="EZ129" s="14"/>
      <c r="FA129" s="19"/>
      <c r="FB129" s="88"/>
      <c r="FC129" s="14"/>
      <c r="FD129" s="19"/>
      <c r="FE129" s="88"/>
      <c r="FF129" s="14"/>
      <c r="FG129" s="19"/>
      <c r="FH129" s="88"/>
      <c r="FI129" s="14"/>
      <c r="FJ129" s="19"/>
      <c r="FK129" s="88"/>
      <c r="FL129" s="14"/>
      <c r="FM129" s="19"/>
      <c r="FN129" s="88"/>
      <c r="FO129" s="14"/>
      <c r="FP129" s="19"/>
      <c r="FQ129" s="88"/>
      <c r="FR129" s="14"/>
      <c r="FS129" s="19"/>
      <c r="FT129" s="88"/>
      <c r="FU129" s="14"/>
      <c r="FV129" s="19"/>
      <c r="FW129" s="88"/>
      <c r="FX129" s="14"/>
      <c r="FY129" s="19"/>
      <c r="FZ129" s="88"/>
      <c r="GA129" s="14"/>
      <c r="GB129" s="19"/>
      <c r="GC129" s="88"/>
      <c r="GD129" s="14"/>
      <c r="GE129" s="19"/>
      <c r="GF129" s="88"/>
      <c r="GG129" s="14"/>
      <c r="GH129" s="19"/>
      <c r="GI129" s="88"/>
      <c r="GJ129" s="14"/>
      <c r="GK129" s="19"/>
      <c r="GL129" s="88"/>
      <c r="GM129" s="14"/>
      <c r="GN129" s="19"/>
      <c r="GO129" s="88"/>
      <c r="GP129" s="14"/>
      <c r="GQ129" s="19"/>
      <c r="GR129" s="88"/>
      <c r="GS129" s="14"/>
      <c r="GT129" s="19"/>
      <c r="GU129" s="88"/>
      <c r="GV129" s="14"/>
      <c r="GW129" s="19"/>
      <c r="GX129" s="88"/>
      <c r="GY129" s="14"/>
      <c r="GZ129" s="19"/>
      <c r="HA129" s="88"/>
      <c r="HB129" s="14"/>
      <c r="HC129" s="19"/>
      <c r="HD129" s="88"/>
      <c r="HE129" s="14"/>
      <c r="HF129" s="19"/>
      <c r="HG129" s="88"/>
      <c r="HH129" s="14"/>
      <c r="HI129" s="19"/>
      <c r="HJ129" s="88"/>
      <c r="HK129" s="14"/>
      <c r="HL129" s="19"/>
      <c r="HM129" s="88"/>
      <c r="HN129" s="14"/>
      <c r="HO129" s="19"/>
      <c r="HP129" s="88"/>
      <c r="HQ129" s="14"/>
      <c r="HR129" s="19"/>
      <c r="HS129" s="88"/>
      <c r="HT129" s="14"/>
      <c r="HU129" s="19"/>
      <c r="HV129" s="88"/>
      <c r="HW129" s="14"/>
      <c r="HX129" s="19"/>
      <c r="HY129" s="88"/>
      <c r="HZ129" s="14"/>
      <c r="IA129" s="19"/>
      <c r="IB129" s="88"/>
      <c r="IC129" s="14"/>
      <c r="ID129" s="19"/>
      <c r="IE129" s="88"/>
      <c r="IF129" s="14"/>
      <c r="IG129" s="19"/>
      <c r="IH129" s="88"/>
      <c r="II129" s="14"/>
      <c r="IJ129" s="19"/>
      <c r="IK129" s="88"/>
      <c r="IL129" s="14"/>
      <c r="IM129" s="19"/>
      <c r="IN129" s="88"/>
      <c r="IO129" s="14"/>
      <c r="IP129" s="19"/>
      <c r="IQ129" s="88"/>
      <c r="IR129" s="14"/>
      <c r="IS129" s="19"/>
      <c r="IT129" s="88"/>
      <c r="IU129" s="14"/>
      <c r="IV129" s="19"/>
      <c r="IW129" s="88"/>
      <c r="IX129" s="14"/>
      <c r="IY129" s="19"/>
      <c r="IZ129" s="88"/>
      <c r="JA129" s="14"/>
      <c r="JB129" s="19"/>
      <c r="JC129" s="88"/>
      <c r="JD129" s="14"/>
      <c r="JE129" s="19"/>
      <c r="JF129" s="88"/>
      <c r="JG129" s="14"/>
      <c r="JH129" s="19"/>
      <c r="JI129" s="88"/>
      <c r="JJ129" s="14"/>
      <c r="JK129" s="19"/>
      <c r="JL129" s="88"/>
      <c r="JM129" s="14"/>
      <c r="JN129" s="19"/>
      <c r="JO129" s="88"/>
      <c r="JP129" s="14"/>
      <c r="JQ129" s="19"/>
      <c r="JR129" s="88"/>
      <c r="JS129" s="14"/>
      <c r="JT129" s="19"/>
      <c r="JU129" s="88"/>
      <c r="JV129" s="14"/>
      <c r="JW129" s="19"/>
      <c r="JX129" s="88"/>
      <c r="JY129" s="14"/>
      <c r="JZ129" s="19"/>
      <c r="KA129" s="88"/>
      <c r="KB129" s="14"/>
      <c r="KC129" s="19"/>
      <c r="KD129" s="88"/>
      <c r="KE129" s="14"/>
      <c r="KF129" s="19"/>
      <c r="KG129" s="88"/>
      <c r="KH129" s="14"/>
      <c r="KI129" s="19"/>
      <c r="KJ129" s="88"/>
      <c r="KK129" s="14"/>
      <c r="KL129" s="19"/>
      <c r="KM129" s="88"/>
      <c r="KN129" s="14"/>
      <c r="KO129" s="19"/>
      <c r="KP129" s="88"/>
      <c r="KQ129" s="14"/>
      <c r="KR129" s="19"/>
      <c r="KS129" s="88"/>
      <c r="KT129" s="14"/>
      <c r="KU129" s="19"/>
      <c r="KV129" s="88"/>
      <c r="KW129" s="14"/>
      <c r="KX129" s="19"/>
      <c r="KY129" s="88"/>
      <c r="KZ129" s="14"/>
      <c r="LA129" s="19"/>
      <c r="LB129" s="88"/>
      <c r="LC129" s="14"/>
      <c r="LD129" s="19"/>
      <c r="LE129" s="88"/>
      <c r="LF129" s="14"/>
      <c r="LG129" s="19"/>
      <c r="LH129" s="88"/>
      <c r="LI129" s="14"/>
      <c r="LJ129" s="19"/>
      <c r="LK129" s="88"/>
      <c r="LL129" s="14"/>
      <c r="LM129" s="19"/>
      <c r="LN129" s="88"/>
      <c r="LO129" s="14"/>
      <c r="LP129" s="19"/>
      <c r="LQ129" s="88"/>
      <c r="LR129" s="14"/>
      <c r="LS129" s="19"/>
      <c r="LT129" s="88"/>
      <c r="LU129" s="14"/>
      <c r="LV129" s="19"/>
      <c r="LW129" s="88"/>
      <c r="LX129" s="14"/>
      <c r="LY129" s="19"/>
      <c r="LZ129" s="88"/>
      <c r="MA129" s="14"/>
      <c r="MB129" s="19"/>
      <c r="MC129" s="88"/>
      <c r="MD129" s="14"/>
      <c r="ME129" s="19"/>
      <c r="MF129" s="88"/>
      <c r="MG129" s="14"/>
      <c r="MH129" s="19"/>
      <c r="MI129" s="88"/>
      <c r="MJ129" s="14"/>
      <c r="MK129" s="19"/>
      <c r="ML129" s="88"/>
      <c r="MM129" s="14"/>
      <c r="MN129" s="19"/>
      <c r="MO129" s="88"/>
      <c r="MP129" s="14"/>
      <c r="MQ129" s="19"/>
      <c r="MR129" s="88"/>
      <c r="MS129" s="14"/>
      <c r="MT129" s="19"/>
      <c r="MU129" s="88"/>
      <c r="MV129" s="14"/>
      <c r="MW129" s="19"/>
      <c r="MX129" s="88"/>
      <c r="MY129" s="14"/>
      <c r="MZ129" s="19"/>
      <c r="NA129" s="88"/>
      <c r="NB129" s="14"/>
      <c r="NC129" s="19"/>
      <c r="ND129" s="88"/>
      <c r="NE129" s="14"/>
      <c r="NF129" s="19"/>
      <c r="NG129" s="88"/>
      <c r="NH129" s="14"/>
      <c r="NI129" s="19"/>
      <c r="NJ129" s="88"/>
      <c r="NK129" s="14"/>
      <c r="NL129" s="19"/>
      <c r="NM129" s="88"/>
      <c r="NN129" s="14"/>
      <c r="NO129" s="19"/>
      <c r="NP129" s="88"/>
      <c r="NQ129" s="14"/>
      <c r="NR129" s="19"/>
      <c r="NS129" s="88"/>
      <c r="NT129" s="14"/>
      <c r="NU129" s="19"/>
      <c r="NV129" s="88"/>
      <c r="NW129" s="14"/>
      <c r="NX129" s="19"/>
      <c r="NY129" s="88"/>
      <c r="NZ129" s="14"/>
      <c r="OA129" s="19"/>
      <c r="OB129" s="88"/>
      <c r="OC129" s="14"/>
      <c r="OD129" s="19"/>
      <c r="OE129" s="88"/>
      <c r="OF129" s="14"/>
      <c r="OG129" s="19"/>
      <c r="OH129" s="88"/>
      <c r="OI129" s="14"/>
      <c r="OJ129" s="19"/>
      <c r="OK129" s="88"/>
      <c r="OL129" s="14"/>
      <c r="OM129" s="19"/>
      <c r="ON129" s="88"/>
      <c r="OO129" s="14"/>
      <c r="OP129" s="19"/>
      <c r="OQ129" s="88"/>
      <c r="OR129" s="14"/>
      <c r="OS129" s="19"/>
      <c r="OT129" s="88"/>
      <c r="OU129" s="14"/>
      <c r="OV129" s="19"/>
      <c r="OW129" s="88"/>
      <c r="OX129" s="14"/>
      <c r="OY129" s="19"/>
      <c r="OZ129" s="88"/>
      <c r="PA129" s="14"/>
      <c r="PB129" s="19"/>
      <c r="PC129" s="88"/>
      <c r="PD129" s="14"/>
      <c r="PE129" s="19"/>
      <c r="PF129" s="88"/>
      <c r="PG129" s="14"/>
      <c r="PH129" s="19"/>
      <c r="PI129" s="88"/>
      <c r="PJ129" s="14"/>
      <c r="PK129" s="19"/>
      <c r="PL129" s="88"/>
      <c r="PM129" s="14"/>
      <c r="PN129" s="19"/>
      <c r="PO129" s="88"/>
      <c r="PP129" s="14"/>
      <c r="PQ129" s="19"/>
      <c r="PR129" s="88"/>
      <c r="PS129" s="14"/>
      <c r="PT129" s="19"/>
      <c r="PU129" s="88"/>
      <c r="PV129" s="14"/>
      <c r="PW129" s="19"/>
      <c r="PX129" s="88"/>
      <c r="PY129" s="14"/>
      <c r="PZ129" s="19"/>
      <c r="QA129" s="88"/>
      <c r="QB129" s="14"/>
      <c r="QC129" s="19"/>
      <c r="QD129" s="88"/>
      <c r="QE129" s="14"/>
      <c r="QF129" s="19"/>
      <c r="QG129" s="88"/>
      <c r="QH129" s="14"/>
      <c r="QI129" s="19"/>
      <c r="QJ129" s="88"/>
      <c r="QK129" s="14"/>
      <c r="QL129" s="19"/>
      <c r="QM129" s="88"/>
      <c r="QN129" s="14"/>
      <c r="QO129" s="19"/>
      <c r="QP129" s="88"/>
      <c r="QQ129" s="14"/>
      <c r="QR129" s="19"/>
      <c r="QS129" s="88"/>
      <c r="QT129" s="14"/>
      <c r="QU129" s="19"/>
      <c r="QV129" s="88"/>
      <c r="QW129" s="14"/>
      <c r="QX129" s="19"/>
      <c r="QY129" s="88"/>
      <c r="QZ129" s="14"/>
      <c r="RA129" s="19"/>
      <c r="RB129" s="88"/>
      <c r="RC129" s="14"/>
      <c r="RD129" s="19"/>
      <c r="RE129" s="88"/>
      <c r="RF129" s="14"/>
      <c r="RG129" s="19"/>
      <c r="RH129" s="88"/>
      <c r="RI129" s="14"/>
      <c r="RJ129" s="19"/>
      <c r="RK129" s="88"/>
      <c r="RL129" s="14"/>
      <c r="RM129" s="19"/>
      <c r="RN129" s="88"/>
      <c r="RO129" s="14"/>
      <c r="RP129" s="19"/>
      <c r="RQ129" s="88"/>
      <c r="RR129" s="14"/>
      <c r="RS129" s="19"/>
      <c r="RT129" s="88"/>
      <c r="RU129" s="14"/>
      <c r="RV129" s="19"/>
      <c r="RW129" s="88"/>
      <c r="RX129" s="14"/>
      <c r="RY129" s="19"/>
      <c r="RZ129" s="88"/>
      <c r="SA129" s="14"/>
      <c r="SB129" s="19"/>
      <c r="SC129" s="88"/>
      <c r="SD129" s="14"/>
      <c r="SE129" s="19"/>
      <c r="SF129" s="88"/>
      <c r="SG129" s="14"/>
      <c r="SH129" s="19"/>
      <c r="SI129" s="88"/>
      <c r="SJ129" s="14"/>
      <c r="SK129" s="19"/>
      <c r="SL129" s="88"/>
      <c r="SM129" s="14"/>
      <c r="SN129" s="19"/>
      <c r="SO129" s="88"/>
      <c r="SP129" s="14"/>
      <c r="SQ129" s="19"/>
      <c r="SR129" s="88"/>
      <c r="SS129" s="14"/>
      <c r="ST129" s="19"/>
      <c r="SU129" s="88"/>
      <c r="SV129" s="14"/>
      <c r="SW129" s="19"/>
      <c r="SX129" s="88"/>
      <c r="SY129" s="14"/>
      <c r="SZ129" s="19"/>
      <c r="TA129" s="88"/>
      <c r="TB129" s="14"/>
      <c r="TC129" s="19"/>
      <c r="TD129" s="88"/>
      <c r="TE129" s="14"/>
      <c r="TF129" s="19"/>
      <c r="TG129" s="88"/>
      <c r="TH129" s="14"/>
      <c r="TI129" s="19"/>
      <c r="TJ129" s="88"/>
      <c r="TK129" s="14"/>
      <c r="TL129" s="19"/>
      <c r="TM129" s="88"/>
      <c r="TN129" s="14"/>
      <c r="TO129" s="19"/>
      <c r="TP129" s="88"/>
      <c r="TQ129" s="14"/>
      <c r="TR129" s="19"/>
      <c r="TS129" s="88"/>
      <c r="TT129" s="14"/>
      <c r="TU129" s="19"/>
      <c r="TV129" s="88"/>
      <c r="TW129" s="14"/>
      <c r="TX129" s="19"/>
      <c r="TY129" s="88"/>
      <c r="TZ129" s="14"/>
      <c r="UA129" s="19"/>
      <c r="UB129" s="88"/>
      <c r="UC129" s="14"/>
      <c r="UD129" s="19"/>
      <c r="UE129" s="88"/>
      <c r="UF129" s="14"/>
      <c r="UG129" s="19"/>
      <c r="UH129" s="88"/>
      <c r="UI129" s="14"/>
      <c r="UJ129" s="19"/>
      <c r="UK129" s="88"/>
      <c r="UL129" s="14"/>
      <c r="UM129" s="19"/>
      <c r="UN129" s="88"/>
      <c r="UO129" s="14"/>
      <c r="UP129" s="19"/>
      <c r="UQ129" s="88"/>
      <c r="UR129" s="14"/>
      <c r="US129" s="19"/>
      <c r="UT129" s="88"/>
      <c r="UU129" s="14"/>
      <c r="UV129" s="19"/>
      <c r="UW129" s="88"/>
      <c r="UX129" s="14"/>
      <c r="UY129" s="19"/>
      <c r="UZ129" s="88"/>
      <c r="VA129" s="14"/>
      <c r="VB129" s="19"/>
      <c r="VC129" s="88"/>
      <c r="VD129" s="14"/>
      <c r="VE129" s="19"/>
      <c r="VF129" s="88"/>
      <c r="VG129" s="14"/>
      <c r="VH129" s="19"/>
      <c r="VI129" s="88"/>
      <c r="VJ129" s="14"/>
      <c r="VK129" s="19"/>
      <c r="VL129" s="88"/>
      <c r="VM129" s="14"/>
      <c r="VN129" s="19"/>
      <c r="VO129" s="88"/>
      <c r="VP129" s="14"/>
      <c r="VQ129" s="19"/>
      <c r="VR129" s="88"/>
      <c r="VS129" s="14"/>
      <c r="VT129" s="19"/>
      <c r="VU129" s="88"/>
      <c r="VV129" s="14"/>
      <c r="VW129" s="19"/>
      <c r="VX129" s="88"/>
      <c r="VY129" s="14"/>
      <c r="VZ129" s="19"/>
      <c r="WA129" s="88"/>
      <c r="WB129" s="14"/>
      <c r="WC129" s="19"/>
      <c r="WD129" s="88"/>
      <c r="WE129" s="14"/>
      <c r="WF129" s="19"/>
      <c r="WG129" s="88"/>
      <c r="WH129" s="14"/>
      <c r="WI129" s="19"/>
      <c r="WJ129" s="88"/>
      <c r="WK129" s="14"/>
      <c r="WL129" s="19"/>
      <c r="WM129" s="88"/>
      <c r="WN129" s="14"/>
      <c r="WO129" s="19"/>
      <c r="WP129" s="88"/>
      <c r="WQ129" s="14"/>
      <c r="WR129" s="19"/>
      <c r="WS129" s="88"/>
      <c r="WT129" s="14"/>
      <c r="WU129" s="19"/>
      <c r="WV129" s="88"/>
      <c r="WW129" s="14"/>
      <c r="WX129" s="19"/>
      <c r="WY129" s="88"/>
      <c r="WZ129" s="14"/>
      <c r="XA129" s="19"/>
      <c r="XB129" s="88"/>
      <c r="XC129" s="14"/>
      <c r="XD129" s="19"/>
      <c r="XE129" s="88"/>
      <c r="XF129" s="14"/>
      <c r="XG129" s="19"/>
      <c r="XH129" s="88"/>
      <c r="XI129" s="14"/>
      <c r="XJ129" s="19"/>
      <c r="XK129" s="88"/>
      <c r="XL129" s="14"/>
      <c r="XM129" s="19"/>
      <c r="XN129" s="88"/>
      <c r="XO129" s="14"/>
      <c r="XP129" s="19"/>
      <c r="XQ129" s="88"/>
      <c r="XR129" s="14"/>
      <c r="XS129" s="19"/>
      <c r="XT129" s="88"/>
      <c r="XU129" s="14"/>
      <c r="XV129" s="19"/>
      <c r="XW129" s="88"/>
      <c r="XX129" s="14"/>
      <c r="XY129" s="19"/>
      <c r="XZ129" s="88"/>
      <c r="YA129" s="14"/>
      <c r="YB129" s="19"/>
      <c r="YC129" s="88"/>
      <c r="YD129" s="14"/>
      <c r="YE129" s="19"/>
      <c r="YF129" s="88"/>
      <c r="YG129" s="14"/>
      <c r="YH129" s="19"/>
      <c r="YI129" s="88"/>
      <c r="YJ129" s="14"/>
      <c r="YK129" s="19"/>
      <c r="YL129" s="88"/>
      <c r="YM129" s="14"/>
      <c r="YN129" s="19"/>
      <c r="YO129" s="88"/>
      <c r="YP129" s="14"/>
      <c r="YQ129" s="19"/>
      <c r="YR129" s="88"/>
      <c r="YS129" s="14"/>
      <c r="YT129" s="19"/>
      <c r="YU129" s="88"/>
      <c r="YV129" s="14"/>
      <c r="YW129" s="19"/>
      <c r="YX129" s="88"/>
      <c r="YY129" s="14"/>
      <c r="YZ129" s="19"/>
      <c r="ZA129" s="88"/>
      <c r="ZB129" s="14"/>
      <c r="ZC129" s="19"/>
      <c r="ZD129" s="88"/>
      <c r="ZE129" s="14"/>
      <c r="ZF129" s="19"/>
      <c r="ZG129" s="88"/>
      <c r="ZH129" s="14"/>
      <c r="ZI129" s="19"/>
      <c r="ZJ129" s="88"/>
      <c r="ZK129" s="14"/>
      <c r="ZL129" s="19"/>
      <c r="ZM129" s="88"/>
      <c r="ZN129" s="14"/>
      <c r="ZO129" s="19"/>
      <c r="ZP129" s="88"/>
      <c r="ZQ129" s="14"/>
      <c r="ZR129" s="19"/>
      <c r="ZS129" s="88"/>
      <c r="ZT129" s="14"/>
      <c r="ZU129" s="19"/>
      <c r="ZV129" s="88"/>
      <c r="ZW129" s="14"/>
      <c r="ZX129" s="19"/>
      <c r="ZY129" s="88"/>
      <c r="ZZ129" s="14"/>
      <c r="AAA129" s="19"/>
      <c r="AAB129" s="88"/>
      <c r="AAC129" s="14"/>
      <c r="AAD129" s="19"/>
      <c r="AAE129" s="88"/>
      <c r="AAF129" s="14"/>
      <c r="AAG129" s="19"/>
      <c r="AAH129" s="88"/>
      <c r="AAI129" s="14"/>
      <c r="AAJ129" s="19"/>
      <c r="AAK129" s="88"/>
      <c r="AAL129" s="14"/>
      <c r="AAM129" s="19"/>
      <c r="AAN129" s="88"/>
      <c r="AAO129" s="14"/>
      <c r="AAP129" s="19"/>
      <c r="AAQ129" s="88"/>
      <c r="AAR129" s="14"/>
      <c r="AAS129" s="19"/>
      <c r="AAT129" s="88"/>
      <c r="AAU129" s="14"/>
      <c r="AAV129" s="19"/>
      <c r="AAW129" s="88"/>
      <c r="AAX129" s="14"/>
      <c r="AAY129" s="19"/>
      <c r="AAZ129" s="88"/>
      <c r="ABA129" s="14"/>
      <c r="ABB129" s="19"/>
      <c r="ABC129" s="88"/>
      <c r="ABD129" s="14"/>
      <c r="ABE129" s="19"/>
      <c r="ABF129" s="88"/>
      <c r="ABG129" s="14"/>
      <c r="ABH129" s="19"/>
      <c r="ABI129" s="88"/>
      <c r="ABJ129" s="14"/>
      <c r="ABK129" s="19"/>
      <c r="ABL129" s="88"/>
      <c r="ABM129" s="14"/>
      <c r="ABN129" s="19"/>
      <c r="ABO129" s="88"/>
      <c r="ABP129" s="14"/>
      <c r="ABQ129" s="19"/>
      <c r="ABR129" s="88"/>
      <c r="ABS129" s="14"/>
      <c r="ABT129" s="19"/>
      <c r="ABU129" s="88"/>
      <c r="ABV129" s="14"/>
      <c r="ABW129" s="19"/>
      <c r="ABX129" s="88"/>
      <c r="ABY129" s="14"/>
      <c r="ABZ129" s="19"/>
      <c r="ACA129" s="88"/>
      <c r="ACB129" s="14"/>
      <c r="ACC129" s="19"/>
      <c r="ACD129" s="88"/>
      <c r="ACE129" s="14"/>
      <c r="ACF129" s="19"/>
      <c r="ACG129" s="88"/>
      <c r="ACH129" s="14"/>
      <c r="ACI129" s="19"/>
      <c r="ACJ129" s="88"/>
      <c r="ACK129" s="14"/>
      <c r="ACL129" s="19"/>
      <c r="ACM129" s="88"/>
      <c r="ACN129" s="14"/>
      <c r="ACO129" s="19"/>
      <c r="ACP129" s="88"/>
      <c r="ACQ129" s="14"/>
      <c r="ACR129" s="19"/>
      <c r="ACS129" s="88"/>
      <c r="ACT129" s="14"/>
      <c r="ACU129" s="19"/>
      <c r="ACV129" s="88"/>
      <c r="ACW129" s="14"/>
      <c r="ACX129" s="19"/>
      <c r="ACY129" s="88"/>
      <c r="ACZ129" s="14"/>
      <c r="ADA129" s="19"/>
      <c r="ADB129" s="88"/>
      <c r="ADC129" s="14"/>
      <c r="ADD129" s="19"/>
      <c r="ADE129" s="88"/>
      <c r="ADF129" s="14"/>
      <c r="ADG129" s="19"/>
      <c r="ADH129" s="88"/>
      <c r="ADI129" s="14"/>
      <c r="ADJ129" s="19"/>
      <c r="ADK129" s="88"/>
      <c r="ADL129" s="14"/>
      <c r="ADM129" s="19"/>
      <c r="ADN129" s="88"/>
      <c r="ADO129" s="14"/>
      <c r="ADP129" s="19"/>
      <c r="ADQ129" s="88"/>
      <c r="ADR129" s="14"/>
      <c r="ADS129" s="19"/>
      <c r="ADT129" s="88"/>
      <c r="ADU129" s="14"/>
      <c r="ADV129" s="19"/>
      <c r="ADW129" s="88"/>
      <c r="ADX129" s="14"/>
      <c r="ADY129" s="19"/>
      <c r="ADZ129" s="88"/>
      <c r="AEA129" s="14"/>
      <c r="AEB129" s="19"/>
      <c r="AEC129" s="88"/>
      <c r="AED129" s="14"/>
      <c r="AEE129" s="19"/>
      <c r="AEF129" s="88"/>
      <c r="AEG129" s="14"/>
      <c r="AEH129" s="19"/>
      <c r="AEI129" s="88"/>
      <c r="AEJ129" s="14"/>
      <c r="AEK129" s="19"/>
      <c r="AEL129" s="88"/>
      <c r="AEM129" s="14"/>
      <c r="AEN129" s="19"/>
      <c r="AEO129" s="88"/>
      <c r="AEP129" s="14"/>
      <c r="AEQ129" s="19"/>
      <c r="AER129" s="88"/>
      <c r="AES129" s="14"/>
      <c r="AET129" s="19"/>
      <c r="AEU129" s="88"/>
      <c r="AEV129" s="14"/>
      <c r="AEW129" s="19"/>
      <c r="AEX129" s="88"/>
      <c r="AEY129" s="14"/>
      <c r="AEZ129" s="19"/>
      <c r="AFA129" s="88"/>
      <c r="AFB129" s="14"/>
      <c r="AFC129" s="19"/>
      <c r="AFD129" s="88"/>
      <c r="AFE129" s="14"/>
      <c r="AFF129" s="19"/>
      <c r="AFG129" s="88"/>
      <c r="AFH129" s="14"/>
      <c r="AFI129" s="19"/>
      <c r="AFJ129" s="88"/>
      <c r="AFK129" s="14"/>
      <c r="AFL129" s="19"/>
      <c r="AFM129" s="88"/>
      <c r="AFN129" s="14"/>
      <c r="AFO129" s="19"/>
      <c r="AFP129" s="88"/>
      <c r="AFQ129" s="14"/>
      <c r="AFR129" s="19"/>
      <c r="AFS129" s="88"/>
      <c r="AFT129" s="14"/>
      <c r="AFU129" s="19"/>
      <c r="AFV129" s="88"/>
      <c r="AFW129" s="14"/>
      <c r="AFX129" s="19"/>
      <c r="AFY129" s="88"/>
      <c r="AFZ129" s="14"/>
      <c r="AGA129" s="19"/>
      <c r="AGB129" s="88"/>
      <c r="AGC129" s="14"/>
      <c r="AGD129" s="19"/>
      <c r="AGE129" s="88"/>
      <c r="AGF129" s="14"/>
      <c r="AGG129" s="19"/>
      <c r="AGH129" s="88"/>
      <c r="AGI129" s="14"/>
      <c r="AGJ129" s="19"/>
      <c r="AGK129" s="88"/>
      <c r="AGL129" s="14"/>
      <c r="AGM129" s="19"/>
      <c r="AGN129" s="88"/>
      <c r="AGO129" s="14"/>
      <c r="AGP129" s="19"/>
      <c r="AGQ129" s="88"/>
      <c r="AGR129" s="14"/>
      <c r="AGS129" s="19"/>
      <c r="AGT129" s="88"/>
      <c r="AGU129" s="14"/>
      <c r="AGV129" s="19"/>
      <c r="AGW129" s="88"/>
      <c r="AGX129" s="14"/>
      <c r="AGY129" s="19"/>
      <c r="AGZ129" s="88"/>
      <c r="AHA129" s="14"/>
      <c r="AHB129" s="19"/>
      <c r="AHC129" s="88"/>
      <c r="AHD129" s="14"/>
      <c r="AHE129" s="19"/>
      <c r="AHF129" s="88"/>
      <c r="AHG129" s="14"/>
      <c r="AHH129" s="19"/>
      <c r="AHI129" s="88"/>
      <c r="AHJ129" s="14"/>
      <c r="AHK129" s="19"/>
      <c r="AHL129" s="88"/>
      <c r="AHM129" s="14"/>
      <c r="AHN129" s="19"/>
      <c r="AHO129" s="88"/>
      <c r="AHP129" s="14"/>
      <c r="AHQ129" s="19"/>
      <c r="AHR129" s="88"/>
      <c r="AHS129" s="14"/>
      <c r="AHT129" s="19"/>
      <c r="AHU129" s="88"/>
      <c r="AHV129" s="14"/>
    </row>
    <row r="130" spans="2:906" s="20" customFormat="1" ht="13.6" x14ac:dyDescent="0.2">
      <c r="B130" s="284" t="s">
        <v>128</v>
      </c>
      <c r="C130" s="21" t="s">
        <v>124</v>
      </c>
      <c r="D130" s="155"/>
      <c r="E130" s="296"/>
      <c r="F130" s="127"/>
      <c r="G130" s="280"/>
      <c r="H130" s="114"/>
      <c r="I130" s="114"/>
      <c r="J130" s="280"/>
      <c r="K130" s="114"/>
      <c r="L130" s="114"/>
      <c r="M130" s="280"/>
      <c r="N130" s="114"/>
      <c r="O130" s="114"/>
      <c r="P130" s="280"/>
      <c r="Q130" s="114"/>
      <c r="R130" s="114"/>
      <c r="S130" s="280"/>
      <c r="T130" s="114"/>
      <c r="U130" s="114"/>
      <c r="V130" s="280"/>
      <c r="W130" s="114"/>
      <c r="X130" s="114"/>
      <c r="Y130" s="280"/>
      <c r="Z130" s="114"/>
      <c r="AA130" s="114"/>
      <c r="AB130" s="280"/>
      <c r="AC130" s="114"/>
      <c r="AD130" s="114"/>
      <c r="AE130" s="280"/>
      <c r="AF130" s="114"/>
      <c r="AG130" s="114"/>
      <c r="AH130" s="280"/>
      <c r="AI130" s="114"/>
      <c r="AJ130" s="114"/>
      <c r="AK130" s="280"/>
      <c r="AL130" s="114"/>
      <c r="AM130" s="114"/>
      <c r="AN130" s="280"/>
      <c r="AO130" s="114"/>
      <c r="AP130" s="114"/>
      <c r="AQ130" s="280"/>
      <c r="AR130" s="114"/>
      <c r="AS130" s="114"/>
      <c r="AT130" s="280"/>
      <c r="AU130" s="114"/>
      <c r="AV130" s="114"/>
      <c r="AW130" s="280"/>
      <c r="AX130" s="114"/>
      <c r="AY130" s="114"/>
      <c r="AZ130" s="280"/>
      <c r="BA130" s="114"/>
      <c r="BB130" s="114"/>
      <c r="BC130" s="280"/>
      <c r="BD130" s="114"/>
      <c r="BE130" s="114"/>
      <c r="BF130" s="280"/>
      <c r="BG130" s="114"/>
      <c r="BH130" s="114"/>
      <c r="BI130" s="280"/>
      <c r="BJ130" s="114"/>
      <c r="BK130" s="114"/>
      <c r="BL130" s="280"/>
      <c r="BM130" s="114"/>
      <c r="BN130" s="114"/>
      <c r="BO130" s="280"/>
      <c r="BP130" s="114"/>
      <c r="BQ130" s="114"/>
      <c r="BR130" s="280"/>
      <c r="BS130" s="114"/>
      <c r="BT130" s="114"/>
      <c r="BU130" s="280"/>
      <c r="BV130" s="114"/>
      <c r="BW130" s="114"/>
      <c r="BX130" s="280"/>
      <c r="BY130" s="114"/>
      <c r="BZ130" s="114"/>
      <c r="CA130" s="280"/>
      <c r="CB130" s="114"/>
      <c r="CC130" s="114"/>
      <c r="CD130" s="280"/>
      <c r="CE130" s="114"/>
      <c r="CF130" s="114"/>
      <c r="CG130" s="280"/>
      <c r="CH130" s="114"/>
      <c r="CI130" s="114"/>
      <c r="CJ130" s="280"/>
      <c r="CK130" s="114"/>
      <c r="CL130" s="114"/>
      <c r="CM130" s="280"/>
      <c r="CN130" s="114"/>
      <c r="CO130" s="114"/>
      <c r="CP130" s="280"/>
      <c r="CQ130" s="114"/>
      <c r="CR130" s="114"/>
      <c r="CS130" s="280"/>
      <c r="CT130" s="114"/>
      <c r="CU130" s="114"/>
      <c r="CV130" s="280"/>
      <c r="CW130" s="114"/>
      <c r="CX130" s="114"/>
      <c r="CY130" s="280"/>
      <c r="CZ130" s="114"/>
      <c r="DA130" s="114"/>
      <c r="DB130" s="280"/>
      <c r="DC130" s="114"/>
      <c r="DD130" s="114"/>
      <c r="DE130" s="280"/>
      <c r="DF130" s="114"/>
      <c r="DG130" s="114"/>
      <c r="DH130" s="280"/>
      <c r="DI130" s="114"/>
      <c r="DJ130" s="114"/>
      <c r="DK130" s="280"/>
      <c r="DL130" s="114"/>
      <c r="DM130" s="114"/>
      <c r="DN130" s="280"/>
      <c r="DO130" s="114"/>
      <c r="DP130" s="114"/>
      <c r="DQ130" s="280"/>
      <c r="DR130" s="114"/>
      <c r="DS130" s="114"/>
      <c r="DT130" s="280"/>
      <c r="DU130" s="114"/>
      <c r="DV130" s="114"/>
      <c r="DW130" s="280"/>
      <c r="DX130" s="114"/>
      <c r="DY130" s="114"/>
      <c r="DZ130" s="280"/>
      <c r="EA130" s="114"/>
      <c r="EB130" s="114"/>
      <c r="EC130" s="280"/>
      <c r="ED130" s="114"/>
      <c r="EE130" s="114"/>
      <c r="EF130" s="280"/>
      <c r="EG130" s="114"/>
      <c r="EH130" s="114"/>
      <c r="EI130" s="280"/>
      <c r="EJ130" s="114"/>
      <c r="EK130" s="114"/>
      <c r="EL130" s="280"/>
      <c r="EM130" s="114"/>
      <c r="EN130" s="114"/>
      <c r="EO130" s="280"/>
      <c r="EP130" s="114"/>
      <c r="EQ130" s="114"/>
      <c r="ER130" s="280"/>
      <c r="ES130" s="114"/>
      <c r="ET130" s="114"/>
      <c r="EU130" s="280"/>
      <c r="EV130" s="114"/>
      <c r="EW130" s="114"/>
      <c r="EX130" s="280"/>
      <c r="EY130" s="114"/>
      <c r="EZ130" s="114"/>
      <c r="FA130" s="280"/>
      <c r="FB130" s="114"/>
      <c r="FC130" s="114"/>
      <c r="FD130" s="280"/>
      <c r="FE130" s="114"/>
      <c r="FF130" s="114"/>
      <c r="FG130" s="280"/>
      <c r="FH130" s="114"/>
      <c r="FI130" s="114"/>
      <c r="FJ130" s="280"/>
      <c r="FK130" s="114"/>
      <c r="FL130" s="114"/>
      <c r="FM130" s="280"/>
      <c r="FN130" s="114"/>
      <c r="FO130" s="114"/>
      <c r="FP130" s="280"/>
      <c r="FQ130" s="114"/>
      <c r="FR130" s="114"/>
      <c r="FS130" s="280"/>
      <c r="FT130" s="114"/>
      <c r="FU130" s="114"/>
      <c r="FV130" s="280"/>
      <c r="FW130" s="114"/>
      <c r="FX130" s="114"/>
      <c r="FY130" s="280"/>
      <c r="FZ130" s="114"/>
      <c r="GA130" s="114"/>
      <c r="GB130" s="280"/>
      <c r="GC130" s="114"/>
      <c r="GD130" s="114"/>
      <c r="GE130" s="280"/>
      <c r="GF130" s="114"/>
      <c r="GG130" s="114"/>
      <c r="GH130" s="280"/>
      <c r="GI130" s="114"/>
      <c r="GJ130" s="114"/>
      <c r="GK130" s="280"/>
      <c r="GL130" s="114"/>
      <c r="GM130" s="114"/>
      <c r="GN130" s="280"/>
      <c r="GO130" s="114"/>
      <c r="GP130" s="114"/>
      <c r="GQ130" s="280"/>
      <c r="GR130" s="114"/>
      <c r="GS130" s="114"/>
      <c r="GT130" s="280"/>
      <c r="GU130" s="114"/>
      <c r="GV130" s="114"/>
      <c r="GW130" s="280"/>
      <c r="GX130" s="114"/>
      <c r="GY130" s="114"/>
      <c r="GZ130" s="280"/>
      <c r="HA130" s="114"/>
      <c r="HB130" s="114"/>
      <c r="HC130" s="280"/>
      <c r="HD130" s="114"/>
      <c r="HE130" s="114"/>
      <c r="HF130" s="280"/>
      <c r="HG130" s="114"/>
      <c r="HH130" s="114"/>
      <c r="HI130" s="280"/>
      <c r="HJ130" s="114"/>
      <c r="HK130" s="114"/>
      <c r="HL130" s="280"/>
      <c r="HM130" s="114"/>
      <c r="HN130" s="114"/>
      <c r="HO130" s="280"/>
      <c r="HP130" s="114"/>
      <c r="HQ130" s="114"/>
      <c r="HR130" s="280"/>
      <c r="HS130" s="114"/>
      <c r="HT130" s="114"/>
      <c r="HU130" s="280"/>
      <c r="HV130" s="114"/>
      <c r="HW130" s="114"/>
      <c r="HX130" s="280"/>
      <c r="HY130" s="114"/>
      <c r="HZ130" s="114"/>
      <c r="IA130" s="280"/>
      <c r="IB130" s="114"/>
      <c r="IC130" s="114"/>
      <c r="ID130" s="280"/>
      <c r="IE130" s="114"/>
      <c r="IF130" s="114"/>
      <c r="IG130" s="280"/>
      <c r="IH130" s="114"/>
      <c r="II130" s="114"/>
      <c r="IJ130" s="280"/>
      <c r="IK130" s="114"/>
      <c r="IL130" s="114"/>
      <c r="IM130" s="280"/>
      <c r="IN130" s="114"/>
      <c r="IO130" s="114"/>
      <c r="IP130" s="280"/>
      <c r="IQ130" s="114"/>
      <c r="IR130" s="114"/>
      <c r="IS130" s="280"/>
      <c r="IT130" s="114"/>
      <c r="IU130" s="114"/>
      <c r="IV130" s="280"/>
      <c r="IW130" s="114"/>
      <c r="IX130" s="114"/>
      <c r="IY130" s="280"/>
      <c r="IZ130" s="114"/>
      <c r="JA130" s="114"/>
      <c r="JB130" s="280"/>
      <c r="JC130" s="114"/>
      <c r="JD130" s="114"/>
      <c r="JE130" s="280"/>
      <c r="JF130" s="114"/>
      <c r="JG130" s="114"/>
      <c r="JH130" s="280"/>
      <c r="JI130" s="114"/>
      <c r="JJ130" s="114"/>
      <c r="JK130" s="280"/>
      <c r="JL130" s="114"/>
      <c r="JM130" s="114"/>
      <c r="JN130" s="280"/>
      <c r="JO130" s="114"/>
      <c r="JP130" s="114"/>
      <c r="JQ130" s="280"/>
      <c r="JR130" s="114"/>
      <c r="JS130" s="114"/>
      <c r="JT130" s="280"/>
      <c r="JU130" s="114"/>
      <c r="JV130" s="114"/>
      <c r="JW130" s="280"/>
      <c r="JX130" s="114"/>
      <c r="JY130" s="114"/>
      <c r="JZ130" s="280"/>
      <c r="KA130" s="114"/>
      <c r="KB130" s="114"/>
      <c r="KC130" s="280"/>
      <c r="KD130" s="114"/>
      <c r="KE130" s="114"/>
      <c r="KF130" s="280"/>
      <c r="KG130" s="114"/>
      <c r="KH130" s="114"/>
      <c r="KI130" s="280"/>
      <c r="KJ130" s="114"/>
      <c r="KK130" s="114"/>
      <c r="KL130" s="280"/>
      <c r="KM130" s="114"/>
      <c r="KN130" s="114"/>
      <c r="KO130" s="280"/>
      <c r="KP130" s="114"/>
      <c r="KQ130" s="114"/>
      <c r="KR130" s="280"/>
      <c r="KS130" s="114"/>
      <c r="KT130" s="114"/>
      <c r="KU130" s="280"/>
      <c r="KV130" s="114"/>
      <c r="KW130" s="114"/>
      <c r="KX130" s="280"/>
      <c r="KY130" s="114"/>
      <c r="KZ130" s="114"/>
      <c r="LA130" s="280"/>
      <c r="LB130" s="114"/>
      <c r="LC130" s="114"/>
      <c r="LD130" s="280"/>
      <c r="LE130" s="114"/>
      <c r="LF130" s="114"/>
      <c r="LG130" s="280"/>
      <c r="LH130" s="114"/>
      <c r="LI130" s="114"/>
      <c r="LJ130" s="280"/>
      <c r="LK130" s="114"/>
      <c r="LL130" s="114"/>
      <c r="LM130" s="280"/>
      <c r="LN130" s="114"/>
      <c r="LO130" s="114"/>
      <c r="LP130" s="280"/>
      <c r="LQ130" s="114"/>
      <c r="LR130" s="114"/>
      <c r="LS130" s="280"/>
      <c r="LT130" s="114"/>
      <c r="LU130" s="114"/>
      <c r="LV130" s="280"/>
      <c r="LW130" s="114"/>
      <c r="LX130" s="114"/>
      <c r="LY130" s="280"/>
      <c r="LZ130" s="114"/>
      <c r="MA130" s="114"/>
      <c r="MB130" s="280"/>
      <c r="MC130" s="114"/>
      <c r="MD130" s="114"/>
      <c r="ME130" s="280"/>
      <c r="MF130" s="114"/>
      <c r="MG130" s="114"/>
      <c r="MH130" s="280"/>
      <c r="MI130" s="114"/>
      <c r="MJ130" s="114"/>
      <c r="MK130" s="280"/>
      <c r="ML130" s="114"/>
      <c r="MM130" s="114"/>
      <c r="MN130" s="280"/>
      <c r="MO130" s="114"/>
      <c r="MP130" s="114"/>
      <c r="MQ130" s="280"/>
      <c r="MR130" s="114"/>
      <c r="MS130" s="114"/>
      <c r="MT130" s="280"/>
      <c r="MU130" s="114"/>
      <c r="MV130" s="114"/>
      <c r="MW130" s="280"/>
      <c r="MX130" s="114"/>
      <c r="MY130" s="114"/>
      <c r="MZ130" s="280"/>
      <c r="NA130" s="114"/>
      <c r="NB130" s="114"/>
      <c r="NC130" s="280"/>
      <c r="ND130" s="114"/>
      <c r="NE130" s="114"/>
      <c r="NF130" s="280"/>
      <c r="NG130" s="114"/>
      <c r="NH130" s="114"/>
      <c r="NI130" s="280"/>
      <c r="NJ130" s="114"/>
      <c r="NK130" s="114"/>
      <c r="NL130" s="280"/>
      <c r="NM130" s="114"/>
      <c r="NN130" s="114"/>
      <c r="NO130" s="280"/>
      <c r="NP130" s="114"/>
      <c r="NQ130" s="114"/>
      <c r="NR130" s="280"/>
      <c r="NS130" s="114"/>
      <c r="NT130" s="114"/>
      <c r="NU130" s="280"/>
      <c r="NV130" s="114"/>
      <c r="NW130" s="114"/>
      <c r="NX130" s="280"/>
      <c r="NY130" s="114"/>
      <c r="NZ130" s="114"/>
      <c r="OA130" s="280"/>
      <c r="OB130" s="114"/>
      <c r="OC130" s="114"/>
      <c r="OD130" s="280"/>
      <c r="OE130" s="114"/>
      <c r="OF130" s="114"/>
      <c r="OG130" s="280"/>
      <c r="OH130" s="114"/>
      <c r="OI130" s="114"/>
      <c r="OJ130" s="280"/>
      <c r="OK130" s="114"/>
      <c r="OL130" s="114"/>
      <c r="OM130" s="280"/>
      <c r="ON130" s="114"/>
      <c r="OO130" s="114"/>
      <c r="OP130" s="280"/>
      <c r="OQ130" s="114"/>
      <c r="OR130" s="114"/>
      <c r="OS130" s="280"/>
      <c r="OT130" s="114"/>
      <c r="OU130" s="114"/>
      <c r="OV130" s="280"/>
      <c r="OW130" s="114"/>
      <c r="OX130" s="114"/>
      <c r="OY130" s="280"/>
      <c r="OZ130" s="114"/>
      <c r="PA130" s="114"/>
      <c r="PB130" s="280"/>
      <c r="PC130" s="114"/>
      <c r="PD130" s="114"/>
      <c r="PE130" s="280"/>
      <c r="PF130" s="114"/>
      <c r="PG130" s="114"/>
      <c r="PH130" s="280"/>
      <c r="PI130" s="114"/>
      <c r="PJ130" s="114"/>
      <c r="PK130" s="280"/>
      <c r="PL130" s="114"/>
      <c r="PM130" s="114"/>
      <c r="PN130" s="280"/>
      <c r="PO130" s="114"/>
      <c r="PP130" s="114"/>
      <c r="PQ130" s="280"/>
      <c r="PR130" s="114"/>
      <c r="PS130" s="114"/>
      <c r="PT130" s="280"/>
      <c r="PU130" s="114"/>
      <c r="PV130" s="114"/>
      <c r="PW130" s="280"/>
      <c r="PX130" s="114"/>
      <c r="PY130" s="114"/>
      <c r="PZ130" s="280"/>
      <c r="QA130" s="114"/>
      <c r="QB130" s="114"/>
      <c r="QC130" s="280"/>
      <c r="QD130" s="114"/>
      <c r="QE130" s="114"/>
      <c r="QF130" s="280"/>
      <c r="QG130" s="114"/>
      <c r="QH130" s="114"/>
      <c r="QI130" s="280"/>
      <c r="QJ130" s="114"/>
      <c r="QK130" s="114"/>
      <c r="QL130" s="280"/>
      <c r="QM130" s="114"/>
      <c r="QN130" s="114"/>
      <c r="QO130" s="280"/>
      <c r="QP130" s="114"/>
      <c r="QQ130" s="114"/>
      <c r="QR130" s="280"/>
      <c r="QS130" s="114"/>
      <c r="QT130" s="114"/>
      <c r="QU130" s="280"/>
      <c r="QV130" s="114"/>
      <c r="QW130" s="114"/>
      <c r="QX130" s="280"/>
      <c r="QY130" s="114"/>
      <c r="QZ130" s="114"/>
      <c r="RA130" s="280"/>
      <c r="RB130" s="114"/>
      <c r="RC130" s="114"/>
      <c r="RD130" s="280"/>
      <c r="RE130" s="114"/>
      <c r="RF130" s="114"/>
      <c r="RG130" s="280"/>
      <c r="RH130" s="114"/>
      <c r="RI130" s="114"/>
      <c r="RJ130" s="280"/>
      <c r="RK130" s="114"/>
      <c r="RL130" s="114"/>
      <c r="RM130" s="280"/>
      <c r="RN130" s="114"/>
      <c r="RO130" s="114"/>
      <c r="RP130" s="280"/>
      <c r="RQ130" s="114"/>
      <c r="RR130" s="114"/>
      <c r="RS130" s="280"/>
      <c r="RT130" s="114"/>
      <c r="RU130" s="114"/>
      <c r="RV130" s="280"/>
      <c r="RW130" s="114"/>
      <c r="RX130" s="114"/>
      <c r="RY130" s="280"/>
      <c r="RZ130" s="114"/>
      <c r="SA130" s="114"/>
      <c r="SB130" s="280"/>
      <c r="SC130" s="114"/>
      <c r="SD130" s="114"/>
      <c r="SE130" s="280"/>
      <c r="SF130" s="114"/>
      <c r="SG130" s="114"/>
      <c r="SH130" s="280"/>
      <c r="SI130" s="114"/>
      <c r="SJ130" s="114"/>
      <c r="SK130" s="280"/>
      <c r="SL130" s="114"/>
      <c r="SM130" s="114"/>
      <c r="SN130" s="280"/>
      <c r="SO130" s="114"/>
      <c r="SP130" s="114"/>
      <c r="SQ130" s="280"/>
      <c r="SR130" s="114"/>
      <c r="SS130" s="114"/>
      <c r="ST130" s="280"/>
      <c r="SU130" s="114"/>
      <c r="SV130" s="114"/>
      <c r="SW130" s="280"/>
      <c r="SX130" s="114"/>
      <c r="SY130" s="114"/>
      <c r="SZ130" s="280"/>
      <c r="TA130" s="114"/>
      <c r="TB130" s="114"/>
      <c r="TC130" s="280"/>
      <c r="TD130" s="114"/>
      <c r="TE130" s="114"/>
      <c r="TF130" s="280"/>
      <c r="TG130" s="114"/>
      <c r="TH130" s="114"/>
      <c r="TI130" s="280"/>
      <c r="TJ130" s="114"/>
      <c r="TK130" s="114"/>
      <c r="TL130" s="280"/>
      <c r="TM130" s="114"/>
      <c r="TN130" s="114"/>
      <c r="TO130" s="280"/>
      <c r="TP130" s="114"/>
      <c r="TQ130" s="114"/>
      <c r="TR130" s="280"/>
      <c r="TS130" s="114"/>
      <c r="TT130" s="114"/>
      <c r="TU130" s="280"/>
      <c r="TV130" s="114"/>
      <c r="TW130" s="114"/>
      <c r="TX130" s="280"/>
      <c r="TY130" s="114"/>
      <c r="TZ130" s="114"/>
      <c r="UA130" s="280"/>
      <c r="UB130" s="114"/>
      <c r="UC130" s="114"/>
      <c r="UD130" s="280"/>
      <c r="UE130" s="114"/>
      <c r="UF130" s="114"/>
      <c r="UG130" s="280"/>
      <c r="UH130" s="114"/>
      <c r="UI130" s="114"/>
      <c r="UJ130" s="280"/>
      <c r="UK130" s="114"/>
      <c r="UL130" s="114"/>
      <c r="UM130" s="280"/>
      <c r="UN130" s="114"/>
      <c r="UO130" s="114"/>
      <c r="UP130" s="280"/>
      <c r="UQ130" s="114"/>
      <c r="UR130" s="114"/>
      <c r="US130" s="280"/>
      <c r="UT130" s="114"/>
      <c r="UU130" s="114"/>
      <c r="UV130" s="280"/>
      <c r="UW130" s="114"/>
      <c r="UX130" s="114"/>
      <c r="UY130" s="280"/>
      <c r="UZ130" s="114"/>
      <c r="VA130" s="114"/>
      <c r="VB130" s="280"/>
      <c r="VC130" s="114"/>
      <c r="VD130" s="114"/>
      <c r="VE130" s="280"/>
      <c r="VF130" s="114"/>
      <c r="VG130" s="114"/>
      <c r="VH130" s="280"/>
      <c r="VI130" s="114"/>
      <c r="VJ130" s="114"/>
      <c r="VK130" s="280"/>
      <c r="VL130" s="114"/>
      <c r="VM130" s="114"/>
      <c r="VN130" s="280"/>
      <c r="VO130" s="114"/>
      <c r="VP130" s="114"/>
      <c r="VQ130" s="280"/>
      <c r="VR130" s="114"/>
      <c r="VS130" s="114"/>
      <c r="VT130" s="280"/>
      <c r="VU130" s="114"/>
      <c r="VV130" s="114"/>
      <c r="VW130" s="280"/>
      <c r="VX130" s="114"/>
      <c r="VY130" s="114"/>
      <c r="VZ130" s="280"/>
      <c r="WA130" s="114"/>
      <c r="WB130" s="114"/>
      <c r="WC130" s="280"/>
      <c r="WD130" s="114"/>
      <c r="WE130" s="114"/>
      <c r="WF130" s="280"/>
      <c r="WG130" s="114"/>
      <c r="WH130" s="114"/>
      <c r="WI130" s="280"/>
      <c r="WJ130" s="114"/>
      <c r="WK130" s="114"/>
      <c r="WL130" s="280"/>
      <c r="WM130" s="114"/>
      <c r="WN130" s="114"/>
      <c r="WO130" s="280"/>
      <c r="WP130" s="114"/>
      <c r="WQ130" s="114"/>
      <c r="WR130" s="280"/>
      <c r="WS130" s="114"/>
      <c r="WT130" s="114"/>
      <c r="WU130" s="280"/>
      <c r="WV130" s="114"/>
      <c r="WW130" s="114"/>
      <c r="WX130" s="280"/>
      <c r="WY130" s="114"/>
      <c r="WZ130" s="114"/>
      <c r="XA130" s="280"/>
      <c r="XB130" s="114"/>
      <c r="XC130" s="114"/>
      <c r="XD130" s="280"/>
      <c r="XE130" s="114"/>
      <c r="XF130" s="114"/>
      <c r="XG130" s="280"/>
      <c r="XH130" s="114"/>
      <c r="XI130" s="114"/>
      <c r="XJ130" s="280"/>
      <c r="XK130" s="114"/>
      <c r="XL130" s="114"/>
      <c r="XM130" s="280"/>
      <c r="XN130" s="114"/>
      <c r="XO130" s="114"/>
      <c r="XP130" s="280"/>
      <c r="XQ130" s="114"/>
      <c r="XR130" s="114"/>
      <c r="XS130" s="280"/>
      <c r="XT130" s="114"/>
      <c r="XU130" s="114"/>
      <c r="XV130" s="280"/>
      <c r="XW130" s="114"/>
      <c r="XX130" s="114"/>
      <c r="XY130" s="280"/>
      <c r="XZ130" s="114"/>
      <c r="YA130" s="114"/>
      <c r="YB130" s="280"/>
      <c r="YC130" s="114"/>
      <c r="YD130" s="114"/>
      <c r="YE130" s="280"/>
      <c r="YF130" s="114"/>
      <c r="YG130" s="114"/>
      <c r="YH130" s="280"/>
      <c r="YI130" s="114"/>
      <c r="YJ130" s="114"/>
      <c r="YK130" s="280"/>
      <c r="YL130" s="114"/>
      <c r="YM130" s="114"/>
      <c r="YN130" s="280"/>
      <c r="YO130" s="114"/>
      <c r="YP130" s="114"/>
      <c r="YQ130" s="280"/>
      <c r="YR130" s="114"/>
      <c r="YS130" s="114"/>
      <c r="YT130" s="280"/>
      <c r="YU130" s="114"/>
      <c r="YV130" s="114"/>
      <c r="YW130" s="280"/>
      <c r="YX130" s="114"/>
      <c r="YY130" s="114"/>
      <c r="YZ130" s="280"/>
      <c r="ZA130" s="114"/>
      <c r="ZB130" s="114"/>
      <c r="ZC130" s="280"/>
      <c r="ZD130" s="114"/>
      <c r="ZE130" s="114"/>
      <c r="ZF130" s="280"/>
      <c r="ZG130" s="114"/>
      <c r="ZH130" s="114"/>
      <c r="ZI130" s="280"/>
      <c r="ZJ130" s="114"/>
      <c r="ZK130" s="114"/>
      <c r="ZL130" s="280"/>
      <c r="ZM130" s="114"/>
      <c r="ZN130" s="114"/>
      <c r="ZO130" s="280"/>
      <c r="ZP130" s="114"/>
      <c r="ZQ130" s="114"/>
      <c r="ZR130" s="280"/>
      <c r="ZS130" s="114"/>
      <c r="ZT130" s="114"/>
      <c r="ZU130" s="280"/>
      <c r="ZV130" s="114"/>
      <c r="ZW130" s="114"/>
      <c r="ZX130" s="280"/>
      <c r="ZY130" s="114"/>
      <c r="ZZ130" s="114"/>
      <c r="AAA130" s="280"/>
      <c r="AAB130" s="114"/>
      <c r="AAC130" s="114"/>
      <c r="AAD130" s="280"/>
      <c r="AAE130" s="114"/>
      <c r="AAF130" s="114"/>
      <c r="AAG130" s="280"/>
      <c r="AAH130" s="114"/>
      <c r="AAI130" s="114"/>
      <c r="AAJ130" s="280"/>
      <c r="AAK130" s="114"/>
      <c r="AAL130" s="114"/>
      <c r="AAM130" s="280"/>
      <c r="AAN130" s="114"/>
      <c r="AAO130" s="114"/>
      <c r="AAP130" s="280"/>
      <c r="AAQ130" s="114"/>
      <c r="AAR130" s="114"/>
      <c r="AAS130" s="280"/>
      <c r="AAT130" s="114"/>
      <c r="AAU130" s="114"/>
      <c r="AAV130" s="280"/>
      <c r="AAW130" s="114"/>
      <c r="AAX130" s="114"/>
      <c r="AAY130" s="280"/>
      <c r="AAZ130" s="114"/>
      <c r="ABA130" s="114"/>
      <c r="ABB130" s="280"/>
      <c r="ABC130" s="114"/>
      <c r="ABD130" s="114"/>
      <c r="ABE130" s="280"/>
      <c r="ABF130" s="114"/>
      <c r="ABG130" s="114"/>
      <c r="ABH130" s="280"/>
      <c r="ABI130" s="114"/>
      <c r="ABJ130" s="114"/>
      <c r="ABK130" s="280"/>
      <c r="ABL130" s="114"/>
      <c r="ABM130" s="114"/>
      <c r="ABN130" s="280"/>
      <c r="ABO130" s="114"/>
      <c r="ABP130" s="114"/>
      <c r="ABQ130" s="280"/>
      <c r="ABR130" s="114"/>
      <c r="ABS130" s="114"/>
      <c r="ABT130" s="280"/>
      <c r="ABU130" s="114"/>
      <c r="ABV130" s="114"/>
      <c r="ABW130" s="280"/>
      <c r="ABX130" s="114"/>
      <c r="ABY130" s="114"/>
      <c r="ABZ130" s="280"/>
      <c r="ACA130" s="114"/>
      <c r="ACB130" s="114"/>
      <c r="ACC130" s="280"/>
      <c r="ACD130" s="114"/>
      <c r="ACE130" s="114"/>
      <c r="ACF130" s="280"/>
      <c r="ACG130" s="114"/>
      <c r="ACH130" s="114"/>
      <c r="ACI130" s="280"/>
      <c r="ACJ130" s="114"/>
      <c r="ACK130" s="114"/>
      <c r="ACL130" s="280"/>
      <c r="ACM130" s="114"/>
      <c r="ACN130" s="114"/>
      <c r="ACO130" s="280"/>
      <c r="ACP130" s="114"/>
      <c r="ACQ130" s="114"/>
      <c r="ACR130" s="280"/>
      <c r="ACS130" s="114"/>
      <c r="ACT130" s="114"/>
      <c r="ACU130" s="280"/>
      <c r="ACV130" s="114"/>
      <c r="ACW130" s="114"/>
      <c r="ACX130" s="280"/>
      <c r="ACY130" s="114"/>
      <c r="ACZ130" s="114"/>
      <c r="ADA130" s="280"/>
      <c r="ADB130" s="114"/>
      <c r="ADC130" s="114"/>
      <c r="ADD130" s="280"/>
      <c r="ADE130" s="114"/>
      <c r="ADF130" s="114"/>
      <c r="ADG130" s="280"/>
      <c r="ADH130" s="114"/>
      <c r="ADI130" s="114"/>
      <c r="ADJ130" s="280"/>
      <c r="ADK130" s="114"/>
      <c r="ADL130" s="114"/>
      <c r="ADM130" s="280"/>
      <c r="ADN130" s="114"/>
      <c r="ADO130" s="114"/>
      <c r="ADP130" s="280"/>
      <c r="ADQ130" s="114"/>
      <c r="ADR130" s="114"/>
      <c r="ADS130" s="280"/>
      <c r="ADT130" s="114"/>
      <c r="ADU130" s="114"/>
      <c r="ADV130" s="280"/>
      <c r="ADW130" s="114"/>
      <c r="ADX130" s="114"/>
      <c r="ADY130" s="280"/>
      <c r="ADZ130" s="114"/>
      <c r="AEA130" s="114"/>
      <c r="AEB130" s="280"/>
      <c r="AEC130" s="114"/>
      <c r="AED130" s="114"/>
      <c r="AEE130" s="280"/>
      <c r="AEF130" s="114"/>
      <c r="AEG130" s="114"/>
      <c r="AEH130" s="280"/>
      <c r="AEI130" s="114"/>
      <c r="AEJ130" s="114"/>
      <c r="AEK130" s="280"/>
      <c r="AEL130" s="114"/>
      <c r="AEM130" s="114"/>
      <c r="AEN130" s="280"/>
      <c r="AEO130" s="114"/>
      <c r="AEP130" s="114"/>
      <c r="AEQ130" s="280"/>
      <c r="AER130" s="114"/>
      <c r="AES130" s="114"/>
      <c r="AET130" s="280"/>
      <c r="AEU130" s="114"/>
      <c r="AEV130" s="114"/>
      <c r="AEW130" s="280"/>
      <c r="AEX130" s="114"/>
      <c r="AEY130" s="114"/>
      <c r="AEZ130" s="280"/>
      <c r="AFA130" s="114"/>
      <c r="AFB130" s="114"/>
      <c r="AFC130" s="280"/>
      <c r="AFD130" s="114"/>
      <c r="AFE130" s="114"/>
      <c r="AFF130" s="280"/>
      <c r="AFG130" s="114"/>
      <c r="AFH130" s="114"/>
      <c r="AFI130" s="280"/>
      <c r="AFJ130" s="114"/>
      <c r="AFK130" s="114"/>
      <c r="AFL130" s="280"/>
      <c r="AFM130" s="114"/>
      <c r="AFN130" s="114"/>
      <c r="AFO130" s="280"/>
      <c r="AFP130" s="114"/>
      <c r="AFQ130" s="114"/>
      <c r="AFR130" s="280"/>
      <c r="AFS130" s="114"/>
      <c r="AFT130" s="114"/>
      <c r="AFU130" s="280"/>
      <c r="AFV130" s="114"/>
      <c r="AFW130" s="114"/>
      <c r="AFX130" s="280"/>
      <c r="AFY130" s="114"/>
      <c r="AFZ130" s="114"/>
      <c r="AGA130" s="280"/>
      <c r="AGB130" s="114"/>
      <c r="AGC130" s="114"/>
      <c r="AGD130" s="280"/>
      <c r="AGE130" s="114"/>
      <c r="AGF130" s="114"/>
      <c r="AGG130" s="280"/>
      <c r="AGH130" s="114"/>
      <c r="AGI130" s="114"/>
      <c r="AGJ130" s="280"/>
      <c r="AGK130" s="114"/>
      <c r="AGL130" s="114"/>
      <c r="AGM130" s="280"/>
      <c r="AGN130" s="114"/>
      <c r="AGO130" s="114"/>
      <c r="AGP130" s="280"/>
      <c r="AGQ130" s="114"/>
      <c r="AGR130" s="114"/>
      <c r="AGS130" s="280"/>
      <c r="AGT130" s="114"/>
      <c r="AGU130" s="114"/>
      <c r="AGV130" s="280"/>
      <c r="AGW130" s="114"/>
      <c r="AGX130" s="114"/>
      <c r="AGY130" s="280"/>
      <c r="AGZ130" s="114"/>
      <c r="AHA130" s="114"/>
      <c r="AHB130" s="280"/>
      <c r="AHC130" s="114"/>
      <c r="AHD130" s="114"/>
      <c r="AHE130" s="280"/>
      <c r="AHF130" s="114"/>
      <c r="AHG130" s="114"/>
      <c r="AHH130" s="280"/>
      <c r="AHI130" s="114"/>
      <c r="AHJ130" s="114"/>
      <c r="AHK130" s="280"/>
      <c r="AHL130" s="114"/>
      <c r="AHM130" s="114"/>
      <c r="AHN130" s="280"/>
      <c r="AHO130" s="114"/>
      <c r="AHP130" s="114"/>
      <c r="AHQ130" s="280"/>
      <c r="AHR130" s="114"/>
      <c r="AHS130" s="114"/>
      <c r="AHT130" s="280"/>
      <c r="AHU130" s="114"/>
      <c r="AHV130" s="114"/>
    </row>
    <row r="131" spans="2:906" s="15" customFormat="1" ht="13.6" x14ac:dyDescent="0.2">
      <c r="B131" s="284"/>
      <c r="D131" s="114"/>
      <c r="E131" s="297"/>
      <c r="F131" s="114"/>
      <c r="G131" s="114"/>
      <c r="H131" s="114"/>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c r="GI131" s="114"/>
      <c r="GJ131" s="114"/>
      <c r="GK131" s="114"/>
      <c r="GL131" s="114"/>
      <c r="GM131" s="114"/>
      <c r="GN131" s="114"/>
      <c r="GO131" s="114"/>
      <c r="GP131" s="114"/>
      <c r="GQ131" s="114"/>
      <c r="GR131" s="114"/>
      <c r="GS131" s="114"/>
      <c r="GT131" s="114"/>
      <c r="GU131" s="114"/>
      <c r="GV131" s="114"/>
      <c r="GW131" s="114"/>
      <c r="GX131" s="114"/>
      <c r="GY131" s="114"/>
      <c r="GZ131" s="114"/>
      <c r="HA131" s="114"/>
      <c r="HB131" s="114"/>
      <c r="HC131" s="114"/>
      <c r="HD131" s="114"/>
      <c r="HE131" s="114"/>
      <c r="HF131" s="114"/>
      <c r="HG131" s="114"/>
      <c r="HH131" s="114"/>
      <c r="HI131" s="114"/>
      <c r="HJ131" s="114"/>
      <c r="HK131" s="114"/>
      <c r="HL131" s="114"/>
      <c r="HM131" s="114"/>
      <c r="HN131" s="114"/>
      <c r="HO131" s="114"/>
      <c r="HP131" s="114"/>
      <c r="HQ131" s="114"/>
      <c r="HR131" s="114"/>
      <c r="HS131" s="114"/>
      <c r="HT131" s="114"/>
      <c r="HU131" s="114"/>
      <c r="HV131" s="114"/>
      <c r="HW131" s="114"/>
      <c r="HX131" s="114"/>
      <c r="HY131" s="114"/>
      <c r="HZ131" s="114"/>
      <c r="IA131" s="114"/>
      <c r="IB131" s="114"/>
      <c r="IC131" s="114"/>
      <c r="ID131" s="114"/>
      <c r="IE131" s="114"/>
      <c r="IF131" s="114"/>
      <c r="IG131" s="114"/>
      <c r="IH131" s="114"/>
      <c r="II131" s="114"/>
      <c r="IJ131" s="114"/>
      <c r="IK131" s="114"/>
      <c r="IL131" s="114"/>
      <c r="IM131" s="114"/>
      <c r="IN131" s="114"/>
      <c r="IO131" s="114"/>
      <c r="IP131" s="114"/>
      <c r="IQ131" s="114"/>
      <c r="IR131" s="114"/>
      <c r="IS131" s="114"/>
      <c r="IT131" s="114"/>
      <c r="IU131" s="114"/>
      <c r="IV131" s="114"/>
      <c r="IW131" s="114"/>
      <c r="IX131" s="114"/>
      <c r="IY131" s="114"/>
      <c r="IZ131" s="114"/>
      <c r="JA131" s="114"/>
      <c r="JB131" s="114"/>
      <c r="JC131" s="114"/>
      <c r="JD131" s="114"/>
      <c r="JE131" s="114"/>
      <c r="JF131" s="114"/>
      <c r="JG131" s="114"/>
      <c r="JH131" s="114"/>
      <c r="JI131" s="114"/>
      <c r="JJ131" s="114"/>
      <c r="JK131" s="114"/>
      <c r="JL131" s="114"/>
      <c r="JM131" s="114"/>
      <c r="JN131" s="114"/>
      <c r="JO131" s="114"/>
      <c r="JP131" s="114"/>
      <c r="JQ131" s="114"/>
      <c r="JR131" s="114"/>
      <c r="JS131" s="114"/>
      <c r="JT131" s="114"/>
      <c r="JU131" s="114"/>
      <c r="JV131" s="114"/>
      <c r="JW131" s="114"/>
      <c r="JX131" s="114"/>
      <c r="JY131" s="114"/>
      <c r="JZ131" s="114"/>
      <c r="KA131" s="114"/>
      <c r="KB131" s="114"/>
      <c r="KC131" s="114"/>
      <c r="KD131" s="114"/>
      <c r="KE131" s="114"/>
      <c r="KF131" s="114"/>
      <c r="KG131" s="114"/>
      <c r="KH131" s="114"/>
      <c r="KI131" s="114"/>
      <c r="KJ131" s="114"/>
      <c r="KK131" s="114"/>
      <c r="KL131" s="114"/>
      <c r="KM131" s="114"/>
      <c r="KN131" s="114"/>
      <c r="KO131" s="114"/>
      <c r="KP131" s="114"/>
      <c r="KQ131" s="114"/>
      <c r="KR131" s="114"/>
      <c r="KS131" s="114"/>
      <c r="KT131" s="114"/>
      <c r="KU131" s="114"/>
      <c r="KV131" s="114"/>
      <c r="KW131" s="114"/>
      <c r="KX131" s="114"/>
      <c r="KY131" s="114"/>
      <c r="KZ131" s="114"/>
      <c r="LA131" s="114"/>
      <c r="LB131" s="114"/>
      <c r="LC131" s="114"/>
      <c r="LD131" s="114"/>
      <c r="LE131" s="114"/>
      <c r="LF131" s="114"/>
      <c r="LG131" s="114"/>
      <c r="LH131" s="114"/>
      <c r="LI131" s="114"/>
      <c r="LJ131" s="114"/>
      <c r="LK131" s="114"/>
      <c r="LL131" s="114"/>
      <c r="LM131" s="114"/>
      <c r="LN131" s="114"/>
      <c r="LO131" s="114"/>
      <c r="LP131" s="114"/>
      <c r="LQ131" s="114"/>
      <c r="LR131" s="114"/>
      <c r="LS131" s="114"/>
      <c r="LT131" s="114"/>
      <c r="LU131" s="114"/>
      <c r="LV131" s="114"/>
      <c r="LW131" s="114"/>
      <c r="LX131" s="114"/>
      <c r="LY131" s="114"/>
      <c r="LZ131" s="114"/>
      <c r="MA131" s="114"/>
      <c r="MB131" s="114"/>
      <c r="MC131" s="114"/>
      <c r="MD131" s="114"/>
      <c r="ME131" s="114"/>
      <c r="MF131" s="114"/>
      <c r="MG131" s="114"/>
      <c r="MH131" s="114"/>
      <c r="MI131" s="114"/>
      <c r="MJ131" s="114"/>
      <c r="MK131" s="114"/>
      <c r="ML131" s="114"/>
      <c r="MM131" s="114"/>
      <c r="MN131" s="114"/>
      <c r="MO131" s="114"/>
      <c r="MP131" s="114"/>
      <c r="MQ131" s="114"/>
      <c r="MR131" s="114"/>
      <c r="MS131" s="114"/>
      <c r="MT131" s="114"/>
      <c r="MU131" s="114"/>
      <c r="MV131" s="114"/>
      <c r="MW131" s="114"/>
      <c r="MX131" s="114"/>
      <c r="MY131" s="114"/>
      <c r="MZ131" s="114"/>
      <c r="NA131" s="114"/>
      <c r="NB131" s="114"/>
      <c r="NC131" s="114"/>
      <c r="ND131" s="114"/>
      <c r="NE131" s="114"/>
      <c r="NF131" s="114"/>
      <c r="NG131" s="114"/>
      <c r="NH131" s="114"/>
      <c r="NI131" s="114"/>
      <c r="NJ131" s="114"/>
      <c r="NK131" s="114"/>
      <c r="NL131" s="114"/>
      <c r="NM131" s="114"/>
      <c r="NN131" s="114"/>
      <c r="NO131" s="114"/>
      <c r="NP131" s="114"/>
      <c r="NQ131" s="114"/>
      <c r="NR131" s="114"/>
      <c r="NS131" s="114"/>
      <c r="NT131" s="114"/>
      <c r="NU131" s="114"/>
      <c r="NV131" s="114"/>
      <c r="NW131" s="114"/>
      <c r="NX131" s="114"/>
      <c r="NY131" s="114"/>
      <c r="NZ131" s="114"/>
      <c r="OA131" s="114"/>
      <c r="OB131" s="114"/>
      <c r="OC131" s="114"/>
      <c r="OD131" s="114"/>
      <c r="OE131" s="114"/>
      <c r="OF131" s="114"/>
      <c r="OG131" s="114"/>
      <c r="OH131" s="114"/>
      <c r="OI131" s="114"/>
      <c r="OJ131" s="114"/>
      <c r="OK131" s="114"/>
      <c r="OL131" s="114"/>
      <c r="OM131" s="114"/>
      <c r="ON131" s="114"/>
      <c r="OO131" s="114"/>
      <c r="OP131" s="114"/>
      <c r="OQ131" s="114"/>
      <c r="OR131" s="114"/>
      <c r="OS131" s="114"/>
      <c r="OT131" s="114"/>
      <c r="OU131" s="114"/>
      <c r="OV131" s="114"/>
      <c r="OW131" s="114"/>
      <c r="OX131" s="114"/>
      <c r="OY131" s="114"/>
      <c r="OZ131" s="114"/>
      <c r="PA131" s="114"/>
      <c r="PB131" s="114"/>
      <c r="PC131" s="114"/>
      <c r="PD131" s="114"/>
      <c r="PE131" s="114"/>
      <c r="PF131" s="114"/>
      <c r="PG131" s="114"/>
      <c r="PH131" s="114"/>
      <c r="PI131" s="114"/>
      <c r="PJ131" s="114"/>
      <c r="PK131" s="114"/>
      <c r="PL131" s="114"/>
      <c r="PM131" s="114"/>
      <c r="PN131" s="114"/>
      <c r="PO131" s="114"/>
      <c r="PP131" s="114"/>
      <c r="PQ131" s="114"/>
      <c r="PR131" s="114"/>
      <c r="PS131" s="114"/>
      <c r="PT131" s="114"/>
      <c r="PU131" s="114"/>
      <c r="PV131" s="114"/>
      <c r="PW131" s="114"/>
      <c r="PX131" s="114"/>
      <c r="PY131" s="114"/>
      <c r="PZ131" s="114"/>
      <c r="QA131" s="114"/>
      <c r="QB131" s="114"/>
      <c r="QC131" s="114"/>
      <c r="QD131" s="114"/>
      <c r="QE131" s="114"/>
      <c r="QF131" s="114"/>
      <c r="QG131" s="114"/>
      <c r="QH131" s="114"/>
      <c r="QI131" s="114"/>
      <c r="QJ131" s="114"/>
      <c r="QK131" s="114"/>
      <c r="QL131" s="114"/>
      <c r="QM131" s="114"/>
      <c r="QN131" s="114"/>
      <c r="QO131" s="114"/>
      <c r="QP131" s="114"/>
      <c r="QQ131" s="114"/>
      <c r="QR131" s="114"/>
      <c r="QS131" s="114"/>
      <c r="QT131" s="114"/>
      <c r="QU131" s="114"/>
      <c r="QV131" s="114"/>
      <c r="QW131" s="114"/>
      <c r="QX131" s="114"/>
      <c r="QY131" s="114"/>
      <c r="QZ131" s="114"/>
      <c r="RA131" s="114"/>
      <c r="RB131" s="114"/>
      <c r="RC131" s="114"/>
      <c r="RD131" s="114"/>
      <c r="RE131" s="114"/>
      <c r="RF131" s="114"/>
      <c r="RG131" s="114"/>
      <c r="RH131" s="114"/>
      <c r="RI131" s="114"/>
      <c r="RJ131" s="114"/>
      <c r="RK131" s="114"/>
      <c r="RL131" s="114"/>
      <c r="RM131" s="114"/>
      <c r="RN131" s="114"/>
      <c r="RO131" s="114"/>
      <c r="RP131" s="114"/>
      <c r="RQ131" s="114"/>
      <c r="RR131" s="114"/>
      <c r="RS131" s="114"/>
      <c r="RT131" s="114"/>
      <c r="RU131" s="114"/>
      <c r="RV131" s="114"/>
      <c r="RW131" s="114"/>
      <c r="RX131" s="114"/>
      <c r="RY131" s="114"/>
      <c r="RZ131" s="114"/>
      <c r="SA131" s="114"/>
      <c r="SB131" s="114"/>
      <c r="SC131" s="114"/>
      <c r="SD131" s="114"/>
      <c r="SE131" s="114"/>
      <c r="SF131" s="114"/>
      <c r="SG131" s="114"/>
      <c r="SH131" s="114"/>
      <c r="SI131" s="114"/>
      <c r="SJ131" s="114"/>
      <c r="SK131" s="114"/>
      <c r="SL131" s="114"/>
      <c r="SM131" s="114"/>
      <c r="SN131" s="114"/>
      <c r="SO131" s="114"/>
      <c r="SP131" s="114"/>
      <c r="SQ131" s="114"/>
      <c r="SR131" s="114"/>
      <c r="SS131" s="114"/>
      <c r="ST131" s="114"/>
      <c r="SU131" s="114"/>
      <c r="SV131" s="114"/>
      <c r="SW131" s="114"/>
      <c r="SX131" s="114"/>
      <c r="SY131" s="114"/>
      <c r="SZ131" s="114"/>
      <c r="TA131" s="114"/>
      <c r="TB131" s="114"/>
      <c r="TC131" s="114"/>
      <c r="TD131" s="114"/>
      <c r="TE131" s="114"/>
      <c r="TF131" s="114"/>
      <c r="TG131" s="114"/>
      <c r="TH131" s="114"/>
      <c r="TI131" s="114"/>
      <c r="TJ131" s="114"/>
      <c r="TK131" s="114"/>
      <c r="TL131" s="114"/>
      <c r="TM131" s="114"/>
      <c r="TN131" s="114"/>
      <c r="TO131" s="114"/>
      <c r="TP131" s="114"/>
      <c r="TQ131" s="114"/>
      <c r="TR131" s="114"/>
      <c r="TS131" s="114"/>
      <c r="TT131" s="114"/>
      <c r="TU131" s="114"/>
      <c r="TV131" s="114"/>
      <c r="TW131" s="114"/>
      <c r="TX131" s="114"/>
      <c r="TY131" s="114"/>
      <c r="TZ131" s="114"/>
      <c r="UA131" s="114"/>
      <c r="UB131" s="114"/>
      <c r="UC131" s="114"/>
      <c r="UD131" s="114"/>
      <c r="UE131" s="114"/>
      <c r="UF131" s="114"/>
      <c r="UG131" s="114"/>
      <c r="UH131" s="114"/>
      <c r="UI131" s="114"/>
      <c r="UJ131" s="114"/>
      <c r="UK131" s="114"/>
      <c r="UL131" s="114"/>
      <c r="UM131" s="114"/>
      <c r="UN131" s="114"/>
      <c r="UO131" s="114"/>
      <c r="UP131" s="114"/>
      <c r="UQ131" s="114"/>
      <c r="UR131" s="114"/>
      <c r="US131" s="114"/>
      <c r="UT131" s="114"/>
      <c r="UU131" s="114"/>
      <c r="UV131" s="114"/>
      <c r="UW131" s="114"/>
      <c r="UX131" s="114"/>
      <c r="UY131" s="114"/>
      <c r="UZ131" s="114"/>
      <c r="VA131" s="114"/>
      <c r="VB131" s="114"/>
      <c r="VC131" s="114"/>
      <c r="VD131" s="114"/>
      <c r="VE131" s="114"/>
      <c r="VF131" s="114"/>
      <c r="VG131" s="114"/>
      <c r="VH131" s="114"/>
      <c r="VI131" s="114"/>
      <c r="VJ131" s="114"/>
      <c r="VK131" s="114"/>
      <c r="VL131" s="114"/>
      <c r="VM131" s="114"/>
      <c r="VN131" s="114"/>
      <c r="VO131" s="114"/>
      <c r="VP131" s="114"/>
      <c r="VQ131" s="114"/>
      <c r="VR131" s="114"/>
      <c r="VS131" s="114"/>
      <c r="VT131" s="114"/>
      <c r="VU131" s="114"/>
      <c r="VV131" s="114"/>
      <c r="VW131" s="114"/>
      <c r="VX131" s="114"/>
      <c r="VY131" s="114"/>
      <c r="VZ131" s="114"/>
      <c r="WA131" s="114"/>
      <c r="WB131" s="114"/>
      <c r="WC131" s="114"/>
      <c r="WD131" s="114"/>
      <c r="WE131" s="114"/>
      <c r="WF131" s="114"/>
      <c r="WG131" s="114"/>
      <c r="WH131" s="114"/>
      <c r="WI131" s="114"/>
      <c r="WJ131" s="114"/>
      <c r="WK131" s="114"/>
      <c r="WL131" s="114"/>
      <c r="WM131" s="114"/>
      <c r="WN131" s="114"/>
      <c r="WO131" s="114"/>
      <c r="WP131" s="114"/>
      <c r="WQ131" s="114"/>
      <c r="WR131" s="114"/>
      <c r="WS131" s="114"/>
      <c r="WT131" s="114"/>
      <c r="WU131" s="114"/>
      <c r="WV131" s="114"/>
      <c r="WW131" s="114"/>
      <c r="WX131" s="114"/>
      <c r="WY131" s="114"/>
      <c r="WZ131" s="114"/>
      <c r="XA131" s="114"/>
      <c r="XB131" s="114"/>
      <c r="XC131" s="114"/>
      <c r="XD131" s="114"/>
      <c r="XE131" s="114"/>
      <c r="XF131" s="114"/>
      <c r="XG131" s="114"/>
      <c r="XH131" s="114"/>
      <c r="XI131" s="114"/>
      <c r="XJ131" s="114"/>
      <c r="XK131" s="114"/>
      <c r="XL131" s="114"/>
      <c r="XM131" s="114"/>
      <c r="XN131" s="114"/>
      <c r="XO131" s="114"/>
      <c r="XP131" s="114"/>
      <c r="XQ131" s="114"/>
      <c r="XR131" s="114"/>
      <c r="XS131" s="114"/>
      <c r="XT131" s="114"/>
      <c r="XU131" s="114"/>
      <c r="XV131" s="114"/>
      <c r="XW131" s="114"/>
      <c r="XX131" s="114"/>
      <c r="XY131" s="114"/>
      <c r="XZ131" s="114"/>
      <c r="YA131" s="114"/>
      <c r="YB131" s="114"/>
      <c r="YC131" s="114"/>
      <c r="YD131" s="114"/>
      <c r="YE131" s="114"/>
      <c r="YF131" s="114"/>
      <c r="YG131" s="114"/>
      <c r="YH131" s="114"/>
      <c r="YI131" s="114"/>
      <c r="YJ131" s="114"/>
      <c r="YK131" s="114"/>
      <c r="YL131" s="114"/>
      <c r="YM131" s="114"/>
      <c r="YN131" s="114"/>
      <c r="YO131" s="114"/>
      <c r="YP131" s="114"/>
      <c r="YQ131" s="114"/>
      <c r="YR131" s="114"/>
      <c r="YS131" s="114"/>
      <c r="YT131" s="114"/>
      <c r="YU131" s="114"/>
      <c r="YV131" s="114"/>
      <c r="YW131" s="114"/>
      <c r="YX131" s="114"/>
      <c r="YY131" s="114"/>
      <c r="YZ131" s="114"/>
      <c r="ZA131" s="114"/>
      <c r="ZB131" s="114"/>
      <c r="ZC131" s="114"/>
      <c r="ZD131" s="114"/>
      <c r="ZE131" s="114"/>
      <c r="ZF131" s="114"/>
      <c r="ZG131" s="114"/>
      <c r="ZH131" s="114"/>
      <c r="ZI131" s="114"/>
      <c r="ZJ131" s="114"/>
      <c r="ZK131" s="114"/>
      <c r="ZL131" s="114"/>
      <c r="ZM131" s="114"/>
      <c r="ZN131" s="114"/>
      <c r="ZO131" s="114"/>
      <c r="ZP131" s="114"/>
      <c r="ZQ131" s="114"/>
      <c r="ZR131" s="114"/>
      <c r="ZS131" s="114"/>
      <c r="ZT131" s="114"/>
      <c r="ZU131" s="114"/>
      <c r="ZV131" s="114"/>
      <c r="ZW131" s="114"/>
      <c r="ZX131" s="114"/>
      <c r="ZY131" s="114"/>
      <c r="ZZ131" s="114"/>
      <c r="AAA131" s="114"/>
      <c r="AAB131" s="114"/>
      <c r="AAC131" s="114"/>
      <c r="AAD131" s="114"/>
      <c r="AAE131" s="114"/>
      <c r="AAF131" s="114"/>
      <c r="AAG131" s="114"/>
      <c r="AAH131" s="114"/>
      <c r="AAI131" s="114"/>
      <c r="AAJ131" s="114"/>
      <c r="AAK131" s="114"/>
      <c r="AAL131" s="114"/>
      <c r="AAM131" s="114"/>
      <c r="AAN131" s="114"/>
      <c r="AAO131" s="114"/>
      <c r="AAP131" s="114"/>
      <c r="AAQ131" s="114"/>
      <c r="AAR131" s="114"/>
      <c r="AAS131" s="114"/>
      <c r="AAT131" s="114"/>
      <c r="AAU131" s="114"/>
      <c r="AAV131" s="114"/>
      <c r="AAW131" s="114"/>
      <c r="AAX131" s="114"/>
      <c r="AAY131" s="114"/>
      <c r="AAZ131" s="114"/>
      <c r="ABA131" s="114"/>
      <c r="ABB131" s="114"/>
      <c r="ABC131" s="114"/>
      <c r="ABD131" s="114"/>
      <c r="ABE131" s="114"/>
      <c r="ABF131" s="114"/>
      <c r="ABG131" s="114"/>
      <c r="ABH131" s="114"/>
      <c r="ABI131" s="114"/>
      <c r="ABJ131" s="114"/>
      <c r="ABK131" s="114"/>
      <c r="ABL131" s="114"/>
      <c r="ABM131" s="114"/>
      <c r="ABN131" s="114"/>
      <c r="ABO131" s="114"/>
      <c r="ABP131" s="114"/>
      <c r="ABQ131" s="114"/>
      <c r="ABR131" s="114"/>
      <c r="ABS131" s="114"/>
      <c r="ABT131" s="114"/>
      <c r="ABU131" s="114"/>
      <c r="ABV131" s="114"/>
      <c r="ABW131" s="114"/>
      <c r="ABX131" s="114"/>
      <c r="ABY131" s="114"/>
      <c r="ABZ131" s="114"/>
      <c r="ACA131" s="114"/>
      <c r="ACB131" s="114"/>
      <c r="ACC131" s="114"/>
      <c r="ACD131" s="114"/>
      <c r="ACE131" s="114"/>
      <c r="ACF131" s="114"/>
      <c r="ACG131" s="114"/>
      <c r="ACH131" s="114"/>
      <c r="ACI131" s="114"/>
      <c r="ACJ131" s="114"/>
      <c r="ACK131" s="114"/>
      <c r="ACL131" s="114"/>
      <c r="ACM131" s="114"/>
      <c r="ACN131" s="114"/>
      <c r="ACO131" s="114"/>
      <c r="ACP131" s="114"/>
      <c r="ACQ131" s="114"/>
      <c r="ACR131" s="114"/>
      <c r="ACS131" s="114"/>
      <c r="ACT131" s="114"/>
      <c r="ACU131" s="114"/>
      <c r="ACV131" s="114"/>
      <c r="ACW131" s="114"/>
      <c r="ACX131" s="114"/>
      <c r="ACY131" s="114"/>
      <c r="ACZ131" s="114"/>
      <c r="ADA131" s="114"/>
      <c r="ADB131" s="114"/>
      <c r="ADC131" s="114"/>
      <c r="ADD131" s="114"/>
      <c r="ADE131" s="114"/>
      <c r="ADF131" s="114"/>
      <c r="ADG131" s="114"/>
      <c r="ADH131" s="114"/>
      <c r="ADI131" s="114"/>
      <c r="ADJ131" s="114"/>
      <c r="ADK131" s="114"/>
      <c r="ADL131" s="114"/>
      <c r="ADM131" s="114"/>
      <c r="ADN131" s="114"/>
      <c r="ADO131" s="114"/>
      <c r="ADP131" s="114"/>
      <c r="ADQ131" s="114"/>
      <c r="ADR131" s="114"/>
      <c r="ADS131" s="114"/>
      <c r="ADT131" s="114"/>
      <c r="ADU131" s="114"/>
      <c r="ADV131" s="114"/>
      <c r="ADW131" s="114"/>
      <c r="ADX131" s="114"/>
      <c r="ADY131" s="114"/>
      <c r="ADZ131" s="114"/>
      <c r="AEA131" s="114"/>
      <c r="AEB131" s="114"/>
      <c r="AEC131" s="114"/>
      <c r="AED131" s="114"/>
      <c r="AEE131" s="114"/>
      <c r="AEF131" s="114"/>
      <c r="AEG131" s="114"/>
      <c r="AEH131" s="114"/>
      <c r="AEI131" s="114"/>
      <c r="AEJ131" s="114"/>
      <c r="AEK131" s="114"/>
      <c r="AEL131" s="114"/>
      <c r="AEM131" s="114"/>
      <c r="AEN131" s="114"/>
      <c r="AEO131" s="114"/>
      <c r="AEP131" s="114"/>
      <c r="AEQ131" s="114"/>
      <c r="AER131" s="114"/>
      <c r="AES131" s="114"/>
      <c r="AET131" s="114"/>
      <c r="AEU131" s="114"/>
      <c r="AEV131" s="114"/>
      <c r="AEW131" s="114"/>
      <c r="AEX131" s="114"/>
      <c r="AEY131" s="114"/>
      <c r="AEZ131" s="114"/>
      <c r="AFA131" s="114"/>
      <c r="AFB131" s="114"/>
      <c r="AFC131" s="114"/>
      <c r="AFD131" s="114"/>
      <c r="AFE131" s="114"/>
      <c r="AFF131" s="114"/>
      <c r="AFG131" s="114"/>
      <c r="AFH131" s="114"/>
      <c r="AFI131" s="114"/>
      <c r="AFJ131" s="114"/>
      <c r="AFK131" s="114"/>
      <c r="AFL131" s="114"/>
      <c r="AFM131" s="114"/>
      <c r="AFN131" s="114"/>
      <c r="AFO131" s="114"/>
      <c r="AFP131" s="114"/>
      <c r="AFQ131" s="114"/>
      <c r="AFR131" s="114"/>
      <c r="AFS131" s="114"/>
      <c r="AFT131" s="114"/>
      <c r="AFU131" s="114"/>
      <c r="AFV131" s="114"/>
      <c r="AFW131" s="114"/>
      <c r="AFX131" s="114"/>
      <c r="AFY131" s="114"/>
      <c r="AFZ131" s="114"/>
      <c r="AGA131" s="114"/>
      <c r="AGB131" s="114"/>
      <c r="AGC131" s="114"/>
      <c r="AGD131" s="114"/>
      <c r="AGE131" s="114"/>
      <c r="AGF131" s="114"/>
      <c r="AGG131" s="114"/>
      <c r="AGH131" s="114"/>
      <c r="AGI131" s="114"/>
      <c r="AGJ131" s="114"/>
      <c r="AGK131" s="114"/>
      <c r="AGL131" s="114"/>
      <c r="AGM131" s="114"/>
      <c r="AGN131" s="114"/>
      <c r="AGO131" s="114"/>
      <c r="AGP131" s="114"/>
      <c r="AGQ131" s="114"/>
      <c r="AGR131" s="114"/>
      <c r="AGS131" s="114"/>
      <c r="AGT131" s="114"/>
      <c r="AGU131" s="114"/>
      <c r="AGV131" s="114"/>
      <c r="AGW131" s="114"/>
      <c r="AGX131" s="114"/>
      <c r="AGY131" s="114"/>
      <c r="AGZ131" s="114"/>
      <c r="AHA131" s="114"/>
      <c r="AHB131" s="114"/>
      <c r="AHC131" s="114"/>
      <c r="AHD131" s="114"/>
      <c r="AHE131" s="114"/>
      <c r="AHF131" s="114"/>
      <c r="AHG131" s="114"/>
      <c r="AHH131" s="114"/>
      <c r="AHI131" s="114"/>
      <c r="AHJ131" s="114"/>
      <c r="AHK131" s="114"/>
      <c r="AHL131" s="114"/>
      <c r="AHM131" s="114"/>
      <c r="AHN131" s="114"/>
      <c r="AHO131" s="114"/>
      <c r="AHP131" s="114"/>
      <c r="AHQ131" s="114"/>
      <c r="AHR131" s="114"/>
      <c r="AHS131" s="114"/>
      <c r="AHT131" s="114"/>
      <c r="AHU131" s="114"/>
      <c r="AHV131" s="114"/>
    </row>
    <row r="132" spans="2:906" s="34" customFormat="1" ht="13.6" x14ac:dyDescent="0.2">
      <c r="B132" s="284" t="s">
        <v>140</v>
      </c>
      <c r="C132" s="30" t="s">
        <v>127</v>
      </c>
      <c r="D132" s="138"/>
      <c r="E132" s="298"/>
      <c r="F132" s="134"/>
      <c r="G132" s="163"/>
      <c r="H132" s="114"/>
      <c r="I132" s="114"/>
      <c r="J132" s="163"/>
      <c r="K132" s="114"/>
      <c r="L132" s="114"/>
      <c r="M132" s="163"/>
      <c r="N132" s="114"/>
      <c r="O132" s="114"/>
      <c r="P132" s="163"/>
      <c r="Q132" s="114"/>
      <c r="R132" s="114"/>
      <c r="S132" s="163"/>
      <c r="T132" s="114"/>
      <c r="U132" s="114"/>
      <c r="V132" s="163"/>
      <c r="W132" s="114"/>
      <c r="X132" s="114"/>
      <c r="Y132" s="163"/>
      <c r="Z132" s="114"/>
      <c r="AA132" s="114"/>
      <c r="AB132" s="163"/>
      <c r="AC132" s="114"/>
      <c r="AD132" s="114"/>
      <c r="AE132" s="163"/>
      <c r="AF132" s="114"/>
      <c r="AG132" s="114"/>
      <c r="AH132" s="163"/>
      <c r="AI132" s="114"/>
      <c r="AJ132" s="114"/>
      <c r="AK132" s="163"/>
      <c r="AL132" s="114"/>
      <c r="AM132" s="114"/>
      <c r="AN132" s="163"/>
      <c r="AO132" s="114"/>
      <c r="AP132" s="114"/>
      <c r="AQ132" s="163"/>
      <c r="AR132" s="114"/>
      <c r="AS132" s="114"/>
      <c r="AT132" s="163"/>
      <c r="AU132" s="114"/>
      <c r="AV132" s="114"/>
      <c r="AW132" s="163"/>
      <c r="AX132" s="114"/>
      <c r="AY132" s="114"/>
      <c r="AZ132" s="163"/>
      <c r="BA132" s="114"/>
      <c r="BB132" s="114"/>
      <c r="BC132" s="163"/>
      <c r="BD132" s="114"/>
      <c r="BE132" s="114"/>
      <c r="BF132" s="163"/>
      <c r="BG132" s="114"/>
      <c r="BH132" s="114"/>
      <c r="BI132" s="163"/>
      <c r="BJ132" s="114"/>
      <c r="BK132" s="114"/>
      <c r="BL132" s="163"/>
      <c r="BM132" s="114"/>
      <c r="BN132" s="114"/>
      <c r="BO132" s="163"/>
      <c r="BP132" s="114"/>
      <c r="BQ132" s="114"/>
      <c r="BR132" s="163"/>
      <c r="BS132" s="114"/>
      <c r="BT132" s="114"/>
      <c r="BU132" s="163"/>
      <c r="BV132" s="114"/>
      <c r="BW132" s="114"/>
      <c r="BX132" s="163"/>
      <c r="BY132" s="114"/>
      <c r="BZ132" s="114"/>
      <c r="CA132" s="163"/>
      <c r="CB132" s="114"/>
      <c r="CC132" s="114"/>
      <c r="CD132" s="163"/>
      <c r="CE132" s="114"/>
      <c r="CF132" s="114"/>
      <c r="CG132" s="163"/>
      <c r="CH132" s="114"/>
      <c r="CI132" s="114"/>
      <c r="CJ132" s="163"/>
      <c r="CK132" s="114"/>
      <c r="CL132" s="114"/>
      <c r="CM132" s="163"/>
      <c r="CN132" s="114"/>
      <c r="CO132" s="114"/>
      <c r="CP132" s="163"/>
      <c r="CQ132" s="114"/>
      <c r="CR132" s="114"/>
      <c r="CS132" s="163"/>
      <c r="CT132" s="114"/>
      <c r="CU132" s="114"/>
      <c r="CV132" s="163"/>
      <c r="CW132" s="114"/>
      <c r="CX132" s="114"/>
      <c r="CY132" s="163"/>
      <c r="CZ132" s="114"/>
      <c r="DA132" s="114"/>
      <c r="DB132" s="163"/>
      <c r="DC132" s="114"/>
      <c r="DD132" s="114"/>
      <c r="DE132" s="163"/>
      <c r="DF132" s="114"/>
      <c r="DG132" s="114"/>
      <c r="DH132" s="163"/>
      <c r="DI132" s="114"/>
      <c r="DJ132" s="114"/>
      <c r="DK132" s="163"/>
      <c r="DL132" s="114"/>
      <c r="DM132" s="114"/>
      <c r="DN132" s="163"/>
      <c r="DO132" s="114"/>
      <c r="DP132" s="114"/>
      <c r="DQ132" s="163"/>
      <c r="DR132" s="114"/>
      <c r="DS132" s="114"/>
      <c r="DT132" s="163"/>
      <c r="DU132" s="114"/>
      <c r="DV132" s="114"/>
      <c r="DW132" s="163"/>
      <c r="DX132" s="114"/>
      <c r="DY132" s="114"/>
      <c r="DZ132" s="163"/>
      <c r="EA132" s="114"/>
      <c r="EB132" s="114"/>
      <c r="EC132" s="163"/>
      <c r="ED132" s="114"/>
      <c r="EE132" s="114"/>
      <c r="EF132" s="163"/>
      <c r="EG132" s="114"/>
      <c r="EH132" s="114"/>
      <c r="EI132" s="163"/>
      <c r="EJ132" s="114"/>
      <c r="EK132" s="114"/>
      <c r="EL132" s="163"/>
      <c r="EM132" s="114"/>
      <c r="EN132" s="114"/>
      <c r="EO132" s="163"/>
      <c r="EP132" s="114"/>
      <c r="EQ132" s="114"/>
      <c r="ER132" s="163"/>
      <c r="ES132" s="114"/>
      <c r="ET132" s="114"/>
      <c r="EU132" s="163"/>
      <c r="EV132" s="114"/>
      <c r="EW132" s="114"/>
      <c r="EX132" s="163"/>
      <c r="EY132" s="114"/>
      <c r="EZ132" s="114"/>
      <c r="FA132" s="163"/>
      <c r="FB132" s="114"/>
      <c r="FC132" s="114"/>
      <c r="FD132" s="163"/>
      <c r="FE132" s="114"/>
      <c r="FF132" s="114"/>
      <c r="FG132" s="163"/>
      <c r="FH132" s="114"/>
      <c r="FI132" s="114"/>
      <c r="FJ132" s="163"/>
      <c r="FK132" s="114"/>
      <c r="FL132" s="114"/>
      <c r="FM132" s="163"/>
      <c r="FN132" s="114"/>
      <c r="FO132" s="114"/>
      <c r="FP132" s="163"/>
      <c r="FQ132" s="114"/>
      <c r="FR132" s="114"/>
      <c r="FS132" s="163"/>
      <c r="FT132" s="114"/>
      <c r="FU132" s="114"/>
      <c r="FV132" s="163"/>
      <c r="FW132" s="114"/>
      <c r="FX132" s="114"/>
      <c r="FY132" s="163"/>
      <c r="FZ132" s="114"/>
      <c r="GA132" s="114"/>
      <c r="GB132" s="163"/>
      <c r="GC132" s="114"/>
      <c r="GD132" s="114"/>
      <c r="GE132" s="163"/>
      <c r="GF132" s="114"/>
      <c r="GG132" s="114"/>
      <c r="GH132" s="163"/>
      <c r="GI132" s="114"/>
      <c r="GJ132" s="114"/>
      <c r="GK132" s="163"/>
      <c r="GL132" s="114"/>
      <c r="GM132" s="114"/>
      <c r="GN132" s="163"/>
      <c r="GO132" s="114"/>
      <c r="GP132" s="114"/>
      <c r="GQ132" s="163"/>
      <c r="GR132" s="114"/>
      <c r="GS132" s="114"/>
      <c r="GT132" s="163"/>
      <c r="GU132" s="114"/>
      <c r="GV132" s="114"/>
      <c r="GW132" s="163"/>
      <c r="GX132" s="114"/>
      <c r="GY132" s="114"/>
      <c r="GZ132" s="163"/>
      <c r="HA132" s="114"/>
      <c r="HB132" s="114"/>
      <c r="HC132" s="163"/>
      <c r="HD132" s="114"/>
      <c r="HE132" s="114"/>
      <c r="HF132" s="163"/>
      <c r="HG132" s="114"/>
      <c r="HH132" s="114"/>
      <c r="HI132" s="163"/>
      <c r="HJ132" s="114"/>
      <c r="HK132" s="114"/>
      <c r="HL132" s="163"/>
      <c r="HM132" s="114"/>
      <c r="HN132" s="114"/>
      <c r="HO132" s="163"/>
      <c r="HP132" s="114"/>
      <c r="HQ132" s="114"/>
      <c r="HR132" s="163"/>
      <c r="HS132" s="114"/>
      <c r="HT132" s="114"/>
      <c r="HU132" s="163"/>
      <c r="HV132" s="114"/>
      <c r="HW132" s="114"/>
      <c r="HX132" s="163"/>
      <c r="HY132" s="114"/>
      <c r="HZ132" s="114"/>
      <c r="IA132" s="163"/>
      <c r="IB132" s="114"/>
      <c r="IC132" s="114"/>
      <c r="ID132" s="163"/>
      <c r="IE132" s="114"/>
      <c r="IF132" s="114"/>
      <c r="IG132" s="163"/>
      <c r="IH132" s="114"/>
      <c r="II132" s="114"/>
      <c r="IJ132" s="163"/>
      <c r="IK132" s="114"/>
      <c r="IL132" s="114"/>
      <c r="IM132" s="163"/>
      <c r="IN132" s="114"/>
      <c r="IO132" s="114"/>
      <c r="IP132" s="163"/>
      <c r="IQ132" s="114"/>
      <c r="IR132" s="114"/>
      <c r="IS132" s="163"/>
      <c r="IT132" s="114"/>
      <c r="IU132" s="114"/>
      <c r="IV132" s="163"/>
      <c r="IW132" s="114"/>
      <c r="IX132" s="114"/>
      <c r="IY132" s="163"/>
      <c r="IZ132" s="114"/>
      <c r="JA132" s="114"/>
      <c r="JB132" s="163"/>
      <c r="JC132" s="114"/>
      <c r="JD132" s="114"/>
      <c r="JE132" s="163"/>
      <c r="JF132" s="114"/>
      <c r="JG132" s="114"/>
      <c r="JH132" s="163"/>
      <c r="JI132" s="114"/>
      <c r="JJ132" s="114"/>
      <c r="JK132" s="163"/>
      <c r="JL132" s="114"/>
      <c r="JM132" s="114"/>
      <c r="JN132" s="163"/>
      <c r="JO132" s="114"/>
      <c r="JP132" s="114"/>
      <c r="JQ132" s="163"/>
      <c r="JR132" s="114"/>
      <c r="JS132" s="114"/>
      <c r="JT132" s="163"/>
      <c r="JU132" s="114"/>
      <c r="JV132" s="114"/>
      <c r="JW132" s="163"/>
      <c r="JX132" s="114"/>
      <c r="JY132" s="114"/>
      <c r="JZ132" s="163"/>
      <c r="KA132" s="114"/>
      <c r="KB132" s="114"/>
      <c r="KC132" s="163"/>
      <c r="KD132" s="114"/>
      <c r="KE132" s="114"/>
      <c r="KF132" s="163"/>
      <c r="KG132" s="114"/>
      <c r="KH132" s="114"/>
      <c r="KI132" s="163"/>
      <c r="KJ132" s="114"/>
      <c r="KK132" s="114"/>
      <c r="KL132" s="163"/>
      <c r="KM132" s="114"/>
      <c r="KN132" s="114"/>
      <c r="KO132" s="163"/>
      <c r="KP132" s="114"/>
      <c r="KQ132" s="114"/>
      <c r="KR132" s="163"/>
      <c r="KS132" s="114"/>
      <c r="KT132" s="114"/>
      <c r="KU132" s="163"/>
      <c r="KV132" s="114"/>
      <c r="KW132" s="114"/>
      <c r="KX132" s="163"/>
      <c r="KY132" s="114"/>
      <c r="KZ132" s="114"/>
      <c r="LA132" s="163"/>
      <c r="LB132" s="114"/>
      <c r="LC132" s="114"/>
      <c r="LD132" s="163"/>
      <c r="LE132" s="114"/>
      <c r="LF132" s="114"/>
      <c r="LG132" s="163"/>
      <c r="LH132" s="114"/>
      <c r="LI132" s="114"/>
      <c r="LJ132" s="163"/>
      <c r="LK132" s="114"/>
      <c r="LL132" s="114"/>
      <c r="LM132" s="163"/>
      <c r="LN132" s="114"/>
      <c r="LO132" s="114"/>
      <c r="LP132" s="163"/>
      <c r="LQ132" s="114"/>
      <c r="LR132" s="114"/>
      <c r="LS132" s="163"/>
      <c r="LT132" s="114"/>
      <c r="LU132" s="114"/>
      <c r="LV132" s="163"/>
      <c r="LW132" s="114"/>
      <c r="LX132" s="114"/>
      <c r="LY132" s="163"/>
      <c r="LZ132" s="114"/>
      <c r="MA132" s="114"/>
      <c r="MB132" s="163"/>
      <c r="MC132" s="114"/>
      <c r="MD132" s="114"/>
      <c r="ME132" s="163"/>
      <c r="MF132" s="114"/>
      <c r="MG132" s="114"/>
      <c r="MH132" s="163"/>
      <c r="MI132" s="114"/>
      <c r="MJ132" s="114"/>
      <c r="MK132" s="163"/>
      <c r="ML132" s="114"/>
      <c r="MM132" s="114"/>
      <c r="MN132" s="163"/>
      <c r="MO132" s="114"/>
      <c r="MP132" s="114"/>
      <c r="MQ132" s="163"/>
      <c r="MR132" s="114"/>
      <c r="MS132" s="114"/>
      <c r="MT132" s="163"/>
      <c r="MU132" s="114"/>
      <c r="MV132" s="114"/>
      <c r="MW132" s="163"/>
      <c r="MX132" s="114"/>
      <c r="MY132" s="114"/>
      <c r="MZ132" s="163"/>
      <c r="NA132" s="114"/>
      <c r="NB132" s="114"/>
      <c r="NC132" s="163"/>
      <c r="ND132" s="114"/>
      <c r="NE132" s="114"/>
      <c r="NF132" s="163"/>
      <c r="NG132" s="114"/>
      <c r="NH132" s="114"/>
      <c r="NI132" s="163"/>
      <c r="NJ132" s="114"/>
      <c r="NK132" s="114"/>
      <c r="NL132" s="163"/>
      <c r="NM132" s="114"/>
      <c r="NN132" s="114"/>
      <c r="NO132" s="163"/>
      <c r="NP132" s="114"/>
      <c r="NQ132" s="114"/>
      <c r="NR132" s="163"/>
      <c r="NS132" s="114"/>
      <c r="NT132" s="114"/>
      <c r="NU132" s="163"/>
      <c r="NV132" s="114"/>
      <c r="NW132" s="114"/>
      <c r="NX132" s="163"/>
      <c r="NY132" s="114"/>
      <c r="NZ132" s="114"/>
      <c r="OA132" s="163"/>
      <c r="OB132" s="114"/>
      <c r="OC132" s="114"/>
      <c r="OD132" s="163"/>
      <c r="OE132" s="114"/>
      <c r="OF132" s="114"/>
      <c r="OG132" s="163"/>
      <c r="OH132" s="114"/>
      <c r="OI132" s="114"/>
      <c r="OJ132" s="163"/>
      <c r="OK132" s="114"/>
      <c r="OL132" s="114"/>
      <c r="OM132" s="163"/>
      <c r="ON132" s="114"/>
      <c r="OO132" s="114"/>
      <c r="OP132" s="163"/>
      <c r="OQ132" s="114"/>
      <c r="OR132" s="114"/>
      <c r="OS132" s="163"/>
      <c r="OT132" s="114"/>
      <c r="OU132" s="114"/>
      <c r="OV132" s="163"/>
      <c r="OW132" s="114"/>
      <c r="OX132" s="114"/>
      <c r="OY132" s="163"/>
      <c r="OZ132" s="114"/>
      <c r="PA132" s="114"/>
      <c r="PB132" s="163"/>
      <c r="PC132" s="114"/>
      <c r="PD132" s="114"/>
      <c r="PE132" s="163"/>
      <c r="PF132" s="114"/>
      <c r="PG132" s="114"/>
      <c r="PH132" s="163"/>
      <c r="PI132" s="114"/>
      <c r="PJ132" s="114"/>
      <c r="PK132" s="163"/>
      <c r="PL132" s="114"/>
      <c r="PM132" s="114"/>
      <c r="PN132" s="163"/>
      <c r="PO132" s="114"/>
      <c r="PP132" s="114"/>
      <c r="PQ132" s="163"/>
      <c r="PR132" s="114"/>
      <c r="PS132" s="114"/>
      <c r="PT132" s="163"/>
      <c r="PU132" s="114"/>
      <c r="PV132" s="114"/>
      <c r="PW132" s="163"/>
      <c r="PX132" s="114"/>
      <c r="PY132" s="114"/>
      <c r="PZ132" s="163"/>
      <c r="QA132" s="114"/>
      <c r="QB132" s="114"/>
      <c r="QC132" s="163"/>
      <c r="QD132" s="114"/>
      <c r="QE132" s="114"/>
      <c r="QF132" s="163"/>
      <c r="QG132" s="114"/>
      <c r="QH132" s="114"/>
      <c r="QI132" s="163"/>
      <c r="QJ132" s="114"/>
      <c r="QK132" s="114"/>
      <c r="QL132" s="163"/>
      <c r="QM132" s="114"/>
      <c r="QN132" s="114"/>
      <c r="QO132" s="163"/>
      <c r="QP132" s="114"/>
      <c r="QQ132" s="114"/>
      <c r="QR132" s="163"/>
      <c r="QS132" s="114"/>
      <c r="QT132" s="114"/>
      <c r="QU132" s="163"/>
      <c r="QV132" s="114"/>
      <c r="QW132" s="114"/>
      <c r="QX132" s="163"/>
      <c r="QY132" s="114"/>
      <c r="QZ132" s="114"/>
      <c r="RA132" s="163"/>
      <c r="RB132" s="114"/>
      <c r="RC132" s="114"/>
      <c r="RD132" s="163"/>
      <c r="RE132" s="114"/>
      <c r="RF132" s="114"/>
      <c r="RG132" s="163"/>
      <c r="RH132" s="114"/>
      <c r="RI132" s="114"/>
      <c r="RJ132" s="163"/>
      <c r="RK132" s="114"/>
      <c r="RL132" s="114"/>
      <c r="RM132" s="163"/>
      <c r="RN132" s="114"/>
      <c r="RO132" s="114"/>
      <c r="RP132" s="163"/>
      <c r="RQ132" s="114"/>
      <c r="RR132" s="114"/>
      <c r="RS132" s="163"/>
      <c r="RT132" s="114"/>
      <c r="RU132" s="114"/>
      <c r="RV132" s="163"/>
      <c r="RW132" s="114"/>
      <c r="RX132" s="114"/>
      <c r="RY132" s="163"/>
      <c r="RZ132" s="114"/>
      <c r="SA132" s="114"/>
      <c r="SB132" s="163"/>
      <c r="SC132" s="114"/>
      <c r="SD132" s="114"/>
      <c r="SE132" s="163"/>
      <c r="SF132" s="114"/>
      <c r="SG132" s="114"/>
      <c r="SH132" s="163"/>
      <c r="SI132" s="114"/>
      <c r="SJ132" s="114"/>
      <c r="SK132" s="163"/>
      <c r="SL132" s="114"/>
      <c r="SM132" s="114"/>
      <c r="SN132" s="163"/>
      <c r="SO132" s="114"/>
      <c r="SP132" s="114"/>
      <c r="SQ132" s="163"/>
      <c r="SR132" s="114"/>
      <c r="SS132" s="114"/>
      <c r="ST132" s="163"/>
      <c r="SU132" s="114"/>
      <c r="SV132" s="114"/>
      <c r="SW132" s="163"/>
      <c r="SX132" s="114"/>
      <c r="SY132" s="114"/>
      <c r="SZ132" s="163"/>
      <c r="TA132" s="114"/>
      <c r="TB132" s="114"/>
      <c r="TC132" s="163"/>
      <c r="TD132" s="114"/>
      <c r="TE132" s="114"/>
      <c r="TF132" s="163"/>
      <c r="TG132" s="114"/>
      <c r="TH132" s="114"/>
      <c r="TI132" s="163"/>
      <c r="TJ132" s="114"/>
      <c r="TK132" s="114"/>
      <c r="TL132" s="163"/>
      <c r="TM132" s="114"/>
      <c r="TN132" s="114"/>
      <c r="TO132" s="163"/>
      <c r="TP132" s="114"/>
      <c r="TQ132" s="114"/>
      <c r="TR132" s="163"/>
      <c r="TS132" s="114"/>
      <c r="TT132" s="114"/>
      <c r="TU132" s="163"/>
      <c r="TV132" s="114"/>
      <c r="TW132" s="114"/>
      <c r="TX132" s="163"/>
      <c r="TY132" s="114"/>
      <c r="TZ132" s="114"/>
      <c r="UA132" s="163"/>
      <c r="UB132" s="114"/>
      <c r="UC132" s="114"/>
      <c r="UD132" s="163"/>
      <c r="UE132" s="114"/>
      <c r="UF132" s="114"/>
      <c r="UG132" s="163"/>
      <c r="UH132" s="114"/>
      <c r="UI132" s="114"/>
      <c r="UJ132" s="163"/>
      <c r="UK132" s="114"/>
      <c r="UL132" s="114"/>
      <c r="UM132" s="163"/>
      <c r="UN132" s="114"/>
      <c r="UO132" s="114"/>
      <c r="UP132" s="163"/>
      <c r="UQ132" s="114"/>
      <c r="UR132" s="114"/>
      <c r="US132" s="163"/>
      <c r="UT132" s="114"/>
      <c r="UU132" s="114"/>
      <c r="UV132" s="163"/>
      <c r="UW132" s="114"/>
      <c r="UX132" s="114"/>
      <c r="UY132" s="163"/>
      <c r="UZ132" s="114"/>
      <c r="VA132" s="114"/>
      <c r="VB132" s="163"/>
      <c r="VC132" s="114"/>
      <c r="VD132" s="114"/>
      <c r="VE132" s="163"/>
      <c r="VF132" s="114"/>
      <c r="VG132" s="114"/>
      <c r="VH132" s="163"/>
      <c r="VI132" s="114"/>
      <c r="VJ132" s="114"/>
      <c r="VK132" s="163"/>
      <c r="VL132" s="114"/>
      <c r="VM132" s="114"/>
      <c r="VN132" s="163"/>
      <c r="VO132" s="114"/>
      <c r="VP132" s="114"/>
      <c r="VQ132" s="163"/>
      <c r="VR132" s="114"/>
      <c r="VS132" s="114"/>
      <c r="VT132" s="163"/>
      <c r="VU132" s="114"/>
      <c r="VV132" s="114"/>
      <c r="VW132" s="163"/>
      <c r="VX132" s="114"/>
      <c r="VY132" s="114"/>
      <c r="VZ132" s="163"/>
      <c r="WA132" s="114"/>
      <c r="WB132" s="114"/>
      <c r="WC132" s="163"/>
      <c r="WD132" s="114"/>
      <c r="WE132" s="114"/>
      <c r="WF132" s="163"/>
      <c r="WG132" s="114"/>
      <c r="WH132" s="114"/>
      <c r="WI132" s="163"/>
      <c r="WJ132" s="114"/>
      <c r="WK132" s="114"/>
      <c r="WL132" s="163"/>
      <c r="WM132" s="114"/>
      <c r="WN132" s="114"/>
      <c r="WO132" s="163"/>
      <c r="WP132" s="114"/>
      <c r="WQ132" s="114"/>
      <c r="WR132" s="163"/>
      <c r="WS132" s="114"/>
      <c r="WT132" s="114"/>
      <c r="WU132" s="163"/>
      <c r="WV132" s="114"/>
      <c r="WW132" s="114"/>
      <c r="WX132" s="163"/>
      <c r="WY132" s="114"/>
      <c r="WZ132" s="114"/>
      <c r="XA132" s="163"/>
      <c r="XB132" s="114"/>
      <c r="XC132" s="114"/>
      <c r="XD132" s="163"/>
      <c r="XE132" s="114"/>
      <c r="XF132" s="114"/>
      <c r="XG132" s="163"/>
      <c r="XH132" s="114"/>
      <c r="XI132" s="114"/>
      <c r="XJ132" s="163"/>
      <c r="XK132" s="114"/>
      <c r="XL132" s="114"/>
      <c r="XM132" s="163"/>
      <c r="XN132" s="114"/>
      <c r="XO132" s="114"/>
      <c r="XP132" s="163"/>
      <c r="XQ132" s="114"/>
      <c r="XR132" s="114"/>
      <c r="XS132" s="163"/>
      <c r="XT132" s="114"/>
      <c r="XU132" s="114"/>
      <c r="XV132" s="163"/>
      <c r="XW132" s="114"/>
      <c r="XX132" s="114"/>
      <c r="XY132" s="163"/>
      <c r="XZ132" s="114"/>
      <c r="YA132" s="114"/>
      <c r="YB132" s="163"/>
      <c r="YC132" s="114"/>
      <c r="YD132" s="114"/>
      <c r="YE132" s="163"/>
      <c r="YF132" s="114"/>
      <c r="YG132" s="114"/>
      <c r="YH132" s="163"/>
      <c r="YI132" s="114"/>
      <c r="YJ132" s="114"/>
      <c r="YK132" s="163"/>
      <c r="YL132" s="114"/>
      <c r="YM132" s="114"/>
      <c r="YN132" s="163"/>
      <c r="YO132" s="114"/>
      <c r="YP132" s="114"/>
      <c r="YQ132" s="163"/>
      <c r="YR132" s="114"/>
      <c r="YS132" s="114"/>
      <c r="YT132" s="163"/>
      <c r="YU132" s="114"/>
      <c r="YV132" s="114"/>
      <c r="YW132" s="163"/>
      <c r="YX132" s="114"/>
      <c r="YY132" s="114"/>
      <c r="YZ132" s="163"/>
      <c r="ZA132" s="114"/>
      <c r="ZB132" s="114"/>
      <c r="ZC132" s="163"/>
      <c r="ZD132" s="114"/>
      <c r="ZE132" s="114"/>
      <c r="ZF132" s="163"/>
      <c r="ZG132" s="114"/>
      <c r="ZH132" s="114"/>
      <c r="ZI132" s="163"/>
      <c r="ZJ132" s="114"/>
      <c r="ZK132" s="114"/>
      <c r="ZL132" s="163"/>
      <c r="ZM132" s="114"/>
      <c r="ZN132" s="114"/>
      <c r="ZO132" s="163"/>
      <c r="ZP132" s="114"/>
      <c r="ZQ132" s="114"/>
      <c r="ZR132" s="163"/>
      <c r="ZS132" s="114"/>
      <c r="ZT132" s="114"/>
      <c r="ZU132" s="163"/>
      <c r="ZV132" s="114"/>
      <c r="ZW132" s="114"/>
      <c r="ZX132" s="163"/>
      <c r="ZY132" s="114"/>
      <c r="ZZ132" s="114"/>
      <c r="AAA132" s="163"/>
      <c r="AAB132" s="114"/>
      <c r="AAC132" s="114"/>
      <c r="AAD132" s="163"/>
      <c r="AAE132" s="114"/>
      <c r="AAF132" s="114"/>
      <c r="AAG132" s="163"/>
      <c r="AAH132" s="114"/>
      <c r="AAI132" s="114"/>
      <c r="AAJ132" s="163"/>
      <c r="AAK132" s="114"/>
      <c r="AAL132" s="114"/>
      <c r="AAM132" s="163"/>
      <c r="AAN132" s="114"/>
      <c r="AAO132" s="114"/>
      <c r="AAP132" s="163"/>
      <c r="AAQ132" s="114"/>
      <c r="AAR132" s="114"/>
      <c r="AAS132" s="163"/>
      <c r="AAT132" s="114"/>
      <c r="AAU132" s="114"/>
      <c r="AAV132" s="163"/>
      <c r="AAW132" s="114"/>
      <c r="AAX132" s="114"/>
      <c r="AAY132" s="163"/>
      <c r="AAZ132" s="114"/>
      <c r="ABA132" s="114"/>
      <c r="ABB132" s="163"/>
      <c r="ABC132" s="114"/>
      <c r="ABD132" s="114"/>
      <c r="ABE132" s="163"/>
      <c r="ABF132" s="114"/>
      <c r="ABG132" s="114"/>
      <c r="ABH132" s="163"/>
      <c r="ABI132" s="114"/>
      <c r="ABJ132" s="114"/>
      <c r="ABK132" s="163"/>
      <c r="ABL132" s="114"/>
      <c r="ABM132" s="114"/>
      <c r="ABN132" s="163"/>
      <c r="ABO132" s="114"/>
      <c r="ABP132" s="114"/>
      <c r="ABQ132" s="163"/>
      <c r="ABR132" s="114"/>
      <c r="ABS132" s="114"/>
      <c r="ABT132" s="163"/>
      <c r="ABU132" s="114"/>
      <c r="ABV132" s="114"/>
      <c r="ABW132" s="163"/>
      <c r="ABX132" s="114"/>
      <c r="ABY132" s="114"/>
      <c r="ABZ132" s="163"/>
      <c r="ACA132" s="114"/>
      <c r="ACB132" s="114"/>
      <c r="ACC132" s="163"/>
      <c r="ACD132" s="114"/>
      <c r="ACE132" s="114"/>
      <c r="ACF132" s="163"/>
      <c r="ACG132" s="114"/>
      <c r="ACH132" s="114"/>
      <c r="ACI132" s="163"/>
      <c r="ACJ132" s="114"/>
      <c r="ACK132" s="114"/>
      <c r="ACL132" s="163"/>
      <c r="ACM132" s="114"/>
      <c r="ACN132" s="114"/>
      <c r="ACO132" s="163"/>
      <c r="ACP132" s="114"/>
      <c r="ACQ132" s="114"/>
      <c r="ACR132" s="163"/>
      <c r="ACS132" s="114"/>
      <c r="ACT132" s="114"/>
      <c r="ACU132" s="163"/>
      <c r="ACV132" s="114"/>
      <c r="ACW132" s="114"/>
      <c r="ACX132" s="163"/>
      <c r="ACY132" s="114"/>
      <c r="ACZ132" s="114"/>
      <c r="ADA132" s="163"/>
      <c r="ADB132" s="114"/>
      <c r="ADC132" s="114"/>
      <c r="ADD132" s="163"/>
      <c r="ADE132" s="114"/>
      <c r="ADF132" s="114"/>
      <c r="ADG132" s="163"/>
      <c r="ADH132" s="114"/>
      <c r="ADI132" s="114"/>
      <c r="ADJ132" s="163"/>
      <c r="ADK132" s="114"/>
      <c r="ADL132" s="114"/>
      <c r="ADM132" s="163"/>
      <c r="ADN132" s="114"/>
      <c r="ADO132" s="114"/>
      <c r="ADP132" s="163"/>
      <c r="ADQ132" s="114"/>
      <c r="ADR132" s="114"/>
      <c r="ADS132" s="163"/>
      <c r="ADT132" s="114"/>
      <c r="ADU132" s="114"/>
      <c r="ADV132" s="163"/>
      <c r="ADW132" s="114"/>
      <c r="ADX132" s="114"/>
      <c r="ADY132" s="163"/>
      <c r="ADZ132" s="114"/>
      <c r="AEA132" s="114"/>
      <c r="AEB132" s="163"/>
      <c r="AEC132" s="114"/>
      <c r="AED132" s="114"/>
      <c r="AEE132" s="163"/>
      <c r="AEF132" s="114"/>
      <c r="AEG132" s="114"/>
      <c r="AEH132" s="163"/>
      <c r="AEI132" s="114"/>
      <c r="AEJ132" s="114"/>
      <c r="AEK132" s="163"/>
      <c r="AEL132" s="114"/>
      <c r="AEM132" s="114"/>
      <c r="AEN132" s="163"/>
      <c r="AEO132" s="114"/>
      <c r="AEP132" s="114"/>
      <c r="AEQ132" s="163"/>
      <c r="AER132" s="114"/>
      <c r="AES132" s="114"/>
      <c r="AET132" s="163"/>
      <c r="AEU132" s="114"/>
      <c r="AEV132" s="114"/>
      <c r="AEW132" s="163"/>
      <c r="AEX132" s="114"/>
      <c r="AEY132" s="114"/>
      <c r="AEZ132" s="163"/>
      <c r="AFA132" s="114"/>
      <c r="AFB132" s="114"/>
      <c r="AFC132" s="163"/>
      <c r="AFD132" s="114"/>
      <c r="AFE132" s="114"/>
      <c r="AFF132" s="163"/>
      <c r="AFG132" s="114"/>
      <c r="AFH132" s="114"/>
      <c r="AFI132" s="163"/>
      <c r="AFJ132" s="114"/>
      <c r="AFK132" s="114"/>
      <c r="AFL132" s="163"/>
      <c r="AFM132" s="114"/>
      <c r="AFN132" s="114"/>
      <c r="AFO132" s="163"/>
      <c r="AFP132" s="114"/>
      <c r="AFQ132" s="114"/>
      <c r="AFR132" s="163"/>
      <c r="AFS132" s="114"/>
      <c r="AFT132" s="114"/>
      <c r="AFU132" s="163"/>
      <c r="AFV132" s="114"/>
      <c r="AFW132" s="114"/>
      <c r="AFX132" s="163"/>
      <c r="AFY132" s="114"/>
      <c r="AFZ132" s="114"/>
      <c r="AGA132" s="163"/>
      <c r="AGB132" s="114"/>
      <c r="AGC132" s="114"/>
      <c r="AGD132" s="163"/>
      <c r="AGE132" s="114"/>
      <c r="AGF132" s="114"/>
      <c r="AGG132" s="163"/>
      <c r="AGH132" s="114"/>
      <c r="AGI132" s="114"/>
      <c r="AGJ132" s="163"/>
      <c r="AGK132" s="114"/>
      <c r="AGL132" s="114"/>
      <c r="AGM132" s="163"/>
      <c r="AGN132" s="114"/>
      <c r="AGO132" s="114"/>
      <c r="AGP132" s="163"/>
      <c r="AGQ132" s="114"/>
      <c r="AGR132" s="114"/>
      <c r="AGS132" s="163"/>
      <c r="AGT132" s="114"/>
      <c r="AGU132" s="114"/>
      <c r="AGV132" s="163"/>
      <c r="AGW132" s="114"/>
      <c r="AGX132" s="114"/>
      <c r="AGY132" s="163"/>
      <c r="AGZ132" s="114"/>
      <c r="AHA132" s="114"/>
      <c r="AHB132" s="163"/>
      <c r="AHC132" s="114"/>
      <c r="AHD132" s="114"/>
      <c r="AHE132" s="163"/>
      <c r="AHF132" s="114"/>
      <c r="AHG132" s="114"/>
      <c r="AHH132" s="163"/>
      <c r="AHI132" s="114"/>
      <c r="AHJ132" s="114"/>
      <c r="AHK132" s="163"/>
      <c r="AHL132" s="114"/>
      <c r="AHM132" s="114"/>
      <c r="AHN132" s="163"/>
      <c r="AHO132" s="114"/>
      <c r="AHP132" s="114"/>
      <c r="AHQ132" s="163"/>
      <c r="AHR132" s="114"/>
      <c r="AHS132" s="114"/>
      <c r="AHT132" s="163"/>
      <c r="AHU132" s="114"/>
      <c r="AHV132" s="114"/>
    </row>
    <row r="133" spans="2:906" s="15" customFormat="1" ht="13.6" x14ac:dyDescent="0.2">
      <c r="B133" s="284"/>
      <c r="D133" s="114"/>
      <c r="E133" s="297"/>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c r="GI133" s="114"/>
      <c r="GJ133" s="114"/>
      <c r="GK133" s="114"/>
      <c r="GL133" s="114"/>
      <c r="GM133" s="114"/>
      <c r="GN133" s="114"/>
      <c r="GO133" s="114"/>
      <c r="GP133" s="114"/>
      <c r="GQ133" s="114"/>
      <c r="GR133" s="114"/>
      <c r="GS133" s="114"/>
      <c r="GT133" s="114"/>
      <c r="GU133" s="114"/>
      <c r="GV133" s="114"/>
      <c r="GW133" s="114"/>
      <c r="GX133" s="114"/>
      <c r="GY133" s="114"/>
      <c r="GZ133" s="114"/>
      <c r="HA133" s="114"/>
      <c r="HB133" s="114"/>
      <c r="HC133" s="114"/>
      <c r="HD133" s="114"/>
      <c r="HE133" s="114"/>
      <c r="HF133" s="114"/>
      <c r="HG133" s="114"/>
      <c r="HH133" s="114"/>
      <c r="HI133" s="114"/>
      <c r="HJ133" s="114"/>
      <c r="HK133" s="114"/>
      <c r="HL133" s="114"/>
      <c r="HM133" s="114"/>
      <c r="HN133" s="114"/>
      <c r="HO133" s="114"/>
      <c r="HP133" s="114"/>
      <c r="HQ133" s="114"/>
      <c r="HR133" s="114"/>
      <c r="HS133" s="114"/>
      <c r="HT133" s="114"/>
      <c r="HU133" s="114"/>
      <c r="HV133" s="114"/>
      <c r="HW133" s="114"/>
      <c r="HX133" s="114"/>
      <c r="HY133" s="114"/>
      <c r="HZ133" s="114"/>
      <c r="IA133" s="114"/>
      <c r="IB133" s="114"/>
      <c r="IC133" s="114"/>
      <c r="ID133" s="114"/>
      <c r="IE133" s="114"/>
      <c r="IF133" s="114"/>
      <c r="IG133" s="114"/>
      <c r="IH133" s="114"/>
      <c r="II133" s="114"/>
      <c r="IJ133" s="114"/>
      <c r="IK133" s="114"/>
      <c r="IL133" s="114"/>
      <c r="IM133" s="114"/>
      <c r="IN133" s="114"/>
      <c r="IO133" s="114"/>
      <c r="IP133" s="114"/>
      <c r="IQ133" s="114"/>
      <c r="IR133" s="114"/>
      <c r="IS133" s="114"/>
      <c r="IT133" s="114"/>
      <c r="IU133" s="114"/>
      <c r="IV133" s="114"/>
      <c r="IW133" s="114"/>
      <c r="IX133" s="114"/>
      <c r="IY133" s="114"/>
      <c r="IZ133" s="114"/>
      <c r="JA133" s="114"/>
      <c r="JB133" s="114"/>
      <c r="JC133" s="114"/>
      <c r="JD133" s="114"/>
      <c r="JE133" s="114"/>
      <c r="JF133" s="114"/>
      <c r="JG133" s="114"/>
      <c r="JH133" s="114"/>
      <c r="JI133" s="114"/>
      <c r="JJ133" s="114"/>
      <c r="JK133" s="114"/>
      <c r="JL133" s="114"/>
      <c r="JM133" s="114"/>
      <c r="JN133" s="114"/>
      <c r="JO133" s="114"/>
      <c r="JP133" s="114"/>
      <c r="JQ133" s="114"/>
      <c r="JR133" s="114"/>
      <c r="JS133" s="114"/>
      <c r="JT133" s="114"/>
      <c r="JU133" s="114"/>
      <c r="JV133" s="114"/>
      <c r="JW133" s="114"/>
      <c r="JX133" s="114"/>
      <c r="JY133" s="114"/>
      <c r="JZ133" s="114"/>
      <c r="KA133" s="114"/>
      <c r="KB133" s="114"/>
      <c r="KC133" s="114"/>
      <c r="KD133" s="114"/>
      <c r="KE133" s="114"/>
      <c r="KF133" s="114"/>
      <c r="KG133" s="114"/>
      <c r="KH133" s="114"/>
      <c r="KI133" s="114"/>
      <c r="KJ133" s="114"/>
      <c r="KK133" s="114"/>
      <c r="KL133" s="114"/>
      <c r="KM133" s="114"/>
      <c r="KN133" s="114"/>
      <c r="KO133" s="114"/>
      <c r="KP133" s="114"/>
      <c r="KQ133" s="114"/>
      <c r="KR133" s="114"/>
      <c r="KS133" s="114"/>
      <c r="KT133" s="114"/>
      <c r="KU133" s="114"/>
      <c r="KV133" s="114"/>
      <c r="KW133" s="114"/>
      <c r="KX133" s="114"/>
      <c r="KY133" s="114"/>
      <c r="KZ133" s="114"/>
      <c r="LA133" s="114"/>
      <c r="LB133" s="114"/>
      <c r="LC133" s="114"/>
      <c r="LD133" s="114"/>
      <c r="LE133" s="114"/>
      <c r="LF133" s="114"/>
      <c r="LG133" s="114"/>
      <c r="LH133" s="114"/>
      <c r="LI133" s="114"/>
      <c r="LJ133" s="114"/>
      <c r="LK133" s="114"/>
      <c r="LL133" s="114"/>
      <c r="LM133" s="114"/>
      <c r="LN133" s="114"/>
      <c r="LO133" s="114"/>
      <c r="LP133" s="114"/>
      <c r="LQ133" s="114"/>
      <c r="LR133" s="114"/>
      <c r="LS133" s="114"/>
      <c r="LT133" s="114"/>
      <c r="LU133" s="114"/>
      <c r="LV133" s="114"/>
      <c r="LW133" s="114"/>
      <c r="LX133" s="114"/>
      <c r="LY133" s="114"/>
      <c r="LZ133" s="114"/>
      <c r="MA133" s="114"/>
      <c r="MB133" s="114"/>
      <c r="MC133" s="114"/>
      <c r="MD133" s="114"/>
      <c r="ME133" s="114"/>
      <c r="MF133" s="114"/>
      <c r="MG133" s="114"/>
      <c r="MH133" s="114"/>
      <c r="MI133" s="114"/>
      <c r="MJ133" s="114"/>
      <c r="MK133" s="114"/>
      <c r="ML133" s="114"/>
      <c r="MM133" s="114"/>
      <c r="MN133" s="114"/>
      <c r="MO133" s="114"/>
      <c r="MP133" s="114"/>
      <c r="MQ133" s="114"/>
      <c r="MR133" s="114"/>
      <c r="MS133" s="114"/>
      <c r="MT133" s="114"/>
      <c r="MU133" s="114"/>
      <c r="MV133" s="114"/>
      <c r="MW133" s="114"/>
      <c r="MX133" s="114"/>
      <c r="MY133" s="114"/>
      <c r="MZ133" s="114"/>
      <c r="NA133" s="114"/>
      <c r="NB133" s="114"/>
      <c r="NC133" s="114"/>
      <c r="ND133" s="114"/>
      <c r="NE133" s="114"/>
      <c r="NF133" s="114"/>
      <c r="NG133" s="114"/>
      <c r="NH133" s="114"/>
      <c r="NI133" s="114"/>
      <c r="NJ133" s="114"/>
      <c r="NK133" s="114"/>
      <c r="NL133" s="114"/>
      <c r="NM133" s="114"/>
      <c r="NN133" s="114"/>
      <c r="NO133" s="114"/>
      <c r="NP133" s="114"/>
      <c r="NQ133" s="114"/>
      <c r="NR133" s="114"/>
      <c r="NS133" s="114"/>
      <c r="NT133" s="114"/>
      <c r="NU133" s="114"/>
      <c r="NV133" s="114"/>
      <c r="NW133" s="114"/>
      <c r="NX133" s="114"/>
      <c r="NY133" s="114"/>
      <c r="NZ133" s="114"/>
      <c r="OA133" s="114"/>
      <c r="OB133" s="114"/>
      <c r="OC133" s="114"/>
      <c r="OD133" s="114"/>
      <c r="OE133" s="114"/>
      <c r="OF133" s="114"/>
      <c r="OG133" s="114"/>
      <c r="OH133" s="114"/>
      <c r="OI133" s="114"/>
      <c r="OJ133" s="114"/>
      <c r="OK133" s="114"/>
      <c r="OL133" s="114"/>
      <c r="OM133" s="114"/>
      <c r="ON133" s="114"/>
      <c r="OO133" s="114"/>
      <c r="OP133" s="114"/>
      <c r="OQ133" s="114"/>
      <c r="OR133" s="114"/>
      <c r="OS133" s="114"/>
      <c r="OT133" s="114"/>
      <c r="OU133" s="114"/>
      <c r="OV133" s="114"/>
      <c r="OW133" s="114"/>
      <c r="OX133" s="114"/>
      <c r="OY133" s="114"/>
      <c r="OZ133" s="114"/>
      <c r="PA133" s="114"/>
      <c r="PB133" s="114"/>
      <c r="PC133" s="114"/>
      <c r="PD133" s="114"/>
      <c r="PE133" s="114"/>
      <c r="PF133" s="114"/>
      <c r="PG133" s="114"/>
      <c r="PH133" s="114"/>
      <c r="PI133" s="114"/>
      <c r="PJ133" s="114"/>
      <c r="PK133" s="114"/>
      <c r="PL133" s="114"/>
      <c r="PM133" s="114"/>
      <c r="PN133" s="114"/>
      <c r="PO133" s="114"/>
      <c r="PP133" s="114"/>
      <c r="PQ133" s="114"/>
      <c r="PR133" s="114"/>
      <c r="PS133" s="114"/>
      <c r="PT133" s="114"/>
      <c r="PU133" s="114"/>
      <c r="PV133" s="114"/>
      <c r="PW133" s="114"/>
      <c r="PX133" s="114"/>
      <c r="PY133" s="114"/>
      <c r="PZ133" s="114"/>
      <c r="QA133" s="114"/>
      <c r="QB133" s="114"/>
      <c r="QC133" s="114"/>
      <c r="QD133" s="114"/>
      <c r="QE133" s="114"/>
      <c r="QF133" s="114"/>
      <c r="QG133" s="114"/>
      <c r="QH133" s="114"/>
      <c r="QI133" s="114"/>
      <c r="QJ133" s="114"/>
      <c r="QK133" s="114"/>
      <c r="QL133" s="114"/>
      <c r="QM133" s="114"/>
      <c r="QN133" s="114"/>
      <c r="QO133" s="114"/>
      <c r="QP133" s="114"/>
      <c r="QQ133" s="114"/>
      <c r="QR133" s="114"/>
      <c r="QS133" s="114"/>
      <c r="QT133" s="114"/>
      <c r="QU133" s="114"/>
      <c r="QV133" s="114"/>
      <c r="QW133" s="114"/>
      <c r="QX133" s="114"/>
      <c r="QY133" s="114"/>
      <c r="QZ133" s="114"/>
      <c r="RA133" s="114"/>
      <c r="RB133" s="114"/>
      <c r="RC133" s="114"/>
      <c r="RD133" s="114"/>
      <c r="RE133" s="114"/>
      <c r="RF133" s="114"/>
      <c r="RG133" s="114"/>
      <c r="RH133" s="114"/>
      <c r="RI133" s="114"/>
      <c r="RJ133" s="114"/>
      <c r="RK133" s="114"/>
      <c r="RL133" s="114"/>
      <c r="RM133" s="114"/>
      <c r="RN133" s="114"/>
      <c r="RO133" s="114"/>
      <c r="RP133" s="114"/>
      <c r="RQ133" s="114"/>
      <c r="RR133" s="114"/>
      <c r="RS133" s="114"/>
      <c r="RT133" s="114"/>
      <c r="RU133" s="114"/>
      <c r="RV133" s="114"/>
      <c r="RW133" s="114"/>
      <c r="RX133" s="114"/>
      <c r="RY133" s="114"/>
      <c r="RZ133" s="114"/>
      <c r="SA133" s="114"/>
      <c r="SB133" s="114"/>
      <c r="SC133" s="114"/>
      <c r="SD133" s="114"/>
      <c r="SE133" s="114"/>
      <c r="SF133" s="114"/>
      <c r="SG133" s="114"/>
      <c r="SH133" s="114"/>
      <c r="SI133" s="114"/>
      <c r="SJ133" s="114"/>
      <c r="SK133" s="114"/>
      <c r="SL133" s="114"/>
      <c r="SM133" s="114"/>
      <c r="SN133" s="114"/>
      <c r="SO133" s="114"/>
      <c r="SP133" s="114"/>
      <c r="SQ133" s="114"/>
      <c r="SR133" s="114"/>
      <c r="SS133" s="114"/>
      <c r="ST133" s="114"/>
      <c r="SU133" s="114"/>
      <c r="SV133" s="114"/>
      <c r="SW133" s="114"/>
      <c r="SX133" s="114"/>
      <c r="SY133" s="114"/>
      <c r="SZ133" s="114"/>
      <c r="TA133" s="114"/>
      <c r="TB133" s="114"/>
      <c r="TC133" s="114"/>
      <c r="TD133" s="114"/>
      <c r="TE133" s="114"/>
      <c r="TF133" s="114"/>
      <c r="TG133" s="114"/>
      <c r="TH133" s="114"/>
      <c r="TI133" s="114"/>
      <c r="TJ133" s="114"/>
      <c r="TK133" s="114"/>
      <c r="TL133" s="114"/>
      <c r="TM133" s="114"/>
      <c r="TN133" s="114"/>
      <c r="TO133" s="114"/>
      <c r="TP133" s="114"/>
      <c r="TQ133" s="114"/>
      <c r="TR133" s="114"/>
      <c r="TS133" s="114"/>
      <c r="TT133" s="114"/>
      <c r="TU133" s="114"/>
      <c r="TV133" s="114"/>
      <c r="TW133" s="114"/>
      <c r="TX133" s="114"/>
      <c r="TY133" s="114"/>
      <c r="TZ133" s="114"/>
      <c r="UA133" s="114"/>
      <c r="UB133" s="114"/>
      <c r="UC133" s="114"/>
      <c r="UD133" s="114"/>
      <c r="UE133" s="114"/>
      <c r="UF133" s="114"/>
      <c r="UG133" s="114"/>
      <c r="UH133" s="114"/>
      <c r="UI133" s="114"/>
      <c r="UJ133" s="114"/>
      <c r="UK133" s="114"/>
      <c r="UL133" s="114"/>
      <c r="UM133" s="114"/>
      <c r="UN133" s="114"/>
      <c r="UO133" s="114"/>
      <c r="UP133" s="114"/>
      <c r="UQ133" s="114"/>
      <c r="UR133" s="114"/>
      <c r="US133" s="114"/>
      <c r="UT133" s="114"/>
      <c r="UU133" s="114"/>
      <c r="UV133" s="114"/>
      <c r="UW133" s="114"/>
      <c r="UX133" s="114"/>
      <c r="UY133" s="114"/>
      <c r="UZ133" s="114"/>
      <c r="VA133" s="114"/>
      <c r="VB133" s="114"/>
      <c r="VC133" s="114"/>
      <c r="VD133" s="114"/>
      <c r="VE133" s="114"/>
      <c r="VF133" s="114"/>
      <c r="VG133" s="114"/>
      <c r="VH133" s="114"/>
      <c r="VI133" s="114"/>
      <c r="VJ133" s="114"/>
      <c r="VK133" s="114"/>
      <c r="VL133" s="114"/>
      <c r="VM133" s="114"/>
      <c r="VN133" s="114"/>
      <c r="VO133" s="114"/>
      <c r="VP133" s="114"/>
      <c r="VQ133" s="114"/>
      <c r="VR133" s="114"/>
      <c r="VS133" s="114"/>
      <c r="VT133" s="114"/>
      <c r="VU133" s="114"/>
      <c r="VV133" s="114"/>
      <c r="VW133" s="114"/>
      <c r="VX133" s="114"/>
      <c r="VY133" s="114"/>
      <c r="VZ133" s="114"/>
      <c r="WA133" s="114"/>
      <c r="WB133" s="114"/>
      <c r="WC133" s="114"/>
      <c r="WD133" s="114"/>
      <c r="WE133" s="114"/>
      <c r="WF133" s="114"/>
      <c r="WG133" s="114"/>
      <c r="WH133" s="114"/>
      <c r="WI133" s="114"/>
      <c r="WJ133" s="114"/>
      <c r="WK133" s="114"/>
      <c r="WL133" s="114"/>
      <c r="WM133" s="114"/>
      <c r="WN133" s="114"/>
      <c r="WO133" s="114"/>
      <c r="WP133" s="114"/>
      <c r="WQ133" s="114"/>
      <c r="WR133" s="114"/>
      <c r="WS133" s="114"/>
      <c r="WT133" s="114"/>
      <c r="WU133" s="114"/>
      <c r="WV133" s="114"/>
      <c r="WW133" s="114"/>
      <c r="WX133" s="114"/>
      <c r="WY133" s="114"/>
      <c r="WZ133" s="114"/>
      <c r="XA133" s="114"/>
      <c r="XB133" s="114"/>
      <c r="XC133" s="114"/>
      <c r="XD133" s="114"/>
      <c r="XE133" s="114"/>
      <c r="XF133" s="114"/>
      <c r="XG133" s="114"/>
      <c r="XH133" s="114"/>
      <c r="XI133" s="114"/>
      <c r="XJ133" s="114"/>
      <c r="XK133" s="114"/>
      <c r="XL133" s="114"/>
      <c r="XM133" s="114"/>
      <c r="XN133" s="114"/>
      <c r="XO133" s="114"/>
      <c r="XP133" s="114"/>
      <c r="XQ133" s="114"/>
      <c r="XR133" s="114"/>
      <c r="XS133" s="114"/>
      <c r="XT133" s="114"/>
      <c r="XU133" s="114"/>
      <c r="XV133" s="114"/>
      <c r="XW133" s="114"/>
      <c r="XX133" s="114"/>
      <c r="XY133" s="114"/>
      <c r="XZ133" s="114"/>
      <c r="YA133" s="114"/>
      <c r="YB133" s="114"/>
      <c r="YC133" s="114"/>
      <c r="YD133" s="114"/>
      <c r="YE133" s="114"/>
      <c r="YF133" s="114"/>
      <c r="YG133" s="114"/>
      <c r="YH133" s="114"/>
      <c r="YI133" s="114"/>
      <c r="YJ133" s="114"/>
      <c r="YK133" s="114"/>
      <c r="YL133" s="114"/>
      <c r="YM133" s="114"/>
      <c r="YN133" s="114"/>
      <c r="YO133" s="114"/>
      <c r="YP133" s="114"/>
      <c r="YQ133" s="114"/>
      <c r="YR133" s="114"/>
      <c r="YS133" s="114"/>
      <c r="YT133" s="114"/>
      <c r="YU133" s="114"/>
      <c r="YV133" s="114"/>
      <c r="YW133" s="114"/>
      <c r="YX133" s="114"/>
      <c r="YY133" s="114"/>
      <c r="YZ133" s="114"/>
      <c r="ZA133" s="114"/>
      <c r="ZB133" s="114"/>
      <c r="ZC133" s="114"/>
      <c r="ZD133" s="114"/>
      <c r="ZE133" s="114"/>
      <c r="ZF133" s="114"/>
      <c r="ZG133" s="114"/>
      <c r="ZH133" s="114"/>
      <c r="ZI133" s="114"/>
      <c r="ZJ133" s="114"/>
      <c r="ZK133" s="114"/>
      <c r="ZL133" s="114"/>
      <c r="ZM133" s="114"/>
      <c r="ZN133" s="114"/>
      <c r="ZO133" s="114"/>
      <c r="ZP133" s="114"/>
      <c r="ZQ133" s="114"/>
      <c r="ZR133" s="114"/>
      <c r="ZS133" s="114"/>
      <c r="ZT133" s="114"/>
      <c r="ZU133" s="114"/>
      <c r="ZV133" s="114"/>
      <c r="ZW133" s="114"/>
      <c r="ZX133" s="114"/>
      <c r="ZY133" s="114"/>
      <c r="ZZ133" s="114"/>
      <c r="AAA133" s="114"/>
      <c r="AAB133" s="114"/>
      <c r="AAC133" s="114"/>
      <c r="AAD133" s="114"/>
      <c r="AAE133" s="114"/>
      <c r="AAF133" s="114"/>
      <c r="AAG133" s="114"/>
      <c r="AAH133" s="114"/>
      <c r="AAI133" s="114"/>
      <c r="AAJ133" s="114"/>
      <c r="AAK133" s="114"/>
      <c r="AAL133" s="114"/>
      <c r="AAM133" s="114"/>
      <c r="AAN133" s="114"/>
      <c r="AAO133" s="114"/>
      <c r="AAP133" s="114"/>
      <c r="AAQ133" s="114"/>
      <c r="AAR133" s="114"/>
      <c r="AAS133" s="114"/>
      <c r="AAT133" s="114"/>
      <c r="AAU133" s="114"/>
      <c r="AAV133" s="114"/>
      <c r="AAW133" s="114"/>
      <c r="AAX133" s="114"/>
      <c r="AAY133" s="114"/>
      <c r="AAZ133" s="114"/>
      <c r="ABA133" s="114"/>
      <c r="ABB133" s="114"/>
      <c r="ABC133" s="114"/>
      <c r="ABD133" s="114"/>
      <c r="ABE133" s="114"/>
      <c r="ABF133" s="114"/>
      <c r="ABG133" s="114"/>
      <c r="ABH133" s="114"/>
      <c r="ABI133" s="114"/>
      <c r="ABJ133" s="114"/>
      <c r="ABK133" s="114"/>
      <c r="ABL133" s="114"/>
      <c r="ABM133" s="114"/>
      <c r="ABN133" s="114"/>
      <c r="ABO133" s="114"/>
      <c r="ABP133" s="114"/>
      <c r="ABQ133" s="114"/>
      <c r="ABR133" s="114"/>
      <c r="ABS133" s="114"/>
      <c r="ABT133" s="114"/>
      <c r="ABU133" s="114"/>
      <c r="ABV133" s="114"/>
      <c r="ABW133" s="114"/>
      <c r="ABX133" s="114"/>
      <c r="ABY133" s="114"/>
      <c r="ABZ133" s="114"/>
      <c r="ACA133" s="114"/>
      <c r="ACB133" s="114"/>
      <c r="ACC133" s="114"/>
      <c r="ACD133" s="114"/>
      <c r="ACE133" s="114"/>
      <c r="ACF133" s="114"/>
      <c r="ACG133" s="114"/>
      <c r="ACH133" s="114"/>
      <c r="ACI133" s="114"/>
      <c r="ACJ133" s="114"/>
      <c r="ACK133" s="114"/>
      <c r="ACL133" s="114"/>
      <c r="ACM133" s="114"/>
      <c r="ACN133" s="114"/>
      <c r="ACO133" s="114"/>
      <c r="ACP133" s="114"/>
      <c r="ACQ133" s="114"/>
      <c r="ACR133" s="114"/>
      <c r="ACS133" s="114"/>
      <c r="ACT133" s="114"/>
      <c r="ACU133" s="114"/>
      <c r="ACV133" s="114"/>
      <c r="ACW133" s="114"/>
      <c r="ACX133" s="114"/>
      <c r="ACY133" s="114"/>
      <c r="ACZ133" s="114"/>
      <c r="ADA133" s="114"/>
      <c r="ADB133" s="114"/>
      <c r="ADC133" s="114"/>
      <c r="ADD133" s="114"/>
      <c r="ADE133" s="114"/>
      <c r="ADF133" s="114"/>
      <c r="ADG133" s="114"/>
      <c r="ADH133" s="114"/>
      <c r="ADI133" s="114"/>
      <c r="ADJ133" s="114"/>
      <c r="ADK133" s="114"/>
      <c r="ADL133" s="114"/>
      <c r="ADM133" s="114"/>
      <c r="ADN133" s="114"/>
      <c r="ADO133" s="114"/>
      <c r="ADP133" s="114"/>
      <c r="ADQ133" s="114"/>
      <c r="ADR133" s="114"/>
      <c r="ADS133" s="114"/>
      <c r="ADT133" s="114"/>
      <c r="ADU133" s="114"/>
      <c r="ADV133" s="114"/>
      <c r="ADW133" s="114"/>
      <c r="ADX133" s="114"/>
      <c r="ADY133" s="114"/>
      <c r="ADZ133" s="114"/>
      <c r="AEA133" s="114"/>
      <c r="AEB133" s="114"/>
      <c r="AEC133" s="114"/>
      <c r="AED133" s="114"/>
      <c r="AEE133" s="114"/>
      <c r="AEF133" s="114"/>
      <c r="AEG133" s="114"/>
      <c r="AEH133" s="114"/>
      <c r="AEI133" s="114"/>
      <c r="AEJ133" s="114"/>
      <c r="AEK133" s="114"/>
      <c r="AEL133" s="114"/>
      <c r="AEM133" s="114"/>
      <c r="AEN133" s="114"/>
      <c r="AEO133" s="114"/>
      <c r="AEP133" s="114"/>
      <c r="AEQ133" s="114"/>
      <c r="AER133" s="114"/>
      <c r="AES133" s="114"/>
      <c r="AET133" s="114"/>
      <c r="AEU133" s="114"/>
      <c r="AEV133" s="114"/>
      <c r="AEW133" s="114"/>
      <c r="AEX133" s="114"/>
      <c r="AEY133" s="114"/>
      <c r="AEZ133" s="114"/>
      <c r="AFA133" s="114"/>
      <c r="AFB133" s="114"/>
      <c r="AFC133" s="114"/>
      <c r="AFD133" s="114"/>
      <c r="AFE133" s="114"/>
      <c r="AFF133" s="114"/>
      <c r="AFG133" s="114"/>
      <c r="AFH133" s="114"/>
      <c r="AFI133" s="114"/>
      <c r="AFJ133" s="114"/>
      <c r="AFK133" s="114"/>
      <c r="AFL133" s="114"/>
      <c r="AFM133" s="114"/>
      <c r="AFN133" s="114"/>
      <c r="AFO133" s="114"/>
      <c r="AFP133" s="114"/>
      <c r="AFQ133" s="114"/>
      <c r="AFR133" s="114"/>
      <c r="AFS133" s="114"/>
      <c r="AFT133" s="114"/>
      <c r="AFU133" s="114"/>
      <c r="AFV133" s="114"/>
      <c r="AFW133" s="114"/>
      <c r="AFX133" s="114"/>
      <c r="AFY133" s="114"/>
      <c r="AFZ133" s="114"/>
      <c r="AGA133" s="114"/>
      <c r="AGB133" s="114"/>
      <c r="AGC133" s="114"/>
      <c r="AGD133" s="114"/>
      <c r="AGE133" s="114"/>
      <c r="AGF133" s="114"/>
      <c r="AGG133" s="114"/>
      <c r="AGH133" s="114"/>
      <c r="AGI133" s="114"/>
      <c r="AGJ133" s="114"/>
      <c r="AGK133" s="114"/>
      <c r="AGL133" s="114"/>
      <c r="AGM133" s="114"/>
      <c r="AGN133" s="114"/>
      <c r="AGO133" s="114"/>
      <c r="AGP133" s="114"/>
      <c r="AGQ133" s="114"/>
      <c r="AGR133" s="114"/>
      <c r="AGS133" s="114"/>
      <c r="AGT133" s="114"/>
      <c r="AGU133" s="114"/>
      <c r="AGV133" s="114"/>
      <c r="AGW133" s="114"/>
      <c r="AGX133" s="114"/>
      <c r="AGY133" s="114"/>
      <c r="AGZ133" s="114"/>
      <c r="AHA133" s="114"/>
      <c r="AHB133" s="114"/>
      <c r="AHC133" s="114"/>
      <c r="AHD133" s="114"/>
      <c r="AHE133" s="114"/>
      <c r="AHF133" s="114"/>
      <c r="AHG133" s="114"/>
      <c r="AHH133" s="114"/>
      <c r="AHI133" s="114"/>
      <c r="AHJ133" s="114"/>
      <c r="AHK133" s="114"/>
      <c r="AHL133" s="114"/>
      <c r="AHM133" s="114"/>
      <c r="AHN133" s="114"/>
      <c r="AHO133" s="114"/>
      <c r="AHP133" s="114"/>
      <c r="AHQ133" s="114"/>
      <c r="AHR133" s="114"/>
      <c r="AHS133" s="114"/>
      <c r="AHT133" s="114"/>
      <c r="AHU133" s="114"/>
      <c r="AHV133" s="114"/>
    </row>
    <row r="134" spans="2:906" s="15" customFormat="1" ht="13.6" x14ac:dyDescent="0.2">
      <c r="B134" s="284"/>
      <c r="D134" s="114"/>
      <c r="E134" s="297"/>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4"/>
      <c r="CP134" s="114"/>
      <c r="CQ134" s="114"/>
      <c r="CR134" s="114"/>
      <c r="CS134" s="114"/>
      <c r="CT134" s="114"/>
      <c r="CU134" s="114"/>
      <c r="CV134" s="114"/>
      <c r="CW134" s="114"/>
      <c r="CX134" s="114"/>
      <c r="CY134" s="114"/>
      <c r="CZ134" s="114"/>
      <c r="DA134" s="114"/>
      <c r="DB134" s="114"/>
      <c r="DC134" s="114"/>
      <c r="DD134" s="114"/>
      <c r="DE134" s="114"/>
      <c r="DF134" s="114"/>
      <c r="DG134" s="114"/>
      <c r="DH134" s="114"/>
      <c r="DI134" s="114"/>
      <c r="DJ134" s="114"/>
      <c r="DK134" s="114"/>
      <c r="DL134" s="114"/>
      <c r="DM134" s="114"/>
      <c r="DN134" s="114"/>
      <c r="DO134" s="114"/>
      <c r="DP134" s="114"/>
      <c r="DQ134" s="114"/>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c r="GI134" s="114"/>
      <c r="GJ134" s="114"/>
      <c r="GK134" s="114"/>
      <c r="GL134" s="114"/>
      <c r="GM134" s="114"/>
      <c r="GN134" s="114"/>
      <c r="GO134" s="114"/>
      <c r="GP134" s="114"/>
      <c r="GQ134" s="114"/>
      <c r="GR134" s="114"/>
      <c r="GS134" s="114"/>
      <c r="GT134" s="114"/>
      <c r="GU134" s="114"/>
      <c r="GV134" s="114"/>
      <c r="GW134" s="114"/>
      <c r="GX134" s="114"/>
      <c r="GY134" s="114"/>
      <c r="GZ134" s="114"/>
      <c r="HA134" s="114"/>
      <c r="HB134" s="114"/>
      <c r="HC134" s="114"/>
      <c r="HD134" s="114"/>
      <c r="HE134" s="114"/>
      <c r="HF134" s="114"/>
      <c r="HG134" s="114"/>
      <c r="HH134" s="114"/>
      <c r="HI134" s="114"/>
      <c r="HJ134" s="114"/>
      <c r="HK134" s="114"/>
      <c r="HL134" s="114"/>
      <c r="HM134" s="114"/>
      <c r="HN134" s="114"/>
      <c r="HO134" s="114"/>
      <c r="HP134" s="114"/>
      <c r="HQ134" s="114"/>
      <c r="HR134" s="114"/>
      <c r="HS134" s="114"/>
      <c r="HT134" s="114"/>
      <c r="HU134" s="114"/>
      <c r="HV134" s="114"/>
      <c r="HW134" s="114"/>
      <c r="HX134" s="114"/>
      <c r="HY134" s="114"/>
      <c r="HZ134" s="114"/>
      <c r="IA134" s="114"/>
      <c r="IB134" s="114"/>
      <c r="IC134" s="114"/>
      <c r="ID134" s="114"/>
      <c r="IE134" s="114"/>
      <c r="IF134" s="114"/>
      <c r="IG134" s="114"/>
      <c r="IH134" s="114"/>
      <c r="II134" s="114"/>
      <c r="IJ134" s="114"/>
      <c r="IK134" s="114"/>
      <c r="IL134" s="114"/>
      <c r="IM134" s="114"/>
      <c r="IN134" s="114"/>
      <c r="IO134" s="114"/>
      <c r="IP134" s="114"/>
      <c r="IQ134" s="114"/>
      <c r="IR134" s="114"/>
      <c r="IS134" s="114"/>
      <c r="IT134" s="114"/>
      <c r="IU134" s="114"/>
      <c r="IV134" s="114"/>
      <c r="IW134" s="114"/>
      <c r="IX134" s="114"/>
      <c r="IY134" s="114"/>
      <c r="IZ134" s="114"/>
      <c r="JA134" s="114"/>
      <c r="JB134" s="114"/>
      <c r="JC134" s="114"/>
      <c r="JD134" s="114"/>
      <c r="JE134" s="114"/>
      <c r="JF134" s="114"/>
      <c r="JG134" s="114"/>
      <c r="JH134" s="114"/>
      <c r="JI134" s="114"/>
      <c r="JJ134" s="114"/>
      <c r="JK134" s="114"/>
      <c r="JL134" s="114"/>
      <c r="JM134" s="114"/>
      <c r="JN134" s="114"/>
      <c r="JO134" s="114"/>
      <c r="JP134" s="114"/>
      <c r="JQ134" s="114"/>
      <c r="JR134" s="114"/>
      <c r="JS134" s="114"/>
      <c r="JT134" s="114"/>
      <c r="JU134" s="114"/>
      <c r="JV134" s="114"/>
      <c r="JW134" s="114"/>
      <c r="JX134" s="114"/>
      <c r="JY134" s="114"/>
      <c r="JZ134" s="114"/>
      <c r="KA134" s="114"/>
      <c r="KB134" s="114"/>
      <c r="KC134" s="114"/>
      <c r="KD134" s="114"/>
      <c r="KE134" s="114"/>
      <c r="KF134" s="114"/>
      <c r="KG134" s="114"/>
      <c r="KH134" s="114"/>
      <c r="KI134" s="114"/>
      <c r="KJ134" s="114"/>
      <c r="KK134" s="114"/>
      <c r="KL134" s="114"/>
      <c r="KM134" s="114"/>
      <c r="KN134" s="114"/>
      <c r="KO134" s="114"/>
      <c r="KP134" s="114"/>
      <c r="KQ134" s="114"/>
      <c r="KR134" s="114"/>
      <c r="KS134" s="114"/>
      <c r="KT134" s="114"/>
      <c r="KU134" s="114"/>
      <c r="KV134" s="114"/>
      <c r="KW134" s="114"/>
      <c r="KX134" s="114"/>
      <c r="KY134" s="114"/>
      <c r="KZ134" s="114"/>
      <c r="LA134" s="114"/>
      <c r="LB134" s="114"/>
      <c r="LC134" s="114"/>
      <c r="LD134" s="114"/>
      <c r="LE134" s="114"/>
      <c r="LF134" s="114"/>
      <c r="LG134" s="114"/>
      <c r="LH134" s="114"/>
      <c r="LI134" s="114"/>
      <c r="LJ134" s="114"/>
      <c r="LK134" s="114"/>
      <c r="LL134" s="114"/>
      <c r="LM134" s="114"/>
      <c r="LN134" s="114"/>
      <c r="LO134" s="114"/>
      <c r="LP134" s="114"/>
      <c r="LQ134" s="114"/>
      <c r="LR134" s="114"/>
      <c r="LS134" s="114"/>
      <c r="LT134" s="114"/>
      <c r="LU134" s="114"/>
      <c r="LV134" s="114"/>
      <c r="LW134" s="114"/>
      <c r="LX134" s="114"/>
      <c r="LY134" s="114"/>
      <c r="LZ134" s="114"/>
      <c r="MA134" s="114"/>
      <c r="MB134" s="114"/>
      <c r="MC134" s="114"/>
      <c r="MD134" s="114"/>
      <c r="ME134" s="114"/>
      <c r="MF134" s="114"/>
      <c r="MG134" s="114"/>
      <c r="MH134" s="114"/>
      <c r="MI134" s="114"/>
      <c r="MJ134" s="114"/>
      <c r="MK134" s="114"/>
      <c r="ML134" s="114"/>
      <c r="MM134" s="114"/>
      <c r="MN134" s="114"/>
      <c r="MO134" s="114"/>
      <c r="MP134" s="114"/>
      <c r="MQ134" s="114"/>
      <c r="MR134" s="114"/>
      <c r="MS134" s="114"/>
      <c r="MT134" s="114"/>
      <c r="MU134" s="114"/>
      <c r="MV134" s="114"/>
      <c r="MW134" s="114"/>
      <c r="MX134" s="114"/>
      <c r="MY134" s="114"/>
      <c r="MZ134" s="114"/>
      <c r="NA134" s="114"/>
      <c r="NB134" s="114"/>
      <c r="NC134" s="114"/>
      <c r="ND134" s="114"/>
      <c r="NE134" s="114"/>
      <c r="NF134" s="114"/>
      <c r="NG134" s="114"/>
      <c r="NH134" s="114"/>
      <c r="NI134" s="114"/>
      <c r="NJ134" s="114"/>
      <c r="NK134" s="114"/>
      <c r="NL134" s="114"/>
      <c r="NM134" s="114"/>
      <c r="NN134" s="114"/>
      <c r="NO134" s="114"/>
      <c r="NP134" s="114"/>
      <c r="NQ134" s="114"/>
      <c r="NR134" s="114"/>
      <c r="NS134" s="114"/>
      <c r="NT134" s="114"/>
      <c r="NU134" s="114"/>
      <c r="NV134" s="114"/>
      <c r="NW134" s="114"/>
      <c r="NX134" s="114"/>
      <c r="NY134" s="114"/>
      <c r="NZ134" s="114"/>
      <c r="OA134" s="114"/>
      <c r="OB134" s="114"/>
      <c r="OC134" s="114"/>
      <c r="OD134" s="114"/>
      <c r="OE134" s="114"/>
      <c r="OF134" s="114"/>
      <c r="OG134" s="114"/>
      <c r="OH134" s="114"/>
      <c r="OI134" s="114"/>
      <c r="OJ134" s="114"/>
      <c r="OK134" s="114"/>
      <c r="OL134" s="114"/>
      <c r="OM134" s="114"/>
      <c r="ON134" s="114"/>
      <c r="OO134" s="114"/>
      <c r="OP134" s="114"/>
      <c r="OQ134" s="114"/>
      <c r="OR134" s="114"/>
      <c r="OS134" s="114"/>
      <c r="OT134" s="114"/>
      <c r="OU134" s="114"/>
      <c r="OV134" s="114"/>
      <c r="OW134" s="114"/>
      <c r="OX134" s="114"/>
      <c r="OY134" s="114"/>
      <c r="OZ134" s="114"/>
      <c r="PA134" s="114"/>
      <c r="PB134" s="114"/>
      <c r="PC134" s="114"/>
      <c r="PD134" s="114"/>
      <c r="PE134" s="114"/>
      <c r="PF134" s="114"/>
      <c r="PG134" s="114"/>
      <c r="PH134" s="114"/>
      <c r="PI134" s="114"/>
      <c r="PJ134" s="114"/>
      <c r="PK134" s="114"/>
      <c r="PL134" s="114"/>
      <c r="PM134" s="114"/>
      <c r="PN134" s="114"/>
      <c r="PO134" s="114"/>
      <c r="PP134" s="114"/>
      <c r="PQ134" s="114"/>
      <c r="PR134" s="114"/>
      <c r="PS134" s="114"/>
      <c r="PT134" s="114"/>
      <c r="PU134" s="114"/>
      <c r="PV134" s="114"/>
      <c r="PW134" s="114"/>
      <c r="PX134" s="114"/>
      <c r="PY134" s="114"/>
      <c r="PZ134" s="114"/>
      <c r="QA134" s="114"/>
      <c r="QB134" s="114"/>
      <c r="QC134" s="114"/>
      <c r="QD134" s="114"/>
      <c r="QE134" s="114"/>
      <c r="QF134" s="114"/>
      <c r="QG134" s="114"/>
      <c r="QH134" s="114"/>
      <c r="QI134" s="114"/>
      <c r="QJ134" s="114"/>
      <c r="QK134" s="114"/>
      <c r="QL134" s="114"/>
      <c r="QM134" s="114"/>
      <c r="QN134" s="114"/>
      <c r="QO134" s="114"/>
      <c r="QP134" s="114"/>
      <c r="QQ134" s="114"/>
      <c r="QR134" s="114"/>
      <c r="QS134" s="114"/>
      <c r="QT134" s="114"/>
      <c r="QU134" s="114"/>
      <c r="QV134" s="114"/>
      <c r="QW134" s="114"/>
      <c r="QX134" s="114"/>
      <c r="QY134" s="114"/>
      <c r="QZ134" s="114"/>
      <c r="RA134" s="114"/>
      <c r="RB134" s="114"/>
      <c r="RC134" s="114"/>
      <c r="RD134" s="114"/>
      <c r="RE134" s="114"/>
      <c r="RF134" s="114"/>
      <c r="RG134" s="114"/>
      <c r="RH134" s="114"/>
      <c r="RI134" s="114"/>
      <c r="RJ134" s="114"/>
      <c r="RK134" s="114"/>
      <c r="RL134" s="114"/>
      <c r="RM134" s="114"/>
      <c r="RN134" s="114"/>
      <c r="RO134" s="114"/>
      <c r="RP134" s="114"/>
      <c r="RQ134" s="114"/>
      <c r="RR134" s="114"/>
      <c r="RS134" s="114"/>
      <c r="RT134" s="114"/>
      <c r="RU134" s="114"/>
      <c r="RV134" s="114"/>
      <c r="RW134" s="114"/>
      <c r="RX134" s="114"/>
      <c r="RY134" s="114"/>
      <c r="RZ134" s="114"/>
      <c r="SA134" s="114"/>
      <c r="SB134" s="114"/>
      <c r="SC134" s="114"/>
      <c r="SD134" s="114"/>
      <c r="SE134" s="114"/>
      <c r="SF134" s="114"/>
      <c r="SG134" s="114"/>
      <c r="SH134" s="114"/>
      <c r="SI134" s="114"/>
      <c r="SJ134" s="114"/>
      <c r="SK134" s="114"/>
      <c r="SL134" s="114"/>
      <c r="SM134" s="114"/>
      <c r="SN134" s="114"/>
      <c r="SO134" s="114"/>
      <c r="SP134" s="114"/>
      <c r="SQ134" s="114"/>
      <c r="SR134" s="114"/>
      <c r="SS134" s="114"/>
      <c r="ST134" s="114"/>
      <c r="SU134" s="114"/>
      <c r="SV134" s="114"/>
      <c r="SW134" s="114"/>
      <c r="SX134" s="114"/>
      <c r="SY134" s="114"/>
      <c r="SZ134" s="114"/>
      <c r="TA134" s="114"/>
      <c r="TB134" s="114"/>
      <c r="TC134" s="114"/>
      <c r="TD134" s="114"/>
      <c r="TE134" s="114"/>
      <c r="TF134" s="114"/>
      <c r="TG134" s="114"/>
      <c r="TH134" s="114"/>
      <c r="TI134" s="114"/>
      <c r="TJ134" s="114"/>
      <c r="TK134" s="114"/>
      <c r="TL134" s="114"/>
      <c r="TM134" s="114"/>
      <c r="TN134" s="114"/>
      <c r="TO134" s="114"/>
      <c r="TP134" s="114"/>
      <c r="TQ134" s="114"/>
      <c r="TR134" s="114"/>
      <c r="TS134" s="114"/>
      <c r="TT134" s="114"/>
      <c r="TU134" s="114"/>
      <c r="TV134" s="114"/>
      <c r="TW134" s="114"/>
      <c r="TX134" s="114"/>
      <c r="TY134" s="114"/>
      <c r="TZ134" s="114"/>
      <c r="UA134" s="114"/>
      <c r="UB134" s="114"/>
      <c r="UC134" s="114"/>
      <c r="UD134" s="114"/>
      <c r="UE134" s="114"/>
      <c r="UF134" s="114"/>
      <c r="UG134" s="114"/>
      <c r="UH134" s="114"/>
      <c r="UI134" s="114"/>
      <c r="UJ134" s="114"/>
      <c r="UK134" s="114"/>
      <c r="UL134" s="114"/>
      <c r="UM134" s="114"/>
      <c r="UN134" s="114"/>
      <c r="UO134" s="114"/>
      <c r="UP134" s="114"/>
      <c r="UQ134" s="114"/>
      <c r="UR134" s="114"/>
      <c r="US134" s="114"/>
      <c r="UT134" s="114"/>
      <c r="UU134" s="114"/>
      <c r="UV134" s="114"/>
      <c r="UW134" s="114"/>
      <c r="UX134" s="114"/>
      <c r="UY134" s="114"/>
      <c r="UZ134" s="114"/>
      <c r="VA134" s="114"/>
      <c r="VB134" s="114"/>
      <c r="VC134" s="114"/>
      <c r="VD134" s="114"/>
      <c r="VE134" s="114"/>
      <c r="VF134" s="114"/>
      <c r="VG134" s="114"/>
      <c r="VH134" s="114"/>
      <c r="VI134" s="114"/>
      <c r="VJ134" s="114"/>
      <c r="VK134" s="114"/>
      <c r="VL134" s="114"/>
      <c r="VM134" s="114"/>
      <c r="VN134" s="114"/>
      <c r="VO134" s="114"/>
      <c r="VP134" s="114"/>
      <c r="VQ134" s="114"/>
      <c r="VR134" s="114"/>
      <c r="VS134" s="114"/>
      <c r="VT134" s="114"/>
      <c r="VU134" s="114"/>
      <c r="VV134" s="114"/>
      <c r="VW134" s="114"/>
      <c r="VX134" s="114"/>
      <c r="VY134" s="114"/>
      <c r="VZ134" s="114"/>
      <c r="WA134" s="114"/>
      <c r="WB134" s="114"/>
      <c r="WC134" s="114"/>
      <c r="WD134" s="114"/>
      <c r="WE134" s="114"/>
      <c r="WF134" s="114"/>
      <c r="WG134" s="114"/>
      <c r="WH134" s="114"/>
      <c r="WI134" s="114"/>
      <c r="WJ134" s="114"/>
      <c r="WK134" s="114"/>
      <c r="WL134" s="114"/>
      <c r="WM134" s="114"/>
      <c r="WN134" s="114"/>
      <c r="WO134" s="114"/>
      <c r="WP134" s="114"/>
      <c r="WQ134" s="114"/>
      <c r="WR134" s="114"/>
      <c r="WS134" s="114"/>
      <c r="WT134" s="114"/>
      <c r="WU134" s="114"/>
      <c r="WV134" s="114"/>
      <c r="WW134" s="114"/>
      <c r="WX134" s="114"/>
      <c r="WY134" s="114"/>
      <c r="WZ134" s="114"/>
      <c r="XA134" s="114"/>
      <c r="XB134" s="114"/>
      <c r="XC134" s="114"/>
      <c r="XD134" s="114"/>
      <c r="XE134" s="114"/>
      <c r="XF134" s="114"/>
      <c r="XG134" s="114"/>
      <c r="XH134" s="114"/>
      <c r="XI134" s="114"/>
      <c r="XJ134" s="114"/>
      <c r="XK134" s="114"/>
      <c r="XL134" s="114"/>
      <c r="XM134" s="114"/>
      <c r="XN134" s="114"/>
      <c r="XO134" s="114"/>
      <c r="XP134" s="114"/>
      <c r="XQ134" s="114"/>
      <c r="XR134" s="114"/>
      <c r="XS134" s="114"/>
      <c r="XT134" s="114"/>
      <c r="XU134" s="114"/>
      <c r="XV134" s="114"/>
      <c r="XW134" s="114"/>
      <c r="XX134" s="114"/>
      <c r="XY134" s="114"/>
      <c r="XZ134" s="114"/>
      <c r="YA134" s="114"/>
      <c r="YB134" s="114"/>
      <c r="YC134" s="114"/>
      <c r="YD134" s="114"/>
      <c r="YE134" s="114"/>
      <c r="YF134" s="114"/>
      <c r="YG134" s="114"/>
      <c r="YH134" s="114"/>
      <c r="YI134" s="114"/>
      <c r="YJ134" s="114"/>
      <c r="YK134" s="114"/>
      <c r="YL134" s="114"/>
      <c r="YM134" s="114"/>
      <c r="YN134" s="114"/>
      <c r="YO134" s="114"/>
      <c r="YP134" s="114"/>
      <c r="YQ134" s="114"/>
      <c r="YR134" s="114"/>
      <c r="YS134" s="114"/>
      <c r="YT134" s="114"/>
      <c r="YU134" s="114"/>
      <c r="YV134" s="114"/>
      <c r="YW134" s="114"/>
      <c r="YX134" s="114"/>
      <c r="YY134" s="114"/>
      <c r="YZ134" s="114"/>
      <c r="ZA134" s="114"/>
      <c r="ZB134" s="114"/>
      <c r="ZC134" s="114"/>
      <c r="ZD134" s="114"/>
      <c r="ZE134" s="114"/>
      <c r="ZF134" s="114"/>
      <c r="ZG134" s="114"/>
      <c r="ZH134" s="114"/>
      <c r="ZI134" s="114"/>
      <c r="ZJ134" s="114"/>
      <c r="ZK134" s="114"/>
      <c r="ZL134" s="114"/>
      <c r="ZM134" s="114"/>
      <c r="ZN134" s="114"/>
      <c r="ZO134" s="114"/>
      <c r="ZP134" s="114"/>
      <c r="ZQ134" s="114"/>
      <c r="ZR134" s="114"/>
      <c r="ZS134" s="114"/>
      <c r="ZT134" s="114"/>
      <c r="ZU134" s="114"/>
      <c r="ZV134" s="114"/>
      <c r="ZW134" s="114"/>
      <c r="ZX134" s="114"/>
      <c r="ZY134" s="114"/>
      <c r="ZZ134" s="114"/>
      <c r="AAA134" s="114"/>
      <c r="AAB134" s="114"/>
      <c r="AAC134" s="114"/>
      <c r="AAD134" s="114"/>
      <c r="AAE134" s="114"/>
      <c r="AAF134" s="114"/>
      <c r="AAG134" s="114"/>
      <c r="AAH134" s="114"/>
      <c r="AAI134" s="114"/>
      <c r="AAJ134" s="114"/>
      <c r="AAK134" s="114"/>
      <c r="AAL134" s="114"/>
      <c r="AAM134" s="114"/>
      <c r="AAN134" s="114"/>
      <c r="AAO134" s="114"/>
      <c r="AAP134" s="114"/>
      <c r="AAQ134" s="114"/>
      <c r="AAR134" s="114"/>
      <c r="AAS134" s="114"/>
      <c r="AAT134" s="114"/>
      <c r="AAU134" s="114"/>
      <c r="AAV134" s="114"/>
      <c r="AAW134" s="114"/>
      <c r="AAX134" s="114"/>
      <c r="AAY134" s="114"/>
      <c r="AAZ134" s="114"/>
      <c r="ABA134" s="114"/>
      <c r="ABB134" s="114"/>
      <c r="ABC134" s="114"/>
      <c r="ABD134" s="114"/>
      <c r="ABE134" s="114"/>
      <c r="ABF134" s="114"/>
      <c r="ABG134" s="114"/>
      <c r="ABH134" s="114"/>
      <c r="ABI134" s="114"/>
      <c r="ABJ134" s="114"/>
      <c r="ABK134" s="114"/>
      <c r="ABL134" s="114"/>
      <c r="ABM134" s="114"/>
      <c r="ABN134" s="114"/>
      <c r="ABO134" s="114"/>
      <c r="ABP134" s="114"/>
      <c r="ABQ134" s="114"/>
      <c r="ABR134" s="114"/>
      <c r="ABS134" s="114"/>
      <c r="ABT134" s="114"/>
      <c r="ABU134" s="114"/>
      <c r="ABV134" s="114"/>
      <c r="ABW134" s="114"/>
      <c r="ABX134" s="114"/>
      <c r="ABY134" s="114"/>
      <c r="ABZ134" s="114"/>
      <c r="ACA134" s="114"/>
      <c r="ACB134" s="114"/>
      <c r="ACC134" s="114"/>
      <c r="ACD134" s="114"/>
      <c r="ACE134" s="114"/>
      <c r="ACF134" s="114"/>
      <c r="ACG134" s="114"/>
      <c r="ACH134" s="114"/>
      <c r="ACI134" s="114"/>
      <c r="ACJ134" s="114"/>
      <c r="ACK134" s="114"/>
      <c r="ACL134" s="114"/>
      <c r="ACM134" s="114"/>
      <c r="ACN134" s="114"/>
      <c r="ACO134" s="114"/>
      <c r="ACP134" s="114"/>
      <c r="ACQ134" s="114"/>
      <c r="ACR134" s="114"/>
      <c r="ACS134" s="114"/>
      <c r="ACT134" s="114"/>
      <c r="ACU134" s="114"/>
      <c r="ACV134" s="114"/>
      <c r="ACW134" s="114"/>
      <c r="ACX134" s="114"/>
      <c r="ACY134" s="114"/>
      <c r="ACZ134" s="114"/>
      <c r="ADA134" s="114"/>
      <c r="ADB134" s="114"/>
      <c r="ADC134" s="114"/>
      <c r="ADD134" s="114"/>
      <c r="ADE134" s="114"/>
      <c r="ADF134" s="114"/>
      <c r="ADG134" s="114"/>
      <c r="ADH134" s="114"/>
      <c r="ADI134" s="114"/>
      <c r="ADJ134" s="114"/>
      <c r="ADK134" s="114"/>
      <c r="ADL134" s="114"/>
      <c r="ADM134" s="114"/>
      <c r="ADN134" s="114"/>
      <c r="ADO134" s="114"/>
      <c r="ADP134" s="114"/>
      <c r="ADQ134" s="114"/>
      <c r="ADR134" s="114"/>
      <c r="ADS134" s="114"/>
      <c r="ADT134" s="114"/>
      <c r="ADU134" s="114"/>
      <c r="ADV134" s="114"/>
      <c r="ADW134" s="114"/>
      <c r="ADX134" s="114"/>
      <c r="ADY134" s="114"/>
      <c r="ADZ134" s="114"/>
      <c r="AEA134" s="114"/>
      <c r="AEB134" s="114"/>
      <c r="AEC134" s="114"/>
      <c r="AED134" s="114"/>
      <c r="AEE134" s="114"/>
      <c r="AEF134" s="114"/>
      <c r="AEG134" s="114"/>
      <c r="AEH134" s="114"/>
      <c r="AEI134" s="114"/>
      <c r="AEJ134" s="114"/>
      <c r="AEK134" s="114"/>
      <c r="AEL134" s="114"/>
      <c r="AEM134" s="114"/>
      <c r="AEN134" s="114"/>
      <c r="AEO134" s="114"/>
      <c r="AEP134" s="114"/>
      <c r="AEQ134" s="114"/>
      <c r="AER134" s="114"/>
      <c r="AES134" s="114"/>
      <c r="AET134" s="114"/>
      <c r="AEU134" s="114"/>
      <c r="AEV134" s="114"/>
      <c r="AEW134" s="114"/>
      <c r="AEX134" s="114"/>
      <c r="AEY134" s="114"/>
      <c r="AEZ134" s="114"/>
      <c r="AFA134" s="114"/>
      <c r="AFB134" s="114"/>
      <c r="AFC134" s="114"/>
      <c r="AFD134" s="114"/>
      <c r="AFE134" s="114"/>
      <c r="AFF134" s="114"/>
      <c r="AFG134" s="114"/>
      <c r="AFH134" s="114"/>
      <c r="AFI134" s="114"/>
      <c r="AFJ134" s="114"/>
      <c r="AFK134" s="114"/>
      <c r="AFL134" s="114"/>
      <c r="AFM134" s="114"/>
      <c r="AFN134" s="114"/>
      <c r="AFO134" s="114"/>
      <c r="AFP134" s="114"/>
      <c r="AFQ134" s="114"/>
      <c r="AFR134" s="114"/>
      <c r="AFS134" s="114"/>
      <c r="AFT134" s="114"/>
      <c r="AFU134" s="114"/>
      <c r="AFV134" s="114"/>
      <c r="AFW134" s="114"/>
      <c r="AFX134" s="114"/>
      <c r="AFY134" s="114"/>
      <c r="AFZ134" s="114"/>
      <c r="AGA134" s="114"/>
      <c r="AGB134" s="114"/>
      <c r="AGC134" s="114"/>
      <c r="AGD134" s="114"/>
      <c r="AGE134" s="114"/>
      <c r="AGF134" s="114"/>
      <c r="AGG134" s="114"/>
      <c r="AGH134" s="114"/>
      <c r="AGI134" s="114"/>
      <c r="AGJ134" s="114"/>
      <c r="AGK134" s="114"/>
      <c r="AGL134" s="114"/>
      <c r="AGM134" s="114"/>
      <c r="AGN134" s="114"/>
      <c r="AGO134" s="114"/>
      <c r="AGP134" s="114"/>
      <c r="AGQ134" s="114"/>
      <c r="AGR134" s="114"/>
      <c r="AGS134" s="114"/>
      <c r="AGT134" s="114"/>
      <c r="AGU134" s="114"/>
      <c r="AGV134" s="114"/>
      <c r="AGW134" s="114"/>
      <c r="AGX134" s="114"/>
      <c r="AGY134" s="114"/>
      <c r="AGZ134" s="114"/>
      <c r="AHA134" s="114"/>
      <c r="AHB134" s="114"/>
      <c r="AHC134" s="114"/>
      <c r="AHD134" s="114"/>
      <c r="AHE134" s="114"/>
      <c r="AHF134" s="114"/>
      <c r="AHG134" s="114"/>
      <c r="AHH134" s="114"/>
      <c r="AHI134" s="114"/>
      <c r="AHJ134" s="114"/>
      <c r="AHK134" s="114"/>
      <c r="AHL134" s="114"/>
      <c r="AHM134" s="114"/>
      <c r="AHN134" s="114"/>
      <c r="AHO134" s="114"/>
      <c r="AHP134" s="114"/>
      <c r="AHQ134" s="114"/>
      <c r="AHR134" s="114"/>
      <c r="AHS134" s="114"/>
      <c r="AHT134" s="114"/>
      <c r="AHU134" s="114"/>
      <c r="AHV134" s="114"/>
    </row>
    <row r="135" spans="2:906" s="11" customFormat="1" ht="18" customHeight="1" x14ac:dyDescent="0.25">
      <c r="B135" s="284"/>
      <c r="C135" s="12" t="s">
        <v>125</v>
      </c>
      <c r="D135" s="39"/>
      <c r="E135" s="299"/>
      <c r="F135" s="38"/>
      <c r="G135" s="39"/>
      <c r="H135" s="95"/>
      <c r="I135" s="38"/>
      <c r="J135" s="39"/>
      <c r="K135" s="95"/>
      <c r="L135" s="38"/>
      <c r="M135" s="39"/>
      <c r="N135" s="95"/>
      <c r="O135" s="38"/>
      <c r="P135" s="39"/>
      <c r="Q135" s="95"/>
      <c r="R135" s="38"/>
      <c r="S135" s="39"/>
      <c r="T135" s="95"/>
      <c r="U135" s="38"/>
      <c r="V135" s="39"/>
      <c r="W135" s="95"/>
      <c r="X135" s="38"/>
      <c r="Y135" s="39"/>
      <c r="Z135" s="95"/>
      <c r="AA135" s="38"/>
      <c r="AB135" s="39"/>
      <c r="AC135" s="95"/>
      <c r="AD135" s="38"/>
      <c r="AE135" s="39"/>
      <c r="AF135" s="95"/>
      <c r="AG135" s="38"/>
      <c r="AH135" s="39"/>
      <c r="AI135" s="95"/>
      <c r="AJ135" s="38"/>
      <c r="AK135" s="39"/>
      <c r="AL135" s="95"/>
      <c r="AM135" s="38"/>
      <c r="AN135" s="39"/>
      <c r="AO135" s="95"/>
      <c r="AP135" s="38"/>
      <c r="AQ135" s="39"/>
      <c r="AR135" s="95"/>
      <c r="AS135" s="38"/>
      <c r="AT135" s="39"/>
      <c r="AU135" s="95"/>
      <c r="AV135" s="38"/>
      <c r="AW135" s="39"/>
      <c r="AX135" s="95"/>
      <c r="AY135" s="38"/>
      <c r="AZ135" s="39"/>
      <c r="BA135" s="95"/>
      <c r="BB135" s="38"/>
      <c r="BC135" s="39"/>
      <c r="BD135" s="95"/>
      <c r="BE135" s="38"/>
      <c r="BF135" s="39"/>
      <c r="BG135" s="95"/>
      <c r="BH135" s="38"/>
      <c r="BI135" s="39"/>
      <c r="BJ135" s="95"/>
      <c r="BK135" s="38"/>
      <c r="BL135" s="39"/>
      <c r="BM135" s="95"/>
      <c r="BN135" s="38"/>
      <c r="BO135" s="39"/>
      <c r="BP135" s="95"/>
      <c r="BQ135" s="38"/>
      <c r="BR135" s="39"/>
      <c r="BS135" s="95"/>
      <c r="BT135" s="38"/>
      <c r="BU135" s="39"/>
      <c r="BV135" s="95"/>
      <c r="BW135" s="38"/>
      <c r="BX135" s="39"/>
      <c r="BY135" s="95"/>
      <c r="BZ135" s="38"/>
      <c r="CA135" s="39"/>
      <c r="CB135" s="95"/>
      <c r="CC135" s="38"/>
      <c r="CD135" s="39"/>
      <c r="CE135" s="95"/>
      <c r="CF135" s="38"/>
      <c r="CG135" s="39"/>
      <c r="CH135" s="95"/>
      <c r="CI135" s="38"/>
      <c r="CJ135" s="39"/>
      <c r="CK135" s="95"/>
      <c r="CL135" s="38"/>
      <c r="CM135" s="39"/>
      <c r="CN135" s="95"/>
      <c r="CO135" s="38"/>
      <c r="CP135" s="39"/>
      <c r="CQ135" s="95"/>
      <c r="CR135" s="38"/>
      <c r="CS135" s="39"/>
      <c r="CT135" s="95"/>
      <c r="CU135" s="38"/>
      <c r="CV135" s="39"/>
      <c r="CW135" s="95"/>
      <c r="CX135" s="38"/>
      <c r="CY135" s="39"/>
      <c r="CZ135" s="95"/>
      <c r="DA135" s="38"/>
      <c r="DB135" s="39"/>
      <c r="DC135" s="95"/>
      <c r="DD135" s="38"/>
      <c r="DE135" s="39"/>
      <c r="DF135" s="95"/>
      <c r="DG135" s="38"/>
      <c r="DH135" s="39"/>
      <c r="DI135" s="95"/>
      <c r="DJ135" s="38"/>
      <c r="DK135" s="39"/>
      <c r="DL135" s="95"/>
      <c r="DM135" s="38"/>
      <c r="DN135" s="39"/>
      <c r="DO135" s="95"/>
      <c r="DP135" s="38"/>
      <c r="DQ135" s="39"/>
      <c r="DR135" s="95"/>
      <c r="DS135" s="38"/>
      <c r="DT135" s="39"/>
      <c r="DU135" s="95"/>
      <c r="DV135" s="38"/>
      <c r="DW135" s="39"/>
      <c r="DX135" s="95"/>
      <c r="DY135" s="38"/>
      <c r="DZ135" s="39"/>
      <c r="EA135" s="95"/>
      <c r="EB135" s="38"/>
      <c r="EC135" s="39"/>
      <c r="ED135" s="95"/>
      <c r="EE135" s="38"/>
      <c r="EF135" s="39"/>
      <c r="EG135" s="95"/>
      <c r="EH135" s="38"/>
      <c r="EI135" s="39"/>
      <c r="EJ135" s="95"/>
      <c r="EK135" s="38"/>
      <c r="EL135" s="39"/>
      <c r="EM135" s="95"/>
      <c r="EN135" s="38"/>
      <c r="EO135" s="39"/>
      <c r="EP135" s="95"/>
      <c r="EQ135" s="38"/>
      <c r="ER135" s="39"/>
      <c r="ES135" s="95"/>
      <c r="ET135" s="38"/>
      <c r="EU135" s="39"/>
      <c r="EV135" s="95"/>
      <c r="EW135" s="38"/>
      <c r="EX135" s="39"/>
      <c r="EY135" s="95"/>
      <c r="EZ135" s="38"/>
      <c r="FA135" s="39"/>
      <c r="FB135" s="95"/>
      <c r="FC135" s="38"/>
      <c r="FD135" s="39"/>
      <c r="FE135" s="95"/>
      <c r="FF135" s="38"/>
      <c r="FG135" s="39"/>
      <c r="FH135" s="95"/>
      <c r="FI135" s="38"/>
      <c r="FJ135" s="39"/>
      <c r="FK135" s="95"/>
      <c r="FL135" s="38"/>
      <c r="FM135" s="39"/>
      <c r="FN135" s="95"/>
      <c r="FO135" s="38"/>
      <c r="FP135" s="39"/>
      <c r="FQ135" s="95"/>
      <c r="FR135" s="38"/>
      <c r="FS135" s="39"/>
      <c r="FT135" s="95"/>
      <c r="FU135" s="38"/>
      <c r="FV135" s="39"/>
      <c r="FW135" s="95"/>
      <c r="FX135" s="38"/>
      <c r="FY135" s="39"/>
      <c r="FZ135" s="95"/>
      <c r="GA135" s="38"/>
      <c r="GB135" s="39"/>
      <c r="GC135" s="95"/>
      <c r="GD135" s="38"/>
      <c r="GE135" s="39"/>
      <c r="GF135" s="95"/>
      <c r="GG135" s="38"/>
      <c r="GH135" s="39"/>
      <c r="GI135" s="95"/>
      <c r="GJ135" s="38"/>
      <c r="GK135" s="39"/>
      <c r="GL135" s="95"/>
      <c r="GM135" s="38"/>
      <c r="GN135" s="39"/>
      <c r="GO135" s="95"/>
      <c r="GP135" s="38"/>
      <c r="GQ135" s="39"/>
      <c r="GR135" s="95"/>
      <c r="GS135" s="38"/>
      <c r="GT135" s="39"/>
      <c r="GU135" s="95"/>
      <c r="GV135" s="38"/>
      <c r="GW135" s="39"/>
      <c r="GX135" s="95"/>
      <c r="GY135" s="38"/>
      <c r="GZ135" s="39"/>
      <c r="HA135" s="95"/>
      <c r="HB135" s="38"/>
      <c r="HC135" s="39"/>
      <c r="HD135" s="95"/>
      <c r="HE135" s="38"/>
      <c r="HF135" s="39"/>
      <c r="HG135" s="95"/>
      <c r="HH135" s="38"/>
      <c r="HI135" s="39"/>
      <c r="HJ135" s="95"/>
      <c r="HK135" s="38"/>
      <c r="HL135" s="39"/>
      <c r="HM135" s="95"/>
      <c r="HN135" s="38"/>
      <c r="HO135" s="39"/>
      <c r="HP135" s="95"/>
      <c r="HQ135" s="38"/>
      <c r="HR135" s="39"/>
      <c r="HS135" s="95"/>
      <c r="HT135" s="38"/>
      <c r="HU135" s="39"/>
      <c r="HV135" s="95"/>
      <c r="HW135" s="38"/>
      <c r="HX135" s="39"/>
      <c r="HY135" s="95"/>
      <c r="HZ135" s="38"/>
      <c r="IA135" s="39"/>
      <c r="IB135" s="95"/>
      <c r="IC135" s="38"/>
      <c r="ID135" s="39"/>
      <c r="IE135" s="95"/>
      <c r="IF135" s="38"/>
      <c r="IG135" s="39"/>
      <c r="IH135" s="95"/>
      <c r="II135" s="38"/>
      <c r="IJ135" s="39"/>
      <c r="IK135" s="95"/>
      <c r="IL135" s="38"/>
      <c r="IM135" s="39"/>
      <c r="IN135" s="95"/>
      <c r="IO135" s="38"/>
      <c r="IP135" s="39"/>
      <c r="IQ135" s="95"/>
      <c r="IR135" s="38"/>
      <c r="IS135" s="39"/>
      <c r="IT135" s="95"/>
      <c r="IU135" s="38"/>
      <c r="IV135" s="39"/>
      <c r="IW135" s="95"/>
      <c r="IX135" s="38"/>
      <c r="IY135" s="39"/>
      <c r="IZ135" s="95"/>
      <c r="JA135" s="38"/>
      <c r="JB135" s="39"/>
      <c r="JC135" s="95"/>
      <c r="JD135" s="38"/>
      <c r="JE135" s="39"/>
      <c r="JF135" s="95"/>
      <c r="JG135" s="38"/>
      <c r="JH135" s="39"/>
      <c r="JI135" s="95"/>
      <c r="JJ135" s="38"/>
      <c r="JK135" s="39"/>
      <c r="JL135" s="95"/>
      <c r="JM135" s="38"/>
      <c r="JN135" s="39"/>
      <c r="JO135" s="95"/>
      <c r="JP135" s="38"/>
      <c r="JQ135" s="39"/>
      <c r="JR135" s="95"/>
      <c r="JS135" s="38"/>
      <c r="JT135" s="39"/>
      <c r="JU135" s="95"/>
      <c r="JV135" s="38"/>
      <c r="JW135" s="39"/>
      <c r="JX135" s="95"/>
      <c r="JY135" s="38"/>
      <c r="JZ135" s="39"/>
      <c r="KA135" s="95"/>
      <c r="KB135" s="38"/>
      <c r="KC135" s="39"/>
      <c r="KD135" s="95"/>
      <c r="KE135" s="38"/>
      <c r="KF135" s="39"/>
      <c r="KG135" s="95"/>
      <c r="KH135" s="38"/>
      <c r="KI135" s="39"/>
      <c r="KJ135" s="95"/>
      <c r="KK135" s="38"/>
      <c r="KL135" s="39"/>
      <c r="KM135" s="95"/>
      <c r="KN135" s="38"/>
      <c r="KO135" s="39"/>
      <c r="KP135" s="95"/>
      <c r="KQ135" s="38"/>
      <c r="KR135" s="39"/>
      <c r="KS135" s="95"/>
      <c r="KT135" s="38"/>
      <c r="KU135" s="39"/>
      <c r="KV135" s="95"/>
      <c r="KW135" s="38"/>
      <c r="KX135" s="39"/>
      <c r="KY135" s="95"/>
      <c r="KZ135" s="38"/>
      <c r="LA135" s="39"/>
      <c r="LB135" s="95"/>
      <c r="LC135" s="38"/>
      <c r="LD135" s="39"/>
      <c r="LE135" s="95"/>
      <c r="LF135" s="38"/>
      <c r="LG135" s="39"/>
      <c r="LH135" s="95"/>
      <c r="LI135" s="38"/>
      <c r="LJ135" s="39"/>
      <c r="LK135" s="95"/>
      <c r="LL135" s="38"/>
      <c r="LM135" s="39"/>
      <c r="LN135" s="95"/>
      <c r="LO135" s="38"/>
      <c r="LP135" s="39"/>
      <c r="LQ135" s="95"/>
      <c r="LR135" s="38"/>
      <c r="LS135" s="39"/>
      <c r="LT135" s="95"/>
      <c r="LU135" s="38"/>
      <c r="LV135" s="39"/>
      <c r="LW135" s="95"/>
      <c r="LX135" s="38"/>
      <c r="LY135" s="39"/>
      <c r="LZ135" s="95"/>
      <c r="MA135" s="38"/>
      <c r="MB135" s="39"/>
      <c r="MC135" s="95"/>
      <c r="MD135" s="38"/>
      <c r="ME135" s="39"/>
      <c r="MF135" s="95"/>
      <c r="MG135" s="38"/>
      <c r="MH135" s="39"/>
      <c r="MI135" s="95"/>
      <c r="MJ135" s="38"/>
      <c r="MK135" s="39"/>
      <c r="ML135" s="95"/>
      <c r="MM135" s="38"/>
      <c r="MN135" s="39"/>
      <c r="MO135" s="95"/>
      <c r="MP135" s="38"/>
      <c r="MQ135" s="39"/>
      <c r="MR135" s="95"/>
      <c r="MS135" s="38"/>
      <c r="MT135" s="39"/>
      <c r="MU135" s="95"/>
      <c r="MV135" s="38"/>
      <c r="MW135" s="39"/>
      <c r="MX135" s="95"/>
      <c r="MY135" s="38"/>
      <c r="MZ135" s="39"/>
      <c r="NA135" s="95"/>
      <c r="NB135" s="38"/>
      <c r="NC135" s="39"/>
      <c r="ND135" s="95"/>
      <c r="NE135" s="38"/>
      <c r="NF135" s="39"/>
      <c r="NG135" s="95"/>
      <c r="NH135" s="38"/>
      <c r="NI135" s="39"/>
      <c r="NJ135" s="95"/>
      <c r="NK135" s="38"/>
      <c r="NL135" s="39"/>
      <c r="NM135" s="95"/>
      <c r="NN135" s="38"/>
      <c r="NO135" s="39"/>
      <c r="NP135" s="95"/>
      <c r="NQ135" s="38"/>
      <c r="NR135" s="39"/>
      <c r="NS135" s="95"/>
      <c r="NT135" s="38"/>
      <c r="NU135" s="39"/>
      <c r="NV135" s="95"/>
      <c r="NW135" s="38"/>
      <c r="NX135" s="39"/>
      <c r="NY135" s="95"/>
      <c r="NZ135" s="38"/>
      <c r="OA135" s="39"/>
      <c r="OB135" s="95"/>
      <c r="OC135" s="38"/>
      <c r="OD135" s="39"/>
      <c r="OE135" s="95"/>
      <c r="OF135" s="38"/>
      <c r="OG135" s="39"/>
      <c r="OH135" s="95"/>
      <c r="OI135" s="38"/>
      <c r="OJ135" s="39"/>
      <c r="OK135" s="95"/>
      <c r="OL135" s="38"/>
      <c r="OM135" s="39"/>
      <c r="ON135" s="95"/>
      <c r="OO135" s="38"/>
      <c r="OP135" s="39"/>
      <c r="OQ135" s="95"/>
      <c r="OR135" s="38"/>
      <c r="OS135" s="39"/>
      <c r="OT135" s="95"/>
      <c r="OU135" s="38"/>
      <c r="OV135" s="39"/>
      <c r="OW135" s="95"/>
      <c r="OX135" s="38"/>
      <c r="OY135" s="39"/>
      <c r="OZ135" s="95"/>
      <c r="PA135" s="38"/>
      <c r="PB135" s="39"/>
      <c r="PC135" s="95"/>
      <c r="PD135" s="38"/>
      <c r="PE135" s="39"/>
      <c r="PF135" s="95"/>
      <c r="PG135" s="38"/>
      <c r="PH135" s="39"/>
      <c r="PI135" s="95"/>
      <c r="PJ135" s="38"/>
      <c r="PK135" s="39"/>
      <c r="PL135" s="95"/>
      <c r="PM135" s="38"/>
      <c r="PN135" s="39"/>
      <c r="PO135" s="95"/>
      <c r="PP135" s="38"/>
      <c r="PQ135" s="39"/>
      <c r="PR135" s="95"/>
      <c r="PS135" s="38"/>
      <c r="PT135" s="39"/>
      <c r="PU135" s="95"/>
      <c r="PV135" s="38"/>
      <c r="PW135" s="39"/>
      <c r="PX135" s="95"/>
      <c r="PY135" s="38"/>
      <c r="PZ135" s="39"/>
      <c r="QA135" s="95"/>
      <c r="QB135" s="38"/>
      <c r="QC135" s="39"/>
      <c r="QD135" s="95"/>
      <c r="QE135" s="38"/>
      <c r="QF135" s="39"/>
      <c r="QG135" s="95"/>
      <c r="QH135" s="38"/>
      <c r="QI135" s="39"/>
      <c r="QJ135" s="95"/>
      <c r="QK135" s="38"/>
      <c r="QL135" s="39"/>
      <c r="QM135" s="95"/>
      <c r="QN135" s="38"/>
      <c r="QO135" s="39"/>
      <c r="QP135" s="95"/>
      <c r="QQ135" s="38"/>
      <c r="QR135" s="39"/>
      <c r="QS135" s="95"/>
      <c r="QT135" s="38"/>
      <c r="QU135" s="39"/>
      <c r="QV135" s="95"/>
      <c r="QW135" s="38"/>
      <c r="QX135" s="39"/>
      <c r="QY135" s="95"/>
      <c r="QZ135" s="38"/>
      <c r="RA135" s="39"/>
      <c r="RB135" s="95"/>
      <c r="RC135" s="38"/>
      <c r="RD135" s="39"/>
      <c r="RE135" s="95"/>
      <c r="RF135" s="38"/>
      <c r="RG135" s="39"/>
      <c r="RH135" s="95"/>
      <c r="RI135" s="38"/>
      <c r="RJ135" s="39"/>
      <c r="RK135" s="95"/>
      <c r="RL135" s="38"/>
      <c r="RM135" s="39"/>
      <c r="RN135" s="95"/>
      <c r="RO135" s="38"/>
      <c r="RP135" s="39"/>
      <c r="RQ135" s="95"/>
      <c r="RR135" s="38"/>
      <c r="RS135" s="39"/>
      <c r="RT135" s="95"/>
      <c r="RU135" s="38"/>
      <c r="RV135" s="39"/>
      <c r="RW135" s="95"/>
      <c r="RX135" s="38"/>
      <c r="RY135" s="39"/>
      <c r="RZ135" s="95"/>
      <c r="SA135" s="38"/>
      <c r="SB135" s="39"/>
      <c r="SC135" s="95"/>
      <c r="SD135" s="38"/>
      <c r="SE135" s="39"/>
      <c r="SF135" s="95"/>
      <c r="SG135" s="38"/>
      <c r="SH135" s="39"/>
      <c r="SI135" s="95"/>
      <c r="SJ135" s="38"/>
      <c r="SK135" s="39"/>
      <c r="SL135" s="95"/>
      <c r="SM135" s="38"/>
      <c r="SN135" s="39"/>
      <c r="SO135" s="95"/>
      <c r="SP135" s="38"/>
      <c r="SQ135" s="39"/>
      <c r="SR135" s="95"/>
      <c r="SS135" s="38"/>
      <c r="ST135" s="39"/>
      <c r="SU135" s="95"/>
      <c r="SV135" s="38"/>
      <c r="SW135" s="39"/>
      <c r="SX135" s="95"/>
      <c r="SY135" s="38"/>
      <c r="SZ135" s="39"/>
      <c r="TA135" s="95"/>
      <c r="TB135" s="38"/>
      <c r="TC135" s="39"/>
      <c r="TD135" s="95"/>
      <c r="TE135" s="38"/>
      <c r="TF135" s="39"/>
      <c r="TG135" s="95"/>
      <c r="TH135" s="38"/>
      <c r="TI135" s="39"/>
      <c r="TJ135" s="95"/>
      <c r="TK135" s="38"/>
      <c r="TL135" s="39"/>
      <c r="TM135" s="95"/>
      <c r="TN135" s="38"/>
      <c r="TO135" s="39"/>
      <c r="TP135" s="95"/>
      <c r="TQ135" s="38"/>
      <c r="TR135" s="39"/>
      <c r="TS135" s="95"/>
      <c r="TT135" s="38"/>
      <c r="TU135" s="39"/>
      <c r="TV135" s="95"/>
      <c r="TW135" s="38"/>
      <c r="TX135" s="39"/>
      <c r="TY135" s="95"/>
      <c r="TZ135" s="38"/>
      <c r="UA135" s="39"/>
      <c r="UB135" s="95"/>
      <c r="UC135" s="38"/>
      <c r="UD135" s="39"/>
      <c r="UE135" s="95"/>
      <c r="UF135" s="38"/>
      <c r="UG135" s="39"/>
      <c r="UH135" s="95"/>
      <c r="UI135" s="38"/>
      <c r="UJ135" s="39"/>
      <c r="UK135" s="95"/>
      <c r="UL135" s="38"/>
      <c r="UM135" s="39"/>
      <c r="UN135" s="95"/>
      <c r="UO135" s="38"/>
      <c r="UP135" s="39"/>
      <c r="UQ135" s="95"/>
      <c r="UR135" s="38"/>
      <c r="US135" s="39"/>
      <c r="UT135" s="95"/>
      <c r="UU135" s="38"/>
      <c r="UV135" s="39"/>
      <c r="UW135" s="95"/>
      <c r="UX135" s="38"/>
      <c r="UY135" s="39"/>
      <c r="UZ135" s="95"/>
      <c r="VA135" s="38"/>
      <c r="VB135" s="39"/>
      <c r="VC135" s="95"/>
      <c r="VD135" s="38"/>
      <c r="VE135" s="39"/>
      <c r="VF135" s="95"/>
      <c r="VG135" s="38"/>
      <c r="VH135" s="39"/>
      <c r="VI135" s="95"/>
      <c r="VJ135" s="38"/>
      <c r="VK135" s="39"/>
      <c r="VL135" s="95"/>
      <c r="VM135" s="38"/>
      <c r="VN135" s="39"/>
      <c r="VO135" s="95"/>
      <c r="VP135" s="38"/>
      <c r="VQ135" s="39"/>
      <c r="VR135" s="95"/>
      <c r="VS135" s="38"/>
      <c r="VT135" s="39"/>
      <c r="VU135" s="95"/>
      <c r="VV135" s="38"/>
      <c r="VW135" s="39"/>
      <c r="VX135" s="95"/>
      <c r="VY135" s="38"/>
      <c r="VZ135" s="39"/>
      <c r="WA135" s="95"/>
      <c r="WB135" s="38"/>
      <c r="WC135" s="39"/>
      <c r="WD135" s="95"/>
      <c r="WE135" s="38"/>
      <c r="WF135" s="39"/>
      <c r="WG135" s="95"/>
      <c r="WH135" s="38"/>
      <c r="WI135" s="39"/>
      <c r="WJ135" s="95"/>
      <c r="WK135" s="38"/>
      <c r="WL135" s="39"/>
      <c r="WM135" s="95"/>
      <c r="WN135" s="38"/>
      <c r="WO135" s="39"/>
      <c r="WP135" s="95"/>
      <c r="WQ135" s="38"/>
      <c r="WR135" s="39"/>
      <c r="WS135" s="95"/>
      <c r="WT135" s="38"/>
      <c r="WU135" s="39"/>
      <c r="WV135" s="95"/>
      <c r="WW135" s="38"/>
      <c r="WX135" s="39"/>
      <c r="WY135" s="95"/>
      <c r="WZ135" s="38"/>
      <c r="XA135" s="39"/>
      <c r="XB135" s="95"/>
      <c r="XC135" s="38"/>
      <c r="XD135" s="39"/>
      <c r="XE135" s="95"/>
      <c r="XF135" s="38"/>
      <c r="XG135" s="39"/>
      <c r="XH135" s="95"/>
      <c r="XI135" s="38"/>
      <c r="XJ135" s="39"/>
      <c r="XK135" s="95"/>
      <c r="XL135" s="38"/>
      <c r="XM135" s="39"/>
      <c r="XN135" s="95"/>
      <c r="XO135" s="38"/>
      <c r="XP135" s="39"/>
      <c r="XQ135" s="95"/>
      <c r="XR135" s="38"/>
      <c r="XS135" s="39"/>
      <c r="XT135" s="95"/>
      <c r="XU135" s="38"/>
      <c r="XV135" s="39"/>
      <c r="XW135" s="95"/>
      <c r="XX135" s="38"/>
      <c r="XY135" s="39"/>
      <c r="XZ135" s="95"/>
      <c r="YA135" s="38"/>
      <c r="YB135" s="39"/>
      <c r="YC135" s="95"/>
      <c r="YD135" s="38"/>
      <c r="YE135" s="39"/>
      <c r="YF135" s="95"/>
      <c r="YG135" s="38"/>
      <c r="YH135" s="39"/>
      <c r="YI135" s="95"/>
      <c r="YJ135" s="38"/>
      <c r="YK135" s="39"/>
      <c r="YL135" s="95"/>
      <c r="YM135" s="38"/>
      <c r="YN135" s="39"/>
      <c r="YO135" s="95"/>
      <c r="YP135" s="38"/>
      <c r="YQ135" s="39"/>
      <c r="YR135" s="95"/>
      <c r="YS135" s="38"/>
      <c r="YT135" s="39"/>
      <c r="YU135" s="95"/>
      <c r="YV135" s="38"/>
      <c r="YW135" s="39"/>
      <c r="YX135" s="95"/>
      <c r="YY135" s="38"/>
      <c r="YZ135" s="39"/>
      <c r="ZA135" s="95"/>
      <c r="ZB135" s="38"/>
      <c r="ZC135" s="39"/>
      <c r="ZD135" s="95"/>
      <c r="ZE135" s="38"/>
      <c r="ZF135" s="39"/>
      <c r="ZG135" s="95"/>
      <c r="ZH135" s="38"/>
      <c r="ZI135" s="39"/>
      <c r="ZJ135" s="95"/>
      <c r="ZK135" s="38"/>
      <c r="ZL135" s="39"/>
      <c r="ZM135" s="95"/>
      <c r="ZN135" s="38"/>
      <c r="ZO135" s="39"/>
      <c r="ZP135" s="95"/>
      <c r="ZQ135" s="38"/>
      <c r="ZR135" s="39"/>
      <c r="ZS135" s="95"/>
      <c r="ZT135" s="38"/>
      <c r="ZU135" s="39"/>
      <c r="ZV135" s="95"/>
      <c r="ZW135" s="38"/>
      <c r="ZX135" s="39"/>
      <c r="ZY135" s="95"/>
      <c r="ZZ135" s="38"/>
      <c r="AAA135" s="39"/>
      <c r="AAB135" s="95"/>
      <c r="AAC135" s="38"/>
      <c r="AAD135" s="39"/>
      <c r="AAE135" s="95"/>
      <c r="AAF135" s="38"/>
      <c r="AAG135" s="39"/>
      <c r="AAH135" s="95"/>
      <c r="AAI135" s="38"/>
      <c r="AAJ135" s="39"/>
      <c r="AAK135" s="95"/>
      <c r="AAL135" s="38"/>
      <c r="AAM135" s="39"/>
      <c r="AAN135" s="95"/>
      <c r="AAO135" s="38"/>
      <c r="AAP135" s="39"/>
      <c r="AAQ135" s="95"/>
      <c r="AAR135" s="38"/>
      <c r="AAS135" s="39"/>
      <c r="AAT135" s="95"/>
      <c r="AAU135" s="38"/>
      <c r="AAV135" s="39"/>
      <c r="AAW135" s="95"/>
      <c r="AAX135" s="38"/>
      <c r="AAY135" s="39"/>
      <c r="AAZ135" s="95"/>
      <c r="ABA135" s="38"/>
      <c r="ABB135" s="39"/>
      <c r="ABC135" s="95"/>
      <c r="ABD135" s="38"/>
      <c r="ABE135" s="39"/>
      <c r="ABF135" s="95"/>
      <c r="ABG135" s="38"/>
      <c r="ABH135" s="39"/>
      <c r="ABI135" s="95"/>
      <c r="ABJ135" s="38"/>
      <c r="ABK135" s="39"/>
      <c r="ABL135" s="95"/>
      <c r="ABM135" s="38"/>
      <c r="ABN135" s="39"/>
      <c r="ABO135" s="95"/>
      <c r="ABP135" s="38"/>
      <c r="ABQ135" s="39"/>
      <c r="ABR135" s="95"/>
      <c r="ABS135" s="38"/>
      <c r="ABT135" s="39"/>
      <c r="ABU135" s="95"/>
      <c r="ABV135" s="38"/>
      <c r="ABW135" s="39"/>
      <c r="ABX135" s="95"/>
      <c r="ABY135" s="38"/>
      <c r="ABZ135" s="39"/>
      <c r="ACA135" s="95"/>
      <c r="ACB135" s="38"/>
      <c r="ACC135" s="39"/>
      <c r="ACD135" s="95"/>
      <c r="ACE135" s="38"/>
      <c r="ACF135" s="39"/>
      <c r="ACG135" s="95"/>
      <c r="ACH135" s="38"/>
      <c r="ACI135" s="39"/>
      <c r="ACJ135" s="95"/>
      <c r="ACK135" s="38"/>
      <c r="ACL135" s="39"/>
      <c r="ACM135" s="95"/>
      <c r="ACN135" s="38"/>
      <c r="ACO135" s="39"/>
      <c r="ACP135" s="95"/>
      <c r="ACQ135" s="38"/>
      <c r="ACR135" s="39"/>
      <c r="ACS135" s="95"/>
      <c r="ACT135" s="38"/>
      <c r="ACU135" s="39"/>
      <c r="ACV135" s="95"/>
      <c r="ACW135" s="38"/>
      <c r="ACX135" s="39"/>
      <c r="ACY135" s="95"/>
      <c r="ACZ135" s="38"/>
      <c r="ADA135" s="39"/>
      <c r="ADB135" s="95"/>
      <c r="ADC135" s="38"/>
      <c r="ADD135" s="39"/>
      <c r="ADE135" s="95"/>
      <c r="ADF135" s="38"/>
      <c r="ADG135" s="39"/>
      <c r="ADH135" s="95"/>
      <c r="ADI135" s="38"/>
      <c r="ADJ135" s="39"/>
      <c r="ADK135" s="95"/>
      <c r="ADL135" s="38"/>
      <c r="ADM135" s="39"/>
      <c r="ADN135" s="95"/>
      <c r="ADO135" s="38"/>
      <c r="ADP135" s="39"/>
      <c r="ADQ135" s="95"/>
      <c r="ADR135" s="38"/>
      <c r="ADS135" s="39"/>
      <c r="ADT135" s="95"/>
      <c r="ADU135" s="38"/>
      <c r="ADV135" s="39"/>
      <c r="ADW135" s="95"/>
      <c r="ADX135" s="38"/>
      <c r="ADY135" s="39"/>
      <c r="ADZ135" s="95"/>
      <c r="AEA135" s="38"/>
      <c r="AEB135" s="39"/>
      <c r="AEC135" s="95"/>
      <c r="AED135" s="38"/>
      <c r="AEE135" s="39"/>
      <c r="AEF135" s="95"/>
      <c r="AEG135" s="38"/>
      <c r="AEH135" s="39"/>
      <c r="AEI135" s="95"/>
      <c r="AEJ135" s="38"/>
      <c r="AEK135" s="39"/>
      <c r="AEL135" s="95"/>
      <c r="AEM135" s="38"/>
      <c r="AEN135" s="39"/>
      <c r="AEO135" s="95"/>
      <c r="AEP135" s="38"/>
      <c r="AEQ135" s="39"/>
      <c r="AER135" s="95"/>
      <c r="AES135" s="38"/>
      <c r="AET135" s="39"/>
      <c r="AEU135" s="95"/>
      <c r="AEV135" s="38"/>
      <c r="AEW135" s="39"/>
      <c r="AEX135" s="95"/>
      <c r="AEY135" s="38"/>
      <c r="AEZ135" s="39"/>
      <c r="AFA135" s="95"/>
      <c r="AFB135" s="38"/>
      <c r="AFC135" s="39"/>
      <c r="AFD135" s="95"/>
      <c r="AFE135" s="38"/>
      <c r="AFF135" s="39"/>
      <c r="AFG135" s="95"/>
      <c r="AFH135" s="38"/>
      <c r="AFI135" s="39"/>
      <c r="AFJ135" s="95"/>
      <c r="AFK135" s="38"/>
      <c r="AFL135" s="39"/>
      <c r="AFM135" s="95"/>
      <c r="AFN135" s="38"/>
      <c r="AFO135" s="39"/>
      <c r="AFP135" s="95"/>
      <c r="AFQ135" s="38"/>
      <c r="AFR135" s="39"/>
      <c r="AFS135" s="95"/>
      <c r="AFT135" s="38"/>
      <c r="AFU135" s="39"/>
      <c r="AFV135" s="95"/>
      <c r="AFW135" s="38"/>
      <c r="AFX135" s="39"/>
      <c r="AFY135" s="95"/>
      <c r="AFZ135" s="38"/>
      <c r="AGA135" s="39"/>
      <c r="AGB135" s="95"/>
      <c r="AGC135" s="38"/>
      <c r="AGD135" s="39"/>
      <c r="AGE135" s="95"/>
      <c r="AGF135" s="38"/>
      <c r="AGG135" s="39"/>
      <c r="AGH135" s="95"/>
      <c r="AGI135" s="38"/>
      <c r="AGJ135" s="39"/>
      <c r="AGK135" s="95"/>
      <c r="AGL135" s="38"/>
      <c r="AGM135" s="39"/>
      <c r="AGN135" s="95"/>
      <c r="AGO135" s="38"/>
      <c r="AGP135" s="39"/>
      <c r="AGQ135" s="95"/>
      <c r="AGR135" s="38"/>
      <c r="AGS135" s="39"/>
      <c r="AGT135" s="95"/>
      <c r="AGU135" s="38"/>
      <c r="AGV135" s="39"/>
      <c r="AGW135" s="95"/>
      <c r="AGX135" s="38"/>
      <c r="AGY135" s="39"/>
      <c r="AGZ135" s="95"/>
      <c r="AHA135" s="38"/>
      <c r="AHB135" s="39"/>
      <c r="AHC135" s="95"/>
      <c r="AHD135" s="38"/>
      <c r="AHE135" s="39"/>
      <c r="AHF135" s="95"/>
      <c r="AHG135" s="38"/>
      <c r="AHH135" s="39"/>
      <c r="AHI135" s="95"/>
      <c r="AHJ135" s="38"/>
      <c r="AHK135" s="39"/>
      <c r="AHL135" s="95"/>
      <c r="AHM135" s="38"/>
      <c r="AHN135" s="39"/>
      <c r="AHO135" s="95"/>
      <c r="AHP135" s="38"/>
      <c r="AHQ135" s="39"/>
      <c r="AHR135" s="95"/>
      <c r="AHS135" s="38"/>
      <c r="AHT135" s="39"/>
      <c r="AHU135" s="95"/>
      <c r="AHV135" s="38"/>
    </row>
    <row r="136" spans="2:906" s="15" customFormat="1" ht="13.6" x14ac:dyDescent="0.2">
      <c r="B136" s="284"/>
      <c r="D136" s="114"/>
      <c r="E136" s="297"/>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c r="GI136" s="114"/>
      <c r="GJ136" s="114"/>
      <c r="GK136" s="114"/>
      <c r="GL136" s="114"/>
      <c r="GM136" s="114"/>
      <c r="GN136" s="114"/>
      <c r="GO136" s="114"/>
      <c r="GP136" s="114"/>
      <c r="GQ136" s="114"/>
      <c r="GR136" s="114"/>
      <c r="GS136" s="114"/>
      <c r="GT136" s="114"/>
      <c r="GU136" s="114"/>
      <c r="GV136" s="114"/>
      <c r="GW136" s="114"/>
      <c r="GX136" s="114"/>
      <c r="GY136" s="114"/>
      <c r="GZ136" s="114"/>
      <c r="HA136" s="114"/>
      <c r="HB136" s="114"/>
      <c r="HC136" s="114"/>
      <c r="HD136" s="114"/>
      <c r="HE136" s="114"/>
      <c r="HF136" s="114"/>
      <c r="HG136" s="114"/>
      <c r="HH136" s="114"/>
      <c r="HI136" s="114"/>
      <c r="HJ136" s="114"/>
      <c r="HK136" s="114"/>
      <c r="HL136" s="114"/>
      <c r="HM136" s="114"/>
      <c r="HN136" s="114"/>
      <c r="HO136" s="114"/>
      <c r="HP136" s="114"/>
      <c r="HQ136" s="114"/>
      <c r="HR136" s="114"/>
      <c r="HS136" s="114"/>
      <c r="HT136" s="114"/>
      <c r="HU136" s="114"/>
      <c r="HV136" s="114"/>
      <c r="HW136" s="114"/>
      <c r="HX136" s="114"/>
      <c r="HY136" s="114"/>
      <c r="HZ136" s="114"/>
      <c r="IA136" s="114"/>
      <c r="IB136" s="114"/>
      <c r="IC136" s="114"/>
      <c r="ID136" s="114"/>
      <c r="IE136" s="114"/>
      <c r="IF136" s="114"/>
      <c r="IG136" s="114"/>
      <c r="IH136" s="114"/>
      <c r="II136" s="114"/>
      <c r="IJ136" s="114"/>
      <c r="IK136" s="114"/>
      <c r="IL136" s="114"/>
      <c r="IM136" s="114"/>
      <c r="IN136" s="114"/>
      <c r="IO136" s="114"/>
      <c r="IP136" s="114"/>
      <c r="IQ136" s="114"/>
      <c r="IR136" s="114"/>
      <c r="IS136" s="114"/>
      <c r="IT136" s="114"/>
      <c r="IU136" s="114"/>
      <c r="IV136" s="114"/>
      <c r="IW136" s="114"/>
      <c r="IX136" s="114"/>
      <c r="IY136" s="114"/>
      <c r="IZ136" s="114"/>
      <c r="JA136" s="114"/>
      <c r="JB136" s="114"/>
      <c r="JC136" s="114"/>
      <c r="JD136" s="114"/>
      <c r="JE136" s="114"/>
      <c r="JF136" s="114"/>
      <c r="JG136" s="114"/>
      <c r="JH136" s="114"/>
      <c r="JI136" s="114"/>
      <c r="JJ136" s="114"/>
      <c r="JK136" s="114"/>
      <c r="JL136" s="114"/>
      <c r="JM136" s="114"/>
      <c r="JN136" s="114"/>
      <c r="JO136" s="114"/>
      <c r="JP136" s="114"/>
      <c r="JQ136" s="114"/>
      <c r="JR136" s="114"/>
      <c r="JS136" s="114"/>
      <c r="JT136" s="114"/>
      <c r="JU136" s="114"/>
      <c r="JV136" s="114"/>
      <c r="JW136" s="114"/>
      <c r="JX136" s="114"/>
      <c r="JY136" s="114"/>
      <c r="JZ136" s="114"/>
      <c r="KA136" s="114"/>
      <c r="KB136" s="114"/>
      <c r="KC136" s="114"/>
      <c r="KD136" s="114"/>
      <c r="KE136" s="114"/>
      <c r="KF136" s="114"/>
      <c r="KG136" s="114"/>
      <c r="KH136" s="114"/>
      <c r="KI136" s="114"/>
      <c r="KJ136" s="114"/>
      <c r="KK136" s="114"/>
      <c r="KL136" s="114"/>
      <c r="KM136" s="114"/>
      <c r="KN136" s="114"/>
      <c r="KO136" s="114"/>
      <c r="KP136" s="114"/>
      <c r="KQ136" s="114"/>
      <c r="KR136" s="114"/>
      <c r="KS136" s="114"/>
      <c r="KT136" s="114"/>
      <c r="KU136" s="114"/>
      <c r="KV136" s="114"/>
      <c r="KW136" s="114"/>
      <c r="KX136" s="114"/>
      <c r="KY136" s="114"/>
      <c r="KZ136" s="114"/>
      <c r="LA136" s="114"/>
      <c r="LB136" s="114"/>
      <c r="LC136" s="114"/>
      <c r="LD136" s="114"/>
      <c r="LE136" s="114"/>
      <c r="LF136" s="114"/>
      <c r="LG136" s="114"/>
      <c r="LH136" s="114"/>
      <c r="LI136" s="114"/>
      <c r="LJ136" s="114"/>
      <c r="LK136" s="114"/>
      <c r="LL136" s="114"/>
      <c r="LM136" s="114"/>
      <c r="LN136" s="114"/>
      <c r="LO136" s="114"/>
      <c r="LP136" s="114"/>
      <c r="LQ136" s="114"/>
      <c r="LR136" s="114"/>
      <c r="LS136" s="114"/>
      <c r="LT136" s="114"/>
      <c r="LU136" s="114"/>
      <c r="LV136" s="114"/>
      <c r="LW136" s="114"/>
      <c r="LX136" s="114"/>
      <c r="LY136" s="114"/>
      <c r="LZ136" s="114"/>
      <c r="MA136" s="114"/>
      <c r="MB136" s="114"/>
      <c r="MC136" s="114"/>
      <c r="MD136" s="114"/>
      <c r="ME136" s="114"/>
      <c r="MF136" s="114"/>
      <c r="MG136" s="114"/>
      <c r="MH136" s="114"/>
      <c r="MI136" s="114"/>
      <c r="MJ136" s="114"/>
      <c r="MK136" s="114"/>
      <c r="ML136" s="114"/>
      <c r="MM136" s="114"/>
      <c r="MN136" s="114"/>
      <c r="MO136" s="114"/>
      <c r="MP136" s="114"/>
      <c r="MQ136" s="114"/>
      <c r="MR136" s="114"/>
      <c r="MS136" s="114"/>
      <c r="MT136" s="114"/>
      <c r="MU136" s="114"/>
      <c r="MV136" s="114"/>
      <c r="MW136" s="114"/>
      <c r="MX136" s="114"/>
      <c r="MY136" s="114"/>
      <c r="MZ136" s="114"/>
      <c r="NA136" s="114"/>
      <c r="NB136" s="114"/>
      <c r="NC136" s="114"/>
      <c r="ND136" s="114"/>
      <c r="NE136" s="114"/>
      <c r="NF136" s="114"/>
      <c r="NG136" s="114"/>
      <c r="NH136" s="114"/>
      <c r="NI136" s="114"/>
      <c r="NJ136" s="114"/>
      <c r="NK136" s="114"/>
      <c r="NL136" s="114"/>
      <c r="NM136" s="114"/>
      <c r="NN136" s="114"/>
      <c r="NO136" s="114"/>
      <c r="NP136" s="114"/>
      <c r="NQ136" s="114"/>
      <c r="NR136" s="114"/>
      <c r="NS136" s="114"/>
      <c r="NT136" s="114"/>
      <c r="NU136" s="114"/>
      <c r="NV136" s="114"/>
      <c r="NW136" s="114"/>
      <c r="NX136" s="114"/>
      <c r="NY136" s="114"/>
      <c r="NZ136" s="114"/>
      <c r="OA136" s="114"/>
      <c r="OB136" s="114"/>
      <c r="OC136" s="114"/>
      <c r="OD136" s="114"/>
      <c r="OE136" s="114"/>
      <c r="OF136" s="114"/>
      <c r="OG136" s="114"/>
      <c r="OH136" s="114"/>
      <c r="OI136" s="114"/>
      <c r="OJ136" s="114"/>
      <c r="OK136" s="114"/>
      <c r="OL136" s="114"/>
      <c r="OM136" s="114"/>
      <c r="ON136" s="114"/>
      <c r="OO136" s="114"/>
      <c r="OP136" s="114"/>
      <c r="OQ136" s="114"/>
      <c r="OR136" s="114"/>
      <c r="OS136" s="114"/>
      <c r="OT136" s="114"/>
      <c r="OU136" s="114"/>
      <c r="OV136" s="114"/>
      <c r="OW136" s="114"/>
      <c r="OX136" s="114"/>
      <c r="OY136" s="114"/>
      <c r="OZ136" s="114"/>
      <c r="PA136" s="114"/>
      <c r="PB136" s="114"/>
      <c r="PC136" s="114"/>
      <c r="PD136" s="114"/>
      <c r="PE136" s="114"/>
      <c r="PF136" s="114"/>
      <c r="PG136" s="114"/>
      <c r="PH136" s="114"/>
      <c r="PI136" s="114"/>
      <c r="PJ136" s="114"/>
      <c r="PK136" s="114"/>
      <c r="PL136" s="114"/>
      <c r="PM136" s="114"/>
      <c r="PN136" s="114"/>
      <c r="PO136" s="114"/>
      <c r="PP136" s="114"/>
      <c r="PQ136" s="114"/>
      <c r="PR136" s="114"/>
      <c r="PS136" s="114"/>
      <c r="PT136" s="114"/>
      <c r="PU136" s="114"/>
      <c r="PV136" s="114"/>
      <c r="PW136" s="114"/>
      <c r="PX136" s="114"/>
      <c r="PY136" s="114"/>
      <c r="PZ136" s="114"/>
      <c r="QA136" s="114"/>
      <c r="QB136" s="114"/>
      <c r="QC136" s="114"/>
      <c r="QD136" s="114"/>
      <c r="QE136" s="114"/>
      <c r="QF136" s="114"/>
      <c r="QG136" s="114"/>
      <c r="QH136" s="114"/>
      <c r="QI136" s="114"/>
      <c r="QJ136" s="114"/>
      <c r="QK136" s="114"/>
      <c r="QL136" s="114"/>
      <c r="QM136" s="114"/>
      <c r="QN136" s="114"/>
      <c r="QO136" s="114"/>
      <c r="QP136" s="114"/>
      <c r="QQ136" s="114"/>
      <c r="QR136" s="114"/>
      <c r="QS136" s="114"/>
      <c r="QT136" s="114"/>
      <c r="QU136" s="114"/>
      <c r="QV136" s="114"/>
      <c r="QW136" s="114"/>
      <c r="QX136" s="114"/>
      <c r="QY136" s="114"/>
      <c r="QZ136" s="114"/>
      <c r="RA136" s="114"/>
      <c r="RB136" s="114"/>
      <c r="RC136" s="114"/>
      <c r="RD136" s="114"/>
      <c r="RE136" s="114"/>
      <c r="RF136" s="114"/>
      <c r="RG136" s="114"/>
      <c r="RH136" s="114"/>
      <c r="RI136" s="114"/>
      <c r="RJ136" s="114"/>
      <c r="RK136" s="114"/>
      <c r="RL136" s="114"/>
      <c r="RM136" s="114"/>
      <c r="RN136" s="114"/>
      <c r="RO136" s="114"/>
      <c r="RP136" s="114"/>
      <c r="RQ136" s="114"/>
      <c r="RR136" s="114"/>
      <c r="RS136" s="114"/>
      <c r="RT136" s="114"/>
      <c r="RU136" s="114"/>
      <c r="RV136" s="114"/>
      <c r="RW136" s="114"/>
      <c r="RX136" s="114"/>
      <c r="RY136" s="114"/>
      <c r="RZ136" s="114"/>
      <c r="SA136" s="114"/>
      <c r="SB136" s="114"/>
      <c r="SC136" s="114"/>
      <c r="SD136" s="114"/>
      <c r="SE136" s="114"/>
      <c r="SF136" s="114"/>
      <c r="SG136" s="114"/>
      <c r="SH136" s="114"/>
      <c r="SI136" s="114"/>
      <c r="SJ136" s="114"/>
      <c r="SK136" s="114"/>
      <c r="SL136" s="114"/>
      <c r="SM136" s="114"/>
      <c r="SN136" s="114"/>
      <c r="SO136" s="114"/>
      <c r="SP136" s="114"/>
      <c r="SQ136" s="114"/>
      <c r="SR136" s="114"/>
      <c r="SS136" s="114"/>
      <c r="ST136" s="114"/>
      <c r="SU136" s="114"/>
      <c r="SV136" s="114"/>
      <c r="SW136" s="114"/>
      <c r="SX136" s="114"/>
      <c r="SY136" s="114"/>
      <c r="SZ136" s="114"/>
      <c r="TA136" s="114"/>
      <c r="TB136" s="114"/>
      <c r="TC136" s="114"/>
      <c r="TD136" s="114"/>
      <c r="TE136" s="114"/>
      <c r="TF136" s="114"/>
      <c r="TG136" s="114"/>
      <c r="TH136" s="114"/>
      <c r="TI136" s="114"/>
      <c r="TJ136" s="114"/>
      <c r="TK136" s="114"/>
      <c r="TL136" s="114"/>
      <c r="TM136" s="114"/>
      <c r="TN136" s="114"/>
      <c r="TO136" s="114"/>
      <c r="TP136" s="114"/>
      <c r="TQ136" s="114"/>
      <c r="TR136" s="114"/>
      <c r="TS136" s="114"/>
      <c r="TT136" s="114"/>
      <c r="TU136" s="114"/>
      <c r="TV136" s="114"/>
      <c r="TW136" s="114"/>
      <c r="TX136" s="114"/>
      <c r="TY136" s="114"/>
      <c r="TZ136" s="114"/>
      <c r="UA136" s="114"/>
      <c r="UB136" s="114"/>
      <c r="UC136" s="114"/>
      <c r="UD136" s="114"/>
      <c r="UE136" s="114"/>
      <c r="UF136" s="114"/>
      <c r="UG136" s="114"/>
      <c r="UH136" s="114"/>
      <c r="UI136" s="114"/>
      <c r="UJ136" s="114"/>
      <c r="UK136" s="114"/>
      <c r="UL136" s="114"/>
      <c r="UM136" s="114"/>
      <c r="UN136" s="114"/>
      <c r="UO136" s="114"/>
      <c r="UP136" s="114"/>
      <c r="UQ136" s="114"/>
      <c r="UR136" s="114"/>
      <c r="US136" s="114"/>
      <c r="UT136" s="114"/>
      <c r="UU136" s="114"/>
      <c r="UV136" s="114"/>
      <c r="UW136" s="114"/>
      <c r="UX136" s="114"/>
      <c r="UY136" s="114"/>
      <c r="UZ136" s="114"/>
      <c r="VA136" s="114"/>
      <c r="VB136" s="114"/>
      <c r="VC136" s="114"/>
      <c r="VD136" s="114"/>
      <c r="VE136" s="114"/>
      <c r="VF136" s="114"/>
      <c r="VG136" s="114"/>
      <c r="VH136" s="114"/>
      <c r="VI136" s="114"/>
      <c r="VJ136" s="114"/>
      <c r="VK136" s="114"/>
      <c r="VL136" s="114"/>
      <c r="VM136" s="114"/>
      <c r="VN136" s="114"/>
      <c r="VO136" s="114"/>
      <c r="VP136" s="114"/>
      <c r="VQ136" s="114"/>
      <c r="VR136" s="114"/>
      <c r="VS136" s="114"/>
      <c r="VT136" s="114"/>
      <c r="VU136" s="114"/>
      <c r="VV136" s="114"/>
      <c r="VW136" s="114"/>
      <c r="VX136" s="114"/>
      <c r="VY136" s="114"/>
      <c r="VZ136" s="114"/>
      <c r="WA136" s="114"/>
      <c r="WB136" s="114"/>
      <c r="WC136" s="114"/>
      <c r="WD136" s="114"/>
      <c r="WE136" s="114"/>
      <c r="WF136" s="114"/>
      <c r="WG136" s="114"/>
      <c r="WH136" s="114"/>
      <c r="WI136" s="114"/>
      <c r="WJ136" s="114"/>
      <c r="WK136" s="114"/>
      <c r="WL136" s="114"/>
      <c r="WM136" s="114"/>
      <c r="WN136" s="114"/>
      <c r="WO136" s="114"/>
      <c r="WP136" s="114"/>
      <c r="WQ136" s="114"/>
      <c r="WR136" s="114"/>
      <c r="WS136" s="114"/>
      <c r="WT136" s="114"/>
      <c r="WU136" s="114"/>
      <c r="WV136" s="114"/>
      <c r="WW136" s="114"/>
      <c r="WX136" s="114"/>
      <c r="WY136" s="114"/>
      <c r="WZ136" s="114"/>
      <c r="XA136" s="114"/>
      <c r="XB136" s="114"/>
      <c r="XC136" s="114"/>
      <c r="XD136" s="114"/>
      <c r="XE136" s="114"/>
      <c r="XF136" s="114"/>
      <c r="XG136" s="114"/>
      <c r="XH136" s="114"/>
      <c r="XI136" s="114"/>
      <c r="XJ136" s="114"/>
      <c r="XK136" s="114"/>
      <c r="XL136" s="114"/>
      <c r="XM136" s="114"/>
      <c r="XN136" s="114"/>
      <c r="XO136" s="114"/>
      <c r="XP136" s="114"/>
      <c r="XQ136" s="114"/>
      <c r="XR136" s="114"/>
      <c r="XS136" s="114"/>
      <c r="XT136" s="114"/>
      <c r="XU136" s="114"/>
      <c r="XV136" s="114"/>
      <c r="XW136" s="114"/>
      <c r="XX136" s="114"/>
      <c r="XY136" s="114"/>
      <c r="XZ136" s="114"/>
      <c r="YA136" s="114"/>
      <c r="YB136" s="114"/>
      <c r="YC136" s="114"/>
      <c r="YD136" s="114"/>
      <c r="YE136" s="114"/>
      <c r="YF136" s="114"/>
      <c r="YG136" s="114"/>
      <c r="YH136" s="114"/>
      <c r="YI136" s="114"/>
      <c r="YJ136" s="114"/>
      <c r="YK136" s="114"/>
      <c r="YL136" s="114"/>
      <c r="YM136" s="114"/>
      <c r="YN136" s="114"/>
      <c r="YO136" s="114"/>
      <c r="YP136" s="114"/>
      <c r="YQ136" s="114"/>
      <c r="YR136" s="114"/>
      <c r="YS136" s="114"/>
      <c r="YT136" s="114"/>
      <c r="YU136" s="114"/>
      <c r="YV136" s="114"/>
      <c r="YW136" s="114"/>
      <c r="YX136" s="114"/>
      <c r="YY136" s="114"/>
      <c r="YZ136" s="114"/>
      <c r="ZA136" s="114"/>
      <c r="ZB136" s="114"/>
      <c r="ZC136" s="114"/>
      <c r="ZD136" s="114"/>
      <c r="ZE136" s="114"/>
      <c r="ZF136" s="114"/>
      <c r="ZG136" s="114"/>
      <c r="ZH136" s="114"/>
      <c r="ZI136" s="114"/>
      <c r="ZJ136" s="114"/>
      <c r="ZK136" s="114"/>
      <c r="ZL136" s="114"/>
      <c r="ZM136" s="114"/>
      <c r="ZN136" s="114"/>
      <c r="ZO136" s="114"/>
      <c r="ZP136" s="114"/>
      <c r="ZQ136" s="114"/>
      <c r="ZR136" s="114"/>
      <c r="ZS136" s="114"/>
      <c r="ZT136" s="114"/>
      <c r="ZU136" s="114"/>
      <c r="ZV136" s="114"/>
      <c r="ZW136" s="114"/>
      <c r="ZX136" s="114"/>
      <c r="ZY136" s="114"/>
      <c r="ZZ136" s="114"/>
      <c r="AAA136" s="114"/>
      <c r="AAB136" s="114"/>
      <c r="AAC136" s="114"/>
      <c r="AAD136" s="114"/>
      <c r="AAE136" s="114"/>
      <c r="AAF136" s="114"/>
      <c r="AAG136" s="114"/>
      <c r="AAH136" s="114"/>
      <c r="AAI136" s="114"/>
      <c r="AAJ136" s="114"/>
      <c r="AAK136" s="114"/>
      <c r="AAL136" s="114"/>
      <c r="AAM136" s="114"/>
      <c r="AAN136" s="114"/>
      <c r="AAO136" s="114"/>
      <c r="AAP136" s="114"/>
      <c r="AAQ136" s="114"/>
      <c r="AAR136" s="114"/>
      <c r="AAS136" s="114"/>
      <c r="AAT136" s="114"/>
      <c r="AAU136" s="114"/>
      <c r="AAV136" s="114"/>
      <c r="AAW136" s="114"/>
      <c r="AAX136" s="114"/>
      <c r="AAY136" s="114"/>
      <c r="AAZ136" s="114"/>
      <c r="ABA136" s="114"/>
      <c r="ABB136" s="114"/>
      <c r="ABC136" s="114"/>
      <c r="ABD136" s="114"/>
      <c r="ABE136" s="114"/>
      <c r="ABF136" s="114"/>
      <c r="ABG136" s="114"/>
      <c r="ABH136" s="114"/>
      <c r="ABI136" s="114"/>
      <c r="ABJ136" s="114"/>
      <c r="ABK136" s="114"/>
      <c r="ABL136" s="114"/>
      <c r="ABM136" s="114"/>
      <c r="ABN136" s="114"/>
      <c r="ABO136" s="114"/>
      <c r="ABP136" s="114"/>
      <c r="ABQ136" s="114"/>
      <c r="ABR136" s="114"/>
      <c r="ABS136" s="114"/>
      <c r="ABT136" s="114"/>
      <c r="ABU136" s="114"/>
      <c r="ABV136" s="114"/>
      <c r="ABW136" s="114"/>
      <c r="ABX136" s="114"/>
      <c r="ABY136" s="114"/>
      <c r="ABZ136" s="114"/>
      <c r="ACA136" s="114"/>
      <c r="ACB136" s="114"/>
      <c r="ACC136" s="114"/>
      <c r="ACD136" s="114"/>
      <c r="ACE136" s="114"/>
      <c r="ACF136" s="114"/>
      <c r="ACG136" s="114"/>
      <c r="ACH136" s="114"/>
      <c r="ACI136" s="114"/>
      <c r="ACJ136" s="114"/>
      <c r="ACK136" s="114"/>
      <c r="ACL136" s="114"/>
      <c r="ACM136" s="114"/>
      <c r="ACN136" s="114"/>
      <c r="ACO136" s="114"/>
      <c r="ACP136" s="114"/>
      <c r="ACQ136" s="114"/>
      <c r="ACR136" s="114"/>
      <c r="ACS136" s="114"/>
      <c r="ACT136" s="114"/>
      <c r="ACU136" s="114"/>
      <c r="ACV136" s="114"/>
      <c r="ACW136" s="114"/>
      <c r="ACX136" s="114"/>
      <c r="ACY136" s="114"/>
      <c r="ACZ136" s="114"/>
      <c r="ADA136" s="114"/>
      <c r="ADB136" s="114"/>
      <c r="ADC136" s="114"/>
      <c r="ADD136" s="114"/>
      <c r="ADE136" s="114"/>
      <c r="ADF136" s="114"/>
      <c r="ADG136" s="114"/>
      <c r="ADH136" s="114"/>
      <c r="ADI136" s="114"/>
      <c r="ADJ136" s="114"/>
      <c r="ADK136" s="114"/>
      <c r="ADL136" s="114"/>
      <c r="ADM136" s="114"/>
      <c r="ADN136" s="114"/>
      <c r="ADO136" s="114"/>
      <c r="ADP136" s="114"/>
      <c r="ADQ136" s="114"/>
      <c r="ADR136" s="114"/>
      <c r="ADS136" s="114"/>
      <c r="ADT136" s="114"/>
      <c r="ADU136" s="114"/>
      <c r="ADV136" s="114"/>
      <c r="ADW136" s="114"/>
      <c r="ADX136" s="114"/>
      <c r="ADY136" s="114"/>
      <c r="ADZ136" s="114"/>
      <c r="AEA136" s="114"/>
      <c r="AEB136" s="114"/>
      <c r="AEC136" s="114"/>
      <c r="AED136" s="114"/>
      <c r="AEE136" s="114"/>
      <c r="AEF136" s="114"/>
      <c r="AEG136" s="114"/>
      <c r="AEH136" s="114"/>
      <c r="AEI136" s="114"/>
      <c r="AEJ136" s="114"/>
      <c r="AEK136" s="114"/>
      <c r="AEL136" s="114"/>
      <c r="AEM136" s="114"/>
      <c r="AEN136" s="114"/>
      <c r="AEO136" s="114"/>
      <c r="AEP136" s="114"/>
      <c r="AEQ136" s="114"/>
      <c r="AER136" s="114"/>
      <c r="AES136" s="114"/>
      <c r="AET136" s="114"/>
      <c r="AEU136" s="114"/>
      <c r="AEV136" s="114"/>
      <c r="AEW136" s="114"/>
      <c r="AEX136" s="114"/>
      <c r="AEY136" s="114"/>
      <c r="AEZ136" s="114"/>
      <c r="AFA136" s="114"/>
      <c r="AFB136" s="114"/>
      <c r="AFC136" s="114"/>
      <c r="AFD136" s="114"/>
      <c r="AFE136" s="114"/>
      <c r="AFF136" s="114"/>
      <c r="AFG136" s="114"/>
      <c r="AFH136" s="114"/>
      <c r="AFI136" s="114"/>
      <c r="AFJ136" s="114"/>
      <c r="AFK136" s="114"/>
      <c r="AFL136" s="114"/>
      <c r="AFM136" s="114"/>
      <c r="AFN136" s="114"/>
      <c r="AFO136" s="114"/>
      <c r="AFP136" s="114"/>
      <c r="AFQ136" s="114"/>
      <c r="AFR136" s="114"/>
      <c r="AFS136" s="114"/>
      <c r="AFT136" s="114"/>
      <c r="AFU136" s="114"/>
      <c r="AFV136" s="114"/>
      <c r="AFW136" s="114"/>
      <c r="AFX136" s="114"/>
      <c r="AFY136" s="114"/>
      <c r="AFZ136" s="114"/>
      <c r="AGA136" s="114"/>
      <c r="AGB136" s="114"/>
      <c r="AGC136" s="114"/>
      <c r="AGD136" s="114"/>
      <c r="AGE136" s="114"/>
      <c r="AGF136" s="114"/>
      <c r="AGG136" s="114"/>
      <c r="AGH136" s="114"/>
      <c r="AGI136" s="114"/>
      <c r="AGJ136" s="114"/>
      <c r="AGK136" s="114"/>
      <c r="AGL136" s="114"/>
      <c r="AGM136" s="114"/>
      <c r="AGN136" s="114"/>
      <c r="AGO136" s="114"/>
      <c r="AGP136" s="114"/>
      <c r="AGQ136" s="114"/>
      <c r="AGR136" s="114"/>
      <c r="AGS136" s="114"/>
      <c r="AGT136" s="114"/>
      <c r="AGU136" s="114"/>
      <c r="AGV136" s="114"/>
      <c r="AGW136" s="114"/>
      <c r="AGX136" s="114"/>
      <c r="AGY136" s="114"/>
      <c r="AGZ136" s="114"/>
      <c r="AHA136" s="114"/>
      <c r="AHB136" s="114"/>
      <c r="AHC136" s="114"/>
      <c r="AHD136" s="114"/>
      <c r="AHE136" s="114"/>
      <c r="AHF136" s="114"/>
      <c r="AHG136" s="114"/>
      <c r="AHH136" s="114"/>
      <c r="AHI136" s="114"/>
      <c r="AHJ136" s="114"/>
      <c r="AHK136" s="114"/>
      <c r="AHL136" s="114"/>
      <c r="AHM136" s="114"/>
      <c r="AHN136" s="114"/>
      <c r="AHO136" s="114"/>
      <c r="AHP136" s="114"/>
      <c r="AHQ136" s="114"/>
      <c r="AHR136" s="114"/>
      <c r="AHS136" s="114"/>
      <c r="AHT136" s="114"/>
      <c r="AHU136" s="114"/>
      <c r="AHV136" s="114"/>
    </row>
    <row r="137" spans="2:906" s="74" customFormat="1" ht="21.75" customHeight="1" x14ac:dyDescent="0.2">
      <c r="B137" s="284" t="s">
        <v>141</v>
      </c>
      <c r="C137" s="86" t="s">
        <v>126</v>
      </c>
      <c r="D137" s="144"/>
      <c r="E137" s="300"/>
      <c r="F137" s="150"/>
      <c r="G137" s="175"/>
      <c r="H137" s="114"/>
      <c r="I137" s="114"/>
      <c r="J137" s="175"/>
      <c r="K137" s="114"/>
      <c r="L137" s="114"/>
      <c r="M137" s="175"/>
      <c r="N137" s="114"/>
      <c r="O137" s="114"/>
      <c r="P137" s="175"/>
      <c r="Q137" s="114"/>
      <c r="R137" s="114"/>
      <c r="S137" s="175"/>
      <c r="T137" s="114"/>
      <c r="U137" s="114"/>
      <c r="V137" s="175"/>
      <c r="W137" s="114"/>
      <c r="X137" s="114"/>
      <c r="Y137" s="175"/>
      <c r="Z137" s="114"/>
      <c r="AA137" s="114"/>
      <c r="AB137" s="175"/>
      <c r="AC137" s="114"/>
      <c r="AD137" s="114"/>
      <c r="AE137" s="175"/>
      <c r="AF137" s="114"/>
      <c r="AG137" s="114"/>
      <c r="AH137" s="175"/>
      <c r="AI137" s="114"/>
      <c r="AJ137" s="114"/>
      <c r="AK137" s="175"/>
      <c r="AL137" s="114"/>
      <c r="AM137" s="114"/>
      <c r="AN137" s="175"/>
      <c r="AO137" s="114"/>
      <c r="AP137" s="114"/>
      <c r="AQ137" s="175"/>
      <c r="AR137" s="114"/>
      <c r="AS137" s="114"/>
      <c r="AT137" s="175"/>
      <c r="AU137" s="114"/>
      <c r="AV137" s="114"/>
      <c r="AW137" s="175"/>
      <c r="AX137" s="114"/>
      <c r="AY137" s="114"/>
      <c r="AZ137" s="175"/>
      <c r="BA137" s="114"/>
      <c r="BB137" s="114"/>
      <c r="BC137" s="175"/>
      <c r="BD137" s="114"/>
      <c r="BE137" s="114"/>
      <c r="BF137" s="175"/>
      <c r="BG137" s="114"/>
      <c r="BH137" s="114"/>
      <c r="BI137" s="175"/>
      <c r="BJ137" s="114"/>
      <c r="BK137" s="114"/>
      <c r="BL137" s="175"/>
      <c r="BM137" s="114"/>
      <c r="BN137" s="114"/>
      <c r="BO137" s="175"/>
      <c r="BP137" s="114"/>
      <c r="BQ137" s="114"/>
      <c r="BR137" s="175"/>
      <c r="BS137" s="114"/>
      <c r="BT137" s="114"/>
      <c r="BU137" s="175"/>
      <c r="BV137" s="114"/>
      <c r="BW137" s="114"/>
      <c r="BX137" s="175"/>
      <c r="BY137" s="114"/>
      <c r="BZ137" s="114"/>
      <c r="CA137" s="175"/>
      <c r="CB137" s="114"/>
      <c r="CC137" s="114"/>
      <c r="CD137" s="175"/>
      <c r="CE137" s="114"/>
      <c r="CF137" s="114"/>
      <c r="CG137" s="175"/>
      <c r="CH137" s="114"/>
      <c r="CI137" s="114"/>
      <c r="CJ137" s="175"/>
      <c r="CK137" s="114"/>
      <c r="CL137" s="114"/>
      <c r="CM137" s="175"/>
      <c r="CN137" s="114"/>
      <c r="CO137" s="114"/>
      <c r="CP137" s="175"/>
      <c r="CQ137" s="114"/>
      <c r="CR137" s="114"/>
      <c r="CS137" s="175"/>
      <c r="CT137" s="114"/>
      <c r="CU137" s="114"/>
      <c r="CV137" s="175"/>
      <c r="CW137" s="114"/>
      <c r="CX137" s="114"/>
      <c r="CY137" s="175"/>
      <c r="CZ137" s="114"/>
      <c r="DA137" s="114"/>
      <c r="DB137" s="175"/>
      <c r="DC137" s="114"/>
      <c r="DD137" s="114"/>
      <c r="DE137" s="175"/>
      <c r="DF137" s="114"/>
      <c r="DG137" s="114"/>
      <c r="DH137" s="175"/>
      <c r="DI137" s="114"/>
      <c r="DJ137" s="114"/>
      <c r="DK137" s="175"/>
      <c r="DL137" s="114"/>
      <c r="DM137" s="114"/>
      <c r="DN137" s="175"/>
      <c r="DO137" s="114"/>
      <c r="DP137" s="114"/>
      <c r="DQ137" s="175"/>
      <c r="DR137" s="114"/>
      <c r="DS137" s="114"/>
      <c r="DT137" s="175"/>
      <c r="DU137" s="114"/>
      <c r="DV137" s="114"/>
      <c r="DW137" s="175"/>
      <c r="DX137" s="114"/>
      <c r="DY137" s="114"/>
      <c r="DZ137" s="175"/>
      <c r="EA137" s="114"/>
      <c r="EB137" s="114"/>
      <c r="EC137" s="175"/>
      <c r="ED137" s="114"/>
      <c r="EE137" s="114"/>
      <c r="EF137" s="175"/>
      <c r="EG137" s="114"/>
      <c r="EH137" s="114"/>
      <c r="EI137" s="175"/>
      <c r="EJ137" s="114"/>
      <c r="EK137" s="114"/>
      <c r="EL137" s="175"/>
      <c r="EM137" s="114"/>
      <c r="EN137" s="114"/>
      <c r="EO137" s="175"/>
      <c r="EP137" s="114"/>
      <c r="EQ137" s="114"/>
      <c r="ER137" s="175"/>
      <c r="ES137" s="114"/>
      <c r="ET137" s="114"/>
      <c r="EU137" s="175"/>
      <c r="EV137" s="114"/>
      <c r="EW137" s="114"/>
      <c r="EX137" s="175"/>
      <c r="EY137" s="114"/>
      <c r="EZ137" s="114"/>
      <c r="FA137" s="175"/>
      <c r="FB137" s="114"/>
      <c r="FC137" s="114"/>
      <c r="FD137" s="175"/>
      <c r="FE137" s="114"/>
      <c r="FF137" s="114"/>
      <c r="FG137" s="175"/>
      <c r="FH137" s="114"/>
      <c r="FI137" s="114"/>
      <c r="FJ137" s="175"/>
      <c r="FK137" s="114"/>
      <c r="FL137" s="114"/>
      <c r="FM137" s="175"/>
      <c r="FN137" s="114"/>
      <c r="FO137" s="114"/>
      <c r="FP137" s="175"/>
      <c r="FQ137" s="114"/>
      <c r="FR137" s="114"/>
      <c r="FS137" s="175"/>
      <c r="FT137" s="114"/>
      <c r="FU137" s="114"/>
      <c r="FV137" s="175"/>
      <c r="FW137" s="114"/>
      <c r="FX137" s="114"/>
      <c r="FY137" s="175"/>
      <c r="FZ137" s="114"/>
      <c r="GA137" s="114"/>
      <c r="GB137" s="175"/>
      <c r="GC137" s="114"/>
      <c r="GD137" s="114"/>
      <c r="GE137" s="175"/>
      <c r="GF137" s="114"/>
      <c r="GG137" s="114"/>
      <c r="GH137" s="175"/>
      <c r="GI137" s="114"/>
      <c r="GJ137" s="114"/>
      <c r="GK137" s="175"/>
      <c r="GL137" s="114"/>
      <c r="GM137" s="114"/>
      <c r="GN137" s="175"/>
      <c r="GO137" s="114"/>
      <c r="GP137" s="114"/>
      <c r="GQ137" s="175"/>
      <c r="GR137" s="114"/>
      <c r="GS137" s="114"/>
      <c r="GT137" s="175"/>
      <c r="GU137" s="114"/>
      <c r="GV137" s="114"/>
      <c r="GW137" s="175"/>
      <c r="GX137" s="114"/>
      <c r="GY137" s="114"/>
      <c r="GZ137" s="175"/>
      <c r="HA137" s="114"/>
      <c r="HB137" s="114"/>
      <c r="HC137" s="175"/>
      <c r="HD137" s="114"/>
      <c r="HE137" s="114"/>
      <c r="HF137" s="175"/>
      <c r="HG137" s="114"/>
      <c r="HH137" s="114"/>
      <c r="HI137" s="175"/>
      <c r="HJ137" s="114"/>
      <c r="HK137" s="114"/>
      <c r="HL137" s="175"/>
      <c r="HM137" s="114"/>
      <c r="HN137" s="114"/>
      <c r="HO137" s="175"/>
      <c r="HP137" s="114"/>
      <c r="HQ137" s="114"/>
      <c r="HR137" s="175"/>
      <c r="HS137" s="114"/>
      <c r="HT137" s="114"/>
      <c r="HU137" s="175"/>
      <c r="HV137" s="114"/>
      <c r="HW137" s="114"/>
      <c r="HX137" s="175"/>
      <c r="HY137" s="114"/>
      <c r="HZ137" s="114"/>
      <c r="IA137" s="175"/>
      <c r="IB137" s="114"/>
      <c r="IC137" s="114"/>
      <c r="ID137" s="175"/>
      <c r="IE137" s="114"/>
      <c r="IF137" s="114"/>
      <c r="IG137" s="175"/>
      <c r="IH137" s="114"/>
      <c r="II137" s="114"/>
      <c r="IJ137" s="175"/>
      <c r="IK137" s="114"/>
      <c r="IL137" s="114"/>
      <c r="IM137" s="175"/>
      <c r="IN137" s="114"/>
      <c r="IO137" s="114"/>
      <c r="IP137" s="175"/>
      <c r="IQ137" s="114"/>
      <c r="IR137" s="114"/>
      <c r="IS137" s="175"/>
      <c r="IT137" s="114"/>
      <c r="IU137" s="114"/>
      <c r="IV137" s="175"/>
      <c r="IW137" s="114"/>
      <c r="IX137" s="114"/>
      <c r="IY137" s="175"/>
      <c r="IZ137" s="114"/>
      <c r="JA137" s="114"/>
      <c r="JB137" s="175"/>
      <c r="JC137" s="114"/>
      <c r="JD137" s="114"/>
      <c r="JE137" s="175"/>
      <c r="JF137" s="114"/>
      <c r="JG137" s="114"/>
      <c r="JH137" s="175"/>
      <c r="JI137" s="114"/>
      <c r="JJ137" s="114"/>
      <c r="JK137" s="175"/>
      <c r="JL137" s="114"/>
      <c r="JM137" s="114"/>
      <c r="JN137" s="175"/>
      <c r="JO137" s="114"/>
      <c r="JP137" s="114"/>
      <c r="JQ137" s="175"/>
      <c r="JR137" s="114"/>
      <c r="JS137" s="114"/>
      <c r="JT137" s="175"/>
      <c r="JU137" s="114"/>
      <c r="JV137" s="114"/>
      <c r="JW137" s="175"/>
      <c r="JX137" s="114"/>
      <c r="JY137" s="114"/>
      <c r="JZ137" s="175"/>
      <c r="KA137" s="114"/>
      <c r="KB137" s="114"/>
      <c r="KC137" s="175"/>
      <c r="KD137" s="114"/>
      <c r="KE137" s="114"/>
      <c r="KF137" s="175"/>
      <c r="KG137" s="114"/>
      <c r="KH137" s="114"/>
      <c r="KI137" s="175"/>
      <c r="KJ137" s="114"/>
      <c r="KK137" s="114"/>
      <c r="KL137" s="175"/>
      <c r="KM137" s="114"/>
      <c r="KN137" s="114"/>
      <c r="KO137" s="175"/>
      <c r="KP137" s="114"/>
      <c r="KQ137" s="114"/>
      <c r="KR137" s="175"/>
      <c r="KS137" s="114"/>
      <c r="KT137" s="114"/>
      <c r="KU137" s="175"/>
      <c r="KV137" s="114"/>
      <c r="KW137" s="114"/>
      <c r="KX137" s="175"/>
      <c r="KY137" s="114"/>
      <c r="KZ137" s="114"/>
      <c r="LA137" s="175"/>
      <c r="LB137" s="114"/>
      <c r="LC137" s="114"/>
      <c r="LD137" s="175"/>
      <c r="LE137" s="114"/>
      <c r="LF137" s="114"/>
      <c r="LG137" s="175"/>
      <c r="LH137" s="114"/>
      <c r="LI137" s="114"/>
      <c r="LJ137" s="175"/>
      <c r="LK137" s="114"/>
      <c r="LL137" s="114"/>
      <c r="LM137" s="175"/>
      <c r="LN137" s="114"/>
      <c r="LO137" s="114"/>
      <c r="LP137" s="175"/>
      <c r="LQ137" s="114"/>
      <c r="LR137" s="114"/>
      <c r="LS137" s="175"/>
      <c r="LT137" s="114"/>
      <c r="LU137" s="114"/>
      <c r="LV137" s="175"/>
      <c r="LW137" s="114"/>
      <c r="LX137" s="114"/>
      <c r="LY137" s="175"/>
      <c r="LZ137" s="114"/>
      <c r="MA137" s="114"/>
      <c r="MB137" s="175"/>
      <c r="MC137" s="114"/>
      <c r="MD137" s="114"/>
      <c r="ME137" s="175"/>
      <c r="MF137" s="114"/>
      <c r="MG137" s="114"/>
      <c r="MH137" s="175"/>
      <c r="MI137" s="114"/>
      <c r="MJ137" s="114"/>
      <c r="MK137" s="175"/>
      <c r="ML137" s="114"/>
      <c r="MM137" s="114"/>
      <c r="MN137" s="175"/>
      <c r="MO137" s="114"/>
      <c r="MP137" s="114"/>
      <c r="MQ137" s="175"/>
      <c r="MR137" s="114"/>
      <c r="MS137" s="114"/>
      <c r="MT137" s="175"/>
      <c r="MU137" s="114"/>
      <c r="MV137" s="114"/>
      <c r="MW137" s="175"/>
      <c r="MX137" s="114"/>
      <c r="MY137" s="114"/>
      <c r="MZ137" s="175"/>
      <c r="NA137" s="114"/>
      <c r="NB137" s="114"/>
      <c r="NC137" s="175"/>
      <c r="ND137" s="114"/>
      <c r="NE137" s="114"/>
      <c r="NF137" s="175"/>
      <c r="NG137" s="114"/>
      <c r="NH137" s="114"/>
      <c r="NI137" s="175"/>
      <c r="NJ137" s="114"/>
      <c r="NK137" s="114"/>
      <c r="NL137" s="175"/>
      <c r="NM137" s="114"/>
      <c r="NN137" s="114"/>
      <c r="NO137" s="175"/>
      <c r="NP137" s="114"/>
      <c r="NQ137" s="114"/>
      <c r="NR137" s="175"/>
      <c r="NS137" s="114"/>
      <c r="NT137" s="114"/>
      <c r="NU137" s="175"/>
      <c r="NV137" s="114"/>
      <c r="NW137" s="114"/>
      <c r="NX137" s="175"/>
      <c r="NY137" s="114"/>
      <c r="NZ137" s="114"/>
      <c r="OA137" s="175"/>
      <c r="OB137" s="114"/>
      <c r="OC137" s="114"/>
      <c r="OD137" s="175"/>
      <c r="OE137" s="114"/>
      <c r="OF137" s="114"/>
      <c r="OG137" s="175"/>
      <c r="OH137" s="114"/>
      <c r="OI137" s="114"/>
      <c r="OJ137" s="175"/>
      <c r="OK137" s="114"/>
      <c r="OL137" s="114"/>
      <c r="OM137" s="175"/>
      <c r="ON137" s="114"/>
      <c r="OO137" s="114"/>
      <c r="OP137" s="175"/>
      <c r="OQ137" s="114"/>
      <c r="OR137" s="114"/>
      <c r="OS137" s="175"/>
      <c r="OT137" s="114"/>
      <c r="OU137" s="114"/>
      <c r="OV137" s="175"/>
      <c r="OW137" s="114"/>
      <c r="OX137" s="114"/>
      <c r="OY137" s="175"/>
      <c r="OZ137" s="114"/>
      <c r="PA137" s="114"/>
      <c r="PB137" s="175"/>
      <c r="PC137" s="114"/>
      <c r="PD137" s="114"/>
      <c r="PE137" s="175"/>
      <c r="PF137" s="114"/>
      <c r="PG137" s="114"/>
      <c r="PH137" s="175"/>
      <c r="PI137" s="114"/>
      <c r="PJ137" s="114"/>
      <c r="PK137" s="175"/>
      <c r="PL137" s="114"/>
      <c r="PM137" s="114"/>
      <c r="PN137" s="175"/>
      <c r="PO137" s="114"/>
      <c r="PP137" s="114"/>
      <c r="PQ137" s="175"/>
      <c r="PR137" s="114"/>
      <c r="PS137" s="114"/>
      <c r="PT137" s="175"/>
      <c r="PU137" s="114"/>
      <c r="PV137" s="114"/>
      <c r="PW137" s="175"/>
      <c r="PX137" s="114"/>
      <c r="PY137" s="114"/>
      <c r="PZ137" s="175"/>
      <c r="QA137" s="114"/>
      <c r="QB137" s="114"/>
      <c r="QC137" s="175"/>
      <c r="QD137" s="114"/>
      <c r="QE137" s="114"/>
      <c r="QF137" s="175"/>
      <c r="QG137" s="114"/>
      <c r="QH137" s="114"/>
      <c r="QI137" s="175"/>
      <c r="QJ137" s="114"/>
      <c r="QK137" s="114"/>
      <c r="QL137" s="175"/>
      <c r="QM137" s="114"/>
      <c r="QN137" s="114"/>
      <c r="QO137" s="175"/>
      <c r="QP137" s="114"/>
      <c r="QQ137" s="114"/>
      <c r="QR137" s="175"/>
      <c r="QS137" s="114"/>
      <c r="QT137" s="114"/>
      <c r="QU137" s="175"/>
      <c r="QV137" s="114"/>
      <c r="QW137" s="114"/>
      <c r="QX137" s="175"/>
      <c r="QY137" s="114"/>
      <c r="QZ137" s="114"/>
      <c r="RA137" s="175"/>
      <c r="RB137" s="114"/>
      <c r="RC137" s="114"/>
      <c r="RD137" s="175"/>
      <c r="RE137" s="114"/>
      <c r="RF137" s="114"/>
      <c r="RG137" s="175"/>
      <c r="RH137" s="114"/>
      <c r="RI137" s="114"/>
      <c r="RJ137" s="175"/>
      <c r="RK137" s="114"/>
      <c r="RL137" s="114"/>
      <c r="RM137" s="175"/>
      <c r="RN137" s="114"/>
      <c r="RO137" s="114"/>
      <c r="RP137" s="175"/>
      <c r="RQ137" s="114"/>
      <c r="RR137" s="114"/>
      <c r="RS137" s="175"/>
      <c r="RT137" s="114"/>
      <c r="RU137" s="114"/>
      <c r="RV137" s="175"/>
      <c r="RW137" s="114"/>
      <c r="RX137" s="114"/>
      <c r="RY137" s="175"/>
      <c r="RZ137" s="114"/>
      <c r="SA137" s="114"/>
      <c r="SB137" s="175"/>
      <c r="SC137" s="114"/>
      <c r="SD137" s="114"/>
      <c r="SE137" s="175"/>
      <c r="SF137" s="114"/>
      <c r="SG137" s="114"/>
      <c r="SH137" s="175"/>
      <c r="SI137" s="114"/>
      <c r="SJ137" s="114"/>
      <c r="SK137" s="175"/>
      <c r="SL137" s="114"/>
      <c r="SM137" s="114"/>
      <c r="SN137" s="175"/>
      <c r="SO137" s="114"/>
      <c r="SP137" s="114"/>
      <c r="SQ137" s="175"/>
      <c r="SR137" s="114"/>
      <c r="SS137" s="114"/>
      <c r="ST137" s="175"/>
      <c r="SU137" s="114"/>
      <c r="SV137" s="114"/>
      <c r="SW137" s="175"/>
      <c r="SX137" s="114"/>
      <c r="SY137" s="114"/>
      <c r="SZ137" s="175"/>
      <c r="TA137" s="114"/>
      <c r="TB137" s="114"/>
      <c r="TC137" s="175"/>
      <c r="TD137" s="114"/>
      <c r="TE137" s="114"/>
      <c r="TF137" s="175"/>
      <c r="TG137" s="114"/>
      <c r="TH137" s="114"/>
      <c r="TI137" s="175"/>
      <c r="TJ137" s="114"/>
      <c r="TK137" s="114"/>
      <c r="TL137" s="175"/>
      <c r="TM137" s="114"/>
      <c r="TN137" s="114"/>
      <c r="TO137" s="175"/>
      <c r="TP137" s="114"/>
      <c r="TQ137" s="114"/>
      <c r="TR137" s="175"/>
      <c r="TS137" s="114"/>
      <c r="TT137" s="114"/>
      <c r="TU137" s="175"/>
      <c r="TV137" s="114"/>
      <c r="TW137" s="114"/>
      <c r="TX137" s="175"/>
      <c r="TY137" s="114"/>
      <c r="TZ137" s="114"/>
      <c r="UA137" s="175"/>
      <c r="UB137" s="114"/>
      <c r="UC137" s="114"/>
      <c r="UD137" s="175"/>
      <c r="UE137" s="114"/>
      <c r="UF137" s="114"/>
      <c r="UG137" s="175"/>
      <c r="UH137" s="114"/>
      <c r="UI137" s="114"/>
      <c r="UJ137" s="175"/>
      <c r="UK137" s="114"/>
      <c r="UL137" s="114"/>
      <c r="UM137" s="175"/>
      <c r="UN137" s="114"/>
      <c r="UO137" s="114"/>
      <c r="UP137" s="175"/>
      <c r="UQ137" s="114"/>
      <c r="UR137" s="114"/>
      <c r="US137" s="175"/>
      <c r="UT137" s="114"/>
      <c r="UU137" s="114"/>
      <c r="UV137" s="175"/>
      <c r="UW137" s="114"/>
      <c r="UX137" s="114"/>
      <c r="UY137" s="175"/>
      <c r="UZ137" s="114"/>
      <c r="VA137" s="114"/>
      <c r="VB137" s="175"/>
      <c r="VC137" s="114"/>
      <c r="VD137" s="114"/>
      <c r="VE137" s="175"/>
      <c r="VF137" s="114"/>
      <c r="VG137" s="114"/>
      <c r="VH137" s="175"/>
      <c r="VI137" s="114"/>
      <c r="VJ137" s="114"/>
      <c r="VK137" s="175"/>
      <c r="VL137" s="114"/>
      <c r="VM137" s="114"/>
      <c r="VN137" s="175"/>
      <c r="VO137" s="114"/>
      <c r="VP137" s="114"/>
      <c r="VQ137" s="175"/>
      <c r="VR137" s="114"/>
      <c r="VS137" s="114"/>
      <c r="VT137" s="175"/>
      <c r="VU137" s="114"/>
      <c r="VV137" s="114"/>
      <c r="VW137" s="175"/>
      <c r="VX137" s="114"/>
      <c r="VY137" s="114"/>
      <c r="VZ137" s="175"/>
      <c r="WA137" s="114"/>
      <c r="WB137" s="114"/>
      <c r="WC137" s="175"/>
      <c r="WD137" s="114"/>
      <c r="WE137" s="114"/>
      <c r="WF137" s="175"/>
      <c r="WG137" s="114"/>
      <c r="WH137" s="114"/>
      <c r="WI137" s="175"/>
      <c r="WJ137" s="114"/>
      <c r="WK137" s="114"/>
      <c r="WL137" s="175"/>
      <c r="WM137" s="114"/>
      <c r="WN137" s="114"/>
      <c r="WO137" s="175"/>
      <c r="WP137" s="114"/>
      <c r="WQ137" s="114"/>
      <c r="WR137" s="175"/>
      <c r="WS137" s="114"/>
      <c r="WT137" s="114"/>
      <c r="WU137" s="175"/>
      <c r="WV137" s="114"/>
      <c r="WW137" s="114"/>
      <c r="WX137" s="175"/>
      <c r="WY137" s="114"/>
      <c r="WZ137" s="114"/>
      <c r="XA137" s="175"/>
      <c r="XB137" s="114"/>
      <c r="XC137" s="114"/>
      <c r="XD137" s="175"/>
      <c r="XE137" s="114"/>
      <c r="XF137" s="114"/>
      <c r="XG137" s="175"/>
      <c r="XH137" s="114"/>
      <c r="XI137" s="114"/>
      <c r="XJ137" s="175"/>
      <c r="XK137" s="114"/>
      <c r="XL137" s="114"/>
      <c r="XM137" s="175"/>
      <c r="XN137" s="114"/>
      <c r="XO137" s="114"/>
      <c r="XP137" s="175"/>
      <c r="XQ137" s="114"/>
      <c r="XR137" s="114"/>
      <c r="XS137" s="175"/>
      <c r="XT137" s="114"/>
      <c r="XU137" s="114"/>
      <c r="XV137" s="175"/>
      <c r="XW137" s="114"/>
      <c r="XX137" s="114"/>
      <c r="XY137" s="175"/>
      <c r="XZ137" s="114"/>
      <c r="YA137" s="114"/>
      <c r="YB137" s="175"/>
      <c r="YC137" s="114"/>
      <c r="YD137" s="114"/>
      <c r="YE137" s="175"/>
      <c r="YF137" s="114"/>
      <c r="YG137" s="114"/>
      <c r="YH137" s="175"/>
      <c r="YI137" s="114"/>
      <c r="YJ137" s="114"/>
      <c r="YK137" s="175"/>
      <c r="YL137" s="114"/>
      <c r="YM137" s="114"/>
      <c r="YN137" s="175"/>
      <c r="YO137" s="114"/>
      <c r="YP137" s="114"/>
      <c r="YQ137" s="175"/>
      <c r="YR137" s="114"/>
      <c r="YS137" s="114"/>
      <c r="YT137" s="175"/>
      <c r="YU137" s="114"/>
      <c r="YV137" s="114"/>
      <c r="YW137" s="175"/>
      <c r="YX137" s="114"/>
      <c r="YY137" s="114"/>
      <c r="YZ137" s="175"/>
      <c r="ZA137" s="114"/>
      <c r="ZB137" s="114"/>
      <c r="ZC137" s="175"/>
      <c r="ZD137" s="114"/>
      <c r="ZE137" s="114"/>
      <c r="ZF137" s="175"/>
      <c r="ZG137" s="114"/>
      <c r="ZH137" s="114"/>
      <c r="ZI137" s="175"/>
      <c r="ZJ137" s="114"/>
      <c r="ZK137" s="114"/>
      <c r="ZL137" s="175"/>
      <c r="ZM137" s="114"/>
      <c r="ZN137" s="114"/>
      <c r="ZO137" s="175"/>
      <c r="ZP137" s="114"/>
      <c r="ZQ137" s="114"/>
      <c r="ZR137" s="175"/>
      <c r="ZS137" s="114"/>
      <c r="ZT137" s="114"/>
      <c r="ZU137" s="175"/>
      <c r="ZV137" s="114"/>
      <c r="ZW137" s="114"/>
      <c r="ZX137" s="175"/>
      <c r="ZY137" s="114"/>
      <c r="ZZ137" s="114"/>
      <c r="AAA137" s="175"/>
      <c r="AAB137" s="114"/>
      <c r="AAC137" s="114"/>
      <c r="AAD137" s="175"/>
      <c r="AAE137" s="114"/>
      <c r="AAF137" s="114"/>
      <c r="AAG137" s="175"/>
      <c r="AAH137" s="114"/>
      <c r="AAI137" s="114"/>
      <c r="AAJ137" s="175"/>
      <c r="AAK137" s="114"/>
      <c r="AAL137" s="114"/>
      <c r="AAM137" s="175"/>
      <c r="AAN137" s="114"/>
      <c r="AAO137" s="114"/>
      <c r="AAP137" s="175"/>
      <c r="AAQ137" s="114"/>
      <c r="AAR137" s="114"/>
      <c r="AAS137" s="175"/>
      <c r="AAT137" s="114"/>
      <c r="AAU137" s="114"/>
      <c r="AAV137" s="175"/>
      <c r="AAW137" s="114"/>
      <c r="AAX137" s="114"/>
      <c r="AAY137" s="175"/>
      <c r="AAZ137" s="114"/>
      <c r="ABA137" s="114"/>
      <c r="ABB137" s="175"/>
      <c r="ABC137" s="114"/>
      <c r="ABD137" s="114"/>
      <c r="ABE137" s="175"/>
      <c r="ABF137" s="114"/>
      <c r="ABG137" s="114"/>
      <c r="ABH137" s="175"/>
      <c r="ABI137" s="114"/>
      <c r="ABJ137" s="114"/>
      <c r="ABK137" s="175"/>
      <c r="ABL137" s="114"/>
      <c r="ABM137" s="114"/>
      <c r="ABN137" s="175"/>
      <c r="ABO137" s="114"/>
      <c r="ABP137" s="114"/>
      <c r="ABQ137" s="175"/>
      <c r="ABR137" s="114"/>
      <c r="ABS137" s="114"/>
      <c r="ABT137" s="175"/>
      <c r="ABU137" s="114"/>
      <c r="ABV137" s="114"/>
      <c r="ABW137" s="175"/>
      <c r="ABX137" s="114"/>
      <c r="ABY137" s="114"/>
      <c r="ABZ137" s="175"/>
      <c r="ACA137" s="114"/>
      <c r="ACB137" s="114"/>
      <c r="ACC137" s="175"/>
      <c r="ACD137" s="114"/>
      <c r="ACE137" s="114"/>
      <c r="ACF137" s="175"/>
      <c r="ACG137" s="114"/>
      <c r="ACH137" s="114"/>
      <c r="ACI137" s="175"/>
      <c r="ACJ137" s="114"/>
      <c r="ACK137" s="114"/>
      <c r="ACL137" s="175"/>
      <c r="ACM137" s="114"/>
      <c r="ACN137" s="114"/>
      <c r="ACO137" s="175"/>
      <c r="ACP137" s="114"/>
      <c r="ACQ137" s="114"/>
      <c r="ACR137" s="175"/>
      <c r="ACS137" s="114"/>
      <c r="ACT137" s="114"/>
      <c r="ACU137" s="175"/>
      <c r="ACV137" s="114"/>
      <c r="ACW137" s="114"/>
      <c r="ACX137" s="175"/>
      <c r="ACY137" s="114"/>
      <c r="ACZ137" s="114"/>
      <c r="ADA137" s="175"/>
      <c r="ADB137" s="114"/>
      <c r="ADC137" s="114"/>
      <c r="ADD137" s="175"/>
      <c r="ADE137" s="114"/>
      <c r="ADF137" s="114"/>
      <c r="ADG137" s="175"/>
      <c r="ADH137" s="114"/>
      <c r="ADI137" s="114"/>
      <c r="ADJ137" s="175"/>
      <c r="ADK137" s="114"/>
      <c r="ADL137" s="114"/>
      <c r="ADM137" s="175"/>
      <c r="ADN137" s="114"/>
      <c r="ADO137" s="114"/>
      <c r="ADP137" s="175"/>
      <c r="ADQ137" s="114"/>
      <c r="ADR137" s="114"/>
      <c r="ADS137" s="175"/>
      <c r="ADT137" s="114"/>
      <c r="ADU137" s="114"/>
      <c r="ADV137" s="175"/>
      <c r="ADW137" s="114"/>
      <c r="ADX137" s="114"/>
      <c r="ADY137" s="175"/>
      <c r="ADZ137" s="114"/>
      <c r="AEA137" s="114"/>
      <c r="AEB137" s="175"/>
      <c r="AEC137" s="114"/>
      <c r="AED137" s="114"/>
      <c r="AEE137" s="175"/>
      <c r="AEF137" s="114"/>
      <c r="AEG137" s="114"/>
      <c r="AEH137" s="175"/>
      <c r="AEI137" s="114"/>
      <c r="AEJ137" s="114"/>
      <c r="AEK137" s="175"/>
      <c r="AEL137" s="114"/>
      <c r="AEM137" s="114"/>
      <c r="AEN137" s="175"/>
      <c r="AEO137" s="114"/>
      <c r="AEP137" s="114"/>
      <c r="AEQ137" s="175"/>
      <c r="AER137" s="114"/>
      <c r="AES137" s="114"/>
      <c r="AET137" s="175"/>
      <c r="AEU137" s="114"/>
      <c r="AEV137" s="114"/>
      <c r="AEW137" s="175"/>
      <c r="AEX137" s="114"/>
      <c r="AEY137" s="114"/>
      <c r="AEZ137" s="175"/>
      <c r="AFA137" s="114"/>
      <c r="AFB137" s="114"/>
      <c r="AFC137" s="175"/>
      <c r="AFD137" s="114"/>
      <c r="AFE137" s="114"/>
      <c r="AFF137" s="175"/>
      <c r="AFG137" s="114"/>
      <c r="AFH137" s="114"/>
      <c r="AFI137" s="175"/>
      <c r="AFJ137" s="114"/>
      <c r="AFK137" s="114"/>
      <c r="AFL137" s="175"/>
      <c r="AFM137" s="114"/>
      <c r="AFN137" s="114"/>
      <c r="AFO137" s="175"/>
      <c r="AFP137" s="114"/>
      <c r="AFQ137" s="114"/>
      <c r="AFR137" s="175"/>
      <c r="AFS137" s="114"/>
      <c r="AFT137" s="114"/>
      <c r="AFU137" s="175"/>
      <c r="AFV137" s="114"/>
      <c r="AFW137" s="114"/>
      <c r="AFX137" s="175"/>
      <c r="AFY137" s="114"/>
      <c r="AFZ137" s="114"/>
      <c r="AGA137" s="175"/>
      <c r="AGB137" s="114"/>
      <c r="AGC137" s="114"/>
      <c r="AGD137" s="175"/>
      <c r="AGE137" s="114"/>
      <c r="AGF137" s="114"/>
      <c r="AGG137" s="175"/>
      <c r="AGH137" s="114"/>
      <c r="AGI137" s="114"/>
      <c r="AGJ137" s="175"/>
      <c r="AGK137" s="114"/>
      <c r="AGL137" s="114"/>
      <c r="AGM137" s="175"/>
      <c r="AGN137" s="114"/>
      <c r="AGO137" s="114"/>
      <c r="AGP137" s="175"/>
      <c r="AGQ137" s="114"/>
      <c r="AGR137" s="114"/>
      <c r="AGS137" s="175"/>
      <c r="AGT137" s="114"/>
      <c r="AGU137" s="114"/>
      <c r="AGV137" s="175"/>
      <c r="AGW137" s="114"/>
      <c r="AGX137" s="114"/>
      <c r="AGY137" s="175"/>
      <c r="AGZ137" s="114"/>
      <c r="AHA137" s="114"/>
      <c r="AHB137" s="175"/>
      <c r="AHC137" s="114"/>
      <c r="AHD137" s="114"/>
      <c r="AHE137" s="175"/>
      <c r="AHF137" s="114"/>
      <c r="AHG137" s="114"/>
      <c r="AHH137" s="175"/>
      <c r="AHI137" s="114"/>
      <c r="AHJ137" s="114"/>
      <c r="AHK137" s="175"/>
      <c r="AHL137" s="114"/>
      <c r="AHM137" s="114"/>
      <c r="AHN137" s="175"/>
      <c r="AHO137" s="114"/>
      <c r="AHP137" s="114"/>
      <c r="AHQ137" s="175"/>
      <c r="AHR137" s="114"/>
      <c r="AHS137" s="114"/>
      <c r="AHT137" s="175"/>
      <c r="AHU137" s="114"/>
      <c r="AHV137" s="114"/>
    </row>
    <row r="138" spans="2:906" s="74" customFormat="1" ht="13.6" x14ac:dyDescent="0.2">
      <c r="B138" s="284"/>
      <c r="C138" s="30"/>
      <c r="D138" s="144"/>
      <c r="E138" s="300"/>
      <c r="F138" s="150"/>
      <c r="G138" s="75"/>
      <c r="H138" s="114"/>
      <c r="I138" s="114"/>
      <c r="J138" s="75"/>
      <c r="K138" s="114"/>
      <c r="L138" s="114"/>
      <c r="M138" s="75"/>
      <c r="N138" s="114"/>
      <c r="O138" s="114"/>
      <c r="P138" s="75"/>
      <c r="Q138" s="114"/>
      <c r="R138" s="114"/>
      <c r="S138" s="75"/>
      <c r="T138" s="114"/>
      <c r="U138" s="114"/>
      <c r="V138" s="75"/>
      <c r="W138" s="114"/>
      <c r="X138" s="114"/>
      <c r="Y138" s="75"/>
      <c r="Z138" s="114"/>
      <c r="AA138" s="114"/>
      <c r="AB138" s="75"/>
      <c r="AC138" s="114"/>
      <c r="AD138" s="114"/>
      <c r="AE138" s="75"/>
      <c r="AF138" s="114"/>
      <c r="AG138" s="114"/>
      <c r="AH138" s="75"/>
      <c r="AI138" s="114"/>
      <c r="AJ138" s="114"/>
      <c r="AK138" s="75"/>
      <c r="AL138" s="114"/>
      <c r="AM138" s="114"/>
      <c r="AN138" s="75"/>
      <c r="AO138" s="114"/>
      <c r="AP138" s="114"/>
      <c r="AQ138" s="75"/>
      <c r="AR138" s="114"/>
      <c r="AS138" s="114"/>
      <c r="AT138" s="75"/>
      <c r="AU138" s="114"/>
      <c r="AV138" s="114"/>
      <c r="AW138" s="75"/>
      <c r="AX138" s="114"/>
      <c r="AY138" s="114"/>
      <c r="AZ138" s="75"/>
      <c r="BA138" s="114"/>
      <c r="BB138" s="114"/>
      <c r="BC138" s="75"/>
      <c r="BD138" s="114"/>
      <c r="BE138" s="114"/>
      <c r="BF138" s="75"/>
      <c r="BG138" s="114"/>
      <c r="BH138" s="114"/>
      <c r="BI138" s="75"/>
      <c r="BJ138" s="114"/>
      <c r="BK138" s="114"/>
      <c r="BL138" s="75"/>
      <c r="BM138" s="114"/>
      <c r="BN138" s="114"/>
      <c r="BO138" s="75"/>
      <c r="BP138" s="114"/>
      <c r="BQ138" s="114"/>
      <c r="BR138" s="75"/>
      <c r="BS138" s="114"/>
      <c r="BT138" s="114"/>
      <c r="BU138" s="75"/>
      <c r="BV138" s="114"/>
      <c r="BW138" s="114"/>
      <c r="BX138" s="75"/>
      <c r="BY138" s="114"/>
      <c r="BZ138" s="114"/>
      <c r="CA138" s="75"/>
      <c r="CB138" s="114"/>
      <c r="CC138" s="114"/>
      <c r="CD138" s="75"/>
      <c r="CE138" s="114"/>
      <c r="CF138" s="114"/>
      <c r="CG138" s="75"/>
      <c r="CH138" s="114"/>
      <c r="CI138" s="114"/>
      <c r="CJ138" s="75"/>
      <c r="CK138" s="114"/>
      <c r="CL138" s="114"/>
      <c r="CM138" s="75"/>
      <c r="CN138" s="114"/>
      <c r="CO138" s="114"/>
      <c r="CP138" s="75"/>
      <c r="CQ138" s="114"/>
      <c r="CR138" s="114"/>
      <c r="CS138" s="75"/>
      <c r="CT138" s="114"/>
      <c r="CU138" s="114"/>
      <c r="CV138" s="75"/>
      <c r="CW138" s="114"/>
      <c r="CX138" s="114"/>
      <c r="CY138" s="75"/>
      <c r="CZ138" s="114"/>
      <c r="DA138" s="114"/>
      <c r="DB138" s="75"/>
      <c r="DC138" s="114"/>
      <c r="DD138" s="114"/>
      <c r="DE138" s="75"/>
      <c r="DF138" s="114"/>
      <c r="DG138" s="114"/>
      <c r="DH138" s="75"/>
      <c r="DI138" s="114"/>
      <c r="DJ138" s="114"/>
      <c r="DK138" s="75"/>
      <c r="DL138" s="114"/>
      <c r="DM138" s="114"/>
      <c r="DN138" s="75"/>
      <c r="DO138" s="114"/>
      <c r="DP138" s="114"/>
      <c r="DQ138" s="75"/>
      <c r="DR138" s="114"/>
      <c r="DS138" s="114"/>
      <c r="DT138" s="75"/>
      <c r="DU138" s="114"/>
      <c r="DV138" s="114"/>
      <c r="DW138" s="75"/>
      <c r="DX138" s="114"/>
      <c r="DY138" s="114"/>
      <c r="DZ138" s="75"/>
      <c r="EA138" s="114"/>
      <c r="EB138" s="114"/>
      <c r="EC138" s="75"/>
      <c r="ED138" s="114"/>
      <c r="EE138" s="114"/>
      <c r="EF138" s="75"/>
      <c r="EG138" s="114"/>
      <c r="EH138" s="114"/>
      <c r="EI138" s="75"/>
      <c r="EJ138" s="114"/>
      <c r="EK138" s="114"/>
      <c r="EL138" s="75"/>
      <c r="EM138" s="114"/>
      <c r="EN138" s="114"/>
      <c r="EO138" s="75"/>
      <c r="EP138" s="114"/>
      <c r="EQ138" s="114"/>
      <c r="ER138" s="75"/>
      <c r="ES138" s="114"/>
      <c r="ET138" s="114"/>
      <c r="EU138" s="75"/>
      <c r="EV138" s="114"/>
      <c r="EW138" s="114"/>
      <c r="EX138" s="75"/>
      <c r="EY138" s="114"/>
      <c r="EZ138" s="114"/>
      <c r="FA138" s="75"/>
      <c r="FB138" s="114"/>
      <c r="FC138" s="114"/>
      <c r="FD138" s="75"/>
      <c r="FE138" s="114"/>
      <c r="FF138" s="114"/>
      <c r="FG138" s="75"/>
      <c r="FH138" s="114"/>
      <c r="FI138" s="114"/>
      <c r="FJ138" s="75"/>
      <c r="FK138" s="114"/>
      <c r="FL138" s="114"/>
      <c r="FM138" s="75"/>
      <c r="FN138" s="114"/>
      <c r="FO138" s="114"/>
      <c r="FP138" s="75"/>
      <c r="FQ138" s="114"/>
      <c r="FR138" s="114"/>
      <c r="FS138" s="75"/>
      <c r="FT138" s="114"/>
      <c r="FU138" s="114"/>
      <c r="FV138" s="75"/>
      <c r="FW138" s="114"/>
      <c r="FX138" s="114"/>
      <c r="FY138" s="75"/>
      <c r="FZ138" s="114"/>
      <c r="GA138" s="114"/>
      <c r="GB138" s="75"/>
      <c r="GC138" s="114"/>
      <c r="GD138" s="114"/>
      <c r="GE138" s="75"/>
      <c r="GF138" s="114"/>
      <c r="GG138" s="114"/>
      <c r="GH138" s="75"/>
      <c r="GI138" s="114"/>
      <c r="GJ138" s="114"/>
      <c r="GK138" s="75"/>
      <c r="GL138" s="114"/>
      <c r="GM138" s="114"/>
      <c r="GN138" s="75"/>
      <c r="GO138" s="114"/>
      <c r="GP138" s="114"/>
      <c r="GQ138" s="75"/>
      <c r="GR138" s="114"/>
      <c r="GS138" s="114"/>
      <c r="GT138" s="75"/>
      <c r="GU138" s="114"/>
      <c r="GV138" s="114"/>
      <c r="GW138" s="75"/>
      <c r="GX138" s="114"/>
      <c r="GY138" s="114"/>
      <c r="GZ138" s="75"/>
      <c r="HA138" s="114"/>
      <c r="HB138" s="114"/>
      <c r="HC138" s="75"/>
      <c r="HD138" s="114"/>
      <c r="HE138" s="114"/>
      <c r="HF138" s="75"/>
      <c r="HG138" s="114"/>
      <c r="HH138" s="114"/>
      <c r="HI138" s="75"/>
      <c r="HJ138" s="114"/>
      <c r="HK138" s="114"/>
      <c r="HL138" s="75"/>
      <c r="HM138" s="114"/>
      <c r="HN138" s="114"/>
      <c r="HO138" s="75"/>
      <c r="HP138" s="114"/>
      <c r="HQ138" s="114"/>
      <c r="HR138" s="75"/>
      <c r="HS138" s="114"/>
      <c r="HT138" s="114"/>
      <c r="HU138" s="75"/>
      <c r="HV138" s="114"/>
      <c r="HW138" s="114"/>
      <c r="HX138" s="75"/>
      <c r="HY138" s="114"/>
      <c r="HZ138" s="114"/>
      <c r="IA138" s="75"/>
      <c r="IB138" s="114"/>
      <c r="IC138" s="114"/>
      <c r="ID138" s="75"/>
      <c r="IE138" s="114"/>
      <c r="IF138" s="114"/>
      <c r="IG138" s="75"/>
      <c r="IH138" s="114"/>
      <c r="II138" s="114"/>
      <c r="IJ138" s="75"/>
      <c r="IK138" s="114"/>
      <c r="IL138" s="114"/>
      <c r="IM138" s="75"/>
      <c r="IN138" s="114"/>
      <c r="IO138" s="114"/>
      <c r="IP138" s="75"/>
      <c r="IQ138" s="114"/>
      <c r="IR138" s="114"/>
      <c r="IS138" s="75"/>
      <c r="IT138" s="114"/>
      <c r="IU138" s="114"/>
      <c r="IV138" s="75"/>
      <c r="IW138" s="114"/>
      <c r="IX138" s="114"/>
      <c r="IY138" s="75"/>
      <c r="IZ138" s="114"/>
      <c r="JA138" s="114"/>
      <c r="JB138" s="75"/>
      <c r="JC138" s="114"/>
      <c r="JD138" s="114"/>
      <c r="JE138" s="75"/>
      <c r="JF138" s="114"/>
      <c r="JG138" s="114"/>
      <c r="JH138" s="75"/>
      <c r="JI138" s="114"/>
      <c r="JJ138" s="114"/>
      <c r="JK138" s="75"/>
      <c r="JL138" s="114"/>
      <c r="JM138" s="114"/>
      <c r="JN138" s="75"/>
      <c r="JO138" s="114"/>
      <c r="JP138" s="114"/>
      <c r="JQ138" s="75"/>
      <c r="JR138" s="114"/>
      <c r="JS138" s="114"/>
      <c r="JT138" s="75"/>
      <c r="JU138" s="114"/>
      <c r="JV138" s="114"/>
      <c r="JW138" s="75"/>
      <c r="JX138" s="114"/>
      <c r="JY138" s="114"/>
      <c r="JZ138" s="75"/>
      <c r="KA138" s="114"/>
      <c r="KB138" s="114"/>
      <c r="KC138" s="75"/>
      <c r="KD138" s="114"/>
      <c r="KE138" s="114"/>
      <c r="KF138" s="75"/>
      <c r="KG138" s="114"/>
      <c r="KH138" s="114"/>
      <c r="KI138" s="75"/>
      <c r="KJ138" s="114"/>
      <c r="KK138" s="114"/>
      <c r="KL138" s="75"/>
      <c r="KM138" s="114"/>
      <c r="KN138" s="114"/>
      <c r="KO138" s="75"/>
      <c r="KP138" s="114"/>
      <c r="KQ138" s="114"/>
      <c r="KR138" s="75"/>
      <c r="KS138" s="114"/>
      <c r="KT138" s="114"/>
      <c r="KU138" s="75"/>
      <c r="KV138" s="114"/>
      <c r="KW138" s="114"/>
      <c r="KX138" s="75"/>
      <c r="KY138" s="114"/>
      <c r="KZ138" s="114"/>
      <c r="LA138" s="75"/>
      <c r="LB138" s="114"/>
      <c r="LC138" s="114"/>
      <c r="LD138" s="75"/>
      <c r="LE138" s="114"/>
      <c r="LF138" s="114"/>
      <c r="LG138" s="75"/>
      <c r="LH138" s="114"/>
      <c r="LI138" s="114"/>
      <c r="LJ138" s="75"/>
      <c r="LK138" s="114"/>
      <c r="LL138" s="114"/>
      <c r="LM138" s="75"/>
      <c r="LN138" s="114"/>
      <c r="LO138" s="114"/>
      <c r="LP138" s="75"/>
      <c r="LQ138" s="114"/>
      <c r="LR138" s="114"/>
      <c r="LS138" s="75"/>
      <c r="LT138" s="114"/>
      <c r="LU138" s="114"/>
      <c r="LV138" s="75"/>
      <c r="LW138" s="114"/>
      <c r="LX138" s="114"/>
      <c r="LY138" s="75"/>
      <c r="LZ138" s="114"/>
      <c r="MA138" s="114"/>
      <c r="MB138" s="75"/>
      <c r="MC138" s="114"/>
      <c r="MD138" s="114"/>
      <c r="ME138" s="75"/>
      <c r="MF138" s="114"/>
      <c r="MG138" s="114"/>
      <c r="MH138" s="75"/>
      <c r="MI138" s="114"/>
      <c r="MJ138" s="114"/>
      <c r="MK138" s="75"/>
      <c r="ML138" s="114"/>
      <c r="MM138" s="114"/>
      <c r="MN138" s="75"/>
      <c r="MO138" s="114"/>
      <c r="MP138" s="114"/>
      <c r="MQ138" s="75"/>
      <c r="MR138" s="114"/>
      <c r="MS138" s="114"/>
      <c r="MT138" s="75"/>
      <c r="MU138" s="114"/>
      <c r="MV138" s="114"/>
      <c r="MW138" s="75"/>
      <c r="MX138" s="114"/>
      <c r="MY138" s="114"/>
      <c r="MZ138" s="75"/>
      <c r="NA138" s="114"/>
      <c r="NB138" s="114"/>
      <c r="NC138" s="75"/>
      <c r="ND138" s="114"/>
      <c r="NE138" s="114"/>
      <c r="NF138" s="75"/>
      <c r="NG138" s="114"/>
      <c r="NH138" s="114"/>
      <c r="NI138" s="75"/>
      <c r="NJ138" s="114"/>
      <c r="NK138" s="114"/>
      <c r="NL138" s="75"/>
      <c r="NM138" s="114"/>
      <c r="NN138" s="114"/>
      <c r="NO138" s="75"/>
      <c r="NP138" s="114"/>
      <c r="NQ138" s="114"/>
      <c r="NR138" s="75"/>
      <c r="NS138" s="114"/>
      <c r="NT138" s="114"/>
      <c r="NU138" s="75"/>
      <c r="NV138" s="114"/>
      <c r="NW138" s="114"/>
      <c r="NX138" s="75"/>
      <c r="NY138" s="114"/>
      <c r="NZ138" s="114"/>
      <c r="OA138" s="75"/>
      <c r="OB138" s="114"/>
      <c r="OC138" s="114"/>
      <c r="OD138" s="75"/>
      <c r="OE138" s="114"/>
      <c r="OF138" s="114"/>
      <c r="OG138" s="75"/>
      <c r="OH138" s="114"/>
      <c r="OI138" s="114"/>
      <c r="OJ138" s="75"/>
      <c r="OK138" s="114"/>
      <c r="OL138" s="114"/>
      <c r="OM138" s="75"/>
      <c r="ON138" s="114"/>
      <c r="OO138" s="114"/>
      <c r="OP138" s="75"/>
      <c r="OQ138" s="114"/>
      <c r="OR138" s="114"/>
      <c r="OS138" s="75"/>
      <c r="OT138" s="114"/>
      <c r="OU138" s="114"/>
      <c r="OV138" s="75"/>
      <c r="OW138" s="114"/>
      <c r="OX138" s="114"/>
      <c r="OY138" s="75"/>
      <c r="OZ138" s="114"/>
      <c r="PA138" s="114"/>
      <c r="PB138" s="75"/>
      <c r="PC138" s="114"/>
      <c r="PD138" s="114"/>
      <c r="PE138" s="75"/>
      <c r="PF138" s="114"/>
      <c r="PG138" s="114"/>
      <c r="PH138" s="75"/>
      <c r="PI138" s="114"/>
      <c r="PJ138" s="114"/>
      <c r="PK138" s="75"/>
      <c r="PL138" s="114"/>
      <c r="PM138" s="114"/>
      <c r="PN138" s="75"/>
      <c r="PO138" s="114"/>
      <c r="PP138" s="114"/>
      <c r="PQ138" s="75"/>
      <c r="PR138" s="114"/>
      <c r="PS138" s="114"/>
      <c r="PT138" s="75"/>
      <c r="PU138" s="114"/>
      <c r="PV138" s="114"/>
      <c r="PW138" s="75"/>
      <c r="PX138" s="114"/>
      <c r="PY138" s="114"/>
      <c r="PZ138" s="75"/>
      <c r="QA138" s="114"/>
      <c r="QB138" s="114"/>
      <c r="QC138" s="75"/>
      <c r="QD138" s="114"/>
      <c r="QE138" s="114"/>
      <c r="QF138" s="75"/>
      <c r="QG138" s="114"/>
      <c r="QH138" s="114"/>
      <c r="QI138" s="75"/>
      <c r="QJ138" s="114"/>
      <c r="QK138" s="114"/>
      <c r="QL138" s="75"/>
      <c r="QM138" s="114"/>
      <c r="QN138" s="114"/>
      <c r="QO138" s="75"/>
      <c r="QP138" s="114"/>
      <c r="QQ138" s="114"/>
      <c r="QR138" s="75"/>
      <c r="QS138" s="114"/>
      <c r="QT138" s="114"/>
      <c r="QU138" s="75"/>
      <c r="QV138" s="114"/>
      <c r="QW138" s="114"/>
      <c r="QX138" s="75"/>
      <c r="QY138" s="114"/>
      <c r="QZ138" s="114"/>
      <c r="RA138" s="75"/>
      <c r="RB138" s="114"/>
      <c r="RC138" s="114"/>
      <c r="RD138" s="75"/>
      <c r="RE138" s="114"/>
      <c r="RF138" s="114"/>
      <c r="RG138" s="75"/>
      <c r="RH138" s="114"/>
      <c r="RI138" s="114"/>
      <c r="RJ138" s="75"/>
      <c r="RK138" s="114"/>
      <c r="RL138" s="114"/>
      <c r="RM138" s="75"/>
      <c r="RN138" s="114"/>
      <c r="RO138" s="114"/>
      <c r="RP138" s="75"/>
      <c r="RQ138" s="114"/>
      <c r="RR138" s="114"/>
      <c r="RS138" s="75"/>
      <c r="RT138" s="114"/>
      <c r="RU138" s="114"/>
      <c r="RV138" s="75"/>
      <c r="RW138" s="114"/>
      <c r="RX138" s="114"/>
      <c r="RY138" s="75"/>
      <c r="RZ138" s="114"/>
      <c r="SA138" s="114"/>
      <c r="SB138" s="75"/>
      <c r="SC138" s="114"/>
      <c r="SD138" s="114"/>
      <c r="SE138" s="75"/>
      <c r="SF138" s="114"/>
      <c r="SG138" s="114"/>
      <c r="SH138" s="75"/>
      <c r="SI138" s="114"/>
      <c r="SJ138" s="114"/>
      <c r="SK138" s="75"/>
      <c r="SL138" s="114"/>
      <c r="SM138" s="114"/>
      <c r="SN138" s="75"/>
      <c r="SO138" s="114"/>
      <c r="SP138" s="114"/>
      <c r="SQ138" s="75"/>
      <c r="SR138" s="114"/>
      <c r="SS138" s="114"/>
      <c r="ST138" s="75"/>
      <c r="SU138" s="114"/>
      <c r="SV138" s="114"/>
      <c r="SW138" s="75"/>
      <c r="SX138" s="114"/>
      <c r="SY138" s="114"/>
      <c r="SZ138" s="75"/>
      <c r="TA138" s="114"/>
      <c r="TB138" s="114"/>
      <c r="TC138" s="75"/>
      <c r="TD138" s="114"/>
      <c r="TE138" s="114"/>
      <c r="TF138" s="75"/>
      <c r="TG138" s="114"/>
      <c r="TH138" s="114"/>
      <c r="TI138" s="75"/>
      <c r="TJ138" s="114"/>
      <c r="TK138" s="114"/>
      <c r="TL138" s="75"/>
      <c r="TM138" s="114"/>
      <c r="TN138" s="114"/>
      <c r="TO138" s="75"/>
      <c r="TP138" s="114"/>
      <c r="TQ138" s="114"/>
      <c r="TR138" s="75"/>
      <c r="TS138" s="114"/>
      <c r="TT138" s="114"/>
      <c r="TU138" s="75"/>
      <c r="TV138" s="114"/>
      <c r="TW138" s="114"/>
      <c r="TX138" s="75"/>
      <c r="TY138" s="114"/>
      <c r="TZ138" s="114"/>
      <c r="UA138" s="75"/>
      <c r="UB138" s="114"/>
      <c r="UC138" s="114"/>
      <c r="UD138" s="75"/>
      <c r="UE138" s="114"/>
      <c r="UF138" s="114"/>
      <c r="UG138" s="75"/>
      <c r="UH138" s="114"/>
      <c r="UI138" s="114"/>
      <c r="UJ138" s="75"/>
      <c r="UK138" s="114"/>
      <c r="UL138" s="114"/>
      <c r="UM138" s="75"/>
      <c r="UN138" s="114"/>
      <c r="UO138" s="114"/>
      <c r="UP138" s="75"/>
      <c r="UQ138" s="114"/>
      <c r="UR138" s="114"/>
      <c r="US138" s="75"/>
      <c r="UT138" s="114"/>
      <c r="UU138" s="114"/>
      <c r="UV138" s="75"/>
      <c r="UW138" s="114"/>
      <c r="UX138" s="114"/>
      <c r="UY138" s="75"/>
      <c r="UZ138" s="114"/>
      <c r="VA138" s="114"/>
      <c r="VB138" s="75"/>
      <c r="VC138" s="114"/>
      <c r="VD138" s="114"/>
      <c r="VE138" s="75"/>
      <c r="VF138" s="114"/>
      <c r="VG138" s="114"/>
      <c r="VH138" s="75"/>
      <c r="VI138" s="114"/>
      <c r="VJ138" s="114"/>
      <c r="VK138" s="75"/>
      <c r="VL138" s="114"/>
      <c r="VM138" s="114"/>
      <c r="VN138" s="75"/>
      <c r="VO138" s="114"/>
      <c r="VP138" s="114"/>
      <c r="VQ138" s="75"/>
      <c r="VR138" s="114"/>
      <c r="VS138" s="114"/>
      <c r="VT138" s="75"/>
      <c r="VU138" s="114"/>
      <c r="VV138" s="114"/>
      <c r="VW138" s="75"/>
      <c r="VX138" s="114"/>
      <c r="VY138" s="114"/>
      <c r="VZ138" s="75"/>
      <c r="WA138" s="114"/>
      <c r="WB138" s="114"/>
      <c r="WC138" s="75"/>
      <c r="WD138" s="114"/>
      <c r="WE138" s="114"/>
      <c r="WF138" s="75"/>
      <c r="WG138" s="114"/>
      <c r="WH138" s="114"/>
      <c r="WI138" s="75"/>
      <c r="WJ138" s="114"/>
      <c r="WK138" s="114"/>
      <c r="WL138" s="75"/>
      <c r="WM138" s="114"/>
      <c r="WN138" s="114"/>
      <c r="WO138" s="75"/>
      <c r="WP138" s="114"/>
      <c r="WQ138" s="114"/>
      <c r="WR138" s="75"/>
      <c r="WS138" s="114"/>
      <c r="WT138" s="114"/>
      <c r="WU138" s="75"/>
      <c r="WV138" s="114"/>
      <c r="WW138" s="114"/>
      <c r="WX138" s="75"/>
      <c r="WY138" s="114"/>
      <c r="WZ138" s="114"/>
      <c r="XA138" s="75"/>
      <c r="XB138" s="114"/>
      <c r="XC138" s="114"/>
      <c r="XD138" s="75"/>
      <c r="XE138" s="114"/>
      <c r="XF138" s="114"/>
      <c r="XG138" s="75"/>
      <c r="XH138" s="114"/>
      <c r="XI138" s="114"/>
      <c r="XJ138" s="75"/>
      <c r="XK138" s="114"/>
      <c r="XL138" s="114"/>
      <c r="XM138" s="75"/>
      <c r="XN138" s="114"/>
      <c r="XO138" s="114"/>
      <c r="XP138" s="75"/>
      <c r="XQ138" s="114"/>
      <c r="XR138" s="114"/>
      <c r="XS138" s="75"/>
      <c r="XT138" s="114"/>
      <c r="XU138" s="114"/>
      <c r="XV138" s="75"/>
      <c r="XW138" s="114"/>
      <c r="XX138" s="114"/>
      <c r="XY138" s="75"/>
      <c r="XZ138" s="114"/>
      <c r="YA138" s="114"/>
      <c r="YB138" s="75"/>
      <c r="YC138" s="114"/>
      <c r="YD138" s="114"/>
      <c r="YE138" s="75"/>
      <c r="YF138" s="114"/>
      <c r="YG138" s="114"/>
      <c r="YH138" s="75"/>
      <c r="YI138" s="114"/>
      <c r="YJ138" s="114"/>
      <c r="YK138" s="75"/>
      <c r="YL138" s="114"/>
      <c r="YM138" s="114"/>
      <c r="YN138" s="75"/>
      <c r="YO138" s="114"/>
      <c r="YP138" s="114"/>
      <c r="YQ138" s="75"/>
      <c r="YR138" s="114"/>
      <c r="YS138" s="114"/>
      <c r="YT138" s="75"/>
      <c r="YU138" s="114"/>
      <c r="YV138" s="114"/>
      <c r="YW138" s="75"/>
      <c r="YX138" s="114"/>
      <c r="YY138" s="114"/>
      <c r="YZ138" s="75"/>
      <c r="ZA138" s="114"/>
      <c r="ZB138" s="114"/>
      <c r="ZC138" s="75"/>
      <c r="ZD138" s="114"/>
      <c r="ZE138" s="114"/>
      <c r="ZF138" s="75"/>
      <c r="ZG138" s="114"/>
      <c r="ZH138" s="114"/>
      <c r="ZI138" s="75"/>
      <c r="ZJ138" s="114"/>
      <c r="ZK138" s="114"/>
      <c r="ZL138" s="75"/>
      <c r="ZM138" s="114"/>
      <c r="ZN138" s="114"/>
      <c r="ZO138" s="75"/>
      <c r="ZP138" s="114"/>
      <c r="ZQ138" s="114"/>
      <c r="ZR138" s="75"/>
      <c r="ZS138" s="114"/>
      <c r="ZT138" s="114"/>
      <c r="ZU138" s="75"/>
      <c r="ZV138" s="114"/>
      <c r="ZW138" s="114"/>
      <c r="ZX138" s="75"/>
      <c r="ZY138" s="114"/>
      <c r="ZZ138" s="114"/>
      <c r="AAA138" s="75"/>
      <c r="AAB138" s="114"/>
      <c r="AAC138" s="114"/>
      <c r="AAD138" s="75"/>
      <c r="AAE138" s="114"/>
      <c r="AAF138" s="114"/>
      <c r="AAG138" s="75"/>
      <c r="AAH138" s="114"/>
      <c r="AAI138" s="114"/>
      <c r="AAJ138" s="75"/>
      <c r="AAK138" s="114"/>
      <c r="AAL138" s="114"/>
      <c r="AAM138" s="75"/>
      <c r="AAN138" s="114"/>
      <c r="AAO138" s="114"/>
      <c r="AAP138" s="75"/>
      <c r="AAQ138" s="114"/>
      <c r="AAR138" s="114"/>
      <c r="AAS138" s="75"/>
      <c r="AAT138" s="114"/>
      <c r="AAU138" s="114"/>
      <c r="AAV138" s="75"/>
      <c r="AAW138" s="114"/>
      <c r="AAX138" s="114"/>
      <c r="AAY138" s="75"/>
      <c r="AAZ138" s="114"/>
      <c r="ABA138" s="114"/>
      <c r="ABB138" s="75"/>
      <c r="ABC138" s="114"/>
      <c r="ABD138" s="114"/>
      <c r="ABE138" s="75"/>
      <c r="ABF138" s="114"/>
      <c r="ABG138" s="114"/>
      <c r="ABH138" s="75"/>
      <c r="ABI138" s="114"/>
      <c r="ABJ138" s="114"/>
      <c r="ABK138" s="75"/>
      <c r="ABL138" s="114"/>
      <c r="ABM138" s="114"/>
      <c r="ABN138" s="75"/>
      <c r="ABO138" s="114"/>
      <c r="ABP138" s="114"/>
      <c r="ABQ138" s="75"/>
      <c r="ABR138" s="114"/>
      <c r="ABS138" s="114"/>
      <c r="ABT138" s="75"/>
      <c r="ABU138" s="114"/>
      <c r="ABV138" s="114"/>
      <c r="ABW138" s="75"/>
      <c r="ABX138" s="114"/>
      <c r="ABY138" s="114"/>
      <c r="ABZ138" s="75"/>
      <c r="ACA138" s="114"/>
      <c r="ACB138" s="114"/>
      <c r="ACC138" s="75"/>
      <c r="ACD138" s="114"/>
      <c r="ACE138" s="114"/>
      <c r="ACF138" s="75"/>
      <c r="ACG138" s="114"/>
      <c r="ACH138" s="114"/>
      <c r="ACI138" s="75"/>
      <c r="ACJ138" s="114"/>
      <c r="ACK138" s="114"/>
      <c r="ACL138" s="75"/>
      <c r="ACM138" s="114"/>
      <c r="ACN138" s="114"/>
      <c r="ACO138" s="75"/>
      <c r="ACP138" s="114"/>
      <c r="ACQ138" s="114"/>
      <c r="ACR138" s="75"/>
      <c r="ACS138" s="114"/>
      <c r="ACT138" s="114"/>
      <c r="ACU138" s="75"/>
      <c r="ACV138" s="114"/>
      <c r="ACW138" s="114"/>
      <c r="ACX138" s="75"/>
      <c r="ACY138" s="114"/>
      <c r="ACZ138" s="114"/>
      <c r="ADA138" s="75"/>
      <c r="ADB138" s="114"/>
      <c r="ADC138" s="114"/>
      <c r="ADD138" s="75"/>
      <c r="ADE138" s="114"/>
      <c r="ADF138" s="114"/>
      <c r="ADG138" s="75"/>
      <c r="ADH138" s="114"/>
      <c r="ADI138" s="114"/>
      <c r="ADJ138" s="75"/>
      <c r="ADK138" s="114"/>
      <c r="ADL138" s="114"/>
      <c r="ADM138" s="75"/>
      <c r="ADN138" s="114"/>
      <c r="ADO138" s="114"/>
      <c r="ADP138" s="75"/>
      <c r="ADQ138" s="114"/>
      <c r="ADR138" s="114"/>
      <c r="ADS138" s="75"/>
      <c r="ADT138" s="114"/>
      <c r="ADU138" s="114"/>
      <c r="ADV138" s="75"/>
      <c r="ADW138" s="114"/>
      <c r="ADX138" s="114"/>
      <c r="ADY138" s="75"/>
      <c r="ADZ138" s="114"/>
      <c r="AEA138" s="114"/>
      <c r="AEB138" s="75"/>
      <c r="AEC138" s="114"/>
      <c r="AED138" s="114"/>
      <c r="AEE138" s="75"/>
      <c r="AEF138" s="114"/>
      <c r="AEG138" s="114"/>
      <c r="AEH138" s="75"/>
      <c r="AEI138" s="114"/>
      <c r="AEJ138" s="114"/>
      <c r="AEK138" s="75"/>
      <c r="AEL138" s="114"/>
      <c r="AEM138" s="114"/>
      <c r="AEN138" s="75"/>
      <c r="AEO138" s="114"/>
      <c r="AEP138" s="114"/>
      <c r="AEQ138" s="75"/>
      <c r="AER138" s="114"/>
      <c r="AES138" s="114"/>
      <c r="AET138" s="75"/>
      <c r="AEU138" s="114"/>
      <c r="AEV138" s="114"/>
      <c r="AEW138" s="75"/>
      <c r="AEX138" s="114"/>
      <c r="AEY138" s="114"/>
      <c r="AEZ138" s="75"/>
      <c r="AFA138" s="114"/>
      <c r="AFB138" s="114"/>
      <c r="AFC138" s="75"/>
      <c r="AFD138" s="114"/>
      <c r="AFE138" s="114"/>
      <c r="AFF138" s="75"/>
      <c r="AFG138" s="114"/>
      <c r="AFH138" s="114"/>
      <c r="AFI138" s="75"/>
      <c r="AFJ138" s="114"/>
      <c r="AFK138" s="114"/>
      <c r="AFL138" s="75"/>
      <c r="AFM138" s="114"/>
      <c r="AFN138" s="114"/>
      <c r="AFO138" s="75"/>
      <c r="AFP138" s="114"/>
      <c r="AFQ138" s="114"/>
      <c r="AFR138" s="75"/>
      <c r="AFS138" s="114"/>
      <c r="AFT138" s="114"/>
      <c r="AFU138" s="75"/>
      <c r="AFV138" s="114"/>
      <c r="AFW138" s="114"/>
      <c r="AFX138" s="75"/>
      <c r="AFY138" s="114"/>
      <c r="AFZ138" s="114"/>
      <c r="AGA138" s="75"/>
      <c r="AGB138" s="114"/>
      <c r="AGC138" s="114"/>
      <c r="AGD138" s="75"/>
      <c r="AGE138" s="114"/>
      <c r="AGF138" s="114"/>
      <c r="AGG138" s="75"/>
      <c r="AGH138" s="114"/>
      <c r="AGI138" s="114"/>
      <c r="AGJ138" s="75"/>
      <c r="AGK138" s="114"/>
      <c r="AGL138" s="114"/>
      <c r="AGM138" s="75"/>
      <c r="AGN138" s="114"/>
      <c r="AGO138" s="114"/>
      <c r="AGP138" s="75"/>
      <c r="AGQ138" s="114"/>
      <c r="AGR138" s="114"/>
      <c r="AGS138" s="75"/>
      <c r="AGT138" s="114"/>
      <c r="AGU138" s="114"/>
      <c r="AGV138" s="75"/>
      <c r="AGW138" s="114"/>
      <c r="AGX138" s="114"/>
      <c r="AGY138" s="75"/>
      <c r="AGZ138" s="114"/>
      <c r="AHA138" s="114"/>
      <c r="AHB138" s="75"/>
      <c r="AHC138" s="114"/>
      <c r="AHD138" s="114"/>
      <c r="AHE138" s="75"/>
      <c r="AHF138" s="114"/>
      <c r="AHG138" s="114"/>
      <c r="AHH138" s="75"/>
      <c r="AHI138" s="114"/>
      <c r="AHJ138" s="114"/>
      <c r="AHK138" s="75"/>
      <c r="AHL138" s="114"/>
      <c r="AHM138" s="114"/>
      <c r="AHN138" s="75"/>
      <c r="AHO138" s="114"/>
      <c r="AHP138" s="114"/>
      <c r="AHQ138" s="75"/>
      <c r="AHR138" s="114"/>
      <c r="AHS138" s="114"/>
      <c r="AHT138" s="75"/>
      <c r="AHU138" s="114"/>
      <c r="AHV138" s="114"/>
    </row>
    <row r="139" spans="2:906" s="67" customFormat="1" ht="33.799999999999997" customHeight="1" thickBot="1" x14ac:dyDescent="0.25">
      <c r="B139" s="284" t="s">
        <v>142</v>
      </c>
      <c r="C139" s="423" t="s">
        <v>195</v>
      </c>
      <c r="D139" s="139"/>
      <c r="E139" s="301"/>
      <c r="F139" s="151"/>
      <c r="G139" s="307">
        <f>G132*G137</f>
        <v>0</v>
      </c>
      <c r="H139" s="114"/>
      <c r="I139" s="114"/>
      <c r="J139" s="307">
        <v>0</v>
      </c>
      <c r="K139" s="114"/>
      <c r="L139" s="114"/>
      <c r="M139" s="307">
        <f>M132*M137</f>
        <v>0</v>
      </c>
      <c r="N139" s="114"/>
      <c r="O139" s="114"/>
      <c r="P139" s="307">
        <f>P132*P137</f>
        <v>0</v>
      </c>
      <c r="Q139" s="114"/>
      <c r="R139" s="114"/>
      <c r="S139" s="307">
        <f>S132*S137</f>
        <v>0</v>
      </c>
      <c r="T139" s="114"/>
      <c r="U139" s="114"/>
      <c r="V139" s="307">
        <v>0</v>
      </c>
      <c r="W139" s="114"/>
      <c r="X139" s="114"/>
      <c r="Y139" s="307">
        <v>0</v>
      </c>
      <c r="Z139" s="114"/>
      <c r="AA139" s="114"/>
      <c r="AB139" s="307">
        <f>AB132*AB137</f>
        <v>0</v>
      </c>
      <c r="AC139" s="114"/>
      <c r="AD139" s="114"/>
      <c r="AE139" s="307">
        <f>AE132*AE137</f>
        <v>0</v>
      </c>
      <c r="AF139" s="114"/>
      <c r="AG139" s="114"/>
      <c r="AH139" s="307">
        <f>AH132*AH137</f>
        <v>0</v>
      </c>
      <c r="AI139" s="114"/>
      <c r="AJ139" s="114"/>
      <c r="AK139" s="307">
        <f>AK132*AK137</f>
        <v>0</v>
      </c>
      <c r="AL139" s="114"/>
      <c r="AM139" s="114"/>
      <c r="AN139" s="307">
        <v>0</v>
      </c>
      <c r="AO139" s="114"/>
      <c r="AP139" s="114"/>
      <c r="AQ139" s="307">
        <f>AQ132*AQ137</f>
        <v>0</v>
      </c>
      <c r="AR139" s="114"/>
      <c r="AS139" s="114"/>
      <c r="AT139" s="307">
        <f>AT132*AT137</f>
        <v>0</v>
      </c>
      <c r="AU139" s="114"/>
      <c r="AV139" s="114"/>
      <c r="AW139" s="307">
        <f>AW132*AW137</f>
        <v>0</v>
      </c>
      <c r="AX139" s="114"/>
      <c r="AY139" s="114"/>
      <c r="AZ139" s="307">
        <f>AZ132*AZ137</f>
        <v>0</v>
      </c>
      <c r="BA139" s="114"/>
      <c r="BB139" s="114"/>
      <c r="BC139" s="307">
        <f>BC132*BC137</f>
        <v>0</v>
      </c>
      <c r="BD139" s="114"/>
      <c r="BE139" s="114"/>
      <c r="BF139" s="307">
        <f>BF132*BF137</f>
        <v>0</v>
      </c>
      <c r="BG139" s="114"/>
      <c r="BH139" s="114"/>
      <c r="BI139" s="307">
        <f>BI132*BI137</f>
        <v>0</v>
      </c>
      <c r="BJ139" s="114"/>
      <c r="BK139" s="114"/>
      <c r="BL139" s="307">
        <f>BL132*BL137</f>
        <v>0</v>
      </c>
      <c r="BM139" s="114"/>
      <c r="BN139" s="114"/>
      <c r="BO139" s="307">
        <f>BO132*BO137</f>
        <v>0</v>
      </c>
      <c r="BP139" s="114"/>
      <c r="BQ139" s="114"/>
      <c r="BR139" s="307">
        <f>BR132*BR137</f>
        <v>0</v>
      </c>
      <c r="BS139" s="114"/>
      <c r="BT139" s="114"/>
      <c r="BU139" s="307">
        <f>BU132*BU137</f>
        <v>0</v>
      </c>
      <c r="BV139" s="114"/>
      <c r="BW139" s="114"/>
      <c r="BX139" s="307">
        <f>BX132*BX137</f>
        <v>0</v>
      </c>
      <c r="BY139" s="114"/>
      <c r="BZ139" s="114"/>
      <c r="CA139" s="307">
        <f>CA132*CA137</f>
        <v>0</v>
      </c>
      <c r="CB139" s="114"/>
      <c r="CC139" s="114"/>
      <c r="CD139" s="307">
        <f>CD132*CD137</f>
        <v>0</v>
      </c>
      <c r="CE139" s="114"/>
      <c r="CF139" s="114"/>
      <c r="CG139" s="307">
        <f>CG132*CG137</f>
        <v>0</v>
      </c>
      <c r="CH139" s="114"/>
      <c r="CI139" s="114"/>
      <c r="CJ139" s="307">
        <f>CJ132*CJ137</f>
        <v>0</v>
      </c>
      <c r="CK139" s="114"/>
      <c r="CL139" s="114"/>
      <c r="CM139" s="307">
        <f>CM132*CM137</f>
        <v>0</v>
      </c>
      <c r="CN139" s="114"/>
      <c r="CO139" s="114"/>
      <c r="CP139" s="307">
        <f>CP132*CP137</f>
        <v>0</v>
      </c>
      <c r="CQ139" s="114"/>
      <c r="CR139" s="114"/>
      <c r="CS139" s="307">
        <f>CS132*CS137</f>
        <v>0</v>
      </c>
      <c r="CT139" s="114"/>
      <c r="CU139" s="114"/>
      <c r="CV139" s="307">
        <f>CV132*CV137</f>
        <v>0</v>
      </c>
      <c r="CW139" s="114"/>
      <c r="CX139" s="114"/>
      <c r="CY139" s="307">
        <f>CY132*CY137</f>
        <v>0</v>
      </c>
      <c r="CZ139" s="114"/>
      <c r="DA139" s="114"/>
      <c r="DB139" s="307">
        <f>DB132*DB137</f>
        <v>0</v>
      </c>
      <c r="DC139" s="114"/>
      <c r="DD139" s="114"/>
      <c r="DE139" s="307">
        <f>DE132*DE137</f>
        <v>0</v>
      </c>
      <c r="DF139" s="114"/>
      <c r="DG139" s="114"/>
      <c r="DH139" s="307">
        <f>DH132*DH137</f>
        <v>0</v>
      </c>
      <c r="DI139" s="114"/>
      <c r="DJ139" s="114"/>
      <c r="DK139" s="307">
        <f>DK132*DK137</f>
        <v>0</v>
      </c>
      <c r="DL139" s="114"/>
      <c r="DM139" s="114"/>
      <c r="DN139" s="307">
        <f>DN132*DN137</f>
        <v>0</v>
      </c>
      <c r="DO139" s="114"/>
      <c r="DP139" s="114"/>
      <c r="DQ139" s="307">
        <f>DQ132*DQ137</f>
        <v>0</v>
      </c>
      <c r="DR139" s="114"/>
      <c r="DS139" s="114"/>
      <c r="DT139" s="307">
        <f>DT132*DT137</f>
        <v>0</v>
      </c>
      <c r="DU139" s="114"/>
      <c r="DV139" s="114"/>
      <c r="DW139" s="307">
        <f>DW132*DW137</f>
        <v>0</v>
      </c>
      <c r="DX139" s="114"/>
      <c r="DY139" s="114"/>
      <c r="DZ139" s="307">
        <f>DZ132*DZ137</f>
        <v>0</v>
      </c>
      <c r="EA139" s="114"/>
      <c r="EB139" s="114"/>
      <c r="EC139" s="307">
        <f>EC132*EC137</f>
        <v>0</v>
      </c>
      <c r="ED139" s="114"/>
      <c r="EE139" s="114"/>
      <c r="EF139" s="307">
        <f>EF132*EF137</f>
        <v>0</v>
      </c>
      <c r="EG139" s="114"/>
      <c r="EH139" s="114"/>
      <c r="EI139" s="307">
        <f>EI132*EI137</f>
        <v>0</v>
      </c>
      <c r="EJ139" s="114"/>
      <c r="EK139" s="114"/>
      <c r="EL139" s="307">
        <f>EL132*EL137</f>
        <v>0</v>
      </c>
      <c r="EM139" s="114"/>
      <c r="EN139" s="114"/>
      <c r="EO139" s="307">
        <f>EO132*EO137</f>
        <v>0</v>
      </c>
      <c r="EP139" s="114"/>
      <c r="EQ139" s="114"/>
      <c r="ER139" s="307">
        <f>ER132*ER137</f>
        <v>0</v>
      </c>
      <c r="ES139" s="114"/>
      <c r="ET139" s="114"/>
      <c r="EU139" s="307">
        <f>EU132*EU137</f>
        <v>0</v>
      </c>
      <c r="EV139" s="114"/>
      <c r="EW139" s="114"/>
      <c r="EX139" s="307">
        <f>EX132*EX137</f>
        <v>0</v>
      </c>
      <c r="EY139" s="114"/>
      <c r="EZ139" s="114"/>
      <c r="FA139" s="307">
        <f>FA132*FA137</f>
        <v>0</v>
      </c>
      <c r="FB139" s="114"/>
      <c r="FC139" s="114"/>
      <c r="FD139" s="307">
        <f>FD132*FD137</f>
        <v>0</v>
      </c>
      <c r="FE139" s="114"/>
      <c r="FF139" s="114"/>
      <c r="FG139" s="307">
        <f>FG132*FG137</f>
        <v>0</v>
      </c>
      <c r="FH139" s="114"/>
      <c r="FI139" s="114"/>
      <c r="FJ139" s="307">
        <f>FJ132*FJ137</f>
        <v>0</v>
      </c>
      <c r="FK139" s="114"/>
      <c r="FL139" s="114"/>
      <c r="FM139" s="307">
        <f>FM132*FM137</f>
        <v>0</v>
      </c>
      <c r="FN139" s="114"/>
      <c r="FO139" s="114"/>
      <c r="FP139" s="307">
        <f>FP132*FP137</f>
        <v>0</v>
      </c>
      <c r="FQ139" s="114"/>
      <c r="FR139" s="114"/>
      <c r="FS139" s="307">
        <f>FS132*FS137</f>
        <v>0</v>
      </c>
      <c r="FT139" s="114"/>
      <c r="FU139" s="114"/>
      <c r="FV139" s="307">
        <f>FV132*FV137</f>
        <v>0</v>
      </c>
      <c r="FW139" s="114"/>
      <c r="FX139" s="114"/>
      <c r="FY139" s="307">
        <f>FY132*FY137</f>
        <v>0</v>
      </c>
      <c r="FZ139" s="114"/>
      <c r="GA139" s="114"/>
      <c r="GB139" s="307">
        <f>GB132*GB137</f>
        <v>0</v>
      </c>
      <c r="GC139" s="114"/>
      <c r="GD139" s="114"/>
      <c r="GE139" s="307">
        <f>GE132*GE137</f>
        <v>0</v>
      </c>
      <c r="GF139" s="114"/>
      <c r="GG139" s="114"/>
      <c r="GH139" s="307">
        <f>GH132*GH137</f>
        <v>0</v>
      </c>
      <c r="GI139" s="114"/>
      <c r="GJ139" s="114"/>
      <c r="GK139" s="307">
        <f>GK132*GK137</f>
        <v>0</v>
      </c>
      <c r="GL139" s="114"/>
      <c r="GM139" s="114"/>
      <c r="GN139" s="307">
        <f>GN132*GN137</f>
        <v>0</v>
      </c>
      <c r="GO139" s="114"/>
      <c r="GP139" s="114"/>
      <c r="GQ139" s="307">
        <f>GQ132*GQ137</f>
        <v>0</v>
      </c>
      <c r="GR139" s="114"/>
      <c r="GS139" s="114"/>
      <c r="GT139" s="307">
        <f>GT132*GT137</f>
        <v>0</v>
      </c>
      <c r="GU139" s="114"/>
      <c r="GV139" s="114"/>
      <c r="GW139" s="307">
        <f>GW132*GW137</f>
        <v>0</v>
      </c>
      <c r="GX139" s="114"/>
      <c r="GY139" s="114"/>
      <c r="GZ139" s="307">
        <f>GZ132*GZ137</f>
        <v>0</v>
      </c>
      <c r="HA139" s="114"/>
      <c r="HB139" s="114"/>
      <c r="HC139" s="307">
        <f>HC132*HC137</f>
        <v>0</v>
      </c>
      <c r="HD139" s="114"/>
      <c r="HE139" s="114"/>
      <c r="HF139" s="307">
        <f>HF132*HF137</f>
        <v>0</v>
      </c>
      <c r="HG139" s="114"/>
      <c r="HH139" s="114"/>
      <c r="HI139" s="307">
        <f>HI132*HI137</f>
        <v>0</v>
      </c>
      <c r="HJ139" s="114"/>
      <c r="HK139" s="114"/>
      <c r="HL139" s="307">
        <f>HL132*HL137</f>
        <v>0</v>
      </c>
      <c r="HM139" s="114"/>
      <c r="HN139" s="114"/>
      <c r="HO139" s="307">
        <f>HO132*HO137</f>
        <v>0</v>
      </c>
      <c r="HP139" s="114"/>
      <c r="HQ139" s="114"/>
      <c r="HR139" s="307">
        <f>HR132*HR137</f>
        <v>0</v>
      </c>
      <c r="HS139" s="114"/>
      <c r="HT139" s="114"/>
      <c r="HU139" s="307">
        <f>HU132*HU137</f>
        <v>0</v>
      </c>
      <c r="HV139" s="114"/>
      <c r="HW139" s="114"/>
      <c r="HX139" s="307">
        <f>HX132*HX137</f>
        <v>0</v>
      </c>
      <c r="HY139" s="114"/>
      <c r="HZ139" s="114"/>
      <c r="IA139" s="307">
        <f>IA132*IA137</f>
        <v>0</v>
      </c>
      <c r="IB139" s="114"/>
      <c r="IC139" s="114"/>
      <c r="ID139" s="307">
        <f>ID132*ID137</f>
        <v>0</v>
      </c>
      <c r="IE139" s="114"/>
      <c r="IF139" s="114"/>
      <c r="IG139" s="307">
        <f>IG132*IG137</f>
        <v>0</v>
      </c>
      <c r="IH139" s="114"/>
      <c r="II139" s="114"/>
      <c r="IJ139" s="307">
        <f>IJ132*IJ137</f>
        <v>0</v>
      </c>
      <c r="IK139" s="114"/>
      <c r="IL139" s="114"/>
      <c r="IM139" s="307">
        <f>IM132*IM137</f>
        <v>0</v>
      </c>
      <c r="IN139" s="114"/>
      <c r="IO139" s="114"/>
      <c r="IP139" s="307">
        <f>IP132*IP137</f>
        <v>0</v>
      </c>
      <c r="IQ139" s="114"/>
      <c r="IR139" s="114"/>
      <c r="IS139" s="307">
        <v>0</v>
      </c>
      <c r="IT139" s="114"/>
      <c r="IU139" s="114"/>
      <c r="IV139" s="307">
        <f>IV132*IV137</f>
        <v>0</v>
      </c>
      <c r="IW139" s="114"/>
      <c r="IX139" s="114"/>
      <c r="IY139" s="307">
        <f>IY132*IY137</f>
        <v>0</v>
      </c>
      <c r="IZ139" s="114"/>
      <c r="JA139" s="114"/>
      <c r="JB139" s="307">
        <f>JB132*JB137</f>
        <v>0</v>
      </c>
      <c r="JC139" s="114"/>
      <c r="JD139" s="114"/>
      <c r="JE139" s="307">
        <f>JE132*JE137</f>
        <v>0</v>
      </c>
      <c r="JF139" s="114"/>
      <c r="JG139" s="114"/>
      <c r="JH139" s="307">
        <f>JH132*JH137</f>
        <v>0</v>
      </c>
      <c r="JI139" s="114"/>
      <c r="JJ139" s="114"/>
      <c r="JK139" s="307">
        <f>JK132*JK137</f>
        <v>0</v>
      </c>
      <c r="JL139" s="114"/>
      <c r="JM139" s="114"/>
      <c r="JN139" s="307">
        <f>JN132*JN137</f>
        <v>0</v>
      </c>
      <c r="JO139" s="114"/>
      <c r="JP139" s="114"/>
      <c r="JQ139" s="307">
        <f>JQ132*JQ137</f>
        <v>0</v>
      </c>
      <c r="JR139" s="114"/>
      <c r="JS139" s="114"/>
      <c r="JT139" s="307">
        <f>JT132*JT137</f>
        <v>0</v>
      </c>
      <c r="JU139" s="114"/>
      <c r="JV139" s="114"/>
      <c r="JW139" s="307">
        <f>JW132*JW137</f>
        <v>0</v>
      </c>
      <c r="JX139" s="114"/>
      <c r="JY139" s="114"/>
      <c r="JZ139" s="307">
        <f>JZ132*JZ137</f>
        <v>0</v>
      </c>
      <c r="KA139" s="114"/>
      <c r="KB139" s="114"/>
      <c r="KC139" s="307">
        <f>KC132*KC137</f>
        <v>0</v>
      </c>
      <c r="KD139" s="114"/>
      <c r="KE139" s="114"/>
      <c r="KF139" s="307">
        <f>KF132*KF137</f>
        <v>0</v>
      </c>
      <c r="KG139" s="114"/>
      <c r="KH139" s="114"/>
      <c r="KI139" s="307">
        <f>KI132*KI137</f>
        <v>0</v>
      </c>
      <c r="KJ139" s="114"/>
      <c r="KK139" s="114"/>
      <c r="KL139" s="307">
        <f>KL132*KL137</f>
        <v>0</v>
      </c>
      <c r="KM139" s="114"/>
      <c r="KN139" s="114"/>
      <c r="KO139" s="307">
        <f>KO132*KO137</f>
        <v>0</v>
      </c>
      <c r="KP139" s="114"/>
      <c r="KQ139" s="114"/>
      <c r="KR139" s="307">
        <f>KR132*KR137</f>
        <v>0</v>
      </c>
      <c r="KS139" s="114"/>
      <c r="KT139" s="114"/>
      <c r="KU139" s="307">
        <f>KU132*KU137</f>
        <v>0</v>
      </c>
      <c r="KV139" s="114"/>
      <c r="KW139" s="114"/>
      <c r="KX139" s="307">
        <f>KX132*KX137</f>
        <v>0</v>
      </c>
      <c r="KY139" s="114"/>
      <c r="KZ139" s="114"/>
      <c r="LA139" s="307">
        <f>LA132*LA137</f>
        <v>0</v>
      </c>
      <c r="LB139" s="114"/>
      <c r="LC139" s="114"/>
      <c r="LD139" s="307">
        <f>LD132*LD137</f>
        <v>0</v>
      </c>
      <c r="LE139" s="114"/>
      <c r="LF139" s="114"/>
      <c r="LG139" s="307">
        <f>LG132*LG137</f>
        <v>0</v>
      </c>
      <c r="LH139" s="114"/>
      <c r="LI139" s="114"/>
      <c r="LJ139" s="307">
        <f>LJ132*LJ137</f>
        <v>0</v>
      </c>
      <c r="LK139" s="114"/>
      <c r="LL139" s="114"/>
      <c r="LM139" s="307">
        <f>LM132*LM137</f>
        <v>0</v>
      </c>
      <c r="LN139" s="114"/>
      <c r="LO139" s="114"/>
      <c r="LP139" s="307">
        <f>LP132*LP137</f>
        <v>0</v>
      </c>
      <c r="LQ139" s="114"/>
      <c r="LR139" s="114"/>
      <c r="LS139" s="307">
        <f>LS132*LS137</f>
        <v>0</v>
      </c>
      <c r="LT139" s="114"/>
      <c r="LU139" s="114"/>
      <c r="LV139" s="307">
        <f>LV132*LV137</f>
        <v>0</v>
      </c>
      <c r="LW139" s="114"/>
      <c r="LX139" s="114"/>
      <c r="LY139" s="307">
        <f>LY132*LY137</f>
        <v>0</v>
      </c>
      <c r="LZ139" s="114"/>
      <c r="MA139" s="114"/>
      <c r="MB139" s="307">
        <f>MB132*MB137</f>
        <v>0</v>
      </c>
      <c r="MC139" s="114"/>
      <c r="MD139" s="114"/>
      <c r="ME139" s="307">
        <f>ME132*ME137</f>
        <v>0</v>
      </c>
      <c r="MF139" s="114"/>
      <c r="MG139" s="114"/>
      <c r="MH139" s="307">
        <f>MH132*MH137</f>
        <v>0</v>
      </c>
      <c r="MI139" s="114"/>
      <c r="MJ139" s="114"/>
      <c r="MK139" s="307">
        <f>MK132*MK137</f>
        <v>0</v>
      </c>
      <c r="ML139" s="114"/>
      <c r="MM139" s="114"/>
      <c r="MN139" s="307">
        <f>MN132*MN137</f>
        <v>0</v>
      </c>
      <c r="MO139" s="114"/>
      <c r="MP139" s="114"/>
      <c r="MQ139" s="307">
        <f>MQ132*MQ137</f>
        <v>0</v>
      </c>
      <c r="MR139" s="114"/>
      <c r="MS139" s="114"/>
      <c r="MT139" s="307">
        <f>MT132*MT137</f>
        <v>0</v>
      </c>
      <c r="MU139" s="114"/>
      <c r="MV139" s="114"/>
      <c r="MW139" s="307">
        <f>MW132*MW137</f>
        <v>0</v>
      </c>
      <c r="MX139" s="114"/>
      <c r="MY139" s="114"/>
      <c r="MZ139" s="307">
        <f>MZ132*MZ137</f>
        <v>0</v>
      </c>
      <c r="NA139" s="114"/>
      <c r="NB139" s="114"/>
      <c r="NC139" s="307">
        <f>NC132*NC137</f>
        <v>0</v>
      </c>
      <c r="ND139" s="114"/>
      <c r="NE139" s="114"/>
      <c r="NF139" s="307">
        <f>NF132*NF137</f>
        <v>0</v>
      </c>
      <c r="NG139" s="114"/>
      <c r="NH139" s="114"/>
      <c r="NI139" s="307">
        <f>NI132*NI137</f>
        <v>0</v>
      </c>
      <c r="NJ139" s="114"/>
      <c r="NK139" s="114"/>
      <c r="NL139" s="307">
        <f>NL132*NL137</f>
        <v>0</v>
      </c>
      <c r="NM139" s="114"/>
      <c r="NN139" s="114"/>
      <c r="NO139" s="307">
        <f>NO132*NO137</f>
        <v>0</v>
      </c>
      <c r="NP139" s="114"/>
      <c r="NQ139" s="114"/>
      <c r="NR139" s="307">
        <f>NR132*NR137</f>
        <v>0</v>
      </c>
      <c r="NS139" s="114"/>
      <c r="NT139" s="114"/>
      <c r="NU139" s="307">
        <f>NU132*NU137</f>
        <v>0</v>
      </c>
      <c r="NV139" s="114"/>
      <c r="NW139" s="114"/>
      <c r="NX139" s="307">
        <f>NX132*NX137</f>
        <v>0</v>
      </c>
      <c r="NY139" s="114"/>
      <c r="NZ139" s="114"/>
      <c r="OA139" s="307">
        <f>OA132*OA137</f>
        <v>0</v>
      </c>
      <c r="OB139" s="114"/>
      <c r="OC139" s="114"/>
      <c r="OD139" s="307">
        <f>OD132*OD137</f>
        <v>0</v>
      </c>
      <c r="OE139" s="114"/>
      <c r="OF139" s="114"/>
      <c r="OG139" s="307">
        <f>OG132*OG137</f>
        <v>0</v>
      </c>
      <c r="OH139" s="114"/>
      <c r="OI139" s="114"/>
      <c r="OJ139" s="307">
        <f>OJ132*OJ137</f>
        <v>0</v>
      </c>
      <c r="OK139" s="114"/>
      <c r="OL139" s="114"/>
      <c r="OM139" s="307">
        <f>OM132*OM137</f>
        <v>0</v>
      </c>
      <c r="ON139" s="114"/>
      <c r="OO139" s="114"/>
      <c r="OP139" s="307">
        <f>OP132*OP137</f>
        <v>0</v>
      </c>
      <c r="OQ139" s="114"/>
      <c r="OR139" s="114"/>
      <c r="OS139" s="307">
        <f>OS132*OS137</f>
        <v>0</v>
      </c>
      <c r="OT139" s="114"/>
      <c r="OU139" s="114"/>
      <c r="OV139" s="307">
        <f>OV132*OV137</f>
        <v>0</v>
      </c>
      <c r="OW139" s="114"/>
      <c r="OX139" s="114"/>
      <c r="OY139" s="307">
        <f>OY132*OY137</f>
        <v>0</v>
      </c>
      <c r="OZ139" s="114"/>
      <c r="PA139" s="114"/>
      <c r="PB139" s="307">
        <f>PB132*PB137</f>
        <v>0</v>
      </c>
      <c r="PC139" s="114"/>
      <c r="PD139" s="114"/>
      <c r="PE139" s="307">
        <f>PE132*PE137</f>
        <v>0</v>
      </c>
      <c r="PF139" s="114"/>
      <c r="PG139" s="114"/>
      <c r="PH139" s="307">
        <f>PH132*PH137</f>
        <v>0</v>
      </c>
      <c r="PI139" s="114"/>
      <c r="PJ139" s="114"/>
      <c r="PK139" s="307">
        <f>PK132*PK137</f>
        <v>0</v>
      </c>
      <c r="PL139" s="114"/>
      <c r="PM139" s="114"/>
      <c r="PN139" s="307">
        <f>PN132*PN137</f>
        <v>0</v>
      </c>
      <c r="PO139" s="114"/>
      <c r="PP139" s="114"/>
      <c r="PQ139" s="307">
        <f>PQ132*PQ137</f>
        <v>0</v>
      </c>
      <c r="PR139" s="114"/>
      <c r="PS139" s="114"/>
      <c r="PT139" s="307">
        <f>PT132*PT137</f>
        <v>0</v>
      </c>
      <c r="PU139" s="114"/>
      <c r="PV139" s="114"/>
      <c r="PW139" s="307">
        <f>PW132*PW137</f>
        <v>0</v>
      </c>
      <c r="PX139" s="114"/>
      <c r="PY139" s="114"/>
      <c r="PZ139" s="307">
        <f>PZ132*PZ137</f>
        <v>0</v>
      </c>
      <c r="QA139" s="114"/>
      <c r="QB139" s="114"/>
      <c r="QC139" s="307">
        <f>QC132*QC137</f>
        <v>0</v>
      </c>
      <c r="QD139" s="114"/>
      <c r="QE139" s="114"/>
      <c r="QF139" s="307">
        <f>QF132*QF137</f>
        <v>0</v>
      </c>
      <c r="QG139" s="114"/>
      <c r="QH139" s="114"/>
      <c r="QI139" s="307">
        <f>QI132*QI137</f>
        <v>0</v>
      </c>
      <c r="QJ139" s="114"/>
      <c r="QK139" s="114"/>
      <c r="QL139" s="307">
        <f>QL132*QL137</f>
        <v>0</v>
      </c>
      <c r="QM139" s="114"/>
      <c r="QN139" s="114"/>
      <c r="QO139" s="307">
        <f>QO132*QO137</f>
        <v>0</v>
      </c>
      <c r="QP139" s="114"/>
      <c r="QQ139" s="114"/>
      <c r="QR139" s="307">
        <f>QR132*QR137</f>
        <v>0</v>
      </c>
      <c r="QS139" s="114"/>
      <c r="QT139" s="114"/>
      <c r="QU139" s="307">
        <f>QU132*QU137</f>
        <v>0</v>
      </c>
      <c r="QV139" s="114"/>
      <c r="QW139" s="114"/>
      <c r="QX139" s="307">
        <v>0</v>
      </c>
      <c r="QY139" s="114"/>
      <c r="QZ139" s="114"/>
      <c r="RA139" s="307">
        <f>RA132*RA137</f>
        <v>0</v>
      </c>
      <c r="RB139" s="114"/>
      <c r="RC139" s="114"/>
      <c r="RD139" s="307">
        <f>RD132*RD137</f>
        <v>0</v>
      </c>
      <c r="RE139" s="114"/>
      <c r="RF139" s="114"/>
      <c r="RG139" s="307">
        <f>RG132*RG137</f>
        <v>0</v>
      </c>
      <c r="RH139" s="114"/>
      <c r="RI139" s="114"/>
      <c r="RJ139" s="307">
        <f>RJ132*RJ137</f>
        <v>0</v>
      </c>
      <c r="RK139" s="114"/>
      <c r="RL139" s="114"/>
      <c r="RM139" s="307">
        <f>RM132*RM137</f>
        <v>0</v>
      </c>
      <c r="RN139" s="114"/>
      <c r="RO139" s="114"/>
      <c r="RP139" s="307">
        <f>RP132*RP137</f>
        <v>0</v>
      </c>
      <c r="RQ139" s="114"/>
      <c r="RR139" s="114"/>
      <c r="RS139" s="307">
        <f>RS132*RS137</f>
        <v>0</v>
      </c>
      <c r="RT139" s="114"/>
      <c r="RU139" s="114"/>
      <c r="RV139" s="307">
        <f>RV132*RV137</f>
        <v>0</v>
      </c>
      <c r="RW139" s="114"/>
      <c r="RX139" s="114"/>
      <c r="RY139" s="307">
        <f>RY132*RY137</f>
        <v>0</v>
      </c>
      <c r="RZ139" s="114"/>
      <c r="SA139" s="114"/>
      <c r="SB139" s="307">
        <f>SB132*SB137</f>
        <v>0</v>
      </c>
      <c r="SC139" s="114"/>
      <c r="SD139" s="114"/>
      <c r="SE139" s="307">
        <f>SE132*SE137</f>
        <v>0</v>
      </c>
      <c r="SF139" s="114"/>
      <c r="SG139" s="114"/>
      <c r="SH139" s="307">
        <f>SH132*SH137</f>
        <v>0</v>
      </c>
      <c r="SI139" s="114"/>
      <c r="SJ139" s="114"/>
      <c r="SK139" s="307">
        <f>SK132*SK137</f>
        <v>0</v>
      </c>
      <c r="SL139" s="114"/>
      <c r="SM139" s="114"/>
      <c r="SN139" s="307">
        <f>SN132*SN137</f>
        <v>0</v>
      </c>
      <c r="SO139" s="114"/>
      <c r="SP139" s="114"/>
      <c r="SQ139" s="307">
        <f>SQ132*SQ137</f>
        <v>0</v>
      </c>
      <c r="SR139" s="114"/>
      <c r="SS139" s="114"/>
      <c r="ST139" s="307">
        <f>ST132*ST137</f>
        <v>0</v>
      </c>
      <c r="SU139" s="114"/>
      <c r="SV139" s="114"/>
      <c r="SW139" s="307">
        <f>SW132*SW137</f>
        <v>0</v>
      </c>
      <c r="SX139" s="114"/>
      <c r="SY139" s="114"/>
      <c r="SZ139" s="307">
        <f>SZ132*SZ137</f>
        <v>0</v>
      </c>
      <c r="TA139" s="114"/>
      <c r="TB139" s="114"/>
      <c r="TC139" s="307">
        <f>TC132*TC137</f>
        <v>0</v>
      </c>
      <c r="TD139" s="114"/>
      <c r="TE139" s="114"/>
      <c r="TF139" s="307">
        <f>TF132*TF137</f>
        <v>0</v>
      </c>
      <c r="TG139" s="114"/>
      <c r="TH139" s="114"/>
      <c r="TI139" s="307">
        <f>TI132*TI137</f>
        <v>0</v>
      </c>
      <c r="TJ139" s="114"/>
      <c r="TK139" s="114"/>
      <c r="TL139" s="307">
        <f>TL132*TL137</f>
        <v>0</v>
      </c>
      <c r="TM139" s="114"/>
      <c r="TN139" s="114"/>
      <c r="TO139" s="307">
        <f>TO132*TO137</f>
        <v>0</v>
      </c>
      <c r="TP139" s="114"/>
      <c r="TQ139" s="114"/>
      <c r="TR139" s="307">
        <f>TR132*TR137</f>
        <v>0</v>
      </c>
      <c r="TS139" s="114"/>
      <c r="TT139" s="114"/>
      <c r="TU139" s="307">
        <f>TU132*TU137</f>
        <v>0</v>
      </c>
      <c r="TV139" s="114"/>
      <c r="TW139" s="114"/>
      <c r="TX139" s="307">
        <f>TX132*TX137</f>
        <v>0</v>
      </c>
      <c r="TY139" s="114"/>
      <c r="TZ139" s="114"/>
      <c r="UA139" s="307">
        <f>UA132*UA137</f>
        <v>0</v>
      </c>
      <c r="UB139" s="114"/>
      <c r="UC139" s="114"/>
      <c r="UD139" s="307">
        <f>UD132*UD137</f>
        <v>0</v>
      </c>
      <c r="UE139" s="114"/>
      <c r="UF139" s="114"/>
      <c r="UG139" s="307">
        <f>UG132*UG137</f>
        <v>0</v>
      </c>
      <c r="UH139" s="114"/>
      <c r="UI139" s="114"/>
      <c r="UJ139" s="307">
        <f>UJ132*UJ137</f>
        <v>0</v>
      </c>
      <c r="UK139" s="114"/>
      <c r="UL139" s="114"/>
      <c r="UM139" s="307">
        <f>UM132*UM137</f>
        <v>0</v>
      </c>
      <c r="UN139" s="114"/>
      <c r="UO139" s="114"/>
      <c r="UP139" s="307">
        <f>UP132*UP137</f>
        <v>0</v>
      </c>
      <c r="UQ139" s="114"/>
      <c r="UR139" s="114"/>
      <c r="US139" s="307">
        <f>US132*US137</f>
        <v>0</v>
      </c>
      <c r="UT139" s="114"/>
      <c r="UU139" s="114"/>
      <c r="UV139" s="307">
        <f>UV132*UV137</f>
        <v>0</v>
      </c>
      <c r="UW139" s="114"/>
      <c r="UX139" s="114"/>
      <c r="UY139" s="307">
        <f>UY132*UY137</f>
        <v>0</v>
      </c>
      <c r="UZ139" s="114"/>
      <c r="VA139" s="114"/>
      <c r="VB139" s="307">
        <f>VB132*VB137</f>
        <v>0</v>
      </c>
      <c r="VC139" s="114"/>
      <c r="VD139" s="114"/>
      <c r="VE139" s="307">
        <f>VE132*VE137</f>
        <v>0</v>
      </c>
      <c r="VF139" s="114"/>
      <c r="VG139" s="114"/>
      <c r="VH139" s="307">
        <f>VH132*VH137</f>
        <v>0</v>
      </c>
      <c r="VI139" s="114"/>
      <c r="VJ139" s="114"/>
      <c r="VK139" s="307">
        <f>VK132*VK137</f>
        <v>0</v>
      </c>
      <c r="VL139" s="114"/>
      <c r="VM139" s="114"/>
      <c r="VN139" s="307">
        <f>VN132*VN137</f>
        <v>0</v>
      </c>
      <c r="VO139" s="114"/>
      <c r="VP139" s="114"/>
      <c r="VQ139" s="307">
        <f>VQ132*VQ137</f>
        <v>0</v>
      </c>
      <c r="VR139" s="114"/>
      <c r="VS139" s="114"/>
      <c r="VT139" s="307">
        <f>VT132*VT137</f>
        <v>0</v>
      </c>
      <c r="VU139" s="114"/>
      <c r="VV139" s="114"/>
      <c r="VW139" s="307">
        <f>VW132*VW137</f>
        <v>0</v>
      </c>
      <c r="VX139" s="114"/>
      <c r="VY139" s="114"/>
      <c r="VZ139" s="307">
        <f>VZ132*VZ137</f>
        <v>0</v>
      </c>
      <c r="WA139" s="114"/>
      <c r="WB139" s="114"/>
      <c r="WC139" s="307">
        <f>WC132*WC137</f>
        <v>0</v>
      </c>
      <c r="WD139" s="114"/>
      <c r="WE139" s="114"/>
      <c r="WF139" s="307">
        <f>WF132*WF137</f>
        <v>0</v>
      </c>
      <c r="WG139" s="114"/>
      <c r="WH139" s="114"/>
      <c r="WI139" s="307">
        <f>WI132*WI137</f>
        <v>0</v>
      </c>
      <c r="WJ139" s="114"/>
      <c r="WK139" s="114"/>
      <c r="WL139" s="307">
        <f>WL132*WL137</f>
        <v>0</v>
      </c>
      <c r="WM139" s="114"/>
      <c r="WN139" s="114"/>
      <c r="WO139" s="307">
        <f>WO132*WO137</f>
        <v>0</v>
      </c>
      <c r="WP139" s="114"/>
      <c r="WQ139" s="114"/>
      <c r="WR139" s="307">
        <f>WR132*WR137</f>
        <v>0</v>
      </c>
      <c r="WS139" s="114"/>
      <c r="WT139" s="114"/>
      <c r="WU139" s="307">
        <f>WU132*WU137</f>
        <v>0</v>
      </c>
      <c r="WV139" s="114"/>
      <c r="WW139" s="114"/>
      <c r="WX139" s="307">
        <f>WX132*WX137</f>
        <v>0</v>
      </c>
      <c r="WY139" s="114"/>
      <c r="WZ139" s="114"/>
      <c r="XA139" s="307">
        <f>XA132*XA137</f>
        <v>0</v>
      </c>
      <c r="XB139" s="114"/>
      <c r="XC139" s="114"/>
      <c r="XD139" s="307">
        <f>XD132*XD137</f>
        <v>0</v>
      </c>
      <c r="XE139" s="114"/>
      <c r="XF139" s="114"/>
      <c r="XG139" s="307">
        <f>XG132*XG137</f>
        <v>0</v>
      </c>
      <c r="XH139" s="114"/>
      <c r="XI139" s="114"/>
      <c r="XJ139" s="307">
        <f>XJ132*XJ137</f>
        <v>0</v>
      </c>
      <c r="XK139" s="114"/>
      <c r="XL139" s="114"/>
      <c r="XM139" s="307">
        <f>XM132*XM137</f>
        <v>0</v>
      </c>
      <c r="XN139" s="114"/>
      <c r="XO139" s="114"/>
      <c r="XP139" s="307">
        <f>XP132*XP137</f>
        <v>0</v>
      </c>
      <c r="XQ139" s="114"/>
      <c r="XR139" s="114"/>
      <c r="XS139" s="307">
        <f>XS132*XS137</f>
        <v>0</v>
      </c>
      <c r="XT139" s="114"/>
      <c r="XU139" s="114"/>
      <c r="XV139" s="307">
        <f>XV132*XV137</f>
        <v>0</v>
      </c>
      <c r="XW139" s="114"/>
      <c r="XX139" s="114"/>
      <c r="XY139" s="307">
        <f>XY132*XY137</f>
        <v>0</v>
      </c>
      <c r="XZ139" s="114"/>
      <c r="YA139" s="114"/>
      <c r="YB139" s="307">
        <f>YB132*YB137</f>
        <v>0</v>
      </c>
      <c r="YC139" s="114"/>
      <c r="YD139" s="114"/>
      <c r="YE139" s="307">
        <f>YE132*YE137</f>
        <v>0</v>
      </c>
      <c r="YF139" s="114"/>
      <c r="YG139" s="114"/>
      <c r="YH139" s="307">
        <f>YH132*YH137</f>
        <v>0</v>
      </c>
      <c r="YI139" s="114"/>
      <c r="YJ139" s="114"/>
      <c r="YK139" s="307">
        <f>YK132*YK137</f>
        <v>0</v>
      </c>
      <c r="YL139" s="114"/>
      <c r="YM139" s="114"/>
      <c r="YN139" s="307">
        <f>YN132*YN137</f>
        <v>0</v>
      </c>
      <c r="YO139" s="114"/>
      <c r="YP139" s="114"/>
      <c r="YQ139" s="307">
        <f>YQ132*YQ137</f>
        <v>0</v>
      </c>
      <c r="YR139" s="114"/>
      <c r="YS139" s="114"/>
      <c r="YT139" s="307">
        <f>YT132*YT137</f>
        <v>0</v>
      </c>
      <c r="YU139" s="114"/>
      <c r="YV139" s="114"/>
      <c r="YW139" s="307">
        <f>YW132*YW137</f>
        <v>0</v>
      </c>
      <c r="YX139" s="114"/>
      <c r="YY139" s="114"/>
      <c r="YZ139" s="307">
        <f>YZ132*YZ137</f>
        <v>0</v>
      </c>
      <c r="ZA139" s="114"/>
      <c r="ZB139" s="114"/>
      <c r="ZC139" s="307">
        <v>0</v>
      </c>
      <c r="ZD139" s="114"/>
      <c r="ZE139" s="114"/>
      <c r="ZF139" s="307">
        <f>ZF132*ZF137</f>
        <v>0</v>
      </c>
      <c r="ZG139" s="114"/>
      <c r="ZH139" s="114"/>
      <c r="ZI139" s="307">
        <f>ZI132*ZI137</f>
        <v>0</v>
      </c>
      <c r="ZJ139" s="114"/>
      <c r="ZK139" s="114"/>
      <c r="ZL139" s="307">
        <f>ZL132*ZL137</f>
        <v>0</v>
      </c>
      <c r="ZM139" s="114"/>
      <c r="ZN139" s="114"/>
      <c r="ZO139" s="307">
        <f>ZO132*ZO137</f>
        <v>0</v>
      </c>
      <c r="ZP139" s="114"/>
      <c r="ZQ139" s="114"/>
      <c r="ZR139" s="307">
        <f>ZR132*ZR137</f>
        <v>0</v>
      </c>
      <c r="ZS139" s="114"/>
      <c r="ZT139" s="114"/>
      <c r="ZU139" s="307">
        <f>ZU132*ZU137</f>
        <v>0</v>
      </c>
      <c r="ZV139" s="114"/>
      <c r="ZW139" s="114"/>
      <c r="ZX139" s="307">
        <f>ZX132*ZX137</f>
        <v>0</v>
      </c>
      <c r="ZY139" s="114"/>
      <c r="ZZ139" s="114"/>
      <c r="AAA139" s="307">
        <f>AAA132*AAA137</f>
        <v>0</v>
      </c>
      <c r="AAB139" s="114"/>
      <c r="AAC139" s="114"/>
      <c r="AAD139" s="307">
        <f>AAD132*AAD137</f>
        <v>0</v>
      </c>
      <c r="AAE139" s="114"/>
      <c r="AAF139" s="114"/>
      <c r="AAG139" s="307">
        <f>AAG132*AAG137</f>
        <v>0</v>
      </c>
      <c r="AAH139" s="114"/>
      <c r="AAI139" s="114"/>
      <c r="AAJ139" s="307">
        <f>AAJ132*AAJ137</f>
        <v>0</v>
      </c>
      <c r="AAK139" s="114"/>
      <c r="AAL139" s="114"/>
      <c r="AAM139" s="307">
        <f>AAM132*AAM137</f>
        <v>0</v>
      </c>
      <c r="AAN139" s="114"/>
      <c r="AAO139" s="114"/>
      <c r="AAP139" s="307">
        <f>AAP132*AAP137</f>
        <v>0</v>
      </c>
      <c r="AAQ139" s="114"/>
      <c r="AAR139" s="114"/>
      <c r="AAS139" s="307">
        <f>AAS132*AAS137</f>
        <v>0</v>
      </c>
      <c r="AAT139" s="114"/>
      <c r="AAU139" s="114"/>
      <c r="AAV139" s="307">
        <f>AAV132*AAV137</f>
        <v>0</v>
      </c>
      <c r="AAW139" s="114"/>
      <c r="AAX139" s="114"/>
      <c r="AAY139" s="307">
        <f>AAY132*AAY137</f>
        <v>0</v>
      </c>
      <c r="AAZ139" s="114"/>
      <c r="ABA139" s="114"/>
      <c r="ABB139" s="307">
        <f>ABB132*ABB137</f>
        <v>0</v>
      </c>
      <c r="ABC139" s="114"/>
      <c r="ABD139" s="114"/>
      <c r="ABE139" s="307">
        <f>ABE132*ABE137</f>
        <v>0</v>
      </c>
      <c r="ABF139" s="114"/>
      <c r="ABG139" s="114"/>
      <c r="ABH139" s="307">
        <f>ABH132*ABH137</f>
        <v>0</v>
      </c>
      <c r="ABI139" s="114"/>
      <c r="ABJ139" s="114"/>
      <c r="ABK139" s="307">
        <f>ABK132*ABK137</f>
        <v>0</v>
      </c>
      <c r="ABL139" s="114"/>
      <c r="ABM139" s="114"/>
      <c r="ABN139" s="307">
        <f>ABN132*ABN137</f>
        <v>0</v>
      </c>
      <c r="ABO139" s="114"/>
      <c r="ABP139" s="114"/>
      <c r="ABQ139" s="307">
        <f>ABQ132*ABQ137</f>
        <v>0</v>
      </c>
      <c r="ABR139" s="114"/>
      <c r="ABS139" s="114"/>
      <c r="ABT139" s="307">
        <f>ABT132*ABT137</f>
        <v>0</v>
      </c>
      <c r="ABU139" s="114"/>
      <c r="ABV139" s="114"/>
      <c r="ABW139" s="307">
        <f>ABW132*ABW137</f>
        <v>0</v>
      </c>
      <c r="ABX139" s="114"/>
      <c r="ABY139" s="114"/>
      <c r="ABZ139" s="307">
        <f>ABZ132*ABZ137</f>
        <v>0</v>
      </c>
      <c r="ACA139" s="114"/>
      <c r="ACB139" s="114"/>
      <c r="ACC139" s="307">
        <f>ACC132*ACC137</f>
        <v>0</v>
      </c>
      <c r="ACD139" s="114"/>
      <c r="ACE139" s="114"/>
      <c r="ACF139" s="307">
        <f>ACF132*ACF137</f>
        <v>0</v>
      </c>
      <c r="ACG139" s="114"/>
      <c r="ACH139" s="114"/>
      <c r="ACI139" s="307">
        <f>ACI132*ACI137</f>
        <v>0</v>
      </c>
      <c r="ACJ139" s="114"/>
      <c r="ACK139" s="114"/>
      <c r="ACL139" s="307">
        <f>ACL132*ACL137</f>
        <v>0</v>
      </c>
      <c r="ACM139" s="114"/>
      <c r="ACN139" s="114"/>
      <c r="ACO139" s="307">
        <f>ACO132*ACO137</f>
        <v>0</v>
      </c>
      <c r="ACP139" s="114"/>
      <c r="ACQ139" s="114"/>
      <c r="ACR139" s="307">
        <f>ACR132*ACR137</f>
        <v>0</v>
      </c>
      <c r="ACS139" s="114"/>
      <c r="ACT139" s="114"/>
      <c r="ACU139" s="307">
        <f>ACU132*ACU137</f>
        <v>0</v>
      </c>
      <c r="ACV139" s="114"/>
      <c r="ACW139" s="114"/>
      <c r="ACX139" s="307">
        <f>ACX132*ACX137</f>
        <v>0</v>
      </c>
      <c r="ACY139" s="114"/>
      <c r="ACZ139" s="114"/>
      <c r="ADA139" s="307">
        <f>ADA132*ADA137</f>
        <v>0</v>
      </c>
      <c r="ADB139" s="114"/>
      <c r="ADC139" s="114"/>
      <c r="ADD139" s="307">
        <f>ADD132*ADD137</f>
        <v>0</v>
      </c>
      <c r="ADE139" s="114"/>
      <c r="ADF139" s="114"/>
      <c r="ADG139" s="307">
        <f>ADG132*ADG137</f>
        <v>0</v>
      </c>
      <c r="ADH139" s="114"/>
      <c r="ADI139" s="114"/>
      <c r="ADJ139" s="307">
        <f>ADJ132*ADJ137</f>
        <v>0</v>
      </c>
      <c r="ADK139" s="114"/>
      <c r="ADL139" s="114"/>
      <c r="ADM139" s="307">
        <f>ADM132*ADM137</f>
        <v>0</v>
      </c>
      <c r="ADN139" s="114"/>
      <c r="ADO139" s="114"/>
      <c r="ADP139" s="307">
        <f>ADP132*ADP137</f>
        <v>0</v>
      </c>
      <c r="ADQ139" s="114"/>
      <c r="ADR139" s="114"/>
      <c r="ADS139" s="307">
        <f>ADS132*ADS137</f>
        <v>0</v>
      </c>
      <c r="ADT139" s="114"/>
      <c r="ADU139" s="114"/>
      <c r="ADV139" s="307">
        <f>ADV132*ADV137</f>
        <v>0</v>
      </c>
      <c r="ADW139" s="114"/>
      <c r="ADX139" s="114"/>
      <c r="ADY139" s="307">
        <f>ADY132*ADY137</f>
        <v>0</v>
      </c>
      <c r="ADZ139" s="114"/>
      <c r="AEA139" s="114"/>
      <c r="AEB139" s="307">
        <f>AEB132*AEB137</f>
        <v>0</v>
      </c>
      <c r="AEC139" s="114"/>
      <c r="AED139" s="114"/>
      <c r="AEE139" s="307">
        <f>AEE132*AEE137</f>
        <v>0</v>
      </c>
      <c r="AEF139" s="114"/>
      <c r="AEG139" s="114"/>
      <c r="AEH139" s="307">
        <f>AEH132*AEH137</f>
        <v>0</v>
      </c>
      <c r="AEI139" s="114"/>
      <c r="AEJ139" s="114"/>
      <c r="AEK139" s="307">
        <f>AEK132*AEK137</f>
        <v>0</v>
      </c>
      <c r="AEL139" s="114"/>
      <c r="AEM139" s="114"/>
      <c r="AEN139" s="307">
        <f>AEN132*AEN137</f>
        <v>0</v>
      </c>
      <c r="AEO139" s="114"/>
      <c r="AEP139" s="114"/>
      <c r="AEQ139" s="307">
        <f>AEQ132*AEQ137</f>
        <v>0</v>
      </c>
      <c r="AER139" s="114"/>
      <c r="AES139" s="114"/>
      <c r="AET139" s="307">
        <f>AET132*AET137</f>
        <v>0</v>
      </c>
      <c r="AEU139" s="114"/>
      <c r="AEV139" s="114"/>
      <c r="AEW139" s="307">
        <f>AEW132*AEW137</f>
        <v>0</v>
      </c>
      <c r="AEX139" s="114"/>
      <c r="AEY139" s="114"/>
      <c r="AEZ139" s="307">
        <f>AEZ132*AEZ137</f>
        <v>0</v>
      </c>
      <c r="AFA139" s="114"/>
      <c r="AFB139" s="114"/>
      <c r="AFC139" s="307">
        <f>AFC132*AFC137</f>
        <v>0</v>
      </c>
      <c r="AFD139" s="114"/>
      <c r="AFE139" s="114"/>
      <c r="AFF139" s="307">
        <f>AFF132*AFF137</f>
        <v>0</v>
      </c>
      <c r="AFG139" s="114"/>
      <c r="AFH139" s="114"/>
      <c r="AFI139" s="307">
        <f>AFI132*AFI137</f>
        <v>0</v>
      </c>
      <c r="AFJ139" s="114"/>
      <c r="AFK139" s="114"/>
      <c r="AFL139" s="307">
        <f>AFL132*AFL137</f>
        <v>0</v>
      </c>
      <c r="AFM139" s="114"/>
      <c r="AFN139" s="114"/>
      <c r="AFO139" s="307">
        <f>AFO132*AFO137</f>
        <v>0</v>
      </c>
      <c r="AFP139" s="114"/>
      <c r="AFQ139" s="114"/>
      <c r="AFR139" s="307">
        <f>AFR132*AFR137</f>
        <v>0</v>
      </c>
      <c r="AFS139" s="114"/>
      <c r="AFT139" s="114"/>
      <c r="AFU139" s="307">
        <f>AFU132*AFU137</f>
        <v>0</v>
      </c>
      <c r="AFV139" s="114"/>
      <c r="AFW139" s="114"/>
      <c r="AFX139" s="307">
        <f>AFX132*AFX137</f>
        <v>0</v>
      </c>
      <c r="AFY139" s="114"/>
      <c r="AFZ139" s="114"/>
      <c r="AGA139" s="307">
        <f>AGA132*AGA137</f>
        <v>0</v>
      </c>
      <c r="AGB139" s="114"/>
      <c r="AGC139" s="114"/>
      <c r="AGD139" s="307">
        <f>AGD132*AGD137</f>
        <v>0</v>
      </c>
      <c r="AGE139" s="114"/>
      <c r="AGF139" s="114"/>
      <c r="AGG139" s="307">
        <f>AGG132*AGG137</f>
        <v>0</v>
      </c>
      <c r="AGH139" s="114"/>
      <c r="AGI139" s="114"/>
      <c r="AGJ139" s="307">
        <f>AGJ132*AGJ137</f>
        <v>0</v>
      </c>
      <c r="AGK139" s="114"/>
      <c r="AGL139" s="114"/>
      <c r="AGM139" s="307">
        <f>AGM132*AGM137</f>
        <v>0</v>
      </c>
      <c r="AGN139" s="114"/>
      <c r="AGO139" s="114"/>
      <c r="AGP139" s="307">
        <f>AGP132*AGP137</f>
        <v>0</v>
      </c>
      <c r="AGQ139" s="114"/>
      <c r="AGR139" s="114"/>
      <c r="AGS139" s="307">
        <f>AGS132*AGS137</f>
        <v>0</v>
      </c>
      <c r="AGT139" s="114"/>
      <c r="AGU139" s="114"/>
      <c r="AGV139" s="307">
        <f>AGV132*AGV137</f>
        <v>0</v>
      </c>
      <c r="AGW139" s="114"/>
      <c r="AGX139" s="114"/>
      <c r="AGY139" s="307">
        <f>AGY132*AGY137</f>
        <v>0</v>
      </c>
      <c r="AGZ139" s="114"/>
      <c r="AHA139" s="114"/>
      <c r="AHB139" s="307">
        <f>AHB132*AHB137</f>
        <v>0</v>
      </c>
      <c r="AHC139" s="114"/>
      <c r="AHD139" s="114"/>
      <c r="AHE139" s="307">
        <f>AHE132*AHE137</f>
        <v>0</v>
      </c>
      <c r="AHF139" s="114"/>
      <c r="AHG139" s="114"/>
      <c r="AHH139" s="307">
        <v>0</v>
      </c>
      <c r="AHI139" s="114"/>
      <c r="AHJ139" s="114"/>
      <c r="AHK139" s="307">
        <f>AHK132*AHK137</f>
        <v>0</v>
      </c>
      <c r="AHL139" s="114"/>
      <c r="AHM139" s="114"/>
      <c r="AHN139" s="307">
        <f>AHN132*AHN137</f>
        <v>0</v>
      </c>
      <c r="AHO139" s="114"/>
      <c r="AHP139" s="114"/>
      <c r="AHQ139" s="307">
        <f>AHQ132*AHQ137</f>
        <v>0</v>
      </c>
      <c r="AHR139" s="114"/>
      <c r="AHS139" s="114"/>
      <c r="AHT139" s="307">
        <f>AHT132*AHT137</f>
        <v>0</v>
      </c>
      <c r="AHU139" s="114"/>
      <c r="AHV139" s="114"/>
    </row>
    <row r="140" spans="2:906" s="74" customFormat="1" ht="14.3" thickTop="1" x14ac:dyDescent="0.2">
      <c r="B140" s="284"/>
      <c r="C140" s="30"/>
      <c r="D140" s="139"/>
      <c r="E140" s="300"/>
      <c r="F140" s="152"/>
      <c r="G140" s="75"/>
      <c r="H140" s="114"/>
      <c r="I140" s="114"/>
      <c r="J140" s="75"/>
      <c r="K140" s="114"/>
      <c r="L140" s="114"/>
      <c r="M140" s="75"/>
      <c r="N140" s="114"/>
      <c r="O140" s="114"/>
      <c r="P140" s="75"/>
      <c r="Q140" s="114"/>
      <c r="R140" s="114"/>
      <c r="S140" s="75"/>
      <c r="T140" s="114"/>
      <c r="U140" s="114"/>
      <c r="V140" s="75"/>
      <c r="W140" s="114"/>
      <c r="X140" s="114"/>
      <c r="Y140" s="75"/>
      <c r="Z140" s="114"/>
      <c r="AA140" s="114"/>
      <c r="AB140" s="75"/>
      <c r="AC140" s="114"/>
      <c r="AD140" s="114"/>
      <c r="AE140" s="75"/>
      <c r="AF140" s="114"/>
      <c r="AG140" s="114"/>
      <c r="AH140" s="75"/>
      <c r="AI140" s="114"/>
      <c r="AJ140" s="114"/>
      <c r="AK140" s="75"/>
      <c r="AL140" s="114"/>
      <c r="AM140" s="114"/>
      <c r="AN140" s="75"/>
      <c r="AO140" s="114"/>
      <c r="AP140" s="114"/>
      <c r="AQ140" s="75"/>
      <c r="AR140" s="114"/>
      <c r="AS140" s="114"/>
      <c r="AT140" s="75"/>
      <c r="AU140" s="114"/>
      <c r="AV140" s="114"/>
      <c r="AW140" s="75"/>
      <c r="AX140" s="114"/>
      <c r="AY140" s="114"/>
      <c r="AZ140" s="75"/>
      <c r="BA140" s="114"/>
      <c r="BB140" s="114"/>
      <c r="BC140" s="75"/>
      <c r="BD140" s="114"/>
      <c r="BE140" s="114"/>
      <c r="BF140" s="75"/>
      <c r="BG140" s="114"/>
      <c r="BH140" s="114"/>
      <c r="BI140" s="75"/>
      <c r="BJ140" s="114"/>
      <c r="BK140" s="114"/>
      <c r="BL140" s="75"/>
      <c r="BM140" s="114"/>
      <c r="BN140" s="114"/>
      <c r="BO140" s="75"/>
      <c r="BP140" s="114"/>
      <c r="BQ140" s="114"/>
      <c r="BR140" s="75"/>
      <c r="BS140" s="114"/>
      <c r="BT140" s="114"/>
      <c r="BU140" s="75"/>
      <c r="BV140" s="114"/>
      <c r="BW140" s="114"/>
      <c r="BX140" s="75"/>
      <c r="BY140" s="114"/>
      <c r="BZ140" s="114"/>
      <c r="CA140" s="75"/>
      <c r="CB140" s="114"/>
      <c r="CC140" s="114"/>
      <c r="CD140" s="75"/>
      <c r="CE140" s="114"/>
      <c r="CF140" s="114"/>
      <c r="CG140" s="75"/>
      <c r="CH140" s="114"/>
      <c r="CI140" s="114"/>
      <c r="CJ140" s="75"/>
      <c r="CK140" s="114"/>
      <c r="CL140" s="114"/>
      <c r="CM140" s="75"/>
      <c r="CN140" s="114"/>
      <c r="CO140" s="114"/>
      <c r="CP140" s="75"/>
      <c r="CQ140" s="114"/>
      <c r="CR140" s="114"/>
      <c r="CS140" s="75"/>
      <c r="CT140" s="114"/>
      <c r="CU140" s="114"/>
      <c r="CV140" s="75"/>
      <c r="CW140" s="114"/>
      <c r="CX140" s="114"/>
      <c r="CY140" s="75"/>
      <c r="CZ140" s="114"/>
      <c r="DA140" s="114"/>
      <c r="DB140" s="75"/>
      <c r="DC140" s="114"/>
      <c r="DD140" s="114"/>
      <c r="DE140" s="75"/>
      <c r="DF140" s="114"/>
      <c r="DG140" s="114"/>
      <c r="DH140" s="75"/>
      <c r="DI140" s="114"/>
      <c r="DJ140" s="114"/>
      <c r="DK140" s="75"/>
      <c r="DL140" s="114"/>
      <c r="DM140" s="114"/>
      <c r="DN140" s="75"/>
      <c r="DO140" s="114"/>
      <c r="DP140" s="114"/>
      <c r="DQ140" s="75"/>
      <c r="DR140" s="114"/>
      <c r="DS140" s="114"/>
      <c r="DT140" s="75"/>
      <c r="DU140" s="114"/>
      <c r="DV140" s="114"/>
      <c r="DW140" s="75"/>
      <c r="DX140" s="114"/>
      <c r="DY140" s="114"/>
      <c r="DZ140" s="75"/>
      <c r="EA140" s="114"/>
      <c r="EB140" s="114"/>
      <c r="EC140" s="75"/>
      <c r="ED140" s="114"/>
      <c r="EE140" s="114"/>
      <c r="EF140" s="75"/>
      <c r="EG140" s="114"/>
      <c r="EH140" s="114"/>
      <c r="EI140" s="75"/>
      <c r="EJ140" s="114"/>
      <c r="EK140" s="114"/>
      <c r="EL140" s="75"/>
      <c r="EM140" s="114"/>
      <c r="EN140" s="114"/>
      <c r="EO140" s="75"/>
      <c r="EP140" s="114"/>
      <c r="EQ140" s="114"/>
      <c r="ER140" s="75"/>
      <c r="ES140" s="114"/>
      <c r="ET140" s="114"/>
      <c r="EU140" s="75"/>
      <c r="EV140" s="114"/>
      <c r="EW140" s="114"/>
      <c r="EX140" s="75"/>
      <c r="EY140" s="114"/>
      <c r="EZ140" s="114"/>
      <c r="FA140" s="75"/>
      <c r="FB140" s="114"/>
      <c r="FC140" s="114"/>
      <c r="FD140" s="75"/>
      <c r="FE140" s="114"/>
      <c r="FF140" s="114"/>
      <c r="FG140" s="75"/>
      <c r="FH140" s="114"/>
      <c r="FI140" s="114"/>
      <c r="FJ140" s="75"/>
      <c r="FK140" s="114"/>
      <c r="FL140" s="114"/>
      <c r="FM140" s="75"/>
      <c r="FN140" s="114"/>
      <c r="FO140" s="114"/>
      <c r="FP140" s="75"/>
      <c r="FQ140" s="114"/>
      <c r="FR140" s="114"/>
      <c r="FS140" s="75"/>
      <c r="FT140" s="114"/>
      <c r="FU140" s="114"/>
      <c r="FV140" s="75"/>
      <c r="FW140" s="114"/>
      <c r="FX140" s="114"/>
      <c r="FY140" s="75"/>
      <c r="FZ140" s="114"/>
      <c r="GA140" s="114"/>
      <c r="GB140" s="75"/>
      <c r="GC140" s="114"/>
      <c r="GD140" s="114"/>
      <c r="GE140" s="75"/>
      <c r="GF140" s="114"/>
      <c r="GG140" s="114"/>
      <c r="GH140" s="75"/>
      <c r="GI140" s="114"/>
      <c r="GJ140" s="114"/>
      <c r="GK140" s="75"/>
      <c r="GL140" s="114"/>
      <c r="GM140" s="114"/>
      <c r="GN140" s="75"/>
      <c r="GO140" s="114"/>
      <c r="GP140" s="114"/>
      <c r="GQ140" s="75"/>
      <c r="GR140" s="114"/>
      <c r="GS140" s="114"/>
      <c r="GT140" s="75"/>
      <c r="GU140" s="114"/>
      <c r="GV140" s="114"/>
      <c r="GW140" s="75"/>
      <c r="GX140" s="114"/>
      <c r="GY140" s="114"/>
      <c r="GZ140" s="75"/>
      <c r="HA140" s="114"/>
      <c r="HB140" s="114"/>
      <c r="HC140" s="75"/>
      <c r="HD140" s="114"/>
      <c r="HE140" s="114"/>
      <c r="HF140" s="75"/>
      <c r="HG140" s="114"/>
      <c r="HH140" s="114"/>
      <c r="HI140" s="75"/>
      <c r="HJ140" s="114"/>
      <c r="HK140" s="114"/>
      <c r="HL140" s="75"/>
      <c r="HM140" s="114"/>
      <c r="HN140" s="114"/>
      <c r="HO140" s="75"/>
      <c r="HP140" s="114"/>
      <c r="HQ140" s="114"/>
      <c r="HR140" s="75"/>
      <c r="HS140" s="114"/>
      <c r="HT140" s="114"/>
      <c r="HU140" s="75"/>
      <c r="HV140" s="114"/>
      <c r="HW140" s="114"/>
      <c r="HX140" s="75"/>
      <c r="HY140" s="114"/>
      <c r="HZ140" s="114"/>
      <c r="IA140" s="75"/>
      <c r="IB140" s="114"/>
      <c r="IC140" s="114"/>
      <c r="ID140" s="75"/>
      <c r="IE140" s="114"/>
      <c r="IF140" s="114"/>
      <c r="IG140" s="75"/>
      <c r="IH140" s="114"/>
      <c r="II140" s="114"/>
      <c r="IJ140" s="75"/>
      <c r="IK140" s="114"/>
      <c r="IL140" s="114"/>
      <c r="IM140" s="75"/>
      <c r="IN140" s="114"/>
      <c r="IO140" s="114"/>
      <c r="IP140" s="75"/>
      <c r="IQ140" s="114"/>
      <c r="IR140" s="114"/>
      <c r="IS140" s="75"/>
      <c r="IT140" s="114"/>
      <c r="IU140" s="114"/>
      <c r="IV140" s="75"/>
      <c r="IW140" s="114"/>
      <c r="IX140" s="114"/>
      <c r="IY140" s="75"/>
      <c r="IZ140" s="114"/>
      <c r="JA140" s="114"/>
      <c r="JB140" s="75"/>
      <c r="JC140" s="114"/>
      <c r="JD140" s="114"/>
      <c r="JE140" s="75"/>
      <c r="JF140" s="114"/>
      <c r="JG140" s="114"/>
      <c r="JH140" s="75"/>
      <c r="JI140" s="114"/>
      <c r="JJ140" s="114"/>
      <c r="JK140" s="75"/>
      <c r="JL140" s="114"/>
      <c r="JM140" s="114"/>
      <c r="JN140" s="75"/>
      <c r="JO140" s="114"/>
      <c r="JP140" s="114"/>
      <c r="JQ140" s="75"/>
      <c r="JR140" s="114"/>
      <c r="JS140" s="114"/>
      <c r="JT140" s="75"/>
      <c r="JU140" s="114"/>
      <c r="JV140" s="114"/>
      <c r="JW140" s="75"/>
      <c r="JX140" s="114"/>
      <c r="JY140" s="114"/>
      <c r="JZ140" s="75"/>
      <c r="KA140" s="114"/>
      <c r="KB140" s="114"/>
      <c r="KC140" s="75"/>
      <c r="KD140" s="114"/>
      <c r="KE140" s="114"/>
      <c r="KF140" s="75"/>
      <c r="KG140" s="114"/>
      <c r="KH140" s="114"/>
      <c r="KI140" s="75"/>
      <c r="KJ140" s="114"/>
      <c r="KK140" s="114"/>
      <c r="KL140" s="75"/>
      <c r="KM140" s="114"/>
      <c r="KN140" s="114"/>
      <c r="KO140" s="75"/>
      <c r="KP140" s="114"/>
      <c r="KQ140" s="114"/>
      <c r="KR140" s="75"/>
      <c r="KS140" s="114"/>
      <c r="KT140" s="114"/>
      <c r="KU140" s="75"/>
      <c r="KV140" s="114"/>
      <c r="KW140" s="114"/>
      <c r="KX140" s="75"/>
      <c r="KY140" s="114"/>
      <c r="KZ140" s="114"/>
      <c r="LA140" s="75"/>
      <c r="LB140" s="114"/>
      <c r="LC140" s="114"/>
      <c r="LD140" s="75"/>
      <c r="LE140" s="114"/>
      <c r="LF140" s="114"/>
      <c r="LG140" s="75"/>
      <c r="LH140" s="114"/>
      <c r="LI140" s="114"/>
      <c r="LJ140" s="75"/>
      <c r="LK140" s="114"/>
      <c r="LL140" s="114"/>
      <c r="LM140" s="75"/>
      <c r="LN140" s="114"/>
      <c r="LO140" s="114"/>
      <c r="LP140" s="75"/>
      <c r="LQ140" s="114"/>
      <c r="LR140" s="114"/>
      <c r="LS140" s="75"/>
      <c r="LT140" s="114"/>
      <c r="LU140" s="114"/>
      <c r="LV140" s="75"/>
      <c r="LW140" s="114"/>
      <c r="LX140" s="114"/>
      <c r="LY140" s="75"/>
      <c r="LZ140" s="114"/>
      <c r="MA140" s="114"/>
      <c r="MB140" s="75"/>
      <c r="MC140" s="114"/>
      <c r="MD140" s="114"/>
      <c r="ME140" s="75"/>
      <c r="MF140" s="114"/>
      <c r="MG140" s="114"/>
      <c r="MH140" s="75"/>
      <c r="MI140" s="114"/>
      <c r="MJ140" s="114"/>
      <c r="MK140" s="75"/>
      <c r="ML140" s="114"/>
      <c r="MM140" s="114"/>
      <c r="MN140" s="75"/>
      <c r="MO140" s="114"/>
      <c r="MP140" s="114"/>
      <c r="MQ140" s="75"/>
      <c r="MR140" s="114"/>
      <c r="MS140" s="114"/>
      <c r="MT140" s="75"/>
      <c r="MU140" s="114"/>
      <c r="MV140" s="114"/>
      <c r="MW140" s="75"/>
      <c r="MX140" s="114"/>
      <c r="MY140" s="114"/>
      <c r="MZ140" s="75"/>
      <c r="NA140" s="114"/>
      <c r="NB140" s="114"/>
      <c r="NC140" s="75"/>
      <c r="ND140" s="114"/>
      <c r="NE140" s="114"/>
      <c r="NF140" s="75"/>
      <c r="NG140" s="114"/>
      <c r="NH140" s="114"/>
      <c r="NI140" s="75"/>
      <c r="NJ140" s="114"/>
      <c r="NK140" s="114"/>
      <c r="NL140" s="75"/>
      <c r="NM140" s="114"/>
      <c r="NN140" s="114"/>
      <c r="NO140" s="75"/>
      <c r="NP140" s="114"/>
      <c r="NQ140" s="114"/>
      <c r="NR140" s="75"/>
      <c r="NS140" s="114"/>
      <c r="NT140" s="114"/>
      <c r="NU140" s="75"/>
      <c r="NV140" s="114"/>
      <c r="NW140" s="114"/>
      <c r="NX140" s="75"/>
      <c r="NY140" s="114"/>
      <c r="NZ140" s="114"/>
      <c r="OA140" s="75"/>
      <c r="OB140" s="114"/>
      <c r="OC140" s="114"/>
      <c r="OD140" s="75"/>
      <c r="OE140" s="114"/>
      <c r="OF140" s="114"/>
      <c r="OG140" s="75"/>
      <c r="OH140" s="114"/>
      <c r="OI140" s="114"/>
      <c r="OJ140" s="75"/>
      <c r="OK140" s="114"/>
      <c r="OL140" s="114"/>
      <c r="OM140" s="75"/>
      <c r="ON140" s="114"/>
      <c r="OO140" s="114"/>
      <c r="OP140" s="75"/>
      <c r="OQ140" s="114"/>
      <c r="OR140" s="114"/>
      <c r="OS140" s="75"/>
      <c r="OT140" s="114"/>
      <c r="OU140" s="114"/>
      <c r="OV140" s="75"/>
      <c r="OW140" s="114"/>
      <c r="OX140" s="114"/>
      <c r="OY140" s="75"/>
      <c r="OZ140" s="114"/>
      <c r="PA140" s="114"/>
      <c r="PB140" s="75"/>
      <c r="PC140" s="114"/>
      <c r="PD140" s="114"/>
      <c r="PE140" s="75"/>
      <c r="PF140" s="114"/>
      <c r="PG140" s="114"/>
      <c r="PH140" s="75"/>
      <c r="PI140" s="114"/>
      <c r="PJ140" s="114"/>
      <c r="PK140" s="75"/>
      <c r="PL140" s="114"/>
      <c r="PM140" s="114"/>
      <c r="PN140" s="75"/>
      <c r="PO140" s="114"/>
      <c r="PP140" s="114"/>
      <c r="PQ140" s="75"/>
      <c r="PR140" s="114"/>
      <c r="PS140" s="114"/>
      <c r="PT140" s="75"/>
      <c r="PU140" s="114"/>
      <c r="PV140" s="114"/>
      <c r="PW140" s="75"/>
      <c r="PX140" s="114"/>
      <c r="PY140" s="114"/>
      <c r="PZ140" s="75"/>
      <c r="QA140" s="114"/>
      <c r="QB140" s="114"/>
      <c r="QC140" s="75"/>
      <c r="QD140" s="114"/>
      <c r="QE140" s="114"/>
      <c r="QF140" s="75"/>
      <c r="QG140" s="114"/>
      <c r="QH140" s="114"/>
      <c r="QI140" s="75"/>
      <c r="QJ140" s="114"/>
      <c r="QK140" s="114"/>
      <c r="QL140" s="75"/>
      <c r="QM140" s="114"/>
      <c r="QN140" s="114"/>
      <c r="QO140" s="75"/>
      <c r="QP140" s="114"/>
      <c r="QQ140" s="114"/>
      <c r="QR140" s="75"/>
      <c r="QS140" s="114"/>
      <c r="QT140" s="114"/>
      <c r="QU140" s="75"/>
      <c r="QV140" s="114"/>
      <c r="QW140" s="114"/>
      <c r="QX140" s="75"/>
      <c r="QY140" s="114"/>
      <c r="QZ140" s="114"/>
      <c r="RA140" s="75"/>
      <c r="RB140" s="114"/>
      <c r="RC140" s="114"/>
      <c r="RD140" s="75"/>
      <c r="RE140" s="114"/>
      <c r="RF140" s="114"/>
      <c r="RG140" s="75"/>
      <c r="RH140" s="114"/>
      <c r="RI140" s="114"/>
      <c r="RJ140" s="75"/>
      <c r="RK140" s="114"/>
      <c r="RL140" s="114"/>
      <c r="RM140" s="75"/>
      <c r="RN140" s="114"/>
      <c r="RO140" s="114"/>
      <c r="RP140" s="75"/>
      <c r="RQ140" s="114"/>
      <c r="RR140" s="114"/>
      <c r="RS140" s="75"/>
      <c r="RT140" s="114"/>
      <c r="RU140" s="114"/>
      <c r="RV140" s="75"/>
      <c r="RW140" s="114"/>
      <c r="RX140" s="114"/>
      <c r="RY140" s="75"/>
      <c r="RZ140" s="114"/>
      <c r="SA140" s="114"/>
      <c r="SB140" s="75"/>
      <c r="SC140" s="114"/>
      <c r="SD140" s="114"/>
      <c r="SE140" s="75"/>
      <c r="SF140" s="114"/>
      <c r="SG140" s="114"/>
      <c r="SH140" s="75"/>
      <c r="SI140" s="114"/>
      <c r="SJ140" s="114"/>
      <c r="SK140" s="75"/>
      <c r="SL140" s="114"/>
      <c r="SM140" s="114"/>
      <c r="SN140" s="75"/>
      <c r="SO140" s="114"/>
      <c r="SP140" s="114"/>
      <c r="SQ140" s="75"/>
      <c r="SR140" s="114"/>
      <c r="SS140" s="114"/>
      <c r="ST140" s="75"/>
      <c r="SU140" s="114"/>
      <c r="SV140" s="114"/>
      <c r="SW140" s="75"/>
      <c r="SX140" s="114"/>
      <c r="SY140" s="114"/>
      <c r="SZ140" s="75"/>
      <c r="TA140" s="114"/>
      <c r="TB140" s="114"/>
      <c r="TC140" s="75"/>
      <c r="TD140" s="114"/>
      <c r="TE140" s="114"/>
      <c r="TF140" s="75"/>
      <c r="TG140" s="114"/>
      <c r="TH140" s="114"/>
      <c r="TI140" s="75"/>
      <c r="TJ140" s="114"/>
      <c r="TK140" s="114"/>
      <c r="TL140" s="75"/>
      <c r="TM140" s="114"/>
      <c r="TN140" s="114"/>
      <c r="TO140" s="75"/>
      <c r="TP140" s="114"/>
      <c r="TQ140" s="114"/>
      <c r="TR140" s="75"/>
      <c r="TS140" s="114"/>
      <c r="TT140" s="114"/>
      <c r="TU140" s="75"/>
      <c r="TV140" s="114"/>
      <c r="TW140" s="114"/>
      <c r="TX140" s="75"/>
      <c r="TY140" s="114"/>
      <c r="TZ140" s="114"/>
      <c r="UA140" s="75"/>
      <c r="UB140" s="114"/>
      <c r="UC140" s="114"/>
      <c r="UD140" s="75"/>
      <c r="UE140" s="114"/>
      <c r="UF140" s="114"/>
      <c r="UG140" s="75"/>
      <c r="UH140" s="114"/>
      <c r="UI140" s="114"/>
      <c r="UJ140" s="75"/>
      <c r="UK140" s="114"/>
      <c r="UL140" s="114"/>
      <c r="UM140" s="75"/>
      <c r="UN140" s="114"/>
      <c r="UO140" s="114"/>
      <c r="UP140" s="75"/>
      <c r="UQ140" s="114"/>
      <c r="UR140" s="114"/>
      <c r="US140" s="75"/>
      <c r="UT140" s="114"/>
      <c r="UU140" s="114"/>
      <c r="UV140" s="75"/>
      <c r="UW140" s="114"/>
      <c r="UX140" s="114"/>
      <c r="UY140" s="75"/>
      <c r="UZ140" s="114"/>
      <c r="VA140" s="114"/>
      <c r="VB140" s="75"/>
      <c r="VC140" s="114"/>
      <c r="VD140" s="114"/>
      <c r="VE140" s="75"/>
      <c r="VF140" s="114"/>
      <c r="VG140" s="114"/>
      <c r="VH140" s="75"/>
      <c r="VI140" s="114"/>
      <c r="VJ140" s="114"/>
      <c r="VK140" s="75"/>
      <c r="VL140" s="114"/>
      <c r="VM140" s="114"/>
      <c r="VN140" s="75"/>
      <c r="VO140" s="114"/>
      <c r="VP140" s="114"/>
      <c r="VQ140" s="75"/>
      <c r="VR140" s="114"/>
      <c r="VS140" s="114"/>
      <c r="VT140" s="75"/>
      <c r="VU140" s="114"/>
      <c r="VV140" s="114"/>
      <c r="VW140" s="75"/>
      <c r="VX140" s="114"/>
      <c r="VY140" s="114"/>
      <c r="VZ140" s="75"/>
      <c r="WA140" s="114"/>
      <c r="WB140" s="114"/>
      <c r="WC140" s="75"/>
      <c r="WD140" s="114"/>
      <c r="WE140" s="114"/>
      <c r="WF140" s="75"/>
      <c r="WG140" s="114"/>
      <c r="WH140" s="114"/>
      <c r="WI140" s="75"/>
      <c r="WJ140" s="114"/>
      <c r="WK140" s="114"/>
      <c r="WL140" s="75"/>
      <c r="WM140" s="114"/>
      <c r="WN140" s="114"/>
      <c r="WO140" s="75"/>
      <c r="WP140" s="114"/>
      <c r="WQ140" s="114"/>
      <c r="WR140" s="75"/>
      <c r="WS140" s="114"/>
      <c r="WT140" s="114"/>
      <c r="WU140" s="75"/>
      <c r="WV140" s="114"/>
      <c r="WW140" s="114"/>
      <c r="WX140" s="75"/>
      <c r="WY140" s="114"/>
      <c r="WZ140" s="114"/>
      <c r="XA140" s="75"/>
      <c r="XB140" s="114"/>
      <c r="XC140" s="114"/>
      <c r="XD140" s="75"/>
      <c r="XE140" s="114"/>
      <c r="XF140" s="114"/>
      <c r="XG140" s="75"/>
      <c r="XH140" s="114"/>
      <c r="XI140" s="114"/>
      <c r="XJ140" s="75"/>
      <c r="XK140" s="114"/>
      <c r="XL140" s="114"/>
      <c r="XM140" s="75"/>
      <c r="XN140" s="114"/>
      <c r="XO140" s="114"/>
      <c r="XP140" s="75"/>
      <c r="XQ140" s="114"/>
      <c r="XR140" s="114"/>
      <c r="XS140" s="75"/>
      <c r="XT140" s="114"/>
      <c r="XU140" s="114"/>
      <c r="XV140" s="75"/>
      <c r="XW140" s="114"/>
      <c r="XX140" s="114"/>
      <c r="XY140" s="75"/>
      <c r="XZ140" s="114"/>
      <c r="YA140" s="114"/>
      <c r="YB140" s="75"/>
      <c r="YC140" s="114"/>
      <c r="YD140" s="114"/>
      <c r="YE140" s="75"/>
      <c r="YF140" s="114"/>
      <c r="YG140" s="114"/>
      <c r="YH140" s="75"/>
      <c r="YI140" s="114"/>
      <c r="YJ140" s="114"/>
      <c r="YK140" s="75"/>
      <c r="YL140" s="114"/>
      <c r="YM140" s="114"/>
      <c r="YN140" s="75"/>
      <c r="YO140" s="114"/>
      <c r="YP140" s="114"/>
      <c r="YQ140" s="75"/>
      <c r="YR140" s="114"/>
      <c r="YS140" s="114"/>
      <c r="YT140" s="75"/>
      <c r="YU140" s="114"/>
      <c r="YV140" s="114"/>
      <c r="YW140" s="75"/>
      <c r="YX140" s="114"/>
      <c r="YY140" s="114"/>
      <c r="YZ140" s="75"/>
      <c r="ZA140" s="114"/>
      <c r="ZB140" s="114"/>
      <c r="ZC140" s="75"/>
      <c r="ZD140" s="114"/>
      <c r="ZE140" s="114"/>
      <c r="ZF140" s="75"/>
      <c r="ZG140" s="114"/>
      <c r="ZH140" s="114"/>
      <c r="ZI140" s="75"/>
      <c r="ZJ140" s="114"/>
      <c r="ZK140" s="114"/>
      <c r="ZL140" s="75"/>
      <c r="ZM140" s="114"/>
      <c r="ZN140" s="114"/>
      <c r="ZO140" s="75"/>
      <c r="ZP140" s="114"/>
      <c r="ZQ140" s="114"/>
      <c r="ZR140" s="75"/>
      <c r="ZS140" s="114"/>
      <c r="ZT140" s="114"/>
      <c r="ZU140" s="75"/>
      <c r="ZV140" s="114"/>
      <c r="ZW140" s="114"/>
      <c r="ZX140" s="75"/>
      <c r="ZY140" s="114"/>
      <c r="ZZ140" s="114"/>
      <c r="AAA140" s="75"/>
      <c r="AAB140" s="114"/>
      <c r="AAC140" s="114"/>
      <c r="AAD140" s="75"/>
      <c r="AAE140" s="114"/>
      <c r="AAF140" s="114"/>
      <c r="AAG140" s="75"/>
      <c r="AAH140" s="114"/>
      <c r="AAI140" s="114"/>
      <c r="AAJ140" s="75"/>
      <c r="AAK140" s="114"/>
      <c r="AAL140" s="114"/>
      <c r="AAM140" s="75"/>
      <c r="AAN140" s="114"/>
      <c r="AAO140" s="114"/>
      <c r="AAP140" s="75"/>
      <c r="AAQ140" s="114"/>
      <c r="AAR140" s="114"/>
      <c r="AAS140" s="75"/>
      <c r="AAT140" s="114"/>
      <c r="AAU140" s="114"/>
      <c r="AAV140" s="75"/>
      <c r="AAW140" s="114"/>
      <c r="AAX140" s="114"/>
      <c r="AAY140" s="75"/>
      <c r="AAZ140" s="114"/>
      <c r="ABA140" s="114"/>
      <c r="ABB140" s="75"/>
      <c r="ABC140" s="114"/>
      <c r="ABD140" s="114"/>
      <c r="ABE140" s="75"/>
      <c r="ABF140" s="114"/>
      <c r="ABG140" s="114"/>
      <c r="ABH140" s="75"/>
      <c r="ABI140" s="114"/>
      <c r="ABJ140" s="114"/>
      <c r="ABK140" s="75"/>
      <c r="ABL140" s="114"/>
      <c r="ABM140" s="114"/>
      <c r="ABN140" s="75"/>
      <c r="ABO140" s="114"/>
      <c r="ABP140" s="114"/>
      <c r="ABQ140" s="75"/>
      <c r="ABR140" s="114"/>
      <c r="ABS140" s="114"/>
      <c r="ABT140" s="75"/>
      <c r="ABU140" s="114"/>
      <c r="ABV140" s="114"/>
      <c r="ABW140" s="75"/>
      <c r="ABX140" s="114"/>
      <c r="ABY140" s="114"/>
      <c r="ABZ140" s="75"/>
      <c r="ACA140" s="114"/>
      <c r="ACB140" s="114"/>
      <c r="ACC140" s="75"/>
      <c r="ACD140" s="114"/>
      <c r="ACE140" s="114"/>
      <c r="ACF140" s="75"/>
      <c r="ACG140" s="114"/>
      <c r="ACH140" s="114"/>
      <c r="ACI140" s="75"/>
      <c r="ACJ140" s="114"/>
      <c r="ACK140" s="114"/>
      <c r="ACL140" s="75"/>
      <c r="ACM140" s="114"/>
      <c r="ACN140" s="114"/>
      <c r="ACO140" s="75"/>
      <c r="ACP140" s="114"/>
      <c r="ACQ140" s="114"/>
      <c r="ACR140" s="75"/>
      <c r="ACS140" s="114"/>
      <c r="ACT140" s="114"/>
      <c r="ACU140" s="75"/>
      <c r="ACV140" s="114"/>
      <c r="ACW140" s="114"/>
      <c r="ACX140" s="75"/>
      <c r="ACY140" s="114"/>
      <c r="ACZ140" s="114"/>
      <c r="ADA140" s="75"/>
      <c r="ADB140" s="114"/>
      <c r="ADC140" s="114"/>
      <c r="ADD140" s="75"/>
      <c r="ADE140" s="114"/>
      <c r="ADF140" s="114"/>
      <c r="ADG140" s="75"/>
      <c r="ADH140" s="114"/>
      <c r="ADI140" s="114"/>
      <c r="ADJ140" s="75"/>
      <c r="ADK140" s="114"/>
      <c r="ADL140" s="114"/>
      <c r="ADM140" s="75"/>
      <c r="ADN140" s="114"/>
      <c r="ADO140" s="114"/>
      <c r="ADP140" s="75"/>
      <c r="ADQ140" s="114"/>
      <c r="ADR140" s="114"/>
      <c r="ADS140" s="75"/>
      <c r="ADT140" s="114"/>
      <c r="ADU140" s="114"/>
      <c r="ADV140" s="75"/>
      <c r="ADW140" s="114"/>
      <c r="ADX140" s="114"/>
      <c r="ADY140" s="75"/>
      <c r="ADZ140" s="114"/>
      <c r="AEA140" s="114"/>
      <c r="AEB140" s="75"/>
      <c r="AEC140" s="114"/>
      <c r="AED140" s="114"/>
      <c r="AEE140" s="75"/>
      <c r="AEF140" s="114"/>
      <c r="AEG140" s="114"/>
      <c r="AEH140" s="75"/>
      <c r="AEI140" s="114"/>
      <c r="AEJ140" s="114"/>
      <c r="AEK140" s="75"/>
      <c r="AEL140" s="114"/>
      <c r="AEM140" s="114"/>
      <c r="AEN140" s="75"/>
      <c r="AEO140" s="114"/>
      <c r="AEP140" s="114"/>
      <c r="AEQ140" s="75"/>
      <c r="AER140" s="114"/>
      <c r="AES140" s="114"/>
      <c r="AET140" s="75"/>
      <c r="AEU140" s="114"/>
      <c r="AEV140" s="114"/>
      <c r="AEW140" s="75"/>
      <c r="AEX140" s="114"/>
      <c r="AEY140" s="114"/>
      <c r="AEZ140" s="75"/>
      <c r="AFA140" s="114"/>
      <c r="AFB140" s="114"/>
      <c r="AFC140" s="75"/>
      <c r="AFD140" s="114"/>
      <c r="AFE140" s="114"/>
      <c r="AFF140" s="75"/>
      <c r="AFG140" s="114"/>
      <c r="AFH140" s="114"/>
      <c r="AFI140" s="75"/>
      <c r="AFJ140" s="114"/>
      <c r="AFK140" s="114"/>
      <c r="AFL140" s="75"/>
      <c r="AFM140" s="114"/>
      <c r="AFN140" s="114"/>
      <c r="AFO140" s="75"/>
      <c r="AFP140" s="114"/>
      <c r="AFQ140" s="114"/>
      <c r="AFR140" s="75"/>
      <c r="AFS140" s="114"/>
      <c r="AFT140" s="114"/>
      <c r="AFU140" s="75"/>
      <c r="AFV140" s="114"/>
      <c r="AFW140" s="114"/>
      <c r="AFX140" s="75"/>
      <c r="AFY140" s="114"/>
      <c r="AFZ140" s="114"/>
      <c r="AGA140" s="75"/>
      <c r="AGB140" s="114"/>
      <c r="AGC140" s="114"/>
      <c r="AGD140" s="75"/>
      <c r="AGE140" s="114"/>
      <c r="AGF140" s="114"/>
      <c r="AGG140" s="75"/>
      <c r="AGH140" s="114"/>
      <c r="AGI140" s="114"/>
      <c r="AGJ140" s="75"/>
      <c r="AGK140" s="114"/>
      <c r="AGL140" s="114"/>
      <c r="AGM140" s="75"/>
      <c r="AGN140" s="114"/>
      <c r="AGO140" s="114"/>
      <c r="AGP140" s="75"/>
      <c r="AGQ140" s="114"/>
      <c r="AGR140" s="114"/>
      <c r="AGS140" s="75"/>
      <c r="AGT140" s="114"/>
      <c r="AGU140" s="114"/>
      <c r="AGV140" s="75"/>
      <c r="AGW140" s="114"/>
      <c r="AGX140" s="114"/>
      <c r="AGY140" s="75"/>
      <c r="AGZ140" s="114"/>
      <c r="AHA140" s="114"/>
      <c r="AHB140" s="75"/>
      <c r="AHC140" s="114"/>
      <c r="AHD140" s="114"/>
      <c r="AHE140" s="75"/>
      <c r="AHF140" s="114"/>
      <c r="AHG140" s="114"/>
      <c r="AHH140" s="75"/>
      <c r="AHI140" s="114"/>
      <c r="AHJ140" s="114"/>
      <c r="AHK140" s="75"/>
      <c r="AHL140" s="114"/>
      <c r="AHM140" s="114"/>
      <c r="AHN140" s="75"/>
      <c r="AHO140" s="114"/>
      <c r="AHP140" s="114"/>
      <c r="AHQ140" s="75"/>
      <c r="AHR140" s="114"/>
      <c r="AHS140" s="114"/>
      <c r="AHT140" s="75"/>
      <c r="AHU140" s="114"/>
      <c r="AHV140" s="114"/>
    </row>
    <row r="141" spans="2:906" s="313" customFormat="1" ht="13.6" x14ac:dyDescent="0.2">
      <c r="B141" s="284"/>
      <c r="C141" s="30" t="s">
        <v>179</v>
      </c>
      <c r="D141" s="139"/>
      <c r="E141" s="317"/>
      <c r="F141" s="310"/>
      <c r="G141" s="311"/>
      <c r="H141" s="114"/>
      <c r="I141" s="114"/>
      <c r="J141" s="311"/>
      <c r="K141" s="114"/>
      <c r="L141" s="114"/>
      <c r="M141" s="311"/>
      <c r="N141" s="114"/>
      <c r="O141" s="114"/>
      <c r="P141" s="311"/>
      <c r="Q141" s="114"/>
      <c r="R141" s="114"/>
      <c r="S141" s="311"/>
      <c r="T141" s="114"/>
      <c r="U141" s="114"/>
      <c r="V141" s="311"/>
      <c r="W141" s="114"/>
      <c r="X141" s="114"/>
      <c r="Y141" s="311"/>
      <c r="Z141" s="114"/>
      <c r="AA141" s="114"/>
      <c r="AB141" s="311"/>
      <c r="AC141" s="114"/>
      <c r="AD141" s="114"/>
      <c r="AE141" s="311"/>
      <c r="AF141" s="114"/>
      <c r="AG141" s="114"/>
      <c r="AH141" s="311"/>
      <c r="AI141" s="114"/>
      <c r="AJ141" s="114"/>
      <c r="AK141" s="311"/>
      <c r="AL141" s="114"/>
      <c r="AM141" s="114"/>
      <c r="AN141" s="311"/>
      <c r="AO141" s="114"/>
      <c r="AP141" s="114"/>
      <c r="AQ141" s="311"/>
      <c r="AR141" s="114"/>
      <c r="AS141" s="114"/>
      <c r="AT141" s="311"/>
      <c r="AU141" s="114"/>
      <c r="AV141" s="114"/>
      <c r="AW141" s="311"/>
      <c r="AX141" s="114"/>
      <c r="AY141" s="114"/>
      <c r="AZ141" s="311"/>
      <c r="BA141" s="114"/>
      <c r="BB141" s="114"/>
      <c r="BC141" s="311"/>
      <c r="BD141" s="114"/>
      <c r="BE141" s="114"/>
      <c r="BF141" s="311"/>
      <c r="BG141" s="114"/>
      <c r="BH141" s="114"/>
      <c r="BI141" s="311"/>
      <c r="BJ141" s="114"/>
      <c r="BK141" s="114"/>
      <c r="BL141" s="311"/>
      <c r="BM141" s="114"/>
      <c r="BN141" s="114"/>
      <c r="BO141" s="311"/>
      <c r="BP141" s="114"/>
      <c r="BQ141" s="114"/>
      <c r="BR141" s="311"/>
      <c r="BS141" s="114"/>
      <c r="BT141" s="114"/>
      <c r="BU141" s="311"/>
      <c r="BV141" s="114"/>
      <c r="BW141" s="114"/>
      <c r="BX141" s="311"/>
      <c r="BY141" s="114"/>
      <c r="BZ141" s="114"/>
      <c r="CA141" s="311"/>
      <c r="CB141" s="114"/>
      <c r="CC141" s="114"/>
      <c r="CD141" s="311"/>
      <c r="CE141" s="114"/>
      <c r="CF141" s="114"/>
      <c r="CG141" s="311"/>
      <c r="CH141" s="114"/>
      <c r="CI141" s="114"/>
      <c r="CJ141" s="311"/>
      <c r="CK141" s="114"/>
      <c r="CL141" s="114"/>
      <c r="CM141" s="311"/>
      <c r="CN141" s="114"/>
      <c r="CO141" s="114"/>
      <c r="CP141" s="311"/>
      <c r="CQ141" s="114"/>
      <c r="CR141" s="114"/>
      <c r="CS141" s="311"/>
      <c r="CT141" s="114"/>
      <c r="CU141" s="114"/>
      <c r="CV141" s="311"/>
      <c r="CW141" s="114"/>
      <c r="CX141" s="114"/>
      <c r="CY141" s="311"/>
      <c r="CZ141" s="114"/>
      <c r="DA141" s="114"/>
      <c r="DB141" s="311"/>
      <c r="DC141" s="114"/>
      <c r="DD141" s="114"/>
      <c r="DE141" s="311"/>
      <c r="DF141" s="114"/>
      <c r="DG141" s="114"/>
      <c r="DH141" s="311"/>
      <c r="DI141" s="114"/>
      <c r="DJ141" s="114"/>
      <c r="DK141" s="311"/>
      <c r="DL141" s="114"/>
      <c r="DM141" s="114"/>
      <c r="DN141" s="311"/>
      <c r="DO141" s="114"/>
      <c r="DP141" s="114"/>
      <c r="DQ141" s="311"/>
      <c r="DR141" s="114"/>
      <c r="DS141" s="114"/>
      <c r="DT141" s="311"/>
      <c r="DU141" s="114"/>
      <c r="DV141" s="114"/>
      <c r="DW141" s="311"/>
      <c r="DX141" s="114"/>
      <c r="DY141" s="114"/>
      <c r="DZ141" s="311"/>
      <c r="EA141" s="114"/>
      <c r="EB141" s="114"/>
      <c r="EC141" s="311"/>
      <c r="ED141" s="114"/>
      <c r="EE141" s="114"/>
      <c r="EF141" s="311"/>
      <c r="EG141" s="114"/>
      <c r="EH141" s="114"/>
      <c r="EI141" s="311"/>
      <c r="EJ141" s="114"/>
      <c r="EK141" s="114"/>
      <c r="EL141" s="311"/>
      <c r="EM141" s="114"/>
      <c r="EN141" s="114"/>
      <c r="EO141" s="311"/>
      <c r="EP141" s="114"/>
      <c r="EQ141" s="114"/>
      <c r="ER141" s="311"/>
      <c r="ES141" s="114"/>
      <c r="ET141" s="114"/>
      <c r="EU141" s="311"/>
      <c r="EV141" s="114"/>
      <c r="EW141" s="114"/>
      <c r="EX141" s="311"/>
      <c r="EY141" s="114"/>
      <c r="EZ141" s="114"/>
      <c r="FA141" s="311"/>
      <c r="FB141" s="114"/>
      <c r="FC141" s="114"/>
      <c r="FD141" s="311"/>
      <c r="FE141" s="114"/>
      <c r="FF141" s="114"/>
      <c r="FG141" s="311"/>
      <c r="FH141" s="114"/>
      <c r="FI141" s="114"/>
      <c r="FJ141" s="311"/>
      <c r="FK141" s="114"/>
      <c r="FL141" s="114"/>
      <c r="FM141" s="311"/>
      <c r="FN141" s="114"/>
      <c r="FO141" s="114"/>
      <c r="FP141" s="311"/>
      <c r="FQ141" s="114"/>
      <c r="FR141" s="114"/>
      <c r="FS141" s="311"/>
      <c r="FT141" s="114"/>
      <c r="FU141" s="114"/>
      <c r="FV141" s="311"/>
      <c r="FW141" s="114"/>
      <c r="FX141" s="114"/>
      <c r="FY141" s="311"/>
      <c r="FZ141" s="114"/>
      <c r="GA141" s="114"/>
      <c r="GB141" s="311"/>
      <c r="GC141" s="114"/>
      <c r="GD141" s="114"/>
      <c r="GE141" s="311"/>
      <c r="GF141" s="114"/>
      <c r="GG141" s="114"/>
      <c r="GH141" s="311"/>
      <c r="GI141" s="114"/>
      <c r="GJ141" s="114"/>
      <c r="GK141" s="311"/>
      <c r="GL141" s="114"/>
      <c r="GM141" s="114"/>
      <c r="GN141" s="311"/>
      <c r="GO141" s="114"/>
      <c r="GP141" s="114"/>
      <c r="GQ141" s="311"/>
      <c r="GR141" s="114"/>
      <c r="GS141" s="114"/>
      <c r="GT141" s="311"/>
      <c r="GU141" s="114"/>
      <c r="GV141" s="114"/>
      <c r="GW141" s="311"/>
      <c r="GX141" s="114"/>
      <c r="GY141" s="114"/>
      <c r="GZ141" s="311"/>
      <c r="HA141" s="114"/>
      <c r="HB141" s="114"/>
      <c r="HC141" s="311"/>
      <c r="HD141" s="114"/>
      <c r="HE141" s="114"/>
      <c r="HF141" s="311"/>
      <c r="HG141" s="114"/>
      <c r="HH141" s="114"/>
      <c r="HI141" s="311"/>
      <c r="HJ141" s="114"/>
      <c r="HK141" s="114"/>
      <c r="HL141" s="311"/>
      <c r="HM141" s="114"/>
      <c r="HN141" s="114"/>
      <c r="HO141" s="311"/>
      <c r="HP141" s="114"/>
      <c r="HQ141" s="114"/>
      <c r="HR141" s="311"/>
      <c r="HS141" s="114"/>
      <c r="HT141" s="114"/>
      <c r="HU141" s="311"/>
      <c r="HV141" s="114"/>
      <c r="HW141" s="114"/>
      <c r="HX141" s="311"/>
      <c r="HY141" s="114"/>
      <c r="HZ141" s="114"/>
      <c r="IA141" s="311"/>
      <c r="IB141" s="114"/>
      <c r="IC141" s="114"/>
      <c r="ID141" s="311"/>
      <c r="IE141" s="114"/>
      <c r="IF141" s="114"/>
      <c r="IG141" s="311"/>
      <c r="IH141" s="114"/>
      <c r="II141" s="114"/>
      <c r="IJ141" s="311"/>
      <c r="IK141" s="114"/>
      <c r="IL141" s="114"/>
      <c r="IM141" s="311"/>
      <c r="IN141" s="114"/>
      <c r="IO141" s="114"/>
      <c r="IP141" s="311"/>
      <c r="IQ141" s="114"/>
      <c r="IR141" s="114"/>
      <c r="IS141" s="311"/>
      <c r="IT141" s="114"/>
      <c r="IU141" s="114"/>
      <c r="IV141" s="311"/>
      <c r="IW141" s="114"/>
      <c r="IX141" s="114"/>
      <c r="IY141" s="311"/>
      <c r="IZ141" s="114"/>
      <c r="JA141" s="114"/>
      <c r="JB141" s="311"/>
      <c r="JC141" s="114"/>
      <c r="JD141" s="114"/>
      <c r="JE141" s="311"/>
      <c r="JF141" s="114"/>
      <c r="JG141" s="114"/>
      <c r="JH141" s="311"/>
      <c r="JI141" s="114"/>
      <c r="JJ141" s="114"/>
      <c r="JK141" s="311"/>
      <c r="JL141" s="114"/>
      <c r="JM141" s="114"/>
      <c r="JN141" s="311"/>
      <c r="JO141" s="114"/>
      <c r="JP141" s="114"/>
      <c r="JQ141" s="311"/>
      <c r="JR141" s="114"/>
      <c r="JS141" s="114"/>
      <c r="JT141" s="311"/>
      <c r="JU141" s="114"/>
      <c r="JV141" s="114"/>
      <c r="JW141" s="311"/>
      <c r="JX141" s="114"/>
      <c r="JY141" s="114"/>
      <c r="JZ141" s="311"/>
      <c r="KA141" s="114"/>
      <c r="KB141" s="114"/>
      <c r="KC141" s="311"/>
      <c r="KD141" s="114"/>
      <c r="KE141" s="114"/>
      <c r="KF141" s="311"/>
      <c r="KG141" s="114"/>
      <c r="KH141" s="114"/>
      <c r="KI141" s="311"/>
      <c r="KJ141" s="114"/>
      <c r="KK141" s="114"/>
      <c r="KL141" s="311"/>
      <c r="KM141" s="114"/>
      <c r="KN141" s="114"/>
      <c r="KO141" s="311"/>
      <c r="KP141" s="114"/>
      <c r="KQ141" s="114"/>
      <c r="KR141" s="311"/>
      <c r="KS141" s="114"/>
      <c r="KT141" s="114"/>
      <c r="KU141" s="311"/>
      <c r="KV141" s="114"/>
      <c r="KW141" s="114"/>
      <c r="KX141" s="311"/>
      <c r="KY141" s="114"/>
      <c r="KZ141" s="114"/>
      <c r="LA141" s="311"/>
      <c r="LB141" s="114"/>
      <c r="LC141" s="114"/>
      <c r="LD141" s="311"/>
      <c r="LE141" s="114"/>
      <c r="LF141" s="114"/>
      <c r="LG141" s="311"/>
      <c r="LH141" s="114"/>
      <c r="LI141" s="114"/>
      <c r="LJ141" s="311"/>
      <c r="LK141" s="114"/>
      <c r="LL141" s="114"/>
      <c r="LM141" s="311"/>
      <c r="LN141" s="114"/>
      <c r="LO141" s="114"/>
      <c r="LP141" s="311"/>
      <c r="LQ141" s="114"/>
      <c r="LR141" s="114"/>
      <c r="LS141" s="311"/>
      <c r="LT141" s="114"/>
      <c r="LU141" s="114"/>
      <c r="LV141" s="311"/>
      <c r="LW141" s="114"/>
      <c r="LX141" s="114"/>
      <c r="LY141" s="311"/>
      <c r="LZ141" s="114"/>
      <c r="MA141" s="114"/>
      <c r="MB141" s="311"/>
      <c r="MC141" s="114"/>
      <c r="MD141" s="114"/>
      <c r="ME141" s="311"/>
      <c r="MF141" s="114"/>
      <c r="MG141" s="114"/>
      <c r="MH141" s="311"/>
      <c r="MI141" s="114"/>
      <c r="MJ141" s="114"/>
      <c r="MK141" s="311"/>
      <c r="ML141" s="114"/>
      <c r="MM141" s="114"/>
      <c r="MN141" s="311"/>
      <c r="MO141" s="114"/>
      <c r="MP141" s="114"/>
      <c r="MQ141" s="311"/>
      <c r="MR141" s="114"/>
      <c r="MS141" s="114"/>
      <c r="MT141" s="311"/>
      <c r="MU141" s="114"/>
      <c r="MV141" s="114"/>
      <c r="MW141" s="311"/>
      <c r="MX141" s="114"/>
      <c r="MY141" s="114"/>
      <c r="MZ141" s="311"/>
      <c r="NA141" s="114"/>
      <c r="NB141" s="114"/>
      <c r="NC141" s="311"/>
      <c r="ND141" s="114"/>
      <c r="NE141" s="114"/>
      <c r="NF141" s="311"/>
      <c r="NG141" s="114"/>
      <c r="NH141" s="114"/>
      <c r="NI141" s="311"/>
      <c r="NJ141" s="114"/>
      <c r="NK141" s="114"/>
      <c r="NL141" s="311"/>
      <c r="NM141" s="114"/>
      <c r="NN141" s="114"/>
      <c r="NO141" s="311"/>
      <c r="NP141" s="114"/>
      <c r="NQ141" s="114"/>
      <c r="NR141" s="311"/>
      <c r="NS141" s="114"/>
      <c r="NT141" s="114"/>
      <c r="NU141" s="311"/>
      <c r="NV141" s="114"/>
      <c r="NW141" s="114"/>
      <c r="NX141" s="311"/>
      <c r="NY141" s="114"/>
      <c r="NZ141" s="114"/>
      <c r="OA141" s="311"/>
      <c r="OB141" s="114"/>
      <c r="OC141" s="114"/>
      <c r="OD141" s="311"/>
      <c r="OE141" s="114"/>
      <c r="OF141" s="114"/>
      <c r="OG141" s="311"/>
      <c r="OH141" s="114"/>
      <c r="OI141" s="114"/>
      <c r="OJ141" s="311"/>
      <c r="OK141" s="114"/>
      <c r="OL141" s="114"/>
      <c r="OM141" s="311"/>
      <c r="ON141" s="114"/>
      <c r="OO141" s="114"/>
      <c r="OP141" s="311"/>
      <c r="OQ141" s="114"/>
      <c r="OR141" s="114"/>
      <c r="OS141" s="311"/>
      <c r="OT141" s="114"/>
      <c r="OU141" s="114"/>
      <c r="OV141" s="311"/>
      <c r="OW141" s="114"/>
      <c r="OX141" s="114"/>
      <c r="OY141" s="311"/>
      <c r="OZ141" s="114"/>
      <c r="PA141" s="114"/>
      <c r="PB141" s="311"/>
      <c r="PC141" s="114"/>
      <c r="PD141" s="114"/>
      <c r="PE141" s="311"/>
      <c r="PF141" s="114"/>
      <c r="PG141" s="114"/>
      <c r="PH141" s="311"/>
      <c r="PI141" s="114"/>
      <c r="PJ141" s="114"/>
      <c r="PK141" s="311"/>
      <c r="PL141" s="114"/>
      <c r="PM141" s="114"/>
      <c r="PN141" s="311"/>
      <c r="PO141" s="114"/>
      <c r="PP141" s="114"/>
      <c r="PQ141" s="311"/>
      <c r="PR141" s="114"/>
      <c r="PS141" s="114"/>
      <c r="PT141" s="311"/>
      <c r="PU141" s="114"/>
      <c r="PV141" s="114"/>
      <c r="PW141" s="311"/>
      <c r="PX141" s="114"/>
      <c r="PY141" s="114"/>
      <c r="PZ141" s="311"/>
      <c r="QA141" s="114"/>
      <c r="QB141" s="114"/>
      <c r="QC141" s="311"/>
      <c r="QD141" s="114"/>
      <c r="QE141" s="114"/>
      <c r="QF141" s="311"/>
      <c r="QG141" s="114"/>
      <c r="QH141" s="114"/>
      <c r="QI141" s="311"/>
      <c r="QJ141" s="114"/>
      <c r="QK141" s="114"/>
      <c r="QL141" s="311"/>
      <c r="QM141" s="114"/>
      <c r="QN141" s="114"/>
      <c r="QO141" s="311"/>
      <c r="QP141" s="114"/>
      <c r="QQ141" s="114"/>
      <c r="QR141" s="311"/>
      <c r="QS141" s="114"/>
      <c r="QT141" s="114"/>
      <c r="QU141" s="311"/>
      <c r="QV141" s="114"/>
      <c r="QW141" s="114"/>
      <c r="QX141" s="311"/>
      <c r="QY141" s="114"/>
      <c r="QZ141" s="114"/>
      <c r="RA141" s="311"/>
      <c r="RB141" s="114"/>
      <c r="RC141" s="114"/>
      <c r="RD141" s="311"/>
      <c r="RE141" s="114"/>
      <c r="RF141" s="114"/>
      <c r="RG141" s="311"/>
      <c r="RH141" s="114"/>
      <c r="RI141" s="114"/>
      <c r="RJ141" s="311"/>
      <c r="RK141" s="114"/>
      <c r="RL141" s="114"/>
      <c r="RM141" s="311"/>
      <c r="RN141" s="114"/>
      <c r="RO141" s="114"/>
      <c r="RP141" s="311"/>
      <c r="RQ141" s="114"/>
      <c r="RR141" s="114"/>
      <c r="RS141" s="311"/>
      <c r="RT141" s="114"/>
      <c r="RU141" s="114"/>
      <c r="RV141" s="311"/>
      <c r="RW141" s="114"/>
      <c r="RX141" s="114"/>
      <c r="RY141" s="311"/>
      <c r="RZ141" s="114"/>
      <c r="SA141" s="114"/>
      <c r="SB141" s="311"/>
      <c r="SC141" s="114"/>
      <c r="SD141" s="114"/>
      <c r="SE141" s="311"/>
      <c r="SF141" s="114"/>
      <c r="SG141" s="114"/>
      <c r="SH141" s="311"/>
      <c r="SI141" s="114"/>
      <c r="SJ141" s="114"/>
      <c r="SK141" s="311"/>
      <c r="SL141" s="114"/>
      <c r="SM141" s="114"/>
      <c r="SN141" s="311"/>
      <c r="SO141" s="114"/>
      <c r="SP141" s="114"/>
      <c r="SQ141" s="311"/>
      <c r="SR141" s="114"/>
      <c r="SS141" s="114"/>
      <c r="ST141" s="311"/>
      <c r="SU141" s="114"/>
      <c r="SV141" s="114"/>
      <c r="SW141" s="311"/>
      <c r="SX141" s="114"/>
      <c r="SY141" s="114"/>
      <c r="SZ141" s="311"/>
      <c r="TA141" s="114"/>
      <c r="TB141" s="114"/>
      <c r="TC141" s="311"/>
      <c r="TD141" s="114"/>
      <c r="TE141" s="114"/>
      <c r="TF141" s="311"/>
      <c r="TG141" s="114"/>
      <c r="TH141" s="114"/>
      <c r="TI141" s="311"/>
      <c r="TJ141" s="114"/>
      <c r="TK141" s="114"/>
      <c r="TL141" s="311"/>
      <c r="TM141" s="114"/>
      <c r="TN141" s="114"/>
      <c r="TO141" s="311"/>
      <c r="TP141" s="114"/>
      <c r="TQ141" s="114"/>
      <c r="TR141" s="311"/>
      <c r="TS141" s="114"/>
      <c r="TT141" s="114"/>
      <c r="TU141" s="311"/>
      <c r="TV141" s="114"/>
      <c r="TW141" s="114"/>
      <c r="TX141" s="311"/>
      <c r="TY141" s="114"/>
      <c r="TZ141" s="114"/>
      <c r="UA141" s="311"/>
      <c r="UB141" s="114"/>
      <c r="UC141" s="114"/>
      <c r="UD141" s="311"/>
      <c r="UE141" s="114"/>
      <c r="UF141" s="114"/>
      <c r="UG141" s="311"/>
      <c r="UH141" s="114"/>
      <c r="UI141" s="114"/>
      <c r="UJ141" s="311"/>
      <c r="UK141" s="114"/>
      <c r="UL141" s="114"/>
      <c r="UM141" s="311"/>
      <c r="UN141" s="114"/>
      <c r="UO141" s="114"/>
      <c r="UP141" s="311"/>
      <c r="UQ141" s="114"/>
      <c r="UR141" s="114"/>
      <c r="US141" s="311"/>
      <c r="UT141" s="114"/>
      <c r="UU141" s="114"/>
      <c r="UV141" s="311"/>
      <c r="UW141" s="114"/>
      <c r="UX141" s="114"/>
      <c r="UY141" s="311"/>
      <c r="UZ141" s="114"/>
      <c r="VA141" s="114"/>
      <c r="VB141" s="311"/>
      <c r="VC141" s="114"/>
      <c r="VD141" s="114"/>
      <c r="VE141" s="311"/>
      <c r="VF141" s="114"/>
      <c r="VG141" s="114"/>
      <c r="VH141" s="311"/>
      <c r="VI141" s="114"/>
      <c r="VJ141" s="114"/>
      <c r="VK141" s="311"/>
      <c r="VL141" s="114"/>
      <c r="VM141" s="114"/>
      <c r="VN141" s="311"/>
      <c r="VO141" s="114"/>
      <c r="VP141" s="114"/>
      <c r="VQ141" s="311"/>
      <c r="VR141" s="114"/>
      <c r="VS141" s="114"/>
      <c r="VT141" s="311"/>
      <c r="VU141" s="114"/>
      <c r="VV141" s="114"/>
      <c r="VW141" s="311"/>
      <c r="VX141" s="114"/>
      <c r="VY141" s="114"/>
      <c r="VZ141" s="311"/>
      <c r="WA141" s="114"/>
      <c r="WB141" s="114"/>
      <c r="WC141" s="311"/>
      <c r="WD141" s="114"/>
      <c r="WE141" s="114"/>
      <c r="WF141" s="311"/>
      <c r="WG141" s="114"/>
      <c r="WH141" s="114"/>
      <c r="WI141" s="311"/>
      <c r="WJ141" s="114"/>
      <c r="WK141" s="114"/>
      <c r="WL141" s="311"/>
      <c r="WM141" s="114"/>
      <c r="WN141" s="114"/>
      <c r="WO141" s="311"/>
      <c r="WP141" s="114"/>
      <c r="WQ141" s="114"/>
      <c r="WR141" s="311"/>
      <c r="WS141" s="114"/>
      <c r="WT141" s="114"/>
      <c r="WU141" s="311"/>
      <c r="WV141" s="114"/>
      <c r="WW141" s="114"/>
      <c r="WX141" s="311"/>
      <c r="WY141" s="114"/>
      <c r="WZ141" s="114"/>
      <c r="XA141" s="311"/>
      <c r="XB141" s="114"/>
      <c r="XC141" s="114"/>
      <c r="XD141" s="311"/>
      <c r="XE141" s="114"/>
      <c r="XF141" s="114"/>
      <c r="XG141" s="311"/>
      <c r="XH141" s="114"/>
      <c r="XI141" s="114"/>
      <c r="XJ141" s="311"/>
      <c r="XK141" s="114"/>
      <c r="XL141" s="114"/>
      <c r="XM141" s="311"/>
      <c r="XN141" s="114"/>
      <c r="XO141" s="114"/>
      <c r="XP141" s="311"/>
      <c r="XQ141" s="114"/>
      <c r="XR141" s="114"/>
      <c r="XS141" s="311"/>
      <c r="XT141" s="114"/>
      <c r="XU141" s="114"/>
      <c r="XV141" s="311"/>
      <c r="XW141" s="114"/>
      <c r="XX141" s="114"/>
      <c r="XY141" s="311"/>
      <c r="XZ141" s="114"/>
      <c r="YA141" s="114"/>
      <c r="YB141" s="311"/>
      <c r="YC141" s="114"/>
      <c r="YD141" s="114"/>
      <c r="YE141" s="311"/>
      <c r="YF141" s="114"/>
      <c r="YG141" s="114"/>
      <c r="YH141" s="311"/>
      <c r="YI141" s="114"/>
      <c r="YJ141" s="114"/>
      <c r="YK141" s="311"/>
      <c r="YL141" s="114"/>
      <c r="YM141" s="114"/>
      <c r="YN141" s="311"/>
      <c r="YO141" s="114"/>
      <c r="YP141" s="114"/>
      <c r="YQ141" s="311"/>
      <c r="YR141" s="114"/>
      <c r="YS141" s="114"/>
      <c r="YT141" s="311"/>
      <c r="YU141" s="114"/>
      <c r="YV141" s="114"/>
      <c r="YW141" s="311"/>
      <c r="YX141" s="114"/>
      <c r="YY141" s="114"/>
      <c r="YZ141" s="311"/>
      <c r="ZA141" s="114"/>
      <c r="ZB141" s="114"/>
      <c r="ZC141" s="311"/>
      <c r="ZD141" s="114"/>
      <c r="ZE141" s="114"/>
      <c r="ZF141" s="311"/>
      <c r="ZG141" s="114"/>
      <c r="ZH141" s="114"/>
      <c r="ZI141" s="311"/>
      <c r="ZJ141" s="114"/>
      <c r="ZK141" s="114"/>
      <c r="ZL141" s="311"/>
      <c r="ZM141" s="114"/>
      <c r="ZN141" s="114"/>
      <c r="ZO141" s="311"/>
      <c r="ZP141" s="114"/>
      <c r="ZQ141" s="114"/>
      <c r="ZR141" s="311"/>
      <c r="ZS141" s="114"/>
      <c r="ZT141" s="114"/>
      <c r="ZU141" s="311"/>
      <c r="ZV141" s="114"/>
      <c r="ZW141" s="114"/>
      <c r="ZX141" s="311"/>
      <c r="ZY141" s="114"/>
      <c r="ZZ141" s="114"/>
      <c r="AAA141" s="311"/>
      <c r="AAB141" s="114"/>
      <c r="AAC141" s="114"/>
      <c r="AAD141" s="311"/>
      <c r="AAE141" s="114"/>
      <c r="AAF141" s="114"/>
      <c r="AAG141" s="311"/>
      <c r="AAH141" s="114"/>
      <c r="AAI141" s="114"/>
      <c r="AAJ141" s="311"/>
      <c r="AAK141" s="114"/>
      <c r="AAL141" s="114"/>
      <c r="AAM141" s="311"/>
      <c r="AAN141" s="114"/>
      <c r="AAO141" s="114"/>
      <c r="AAP141" s="311"/>
      <c r="AAQ141" s="114"/>
      <c r="AAR141" s="114"/>
      <c r="AAS141" s="311"/>
      <c r="AAT141" s="114"/>
      <c r="AAU141" s="114"/>
      <c r="AAV141" s="311"/>
      <c r="AAW141" s="114"/>
      <c r="AAX141" s="114"/>
      <c r="AAY141" s="311"/>
      <c r="AAZ141" s="114"/>
      <c r="ABA141" s="114"/>
      <c r="ABB141" s="311"/>
      <c r="ABC141" s="114"/>
      <c r="ABD141" s="114"/>
      <c r="ABE141" s="311"/>
      <c r="ABF141" s="114"/>
      <c r="ABG141" s="114"/>
      <c r="ABH141" s="311"/>
      <c r="ABI141" s="114"/>
      <c r="ABJ141" s="114"/>
      <c r="ABK141" s="311"/>
      <c r="ABL141" s="114"/>
      <c r="ABM141" s="114"/>
      <c r="ABN141" s="311"/>
      <c r="ABO141" s="114"/>
      <c r="ABP141" s="114"/>
      <c r="ABQ141" s="311"/>
      <c r="ABR141" s="114"/>
      <c r="ABS141" s="114"/>
      <c r="ABT141" s="311"/>
      <c r="ABU141" s="114"/>
      <c r="ABV141" s="114"/>
      <c r="ABW141" s="311"/>
      <c r="ABX141" s="114"/>
      <c r="ABY141" s="114"/>
      <c r="ABZ141" s="311"/>
      <c r="ACA141" s="114"/>
      <c r="ACB141" s="114"/>
      <c r="ACC141" s="311"/>
      <c r="ACD141" s="114"/>
      <c r="ACE141" s="114"/>
      <c r="ACF141" s="311"/>
      <c r="ACG141" s="114"/>
      <c r="ACH141" s="114"/>
      <c r="ACI141" s="311"/>
      <c r="ACJ141" s="114"/>
      <c r="ACK141" s="114"/>
      <c r="ACL141" s="311"/>
      <c r="ACM141" s="114"/>
      <c r="ACN141" s="114"/>
      <c r="ACO141" s="311"/>
      <c r="ACP141" s="114"/>
      <c r="ACQ141" s="114"/>
      <c r="ACR141" s="311"/>
      <c r="ACS141" s="114"/>
      <c r="ACT141" s="114"/>
      <c r="ACU141" s="311"/>
      <c r="ACV141" s="114"/>
      <c r="ACW141" s="114"/>
      <c r="ACX141" s="311"/>
      <c r="ACY141" s="114"/>
      <c r="ACZ141" s="114"/>
      <c r="ADA141" s="311"/>
      <c r="ADB141" s="114"/>
      <c r="ADC141" s="114"/>
      <c r="ADD141" s="311"/>
      <c r="ADE141" s="114"/>
      <c r="ADF141" s="114"/>
      <c r="ADG141" s="311"/>
      <c r="ADH141" s="114"/>
      <c r="ADI141" s="114"/>
      <c r="ADJ141" s="311"/>
      <c r="ADK141" s="114"/>
      <c r="ADL141" s="114"/>
      <c r="ADM141" s="311"/>
      <c r="ADN141" s="114"/>
      <c r="ADO141" s="114"/>
      <c r="ADP141" s="311"/>
      <c r="ADQ141" s="114"/>
      <c r="ADR141" s="114"/>
      <c r="ADS141" s="311"/>
      <c r="ADT141" s="114"/>
      <c r="ADU141" s="114"/>
      <c r="ADV141" s="311"/>
      <c r="ADW141" s="114"/>
      <c r="ADX141" s="114"/>
      <c r="ADY141" s="311"/>
      <c r="ADZ141" s="114"/>
      <c r="AEA141" s="114"/>
      <c r="AEB141" s="311"/>
      <c r="AEC141" s="114"/>
      <c r="AED141" s="114"/>
      <c r="AEE141" s="311"/>
      <c r="AEF141" s="114"/>
      <c r="AEG141" s="114"/>
      <c r="AEH141" s="311"/>
      <c r="AEI141" s="114"/>
      <c r="AEJ141" s="114"/>
      <c r="AEK141" s="311"/>
      <c r="AEL141" s="114"/>
      <c r="AEM141" s="114"/>
      <c r="AEN141" s="311"/>
      <c r="AEO141" s="114"/>
      <c r="AEP141" s="114"/>
      <c r="AEQ141" s="311"/>
      <c r="AER141" s="114"/>
      <c r="AES141" s="114"/>
      <c r="AET141" s="311"/>
      <c r="AEU141" s="114"/>
      <c r="AEV141" s="114"/>
      <c r="AEW141" s="311"/>
      <c r="AEX141" s="114"/>
      <c r="AEY141" s="114"/>
      <c r="AEZ141" s="311"/>
      <c r="AFA141" s="114"/>
      <c r="AFB141" s="114"/>
      <c r="AFC141" s="311"/>
      <c r="AFD141" s="114"/>
      <c r="AFE141" s="114"/>
      <c r="AFF141" s="311"/>
      <c r="AFG141" s="114"/>
      <c r="AFH141" s="114"/>
      <c r="AFI141" s="311"/>
      <c r="AFJ141" s="114"/>
      <c r="AFK141" s="114"/>
      <c r="AFL141" s="311"/>
      <c r="AFM141" s="114"/>
      <c r="AFN141" s="114"/>
      <c r="AFO141" s="311"/>
      <c r="AFP141" s="114"/>
      <c r="AFQ141" s="114"/>
      <c r="AFR141" s="311"/>
      <c r="AFS141" s="114"/>
      <c r="AFT141" s="114"/>
      <c r="AFU141" s="311"/>
      <c r="AFV141" s="114"/>
      <c r="AFW141" s="114"/>
      <c r="AFX141" s="311"/>
      <c r="AFY141" s="114"/>
      <c r="AFZ141" s="114"/>
      <c r="AGA141" s="311"/>
      <c r="AGB141" s="114"/>
      <c r="AGC141" s="114"/>
      <c r="AGD141" s="311"/>
      <c r="AGE141" s="114"/>
      <c r="AGF141" s="114"/>
      <c r="AGG141" s="311"/>
      <c r="AGH141" s="114"/>
      <c r="AGI141" s="114"/>
      <c r="AGJ141" s="311"/>
      <c r="AGK141" s="114"/>
      <c r="AGL141" s="114"/>
      <c r="AGM141" s="311"/>
      <c r="AGN141" s="114"/>
      <c r="AGO141" s="114"/>
      <c r="AGP141" s="311"/>
      <c r="AGQ141" s="114"/>
      <c r="AGR141" s="114"/>
      <c r="AGS141" s="311"/>
      <c r="AGT141" s="114"/>
      <c r="AGU141" s="114"/>
      <c r="AGV141" s="311"/>
      <c r="AGW141" s="114"/>
      <c r="AGX141" s="114"/>
      <c r="AGY141" s="311"/>
      <c r="AGZ141" s="114"/>
      <c r="AHA141" s="114"/>
      <c r="AHB141" s="311"/>
      <c r="AHC141" s="114"/>
      <c r="AHD141" s="114"/>
      <c r="AHE141" s="311"/>
      <c r="AHF141" s="114"/>
      <c r="AHG141" s="114"/>
      <c r="AHH141" s="311"/>
      <c r="AHI141" s="114"/>
      <c r="AHJ141" s="114"/>
      <c r="AHK141" s="311"/>
      <c r="AHL141" s="114"/>
      <c r="AHM141" s="114"/>
      <c r="AHN141" s="311"/>
      <c r="AHO141" s="114"/>
      <c r="AHP141" s="114"/>
      <c r="AHQ141" s="311"/>
      <c r="AHR141" s="114"/>
      <c r="AHS141" s="114"/>
      <c r="AHT141" s="311"/>
      <c r="AHU141" s="114"/>
      <c r="AHV141" s="114"/>
    </row>
    <row r="142" spans="2:906" ht="13.6" x14ac:dyDescent="0.2">
      <c r="B142" s="284"/>
      <c r="C142" s="282"/>
      <c r="D142" s="124"/>
      <c r="E142" s="295"/>
      <c r="F142" s="154"/>
    </row>
    <row r="143" spans="2:906" s="67" customFormat="1" ht="21.75" customHeight="1" thickBot="1" x14ac:dyDescent="0.25">
      <c r="B143" s="284" t="s">
        <v>143</v>
      </c>
      <c r="C143" s="427" t="s">
        <v>194</v>
      </c>
      <c r="D143" s="283">
        <f>IF(ISERROR(SUM(G143:AHV143)),"",SUM(G143:AHV143))</f>
        <v>0</v>
      </c>
      <c r="E143" s="303"/>
      <c r="F143" s="79"/>
      <c r="G143" s="307">
        <f>IF(ISERROR(G139*G141),0,MAX(G139*G141,0))</f>
        <v>0</v>
      </c>
      <c r="H143" s="110"/>
      <c r="I143" s="79"/>
      <c r="J143" s="307">
        <f>IF(ISERROR(J139*J141),0,MAX(J139*J141,0))</f>
        <v>0</v>
      </c>
      <c r="K143" s="110"/>
      <c r="L143" s="79"/>
      <c r="M143" s="307">
        <f>IF(ISERROR(M139*M141),0,MAX(M139*M141,0))</f>
        <v>0</v>
      </c>
      <c r="N143" s="110"/>
      <c r="O143" s="79"/>
      <c r="P143" s="307">
        <f>IF(ISERROR(P139*P141),0,MAX(P139*P141,0))</f>
        <v>0</v>
      </c>
      <c r="Q143" s="110"/>
      <c r="R143" s="79"/>
      <c r="S143" s="307">
        <f>IF(ISERROR(S139*S141),0,MAX(S139*S141,0))</f>
        <v>0</v>
      </c>
      <c r="T143" s="110"/>
      <c r="U143" s="79"/>
      <c r="V143" s="307">
        <f>IF(ISERROR(V139*V141),0,MAX(V139*V141,0))</f>
        <v>0</v>
      </c>
      <c r="W143" s="110"/>
      <c r="X143" s="79"/>
      <c r="Y143" s="307">
        <f>IF(ISERROR(Y139*Y141),0,MAX(Y139*Y141,0))</f>
        <v>0</v>
      </c>
      <c r="Z143" s="110"/>
      <c r="AA143" s="79"/>
      <c r="AB143" s="307">
        <f>IF(ISERROR(AB139*AB141),0,MAX(AB139*AB141,0))</f>
        <v>0</v>
      </c>
      <c r="AC143" s="110"/>
      <c r="AD143" s="79"/>
      <c r="AE143" s="307">
        <f>IF(ISERROR(AE139*AE141),0,MAX(AE139*AE141,0))</f>
        <v>0</v>
      </c>
      <c r="AF143" s="110"/>
      <c r="AG143" s="79"/>
      <c r="AH143" s="307">
        <f>IF(ISERROR(AH139*AH141),0,MAX(AH139*AH141,0))</f>
        <v>0</v>
      </c>
      <c r="AI143" s="110"/>
      <c r="AJ143" s="79"/>
      <c r="AK143" s="307">
        <f>IF(ISERROR(AK139*AK141),0,MAX(AK139*AK141,0))</f>
        <v>0</v>
      </c>
      <c r="AL143" s="110"/>
      <c r="AM143" s="79"/>
      <c r="AN143" s="307">
        <f>IF(ISERROR(AN139*AN141),0,MAX(AN139*AN141,0))</f>
        <v>0</v>
      </c>
      <c r="AO143" s="110"/>
      <c r="AP143" s="79"/>
      <c r="AQ143" s="307">
        <f>IF(ISERROR(AQ139*AQ141),0,MAX(AQ139*AQ141,0))</f>
        <v>0</v>
      </c>
      <c r="AR143" s="110"/>
      <c r="AS143" s="79"/>
      <c r="AT143" s="307">
        <f>IF(ISERROR(AT139*AT141),0,MAX(AT139*AT141,0))</f>
        <v>0</v>
      </c>
      <c r="AU143" s="110"/>
      <c r="AV143" s="79"/>
      <c r="AW143" s="307">
        <f>IF(ISERROR(AW139*AW141),0,MAX(AW139*AW141,0))</f>
        <v>0</v>
      </c>
      <c r="AX143" s="110"/>
      <c r="AY143" s="79"/>
      <c r="AZ143" s="307">
        <f>IF(ISERROR(AZ139*AZ141),0,MAX(AZ139*AZ141,0))</f>
        <v>0</v>
      </c>
      <c r="BA143" s="110"/>
      <c r="BB143" s="79"/>
      <c r="BC143" s="307">
        <f>IF(ISERROR(BC139*BC141),0,MAX(BC139*BC141,0))</f>
        <v>0</v>
      </c>
      <c r="BD143" s="110"/>
      <c r="BE143" s="79"/>
      <c r="BF143" s="307">
        <f>IF(ISERROR(BF139*BF141),0,MAX(BF139*BF141,0))</f>
        <v>0</v>
      </c>
      <c r="BG143" s="110"/>
      <c r="BH143" s="79"/>
      <c r="BI143" s="307">
        <f>IF(ISERROR(BI139*BI141),0,MAX(BI139*BI141,0))</f>
        <v>0</v>
      </c>
      <c r="BJ143" s="110"/>
      <c r="BK143" s="79"/>
      <c r="BL143" s="307">
        <f>IF(ISERROR(BL139*BL141),0,MAX(BL139*BL141,0))</f>
        <v>0</v>
      </c>
      <c r="BM143" s="110"/>
      <c r="BN143" s="79"/>
      <c r="BO143" s="307">
        <f>IF(ISERROR(BO139*BO141),0,MAX(BO139*BO141,0))</f>
        <v>0</v>
      </c>
      <c r="BP143" s="110"/>
      <c r="BQ143" s="79"/>
      <c r="BR143" s="307">
        <f>IF(ISERROR(BR139*BR141),0,MAX(BR139*BR141,0))</f>
        <v>0</v>
      </c>
      <c r="BS143" s="110"/>
      <c r="BT143" s="79"/>
      <c r="BU143" s="307">
        <f>IF(ISERROR(BU139*BU141),0,MAX(BU139*BU141,0))</f>
        <v>0</v>
      </c>
      <c r="BV143" s="110"/>
      <c r="BW143" s="79"/>
      <c r="BX143" s="307">
        <f>IF(ISERROR(BX139*BX141),0,MAX(BX139*BX141,0))</f>
        <v>0</v>
      </c>
      <c r="BY143" s="110"/>
      <c r="BZ143" s="79"/>
      <c r="CA143" s="307">
        <f>IF(ISERROR(CA139*CA141),0,MAX(CA139*CA141,0))</f>
        <v>0</v>
      </c>
      <c r="CB143" s="110"/>
      <c r="CC143" s="79"/>
      <c r="CD143" s="307">
        <f>IF(ISERROR(CD139*CD141),0,MAX(CD139*CD141,0))</f>
        <v>0</v>
      </c>
      <c r="CE143" s="110"/>
      <c r="CF143" s="79"/>
      <c r="CG143" s="307">
        <f>IF(ISERROR(CG139*CG141),0,MAX(CG139*CG141,0))</f>
        <v>0</v>
      </c>
      <c r="CH143" s="110"/>
      <c r="CI143" s="79"/>
      <c r="CJ143" s="307">
        <f>IF(ISERROR(CJ139*CJ141),0,MAX(CJ139*CJ141,0))</f>
        <v>0</v>
      </c>
      <c r="CK143" s="110"/>
      <c r="CL143" s="79"/>
      <c r="CM143" s="307">
        <f>IF(ISERROR(CM139*CM141),0,MAX(CM139*CM141,0))</f>
        <v>0</v>
      </c>
      <c r="CN143" s="110"/>
      <c r="CO143" s="79"/>
      <c r="CP143" s="307">
        <f>IF(ISERROR(CP139*CP141),0,MAX(CP139*CP141,0))</f>
        <v>0</v>
      </c>
      <c r="CQ143" s="110"/>
      <c r="CR143" s="79"/>
      <c r="CS143" s="307">
        <f>IF(ISERROR(CS139*CS141),0,MAX(CS139*CS141,0))</f>
        <v>0</v>
      </c>
      <c r="CT143" s="110"/>
      <c r="CU143" s="79"/>
      <c r="CV143" s="307">
        <f>IF(ISERROR(CV139*CV141),0,MAX(CV139*CV141,0))</f>
        <v>0</v>
      </c>
      <c r="CW143" s="110"/>
      <c r="CX143" s="79"/>
      <c r="CY143" s="307">
        <f>IF(ISERROR(CY139*CY141),0,MAX(CY139*CY141,0))</f>
        <v>0</v>
      </c>
      <c r="CZ143" s="110"/>
      <c r="DA143" s="79"/>
      <c r="DB143" s="307">
        <f>IF(ISERROR(DB139*DB141),0,MAX(DB139*DB141,0))</f>
        <v>0</v>
      </c>
      <c r="DC143" s="110"/>
      <c r="DD143" s="79"/>
      <c r="DE143" s="307">
        <f>IF(ISERROR(DE139*DE141),0,MAX(DE139*DE141,0))</f>
        <v>0</v>
      </c>
      <c r="DF143" s="110"/>
      <c r="DG143" s="79"/>
      <c r="DH143" s="307">
        <f>IF(ISERROR(DH139*DH141),0,MAX(DH139*DH141,0))</f>
        <v>0</v>
      </c>
      <c r="DI143" s="110"/>
      <c r="DJ143" s="79"/>
      <c r="DK143" s="307">
        <f>IF(ISERROR(DK139*DK141),0,MAX(DK139*DK141,0))</f>
        <v>0</v>
      </c>
      <c r="DL143" s="110"/>
      <c r="DM143" s="79"/>
      <c r="DN143" s="307">
        <f>IF(ISERROR(DN139*DN141),0,MAX(DN139*DN141,0))</f>
        <v>0</v>
      </c>
      <c r="DO143" s="110"/>
      <c r="DP143" s="79"/>
      <c r="DQ143" s="307">
        <f>IF(ISERROR(DQ139*DQ141),0,MAX(DQ139*DQ141,0))</f>
        <v>0</v>
      </c>
      <c r="DR143" s="110"/>
      <c r="DS143" s="79"/>
      <c r="DT143" s="307">
        <f>IF(ISERROR(DT139*DT141),0,MAX(DT139*DT141,0))</f>
        <v>0</v>
      </c>
      <c r="DU143" s="110"/>
      <c r="DV143" s="79"/>
      <c r="DW143" s="307">
        <f>IF(ISERROR(DW139*DW141),0,MAX(DW139*DW141,0))</f>
        <v>0</v>
      </c>
      <c r="DX143" s="110"/>
      <c r="DY143" s="79"/>
      <c r="DZ143" s="307">
        <f>IF(ISERROR(DZ139*DZ141),0,MAX(DZ139*DZ141,0))</f>
        <v>0</v>
      </c>
      <c r="EA143" s="110"/>
      <c r="EB143" s="79"/>
      <c r="EC143" s="307">
        <f>IF(ISERROR(EC139*EC141),0,MAX(EC139*EC141,0))</f>
        <v>0</v>
      </c>
      <c r="ED143" s="110"/>
      <c r="EE143" s="79"/>
      <c r="EF143" s="307">
        <f>IF(ISERROR(EF139*EF141),0,MAX(EF139*EF141,0))</f>
        <v>0</v>
      </c>
      <c r="EG143" s="110"/>
      <c r="EH143" s="79"/>
      <c r="EI143" s="307">
        <f>IF(ISERROR(EI139*EI141),0,MAX(EI139*EI141,0))</f>
        <v>0</v>
      </c>
      <c r="EJ143" s="110"/>
      <c r="EK143" s="79"/>
      <c r="EL143" s="307">
        <f>IF(ISERROR(EL139*EL141),0,MAX(EL139*EL141,0))</f>
        <v>0</v>
      </c>
      <c r="EM143" s="110"/>
      <c r="EN143" s="79"/>
      <c r="EO143" s="307">
        <f>IF(ISERROR(EO139*EO141),0,MAX(EO139*EO141,0))</f>
        <v>0</v>
      </c>
      <c r="EP143" s="110"/>
      <c r="EQ143" s="79"/>
      <c r="ER143" s="307">
        <f>IF(ISERROR(ER139*ER141),0,MAX(ER139*ER141,0))</f>
        <v>0</v>
      </c>
      <c r="ES143" s="110"/>
      <c r="ET143" s="79"/>
      <c r="EU143" s="307">
        <f>IF(ISERROR(EU139*EU141),0,MAX(EU139*EU141,0))</f>
        <v>0</v>
      </c>
      <c r="EV143" s="110"/>
      <c r="EW143" s="79"/>
      <c r="EX143" s="307">
        <f>IF(ISERROR(EX139*EX141),0,MAX(EX139*EX141,0))</f>
        <v>0</v>
      </c>
      <c r="EY143" s="110"/>
      <c r="EZ143" s="79"/>
      <c r="FA143" s="307">
        <f>IF(ISERROR(FA139*FA141),0,MAX(FA139*FA141,0))</f>
        <v>0</v>
      </c>
      <c r="FB143" s="110"/>
      <c r="FC143" s="79"/>
      <c r="FD143" s="307">
        <f>IF(ISERROR(FD139*FD141),0,MAX(FD139*FD141,0))</f>
        <v>0</v>
      </c>
      <c r="FE143" s="110"/>
      <c r="FF143" s="79"/>
      <c r="FG143" s="307">
        <f>IF(ISERROR(FG139*FG141),0,MAX(FG139*FG141,0))</f>
        <v>0</v>
      </c>
      <c r="FH143" s="110"/>
      <c r="FI143" s="79"/>
      <c r="FJ143" s="307">
        <f>IF(ISERROR(FJ139*FJ141),0,MAX(FJ139*FJ141,0))</f>
        <v>0</v>
      </c>
      <c r="FK143" s="110"/>
      <c r="FL143" s="79"/>
      <c r="FM143" s="307">
        <f>IF(ISERROR(FM139*FM141),0,MAX(FM139*FM141,0))</f>
        <v>0</v>
      </c>
      <c r="FN143" s="110"/>
      <c r="FO143" s="79"/>
      <c r="FP143" s="307">
        <f>IF(ISERROR(FP139*FP141),0,MAX(FP139*FP141,0))</f>
        <v>0</v>
      </c>
      <c r="FQ143" s="110"/>
      <c r="FR143" s="79"/>
      <c r="FS143" s="307">
        <f>IF(ISERROR(FS139*FS141),0,MAX(FS139*FS141,0))</f>
        <v>0</v>
      </c>
      <c r="FT143" s="110"/>
      <c r="FU143" s="79"/>
      <c r="FV143" s="307">
        <f>IF(ISERROR(FV139*FV141),0,MAX(FV139*FV141,0))</f>
        <v>0</v>
      </c>
      <c r="FW143" s="110"/>
      <c r="FX143" s="79"/>
      <c r="FY143" s="307">
        <f>IF(ISERROR(FY139*FY141),0,MAX(FY139*FY141,0))</f>
        <v>0</v>
      </c>
      <c r="FZ143" s="110"/>
      <c r="GA143" s="79"/>
      <c r="GB143" s="307">
        <f>IF(ISERROR(GB139*GB141),0,MAX(GB139*GB141,0))</f>
        <v>0</v>
      </c>
      <c r="GC143" s="110"/>
      <c r="GD143" s="79"/>
      <c r="GE143" s="307">
        <f>IF(ISERROR(GE139*GE141),0,MAX(GE139*GE141,0))</f>
        <v>0</v>
      </c>
      <c r="GF143" s="110"/>
      <c r="GG143" s="79"/>
      <c r="GH143" s="307">
        <f>IF(ISERROR(GH139*GH141),0,MAX(GH139*GH141,0))</f>
        <v>0</v>
      </c>
      <c r="GI143" s="110"/>
      <c r="GJ143" s="79"/>
      <c r="GK143" s="307">
        <f>IF(ISERROR(GK139*GK141),0,MAX(GK139*GK141,0))</f>
        <v>0</v>
      </c>
      <c r="GL143" s="110"/>
      <c r="GM143" s="79"/>
      <c r="GN143" s="307">
        <f>IF(ISERROR(GN139*GN141),0,MAX(GN139*GN141,0))</f>
        <v>0</v>
      </c>
      <c r="GO143" s="110"/>
      <c r="GP143" s="79"/>
      <c r="GQ143" s="307">
        <f>IF(ISERROR(GQ139*GQ141),0,MAX(GQ139*GQ141,0))</f>
        <v>0</v>
      </c>
      <c r="GR143" s="110"/>
      <c r="GS143" s="79"/>
      <c r="GT143" s="307">
        <f>IF(ISERROR(GT139*GT141),0,MAX(GT139*GT141,0))</f>
        <v>0</v>
      </c>
      <c r="GU143" s="110"/>
      <c r="GV143" s="79"/>
      <c r="GW143" s="307">
        <f>IF(ISERROR(GW139*GW141),0,MAX(GW139*GW141,0))</f>
        <v>0</v>
      </c>
      <c r="GX143" s="110"/>
      <c r="GY143" s="79"/>
      <c r="GZ143" s="307">
        <f>IF(ISERROR(GZ139*GZ141),0,MAX(GZ139*GZ141,0))</f>
        <v>0</v>
      </c>
      <c r="HA143" s="110"/>
      <c r="HB143" s="79"/>
      <c r="HC143" s="307">
        <f>IF(ISERROR(HC139*HC141),0,MAX(HC139*HC141,0))</f>
        <v>0</v>
      </c>
      <c r="HD143" s="110"/>
      <c r="HE143" s="79"/>
      <c r="HF143" s="307">
        <f>IF(ISERROR(HF139*HF141),0,MAX(HF139*HF141,0))</f>
        <v>0</v>
      </c>
      <c r="HG143" s="110"/>
      <c r="HH143" s="79"/>
      <c r="HI143" s="307">
        <f>IF(ISERROR(HI139*HI141),0,MAX(HI139*HI141,0))</f>
        <v>0</v>
      </c>
      <c r="HJ143" s="110"/>
      <c r="HK143" s="79"/>
      <c r="HL143" s="307">
        <f>IF(ISERROR(HL139*HL141),0,MAX(HL139*HL141,0))</f>
        <v>0</v>
      </c>
      <c r="HM143" s="110"/>
      <c r="HN143" s="79"/>
      <c r="HO143" s="307">
        <f>IF(ISERROR(HO139*HO141),0,MAX(HO139*HO141,0))</f>
        <v>0</v>
      </c>
      <c r="HP143" s="110"/>
      <c r="HQ143" s="79"/>
      <c r="HR143" s="307">
        <f>IF(ISERROR(HR139*HR141),0,MAX(HR139*HR141,0))</f>
        <v>0</v>
      </c>
      <c r="HS143" s="110"/>
      <c r="HT143" s="79"/>
      <c r="HU143" s="307">
        <f>IF(ISERROR(HU139*HU141),0,MAX(HU139*HU141,0))</f>
        <v>0</v>
      </c>
      <c r="HV143" s="110"/>
      <c r="HW143" s="79"/>
      <c r="HX143" s="307">
        <f>IF(ISERROR(HX139*HX141),0,MAX(HX139*HX141,0))</f>
        <v>0</v>
      </c>
      <c r="HY143" s="110"/>
      <c r="HZ143" s="79"/>
      <c r="IA143" s="307">
        <f>IF(ISERROR(IA139*IA141),0,MAX(IA139*IA141,0))</f>
        <v>0</v>
      </c>
      <c r="IB143" s="110"/>
      <c r="IC143" s="79"/>
      <c r="ID143" s="307">
        <f>IF(ISERROR(ID139*ID141),0,MAX(ID139*ID141,0))</f>
        <v>0</v>
      </c>
      <c r="IE143" s="110"/>
      <c r="IF143" s="79"/>
      <c r="IG143" s="307">
        <f>IF(ISERROR(IG139*IG141),0,MAX(IG139*IG141,0))</f>
        <v>0</v>
      </c>
      <c r="IH143" s="110"/>
      <c r="II143" s="79"/>
      <c r="IJ143" s="307">
        <f>IF(ISERROR(IJ139*IJ141),0,MAX(IJ139*IJ141,0))</f>
        <v>0</v>
      </c>
      <c r="IK143" s="110"/>
      <c r="IL143" s="79"/>
      <c r="IM143" s="307">
        <f>IF(ISERROR(IM139*IM141),0,MAX(IM139*IM141,0))</f>
        <v>0</v>
      </c>
      <c r="IN143" s="110"/>
      <c r="IO143" s="79"/>
      <c r="IP143" s="307">
        <f>IF(ISERROR(IP139*IP141),0,MAX(IP139*IP141,0))</f>
        <v>0</v>
      </c>
      <c r="IQ143" s="110"/>
      <c r="IR143" s="79"/>
      <c r="IS143" s="307">
        <f>IF(ISERROR(IS139*IS141),0,MAX(IS139*IS141,0))</f>
        <v>0</v>
      </c>
      <c r="IT143" s="110"/>
      <c r="IU143" s="79"/>
      <c r="IV143" s="307">
        <f>IF(ISERROR(IV139*IV141),0,MAX(IV139*IV141,0))</f>
        <v>0</v>
      </c>
      <c r="IW143" s="110"/>
      <c r="IX143" s="79"/>
      <c r="IY143" s="307">
        <f>IF(ISERROR(IY139*IY141),0,MAX(IY139*IY141,0))</f>
        <v>0</v>
      </c>
      <c r="IZ143" s="110"/>
      <c r="JA143" s="79"/>
      <c r="JB143" s="307">
        <f>IF(ISERROR(JB139*JB141),0,MAX(JB139*JB141,0))</f>
        <v>0</v>
      </c>
      <c r="JC143" s="110"/>
      <c r="JD143" s="79"/>
      <c r="JE143" s="307">
        <f>IF(ISERROR(JE139*JE141),0,MAX(JE139*JE141,0))</f>
        <v>0</v>
      </c>
      <c r="JF143" s="110"/>
      <c r="JG143" s="79"/>
      <c r="JH143" s="307">
        <f>IF(ISERROR(JH139*JH141),0,MAX(JH139*JH141,0))</f>
        <v>0</v>
      </c>
      <c r="JI143" s="110"/>
      <c r="JJ143" s="79"/>
      <c r="JK143" s="307">
        <f>IF(ISERROR(JK139*JK141),0,MAX(JK139*JK141,0))</f>
        <v>0</v>
      </c>
      <c r="JL143" s="110"/>
      <c r="JM143" s="79"/>
      <c r="JN143" s="307">
        <f>IF(ISERROR(JN139*JN141),0,MAX(JN139*JN141,0))</f>
        <v>0</v>
      </c>
      <c r="JO143" s="110"/>
      <c r="JP143" s="79"/>
      <c r="JQ143" s="307">
        <f>IF(ISERROR(JQ139*JQ141),0,MAX(JQ139*JQ141,0))</f>
        <v>0</v>
      </c>
      <c r="JR143" s="110"/>
      <c r="JS143" s="79"/>
      <c r="JT143" s="307">
        <f>IF(ISERROR(JT139*JT141),0,MAX(JT139*JT141,0))</f>
        <v>0</v>
      </c>
      <c r="JU143" s="110"/>
      <c r="JV143" s="79"/>
      <c r="JW143" s="307">
        <f>IF(ISERROR(JW139*JW141),0,MAX(JW139*JW141,0))</f>
        <v>0</v>
      </c>
      <c r="JX143" s="110"/>
      <c r="JY143" s="79"/>
      <c r="JZ143" s="307">
        <f>IF(ISERROR(JZ139*JZ141),0,MAX(JZ139*JZ141,0))</f>
        <v>0</v>
      </c>
      <c r="KA143" s="110"/>
      <c r="KB143" s="79"/>
      <c r="KC143" s="307">
        <f>IF(ISERROR(KC139*KC141),0,MAX(KC139*KC141,0))</f>
        <v>0</v>
      </c>
      <c r="KD143" s="110"/>
      <c r="KE143" s="79"/>
      <c r="KF143" s="307">
        <f>IF(ISERROR(KF139*KF141),0,MAX(KF139*KF141,0))</f>
        <v>0</v>
      </c>
      <c r="KG143" s="110"/>
      <c r="KH143" s="79"/>
      <c r="KI143" s="307">
        <f>IF(ISERROR(KI139*KI141),0,MAX(KI139*KI141,0))</f>
        <v>0</v>
      </c>
      <c r="KJ143" s="110"/>
      <c r="KK143" s="79"/>
      <c r="KL143" s="307">
        <f>IF(ISERROR(KL139*KL141),0,MAX(KL139*KL141,0))</f>
        <v>0</v>
      </c>
      <c r="KM143" s="110"/>
      <c r="KN143" s="79"/>
      <c r="KO143" s="307">
        <f>IF(ISERROR(KO139*KO141),0,MAX(KO139*KO141,0))</f>
        <v>0</v>
      </c>
      <c r="KP143" s="110"/>
      <c r="KQ143" s="79"/>
      <c r="KR143" s="307">
        <f>IF(ISERROR(KR139*KR141),0,MAX(KR139*KR141,0))</f>
        <v>0</v>
      </c>
      <c r="KS143" s="110"/>
      <c r="KT143" s="79"/>
      <c r="KU143" s="307">
        <f>IF(ISERROR(KU139*KU141),0,MAX(KU139*KU141,0))</f>
        <v>0</v>
      </c>
      <c r="KV143" s="110"/>
      <c r="KW143" s="79"/>
      <c r="KX143" s="307">
        <f>IF(ISERROR(KX139*KX141),0,MAX(KX139*KX141,0))</f>
        <v>0</v>
      </c>
      <c r="KY143" s="110"/>
      <c r="KZ143" s="79"/>
      <c r="LA143" s="307">
        <f>IF(ISERROR(LA139*LA141),0,MAX(LA139*LA141,0))</f>
        <v>0</v>
      </c>
      <c r="LB143" s="110"/>
      <c r="LC143" s="79"/>
      <c r="LD143" s="307">
        <f>IF(ISERROR(LD139*LD141),0,MAX(LD139*LD141,0))</f>
        <v>0</v>
      </c>
      <c r="LE143" s="110"/>
      <c r="LF143" s="79"/>
      <c r="LG143" s="307">
        <f>IF(ISERROR(LG139*LG141),0,MAX(LG139*LG141,0))</f>
        <v>0</v>
      </c>
      <c r="LH143" s="110"/>
      <c r="LI143" s="79"/>
      <c r="LJ143" s="307">
        <f>IF(ISERROR(LJ139*LJ141),0,MAX(LJ139*LJ141,0))</f>
        <v>0</v>
      </c>
      <c r="LK143" s="110"/>
      <c r="LL143" s="79"/>
      <c r="LM143" s="307">
        <f>IF(ISERROR(LM139*LM141),0,MAX(LM139*LM141,0))</f>
        <v>0</v>
      </c>
      <c r="LN143" s="110"/>
      <c r="LO143" s="79"/>
      <c r="LP143" s="307">
        <f>IF(ISERROR(LP139*LP141),0,MAX(LP139*LP141,0))</f>
        <v>0</v>
      </c>
      <c r="LQ143" s="110"/>
      <c r="LR143" s="79"/>
      <c r="LS143" s="307">
        <f>IF(ISERROR(LS139*LS141),0,MAX(LS139*LS141,0))</f>
        <v>0</v>
      </c>
      <c r="LT143" s="110"/>
      <c r="LU143" s="79"/>
      <c r="LV143" s="307">
        <f>IF(ISERROR(LV139*LV141),0,MAX(LV139*LV141,0))</f>
        <v>0</v>
      </c>
      <c r="LW143" s="110"/>
      <c r="LX143" s="79"/>
      <c r="LY143" s="307">
        <f>IF(ISERROR(LY139*LY141),0,MAX(LY139*LY141,0))</f>
        <v>0</v>
      </c>
      <c r="LZ143" s="110"/>
      <c r="MA143" s="79"/>
      <c r="MB143" s="307">
        <f>IF(ISERROR(MB139*MB141),0,MAX(MB139*MB141,0))</f>
        <v>0</v>
      </c>
      <c r="MC143" s="110"/>
      <c r="MD143" s="79"/>
      <c r="ME143" s="307">
        <f>IF(ISERROR(ME139*ME141),0,MAX(ME139*ME141,0))</f>
        <v>0</v>
      </c>
      <c r="MF143" s="110"/>
      <c r="MG143" s="79"/>
      <c r="MH143" s="307">
        <f>IF(ISERROR(MH139*MH141),0,MAX(MH139*MH141,0))</f>
        <v>0</v>
      </c>
      <c r="MI143" s="110"/>
      <c r="MJ143" s="79"/>
      <c r="MK143" s="307">
        <f>IF(ISERROR(MK139*MK141),0,MAX(MK139*MK141,0))</f>
        <v>0</v>
      </c>
      <c r="ML143" s="110"/>
      <c r="MM143" s="79"/>
      <c r="MN143" s="307">
        <f>IF(ISERROR(MN139*MN141),0,MAX(MN139*MN141,0))</f>
        <v>0</v>
      </c>
      <c r="MO143" s="110"/>
      <c r="MP143" s="79"/>
      <c r="MQ143" s="307">
        <f>IF(ISERROR(MQ139*MQ141),0,MAX(MQ139*MQ141,0))</f>
        <v>0</v>
      </c>
      <c r="MR143" s="110"/>
      <c r="MS143" s="79"/>
      <c r="MT143" s="307">
        <f>IF(ISERROR(MT139*MT141),0,MAX(MT139*MT141,0))</f>
        <v>0</v>
      </c>
      <c r="MU143" s="110"/>
      <c r="MV143" s="79"/>
      <c r="MW143" s="307">
        <f>IF(ISERROR(MW139*MW141),0,MAX(MW139*MW141,0))</f>
        <v>0</v>
      </c>
      <c r="MX143" s="110"/>
      <c r="MY143" s="79"/>
      <c r="MZ143" s="307">
        <f>IF(ISERROR(MZ139*MZ141),0,MAX(MZ139*MZ141,0))</f>
        <v>0</v>
      </c>
      <c r="NA143" s="110"/>
      <c r="NB143" s="79"/>
      <c r="NC143" s="307">
        <f>IF(ISERROR(NC139*NC141),0,MAX(NC139*NC141,0))</f>
        <v>0</v>
      </c>
      <c r="ND143" s="110"/>
      <c r="NE143" s="79"/>
      <c r="NF143" s="307">
        <f>IF(ISERROR(NF139*NF141),0,MAX(NF139*NF141,0))</f>
        <v>0</v>
      </c>
      <c r="NG143" s="110"/>
      <c r="NH143" s="79"/>
      <c r="NI143" s="307">
        <f>IF(ISERROR(NI139*NI141),0,MAX(NI139*NI141,0))</f>
        <v>0</v>
      </c>
      <c r="NJ143" s="110"/>
      <c r="NK143" s="79"/>
      <c r="NL143" s="307">
        <f>IF(ISERROR(NL139*NL141),0,MAX(NL139*NL141,0))</f>
        <v>0</v>
      </c>
      <c r="NM143" s="110"/>
      <c r="NN143" s="79"/>
      <c r="NO143" s="307">
        <f>IF(ISERROR(NO139*NO141),0,MAX(NO139*NO141,0))</f>
        <v>0</v>
      </c>
      <c r="NP143" s="110"/>
      <c r="NQ143" s="79"/>
      <c r="NR143" s="307">
        <f>IF(ISERROR(NR139*NR141),0,MAX(NR139*NR141,0))</f>
        <v>0</v>
      </c>
      <c r="NS143" s="110"/>
      <c r="NT143" s="79"/>
      <c r="NU143" s="307">
        <f>IF(ISERROR(NU139*NU141),0,MAX(NU139*NU141,0))</f>
        <v>0</v>
      </c>
      <c r="NV143" s="110"/>
      <c r="NW143" s="79"/>
      <c r="NX143" s="307">
        <f>IF(ISERROR(NX139*NX141),0,MAX(NX139*NX141,0))</f>
        <v>0</v>
      </c>
      <c r="NY143" s="110"/>
      <c r="NZ143" s="79"/>
      <c r="OA143" s="307">
        <f>IF(ISERROR(OA139*OA141),0,MAX(OA139*OA141,0))</f>
        <v>0</v>
      </c>
      <c r="OB143" s="110"/>
      <c r="OC143" s="79"/>
      <c r="OD143" s="307">
        <f>IF(ISERROR(OD139*OD141),0,MAX(OD139*OD141,0))</f>
        <v>0</v>
      </c>
      <c r="OE143" s="110"/>
      <c r="OF143" s="79"/>
      <c r="OG143" s="307">
        <f>IF(ISERROR(OG139*OG141),0,MAX(OG139*OG141,0))</f>
        <v>0</v>
      </c>
      <c r="OH143" s="110"/>
      <c r="OI143" s="79"/>
      <c r="OJ143" s="307">
        <f>IF(ISERROR(OJ139*OJ141),0,MAX(OJ139*OJ141,0))</f>
        <v>0</v>
      </c>
      <c r="OK143" s="110"/>
      <c r="OL143" s="79"/>
      <c r="OM143" s="307">
        <f>IF(ISERROR(OM139*OM141),0,MAX(OM139*OM141,0))</f>
        <v>0</v>
      </c>
      <c r="ON143" s="110"/>
      <c r="OO143" s="79"/>
      <c r="OP143" s="307">
        <f>IF(ISERROR(OP139*OP141),0,MAX(OP139*OP141,0))</f>
        <v>0</v>
      </c>
      <c r="OQ143" s="110"/>
      <c r="OR143" s="79"/>
      <c r="OS143" s="307">
        <f>IF(ISERROR(OS139*OS141),0,MAX(OS139*OS141,0))</f>
        <v>0</v>
      </c>
      <c r="OT143" s="110"/>
      <c r="OU143" s="79"/>
      <c r="OV143" s="307">
        <f>IF(ISERROR(OV139*OV141),0,MAX(OV139*OV141,0))</f>
        <v>0</v>
      </c>
      <c r="OW143" s="110"/>
      <c r="OX143" s="79"/>
      <c r="OY143" s="307">
        <f>IF(ISERROR(OY139*OY141),0,MAX(OY139*OY141,0))</f>
        <v>0</v>
      </c>
      <c r="OZ143" s="110"/>
      <c r="PA143" s="79"/>
      <c r="PB143" s="307">
        <f>IF(ISERROR(PB139*PB141),0,MAX(PB139*PB141,0))</f>
        <v>0</v>
      </c>
      <c r="PC143" s="110"/>
      <c r="PD143" s="79"/>
      <c r="PE143" s="307">
        <f>IF(ISERROR(PE139*PE141),0,MAX(PE139*PE141,0))</f>
        <v>0</v>
      </c>
      <c r="PF143" s="110"/>
      <c r="PG143" s="79"/>
      <c r="PH143" s="307">
        <f>IF(ISERROR(PH139*PH141),0,MAX(PH139*PH141,0))</f>
        <v>0</v>
      </c>
      <c r="PI143" s="110"/>
      <c r="PJ143" s="79"/>
      <c r="PK143" s="307">
        <f>IF(ISERROR(PK139*PK141),0,MAX(PK139*PK141,0))</f>
        <v>0</v>
      </c>
      <c r="PL143" s="110"/>
      <c r="PM143" s="79"/>
      <c r="PN143" s="307">
        <f>IF(ISERROR(PN139*PN141),0,MAX(PN139*PN141,0))</f>
        <v>0</v>
      </c>
      <c r="PO143" s="110"/>
      <c r="PP143" s="79"/>
      <c r="PQ143" s="307">
        <f>IF(ISERROR(PQ139*PQ141),0,MAX(PQ139*PQ141,0))</f>
        <v>0</v>
      </c>
      <c r="PR143" s="110"/>
      <c r="PS143" s="79"/>
      <c r="PT143" s="307">
        <f>IF(ISERROR(PT139*PT141),0,MAX(PT139*PT141,0))</f>
        <v>0</v>
      </c>
      <c r="PU143" s="110"/>
      <c r="PV143" s="79"/>
      <c r="PW143" s="307">
        <f>IF(ISERROR(PW139*PW141),0,MAX(PW139*PW141,0))</f>
        <v>0</v>
      </c>
      <c r="PX143" s="110"/>
      <c r="PY143" s="79"/>
      <c r="PZ143" s="307">
        <f>IF(ISERROR(PZ139*PZ141),0,MAX(PZ139*PZ141,0))</f>
        <v>0</v>
      </c>
      <c r="QA143" s="110"/>
      <c r="QB143" s="79"/>
      <c r="QC143" s="307">
        <f>IF(ISERROR(QC139*QC141),0,MAX(QC139*QC141,0))</f>
        <v>0</v>
      </c>
      <c r="QD143" s="110"/>
      <c r="QE143" s="79"/>
      <c r="QF143" s="307">
        <f>IF(ISERROR(QF139*QF141),0,MAX(QF139*QF141,0))</f>
        <v>0</v>
      </c>
      <c r="QG143" s="110"/>
      <c r="QH143" s="79"/>
      <c r="QI143" s="307">
        <f>IF(ISERROR(QI139*QI141),0,MAX(QI139*QI141,0))</f>
        <v>0</v>
      </c>
      <c r="QJ143" s="110"/>
      <c r="QK143" s="79"/>
      <c r="QL143" s="307">
        <f>IF(ISERROR(QL139*QL141),0,MAX(QL139*QL141,0))</f>
        <v>0</v>
      </c>
      <c r="QM143" s="110"/>
      <c r="QN143" s="79"/>
      <c r="QO143" s="307">
        <f>IF(ISERROR(QO139*QO141),0,MAX(QO139*QO141,0))</f>
        <v>0</v>
      </c>
      <c r="QP143" s="110"/>
      <c r="QQ143" s="79"/>
      <c r="QR143" s="307">
        <f>IF(ISERROR(QR139*QR141),0,MAX(QR139*QR141,0))</f>
        <v>0</v>
      </c>
      <c r="QS143" s="110"/>
      <c r="QT143" s="79"/>
      <c r="QU143" s="307">
        <f>IF(ISERROR(QU139*QU141),0,MAX(QU139*QU141,0))</f>
        <v>0</v>
      </c>
      <c r="QV143" s="110"/>
      <c r="QW143" s="79"/>
      <c r="QX143" s="307">
        <f>IF(ISERROR(QX139*QX141),0,MAX(QX139*QX141,0))</f>
        <v>0</v>
      </c>
      <c r="QY143" s="110"/>
      <c r="QZ143" s="79"/>
      <c r="RA143" s="307">
        <f>IF(ISERROR(RA139*RA141),0,MAX(RA139*RA141,0))</f>
        <v>0</v>
      </c>
      <c r="RB143" s="110"/>
      <c r="RC143" s="79"/>
      <c r="RD143" s="307">
        <f>IF(ISERROR(RD139*RD141),0,MAX(RD139*RD141,0))</f>
        <v>0</v>
      </c>
      <c r="RE143" s="110"/>
      <c r="RF143" s="79"/>
      <c r="RG143" s="307">
        <f>IF(ISERROR(RG139*RG141),0,MAX(RG139*RG141,0))</f>
        <v>0</v>
      </c>
      <c r="RH143" s="110"/>
      <c r="RI143" s="79"/>
      <c r="RJ143" s="307">
        <f>IF(ISERROR(RJ139*RJ141),0,MAX(RJ139*RJ141,0))</f>
        <v>0</v>
      </c>
      <c r="RK143" s="110"/>
      <c r="RL143" s="79"/>
      <c r="RM143" s="307">
        <f>IF(ISERROR(RM139*RM141),0,MAX(RM139*RM141,0))</f>
        <v>0</v>
      </c>
      <c r="RN143" s="110"/>
      <c r="RO143" s="79"/>
      <c r="RP143" s="307">
        <f>IF(ISERROR(RP139*RP141),0,MAX(RP139*RP141,0))</f>
        <v>0</v>
      </c>
      <c r="RQ143" s="110"/>
      <c r="RR143" s="79"/>
      <c r="RS143" s="307">
        <f>IF(ISERROR(RS139*RS141),0,MAX(RS139*RS141,0))</f>
        <v>0</v>
      </c>
      <c r="RT143" s="110"/>
      <c r="RU143" s="79"/>
      <c r="RV143" s="307">
        <f>IF(ISERROR(RV139*RV141),0,MAX(RV139*RV141,0))</f>
        <v>0</v>
      </c>
      <c r="RW143" s="110"/>
      <c r="RX143" s="79"/>
      <c r="RY143" s="307">
        <f>IF(ISERROR(RY139*RY141),0,MAX(RY139*RY141,0))</f>
        <v>0</v>
      </c>
      <c r="RZ143" s="110"/>
      <c r="SA143" s="79"/>
      <c r="SB143" s="307">
        <f>IF(ISERROR(SB139*SB141),0,MAX(SB139*SB141,0))</f>
        <v>0</v>
      </c>
      <c r="SC143" s="110"/>
      <c r="SD143" s="79"/>
      <c r="SE143" s="307">
        <f>IF(ISERROR(SE139*SE141),0,MAX(SE139*SE141,0))</f>
        <v>0</v>
      </c>
      <c r="SF143" s="110"/>
      <c r="SG143" s="79"/>
      <c r="SH143" s="307">
        <f>IF(ISERROR(SH139*SH141),0,MAX(SH139*SH141,0))</f>
        <v>0</v>
      </c>
      <c r="SI143" s="110"/>
      <c r="SJ143" s="79"/>
      <c r="SK143" s="307">
        <f>IF(ISERROR(SK139*SK141),0,MAX(SK139*SK141,0))</f>
        <v>0</v>
      </c>
      <c r="SL143" s="110"/>
      <c r="SM143" s="79"/>
      <c r="SN143" s="307">
        <f>IF(ISERROR(SN139*SN141),0,MAX(SN139*SN141,0))</f>
        <v>0</v>
      </c>
      <c r="SO143" s="110"/>
      <c r="SP143" s="79"/>
      <c r="SQ143" s="307">
        <f>IF(ISERROR(SQ139*SQ141),0,MAX(SQ139*SQ141,0))</f>
        <v>0</v>
      </c>
      <c r="SR143" s="110"/>
      <c r="SS143" s="79"/>
      <c r="ST143" s="307">
        <f>IF(ISERROR(ST139*ST141),0,MAX(ST139*ST141,0))</f>
        <v>0</v>
      </c>
      <c r="SU143" s="110"/>
      <c r="SV143" s="79"/>
      <c r="SW143" s="307">
        <f>IF(ISERROR(SW139*SW141),0,MAX(SW139*SW141,0))</f>
        <v>0</v>
      </c>
      <c r="SX143" s="110"/>
      <c r="SY143" s="79"/>
      <c r="SZ143" s="307">
        <f>IF(ISERROR(SZ139*SZ141),0,MAX(SZ139*SZ141,0))</f>
        <v>0</v>
      </c>
      <c r="TA143" s="110"/>
      <c r="TB143" s="79"/>
      <c r="TC143" s="307">
        <f>IF(ISERROR(TC139*TC141),0,MAX(TC139*TC141,0))</f>
        <v>0</v>
      </c>
      <c r="TD143" s="110"/>
      <c r="TE143" s="79"/>
      <c r="TF143" s="307">
        <f>IF(ISERROR(TF139*TF141),0,MAX(TF139*TF141,0))</f>
        <v>0</v>
      </c>
      <c r="TG143" s="110"/>
      <c r="TH143" s="79"/>
      <c r="TI143" s="307">
        <f>IF(ISERROR(TI139*TI141),0,MAX(TI139*TI141,0))</f>
        <v>0</v>
      </c>
      <c r="TJ143" s="110"/>
      <c r="TK143" s="79"/>
      <c r="TL143" s="307">
        <f>IF(ISERROR(TL139*TL141),0,MAX(TL139*TL141,0))</f>
        <v>0</v>
      </c>
      <c r="TM143" s="110"/>
      <c r="TN143" s="79"/>
      <c r="TO143" s="307">
        <f>IF(ISERROR(TO139*TO141),0,MAX(TO139*TO141,0))</f>
        <v>0</v>
      </c>
      <c r="TP143" s="110"/>
      <c r="TQ143" s="79"/>
      <c r="TR143" s="307">
        <f>IF(ISERROR(TR139*TR141),0,MAX(TR139*TR141,0))</f>
        <v>0</v>
      </c>
      <c r="TS143" s="110"/>
      <c r="TT143" s="79"/>
      <c r="TU143" s="307">
        <f>IF(ISERROR(TU139*TU141),0,MAX(TU139*TU141,0))</f>
        <v>0</v>
      </c>
      <c r="TV143" s="110"/>
      <c r="TW143" s="79"/>
      <c r="TX143" s="307">
        <f>IF(ISERROR(TX139*TX141),0,MAX(TX139*TX141,0))</f>
        <v>0</v>
      </c>
      <c r="TY143" s="110"/>
      <c r="TZ143" s="79"/>
      <c r="UA143" s="307">
        <f>IF(ISERROR(UA139*UA141),0,MAX(UA139*UA141,0))</f>
        <v>0</v>
      </c>
      <c r="UB143" s="110"/>
      <c r="UC143" s="79"/>
      <c r="UD143" s="307">
        <f>IF(ISERROR(UD139*UD141),0,MAX(UD139*UD141,0))</f>
        <v>0</v>
      </c>
      <c r="UE143" s="110"/>
      <c r="UF143" s="79"/>
      <c r="UG143" s="307">
        <f>IF(ISERROR(UG139*UG141),0,MAX(UG139*UG141,0))</f>
        <v>0</v>
      </c>
      <c r="UH143" s="110"/>
      <c r="UI143" s="79"/>
      <c r="UJ143" s="307">
        <f>IF(ISERROR(UJ139*UJ141),0,MAX(UJ139*UJ141,0))</f>
        <v>0</v>
      </c>
      <c r="UK143" s="110"/>
      <c r="UL143" s="79"/>
      <c r="UM143" s="307">
        <f>IF(ISERROR(UM139*UM141),0,MAX(UM139*UM141,0))</f>
        <v>0</v>
      </c>
      <c r="UN143" s="110"/>
      <c r="UO143" s="79"/>
      <c r="UP143" s="307">
        <f>IF(ISERROR(UP139*UP141),0,MAX(UP139*UP141,0))</f>
        <v>0</v>
      </c>
      <c r="UQ143" s="110"/>
      <c r="UR143" s="79"/>
      <c r="US143" s="307">
        <f>IF(ISERROR(US139*US141),0,MAX(US139*US141,0))</f>
        <v>0</v>
      </c>
      <c r="UT143" s="110"/>
      <c r="UU143" s="79"/>
      <c r="UV143" s="307">
        <f>IF(ISERROR(UV139*UV141),0,MAX(UV139*UV141,0))</f>
        <v>0</v>
      </c>
      <c r="UW143" s="110"/>
      <c r="UX143" s="79"/>
      <c r="UY143" s="307">
        <f>IF(ISERROR(UY139*UY141),0,MAX(UY139*UY141,0))</f>
        <v>0</v>
      </c>
      <c r="UZ143" s="110"/>
      <c r="VA143" s="79"/>
      <c r="VB143" s="307">
        <f>IF(ISERROR(VB139*VB141),0,MAX(VB139*VB141,0))</f>
        <v>0</v>
      </c>
      <c r="VC143" s="110"/>
      <c r="VD143" s="79"/>
      <c r="VE143" s="307">
        <f>IF(ISERROR(VE139*VE141),0,MAX(VE139*VE141,0))</f>
        <v>0</v>
      </c>
      <c r="VF143" s="110"/>
      <c r="VG143" s="79"/>
      <c r="VH143" s="307">
        <f>IF(ISERROR(VH139*VH141),0,MAX(VH139*VH141,0))</f>
        <v>0</v>
      </c>
      <c r="VI143" s="110"/>
      <c r="VJ143" s="79"/>
      <c r="VK143" s="307">
        <f>IF(ISERROR(VK139*VK141),0,MAX(VK139*VK141,0))</f>
        <v>0</v>
      </c>
      <c r="VL143" s="110"/>
      <c r="VM143" s="79"/>
      <c r="VN143" s="307">
        <f>IF(ISERROR(VN139*VN141),0,MAX(VN139*VN141,0))</f>
        <v>0</v>
      </c>
      <c r="VO143" s="110"/>
      <c r="VP143" s="79"/>
      <c r="VQ143" s="307">
        <f>IF(ISERROR(VQ139*VQ141),0,MAX(VQ139*VQ141,0))</f>
        <v>0</v>
      </c>
      <c r="VR143" s="110"/>
      <c r="VS143" s="79"/>
      <c r="VT143" s="307">
        <f>IF(ISERROR(VT139*VT141),0,MAX(VT139*VT141,0))</f>
        <v>0</v>
      </c>
      <c r="VU143" s="110"/>
      <c r="VV143" s="79"/>
      <c r="VW143" s="307">
        <f>IF(ISERROR(VW139*VW141),0,MAX(VW139*VW141,0))</f>
        <v>0</v>
      </c>
      <c r="VX143" s="110"/>
      <c r="VY143" s="79"/>
      <c r="VZ143" s="307">
        <f>IF(ISERROR(VZ139*VZ141),0,MAX(VZ139*VZ141,0))</f>
        <v>0</v>
      </c>
      <c r="WA143" s="110"/>
      <c r="WB143" s="79"/>
      <c r="WC143" s="307">
        <f>IF(ISERROR(WC139*WC141),0,MAX(WC139*WC141,0))</f>
        <v>0</v>
      </c>
      <c r="WD143" s="110"/>
      <c r="WE143" s="79"/>
      <c r="WF143" s="307">
        <f>IF(ISERROR(WF139*WF141),0,MAX(WF139*WF141,0))</f>
        <v>0</v>
      </c>
      <c r="WG143" s="110"/>
      <c r="WH143" s="79"/>
      <c r="WI143" s="307">
        <f>IF(ISERROR(WI139*WI141),0,MAX(WI139*WI141,0))</f>
        <v>0</v>
      </c>
      <c r="WJ143" s="110"/>
      <c r="WK143" s="79"/>
      <c r="WL143" s="307">
        <f>IF(ISERROR(WL139*WL141),0,MAX(WL139*WL141,0))</f>
        <v>0</v>
      </c>
      <c r="WM143" s="110"/>
      <c r="WN143" s="79"/>
      <c r="WO143" s="307">
        <f>IF(ISERROR(WO139*WO141),0,MAX(WO139*WO141,0))</f>
        <v>0</v>
      </c>
      <c r="WP143" s="110"/>
      <c r="WQ143" s="79"/>
      <c r="WR143" s="307">
        <f>IF(ISERROR(WR139*WR141),0,MAX(WR139*WR141,0))</f>
        <v>0</v>
      </c>
      <c r="WS143" s="110"/>
      <c r="WT143" s="79"/>
      <c r="WU143" s="307">
        <f>IF(ISERROR(WU139*WU141),0,MAX(WU139*WU141,0))</f>
        <v>0</v>
      </c>
      <c r="WV143" s="110"/>
      <c r="WW143" s="79"/>
      <c r="WX143" s="307">
        <f>IF(ISERROR(WX139*WX141),0,MAX(WX139*WX141,0))</f>
        <v>0</v>
      </c>
      <c r="WY143" s="110"/>
      <c r="WZ143" s="79"/>
      <c r="XA143" s="307">
        <f>IF(ISERROR(XA139*XA141),0,MAX(XA139*XA141,0))</f>
        <v>0</v>
      </c>
      <c r="XB143" s="110"/>
      <c r="XC143" s="79"/>
      <c r="XD143" s="307">
        <f>IF(ISERROR(XD139*XD141),0,MAX(XD139*XD141,0))</f>
        <v>0</v>
      </c>
      <c r="XE143" s="110"/>
      <c r="XF143" s="79"/>
      <c r="XG143" s="307">
        <f>IF(ISERROR(XG139*XG141),0,MAX(XG139*XG141,0))</f>
        <v>0</v>
      </c>
      <c r="XH143" s="110"/>
      <c r="XI143" s="79"/>
      <c r="XJ143" s="307">
        <f>IF(ISERROR(XJ139*XJ141),0,MAX(XJ139*XJ141,0))</f>
        <v>0</v>
      </c>
      <c r="XK143" s="110"/>
      <c r="XL143" s="79"/>
      <c r="XM143" s="307">
        <f>IF(ISERROR(XM139*XM141),0,MAX(XM139*XM141,0))</f>
        <v>0</v>
      </c>
      <c r="XN143" s="110"/>
      <c r="XO143" s="79"/>
      <c r="XP143" s="307">
        <f>IF(ISERROR(XP139*XP141),0,MAX(XP139*XP141,0))</f>
        <v>0</v>
      </c>
      <c r="XQ143" s="110"/>
      <c r="XR143" s="79"/>
      <c r="XS143" s="307">
        <f>IF(ISERROR(XS139*XS141),0,MAX(XS139*XS141,0))</f>
        <v>0</v>
      </c>
      <c r="XT143" s="110"/>
      <c r="XU143" s="79"/>
      <c r="XV143" s="307">
        <f>IF(ISERROR(XV139*XV141),0,MAX(XV139*XV141,0))</f>
        <v>0</v>
      </c>
      <c r="XW143" s="110"/>
      <c r="XX143" s="79"/>
      <c r="XY143" s="307">
        <f>IF(ISERROR(XY139*XY141),0,MAX(XY139*XY141,0))</f>
        <v>0</v>
      </c>
      <c r="XZ143" s="110"/>
      <c r="YA143" s="79"/>
      <c r="YB143" s="307">
        <f>IF(ISERROR(YB139*YB141),0,MAX(YB139*YB141,0))</f>
        <v>0</v>
      </c>
      <c r="YC143" s="110"/>
      <c r="YD143" s="79"/>
      <c r="YE143" s="307">
        <f>IF(ISERROR(YE139*YE141),0,MAX(YE139*YE141,0))</f>
        <v>0</v>
      </c>
      <c r="YF143" s="110"/>
      <c r="YG143" s="79"/>
      <c r="YH143" s="307">
        <f>IF(ISERROR(YH139*YH141),0,MAX(YH139*YH141,0))</f>
        <v>0</v>
      </c>
      <c r="YI143" s="110"/>
      <c r="YJ143" s="79"/>
      <c r="YK143" s="307">
        <f>IF(ISERROR(YK139*YK141),0,MAX(YK139*YK141,0))</f>
        <v>0</v>
      </c>
      <c r="YL143" s="110"/>
      <c r="YM143" s="79"/>
      <c r="YN143" s="307">
        <f>IF(ISERROR(YN139*YN141),0,MAX(YN139*YN141,0))</f>
        <v>0</v>
      </c>
      <c r="YO143" s="110"/>
      <c r="YP143" s="79"/>
      <c r="YQ143" s="307">
        <f>IF(ISERROR(YQ139*YQ141),0,MAX(YQ139*YQ141,0))</f>
        <v>0</v>
      </c>
      <c r="YR143" s="110"/>
      <c r="YS143" s="79"/>
      <c r="YT143" s="307">
        <f>IF(ISERROR(YT139*YT141),0,MAX(YT139*YT141,0))</f>
        <v>0</v>
      </c>
      <c r="YU143" s="110"/>
      <c r="YV143" s="79"/>
      <c r="YW143" s="307">
        <f>IF(ISERROR(YW139*YW141),0,MAX(YW139*YW141,0))</f>
        <v>0</v>
      </c>
      <c r="YX143" s="110"/>
      <c r="YY143" s="79"/>
      <c r="YZ143" s="307">
        <f>IF(ISERROR(YZ139*YZ141),0,MAX(YZ139*YZ141,0))</f>
        <v>0</v>
      </c>
      <c r="ZA143" s="110"/>
      <c r="ZB143" s="79"/>
      <c r="ZC143" s="307">
        <f>IF(ISERROR(ZC139*ZC141),0,MAX(ZC139*ZC141,0))</f>
        <v>0</v>
      </c>
      <c r="ZD143" s="110"/>
      <c r="ZE143" s="79"/>
      <c r="ZF143" s="307">
        <f>IF(ISERROR(ZF139*ZF141),0,MAX(ZF139*ZF141,0))</f>
        <v>0</v>
      </c>
      <c r="ZG143" s="110"/>
      <c r="ZH143" s="79"/>
      <c r="ZI143" s="307">
        <f>IF(ISERROR(ZI139*ZI141),0,MAX(ZI139*ZI141,0))</f>
        <v>0</v>
      </c>
      <c r="ZJ143" s="110"/>
      <c r="ZK143" s="79"/>
      <c r="ZL143" s="307">
        <f>IF(ISERROR(ZL139*ZL141),0,MAX(ZL139*ZL141,0))</f>
        <v>0</v>
      </c>
      <c r="ZM143" s="110"/>
      <c r="ZN143" s="79"/>
      <c r="ZO143" s="307">
        <f>IF(ISERROR(ZO139*ZO141),0,MAX(ZO139*ZO141,0))</f>
        <v>0</v>
      </c>
      <c r="ZP143" s="110"/>
      <c r="ZQ143" s="79"/>
      <c r="ZR143" s="307">
        <f>IF(ISERROR(ZR139*ZR141),0,MAX(ZR139*ZR141,0))</f>
        <v>0</v>
      </c>
      <c r="ZS143" s="110"/>
      <c r="ZT143" s="79"/>
      <c r="ZU143" s="307">
        <f>IF(ISERROR(ZU139*ZU141),0,MAX(ZU139*ZU141,0))</f>
        <v>0</v>
      </c>
      <c r="ZV143" s="110"/>
      <c r="ZW143" s="79"/>
      <c r="ZX143" s="307">
        <f>IF(ISERROR(ZX139*ZX141),0,MAX(ZX139*ZX141,0))</f>
        <v>0</v>
      </c>
      <c r="ZY143" s="110"/>
      <c r="ZZ143" s="79"/>
      <c r="AAA143" s="307">
        <f>IF(ISERROR(AAA139*AAA141),0,MAX(AAA139*AAA141,0))</f>
        <v>0</v>
      </c>
      <c r="AAB143" s="110"/>
      <c r="AAC143" s="79"/>
      <c r="AAD143" s="307">
        <f>IF(ISERROR(AAD139*AAD141),0,MAX(AAD139*AAD141,0))</f>
        <v>0</v>
      </c>
      <c r="AAE143" s="110"/>
      <c r="AAF143" s="79"/>
      <c r="AAG143" s="307">
        <f>IF(ISERROR(AAG139*AAG141),0,MAX(AAG139*AAG141,0))</f>
        <v>0</v>
      </c>
      <c r="AAH143" s="110"/>
      <c r="AAI143" s="79"/>
      <c r="AAJ143" s="307">
        <f>IF(ISERROR(AAJ139*AAJ141),0,MAX(AAJ139*AAJ141,0))</f>
        <v>0</v>
      </c>
      <c r="AAK143" s="110"/>
      <c r="AAL143" s="79"/>
      <c r="AAM143" s="307">
        <f>IF(ISERROR(AAM139*AAM141),0,MAX(AAM139*AAM141,0))</f>
        <v>0</v>
      </c>
      <c r="AAN143" s="110"/>
      <c r="AAO143" s="79"/>
      <c r="AAP143" s="307">
        <f>IF(ISERROR(AAP139*AAP141),0,MAX(AAP139*AAP141,0))</f>
        <v>0</v>
      </c>
      <c r="AAQ143" s="110"/>
      <c r="AAR143" s="79"/>
      <c r="AAS143" s="307">
        <f>IF(ISERROR(AAS139*AAS141),0,MAX(AAS139*AAS141,0))</f>
        <v>0</v>
      </c>
      <c r="AAT143" s="110"/>
      <c r="AAU143" s="79"/>
      <c r="AAV143" s="307">
        <f>IF(ISERROR(AAV139*AAV141),0,MAX(AAV139*AAV141,0))</f>
        <v>0</v>
      </c>
      <c r="AAW143" s="110"/>
      <c r="AAX143" s="79"/>
      <c r="AAY143" s="307">
        <f>IF(ISERROR(AAY139*AAY141),0,MAX(AAY139*AAY141,0))</f>
        <v>0</v>
      </c>
      <c r="AAZ143" s="110"/>
      <c r="ABA143" s="79"/>
      <c r="ABB143" s="307">
        <f>IF(ISERROR(ABB139*ABB141),0,MAX(ABB139*ABB141,0))</f>
        <v>0</v>
      </c>
      <c r="ABC143" s="110"/>
      <c r="ABD143" s="79"/>
      <c r="ABE143" s="307">
        <f>IF(ISERROR(ABE139*ABE141),0,MAX(ABE139*ABE141,0))</f>
        <v>0</v>
      </c>
      <c r="ABF143" s="110"/>
      <c r="ABG143" s="79"/>
      <c r="ABH143" s="307">
        <f>IF(ISERROR(ABH139*ABH141),0,MAX(ABH139*ABH141,0))</f>
        <v>0</v>
      </c>
      <c r="ABI143" s="110"/>
      <c r="ABJ143" s="79"/>
      <c r="ABK143" s="307">
        <f>IF(ISERROR(ABK139*ABK141),0,MAX(ABK139*ABK141,0))</f>
        <v>0</v>
      </c>
      <c r="ABL143" s="110"/>
      <c r="ABM143" s="79"/>
      <c r="ABN143" s="307">
        <f>IF(ISERROR(ABN139*ABN141),0,MAX(ABN139*ABN141,0))</f>
        <v>0</v>
      </c>
      <c r="ABO143" s="110"/>
      <c r="ABP143" s="79"/>
      <c r="ABQ143" s="307">
        <f>IF(ISERROR(ABQ139*ABQ141),0,MAX(ABQ139*ABQ141,0))</f>
        <v>0</v>
      </c>
      <c r="ABR143" s="110"/>
      <c r="ABS143" s="79"/>
      <c r="ABT143" s="307">
        <f>IF(ISERROR(ABT139*ABT141),0,MAX(ABT139*ABT141,0))</f>
        <v>0</v>
      </c>
      <c r="ABU143" s="110"/>
      <c r="ABV143" s="79"/>
      <c r="ABW143" s="307">
        <f>IF(ISERROR(ABW139*ABW141),0,MAX(ABW139*ABW141,0))</f>
        <v>0</v>
      </c>
      <c r="ABX143" s="110"/>
      <c r="ABY143" s="79"/>
      <c r="ABZ143" s="307">
        <f>IF(ISERROR(ABZ139*ABZ141),0,MAX(ABZ139*ABZ141,0))</f>
        <v>0</v>
      </c>
      <c r="ACA143" s="110"/>
      <c r="ACB143" s="79"/>
      <c r="ACC143" s="307">
        <f>IF(ISERROR(ACC139*ACC141),0,MAX(ACC139*ACC141,0))</f>
        <v>0</v>
      </c>
      <c r="ACD143" s="110"/>
      <c r="ACE143" s="79"/>
      <c r="ACF143" s="307">
        <f>IF(ISERROR(ACF139*ACF141),0,MAX(ACF139*ACF141,0))</f>
        <v>0</v>
      </c>
      <c r="ACG143" s="110"/>
      <c r="ACH143" s="79"/>
      <c r="ACI143" s="307">
        <f>IF(ISERROR(ACI139*ACI141),0,MAX(ACI139*ACI141,0))</f>
        <v>0</v>
      </c>
      <c r="ACJ143" s="110"/>
      <c r="ACK143" s="79"/>
      <c r="ACL143" s="307">
        <f>IF(ISERROR(ACL139*ACL141),0,MAX(ACL139*ACL141,0))</f>
        <v>0</v>
      </c>
      <c r="ACM143" s="110"/>
      <c r="ACN143" s="79"/>
      <c r="ACO143" s="307">
        <f>IF(ISERROR(ACO139*ACO141),0,MAX(ACO139*ACO141,0))</f>
        <v>0</v>
      </c>
      <c r="ACP143" s="110"/>
      <c r="ACQ143" s="79"/>
      <c r="ACR143" s="307">
        <f>IF(ISERROR(ACR139*ACR141),0,MAX(ACR139*ACR141,0))</f>
        <v>0</v>
      </c>
      <c r="ACS143" s="110"/>
      <c r="ACT143" s="79"/>
      <c r="ACU143" s="307">
        <f>IF(ISERROR(ACU139*ACU141),0,MAX(ACU139*ACU141,0))</f>
        <v>0</v>
      </c>
      <c r="ACV143" s="110"/>
      <c r="ACW143" s="79"/>
      <c r="ACX143" s="307">
        <f>IF(ISERROR(ACX139*ACX141),0,MAX(ACX139*ACX141,0))</f>
        <v>0</v>
      </c>
      <c r="ACY143" s="110"/>
      <c r="ACZ143" s="79"/>
      <c r="ADA143" s="307">
        <f>IF(ISERROR(ADA139*ADA141),0,MAX(ADA139*ADA141,0))</f>
        <v>0</v>
      </c>
      <c r="ADB143" s="110"/>
      <c r="ADC143" s="79"/>
      <c r="ADD143" s="307">
        <f>IF(ISERROR(ADD139*ADD141),0,MAX(ADD139*ADD141,0))</f>
        <v>0</v>
      </c>
      <c r="ADE143" s="110"/>
      <c r="ADF143" s="79"/>
      <c r="ADG143" s="307">
        <f>IF(ISERROR(ADG139*ADG141),0,MAX(ADG139*ADG141,0))</f>
        <v>0</v>
      </c>
      <c r="ADH143" s="110"/>
      <c r="ADI143" s="79"/>
      <c r="ADJ143" s="307">
        <f>IF(ISERROR(ADJ139*ADJ141),0,MAX(ADJ139*ADJ141,0))</f>
        <v>0</v>
      </c>
      <c r="ADK143" s="110"/>
      <c r="ADL143" s="79"/>
      <c r="ADM143" s="307">
        <f>IF(ISERROR(ADM139*ADM141),0,MAX(ADM139*ADM141,0))</f>
        <v>0</v>
      </c>
      <c r="ADN143" s="110"/>
      <c r="ADO143" s="79"/>
      <c r="ADP143" s="307">
        <f>IF(ISERROR(ADP139*ADP141),0,MAX(ADP139*ADP141,0))</f>
        <v>0</v>
      </c>
      <c r="ADQ143" s="110"/>
      <c r="ADR143" s="79"/>
      <c r="ADS143" s="307">
        <f>IF(ISERROR(ADS139*ADS141),0,MAX(ADS139*ADS141,0))</f>
        <v>0</v>
      </c>
      <c r="ADT143" s="110"/>
      <c r="ADU143" s="79"/>
      <c r="ADV143" s="307">
        <f>IF(ISERROR(ADV139*ADV141),0,MAX(ADV139*ADV141,0))</f>
        <v>0</v>
      </c>
      <c r="ADW143" s="110"/>
      <c r="ADX143" s="79"/>
      <c r="ADY143" s="307">
        <f>IF(ISERROR(ADY139*ADY141),0,MAX(ADY139*ADY141,0))</f>
        <v>0</v>
      </c>
      <c r="ADZ143" s="110"/>
      <c r="AEA143" s="79"/>
      <c r="AEB143" s="307">
        <f>IF(ISERROR(AEB139*AEB141),0,MAX(AEB139*AEB141,0))</f>
        <v>0</v>
      </c>
      <c r="AEC143" s="110"/>
      <c r="AED143" s="79"/>
      <c r="AEE143" s="307">
        <f>IF(ISERROR(AEE139*AEE141),0,MAX(AEE139*AEE141,0))</f>
        <v>0</v>
      </c>
      <c r="AEF143" s="110"/>
      <c r="AEG143" s="79"/>
      <c r="AEH143" s="307">
        <f>IF(ISERROR(AEH139*AEH141),0,MAX(AEH139*AEH141,0))</f>
        <v>0</v>
      </c>
      <c r="AEI143" s="110"/>
      <c r="AEJ143" s="79"/>
      <c r="AEK143" s="307">
        <f>IF(ISERROR(AEK139*AEK141),0,MAX(AEK139*AEK141,0))</f>
        <v>0</v>
      </c>
      <c r="AEL143" s="110"/>
      <c r="AEM143" s="79"/>
      <c r="AEN143" s="307">
        <f>IF(ISERROR(AEN139*AEN141),0,MAX(AEN139*AEN141,0))</f>
        <v>0</v>
      </c>
      <c r="AEO143" s="110"/>
      <c r="AEP143" s="79"/>
      <c r="AEQ143" s="307">
        <f>IF(ISERROR(AEQ139*AEQ141),0,MAX(AEQ139*AEQ141,0))</f>
        <v>0</v>
      </c>
      <c r="AER143" s="110"/>
      <c r="AES143" s="79"/>
      <c r="AET143" s="307">
        <f>IF(ISERROR(AET139*AET141),0,MAX(AET139*AET141,0))</f>
        <v>0</v>
      </c>
      <c r="AEU143" s="110"/>
      <c r="AEV143" s="79"/>
      <c r="AEW143" s="307">
        <f>IF(ISERROR(AEW139*AEW141),0,MAX(AEW139*AEW141,0))</f>
        <v>0</v>
      </c>
      <c r="AEX143" s="110"/>
      <c r="AEY143" s="79"/>
      <c r="AEZ143" s="307">
        <f>IF(ISERROR(AEZ139*AEZ141),0,MAX(AEZ139*AEZ141,0))</f>
        <v>0</v>
      </c>
      <c r="AFA143" s="110"/>
      <c r="AFB143" s="79"/>
      <c r="AFC143" s="307">
        <f>IF(ISERROR(AFC139*AFC141),0,MAX(AFC139*AFC141,0))</f>
        <v>0</v>
      </c>
      <c r="AFD143" s="110"/>
      <c r="AFE143" s="79"/>
      <c r="AFF143" s="307">
        <f>IF(ISERROR(AFF139*AFF141),0,MAX(AFF139*AFF141,0))</f>
        <v>0</v>
      </c>
      <c r="AFG143" s="110"/>
      <c r="AFH143" s="79"/>
      <c r="AFI143" s="307">
        <f>IF(ISERROR(AFI139*AFI141),0,MAX(AFI139*AFI141,0))</f>
        <v>0</v>
      </c>
      <c r="AFJ143" s="110"/>
      <c r="AFK143" s="79"/>
      <c r="AFL143" s="307">
        <f>IF(ISERROR(AFL139*AFL141),0,MAX(AFL139*AFL141,0))</f>
        <v>0</v>
      </c>
      <c r="AFM143" s="110"/>
      <c r="AFN143" s="79"/>
      <c r="AFO143" s="307">
        <f>IF(ISERROR(AFO139*AFO141),0,MAX(AFO139*AFO141,0))</f>
        <v>0</v>
      </c>
      <c r="AFP143" s="110"/>
      <c r="AFQ143" s="79"/>
      <c r="AFR143" s="307">
        <f>IF(ISERROR(AFR139*AFR141),0,MAX(AFR139*AFR141,0))</f>
        <v>0</v>
      </c>
      <c r="AFS143" s="110"/>
      <c r="AFT143" s="79"/>
      <c r="AFU143" s="307">
        <f>IF(ISERROR(AFU139*AFU141),0,MAX(AFU139*AFU141,0))</f>
        <v>0</v>
      </c>
      <c r="AFV143" s="110"/>
      <c r="AFW143" s="79"/>
      <c r="AFX143" s="307">
        <f>IF(ISERROR(AFX139*AFX141),0,MAX(AFX139*AFX141,0))</f>
        <v>0</v>
      </c>
      <c r="AFY143" s="110"/>
      <c r="AFZ143" s="79"/>
      <c r="AGA143" s="307">
        <f>IF(ISERROR(AGA139*AGA141),0,MAX(AGA139*AGA141,0))</f>
        <v>0</v>
      </c>
      <c r="AGB143" s="110"/>
      <c r="AGC143" s="79"/>
      <c r="AGD143" s="307">
        <f>IF(ISERROR(AGD139*AGD141),0,MAX(AGD139*AGD141,0))</f>
        <v>0</v>
      </c>
      <c r="AGE143" s="110"/>
      <c r="AGF143" s="79"/>
      <c r="AGG143" s="307">
        <f>IF(ISERROR(AGG139*AGG141),0,MAX(AGG139*AGG141,0))</f>
        <v>0</v>
      </c>
      <c r="AGH143" s="110"/>
      <c r="AGI143" s="79"/>
      <c r="AGJ143" s="307">
        <f>IF(ISERROR(AGJ139*AGJ141),0,MAX(AGJ139*AGJ141,0))</f>
        <v>0</v>
      </c>
      <c r="AGK143" s="110"/>
      <c r="AGL143" s="79"/>
      <c r="AGM143" s="307">
        <f>IF(ISERROR(AGM139*AGM141),0,MAX(AGM139*AGM141,0))</f>
        <v>0</v>
      </c>
      <c r="AGN143" s="110"/>
      <c r="AGO143" s="79"/>
      <c r="AGP143" s="307">
        <f>IF(ISERROR(AGP139*AGP141),0,MAX(AGP139*AGP141,0))</f>
        <v>0</v>
      </c>
      <c r="AGQ143" s="110"/>
      <c r="AGR143" s="79"/>
      <c r="AGS143" s="307">
        <f>IF(ISERROR(AGS139*AGS141),0,MAX(AGS139*AGS141,0))</f>
        <v>0</v>
      </c>
      <c r="AGT143" s="110"/>
      <c r="AGU143" s="79"/>
      <c r="AGV143" s="307">
        <f>IF(ISERROR(AGV139*AGV141),0,MAX(AGV139*AGV141,0))</f>
        <v>0</v>
      </c>
      <c r="AGW143" s="110"/>
      <c r="AGX143" s="79"/>
      <c r="AGY143" s="307">
        <f>IF(ISERROR(AGY139*AGY141),0,MAX(AGY139*AGY141,0))</f>
        <v>0</v>
      </c>
      <c r="AGZ143" s="110"/>
      <c r="AHA143" s="79"/>
      <c r="AHB143" s="307">
        <f>IF(ISERROR(AHB139*AHB141),0,MAX(AHB139*AHB141,0))</f>
        <v>0</v>
      </c>
      <c r="AHC143" s="110"/>
      <c r="AHD143" s="79"/>
      <c r="AHE143" s="307">
        <f>IF(ISERROR(AHE139*AHE141),0,MAX(AHE139*AHE141,0))</f>
        <v>0</v>
      </c>
      <c r="AHF143" s="110"/>
      <c r="AHG143" s="79"/>
      <c r="AHH143" s="307">
        <f>IF(ISERROR(AHH139*AHH141),0,MAX(AHH139*AHH141,0))</f>
        <v>0</v>
      </c>
      <c r="AHI143" s="110"/>
      <c r="AHJ143" s="79"/>
      <c r="AHK143" s="307">
        <f>IF(ISERROR(AHK139*AHK141),0,MAX(AHK139*AHK141,0))</f>
        <v>0</v>
      </c>
      <c r="AHL143" s="110"/>
      <c r="AHM143" s="79"/>
      <c r="AHN143" s="307">
        <f>IF(ISERROR(AHN139*AHN141),0,MAX(AHN139*AHN141,0))</f>
        <v>0</v>
      </c>
      <c r="AHO143" s="110"/>
      <c r="AHP143" s="79"/>
      <c r="AHQ143" s="307">
        <f>IF(ISERROR(AHQ139*AHQ141),0,MAX(AHQ139*AHQ141,0))</f>
        <v>0</v>
      </c>
      <c r="AHR143" s="110"/>
      <c r="AHS143" s="79"/>
      <c r="AHT143" s="307">
        <f>IF(ISERROR(AHT139*AHT141),0,MAX(AHT139*AHT141,0))</f>
        <v>0</v>
      </c>
      <c r="AHU143" s="110"/>
      <c r="AHV143" s="79"/>
    </row>
    <row r="144" spans="2:906" s="15" customFormat="1" ht="14.3" thickTop="1" x14ac:dyDescent="0.2">
      <c r="B144" s="284"/>
      <c r="C144" s="30"/>
      <c r="D144" s="114"/>
      <c r="E144" s="297"/>
      <c r="F144" s="114"/>
      <c r="G144" s="114"/>
      <c r="H144" s="114"/>
      <c r="I144" s="114"/>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c r="CI144" s="114"/>
      <c r="CJ144" s="114"/>
      <c r="CK144" s="114"/>
      <c r="CL144" s="114"/>
      <c r="CM144" s="114"/>
      <c r="CN144" s="114"/>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c r="GI144" s="114"/>
      <c r="GJ144" s="114"/>
      <c r="GK144" s="114"/>
      <c r="GL144" s="114"/>
      <c r="GM144" s="114"/>
      <c r="GN144" s="114"/>
      <c r="GO144" s="114"/>
      <c r="GP144" s="114"/>
      <c r="GQ144" s="114"/>
      <c r="GR144" s="114"/>
      <c r="GS144" s="114"/>
      <c r="GT144" s="114"/>
      <c r="GU144" s="114"/>
      <c r="GV144" s="114"/>
      <c r="GW144" s="114"/>
      <c r="GX144" s="114"/>
      <c r="GY144" s="114"/>
      <c r="GZ144" s="114"/>
      <c r="HA144" s="114"/>
      <c r="HB144" s="114"/>
      <c r="HC144" s="114"/>
      <c r="HD144" s="114"/>
      <c r="HE144" s="114"/>
      <c r="HF144" s="114"/>
      <c r="HG144" s="114"/>
      <c r="HH144" s="114"/>
      <c r="HI144" s="114"/>
      <c r="HJ144" s="114"/>
      <c r="HK144" s="114"/>
      <c r="HL144" s="114"/>
      <c r="HM144" s="114"/>
      <c r="HN144" s="114"/>
      <c r="HO144" s="114"/>
      <c r="HP144" s="114"/>
      <c r="HQ144" s="114"/>
      <c r="HR144" s="114"/>
      <c r="HS144" s="114"/>
      <c r="HT144" s="114"/>
      <c r="HU144" s="114"/>
      <c r="HV144" s="114"/>
      <c r="HW144" s="114"/>
      <c r="HX144" s="114"/>
      <c r="HY144" s="114"/>
      <c r="HZ144" s="114"/>
      <c r="IA144" s="114"/>
      <c r="IB144" s="114"/>
      <c r="IC144" s="114"/>
      <c r="ID144" s="114"/>
      <c r="IE144" s="114"/>
      <c r="IF144" s="114"/>
      <c r="IG144" s="114"/>
      <c r="IH144" s="114"/>
      <c r="II144" s="114"/>
      <c r="IJ144" s="114"/>
      <c r="IK144" s="114"/>
      <c r="IL144" s="114"/>
      <c r="IM144" s="114"/>
      <c r="IN144" s="114"/>
      <c r="IO144" s="114"/>
      <c r="IP144" s="114"/>
      <c r="IQ144" s="114"/>
      <c r="IR144" s="114"/>
      <c r="IS144" s="114"/>
      <c r="IT144" s="114"/>
      <c r="IU144" s="114"/>
      <c r="IV144" s="114"/>
      <c r="IW144" s="114"/>
      <c r="IX144" s="114"/>
      <c r="IY144" s="114"/>
      <c r="IZ144" s="114"/>
      <c r="JA144" s="114"/>
      <c r="JB144" s="114"/>
      <c r="JC144" s="114"/>
      <c r="JD144" s="114"/>
      <c r="JE144" s="114"/>
      <c r="JF144" s="114"/>
      <c r="JG144" s="114"/>
      <c r="JH144" s="114"/>
      <c r="JI144" s="114"/>
      <c r="JJ144" s="114"/>
      <c r="JK144" s="114"/>
      <c r="JL144" s="114"/>
      <c r="JM144" s="114"/>
      <c r="JN144" s="114"/>
      <c r="JO144" s="114"/>
      <c r="JP144" s="114"/>
      <c r="JQ144" s="114"/>
      <c r="JR144" s="114"/>
      <c r="JS144" s="114"/>
      <c r="JT144" s="114"/>
      <c r="JU144" s="114"/>
      <c r="JV144" s="114"/>
      <c r="JW144" s="114"/>
      <c r="JX144" s="114"/>
      <c r="JY144" s="114"/>
      <c r="JZ144" s="114"/>
      <c r="KA144" s="114"/>
      <c r="KB144" s="114"/>
      <c r="KC144" s="114"/>
      <c r="KD144" s="114"/>
      <c r="KE144" s="114"/>
      <c r="KF144" s="114"/>
      <c r="KG144" s="114"/>
      <c r="KH144" s="114"/>
      <c r="KI144" s="114"/>
      <c r="KJ144" s="114"/>
      <c r="KK144" s="114"/>
      <c r="KL144" s="114"/>
      <c r="KM144" s="114"/>
      <c r="KN144" s="114"/>
      <c r="KO144" s="114"/>
      <c r="KP144" s="114"/>
      <c r="KQ144" s="114"/>
      <c r="KR144" s="114"/>
      <c r="KS144" s="114"/>
      <c r="KT144" s="114"/>
      <c r="KU144" s="114"/>
      <c r="KV144" s="114"/>
      <c r="KW144" s="114"/>
      <c r="KX144" s="114"/>
      <c r="KY144" s="114"/>
      <c r="KZ144" s="114"/>
      <c r="LA144" s="114"/>
      <c r="LB144" s="114"/>
      <c r="LC144" s="114"/>
      <c r="LD144" s="114"/>
      <c r="LE144" s="114"/>
      <c r="LF144" s="114"/>
      <c r="LG144" s="114"/>
      <c r="LH144" s="114"/>
      <c r="LI144" s="114"/>
      <c r="LJ144" s="114"/>
      <c r="LK144" s="114"/>
      <c r="LL144" s="114"/>
      <c r="LM144" s="114"/>
      <c r="LN144" s="114"/>
      <c r="LO144" s="114"/>
      <c r="LP144" s="114"/>
      <c r="LQ144" s="114"/>
      <c r="LR144" s="114"/>
      <c r="LS144" s="114"/>
      <c r="LT144" s="114"/>
      <c r="LU144" s="114"/>
      <c r="LV144" s="114"/>
      <c r="LW144" s="114"/>
      <c r="LX144" s="114"/>
      <c r="LY144" s="114"/>
      <c r="LZ144" s="114"/>
      <c r="MA144" s="114"/>
      <c r="MB144" s="114"/>
      <c r="MC144" s="114"/>
      <c r="MD144" s="114"/>
      <c r="ME144" s="114"/>
      <c r="MF144" s="114"/>
      <c r="MG144" s="114"/>
      <c r="MH144" s="114"/>
      <c r="MI144" s="114"/>
      <c r="MJ144" s="114"/>
      <c r="MK144" s="114"/>
      <c r="ML144" s="114"/>
      <c r="MM144" s="114"/>
      <c r="MN144" s="114"/>
      <c r="MO144" s="114"/>
      <c r="MP144" s="114"/>
      <c r="MQ144" s="114"/>
      <c r="MR144" s="114"/>
      <c r="MS144" s="114"/>
      <c r="MT144" s="114"/>
      <c r="MU144" s="114"/>
      <c r="MV144" s="114"/>
      <c r="MW144" s="114"/>
      <c r="MX144" s="114"/>
      <c r="MY144" s="114"/>
      <c r="MZ144" s="114"/>
      <c r="NA144" s="114"/>
      <c r="NB144" s="114"/>
      <c r="NC144" s="114"/>
      <c r="ND144" s="114"/>
      <c r="NE144" s="114"/>
      <c r="NF144" s="114"/>
      <c r="NG144" s="114"/>
      <c r="NH144" s="114"/>
      <c r="NI144" s="114"/>
      <c r="NJ144" s="114"/>
      <c r="NK144" s="114"/>
      <c r="NL144" s="114"/>
      <c r="NM144" s="114"/>
      <c r="NN144" s="114"/>
      <c r="NO144" s="114"/>
      <c r="NP144" s="114"/>
      <c r="NQ144" s="114"/>
      <c r="NR144" s="114"/>
      <c r="NS144" s="114"/>
      <c r="NT144" s="114"/>
      <c r="NU144" s="114"/>
      <c r="NV144" s="114"/>
      <c r="NW144" s="114"/>
      <c r="NX144" s="114"/>
      <c r="NY144" s="114"/>
      <c r="NZ144" s="114"/>
      <c r="OA144" s="114"/>
      <c r="OB144" s="114"/>
      <c r="OC144" s="114"/>
      <c r="OD144" s="114"/>
      <c r="OE144" s="114"/>
      <c r="OF144" s="114"/>
      <c r="OG144" s="114"/>
      <c r="OH144" s="114"/>
      <c r="OI144" s="114"/>
      <c r="OJ144" s="114"/>
      <c r="OK144" s="114"/>
      <c r="OL144" s="114"/>
      <c r="OM144" s="114"/>
      <c r="ON144" s="114"/>
      <c r="OO144" s="114"/>
      <c r="OP144" s="114"/>
      <c r="OQ144" s="114"/>
      <c r="OR144" s="114"/>
      <c r="OS144" s="114"/>
      <c r="OT144" s="114"/>
      <c r="OU144" s="114"/>
      <c r="OV144" s="114"/>
      <c r="OW144" s="114"/>
      <c r="OX144" s="114"/>
      <c r="OY144" s="114"/>
      <c r="OZ144" s="114"/>
      <c r="PA144" s="114"/>
      <c r="PB144" s="114"/>
      <c r="PC144" s="114"/>
      <c r="PD144" s="114"/>
      <c r="PE144" s="114"/>
      <c r="PF144" s="114"/>
      <c r="PG144" s="114"/>
      <c r="PH144" s="114"/>
      <c r="PI144" s="114"/>
      <c r="PJ144" s="114"/>
      <c r="PK144" s="114"/>
      <c r="PL144" s="114"/>
      <c r="PM144" s="114"/>
      <c r="PN144" s="114"/>
      <c r="PO144" s="114"/>
      <c r="PP144" s="114"/>
      <c r="PQ144" s="114"/>
      <c r="PR144" s="114"/>
      <c r="PS144" s="114"/>
      <c r="PT144" s="114"/>
      <c r="PU144" s="114"/>
      <c r="PV144" s="114"/>
      <c r="PW144" s="114"/>
      <c r="PX144" s="114"/>
      <c r="PY144" s="114"/>
      <c r="PZ144" s="114"/>
      <c r="QA144" s="114"/>
      <c r="QB144" s="114"/>
      <c r="QC144" s="114"/>
      <c r="QD144" s="114"/>
      <c r="QE144" s="114"/>
      <c r="QF144" s="114"/>
      <c r="QG144" s="114"/>
      <c r="QH144" s="114"/>
      <c r="QI144" s="114"/>
      <c r="QJ144" s="114"/>
      <c r="QK144" s="114"/>
      <c r="QL144" s="114"/>
      <c r="QM144" s="114"/>
      <c r="QN144" s="114"/>
      <c r="QO144" s="114"/>
      <c r="QP144" s="114"/>
      <c r="QQ144" s="114"/>
      <c r="QR144" s="114"/>
      <c r="QS144" s="114"/>
      <c r="QT144" s="114"/>
      <c r="QU144" s="114"/>
      <c r="QV144" s="114"/>
      <c r="QW144" s="114"/>
      <c r="QX144" s="114"/>
      <c r="QY144" s="114"/>
      <c r="QZ144" s="114"/>
      <c r="RA144" s="114"/>
      <c r="RB144" s="114"/>
      <c r="RC144" s="114"/>
      <c r="RD144" s="114"/>
      <c r="RE144" s="114"/>
      <c r="RF144" s="114"/>
      <c r="RG144" s="114"/>
      <c r="RH144" s="114"/>
      <c r="RI144" s="114"/>
      <c r="RJ144" s="114"/>
      <c r="RK144" s="114"/>
      <c r="RL144" s="114"/>
      <c r="RM144" s="114"/>
      <c r="RN144" s="114"/>
      <c r="RO144" s="114"/>
      <c r="RP144" s="114"/>
      <c r="RQ144" s="114"/>
      <c r="RR144" s="114"/>
      <c r="RS144" s="114"/>
      <c r="RT144" s="114"/>
      <c r="RU144" s="114"/>
      <c r="RV144" s="114"/>
      <c r="RW144" s="114"/>
      <c r="RX144" s="114"/>
      <c r="RY144" s="114"/>
      <c r="RZ144" s="114"/>
      <c r="SA144" s="114"/>
      <c r="SB144" s="114"/>
      <c r="SC144" s="114"/>
      <c r="SD144" s="114"/>
      <c r="SE144" s="114"/>
      <c r="SF144" s="114"/>
      <c r="SG144" s="114"/>
      <c r="SH144" s="114"/>
      <c r="SI144" s="114"/>
      <c r="SJ144" s="114"/>
      <c r="SK144" s="114"/>
      <c r="SL144" s="114"/>
      <c r="SM144" s="114"/>
      <c r="SN144" s="114"/>
      <c r="SO144" s="114"/>
      <c r="SP144" s="114"/>
      <c r="SQ144" s="114"/>
      <c r="SR144" s="114"/>
      <c r="SS144" s="114"/>
      <c r="ST144" s="114"/>
      <c r="SU144" s="114"/>
      <c r="SV144" s="114"/>
      <c r="SW144" s="114"/>
      <c r="SX144" s="114"/>
      <c r="SY144" s="114"/>
      <c r="SZ144" s="114"/>
      <c r="TA144" s="114"/>
      <c r="TB144" s="114"/>
      <c r="TC144" s="114"/>
      <c r="TD144" s="114"/>
      <c r="TE144" s="114"/>
      <c r="TF144" s="114"/>
      <c r="TG144" s="114"/>
      <c r="TH144" s="114"/>
      <c r="TI144" s="114"/>
      <c r="TJ144" s="114"/>
      <c r="TK144" s="114"/>
      <c r="TL144" s="114"/>
      <c r="TM144" s="114"/>
      <c r="TN144" s="114"/>
      <c r="TO144" s="114"/>
      <c r="TP144" s="114"/>
      <c r="TQ144" s="114"/>
      <c r="TR144" s="114"/>
      <c r="TS144" s="114"/>
      <c r="TT144" s="114"/>
      <c r="TU144" s="114"/>
      <c r="TV144" s="114"/>
      <c r="TW144" s="114"/>
      <c r="TX144" s="114"/>
      <c r="TY144" s="114"/>
      <c r="TZ144" s="114"/>
      <c r="UA144" s="114"/>
      <c r="UB144" s="114"/>
      <c r="UC144" s="114"/>
      <c r="UD144" s="114"/>
      <c r="UE144" s="114"/>
      <c r="UF144" s="114"/>
      <c r="UG144" s="114"/>
      <c r="UH144" s="114"/>
      <c r="UI144" s="114"/>
      <c r="UJ144" s="114"/>
      <c r="UK144" s="114"/>
      <c r="UL144" s="114"/>
      <c r="UM144" s="114"/>
      <c r="UN144" s="114"/>
      <c r="UO144" s="114"/>
      <c r="UP144" s="114"/>
      <c r="UQ144" s="114"/>
      <c r="UR144" s="114"/>
      <c r="US144" s="114"/>
      <c r="UT144" s="114"/>
      <c r="UU144" s="114"/>
      <c r="UV144" s="114"/>
      <c r="UW144" s="114"/>
      <c r="UX144" s="114"/>
      <c r="UY144" s="114"/>
      <c r="UZ144" s="114"/>
      <c r="VA144" s="114"/>
      <c r="VB144" s="114"/>
      <c r="VC144" s="114"/>
      <c r="VD144" s="114"/>
      <c r="VE144" s="114"/>
      <c r="VF144" s="114"/>
      <c r="VG144" s="114"/>
      <c r="VH144" s="114"/>
      <c r="VI144" s="114"/>
      <c r="VJ144" s="114"/>
      <c r="VK144" s="114"/>
      <c r="VL144" s="114"/>
      <c r="VM144" s="114"/>
      <c r="VN144" s="114"/>
      <c r="VO144" s="114"/>
      <c r="VP144" s="114"/>
      <c r="VQ144" s="114"/>
      <c r="VR144" s="114"/>
      <c r="VS144" s="114"/>
      <c r="VT144" s="114"/>
      <c r="VU144" s="114"/>
      <c r="VV144" s="114"/>
      <c r="VW144" s="114"/>
      <c r="VX144" s="114"/>
      <c r="VY144" s="114"/>
      <c r="VZ144" s="114"/>
      <c r="WA144" s="114"/>
      <c r="WB144" s="114"/>
      <c r="WC144" s="114"/>
      <c r="WD144" s="114"/>
      <c r="WE144" s="114"/>
      <c r="WF144" s="114"/>
      <c r="WG144" s="114"/>
      <c r="WH144" s="114"/>
      <c r="WI144" s="114"/>
      <c r="WJ144" s="114"/>
      <c r="WK144" s="114"/>
      <c r="WL144" s="114"/>
      <c r="WM144" s="114"/>
      <c r="WN144" s="114"/>
      <c r="WO144" s="114"/>
      <c r="WP144" s="114"/>
      <c r="WQ144" s="114"/>
      <c r="WR144" s="114"/>
      <c r="WS144" s="114"/>
      <c r="WT144" s="114"/>
      <c r="WU144" s="114"/>
      <c r="WV144" s="114"/>
      <c r="WW144" s="114"/>
      <c r="WX144" s="114"/>
      <c r="WY144" s="114"/>
      <c r="WZ144" s="114"/>
      <c r="XA144" s="114"/>
      <c r="XB144" s="114"/>
      <c r="XC144" s="114"/>
      <c r="XD144" s="114"/>
      <c r="XE144" s="114"/>
      <c r="XF144" s="114"/>
      <c r="XG144" s="114"/>
      <c r="XH144" s="114"/>
      <c r="XI144" s="114"/>
      <c r="XJ144" s="114"/>
      <c r="XK144" s="114"/>
      <c r="XL144" s="114"/>
      <c r="XM144" s="114"/>
      <c r="XN144" s="114"/>
      <c r="XO144" s="114"/>
      <c r="XP144" s="114"/>
      <c r="XQ144" s="114"/>
      <c r="XR144" s="114"/>
      <c r="XS144" s="114"/>
      <c r="XT144" s="114"/>
      <c r="XU144" s="114"/>
      <c r="XV144" s="114"/>
      <c r="XW144" s="114"/>
      <c r="XX144" s="114"/>
      <c r="XY144" s="114"/>
      <c r="XZ144" s="114"/>
      <c r="YA144" s="114"/>
      <c r="YB144" s="114"/>
      <c r="YC144" s="114"/>
      <c r="YD144" s="114"/>
      <c r="YE144" s="114"/>
      <c r="YF144" s="114"/>
      <c r="YG144" s="114"/>
      <c r="YH144" s="114"/>
      <c r="YI144" s="114"/>
      <c r="YJ144" s="114"/>
      <c r="YK144" s="114"/>
      <c r="YL144" s="114"/>
      <c r="YM144" s="114"/>
      <c r="YN144" s="114"/>
      <c r="YO144" s="114"/>
      <c r="YP144" s="114"/>
      <c r="YQ144" s="114"/>
      <c r="YR144" s="114"/>
      <c r="YS144" s="114"/>
      <c r="YT144" s="114"/>
      <c r="YU144" s="114"/>
      <c r="YV144" s="114"/>
      <c r="YW144" s="114"/>
      <c r="YX144" s="114"/>
      <c r="YY144" s="114"/>
      <c r="YZ144" s="114"/>
      <c r="ZA144" s="114"/>
      <c r="ZB144" s="114"/>
      <c r="ZC144" s="114"/>
      <c r="ZD144" s="114"/>
      <c r="ZE144" s="114"/>
      <c r="ZF144" s="114"/>
      <c r="ZG144" s="114"/>
      <c r="ZH144" s="114"/>
      <c r="ZI144" s="114"/>
      <c r="ZJ144" s="114"/>
      <c r="ZK144" s="114"/>
      <c r="ZL144" s="114"/>
      <c r="ZM144" s="114"/>
      <c r="ZN144" s="114"/>
      <c r="ZO144" s="114"/>
      <c r="ZP144" s="114"/>
      <c r="ZQ144" s="114"/>
      <c r="ZR144" s="114"/>
      <c r="ZS144" s="114"/>
      <c r="ZT144" s="114"/>
      <c r="ZU144" s="114"/>
      <c r="ZV144" s="114"/>
      <c r="ZW144" s="114"/>
      <c r="ZX144" s="114"/>
      <c r="ZY144" s="114"/>
      <c r="ZZ144" s="114"/>
      <c r="AAA144" s="114"/>
      <c r="AAB144" s="114"/>
      <c r="AAC144" s="114"/>
      <c r="AAD144" s="114"/>
      <c r="AAE144" s="114"/>
      <c r="AAF144" s="114"/>
      <c r="AAG144" s="114"/>
      <c r="AAH144" s="114"/>
      <c r="AAI144" s="114"/>
      <c r="AAJ144" s="114"/>
      <c r="AAK144" s="114"/>
      <c r="AAL144" s="114"/>
      <c r="AAM144" s="114"/>
      <c r="AAN144" s="114"/>
      <c r="AAO144" s="114"/>
      <c r="AAP144" s="114"/>
      <c r="AAQ144" s="114"/>
      <c r="AAR144" s="114"/>
      <c r="AAS144" s="114"/>
      <c r="AAT144" s="114"/>
      <c r="AAU144" s="114"/>
      <c r="AAV144" s="114"/>
      <c r="AAW144" s="114"/>
      <c r="AAX144" s="114"/>
      <c r="AAY144" s="114"/>
      <c r="AAZ144" s="114"/>
      <c r="ABA144" s="114"/>
      <c r="ABB144" s="114"/>
      <c r="ABC144" s="114"/>
      <c r="ABD144" s="114"/>
      <c r="ABE144" s="114"/>
      <c r="ABF144" s="114"/>
      <c r="ABG144" s="114"/>
      <c r="ABH144" s="114"/>
      <c r="ABI144" s="114"/>
      <c r="ABJ144" s="114"/>
      <c r="ABK144" s="114"/>
      <c r="ABL144" s="114"/>
      <c r="ABM144" s="114"/>
      <c r="ABN144" s="114"/>
      <c r="ABO144" s="114"/>
      <c r="ABP144" s="114"/>
      <c r="ABQ144" s="114"/>
      <c r="ABR144" s="114"/>
      <c r="ABS144" s="114"/>
      <c r="ABT144" s="114"/>
      <c r="ABU144" s="114"/>
      <c r="ABV144" s="114"/>
      <c r="ABW144" s="114"/>
      <c r="ABX144" s="114"/>
      <c r="ABY144" s="114"/>
      <c r="ABZ144" s="114"/>
      <c r="ACA144" s="114"/>
      <c r="ACB144" s="114"/>
      <c r="ACC144" s="114"/>
      <c r="ACD144" s="114"/>
      <c r="ACE144" s="114"/>
      <c r="ACF144" s="114"/>
      <c r="ACG144" s="114"/>
      <c r="ACH144" s="114"/>
      <c r="ACI144" s="114"/>
      <c r="ACJ144" s="114"/>
      <c r="ACK144" s="114"/>
      <c r="ACL144" s="114"/>
      <c r="ACM144" s="114"/>
      <c r="ACN144" s="114"/>
      <c r="ACO144" s="114"/>
      <c r="ACP144" s="114"/>
      <c r="ACQ144" s="114"/>
      <c r="ACR144" s="114"/>
      <c r="ACS144" s="114"/>
      <c r="ACT144" s="114"/>
      <c r="ACU144" s="114"/>
      <c r="ACV144" s="114"/>
      <c r="ACW144" s="114"/>
      <c r="ACX144" s="114"/>
      <c r="ACY144" s="114"/>
      <c r="ACZ144" s="114"/>
      <c r="ADA144" s="114"/>
      <c r="ADB144" s="114"/>
      <c r="ADC144" s="114"/>
      <c r="ADD144" s="114"/>
      <c r="ADE144" s="114"/>
      <c r="ADF144" s="114"/>
      <c r="ADG144" s="114"/>
      <c r="ADH144" s="114"/>
      <c r="ADI144" s="114"/>
      <c r="ADJ144" s="114"/>
      <c r="ADK144" s="114"/>
      <c r="ADL144" s="114"/>
      <c r="ADM144" s="114"/>
      <c r="ADN144" s="114"/>
      <c r="ADO144" s="114"/>
      <c r="ADP144" s="114"/>
      <c r="ADQ144" s="114"/>
      <c r="ADR144" s="114"/>
      <c r="ADS144" s="114"/>
      <c r="ADT144" s="114"/>
      <c r="ADU144" s="114"/>
      <c r="ADV144" s="114"/>
      <c r="ADW144" s="114"/>
      <c r="ADX144" s="114"/>
      <c r="ADY144" s="114"/>
      <c r="ADZ144" s="114"/>
      <c r="AEA144" s="114"/>
      <c r="AEB144" s="114"/>
      <c r="AEC144" s="114"/>
      <c r="AED144" s="114"/>
      <c r="AEE144" s="114"/>
      <c r="AEF144" s="114"/>
      <c r="AEG144" s="114"/>
      <c r="AEH144" s="114"/>
      <c r="AEI144" s="114"/>
      <c r="AEJ144" s="114"/>
      <c r="AEK144" s="114"/>
      <c r="AEL144" s="114"/>
      <c r="AEM144" s="114"/>
      <c r="AEN144" s="114"/>
      <c r="AEO144" s="114"/>
      <c r="AEP144" s="114"/>
      <c r="AEQ144" s="114"/>
      <c r="AER144" s="114"/>
      <c r="AES144" s="114"/>
      <c r="AET144" s="114"/>
      <c r="AEU144" s="114"/>
      <c r="AEV144" s="114"/>
      <c r="AEW144" s="114"/>
      <c r="AEX144" s="114"/>
      <c r="AEY144" s="114"/>
      <c r="AEZ144" s="114"/>
      <c r="AFA144" s="114"/>
      <c r="AFB144" s="114"/>
      <c r="AFC144" s="114"/>
      <c r="AFD144" s="114"/>
      <c r="AFE144" s="114"/>
      <c r="AFF144" s="114"/>
      <c r="AFG144" s="114"/>
      <c r="AFH144" s="114"/>
      <c r="AFI144" s="114"/>
      <c r="AFJ144" s="114"/>
      <c r="AFK144" s="114"/>
      <c r="AFL144" s="114"/>
      <c r="AFM144" s="114"/>
      <c r="AFN144" s="114"/>
      <c r="AFO144" s="114"/>
      <c r="AFP144" s="114"/>
      <c r="AFQ144" s="114"/>
      <c r="AFR144" s="114"/>
      <c r="AFS144" s="114"/>
      <c r="AFT144" s="114"/>
      <c r="AFU144" s="114"/>
      <c r="AFV144" s="114"/>
      <c r="AFW144" s="114"/>
      <c r="AFX144" s="114"/>
      <c r="AFY144" s="114"/>
      <c r="AFZ144" s="114"/>
      <c r="AGA144" s="114"/>
      <c r="AGB144" s="114"/>
      <c r="AGC144" s="114"/>
      <c r="AGD144" s="114"/>
      <c r="AGE144" s="114"/>
      <c r="AGF144" s="114"/>
      <c r="AGG144" s="114"/>
      <c r="AGH144" s="114"/>
      <c r="AGI144" s="114"/>
      <c r="AGJ144" s="114"/>
      <c r="AGK144" s="114"/>
      <c r="AGL144" s="114"/>
      <c r="AGM144" s="114"/>
      <c r="AGN144" s="114"/>
      <c r="AGO144" s="114"/>
      <c r="AGP144" s="114"/>
      <c r="AGQ144" s="114"/>
      <c r="AGR144" s="114"/>
      <c r="AGS144" s="114"/>
      <c r="AGT144" s="114"/>
      <c r="AGU144" s="114"/>
      <c r="AGV144" s="114"/>
      <c r="AGW144" s="114"/>
      <c r="AGX144" s="114"/>
      <c r="AGY144" s="114"/>
      <c r="AGZ144" s="114"/>
      <c r="AHA144" s="114"/>
      <c r="AHB144" s="114"/>
      <c r="AHC144" s="114"/>
      <c r="AHD144" s="114"/>
      <c r="AHE144" s="114"/>
      <c r="AHF144" s="114"/>
      <c r="AHG144" s="114"/>
      <c r="AHH144" s="114"/>
      <c r="AHI144" s="114"/>
      <c r="AHJ144" s="114"/>
      <c r="AHK144" s="114"/>
      <c r="AHL144" s="114"/>
      <c r="AHM144" s="114"/>
      <c r="AHN144" s="114"/>
      <c r="AHO144" s="114"/>
      <c r="AHP144" s="114"/>
      <c r="AHQ144" s="114"/>
      <c r="AHR144" s="114"/>
      <c r="AHS144" s="114"/>
      <c r="AHT144" s="114"/>
      <c r="AHU144" s="114"/>
      <c r="AHV144" s="114"/>
    </row>
    <row r="145" spans="2:906" s="339" customFormat="1" ht="21.75" customHeight="1" x14ac:dyDescent="0.2">
      <c r="B145" s="370" t="s">
        <v>168</v>
      </c>
      <c r="C145" s="371" t="s">
        <v>169</v>
      </c>
      <c r="D145" s="372">
        <f>IF(ISERROR(SUM(G145:AHV145)),"",SUM(G145:AHV145))</f>
        <v>0</v>
      </c>
      <c r="E145" s="373"/>
      <c r="F145" s="68"/>
      <c r="G145" s="374">
        <f>G132*G137*G141*(-1)</f>
        <v>0</v>
      </c>
      <c r="H145" s="106"/>
      <c r="I145" s="68"/>
      <c r="J145" s="374">
        <f>J132*J137*J141*(-1)</f>
        <v>0</v>
      </c>
      <c r="K145" s="106"/>
      <c r="L145" s="68"/>
      <c r="M145" s="374">
        <f>M132*M137*M141*(-1)</f>
        <v>0</v>
      </c>
      <c r="N145" s="106"/>
      <c r="O145" s="68"/>
      <c r="P145" s="374">
        <f>P132*P137*P141*(-1)</f>
        <v>0</v>
      </c>
      <c r="Q145" s="106"/>
      <c r="R145" s="68"/>
      <c r="S145" s="374">
        <f>S132*S137*S141*(-1)</f>
        <v>0</v>
      </c>
      <c r="T145" s="106"/>
      <c r="U145" s="68"/>
      <c r="V145" s="374">
        <f>V132*V137*V141*(-1)</f>
        <v>0</v>
      </c>
      <c r="W145" s="106"/>
      <c r="X145" s="68"/>
      <c r="Y145" s="374">
        <f>Y132*Y137*Y141*(-1)</f>
        <v>0</v>
      </c>
      <c r="Z145" s="106"/>
      <c r="AA145" s="68"/>
      <c r="AB145" s="374">
        <f>AB132*AB137*AB141*(-1)</f>
        <v>0</v>
      </c>
      <c r="AC145" s="106"/>
      <c r="AD145" s="68"/>
      <c r="AE145" s="374">
        <f>AE132*AE137*AE141*(-1)</f>
        <v>0</v>
      </c>
      <c r="AF145" s="106"/>
      <c r="AG145" s="68"/>
      <c r="AH145" s="374">
        <f>AH132*AH137*AH141*(-1)</f>
        <v>0</v>
      </c>
      <c r="AI145" s="106"/>
      <c r="AJ145" s="68"/>
      <c r="AK145" s="374">
        <f>AK132*AK137*AK141*(-1)</f>
        <v>0</v>
      </c>
      <c r="AL145" s="106"/>
      <c r="AM145" s="68"/>
      <c r="AN145" s="374">
        <f>AN132*AN137*AN141*(-1)</f>
        <v>0</v>
      </c>
      <c r="AO145" s="106"/>
      <c r="AP145" s="68"/>
      <c r="AQ145" s="374">
        <f>AQ132*AQ137*AQ141*(-1)</f>
        <v>0</v>
      </c>
      <c r="AR145" s="106"/>
      <c r="AS145" s="68"/>
      <c r="AT145" s="374">
        <f>AT132*AT137*AT141*(-1)</f>
        <v>0</v>
      </c>
      <c r="AU145" s="106"/>
      <c r="AV145" s="68"/>
      <c r="AW145" s="374">
        <f>AW132*AW137*AW141*(-1)</f>
        <v>0</v>
      </c>
      <c r="AX145" s="106"/>
      <c r="AY145" s="68"/>
      <c r="AZ145" s="374">
        <f>AZ132*AZ137*AZ141*(-1)</f>
        <v>0</v>
      </c>
      <c r="BA145" s="106"/>
      <c r="BB145" s="68"/>
      <c r="BC145" s="374">
        <f>BC132*BC137*BC141*(-1)</f>
        <v>0</v>
      </c>
      <c r="BD145" s="106"/>
      <c r="BE145" s="68"/>
      <c r="BF145" s="374">
        <f>BF132*BF137*BF141*(-1)</f>
        <v>0</v>
      </c>
      <c r="BG145" s="106"/>
      <c r="BH145" s="68"/>
      <c r="BI145" s="374">
        <f>BI132*BI137*BI141*(-1)</f>
        <v>0</v>
      </c>
      <c r="BJ145" s="106"/>
      <c r="BK145" s="68"/>
      <c r="BL145" s="374">
        <f>BL132*BL137*BL141*(-1)</f>
        <v>0</v>
      </c>
      <c r="BM145" s="106"/>
      <c r="BN145" s="68"/>
      <c r="BO145" s="374">
        <f>BO132*BO137*BO141*(-1)</f>
        <v>0</v>
      </c>
      <c r="BP145" s="106"/>
      <c r="BQ145" s="68"/>
      <c r="BR145" s="374">
        <f>BR132*BR137*BR141*(-1)</f>
        <v>0</v>
      </c>
      <c r="BS145" s="106"/>
      <c r="BT145" s="68"/>
      <c r="BU145" s="374">
        <f>BU132*BU137*BU141*(-1)</f>
        <v>0</v>
      </c>
      <c r="BV145" s="106"/>
      <c r="BW145" s="68"/>
      <c r="BX145" s="374">
        <f>BX132*BX137*BX141*(-1)</f>
        <v>0</v>
      </c>
      <c r="BY145" s="106"/>
      <c r="BZ145" s="68"/>
      <c r="CA145" s="374">
        <f>CA132*CA137*CA141*(-1)</f>
        <v>0</v>
      </c>
      <c r="CB145" s="106"/>
      <c r="CC145" s="68"/>
      <c r="CD145" s="374">
        <f>CD132*CD137*CD141*(-1)</f>
        <v>0</v>
      </c>
      <c r="CE145" s="106"/>
      <c r="CF145" s="68"/>
      <c r="CG145" s="374">
        <f>CG132*CG137*CG141*(-1)</f>
        <v>0</v>
      </c>
      <c r="CH145" s="106"/>
      <c r="CI145" s="68"/>
      <c r="CJ145" s="374">
        <f>CJ132*CJ137*CJ141*(-1)</f>
        <v>0</v>
      </c>
      <c r="CK145" s="106"/>
      <c r="CL145" s="68"/>
      <c r="CM145" s="374">
        <f>CM132*CM137*CM141*(-1)</f>
        <v>0</v>
      </c>
      <c r="CN145" s="106"/>
      <c r="CO145" s="68"/>
      <c r="CP145" s="374">
        <f>CP132*CP137*CP141*(-1)</f>
        <v>0</v>
      </c>
      <c r="CQ145" s="106"/>
      <c r="CR145" s="68"/>
      <c r="CS145" s="374">
        <f>CS132*CS137*CS141*(-1)</f>
        <v>0</v>
      </c>
      <c r="CT145" s="106"/>
      <c r="CU145" s="68"/>
      <c r="CV145" s="374">
        <f>CV132*CV137*CV141*(-1)</f>
        <v>0</v>
      </c>
      <c r="CW145" s="106"/>
      <c r="CX145" s="68"/>
      <c r="CY145" s="374">
        <f>CY132*CY137*CY141*(-1)</f>
        <v>0</v>
      </c>
      <c r="CZ145" s="106"/>
      <c r="DA145" s="68"/>
      <c r="DB145" s="374">
        <f>DB132*DB137*DB141*(-1)</f>
        <v>0</v>
      </c>
      <c r="DC145" s="106"/>
      <c r="DD145" s="68"/>
      <c r="DE145" s="374">
        <f>DE132*DE137*DE141*(-1)</f>
        <v>0</v>
      </c>
      <c r="DF145" s="106"/>
      <c r="DG145" s="68"/>
      <c r="DH145" s="374">
        <f>DH132*DH137*DH141*(-1)</f>
        <v>0</v>
      </c>
      <c r="DI145" s="106"/>
      <c r="DJ145" s="68"/>
      <c r="DK145" s="374">
        <f>DK132*DK137*DK141*(-1)</f>
        <v>0</v>
      </c>
      <c r="DL145" s="106"/>
      <c r="DM145" s="68"/>
      <c r="DN145" s="374">
        <f>DN132*DN137*DN141*(-1)</f>
        <v>0</v>
      </c>
      <c r="DO145" s="106"/>
      <c r="DP145" s="68"/>
      <c r="DQ145" s="374">
        <f>DQ132*DQ137*DQ141*(-1)</f>
        <v>0</v>
      </c>
      <c r="DR145" s="106"/>
      <c r="DS145" s="68"/>
      <c r="DT145" s="374">
        <f>DT132*DT137*DT141*(-1)</f>
        <v>0</v>
      </c>
      <c r="DU145" s="106"/>
      <c r="DV145" s="68"/>
      <c r="DW145" s="374">
        <f>DW132*DW137*DW141*(-1)</f>
        <v>0</v>
      </c>
      <c r="DX145" s="106"/>
      <c r="DY145" s="68"/>
      <c r="DZ145" s="374">
        <f>DZ132*DZ137*DZ141*(-1)</f>
        <v>0</v>
      </c>
      <c r="EA145" s="106"/>
      <c r="EB145" s="68"/>
      <c r="EC145" s="374">
        <f>EC132*EC137*EC141*(-1)</f>
        <v>0</v>
      </c>
      <c r="ED145" s="106"/>
      <c r="EE145" s="68"/>
      <c r="EF145" s="374">
        <f>EF132*EF137*EF141*(-1)</f>
        <v>0</v>
      </c>
      <c r="EG145" s="106"/>
      <c r="EH145" s="68"/>
      <c r="EI145" s="374">
        <f>EI132*EI137*EI141*(-1)</f>
        <v>0</v>
      </c>
      <c r="EJ145" s="106"/>
      <c r="EK145" s="68"/>
      <c r="EL145" s="374">
        <f>EL132*EL137*EL141*(-1)</f>
        <v>0</v>
      </c>
      <c r="EM145" s="106"/>
      <c r="EN145" s="68"/>
      <c r="EO145" s="374">
        <f>EO132*EO137*EO141*(-1)</f>
        <v>0</v>
      </c>
      <c r="EP145" s="106"/>
      <c r="EQ145" s="68"/>
      <c r="ER145" s="374">
        <f>ER132*ER137*ER141*(-1)</f>
        <v>0</v>
      </c>
      <c r="ES145" s="106"/>
      <c r="ET145" s="68"/>
      <c r="EU145" s="374">
        <f>EU132*EU137*EU141*(-1)</f>
        <v>0</v>
      </c>
      <c r="EV145" s="106"/>
      <c r="EW145" s="68"/>
      <c r="EX145" s="374">
        <f>EX132*EX137*EX141*(-1)</f>
        <v>0</v>
      </c>
      <c r="EY145" s="106"/>
      <c r="EZ145" s="68"/>
      <c r="FA145" s="374">
        <f>FA132*FA137*FA141*(-1)</f>
        <v>0</v>
      </c>
      <c r="FB145" s="106"/>
      <c r="FC145" s="68"/>
      <c r="FD145" s="374">
        <f>FD132*FD137*FD141*(-1)</f>
        <v>0</v>
      </c>
      <c r="FE145" s="106"/>
      <c r="FF145" s="68"/>
      <c r="FG145" s="374">
        <f>FG132*FG137*FG141*(-1)</f>
        <v>0</v>
      </c>
      <c r="FH145" s="106"/>
      <c r="FI145" s="68"/>
      <c r="FJ145" s="374">
        <f>FJ132*FJ137*FJ141*(-1)</f>
        <v>0</v>
      </c>
      <c r="FK145" s="106"/>
      <c r="FL145" s="68"/>
      <c r="FM145" s="374">
        <f>FM132*FM137*FM141*(-1)</f>
        <v>0</v>
      </c>
      <c r="FN145" s="106"/>
      <c r="FO145" s="68"/>
      <c r="FP145" s="374">
        <f>FP132*FP137*FP141*(-1)</f>
        <v>0</v>
      </c>
      <c r="FQ145" s="106"/>
      <c r="FR145" s="68"/>
      <c r="FS145" s="374">
        <f>FS132*FS137*FS141*(-1)</f>
        <v>0</v>
      </c>
      <c r="FT145" s="106"/>
      <c r="FU145" s="68"/>
      <c r="FV145" s="374">
        <f>FV132*FV137*FV141*(-1)</f>
        <v>0</v>
      </c>
      <c r="FW145" s="106"/>
      <c r="FX145" s="68"/>
      <c r="FY145" s="374">
        <f>FY132*FY137*FY141*(-1)</f>
        <v>0</v>
      </c>
      <c r="FZ145" s="106"/>
      <c r="GA145" s="68"/>
      <c r="GB145" s="374">
        <f>GB132*GB137*GB141*(-1)</f>
        <v>0</v>
      </c>
      <c r="GC145" s="106"/>
      <c r="GD145" s="68"/>
      <c r="GE145" s="374">
        <f>GE132*GE137*GE141*(-1)</f>
        <v>0</v>
      </c>
      <c r="GF145" s="106"/>
      <c r="GG145" s="68"/>
      <c r="GH145" s="374">
        <f>GH132*GH137*GH141*(-1)</f>
        <v>0</v>
      </c>
      <c r="GI145" s="106"/>
      <c r="GJ145" s="68"/>
      <c r="GK145" s="374">
        <f>GK132*GK137*GK141*(-1)</f>
        <v>0</v>
      </c>
      <c r="GL145" s="106"/>
      <c r="GM145" s="68"/>
      <c r="GN145" s="374">
        <f>GN132*GN137*GN141*(-1)</f>
        <v>0</v>
      </c>
      <c r="GO145" s="106"/>
      <c r="GP145" s="68"/>
      <c r="GQ145" s="374">
        <f>GQ132*GQ137*GQ141*(-1)</f>
        <v>0</v>
      </c>
      <c r="GR145" s="106"/>
      <c r="GS145" s="68"/>
      <c r="GT145" s="374">
        <f>GT132*GT137*GT141*(-1)</f>
        <v>0</v>
      </c>
      <c r="GU145" s="106"/>
      <c r="GV145" s="68"/>
      <c r="GW145" s="374">
        <f>GW132*GW137*GW141*(-1)</f>
        <v>0</v>
      </c>
      <c r="GX145" s="106"/>
      <c r="GY145" s="68"/>
      <c r="GZ145" s="374">
        <f>GZ132*GZ137*GZ141*(-1)</f>
        <v>0</v>
      </c>
      <c r="HA145" s="106"/>
      <c r="HB145" s="68"/>
      <c r="HC145" s="374">
        <f>HC132*HC137*HC141*(-1)</f>
        <v>0</v>
      </c>
      <c r="HD145" s="106"/>
      <c r="HE145" s="68"/>
      <c r="HF145" s="374">
        <f>HF132*HF137*HF141*(-1)</f>
        <v>0</v>
      </c>
      <c r="HG145" s="106"/>
      <c r="HH145" s="68"/>
      <c r="HI145" s="374">
        <f>HI132*HI137*HI141*(-1)</f>
        <v>0</v>
      </c>
      <c r="HJ145" s="106"/>
      <c r="HK145" s="68"/>
      <c r="HL145" s="374">
        <f>HL132*HL137*HL141*(-1)</f>
        <v>0</v>
      </c>
      <c r="HM145" s="106"/>
      <c r="HN145" s="68"/>
      <c r="HO145" s="374">
        <f>HO132*HO137*HO141*(-1)</f>
        <v>0</v>
      </c>
      <c r="HP145" s="106"/>
      <c r="HQ145" s="68"/>
      <c r="HR145" s="374">
        <f>HR132*HR137*HR141*(-1)</f>
        <v>0</v>
      </c>
      <c r="HS145" s="106"/>
      <c r="HT145" s="68"/>
      <c r="HU145" s="374">
        <f>HU132*HU137*HU141*(-1)</f>
        <v>0</v>
      </c>
      <c r="HV145" s="106"/>
      <c r="HW145" s="68"/>
      <c r="HX145" s="374">
        <f>HX132*HX137*HX141*(-1)</f>
        <v>0</v>
      </c>
      <c r="HY145" s="106"/>
      <c r="HZ145" s="68"/>
      <c r="IA145" s="374">
        <f>IA132*IA137*IA141*(-1)</f>
        <v>0</v>
      </c>
      <c r="IB145" s="106"/>
      <c r="IC145" s="68"/>
      <c r="ID145" s="374">
        <f>ID132*ID137*ID141*(-1)</f>
        <v>0</v>
      </c>
      <c r="IE145" s="106"/>
      <c r="IF145" s="68"/>
      <c r="IG145" s="374">
        <f>IG132*IG137*IG141*(-1)</f>
        <v>0</v>
      </c>
      <c r="IH145" s="106"/>
      <c r="II145" s="68"/>
      <c r="IJ145" s="374">
        <f>IJ132*IJ137*IJ141*(-1)</f>
        <v>0</v>
      </c>
      <c r="IK145" s="106"/>
      <c r="IL145" s="68"/>
      <c r="IM145" s="374">
        <f>IM132*IM137*IM141*(-1)</f>
        <v>0</v>
      </c>
      <c r="IN145" s="106"/>
      <c r="IO145" s="68"/>
      <c r="IP145" s="374">
        <f>IP132*IP137*IP141*(-1)</f>
        <v>0</v>
      </c>
      <c r="IQ145" s="106"/>
      <c r="IR145" s="68"/>
      <c r="IS145" s="374">
        <f>IS132*IS137*IS141*(-1)</f>
        <v>0</v>
      </c>
      <c r="IT145" s="106"/>
      <c r="IU145" s="68"/>
      <c r="IV145" s="374">
        <f>IV132*IV137*IV141*(-1)</f>
        <v>0</v>
      </c>
      <c r="IW145" s="106"/>
      <c r="IX145" s="68"/>
      <c r="IY145" s="374">
        <f>IY132*IY137*IY141*(-1)</f>
        <v>0</v>
      </c>
      <c r="IZ145" s="106"/>
      <c r="JA145" s="68"/>
      <c r="JB145" s="374">
        <f>JB132*JB137*JB141*(-1)</f>
        <v>0</v>
      </c>
      <c r="JC145" s="106"/>
      <c r="JD145" s="68"/>
      <c r="JE145" s="374">
        <f>JE132*JE137*JE141*(-1)</f>
        <v>0</v>
      </c>
      <c r="JF145" s="106"/>
      <c r="JG145" s="68"/>
      <c r="JH145" s="374">
        <f>JH132*JH137*JH141*(-1)</f>
        <v>0</v>
      </c>
      <c r="JI145" s="106"/>
      <c r="JJ145" s="68"/>
      <c r="JK145" s="374">
        <f>JK132*JK137*JK141*(-1)</f>
        <v>0</v>
      </c>
      <c r="JL145" s="106"/>
      <c r="JM145" s="68"/>
      <c r="JN145" s="374">
        <f>JN132*JN137*JN141*(-1)</f>
        <v>0</v>
      </c>
      <c r="JO145" s="106"/>
      <c r="JP145" s="68"/>
      <c r="JQ145" s="374">
        <f>JQ132*JQ137*JQ141*(-1)</f>
        <v>0</v>
      </c>
      <c r="JR145" s="106"/>
      <c r="JS145" s="68"/>
      <c r="JT145" s="374">
        <f>JT132*JT137*JT141*(-1)</f>
        <v>0</v>
      </c>
      <c r="JU145" s="106"/>
      <c r="JV145" s="68"/>
      <c r="JW145" s="374">
        <f>JW132*JW137*JW141*(-1)</f>
        <v>0</v>
      </c>
      <c r="JX145" s="106"/>
      <c r="JY145" s="68"/>
      <c r="JZ145" s="374">
        <f>JZ132*JZ137*JZ141*(-1)</f>
        <v>0</v>
      </c>
      <c r="KA145" s="106"/>
      <c r="KB145" s="68"/>
      <c r="KC145" s="374">
        <f>KC132*KC137*KC141*(-1)</f>
        <v>0</v>
      </c>
      <c r="KD145" s="106"/>
      <c r="KE145" s="68"/>
      <c r="KF145" s="374">
        <f>KF132*KF137*KF141*(-1)</f>
        <v>0</v>
      </c>
      <c r="KG145" s="106"/>
      <c r="KH145" s="68"/>
      <c r="KI145" s="374">
        <f>KI132*KI137*KI141*(-1)</f>
        <v>0</v>
      </c>
      <c r="KJ145" s="106"/>
      <c r="KK145" s="68"/>
      <c r="KL145" s="374">
        <f>KL132*KL137*KL141*(-1)</f>
        <v>0</v>
      </c>
      <c r="KM145" s="106"/>
      <c r="KN145" s="68"/>
      <c r="KO145" s="374">
        <f>KO132*KO137*KO141*(-1)</f>
        <v>0</v>
      </c>
      <c r="KP145" s="106"/>
      <c r="KQ145" s="68"/>
      <c r="KR145" s="374">
        <f>KR132*KR137*KR141*(-1)</f>
        <v>0</v>
      </c>
      <c r="KS145" s="106"/>
      <c r="KT145" s="68"/>
      <c r="KU145" s="374">
        <f>KU132*KU137*KU141*(-1)</f>
        <v>0</v>
      </c>
      <c r="KV145" s="106"/>
      <c r="KW145" s="68"/>
      <c r="KX145" s="374">
        <f>KX132*KX137*KX141*(-1)</f>
        <v>0</v>
      </c>
      <c r="KY145" s="106"/>
      <c r="KZ145" s="68"/>
      <c r="LA145" s="374">
        <f>LA132*LA137*LA141*(-1)</f>
        <v>0</v>
      </c>
      <c r="LB145" s="106"/>
      <c r="LC145" s="68"/>
      <c r="LD145" s="374">
        <f>LD132*LD137*LD141*(-1)</f>
        <v>0</v>
      </c>
      <c r="LE145" s="106"/>
      <c r="LF145" s="68"/>
      <c r="LG145" s="374">
        <f>LG132*LG137*LG141*(-1)</f>
        <v>0</v>
      </c>
      <c r="LH145" s="106"/>
      <c r="LI145" s="68"/>
      <c r="LJ145" s="374">
        <f>LJ132*LJ137*LJ141*(-1)</f>
        <v>0</v>
      </c>
      <c r="LK145" s="106"/>
      <c r="LL145" s="68"/>
      <c r="LM145" s="374">
        <f>LM132*LM137*LM141*(-1)</f>
        <v>0</v>
      </c>
      <c r="LN145" s="106"/>
      <c r="LO145" s="68"/>
      <c r="LP145" s="374">
        <f>LP132*LP137*LP141*(-1)</f>
        <v>0</v>
      </c>
      <c r="LQ145" s="106"/>
      <c r="LR145" s="68"/>
      <c r="LS145" s="374">
        <f>LS132*LS137*LS141*(-1)</f>
        <v>0</v>
      </c>
      <c r="LT145" s="106"/>
      <c r="LU145" s="68"/>
      <c r="LV145" s="374">
        <f>LV132*LV137*LV141*(-1)</f>
        <v>0</v>
      </c>
      <c r="LW145" s="106"/>
      <c r="LX145" s="68"/>
      <c r="LY145" s="374">
        <f>LY132*LY137*LY141*(-1)</f>
        <v>0</v>
      </c>
      <c r="LZ145" s="106"/>
      <c r="MA145" s="68"/>
      <c r="MB145" s="374">
        <f>MB132*MB137*MB141*(-1)</f>
        <v>0</v>
      </c>
      <c r="MC145" s="106"/>
      <c r="MD145" s="68"/>
      <c r="ME145" s="374">
        <f>ME132*ME137*ME141*(-1)</f>
        <v>0</v>
      </c>
      <c r="MF145" s="106"/>
      <c r="MG145" s="68"/>
      <c r="MH145" s="374">
        <f>MH132*MH137*MH141*(-1)</f>
        <v>0</v>
      </c>
      <c r="MI145" s="106"/>
      <c r="MJ145" s="68"/>
      <c r="MK145" s="374">
        <f>MK132*MK137*MK141*(-1)</f>
        <v>0</v>
      </c>
      <c r="ML145" s="106"/>
      <c r="MM145" s="68"/>
      <c r="MN145" s="374">
        <f>MN132*MN137*MN141*(-1)</f>
        <v>0</v>
      </c>
      <c r="MO145" s="106"/>
      <c r="MP145" s="68"/>
      <c r="MQ145" s="374">
        <f>MQ132*MQ137*MQ141*(-1)</f>
        <v>0</v>
      </c>
      <c r="MR145" s="106"/>
      <c r="MS145" s="68"/>
      <c r="MT145" s="374">
        <f>MT132*MT137*MT141*(-1)</f>
        <v>0</v>
      </c>
      <c r="MU145" s="106"/>
      <c r="MV145" s="68"/>
      <c r="MW145" s="374">
        <f>MW132*MW137*MW141*(-1)</f>
        <v>0</v>
      </c>
      <c r="MX145" s="106"/>
      <c r="MY145" s="68"/>
      <c r="MZ145" s="374">
        <f>MZ132*MZ137*MZ141*(-1)</f>
        <v>0</v>
      </c>
      <c r="NA145" s="106"/>
      <c r="NB145" s="68"/>
      <c r="NC145" s="374">
        <f>NC132*NC137*NC141*(-1)</f>
        <v>0</v>
      </c>
      <c r="ND145" s="106"/>
      <c r="NE145" s="68"/>
      <c r="NF145" s="374">
        <f>NF132*NF137*NF141*(-1)</f>
        <v>0</v>
      </c>
      <c r="NG145" s="106"/>
      <c r="NH145" s="68"/>
      <c r="NI145" s="374">
        <f>NI132*NI137*NI141*(-1)</f>
        <v>0</v>
      </c>
      <c r="NJ145" s="106"/>
      <c r="NK145" s="68"/>
      <c r="NL145" s="374">
        <f>NL132*NL137*NL141*(-1)</f>
        <v>0</v>
      </c>
      <c r="NM145" s="106"/>
      <c r="NN145" s="68"/>
      <c r="NO145" s="374">
        <f>NO132*NO137*NO141*(-1)</f>
        <v>0</v>
      </c>
      <c r="NP145" s="106"/>
      <c r="NQ145" s="68"/>
      <c r="NR145" s="374">
        <f>NR132*NR137*NR141*(-1)</f>
        <v>0</v>
      </c>
      <c r="NS145" s="106"/>
      <c r="NT145" s="68"/>
      <c r="NU145" s="374">
        <f>NU132*NU137*NU141*(-1)</f>
        <v>0</v>
      </c>
      <c r="NV145" s="106"/>
      <c r="NW145" s="68"/>
      <c r="NX145" s="374">
        <f>NX132*NX137*NX141*(-1)</f>
        <v>0</v>
      </c>
      <c r="NY145" s="106"/>
      <c r="NZ145" s="68"/>
      <c r="OA145" s="374">
        <f>OA132*OA137*OA141*(-1)</f>
        <v>0</v>
      </c>
      <c r="OB145" s="106"/>
      <c r="OC145" s="68"/>
      <c r="OD145" s="374">
        <f>OD132*OD137*OD141*(-1)</f>
        <v>0</v>
      </c>
      <c r="OE145" s="106"/>
      <c r="OF145" s="68"/>
      <c r="OG145" s="374">
        <f>OG132*OG137*OG141*(-1)</f>
        <v>0</v>
      </c>
      <c r="OH145" s="106"/>
      <c r="OI145" s="68"/>
      <c r="OJ145" s="374">
        <f>OJ132*OJ137*OJ141*(-1)</f>
        <v>0</v>
      </c>
      <c r="OK145" s="106"/>
      <c r="OL145" s="68"/>
      <c r="OM145" s="374">
        <f>OM132*OM137*OM141*(-1)</f>
        <v>0</v>
      </c>
      <c r="ON145" s="106"/>
      <c r="OO145" s="68"/>
      <c r="OP145" s="374">
        <f>OP132*OP137*OP141*(-1)</f>
        <v>0</v>
      </c>
      <c r="OQ145" s="106"/>
      <c r="OR145" s="68"/>
      <c r="OS145" s="374">
        <f>OS132*OS137*OS141*(-1)</f>
        <v>0</v>
      </c>
      <c r="OT145" s="106"/>
      <c r="OU145" s="68"/>
      <c r="OV145" s="374">
        <f>OV132*OV137*OV141*(-1)</f>
        <v>0</v>
      </c>
      <c r="OW145" s="106"/>
      <c r="OX145" s="68"/>
      <c r="OY145" s="374">
        <f>OY132*OY137*OY141*(-1)</f>
        <v>0</v>
      </c>
      <c r="OZ145" s="106"/>
      <c r="PA145" s="68"/>
      <c r="PB145" s="374">
        <f>PB132*PB137*PB141*(-1)</f>
        <v>0</v>
      </c>
      <c r="PC145" s="106"/>
      <c r="PD145" s="68"/>
      <c r="PE145" s="374">
        <f>PE132*PE137*PE141*(-1)</f>
        <v>0</v>
      </c>
      <c r="PF145" s="106"/>
      <c r="PG145" s="68"/>
      <c r="PH145" s="374">
        <f>PH132*PH137*PH141*(-1)</f>
        <v>0</v>
      </c>
      <c r="PI145" s="106"/>
      <c r="PJ145" s="68"/>
      <c r="PK145" s="374">
        <f>PK132*PK137*PK141*(-1)</f>
        <v>0</v>
      </c>
      <c r="PL145" s="106"/>
      <c r="PM145" s="68"/>
      <c r="PN145" s="374">
        <f>PN132*PN137*PN141*(-1)</f>
        <v>0</v>
      </c>
      <c r="PO145" s="106"/>
      <c r="PP145" s="68"/>
      <c r="PQ145" s="374">
        <f>PQ132*PQ137*PQ141*(-1)</f>
        <v>0</v>
      </c>
      <c r="PR145" s="106"/>
      <c r="PS145" s="68"/>
      <c r="PT145" s="374">
        <f>PT132*PT137*PT141*(-1)</f>
        <v>0</v>
      </c>
      <c r="PU145" s="106"/>
      <c r="PV145" s="68"/>
      <c r="PW145" s="374">
        <f>PW132*PW137*PW141*(-1)</f>
        <v>0</v>
      </c>
      <c r="PX145" s="106"/>
      <c r="PY145" s="68"/>
      <c r="PZ145" s="374">
        <f>PZ132*PZ137*PZ141*(-1)</f>
        <v>0</v>
      </c>
      <c r="QA145" s="106"/>
      <c r="QB145" s="68"/>
      <c r="QC145" s="374">
        <f>QC132*QC137*QC141*(-1)</f>
        <v>0</v>
      </c>
      <c r="QD145" s="106"/>
      <c r="QE145" s="68"/>
      <c r="QF145" s="374">
        <f>QF132*QF137*QF141*(-1)</f>
        <v>0</v>
      </c>
      <c r="QG145" s="106"/>
      <c r="QH145" s="68"/>
      <c r="QI145" s="374">
        <f>QI132*QI137*QI141*(-1)</f>
        <v>0</v>
      </c>
      <c r="QJ145" s="106"/>
      <c r="QK145" s="68"/>
      <c r="QL145" s="374">
        <f>QL132*QL137*QL141*(-1)</f>
        <v>0</v>
      </c>
      <c r="QM145" s="106"/>
      <c r="QN145" s="68"/>
      <c r="QO145" s="374">
        <f>QO132*QO137*QO141*(-1)</f>
        <v>0</v>
      </c>
      <c r="QP145" s="106"/>
      <c r="QQ145" s="68"/>
      <c r="QR145" s="374">
        <f>QR132*QR137*QR141*(-1)</f>
        <v>0</v>
      </c>
      <c r="QS145" s="106"/>
      <c r="QT145" s="68"/>
      <c r="QU145" s="374">
        <f>QU132*QU137*QU141*(-1)</f>
        <v>0</v>
      </c>
      <c r="QV145" s="106"/>
      <c r="QW145" s="68"/>
      <c r="QX145" s="374">
        <f>QX132*QX137*QX141*(-1)</f>
        <v>0</v>
      </c>
      <c r="QY145" s="106"/>
      <c r="QZ145" s="68"/>
      <c r="RA145" s="374">
        <f>RA132*RA137*RA141*(-1)</f>
        <v>0</v>
      </c>
      <c r="RB145" s="106"/>
      <c r="RC145" s="68"/>
      <c r="RD145" s="374">
        <f>RD132*RD137*RD141*(-1)</f>
        <v>0</v>
      </c>
      <c r="RE145" s="106"/>
      <c r="RF145" s="68"/>
      <c r="RG145" s="374">
        <f>RG132*RG137*RG141*(-1)</f>
        <v>0</v>
      </c>
      <c r="RH145" s="106"/>
      <c r="RI145" s="68"/>
      <c r="RJ145" s="374">
        <f>RJ132*RJ137*RJ141*(-1)</f>
        <v>0</v>
      </c>
      <c r="RK145" s="106"/>
      <c r="RL145" s="68"/>
      <c r="RM145" s="374">
        <f>RM132*RM137*RM141*(-1)</f>
        <v>0</v>
      </c>
      <c r="RN145" s="106"/>
      <c r="RO145" s="68"/>
      <c r="RP145" s="374">
        <f>RP132*RP137*RP141*(-1)</f>
        <v>0</v>
      </c>
      <c r="RQ145" s="106"/>
      <c r="RR145" s="68"/>
      <c r="RS145" s="374">
        <f>RS132*RS137*RS141*(-1)</f>
        <v>0</v>
      </c>
      <c r="RT145" s="106"/>
      <c r="RU145" s="68"/>
      <c r="RV145" s="374">
        <f>RV132*RV137*RV141*(-1)</f>
        <v>0</v>
      </c>
      <c r="RW145" s="106"/>
      <c r="RX145" s="68"/>
      <c r="RY145" s="374">
        <f>RY132*RY137*RY141*(-1)</f>
        <v>0</v>
      </c>
      <c r="RZ145" s="106"/>
      <c r="SA145" s="68"/>
      <c r="SB145" s="374">
        <f>SB132*SB137*SB141*(-1)</f>
        <v>0</v>
      </c>
      <c r="SC145" s="106"/>
      <c r="SD145" s="68"/>
      <c r="SE145" s="374">
        <f>SE132*SE137*SE141*(-1)</f>
        <v>0</v>
      </c>
      <c r="SF145" s="106"/>
      <c r="SG145" s="68"/>
      <c r="SH145" s="374">
        <f>SH132*SH137*SH141*(-1)</f>
        <v>0</v>
      </c>
      <c r="SI145" s="106"/>
      <c r="SJ145" s="68"/>
      <c r="SK145" s="374">
        <f>SK132*SK137*SK141*(-1)</f>
        <v>0</v>
      </c>
      <c r="SL145" s="106"/>
      <c r="SM145" s="68"/>
      <c r="SN145" s="374">
        <f>SN132*SN137*SN141*(-1)</f>
        <v>0</v>
      </c>
      <c r="SO145" s="106"/>
      <c r="SP145" s="68"/>
      <c r="SQ145" s="374">
        <f>SQ132*SQ137*SQ141*(-1)</f>
        <v>0</v>
      </c>
      <c r="SR145" s="106"/>
      <c r="SS145" s="68"/>
      <c r="ST145" s="374">
        <f>ST132*ST137*ST141*(-1)</f>
        <v>0</v>
      </c>
      <c r="SU145" s="106"/>
      <c r="SV145" s="68"/>
      <c r="SW145" s="374">
        <f>SW132*SW137*SW141*(-1)</f>
        <v>0</v>
      </c>
      <c r="SX145" s="106"/>
      <c r="SY145" s="68"/>
      <c r="SZ145" s="374">
        <f>SZ132*SZ137*SZ141*(-1)</f>
        <v>0</v>
      </c>
      <c r="TA145" s="106"/>
      <c r="TB145" s="68"/>
      <c r="TC145" s="374">
        <f>TC132*TC137*TC141*(-1)</f>
        <v>0</v>
      </c>
      <c r="TD145" s="106"/>
      <c r="TE145" s="68"/>
      <c r="TF145" s="374">
        <f>TF132*TF137*TF141*(-1)</f>
        <v>0</v>
      </c>
      <c r="TG145" s="106"/>
      <c r="TH145" s="68"/>
      <c r="TI145" s="374">
        <f>TI132*TI137*TI141*(-1)</f>
        <v>0</v>
      </c>
      <c r="TJ145" s="106"/>
      <c r="TK145" s="68"/>
      <c r="TL145" s="374">
        <f>TL132*TL137*TL141*(-1)</f>
        <v>0</v>
      </c>
      <c r="TM145" s="106"/>
      <c r="TN145" s="68"/>
      <c r="TO145" s="374">
        <f>TO132*TO137*TO141*(-1)</f>
        <v>0</v>
      </c>
      <c r="TP145" s="106"/>
      <c r="TQ145" s="68"/>
      <c r="TR145" s="374">
        <f>TR132*TR137*TR141*(-1)</f>
        <v>0</v>
      </c>
      <c r="TS145" s="106"/>
      <c r="TT145" s="68"/>
      <c r="TU145" s="374">
        <f>TU132*TU137*TU141*(-1)</f>
        <v>0</v>
      </c>
      <c r="TV145" s="106"/>
      <c r="TW145" s="68"/>
      <c r="TX145" s="374">
        <f>TX132*TX137*TX141*(-1)</f>
        <v>0</v>
      </c>
      <c r="TY145" s="106"/>
      <c r="TZ145" s="68"/>
      <c r="UA145" s="374">
        <f>UA132*UA137*UA141*(-1)</f>
        <v>0</v>
      </c>
      <c r="UB145" s="106"/>
      <c r="UC145" s="68"/>
      <c r="UD145" s="374">
        <f>UD132*UD137*UD141*(-1)</f>
        <v>0</v>
      </c>
      <c r="UE145" s="106"/>
      <c r="UF145" s="68"/>
      <c r="UG145" s="374">
        <f>UG132*UG137*UG141*(-1)</f>
        <v>0</v>
      </c>
      <c r="UH145" s="106"/>
      <c r="UI145" s="68"/>
      <c r="UJ145" s="374">
        <f>UJ132*UJ137*UJ141*(-1)</f>
        <v>0</v>
      </c>
      <c r="UK145" s="106"/>
      <c r="UL145" s="68"/>
      <c r="UM145" s="374">
        <f>UM132*UM137*UM141*(-1)</f>
        <v>0</v>
      </c>
      <c r="UN145" s="106"/>
      <c r="UO145" s="68"/>
      <c r="UP145" s="374">
        <f>UP132*UP137*UP141*(-1)</f>
        <v>0</v>
      </c>
      <c r="UQ145" s="106"/>
      <c r="UR145" s="68"/>
      <c r="US145" s="374">
        <f>US132*US137*US141*(-1)</f>
        <v>0</v>
      </c>
      <c r="UT145" s="106"/>
      <c r="UU145" s="68"/>
      <c r="UV145" s="374">
        <f>UV132*UV137*UV141*(-1)</f>
        <v>0</v>
      </c>
      <c r="UW145" s="106"/>
      <c r="UX145" s="68"/>
      <c r="UY145" s="374">
        <f>UY132*UY137*UY141*(-1)</f>
        <v>0</v>
      </c>
      <c r="UZ145" s="106"/>
      <c r="VA145" s="68"/>
      <c r="VB145" s="374">
        <f>VB132*VB137*VB141*(-1)</f>
        <v>0</v>
      </c>
      <c r="VC145" s="106"/>
      <c r="VD145" s="68"/>
      <c r="VE145" s="374">
        <f>VE132*VE137*VE141*(-1)</f>
        <v>0</v>
      </c>
      <c r="VF145" s="106"/>
      <c r="VG145" s="68"/>
      <c r="VH145" s="374">
        <f>VH132*VH137*VH141*(-1)</f>
        <v>0</v>
      </c>
      <c r="VI145" s="106"/>
      <c r="VJ145" s="68"/>
      <c r="VK145" s="374">
        <f>VK132*VK137*VK141*(-1)</f>
        <v>0</v>
      </c>
      <c r="VL145" s="106"/>
      <c r="VM145" s="68"/>
      <c r="VN145" s="374">
        <f>VN132*VN137*VN141*(-1)</f>
        <v>0</v>
      </c>
      <c r="VO145" s="106"/>
      <c r="VP145" s="68"/>
      <c r="VQ145" s="374">
        <f>VQ132*VQ137*VQ141*(-1)</f>
        <v>0</v>
      </c>
      <c r="VR145" s="106"/>
      <c r="VS145" s="68"/>
      <c r="VT145" s="374">
        <f>VT132*VT137*VT141*(-1)</f>
        <v>0</v>
      </c>
      <c r="VU145" s="106"/>
      <c r="VV145" s="68"/>
      <c r="VW145" s="374">
        <f>VW132*VW137*VW141*(-1)</f>
        <v>0</v>
      </c>
      <c r="VX145" s="106"/>
      <c r="VY145" s="68"/>
      <c r="VZ145" s="374">
        <f>VZ132*VZ137*VZ141*(-1)</f>
        <v>0</v>
      </c>
      <c r="WA145" s="106"/>
      <c r="WB145" s="68"/>
      <c r="WC145" s="374">
        <f>WC132*WC137*WC141*(-1)</f>
        <v>0</v>
      </c>
      <c r="WD145" s="106"/>
      <c r="WE145" s="68"/>
      <c r="WF145" s="374">
        <f>WF132*WF137*WF141*(-1)</f>
        <v>0</v>
      </c>
      <c r="WG145" s="106"/>
      <c r="WH145" s="68"/>
      <c r="WI145" s="374">
        <f>WI132*WI137*WI141*(-1)</f>
        <v>0</v>
      </c>
      <c r="WJ145" s="106"/>
      <c r="WK145" s="68"/>
      <c r="WL145" s="374">
        <f>WL132*WL137*WL141*(-1)</f>
        <v>0</v>
      </c>
      <c r="WM145" s="106"/>
      <c r="WN145" s="68"/>
      <c r="WO145" s="374">
        <f>WO132*WO137*WO141*(-1)</f>
        <v>0</v>
      </c>
      <c r="WP145" s="106"/>
      <c r="WQ145" s="68"/>
      <c r="WR145" s="374">
        <f>WR132*WR137*WR141*(-1)</f>
        <v>0</v>
      </c>
      <c r="WS145" s="106"/>
      <c r="WT145" s="68"/>
      <c r="WU145" s="374">
        <f>WU132*WU137*WU141*(-1)</f>
        <v>0</v>
      </c>
      <c r="WV145" s="106"/>
      <c r="WW145" s="68"/>
      <c r="WX145" s="374">
        <f>WX132*WX137*WX141*(-1)</f>
        <v>0</v>
      </c>
      <c r="WY145" s="106"/>
      <c r="WZ145" s="68"/>
      <c r="XA145" s="374">
        <f>XA132*XA137*XA141*(-1)</f>
        <v>0</v>
      </c>
      <c r="XB145" s="106"/>
      <c r="XC145" s="68"/>
      <c r="XD145" s="374">
        <f>XD132*XD137*XD141*(-1)</f>
        <v>0</v>
      </c>
      <c r="XE145" s="106"/>
      <c r="XF145" s="68"/>
      <c r="XG145" s="374">
        <f>XG132*XG137*XG141*(-1)</f>
        <v>0</v>
      </c>
      <c r="XH145" s="106"/>
      <c r="XI145" s="68"/>
      <c r="XJ145" s="374">
        <f>XJ132*XJ137*XJ141*(-1)</f>
        <v>0</v>
      </c>
      <c r="XK145" s="106"/>
      <c r="XL145" s="68"/>
      <c r="XM145" s="374">
        <f>XM132*XM137*XM141*(-1)</f>
        <v>0</v>
      </c>
      <c r="XN145" s="106"/>
      <c r="XO145" s="68"/>
      <c r="XP145" s="374">
        <f>XP132*XP137*XP141*(-1)</f>
        <v>0</v>
      </c>
      <c r="XQ145" s="106"/>
      <c r="XR145" s="68"/>
      <c r="XS145" s="374">
        <f>XS132*XS137*XS141*(-1)</f>
        <v>0</v>
      </c>
      <c r="XT145" s="106"/>
      <c r="XU145" s="68"/>
      <c r="XV145" s="374">
        <f>XV132*XV137*XV141*(-1)</f>
        <v>0</v>
      </c>
      <c r="XW145" s="106"/>
      <c r="XX145" s="68"/>
      <c r="XY145" s="374">
        <f>XY132*XY137*XY141*(-1)</f>
        <v>0</v>
      </c>
      <c r="XZ145" s="106"/>
      <c r="YA145" s="68"/>
      <c r="YB145" s="374">
        <f>YB132*YB137*YB141*(-1)</f>
        <v>0</v>
      </c>
      <c r="YC145" s="106"/>
      <c r="YD145" s="68"/>
      <c r="YE145" s="374">
        <f>YE132*YE137*YE141*(-1)</f>
        <v>0</v>
      </c>
      <c r="YF145" s="106"/>
      <c r="YG145" s="68"/>
      <c r="YH145" s="374">
        <f>YH132*YH137*YH141*(-1)</f>
        <v>0</v>
      </c>
      <c r="YI145" s="106"/>
      <c r="YJ145" s="68"/>
      <c r="YK145" s="374">
        <f>YK132*YK137*YK141*(-1)</f>
        <v>0</v>
      </c>
      <c r="YL145" s="106"/>
      <c r="YM145" s="68"/>
      <c r="YN145" s="374">
        <f>YN132*YN137*YN141*(-1)</f>
        <v>0</v>
      </c>
      <c r="YO145" s="106"/>
      <c r="YP145" s="68"/>
      <c r="YQ145" s="374">
        <f>YQ132*YQ137*YQ141*(-1)</f>
        <v>0</v>
      </c>
      <c r="YR145" s="106"/>
      <c r="YS145" s="68"/>
      <c r="YT145" s="374">
        <f>YT132*YT137*YT141*(-1)</f>
        <v>0</v>
      </c>
      <c r="YU145" s="106"/>
      <c r="YV145" s="68"/>
      <c r="YW145" s="374">
        <f>YW132*YW137*YW141*(-1)</f>
        <v>0</v>
      </c>
      <c r="YX145" s="106"/>
      <c r="YY145" s="68"/>
      <c r="YZ145" s="374">
        <f>YZ132*YZ137*YZ141*(-1)</f>
        <v>0</v>
      </c>
      <c r="ZA145" s="106"/>
      <c r="ZB145" s="68"/>
      <c r="ZC145" s="374">
        <f>ZC132*ZC137*ZC141*(-1)</f>
        <v>0</v>
      </c>
      <c r="ZD145" s="106"/>
      <c r="ZE145" s="68"/>
      <c r="ZF145" s="374">
        <f>ZF132*ZF137*ZF141*(-1)</f>
        <v>0</v>
      </c>
      <c r="ZG145" s="106"/>
      <c r="ZH145" s="68"/>
      <c r="ZI145" s="374">
        <f>ZI132*ZI137*ZI141*(-1)</f>
        <v>0</v>
      </c>
      <c r="ZJ145" s="106"/>
      <c r="ZK145" s="68"/>
      <c r="ZL145" s="374">
        <f>ZL132*ZL137*ZL141*(-1)</f>
        <v>0</v>
      </c>
      <c r="ZM145" s="106"/>
      <c r="ZN145" s="68"/>
      <c r="ZO145" s="374">
        <f>ZO132*ZO137*ZO141*(-1)</f>
        <v>0</v>
      </c>
      <c r="ZP145" s="106"/>
      <c r="ZQ145" s="68"/>
      <c r="ZR145" s="374">
        <f>ZR132*ZR137*ZR141*(-1)</f>
        <v>0</v>
      </c>
      <c r="ZS145" s="106"/>
      <c r="ZT145" s="68"/>
      <c r="ZU145" s="374">
        <f>ZU132*ZU137*ZU141*(-1)</f>
        <v>0</v>
      </c>
      <c r="ZV145" s="106"/>
      <c r="ZW145" s="68"/>
      <c r="ZX145" s="374">
        <f>ZX132*ZX137*ZX141*(-1)</f>
        <v>0</v>
      </c>
      <c r="ZY145" s="106"/>
      <c r="ZZ145" s="68"/>
      <c r="AAA145" s="374">
        <f>AAA132*AAA137*AAA141*(-1)</f>
        <v>0</v>
      </c>
      <c r="AAB145" s="106"/>
      <c r="AAC145" s="68"/>
      <c r="AAD145" s="374">
        <f>AAD132*AAD137*AAD141*(-1)</f>
        <v>0</v>
      </c>
      <c r="AAE145" s="106"/>
      <c r="AAF145" s="68"/>
      <c r="AAG145" s="374">
        <f>AAG132*AAG137*AAG141*(-1)</f>
        <v>0</v>
      </c>
      <c r="AAH145" s="106"/>
      <c r="AAI145" s="68"/>
      <c r="AAJ145" s="374">
        <f>AAJ132*AAJ137*AAJ141*(-1)</f>
        <v>0</v>
      </c>
      <c r="AAK145" s="106"/>
      <c r="AAL145" s="68"/>
      <c r="AAM145" s="374">
        <f>AAM132*AAM137*AAM141*(-1)</f>
        <v>0</v>
      </c>
      <c r="AAN145" s="106"/>
      <c r="AAO145" s="68"/>
      <c r="AAP145" s="374">
        <f>AAP132*AAP137*AAP141*(-1)</f>
        <v>0</v>
      </c>
      <c r="AAQ145" s="106"/>
      <c r="AAR145" s="68"/>
      <c r="AAS145" s="374">
        <f>AAS132*AAS137*AAS141*(-1)</f>
        <v>0</v>
      </c>
      <c r="AAT145" s="106"/>
      <c r="AAU145" s="68"/>
      <c r="AAV145" s="374">
        <f>AAV132*AAV137*AAV141*(-1)</f>
        <v>0</v>
      </c>
      <c r="AAW145" s="106"/>
      <c r="AAX145" s="68"/>
      <c r="AAY145" s="374">
        <f>AAY132*AAY137*AAY141*(-1)</f>
        <v>0</v>
      </c>
      <c r="AAZ145" s="106"/>
      <c r="ABA145" s="68"/>
      <c r="ABB145" s="374">
        <f>ABB132*ABB137*ABB141*(-1)</f>
        <v>0</v>
      </c>
      <c r="ABC145" s="106"/>
      <c r="ABD145" s="68"/>
      <c r="ABE145" s="374">
        <f>ABE132*ABE137*ABE141*(-1)</f>
        <v>0</v>
      </c>
      <c r="ABF145" s="106"/>
      <c r="ABG145" s="68"/>
      <c r="ABH145" s="374">
        <f>ABH132*ABH137*ABH141*(-1)</f>
        <v>0</v>
      </c>
      <c r="ABI145" s="106"/>
      <c r="ABJ145" s="68"/>
      <c r="ABK145" s="374">
        <f>ABK132*ABK137*ABK141*(-1)</f>
        <v>0</v>
      </c>
      <c r="ABL145" s="106"/>
      <c r="ABM145" s="68"/>
      <c r="ABN145" s="374">
        <f>ABN132*ABN137*ABN141*(-1)</f>
        <v>0</v>
      </c>
      <c r="ABO145" s="106"/>
      <c r="ABP145" s="68"/>
      <c r="ABQ145" s="374">
        <f>ABQ132*ABQ137*ABQ141*(-1)</f>
        <v>0</v>
      </c>
      <c r="ABR145" s="106"/>
      <c r="ABS145" s="68"/>
      <c r="ABT145" s="374">
        <f>ABT132*ABT137*ABT141*(-1)</f>
        <v>0</v>
      </c>
      <c r="ABU145" s="106"/>
      <c r="ABV145" s="68"/>
      <c r="ABW145" s="374">
        <f>ABW132*ABW137*ABW141*(-1)</f>
        <v>0</v>
      </c>
      <c r="ABX145" s="106"/>
      <c r="ABY145" s="68"/>
      <c r="ABZ145" s="374">
        <f>ABZ132*ABZ137*ABZ141*(-1)</f>
        <v>0</v>
      </c>
      <c r="ACA145" s="106"/>
      <c r="ACB145" s="68"/>
      <c r="ACC145" s="374">
        <f>ACC132*ACC137*ACC141*(-1)</f>
        <v>0</v>
      </c>
      <c r="ACD145" s="106"/>
      <c r="ACE145" s="68"/>
      <c r="ACF145" s="374">
        <f>ACF132*ACF137*ACF141*(-1)</f>
        <v>0</v>
      </c>
      <c r="ACG145" s="106"/>
      <c r="ACH145" s="68"/>
      <c r="ACI145" s="374">
        <f>ACI132*ACI137*ACI141*(-1)</f>
        <v>0</v>
      </c>
      <c r="ACJ145" s="106"/>
      <c r="ACK145" s="68"/>
      <c r="ACL145" s="374">
        <f>ACL132*ACL137*ACL141*(-1)</f>
        <v>0</v>
      </c>
      <c r="ACM145" s="106"/>
      <c r="ACN145" s="68"/>
      <c r="ACO145" s="374">
        <f>ACO132*ACO137*ACO141*(-1)</f>
        <v>0</v>
      </c>
      <c r="ACP145" s="106"/>
      <c r="ACQ145" s="68"/>
      <c r="ACR145" s="374">
        <f>ACR132*ACR137*ACR141*(-1)</f>
        <v>0</v>
      </c>
      <c r="ACS145" s="106"/>
      <c r="ACT145" s="68"/>
      <c r="ACU145" s="374">
        <f>ACU132*ACU137*ACU141*(-1)</f>
        <v>0</v>
      </c>
      <c r="ACV145" s="106"/>
      <c r="ACW145" s="68"/>
      <c r="ACX145" s="374">
        <f>ACX132*ACX137*ACX141*(-1)</f>
        <v>0</v>
      </c>
      <c r="ACY145" s="106"/>
      <c r="ACZ145" s="68"/>
      <c r="ADA145" s="374">
        <f>ADA132*ADA137*ADA141*(-1)</f>
        <v>0</v>
      </c>
      <c r="ADB145" s="106"/>
      <c r="ADC145" s="68"/>
      <c r="ADD145" s="374">
        <f>ADD132*ADD137*ADD141*(-1)</f>
        <v>0</v>
      </c>
      <c r="ADE145" s="106"/>
      <c r="ADF145" s="68"/>
      <c r="ADG145" s="374">
        <f>ADG132*ADG137*ADG141*(-1)</f>
        <v>0</v>
      </c>
      <c r="ADH145" s="106"/>
      <c r="ADI145" s="68"/>
      <c r="ADJ145" s="374">
        <f>ADJ132*ADJ137*ADJ141*(-1)</f>
        <v>0</v>
      </c>
      <c r="ADK145" s="106"/>
      <c r="ADL145" s="68"/>
      <c r="ADM145" s="374">
        <f>ADM132*ADM137*ADM141*(-1)</f>
        <v>0</v>
      </c>
      <c r="ADN145" s="106"/>
      <c r="ADO145" s="68"/>
      <c r="ADP145" s="374">
        <f>ADP132*ADP137*ADP141*(-1)</f>
        <v>0</v>
      </c>
      <c r="ADQ145" s="106"/>
      <c r="ADR145" s="68"/>
      <c r="ADS145" s="374">
        <f>ADS132*ADS137*ADS141*(-1)</f>
        <v>0</v>
      </c>
      <c r="ADT145" s="106"/>
      <c r="ADU145" s="68"/>
      <c r="ADV145" s="374">
        <f>ADV132*ADV137*ADV141*(-1)</f>
        <v>0</v>
      </c>
      <c r="ADW145" s="106"/>
      <c r="ADX145" s="68"/>
      <c r="ADY145" s="374">
        <f>ADY132*ADY137*ADY141*(-1)</f>
        <v>0</v>
      </c>
      <c r="ADZ145" s="106"/>
      <c r="AEA145" s="68"/>
      <c r="AEB145" s="374">
        <f>AEB132*AEB137*AEB141*(-1)</f>
        <v>0</v>
      </c>
      <c r="AEC145" s="106"/>
      <c r="AED145" s="68"/>
      <c r="AEE145" s="374">
        <f>AEE132*AEE137*AEE141*(-1)</f>
        <v>0</v>
      </c>
      <c r="AEF145" s="106"/>
      <c r="AEG145" s="68"/>
      <c r="AEH145" s="374">
        <f>AEH132*AEH137*AEH141*(-1)</f>
        <v>0</v>
      </c>
      <c r="AEI145" s="106"/>
      <c r="AEJ145" s="68"/>
      <c r="AEK145" s="374">
        <f>AEK132*AEK137*AEK141*(-1)</f>
        <v>0</v>
      </c>
      <c r="AEL145" s="106"/>
      <c r="AEM145" s="68"/>
      <c r="AEN145" s="374">
        <f>AEN132*AEN137*AEN141*(-1)</f>
        <v>0</v>
      </c>
      <c r="AEO145" s="106"/>
      <c r="AEP145" s="68"/>
      <c r="AEQ145" s="374">
        <f>AEQ132*AEQ137*AEQ141*(-1)</f>
        <v>0</v>
      </c>
      <c r="AER145" s="106"/>
      <c r="AES145" s="68"/>
      <c r="AET145" s="374">
        <f>AET132*AET137*AET141*(-1)</f>
        <v>0</v>
      </c>
      <c r="AEU145" s="106"/>
      <c r="AEV145" s="68"/>
      <c r="AEW145" s="374">
        <f>AEW132*AEW137*AEW141*(-1)</f>
        <v>0</v>
      </c>
      <c r="AEX145" s="106"/>
      <c r="AEY145" s="68"/>
      <c r="AEZ145" s="374">
        <f>AEZ132*AEZ137*AEZ141*(-1)</f>
        <v>0</v>
      </c>
      <c r="AFA145" s="106"/>
      <c r="AFB145" s="68"/>
      <c r="AFC145" s="374">
        <f>AFC132*AFC137*AFC141*(-1)</f>
        <v>0</v>
      </c>
      <c r="AFD145" s="106"/>
      <c r="AFE145" s="68"/>
      <c r="AFF145" s="374">
        <f>AFF132*AFF137*AFF141*(-1)</f>
        <v>0</v>
      </c>
      <c r="AFG145" s="106"/>
      <c r="AFH145" s="68"/>
      <c r="AFI145" s="374">
        <f>AFI132*AFI137*AFI141*(-1)</f>
        <v>0</v>
      </c>
      <c r="AFJ145" s="106"/>
      <c r="AFK145" s="68"/>
      <c r="AFL145" s="374">
        <f>AFL132*AFL137*AFL141*(-1)</f>
        <v>0</v>
      </c>
      <c r="AFM145" s="106"/>
      <c r="AFN145" s="68"/>
      <c r="AFO145" s="374">
        <f>AFO132*AFO137*AFO141*(-1)</f>
        <v>0</v>
      </c>
      <c r="AFP145" s="106"/>
      <c r="AFQ145" s="68"/>
      <c r="AFR145" s="374">
        <f>AFR132*AFR137*AFR141*(-1)</f>
        <v>0</v>
      </c>
      <c r="AFS145" s="106"/>
      <c r="AFT145" s="68"/>
      <c r="AFU145" s="374">
        <f>AFU132*AFU137*AFU141*(-1)</f>
        <v>0</v>
      </c>
      <c r="AFV145" s="106"/>
      <c r="AFW145" s="68"/>
      <c r="AFX145" s="374">
        <f>AFX132*AFX137*AFX141*(-1)</f>
        <v>0</v>
      </c>
      <c r="AFY145" s="106"/>
      <c r="AFZ145" s="68"/>
      <c r="AGA145" s="374">
        <f>AGA132*AGA137*AGA141*(-1)</f>
        <v>0</v>
      </c>
      <c r="AGB145" s="106"/>
      <c r="AGC145" s="68"/>
      <c r="AGD145" s="374">
        <f>AGD132*AGD137*AGD141*(-1)</f>
        <v>0</v>
      </c>
      <c r="AGE145" s="106"/>
      <c r="AGF145" s="68"/>
      <c r="AGG145" s="374">
        <f>AGG132*AGG137*AGG141*(-1)</f>
        <v>0</v>
      </c>
      <c r="AGH145" s="106"/>
      <c r="AGI145" s="68"/>
      <c r="AGJ145" s="374">
        <f>AGJ132*AGJ137*AGJ141*(-1)</f>
        <v>0</v>
      </c>
      <c r="AGK145" s="106"/>
      <c r="AGL145" s="68"/>
      <c r="AGM145" s="374">
        <f>AGM132*AGM137*AGM141*(-1)</f>
        <v>0</v>
      </c>
      <c r="AGN145" s="106"/>
      <c r="AGO145" s="68"/>
      <c r="AGP145" s="374">
        <f>AGP132*AGP137*AGP141*(-1)</f>
        <v>0</v>
      </c>
      <c r="AGQ145" s="106"/>
      <c r="AGR145" s="68"/>
      <c r="AGS145" s="374">
        <f>AGS132*AGS137*AGS141*(-1)</f>
        <v>0</v>
      </c>
      <c r="AGT145" s="106"/>
      <c r="AGU145" s="68"/>
      <c r="AGV145" s="374">
        <f>AGV132*AGV137*AGV141*(-1)</f>
        <v>0</v>
      </c>
      <c r="AGW145" s="106"/>
      <c r="AGX145" s="68"/>
      <c r="AGY145" s="374">
        <f>AGY132*AGY137*AGY141*(-1)</f>
        <v>0</v>
      </c>
      <c r="AGZ145" s="106"/>
      <c r="AHA145" s="68"/>
      <c r="AHB145" s="374">
        <f>AHB132*AHB137*AHB141*(-1)</f>
        <v>0</v>
      </c>
      <c r="AHC145" s="106"/>
      <c r="AHD145" s="68"/>
      <c r="AHE145" s="374">
        <f>AHE132*AHE137*AHE141*(-1)</f>
        <v>0</v>
      </c>
      <c r="AHF145" s="106"/>
      <c r="AHG145" s="68"/>
      <c r="AHH145" s="374">
        <f>AHH132*AHH137*AHH141*(-1)</f>
        <v>0</v>
      </c>
      <c r="AHI145" s="106"/>
      <c r="AHJ145" s="68"/>
      <c r="AHK145" s="374">
        <f>AHK132*AHK137*AHK141*(-1)</f>
        <v>0</v>
      </c>
      <c r="AHL145" s="106"/>
      <c r="AHM145" s="68"/>
      <c r="AHN145" s="374">
        <f>AHN132*AHN137*AHN141*(-1)</f>
        <v>0</v>
      </c>
      <c r="AHO145" s="106"/>
      <c r="AHP145" s="68"/>
      <c r="AHQ145" s="374">
        <f>AHQ132*AHQ137*AHQ141*(-1)</f>
        <v>0</v>
      </c>
      <c r="AHR145" s="106"/>
      <c r="AHS145" s="68"/>
      <c r="AHT145" s="374">
        <f>AHT132*AHT137*AHT141*(-1)</f>
        <v>0</v>
      </c>
      <c r="AHU145" s="106"/>
      <c r="AHV145" s="68"/>
    </row>
    <row r="146" spans="2:906" ht="13.6" x14ac:dyDescent="0.2">
      <c r="B146" s="284"/>
      <c r="C146" s="282"/>
      <c r="E146" s="292"/>
    </row>
    <row r="147" spans="2:906" s="74" customFormat="1" x14ac:dyDescent="0.2">
      <c r="B147" s="73"/>
      <c r="C147" s="84"/>
      <c r="D147" s="75"/>
      <c r="E147" s="107"/>
      <c r="G147" s="75"/>
      <c r="H147" s="107"/>
      <c r="J147" s="75"/>
      <c r="K147" s="107"/>
      <c r="M147" s="75"/>
      <c r="N147" s="107"/>
      <c r="P147" s="75"/>
      <c r="Q147" s="107"/>
      <c r="S147" s="75"/>
      <c r="T147" s="107"/>
      <c r="V147" s="75"/>
      <c r="W147" s="107"/>
      <c r="Y147" s="75"/>
      <c r="Z147" s="107"/>
      <c r="AB147" s="75"/>
      <c r="AC147" s="107"/>
      <c r="AE147" s="75"/>
      <c r="AF147" s="107"/>
      <c r="AH147" s="75"/>
      <c r="AI147" s="107"/>
      <c r="AK147" s="75"/>
      <c r="AL147" s="107"/>
      <c r="AN147" s="75"/>
      <c r="AO147" s="107"/>
      <c r="AQ147" s="75"/>
      <c r="AR147" s="107"/>
      <c r="AT147" s="75"/>
      <c r="AU147" s="107"/>
      <c r="AW147" s="75"/>
      <c r="AX147" s="107"/>
      <c r="AZ147" s="75"/>
      <c r="BA147" s="107"/>
      <c r="BC147" s="75"/>
      <c r="BD147" s="107"/>
      <c r="BF147" s="75"/>
      <c r="BG147" s="107"/>
      <c r="BI147" s="75"/>
      <c r="BJ147" s="107"/>
      <c r="BL147" s="75"/>
      <c r="BM147" s="107"/>
      <c r="BO147" s="75"/>
      <c r="BP147" s="107"/>
      <c r="BR147" s="75"/>
      <c r="BS147" s="107"/>
      <c r="BU147" s="75"/>
      <c r="BV147" s="107"/>
      <c r="BX147" s="75"/>
      <c r="BY147" s="107"/>
      <c r="CA147" s="75"/>
      <c r="CB147" s="107"/>
      <c r="CD147" s="75"/>
      <c r="CE147" s="107"/>
      <c r="CG147" s="75"/>
      <c r="CH147" s="107"/>
      <c r="CJ147" s="75"/>
      <c r="CK147" s="107"/>
      <c r="CM147" s="75"/>
      <c r="CN147" s="107"/>
      <c r="CP147" s="75"/>
      <c r="CQ147" s="107"/>
      <c r="CS147" s="75"/>
      <c r="CT147" s="107"/>
      <c r="CV147" s="75"/>
      <c r="CW147" s="107"/>
      <c r="CY147" s="75"/>
      <c r="CZ147" s="107"/>
      <c r="DB147" s="75"/>
      <c r="DC147" s="107"/>
      <c r="DE147" s="75"/>
      <c r="DF147" s="107"/>
      <c r="DH147" s="75"/>
      <c r="DI147" s="107"/>
      <c r="DK147" s="75"/>
      <c r="DL147" s="107"/>
      <c r="DN147" s="75"/>
      <c r="DO147" s="107"/>
      <c r="DQ147" s="75"/>
      <c r="DR147" s="107"/>
      <c r="DT147" s="75"/>
      <c r="DU147" s="107"/>
      <c r="DW147" s="75"/>
      <c r="DX147" s="107"/>
      <c r="DZ147" s="75"/>
      <c r="EA147" s="107"/>
      <c r="EC147" s="75"/>
      <c r="ED147" s="107"/>
      <c r="EF147" s="75"/>
      <c r="EG147" s="107"/>
      <c r="EI147" s="75"/>
      <c r="EJ147" s="107"/>
      <c r="EL147" s="75"/>
      <c r="EM147" s="107"/>
      <c r="EO147" s="75"/>
      <c r="EP147" s="107"/>
      <c r="ER147" s="75"/>
      <c r="ES147" s="107"/>
      <c r="EU147" s="75"/>
      <c r="EV147" s="107"/>
      <c r="EX147" s="75"/>
      <c r="EY147" s="107"/>
      <c r="FA147" s="75"/>
      <c r="FB147" s="107"/>
      <c r="FD147" s="75"/>
      <c r="FE147" s="107"/>
      <c r="FG147" s="75"/>
      <c r="FH147" s="107"/>
      <c r="FJ147" s="75"/>
      <c r="FK147" s="107"/>
      <c r="FM147" s="75"/>
      <c r="FN147" s="107"/>
      <c r="FP147" s="75"/>
      <c r="FQ147" s="107"/>
      <c r="FS147" s="75"/>
      <c r="FT147" s="107"/>
      <c r="FV147" s="75"/>
      <c r="FW147" s="107"/>
      <c r="FY147" s="75"/>
      <c r="FZ147" s="107"/>
      <c r="GB147" s="75"/>
      <c r="GC147" s="107"/>
      <c r="GE147" s="75"/>
      <c r="GF147" s="107"/>
      <c r="GH147" s="75"/>
      <c r="GI147" s="107"/>
      <c r="GK147" s="75"/>
      <c r="GL147" s="107"/>
      <c r="GN147" s="75"/>
      <c r="GO147" s="107"/>
      <c r="GQ147" s="75"/>
      <c r="GR147" s="107"/>
      <c r="GT147" s="75"/>
      <c r="GU147" s="107"/>
      <c r="GW147" s="75"/>
      <c r="GX147" s="107"/>
      <c r="GZ147" s="75"/>
      <c r="HA147" s="107"/>
      <c r="HC147" s="75"/>
      <c r="HD147" s="107"/>
      <c r="HF147" s="75"/>
      <c r="HG147" s="107"/>
      <c r="HI147" s="75"/>
      <c r="HJ147" s="107"/>
      <c r="HL147" s="75"/>
      <c r="HM147" s="107"/>
      <c r="HO147" s="75"/>
      <c r="HP147" s="107"/>
      <c r="HR147" s="75"/>
      <c r="HS147" s="107"/>
      <c r="HU147" s="75"/>
      <c r="HV147" s="107"/>
      <c r="HX147" s="75"/>
      <c r="HY147" s="107"/>
      <c r="IA147" s="75"/>
      <c r="IB147" s="107"/>
      <c r="ID147" s="75"/>
      <c r="IE147" s="107"/>
      <c r="IG147" s="75"/>
      <c r="IH147" s="107"/>
      <c r="IJ147" s="75"/>
      <c r="IK147" s="107"/>
      <c r="IM147" s="75"/>
      <c r="IN147" s="107"/>
      <c r="IP147" s="75"/>
      <c r="IQ147" s="107"/>
      <c r="IS147" s="75"/>
      <c r="IT147" s="107"/>
      <c r="IV147" s="75"/>
      <c r="IW147" s="107"/>
      <c r="IY147" s="75"/>
      <c r="IZ147" s="107"/>
      <c r="JB147" s="75"/>
      <c r="JC147" s="107"/>
      <c r="JE147" s="75"/>
      <c r="JF147" s="107"/>
      <c r="JH147" s="75"/>
      <c r="JI147" s="107"/>
      <c r="JK147" s="75"/>
      <c r="JL147" s="107"/>
      <c r="JN147" s="75"/>
      <c r="JO147" s="107"/>
      <c r="JQ147" s="75"/>
      <c r="JR147" s="107"/>
      <c r="JT147" s="75"/>
      <c r="JU147" s="107"/>
      <c r="JW147" s="75"/>
      <c r="JX147" s="107"/>
      <c r="JZ147" s="75"/>
      <c r="KA147" s="107"/>
      <c r="KC147" s="75"/>
      <c r="KD147" s="107"/>
      <c r="KF147" s="75"/>
      <c r="KG147" s="107"/>
      <c r="KI147" s="75"/>
      <c r="KJ147" s="107"/>
      <c r="KL147" s="75"/>
      <c r="KM147" s="107"/>
      <c r="KO147" s="75"/>
      <c r="KP147" s="107"/>
      <c r="KR147" s="75"/>
      <c r="KS147" s="107"/>
      <c r="KU147" s="75"/>
      <c r="KV147" s="107"/>
      <c r="KX147" s="75"/>
      <c r="KY147" s="107"/>
      <c r="LA147" s="75"/>
      <c r="LB147" s="107"/>
      <c r="LD147" s="75"/>
      <c r="LE147" s="107"/>
      <c r="LG147" s="75"/>
      <c r="LH147" s="107"/>
      <c r="LJ147" s="75"/>
      <c r="LK147" s="107"/>
      <c r="LM147" s="75"/>
      <c r="LN147" s="107"/>
      <c r="LP147" s="75"/>
      <c r="LQ147" s="107"/>
      <c r="LS147" s="75"/>
      <c r="LT147" s="107"/>
      <c r="LV147" s="75"/>
      <c r="LW147" s="107"/>
      <c r="LY147" s="75"/>
      <c r="LZ147" s="107"/>
      <c r="MB147" s="75"/>
      <c r="MC147" s="107"/>
      <c r="ME147" s="75"/>
      <c r="MF147" s="107"/>
      <c r="MH147" s="75"/>
      <c r="MI147" s="107"/>
      <c r="MK147" s="75"/>
      <c r="ML147" s="107"/>
      <c r="MN147" s="75"/>
      <c r="MO147" s="107"/>
      <c r="MQ147" s="75"/>
      <c r="MR147" s="107"/>
      <c r="MT147" s="75"/>
      <c r="MU147" s="107"/>
      <c r="MW147" s="75"/>
      <c r="MX147" s="107"/>
      <c r="MZ147" s="75"/>
      <c r="NA147" s="107"/>
      <c r="NC147" s="75"/>
      <c r="ND147" s="107"/>
      <c r="NF147" s="75"/>
      <c r="NG147" s="107"/>
      <c r="NI147" s="75"/>
      <c r="NJ147" s="107"/>
      <c r="NL147" s="75"/>
      <c r="NM147" s="107"/>
      <c r="NO147" s="75"/>
      <c r="NP147" s="107"/>
      <c r="NR147" s="75"/>
      <c r="NS147" s="107"/>
      <c r="NU147" s="75"/>
      <c r="NV147" s="107"/>
      <c r="NX147" s="75"/>
      <c r="NY147" s="107"/>
      <c r="OA147" s="75"/>
      <c r="OB147" s="107"/>
      <c r="OD147" s="75"/>
      <c r="OE147" s="107"/>
      <c r="OG147" s="75"/>
      <c r="OH147" s="107"/>
      <c r="OJ147" s="75"/>
      <c r="OK147" s="107"/>
      <c r="OM147" s="75"/>
      <c r="ON147" s="107"/>
      <c r="OP147" s="75"/>
      <c r="OQ147" s="107"/>
      <c r="OS147" s="75"/>
      <c r="OT147" s="107"/>
      <c r="OV147" s="75"/>
      <c r="OW147" s="107"/>
      <c r="OY147" s="75"/>
      <c r="OZ147" s="107"/>
      <c r="PB147" s="75"/>
      <c r="PC147" s="107"/>
      <c r="PE147" s="75"/>
      <c r="PF147" s="107"/>
      <c r="PH147" s="75"/>
      <c r="PI147" s="107"/>
      <c r="PK147" s="75"/>
      <c r="PL147" s="107"/>
      <c r="PN147" s="75"/>
      <c r="PO147" s="107"/>
      <c r="PQ147" s="75"/>
      <c r="PR147" s="107"/>
      <c r="PT147" s="75"/>
      <c r="PU147" s="107"/>
      <c r="PW147" s="75"/>
      <c r="PX147" s="107"/>
      <c r="PZ147" s="75"/>
      <c r="QA147" s="107"/>
      <c r="QC147" s="75"/>
      <c r="QD147" s="107"/>
      <c r="QF147" s="75"/>
      <c r="QG147" s="107"/>
      <c r="QI147" s="75"/>
      <c r="QJ147" s="107"/>
      <c r="QL147" s="75"/>
      <c r="QM147" s="107"/>
      <c r="QO147" s="75"/>
      <c r="QP147" s="107"/>
      <c r="QR147" s="75"/>
      <c r="QS147" s="107"/>
      <c r="QU147" s="75"/>
      <c r="QV147" s="107"/>
      <c r="QX147" s="75"/>
      <c r="QY147" s="107"/>
      <c r="RA147" s="75"/>
      <c r="RB147" s="107"/>
      <c r="RD147" s="75"/>
      <c r="RE147" s="107"/>
      <c r="RG147" s="75"/>
      <c r="RH147" s="107"/>
      <c r="RJ147" s="75"/>
      <c r="RK147" s="107"/>
      <c r="RM147" s="75"/>
      <c r="RN147" s="107"/>
      <c r="RP147" s="75"/>
      <c r="RQ147" s="107"/>
      <c r="RS147" s="75"/>
      <c r="RT147" s="107"/>
      <c r="RV147" s="75"/>
      <c r="RW147" s="107"/>
      <c r="RY147" s="75"/>
      <c r="RZ147" s="107"/>
      <c r="SB147" s="75"/>
      <c r="SC147" s="107"/>
      <c r="SE147" s="75"/>
      <c r="SF147" s="107"/>
      <c r="SH147" s="75"/>
      <c r="SI147" s="107"/>
      <c r="SK147" s="75"/>
      <c r="SL147" s="107"/>
      <c r="SN147" s="75"/>
      <c r="SO147" s="107"/>
      <c r="SQ147" s="75"/>
      <c r="SR147" s="107"/>
      <c r="ST147" s="75"/>
      <c r="SU147" s="107"/>
      <c r="SW147" s="75"/>
      <c r="SX147" s="107"/>
      <c r="SZ147" s="75"/>
      <c r="TA147" s="107"/>
      <c r="TC147" s="75"/>
      <c r="TD147" s="107"/>
      <c r="TF147" s="75"/>
      <c r="TG147" s="107"/>
      <c r="TI147" s="75"/>
      <c r="TJ147" s="107"/>
      <c r="TL147" s="75"/>
      <c r="TM147" s="107"/>
      <c r="TO147" s="75"/>
      <c r="TP147" s="107"/>
      <c r="TR147" s="75"/>
      <c r="TS147" s="107"/>
      <c r="TU147" s="75"/>
      <c r="TV147" s="107"/>
      <c r="TX147" s="75"/>
      <c r="TY147" s="107"/>
      <c r="UA147" s="75"/>
      <c r="UB147" s="107"/>
      <c r="UD147" s="75"/>
      <c r="UE147" s="107"/>
      <c r="UG147" s="75"/>
      <c r="UH147" s="107"/>
      <c r="UJ147" s="75"/>
      <c r="UK147" s="107"/>
      <c r="UM147" s="75"/>
      <c r="UN147" s="107"/>
      <c r="UP147" s="75"/>
      <c r="UQ147" s="107"/>
      <c r="US147" s="75"/>
      <c r="UT147" s="107"/>
      <c r="UV147" s="75"/>
      <c r="UW147" s="107"/>
      <c r="UY147" s="75"/>
      <c r="UZ147" s="107"/>
      <c r="VB147" s="75"/>
      <c r="VC147" s="107"/>
      <c r="VE147" s="75"/>
      <c r="VF147" s="107"/>
      <c r="VH147" s="75"/>
      <c r="VI147" s="107"/>
      <c r="VK147" s="75"/>
      <c r="VL147" s="107"/>
      <c r="VN147" s="75"/>
      <c r="VO147" s="107"/>
      <c r="VQ147" s="75"/>
      <c r="VR147" s="107"/>
      <c r="VT147" s="75"/>
      <c r="VU147" s="107"/>
      <c r="VW147" s="75"/>
      <c r="VX147" s="107"/>
      <c r="VZ147" s="75"/>
      <c r="WA147" s="107"/>
      <c r="WC147" s="75"/>
      <c r="WD147" s="107"/>
      <c r="WF147" s="75"/>
      <c r="WG147" s="107"/>
      <c r="WI147" s="75"/>
      <c r="WJ147" s="107"/>
      <c r="WL147" s="75"/>
      <c r="WM147" s="107"/>
      <c r="WO147" s="75"/>
      <c r="WP147" s="107"/>
      <c r="WR147" s="75"/>
      <c r="WS147" s="107"/>
      <c r="WU147" s="75"/>
      <c r="WV147" s="107"/>
      <c r="WX147" s="75"/>
      <c r="WY147" s="107"/>
      <c r="XA147" s="75"/>
      <c r="XB147" s="107"/>
      <c r="XD147" s="75"/>
      <c r="XE147" s="107"/>
      <c r="XG147" s="75"/>
      <c r="XH147" s="107"/>
      <c r="XJ147" s="75"/>
      <c r="XK147" s="107"/>
      <c r="XM147" s="75"/>
      <c r="XN147" s="107"/>
      <c r="XP147" s="75"/>
      <c r="XQ147" s="107"/>
      <c r="XS147" s="75"/>
      <c r="XT147" s="107"/>
      <c r="XV147" s="75"/>
      <c r="XW147" s="107"/>
      <c r="XY147" s="75"/>
      <c r="XZ147" s="107"/>
      <c r="YB147" s="75"/>
      <c r="YC147" s="107"/>
      <c r="YE147" s="75"/>
      <c r="YF147" s="107"/>
      <c r="YH147" s="75"/>
      <c r="YI147" s="107"/>
      <c r="YK147" s="75"/>
      <c r="YL147" s="107"/>
      <c r="YN147" s="75"/>
      <c r="YO147" s="107"/>
      <c r="YQ147" s="75"/>
      <c r="YR147" s="107"/>
      <c r="YT147" s="75"/>
      <c r="YU147" s="107"/>
      <c r="YW147" s="75"/>
      <c r="YX147" s="107"/>
      <c r="YZ147" s="75"/>
      <c r="ZA147" s="107"/>
      <c r="ZC147" s="75"/>
      <c r="ZD147" s="107"/>
      <c r="ZF147" s="75"/>
      <c r="ZG147" s="107"/>
      <c r="ZI147" s="75"/>
      <c r="ZJ147" s="107"/>
      <c r="ZL147" s="75"/>
      <c r="ZM147" s="107"/>
      <c r="ZO147" s="75"/>
      <c r="ZP147" s="107"/>
      <c r="ZR147" s="75"/>
      <c r="ZS147" s="107"/>
      <c r="ZU147" s="75"/>
      <c r="ZV147" s="107"/>
      <c r="ZX147" s="75"/>
      <c r="ZY147" s="107"/>
      <c r="AAA147" s="75"/>
      <c r="AAB147" s="107"/>
      <c r="AAD147" s="75"/>
      <c r="AAE147" s="107"/>
      <c r="AAG147" s="75"/>
      <c r="AAH147" s="107"/>
      <c r="AAJ147" s="75"/>
      <c r="AAK147" s="107"/>
      <c r="AAM147" s="75"/>
      <c r="AAN147" s="107"/>
      <c r="AAP147" s="75"/>
      <c r="AAQ147" s="107"/>
      <c r="AAS147" s="75"/>
      <c r="AAT147" s="107"/>
      <c r="AAV147" s="75"/>
      <c r="AAW147" s="107"/>
      <c r="AAY147" s="75"/>
      <c r="AAZ147" s="107"/>
      <c r="ABB147" s="75"/>
      <c r="ABC147" s="107"/>
      <c r="ABE147" s="75"/>
      <c r="ABF147" s="107"/>
      <c r="ABH147" s="75"/>
      <c r="ABI147" s="107"/>
      <c r="ABK147" s="75"/>
      <c r="ABL147" s="107"/>
      <c r="ABN147" s="75"/>
      <c r="ABO147" s="107"/>
      <c r="ABQ147" s="75"/>
      <c r="ABR147" s="107"/>
      <c r="ABT147" s="75"/>
      <c r="ABU147" s="107"/>
      <c r="ABW147" s="75"/>
      <c r="ABX147" s="107"/>
      <c r="ABZ147" s="75"/>
      <c r="ACA147" s="107"/>
      <c r="ACC147" s="75"/>
      <c r="ACD147" s="107"/>
      <c r="ACF147" s="75"/>
      <c r="ACG147" s="107"/>
      <c r="ACI147" s="75"/>
      <c r="ACJ147" s="107"/>
      <c r="ACL147" s="75"/>
      <c r="ACM147" s="107"/>
      <c r="ACO147" s="75"/>
      <c r="ACP147" s="107"/>
      <c r="ACR147" s="75"/>
      <c r="ACS147" s="107"/>
      <c r="ACU147" s="75"/>
      <c r="ACV147" s="107"/>
      <c r="ACX147" s="75"/>
      <c r="ACY147" s="107"/>
      <c r="ADA147" s="75"/>
      <c r="ADB147" s="107"/>
      <c r="ADD147" s="75"/>
      <c r="ADE147" s="107"/>
      <c r="ADG147" s="75"/>
      <c r="ADH147" s="107"/>
      <c r="ADJ147" s="75"/>
      <c r="ADK147" s="107"/>
      <c r="ADM147" s="75"/>
      <c r="ADN147" s="107"/>
      <c r="ADP147" s="75"/>
      <c r="ADQ147" s="107"/>
      <c r="ADS147" s="75"/>
      <c r="ADT147" s="107"/>
      <c r="ADV147" s="75"/>
      <c r="ADW147" s="107"/>
      <c r="ADY147" s="75"/>
      <c r="ADZ147" s="107"/>
      <c r="AEB147" s="75"/>
      <c r="AEC147" s="107"/>
      <c r="AEE147" s="75"/>
      <c r="AEF147" s="107"/>
      <c r="AEH147" s="75"/>
      <c r="AEI147" s="107"/>
      <c r="AEK147" s="75"/>
      <c r="AEL147" s="107"/>
      <c r="AEN147" s="75"/>
      <c r="AEO147" s="107"/>
      <c r="AEQ147" s="75"/>
      <c r="AER147" s="107"/>
      <c r="AET147" s="75"/>
      <c r="AEU147" s="107"/>
      <c r="AEW147" s="75"/>
      <c r="AEX147" s="107"/>
      <c r="AEZ147" s="75"/>
      <c r="AFA147" s="107"/>
      <c r="AFC147" s="75"/>
      <c r="AFD147" s="107"/>
      <c r="AFF147" s="75"/>
      <c r="AFG147" s="107"/>
      <c r="AFI147" s="75"/>
      <c r="AFJ147" s="107"/>
      <c r="AFL147" s="75"/>
      <c r="AFM147" s="107"/>
      <c r="AFO147" s="75"/>
      <c r="AFP147" s="107"/>
      <c r="AFR147" s="75"/>
      <c r="AFS147" s="107"/>
      <c r="AFU147" s="75"/>
      <c r="AFV147" s="107"/>
      <c r="AFX147" s="75"/>
      <c r="AFY147" s="107"/>
      <c r="AGA147" s="75"/>
      <c r="AGB147" s="107"/>
      <c r="AGD147" s="75"/>
      <c r="AGE147" s="107"/>
      <c r="AGG147" s="75"/>
      <c r="AGH147" s="107"/>
      <c r="AGJ147" s="75"/>
      <c r="AGK147" s="107"/>
      <c r="AGM147" s="75"/>
      <c r="AGN147" s="107"/>
      <c r="AGP147" s="75"/>
      <c r="AGQ147" s="107"/>
      <c r="AGS147" s="75"/>
      <c r="AGT147" s="107"/>
      <c r="AGV147" s="75"/>
      <c r="AGW147" s="107"/>
      <c r="AGY147" s="75"/>
      <c r="AGZ147" s="107"/>
      <c r="AHB147" s="75"/>
      <c r="AHC147" s="107"/>
      <c r="AHE147" s="75"/>
      <c r="AHF147" s="107"/>
      <c r="AHH147" s="75"/>
      <c r="AHI147" s="107"/>
      <c r="AHK147" s="75"/>
      <c r="AHL147" s="107"/>
      <c r="AHN147" s="75"/>
      <c r="AHO147" s="107"/>
      <c r="AHQ147" s="75"/>
      <c r="AHR147" s="107"/>
      <c r="AHT147" s="75"/>
      <c r="AHU147" s="107"/>
    </row>
    <row r="149" spans="2:906" ht="55.55" customHeight="1" x14ac:dyDescent="0.2">
      <c r="B149" s="234" t="s">
        <v>45</v>
      </c>
      <c r="C149" s="235" t="s">
        <v>173</v>
      </c>
    </row>
    <row r="150" spans="2:906" ht="32.299999999999997" customHeight="1" x14ac:dyDescent="0.2">
      <c r="B150" s="234" t="s">
        <v>46</v>
      </c>
      <c r="C150" s="235" t="s">
        <v>174</v>
      </c>
    </row>
    <row r="151" spans="2:906" ht="57.75" customHeight="1" x14ac:dyDescent="0.2">
      <c r="B151" s="234" t="s">
        <v>76</v>
      </c>
      <c r="C151" s="235" t="s">
        <v>209</v>
      </c>
    </row>
    <row r="152" spans="2:906" ht="48.75" customHeight="1" x14ac:dyDescent="0.2">
      <c r="B152" s="234" t="s">
        <v>177</v>
      </c>
      <c r="C152" s="236" t="s">
        <v>77</v>
      </c>
    </row>
    <row r="153" spans="2:906" ht="25.85" x14ac:dyDescent="0.2">
      <c r="B153" s="234" t="s">
        <v>178</v>
      </c>
      <c r="C153" s="235" t="s">
        <v>206</v>
      </c>
    </row>
  </sheetData>
  <sheetProtection algorithmName="SHA-512" hashValue="cK3KEWXY/ZXWyR6hL+Z41s1dpfVyYfqP9KItWQinGlah2ALzwer2JcY3TFiaaMuBGpmoMp0ljZ6zbl+YJYvviw==" saltValue="B8Vo+yE+YARH8lLmikL09A==" spinCount="100000" sheet="1" objects="1" scenarios="1" formatCells="0" selectLockedCells="1"/>
  <mergeCells count="300">
    <mergeCell ref="Y10:AA10"/>
    <mergeCell ref="AB10:AD10"/>
    <mergeCell ref="AE10:AG10"/>
    <mergeCell ref="AH10:AJ10"/>
    <mergeCell ref="AK10:AM10"/>
    <mergeCell ref="AN10:AP10"/>
    <mergeCell ref="G10:I10"/>
    <mergeCell ref="J10:L10"/>
    <mergeCell ref="M10:O10"/>
    <mergeCell ref="P10:R10"/>
    <mergeCell ref="S10:U10"/>
    <mergeCell ref="V10:X10"/>
    <mergeCell ref="BI10:BK10"/>
    <mergeCell ref="BL10:BN10"/>
    <mergeCell ref="BO10:BQ10"/>
    <mergeCell ref="BR10:BT10"/>
    <mergeCell ref="BU10:BW10"/>
    <mergeCell ref="BX10:BZ10"/>
    <mergeCell ref="AQ10:AS10"/>
    <mergeCell ref="AT10:AV10"/>
    <mergeCell ref="AW10:AY10"/>
    <mergeCell ref="AZ10:BB10"/>
    <mergeCell ref="BC10:BE10"/>
    <mergeCell ref="BF10:BH10"/>
    <mergeCell ref="CS10:CU10"/>
    <mergeCell ref="CV10:CX10"/>
    <mergeCell ref="CY10:DA10"/>
    <mergeCell ref="DB10:DD10"/>
    <mergeCell ref="DE10:DG10"/>
    <mergeCell ref="DH10:DJ10"/>
    <mergeCell ref="CA10:CC10"/>
    <mergeCell ref="CD10:CF10"/>
    <mergeCell ref="CG10:CI10"/>
    <mergeCell ref="CJ10:CL10"/>
    <mergeCell ref="CM10:CO10"/>
    <mergeCell ref="CP10:CR10"/>
    <mergeCell ref="EC10:EE10"/>
    <mergeCell ref="EF10:EH10"/>
    <mergeCell ref="EI10:EK10"/>
    <mergeCell ref="EL10:EN10"/>
    <mergeCell ref="EO10:EQ10"/>
    <mergeCell ref="ER10:ET10"/>
    <mergeCell ref="DK10:DM10"/>
    <mergeCell ref="DN10:DP10"/>
    <mergeCell ref="DQ10:DS10"/>
    <mergeCell ref="DT10:DV10"/>
    <mergeCell ref="DW10:DY10"/>
    <mergeCell ref="DZ10:EB10"/>
    <mergeCell ref="FM10:FO10"/>
    <mergeCell ref="FP10:FR10"/>
    <mergeCell ref="FS10:FU10"/>
    <mergeCell ref="FV10:FX10"/>
    <mergeCell ref="FY10:GA10"/>
    <mergeCell ref="GB10:GD10"/>
    <mergeCell ref="EU10:EW10"/>
    <mergeCell ref="EX10:EZ10"/>
    <mergeCell ref="FA10:FC10"/>
    <mergeCell ref="FD10:FF10"/>
    <mergeCell ref="FG10:FI10"/>
    <mergeCell ref="FJ10:FL10"/>
    <mergeCell ref="GW10:GY10"/>
    <mergeCell ref="GZ10:HB10"/>
    <mergeCell ref="HC10:HE10"/>
    <mergeCell ref="HF10:HH10"/>
    <mergeCell ref="HI10:HK10"/>
    <mergeCell ref="HL10:HN10"/>
    <mergeCell ref="GE10:GG10"/>
    <mergeCell ref="GH10:GJ10"/>
    <mergeCell ref="GK10:GM10"/>
    <mergeCell ref="GN10:GP10"/>
    <mergeCell ref="GQ10:GS10"/>
    <mergeCell ref="GT10:GV10"/>
    <mergeCell ref="IG10:II10"/>
    <mergeCell ref="IJ10:IL10"/>
    <mergeCell ref="IM10:IO10"/>
    <mergeCell ref="IP10:IR10"/>
    <mergeCell ref="IS10:IU10"/>
    <mergeCell ref="IV10:IX10"/>
    <mergeCell ref="HO10:HQ10"/>
    <mergeCell ref="HR10:HT10"/>
    <mergeCell ref="HU10:HW10"/>
    <mergeCell ref="HX10:HZ10"/>
    <mergeCell ref="IA10:IC10"/>
    <mergeCell ref="ID10:IF10"/>
    <mergeCell ref="JQ10:JS10"/>
    <mergeCell ref="JT10:JV10"/>
    <mergeCell ref="JW10:JY10"/>
    <mergeCell ref="JZ10:KB10"/>
    <mergeCell ref="KC10:KE10"/>
    <mergeCell ref="KF10:KH10"/>
    <mergeCell ref="IY10:JA10"/>
    <mergeCell ref="JB10:JD10"/>
    <mergeCell ref="JE10:JG10"/>
    <mergeCell ref="JH10:JJ10"/>
    <mergeCell ref="JK10:JM10"/>
    <mergeCell ref="JN10:JP10"/>
    <mergeCell ref="LA10:LC10"/>
    <mergeCell ref="LD10:LF10"/>
    <mergeCell ref="LG10:LI10"/>
    <mergeCell ref="LJ10:LL10"/>
    <mergeCell ref="LM10:LO10"/>
    <mergeCell ref="LP10:LR10"/>
    <mergeCell ref="KI10:KK10"/>
    <mergeCell ref="KL10:KN10"/>
    <mergeCell ref="KO10:KQ10"/>
    <mergeCell ref="KR10:KT10"/>
    <mergeCell ref="KU10:KW10"/>
    <mergeCell ref="KX10:KZ10"/>
    <mergeCell ref="MK10:MM10"/>
    <mergeCell ref="MN10:MP10"/>
    <mergeCell ref="MQ10:MS10"/>
    <mergeCell ref="MT10:MV10"/>
    <mergeCell ref="MW10:MY10"/>
    <mergeCell ref="MZ10:NB10"/>
    <mergeCell ref="LS10:LU10"/>
    <mergeCell ref="LV10:LX10"/>
    <mergeCell ref="LY10:MA10"/>
    <mergeCell ref="MB10:MD10"/>
    <mergeCell ref="ME10:MG10"/>
    <mergeCell ref="MH10:MJ10"/>
    <mergeCell ref="NU10:NW10"/>
    <mergeCell ref="NX10:NZ10"/>
    <mergeCell ref="OA10:OC10"/>
    <mergeCell ref="OD10:OF10"/>
    <mergeCell ref="OG10:OI10"/>
    <mergeCell ref="OJ10:OL10"/>
    <mergeCell ref="NC10:NE10"/>
    <mergeCell ref="NF10:NH10"/>
    <mergeCell ref="NI10:NK10"/>
    <mergeCell ref="NL10:NN10"/>
    <mergeCell ref="NO10:NQ10"/>
    <mergeCell ref="NR10:NT10"/>
    <mergeCell ref="PE10:PG10"/>
    <mergeCell ref="PH10:PJ10"/>
    <mergeCell ref="PK10:PM10"/>
    <mergeCell ref="PN10:PP10"/>
    <mergeCell ref="PQ10:PS10"/>
    <mergeCell ref="PT10:PV10"/>
    <mergeCell ref="OM10:OO10"/>
    <mergeCell ref="OP10:OR10"/>
    <mergeCell ref="OS10:OU10"/>
    <mergeCell ref="OV10:OX10"/>
    <mergeCell ref="OY10:PA10"/>
    <mergeCell ref="PB10:PD10"/>
    <mergeCell ref="QO10:QQ10"/>
    <mergeCell ref="QR10:QT10"/>
    <mergeCell ref="QU10:QW10"/>
    <mergeCell ref="QX10:QZ10"/>
    <mergeCell ref="RA10:RC10"/>
    <mergeCell ref="RD10:RF10"/>
    <mergeCell ref="PW10:PY10"/>
    <mergeCell ref="PZ10:QB10"/>
    <mergeCell ref="QC10:QE10"/>
    <mergeCell ref="QF10:QH10"/>
    <mergeCell ref="QI10:QK10"/>
    <mergeCell ref="QL10:QN10"/>
    <mergeCell ref="RY10:SA10"/>
    <mergeCell ref="SB10:SD10"/>
    <mergeCell ref="SE10:SG10"/>
    <mergeCell ref="SH10:SJ10"/>
    <mergeCell ref="SK10:SM10"/>
    <mergeCell ref="SN10:SP10"/>
    <mergeCell ref="RG10:RI10"/>
    <mergeCell ref="RJ10:RL10"/>
    <mergeCell ref="RM10:RO10"/>
    <mergeCell ref="RP10:RR10"/>
    <mergeCell ref="RS10:RU10"/>
    <mergeCell ref="RV10:RX10"/>
    <mergeCell ref="TI10:TK10"/>
    <mergeCell ref="TL10:TN10"/>
    <mergeCell ref="TO10:TQ10"/>
    <mergeCell ref="TR10:TT10"/>
    <mergeCell ref="TU10:TW10"/>
    <mergeCell ref="TX10:TZ10"/>
    <mergeCell ref="SQ10:SS10"/>
    <mergeCell ref="ST10:SV10"/>
    <mergeCell ref="SW10:SY10"/>
    <mergeCell ref="SZ10:TB10"/>
    <mergeCell ref="TC10:TE10"/>
    <mergeCell ref="TF10:TH10"/>
    <mergeCell ref="US10:UU10"/>
    <mergeCell ref="UV10:UX10"/>
    <mergeCell ref="UY10:VA10"/>
    <mergeCell ref="VB10:VD10"/>
    <mergeCell ref="VE10:VG10"/>
    <mergeCell ref="VH10:VJ10"/>
    <mergeCell ref="UA10:UC10"/>
    <mergeCell ref="UD10:UF10"/>
    <mergeCell ref="UG10:UI10"/>
    <mergeCell ref="UJ10:UL10"/>
    <mergeCell ref="UM10:UO10"/>
    <mergeCell ref="UP10:UR10"/>
    <mergeCell ref="WC10:WE10"/>
    <mergeCell ref="WF10:WH10"/>
    <mergeCell ref="WI10:WK10"/>
    <mergeCell ref="WL10:WN10"/>
    <mergeCell ref="WO10:WQ10"/>
    <mergeCell ref="WR10:WT10"/>
    <mergeCell ref="VK10:VM10"/>
    <mergeCell ref="VN10:VP10"/>
    <mergeCell ref="VQ10:VS10"/>
    <mergeCell ref="VT10:VV10"/>
    <mergeCell ref="VW10:VY10"/>
    <mergeCell ref="VZ10:WB10"/>
    <mergeCell ref="XM10:XO10"/>
    <mergeCell ref="XP10:XR10"/>
    <mergeCell ref="XS10:XU10"/>
    <mergeCell ref="XV10:XX10"/>
    <mergeCell ref="XY10:YA10"/>
    <mergeCell ref="YB10:YD10"/>
    <mergeCell ref="WU10:WW10"/>
    <mergeCell ref="WX10:WZ10"/>
    <mergeCell ref="XA10:XC10"/>
    <mergeCell ref="XD10:XF10"/>
    <mergeCell ref="XG10:XI10"/>
    <mergeCell ref="XJ10:XL10"/>
    <mergeCell ref="YW10:YY10"/>
    <mergeCell ref="YZ10:ZB10"/>
    <mergeCell ref="ZC10:ZE10"/>
    <mergeCell ref="ZF10:ZH10"/>
    <mergeCell ref="ZI10:ZK10"/>
    <mergeCell ref="ZL10:ZN10"/>
    <mergeCell ref="YE10:YG10"/>
    <mergeCell ref="YH10:YJ10"/>
    <mergeCell ref="YK10:YM10"/>
    <mergeCell ref="YN10:YP10"/>
    <mergeCell ref="YQ10:YS10"/>
    <mergeCell ref="YT10:YV10"/>
    <mergeCell ref="AAG10:AAI10"/>
    <mergeCell ref="AAJ10:AAL10"/>
    <mergeCell ref="AAM10:AAO10"/>
    <mergeCell ref="AAP10:AAR10"/>
    <mergeCell ref="AAS10:AAU10"/>
    <mergeCell ref="AAV10:AAX10"/>
    <mergeCell ref="ZO10:ZQ10"/>
    <mergeCell ref="ZR10:ZT10"/>
    <mergeCell ref="ZU10:ZW10"/>
    <mergeCell ref="ZX10:ZZ10"/>
    <mergeCell ref="AAA10:AAC10"/>
    <mergeCell ref="AAD10:AAF10"/>
    <mergeCell ref="ABQ10:ABS10"/>
    <mergeCell ref="ABT10:ABV10"/>
    <mergeCell ref="ABW10:ABY10"/>
    <mergeCell ref="ABZ10:ACB10"/>
    <mergeCell ref="ACC10:ACE10"/>
    <mergeCell ref="ACF10:ACH10"/>
    <mergeCell ref="AAY10:ABA10"/>
    <mergeCell ref="ABB10:ABD10"/>
    <mergeCell ref="ABE10:ABG10"/>
    <mergeCell ref="ABH10:ABJ10"/>
    <mergeCell ref="ABK10:ABM10"/>
    <mergeCell ref="ABN10:ABP10"/>
    <mergeCell ref="ADA10:ADC10"/>
    <mergeCell ref="ADD10:ADF10"/>
    <mergeCell ref="ADG10:ADI10"/>
    <mergeCell ref="ADJ10:ADL10"/>
    <mergeCell ref="ADM10:ADO10"/>
    <mergeCell ref="ADP10:ADR10"/>
    <mergeCell ref="ACI10:ACK10"/>
    <mergeCell ref="ACL10:ACN10"/>
    <mergeCell ref="ACO10:ACQ10"/>
    <mergeCell ref="ACR10:ACT10"/>
    <mergeCell ref="ACU10:ACW10"/>
    <mergeCell ref="ACX10:ACZ10"/>
    <mergeCell ref="AEK10:AEM10"/>
    <mergeCell ref="AEN10:AEP10"/>
    <mergeCell ref="AEQ10:AES10"/>
    <mergeCell ref="AET10:AEV10"/>
    <mergeCell ref="AEW10:AEY10"/>
    <mergeCell ref="AEZ10:AFB10"/>
    <mergeCell ref="ADS10:ADU10"/>
    <mergeCell ref="ADV10:ADX10"/>
    <mergeCell ref="ADY10:AEA10"/>
    <mergeCell ref="AEB10:AED10"/>
    <mergeCell ref="AEE10:AEG10"/>
    <mergeCell ref="AEH10:AEJ10"/>
    <mergeCell ref="AFU10:AFW10"/>
    <mergeCell ref="AFX10:AFZ10"/>
    <mergeCell ref="AGA10:AGC10"/>
    <mergeCell ref="AGD10:AGF10"/>
    <mergeCell ref="AGG10:AGI10"/>
    <mergeCell ref="AGJ10:AGL10"/>
    <mergeCell ref="AFC10:AFE10"/>
    <mergeCell ref="AFF10:AFH10"/>
    <mergeCell ref="AFI10:AFK10"/>
    <mergeCell ref="AFL10:AFN10"/>
    <mergeCell ref="AFO10:AFQ10"/>
    <mergeCell ref="AFR10:AFT10"/>
    <mergeCell ref="AHE10:AHG10"/>
    <mergeCell ref="AHH10:AHJ10"/>
    <mergeCell ref="AHK10:AHM10"/>
    <mergeCell ref="AHN10:AHP10"/>
    <mergeCell ref="AHQ10:AHS10"/>
    <mergeCell ref="AHT10:AHV10"/>
    <mergeCell ref="AGM10:AGO10"/>
    <mergeCell ref="AGP10:AGR10"/>
    <mergeCell ref="AGS10:AGU10"/>
    <mergeCell ref="AGV10:AGX10"/>
    <mergeCell ref="AGY10:AHA10"/>
    <mergeCell ref="AHB10:AHD10"/>
  </mergeCells>
  <phoneticPr fontId="5" type="noConversion"/>
  <conditionalFormatting sqref="D82">
    <cfRule type="cellIs" dxfId="267" priority="49" stopIfTrue="1" operator="lessThanOrEqual">
      <formula>0.02</formula>
    </cfRule>
    <cfRule type="cellIs" dxfId="266" priority="50" stopIfTrue="1" operator="greaterThan">
      <formula>0.02</formula>
    </cfRule>
  </conditionalFormatting>
  <conditionalFormatting sqref="D83">
    <cfRule type="cellIs" dxfId="265" priority="51" stopIfTrue="1" operator="equal">
      <formula>"CG"</formula>
    </cfRule>
    <cfRule type="cellIs" dxfId="264" priority="52" stopIfTrue="1" operator="equal">
      <formula>"CI"</formula>
    </cfRule>
  </conditionalFormatting>
  <conditionalFormatting sqref="G83 J83 M83 P83 S83 V83 Y83 AB83 AE83 AH83 AK83 AN83 AQ83 AT83 AW83 AZ83 BC83 BF83 BI83 BL83 BO83 BR83 BU83 BX83 CA83 CD83 CG83 CJ83 CM83 CP83 CS83 CV83 CY83 DB83 DE83 DH83 DK83 DN83 DQ83 DT83 DW83 DZ83 EC83 EF83 EI83 EL83 EO83 ER83 EU83 EX83 FA83 FD83 FG83 FJ83 FM83 FP83 FS83 FV83 FY83 GB83 GE83 GH83 GK83 GN83 GQ83 GT83 GW83 GZ83 HC83 HF83 HI83 HL83 HO83 HR83 HU83 HX83 IA83 ID83 IG83 IJ83">
    <cfRule type="cellIs" dxfId="263" priority="53" stopIfTrue="1" operator="equal">
      <formula>"CG"</formula>
    </cfRule>
    <cfRule type="cellIs" dxfId="262" priority="54" stopIfTrue="1" operator="equal">
      <formula>"CI"</formula>
    </cfRule>
    <cfRule type="cellIs" dxfId="261" priority="55" stopIfTrue="1" operator="equal">
      <formula>"."</formula>
    </cfRule>
  </conditionalFormatting>
  <conditionalFormatting sqref="G71 J71 M71 P71 S71 V71 Y71 AB71 AE71 AH71 AK71 AN71 AQ71 AT71 AW71 AZ71 BC71 BF71 BI71 BL71 BO71 BR71 BU71 BX71 CA71 CD71 CG71 CJ71 CM71 CP71 CS71 CV71 CY71 DB71 DE71 DH71 DK71 DN71 DQ71 DT71 DW71 DZ71 EC71 EF71 EI71 EL71 EO71 ER71 EU71 EX71 FA71 FD71 FG71 FJ71 FM71 FP71 FS71 FV71 FY71 GB71 GE71 GH71 GK71 GN71 GQ71 GT71 GW71 GZ71 HC71 HF71 HI71 HL71 HO71 HR71 HU71 HX71 IA71 ID71 IG71 IJ71">
    <cfRule type="cellIs" dxfId="260" priority="56" stopIfTrue="1" operator="lessThan">
      <formula>0</formula>
    </cfRule>
  </conditionalFormatting>
  <conditionalFormatting sqref="G24 J24 M24 P24 S24 V24 Y24 AB24 AE24 AH24 AK24 AN24 AQ24 AT24 AW24 AZ24 BC24 BF24 BI24 BL24 BO24 BR24 BU24 BX24 CA24 CD24 CG24 CJ24 CM24 CP24 CS24 CV24 CY24 DB24 DE24 DH24 DK24 DN24 DQ24 DT24 DW24 DZ24 EC24 EF24 EI24 EL24 EO24 ER24 EU24 EX24 FA24 FD24 FG24 FJ24 FM24 FP24 FS24 FV24 FY24 GB24 GE24 GH24 GK24 GN24 GQ24 GT24 GW24 GZ24 HC24 HF24 HI24 HL24 HO24 HR24 HU24 HX24 IA24 ID24 IG24 IJ24">
    <cfRule type="cellIs" dxfId="259" priority="57" stopIfTrue="1" operator="equal">
      <formula>"YES"</formula>
    </cfRule>
  </conditionalFormatting>
  <conditionalFormatting sqref="G26 J26 M26 P26 S26 V26 Y26 AB26 AE26 AH26 AK26 AN26 AQ26 AT26 AW26 AZ26 BC26 BF26 BI26 BL26 BO26 BR26 BU26 BX26 CA26 CD26 CG26 CJ26 CM26 CP26 CS26 CV26 CY26 DB26 DE26 DH26 DK26 DN26 DQ26 DT26 DW26 DZ26 EC26 EF26 EI26 EL26 EO26 ER26 EU26 EX26 FA26 FD26 FG26 FJ26 FM26 FP26 FS26 FV26 FY26 GB26 GE26 GH26 GK26 GN26 GQ26 GT26 GW26 GZ26 HC26 HF26 HI26 HL26 HO26 HR26 HU26 HX26 IA26 ID26 IG26 IJ26">
    <cfRule type="cellIs" dxfId="258" priority="58" stopIfTrue="1" operator="equal">
      <formula>"CI"</formula>
    </cfRule>
    <cfRule type="cellIs" dxfId="257" priority="59" stopIfTrue="1" operator="equal">
      <formula>"OTHER"</formula>
    </cfRule>
  </conditionalFormatting>
  <conditionalFormatting sqref="G25 J25 M25 P25 S25 V25 Y25 AB25 AE25 AH25 AK25 AN25 AQ25 AT25 AW25 AZ25 BC25 BF25 BI25 BL25 BO25 BR25 BU25 BX25 CA25 CD25 CG25 CJ25 CM25 CP25 CS25 CV25 CY25 DB25 DE25 DH25 DK25 DN25 DQ25 DT25 DW25 DZ25 EC25 EF25 EI25 EL25 EO25 ER25 EU25 EX25 FA25 FD25 FG25 FJ25 FM25 FP25 FS25 FV25 FY25 GB25 GE25 GH25 GK25 GN25 GQ25 GT25 GW25 GZ25 HC25 HF25 HI25 HL25 HO25 HR25 HU25 HX25 IA25 ID25 IG25 IJ25">
    <cfRule type="expression" dxfId="256" priority="60" stopIfTrue="1">
      <formula>G$25="YES"</formula>
    </cfRule>
  </conditionalFormatting>
  <conditionalFormatting sqref="IM83">
    <cfRule type="cellIs" dxfId="255" priority="46" stopIfTrue="1" operator="equal">
      <formula>"CG"</formula>
    </cfRule>
    <cfRule type="cellIs" dxfId="254" priority="47" stopIfTrue="1" operator="equal">
      <formula>"CI"</formula>
    </cfRule>
    <cfRule type="cellIs" dxfId="253" priority="48" stopIfTrue="1" operator="equal">
      <formula>"."</formula>
    </cfRule>
  </conditionalFormatting>
  <conditionalFormatting sqref="IM71">
    <cfRule type="cellIs" dxfId="252" priority="45" stopIfTrue="1" operator="lessThan">
      <formula>0</formula>
    </cfRule>
  </conditionalFormatting>
  <conditionalFormatting sqref="IM24">
    <cfRule type="cellIs" dxfId="251" priority="44" stopIfTrue="1" operator="equal">
      <formula>"YES"</formula>
    </cfRule>
  </conditionalFormatting>
  <conditionalFormatting sqref="IM26">
    <cfRule type="cellIs" dxfId="250" priority="42" stopIfTrue="1" operator="equal">
      <formula>"CI"</formula>
    </cfRule>
    <cfRule type="cellIs" dxfId="249" priority="43" stopIfTrue="1" operator="equal">
      <formula>"OTHER"</formula>
    </cfRule>
  </conditionalFormatting>
  <conditionalFormatting sqref="IM25">
    <cfRule type="expression" dxfId="248" priority="41" stopIfTrue="1">
      <formula>IM$25="YES"</formula>
    </cfRule>
  </conditionalFormatting>
  <conditionalFormatting sqref="IM83">
    <cfRule type="cellIs" dxfId="247" priority="38" stopIfTrue="1" operator="equal">
      <formula>"CG"</formula>
    </cfRule>
    <cfRule type="cellIs" dxfId="246" priority="39" stopIfTrue="1" operator="equal">
      <formula>"CI"</formula>
    </cfRule>
    <cfRule type="cellIs" dxfId="245" priority="40" stopIfTrue="1" operator="equal">
      <formula>"."</formula>
    </cfRule>
  </conditionalFormatting>
  <conditionalFormatting sqref="IM71">
    <cfRule type="cellIs" dxfId="244" priority="37" stopIfTrue="1" operator="lessThan">
      <formula>0</formula>
    </cfRule>
  </conditionalFormatting>
  <conditionalFormatting sqref="IM24">
    <cfRule type="cellIs" dxfId="243" priority="36" stopIfTrue="1" operator="equal">
      <formula>"YES"</formula>
    </cfRule>
  </conditionalFormatting>
  <conditionalFormatting sqref="IM26">
    <cfRule type="cellIs" dxfId="242" priority="34" stopIfTrue="1" operator="equal">
      <formula>"CI"</formula>
    </cfRule>
    <cfRule type="cellIs" dxfId="241" priority="35" stopIfTrue="1" operator="equal">
      <formula>"OTHER"</formula>
    </cfRule>
  </conditionalFormatting>
  <conditionalFormatting sqref="IM25">
    <cfRule type="expression" dxfId="240" priority="33" stopIfTrue="1">
      <formula>IM$25="YES"</formula>
    </cfRule>
  </conditionalFormatting>
  <conditionalFormatting sqref="IM83 IP83 IS83 IV83 IY83 JB83 JE83 JH83 JK83 JN83 JQ83 JT83 JW83 JZ83 KC83 KF83 KI83 KL83 KO83 KR83 KU83 KX83 LA83 LD83 LG83 LJ83 LM83 LP83 LS83 LV83 LY83 MB83 ME83 MH83 MK83 MN83 MQ83 MT83 MW83 MZ83 NC83 NF83 NI83 NL83 NO83 NR83 NU83 NX83 OA83 OD83 OG83 OJ83 OM83 OP83 OS83 OV83 OY83 PB83 PE83 PH83 PK83 PN83 PQ83 PT83 PW83 PZ83 QC83 QF83 QI83 QL83 QO83">
    <cfRule type="cellIs" dxfId="239" priority="30" stopIfTrue="1" operator="equal">
      <formula>"CG"</formula>
    </cfRule>
    <cfRule type="cellIs" dxfId="238" priority="31" stopIfTrue="1" operator="equal">
      <formula>"CI"</formula>
    </cfRule>
    <cfRule type="cellIs" dxfId="237" priority="32" stopIfTrue="1" operator="equal">
      <formula>"."</formula>
    </cfRule>
  </conditionalFormatting>
  <conditionalFormatting sqref="IM71 IP71 IS71 IV71 IY71 JB71 JE71 JH71 JK71 JN71 JQ71 JT71 JW71 JZ71 KC71 KF71 KI71 KL71 KO71 KR71 KU71 KX71 LA71 LD71 LG71 LJ71 LM71 LP71 LS71 LV71 LY71 MB71 ME71 MH71 MK71 MN71 MQ71 MT71 MW71 MZ71 NC71 NF71 NI71 NL71 NO71 NR71 NU71 NX71 OA71 OD71 OG71 OJ71 OM71 OP71 OS71 OV71 OY71 PB71 PE71 PH71 PK71 PN71 PQ71 PT71 PW71 PZ71 QC71 QF71 QI71 QL71 QO71">
    <cfRule type="cellIs" dxfId="236" priority="29" stopIfTrue="1" operator="lessThan">
      <formula>0</formula>
    </cfRule>
  </conditionalFormatting>
  <conditionalFormatting sqref="IM24 IP24 IS24 IV24 IY24 JB24 JE24 JH24 JK24 JN24 JQ24 JT24 JW24 JZ24 KC24 KF24 KI24 KL24 KO24 KR24 KU24 KX24 LA24 LD24 LG24 LJ24 LM24 LP24 LS24 LV24 LY24 MB24 ME24 MH24 MK24 MN24 MQ24 MT24 MW24 MZ24 NC24 NF24 NI24 NL24 NO24 NR24 NU24 NX24 OA24 OD24 OG24 OJ24 OM24 OP24 OS24 OV24 OY24 PB24 PE24 PH24 PK24 PN24 PQ24 PT24 PW24 PZ24 QC24 QF24 QI24 QL24 QO24">
    <cfRule type="cellIs" dxfId="235" priority="28" stopIfTrue="1" operator="equal">
      <formula>"YES"</formula>
    </cfRule>
  </conditionalFormatting>
  <conditionalFormatting sqref="IM26 IP26 IS26 IV26 IY26 JB26 JE26 JH26 JK26 JN26 JQ26 JT26 JW26 JZ26 KC26 KF26 KI26 KL26 KO26 KR26 KU26 KX26 LA26 LD26 LG26 LJ26 LM26 LP26 LS26 LV26 LY26 MB26 ME26 MH26 MK26 MN26 MQ26 MT26 MW26 MZ26 NC26 NF26 NI26 NL26 NO26 NR26 NU26 NX26 OA26 OD26 OG26 OJ26 OM26 OP26 OS26 OV26 OY26 PB26 PE26 PH26 PK26 PN26 PQ26 PT26 PW26 PZ26 QC26 QF26 QI26 QL26 QO26">
    <cfRule type="cellIs" dxfId="234" priority="26" stopIfTrue="1" operator="equal">
      <formula>"CI"</formula>
    </cfRule>
    <cfRule type="cellIs" dxfId="233" priority="27" stopIfTrue="1" operator="equal">
      <formula>"OTHER"</formula>
    </cfRule>
  </conditionalFormatting>
  <conditionalFormatting sqref="IM25 IP25 IS25 IV25 IY25 JB25 JE25 JH25 JK25 JN25 JQ25 JT25 JW25 JZ25 KC25 KF25 KI25 KL25 KO25 KR25 KU25 KX25 LA25 LD25 LG25 LJ25 LM25 LP25 LS25 LV25 LY25 MB25 ME25 MH25 MK25 MN25 MQ25 MT25 MW25 MZ25 NC25 NF25 NI25 NL25 NO25 NR25 NU25 NX25 OA25 OD25 OG25 OJ25 OM25 OP25 OS25 OV25 OY25 PB25 PE25 PH25 PK25 PN25 PQ25 PT25 PW25 PZ25 QC25 QF25 QI25 QL25 QO25">
    <cfRule type="expression" dxfId="232" priority="25" stopIfTrue="1">
      <formula>IM$25="YES"</formula>
    </cfRule>
  </conditionalFormatting>
  <conditionalFormatting sqref="QR83 QU83 QX83 RA83 RD83 RG83 RJ83 RM83 RP83 RS83 RV83 RY83 SB83 SE83 SH83 SK83 SN83 SQ83 ST83 SW83 SZ83 TC83 TF83 TI83 TL83 TO83 TR83 TU83 TX83 UA83 UD83 UG83 UJ83 UM83 UP83 US83 UV83 UY83 VB83 VE83 VH83 VK83 VN83 VQ83 VT83 VW83 VZ83 WC83 WF83 WI83 WL83 WO83 WR83 WU83 WX83 XA83 XD83 XG83 XJ83 XM83 XP83 XS83 XV83 XY83 YB83 YE83 YH83 YK83 YN83 YQ83 YT83">
    <cfRule type="cellIs" dxfId="231" priority="22" stopIfTrue="1" operator="equal">
      <formula>"CG"</formula>
    </cfRule>
    <cfRule type="cellIs" dxfId="230" priority="23" stopIfTrue="1" operator="equal">
      <formula>"CI"</formula>
    </cfRule>
    <cfRule type="cellIs" dxfId="229" priority="24" stopIfTrue="1" operator="equal">
      <formula>"."</formula>
    </cfRule>
  </conditionalFormatting>
  <conditionalFormatting sqref="QR71 QU71 QX71 RA71 RD71 RG71 RJ71 RM71 RP71 RS71 RV71 RY71 SB71 SE71 SH71 SK71 SN71 SQ71 ST71 SW71 SZ71 TC71 TF71 TI71 TL71 TO71 TR71 TU71 TX71 UA71 UD71 UG71 UJ71 UM71 UP71 US71 UV71 UY71 VB71 VE71 VH71 VK71 VN71 VQ71 VT71 VW71 VZ71 WC71 WF71 WI71 WL71 WO71 WR71 WU71 WX71 XA71 XD71 XG71 XJ71 XM71 XP71 XS71 XV71 XY71 YB71 YE71 YH71 YK71 YN71 YQ71 YT71">
    <cfRule type="cellIs" dxfId="228" priority="21" stopIfTrue="1" operator="lessThan">
      <formula>0</formula>
    </cfRule>
  </conditionalFormatting>
  <conditionalFormatting sqref="QR24 QU24 QX24 RA24 RD24 RG24 RJ24 RM24 RP24 RS24 RV24 RY24 SB24 SE24 SH24 SK24 SN24 SQ24 ST24 SW24 SZ24 TC24 TF24 TI24 TL24 TO24 TR24 TU24 TX24 UA24 UD24 UG24 UJ24 UM24 UP24 US24 UV24 UY24 VB24 VE24 VH24 VK24 VN24 VQ24 VT24 VW24 VZ24 WC24 WF24 WI24 WL24 WO24 WR24 WU24 WX24 XA24 XD24 XG24 XJ24 XM24 XP24 XS24 XV24 XY24 YB24 YE24 YH24 YK24 YN24 YQ24 YT24">
    <cfRule type="cellIs" dxfId="227" priority="20" stopIfTrue="1" operator="equal">
      <formula>"YES"</formula>
    </cfRule>
  </conditionalFormatting>
  <conditionalFormatting sqref="QR26 QU26 QX26 RA26 RD26 RG26 RJ26 RM26 RP26 RS26 RV26 RY26 SB26 SE26 SH26 SK26 SN26 SQ26 ST26 SW26 SZ26 TC26 TF26 TI26 TL26 TO26 TR26 TU26 TX26 UA26 UD26 UG26 UJ26 UM26 UP26 US26 UV26 UY26 VB26 VE26 VH26 VK26 VN26 VQ26 VT26 VW26 VZ26 WC26 WF26 WI26 WL26 WO26 WR26 WU26 WX26 XA26 XD26 XG26 XJ26 XM26 XP26 XS26 XV26 XY26 YB26 YE26 YH26 YK26 YN26 YQ26 YT26">
    <cfRule type="cellIs" dxfId="226" priority="18" stopIfTrue="1" operator="equal">
      <formula>"CI"</formula>
    </cfRule>
    <cfRule type="cellIs" dxfId="225" priority="19" stopIfTrue="1" operator="equal">
      <formula>"OTHER"</formula>
    </cfRule>
  </conditionalFormatting>
  <conditionalFormatting sqref="QR25 QU25 QX25 RA25 RD25 RG25 RJ25 RM25 RP25 RS25 RV25 RY25 SB25 SE25 SH25 SK25 SN25 SQ25 ST25 SW25 SZ25 TC25 TF25 TI25 TL25 TO25 TR25 TU25 TX25 UA25 UD25 UG25 UJ25 UM25 UP25 US25 UV25 UY25 VB25 VE25 VH25 VK25 VN25 VQ25 VT25 VW25 VZ25 WC25 WF25 WI25 WL25 WO25 WR25 WU25 WX25 XA25 XD25 XG25 XJ25 XM25 XP25 XS25 XV25 XY25 YB25 YE25 YH25 YK25 YN25 YQ25 YT25">
    <cfRule type="expression" dxfId="224" priority="17" stopIfTrue="1">
      <formula>QR$25="YES"</formula>
    </cfRule>
  </conditionalFormatting>
  <conditionalFormatting sqref="YW83 YZ83 ZC83 ZF83 ZI83 ZL83 ZO83 ZR83 ZU83 ZX83 AAA83 AAD83 AAG83 AAJ83 AAM83 AAP83 AAS83 AAV83 AAY83 ABB83 ABE83 ABH83 ABK83 ABN83 ABQ83 ABT83 ABW83 ABZ83 ACC83 ACF83 ACI83 ACL83 ACO83 ACR83 ACU83 ACX83 ADA83 ADD83 ADG83 ADJ83 ADM83 ADP83 ADS83 ADV83 ADY83 AEB83 AEE83 AEH83 AEK83 AEN83 AEQ83 AET83 AEW83 AEZ83 AFC83 AFF83 AFI83 AFL83 AFO83 AFR83 AFU83 AFX83 AGA83 AGD83 AGG83 AGJ83 AGM83 AGP83 AGS83 AGV83 AGY83">
    <cfRule type="cellIs" dxfId="223" priority="14" stopIfTrue="1" operator="equal">
      <formula>"CG"</formula>
    </cfRule>
    <cfRule type="cellIs" dxfId="222" priority="15" stopIfTrue="1" operator="equal">
      <formula>"CI"</formula>
    </cfRule>
    <cfRule type="cellIs" dxfId="221" priority="16" stopIfTrue="1" operator="equal">
      <formula>"."</formula>
    </cfRule>
  </conditionalFormatting>
  <conditionalFormatting sqref="YW71 YZ71 ZC71 ZF71 ZI71 ZL71 ZO71 ZR71 ZU71 ZX71 AAA71 AAD71 AAG71 AAJ71 AAM71 AAP71 AAS71 AAV71 AAY71 ABB71 ABE71 ABH71 ABK71 ABN71 ABQ71 ABT71 ABW71 ABZ71 ACC71 ACF71 ACI71 ACL71 ACO71 ACR71 ACU71 ACX71 ADA71 ADD71 ADG71 ADJ71 ADM71 ADP71 ADS71 ADV71 ADY71 AEB71 AEE71 AEH71 AEK71 AEN71 AEQ71 AET71 AEW71 AEZ71 AFC71 AFF71 AFI71 AFL71 AFO71 AFR71 AFU71 AFX71 AGA71 AGD71 AGG71 AGJ71 AGM71 AGP71 AGS71 AGV71 AGY71">
    <cfRule type="cellIs" dxfId="220" priority="13" stopIfTrue="1" operator="lessThan">
      <formula>0</formula>
    </cfRule>
  </conditionalFormatting>
  <conditionalFormatting sqref="YW24 YZ24 ZC24 ZF24 ZI24 ZL24 ZO24 ZR24 ZU24 ZX24 AAA24 AAD24 AAG24 AAJ24 AAM24 AAP24 AAS24 AAV24 AAY24 ABB24 ABE24 ABH24 ABK24 ABN24 ABQ24 ABT24 ABW24 ABZ24 ACC24 ACF24 ACI24 ACL24 ACO24 ACR24 ACU24 ACX24 ADA24 ADD24 ADG24 ADJ24 ADM24 ADP24 ADS24 ADV24 ADY24 AEB24 AEE24 AEH24 AEK24 AEN24 AEQ24 AET24 AEW24 AEZ24 AFC24 AFF24 AFI24 AFL24 AFO24 AFR24 AFU24 AFX24 AGA24 AGD24 AGG24 AGJ24 AGM24 AGP24 AGS24 AGV24 AGY24">
    <cfRule type="cellIs" dxfId="219" priority="12" stopIfTrue="1" operator="equal">
      <formula>"YES"</formula>
    </cfRule>
  </conditionalFormatting>
  <conditionalFormatting sqref="YW26 YZ26 ZC26 ZF26 ZI26 ZL26 ZO26 ZR26 ZU26 ZX26 AAA26 AAD26 AAG26 AAJ26 AAM26 AAP26 AAS26 AAV26 AAY26 ABB26 ABE26 ABH26 ABK26 ABN26 ABQ26 ABT26 ABW26 ABZ26 ACC26 ACF26 ACI26 ACL26 ACO26 ACR26 ACU26 ACX26 ADA26 ADD26 ADG26 ADJ26 ADM26 ADP26 ADS26 ADV26 ADY26 AEB26 AEE26 AEH26 AEK26 AEN26 AEQ26 AET26 AEW26 AEZ26 AFC26 AFF26 AFI26 AFL26 AFO26 AFR26 AFU26 AFX26 AGA26 AGD26 AGG26 AGJ26 AGM26 AGP26 AGS26 AGV26 AGY26">
    <cfRule type="cellIs" dxfId="218" priority="10" stopIfTrue="1" operator="equal">
      <formula>"CI"</formula>
    </cfRule>
    <cfRule type="cellIs" dxfId="217" priority="11" stopIfTrue="1" operator="equal">
      <formula>"OTHER"</formula>
    </cfRule>
  </conditionalFormatting>
  <conditionalFormatting sqref="YW25 YZ25 ZC25 ZF25 ZI25 ZL25 ZO25 ZR25 ZU25 ZX25 AAA25 AAD25 AAG25 AAJ25 AAM25 AAP25 AAS25 AAV25 AAY25 ABB25 ABE25 ABH25 ABK25 ABN25 ABQ25 ABT25 ABW25 ABZ25 ACC25 ACF25 ACI25 ACL25 ACO25 ACR25 ACU25 ACX25 ADA25 ADD25 ADG25 ADJ25 ADM25 ADP25 ADS25 ADV25 ADY25 AEB25 AEE25 AEH25 AEK25 AEN25 AEQ25 AET25 AEW25 AEZ25 AFC25 AFF25 AFI25 AFL25 AFO25 AFR25 AFU25 AFX25 AGA25 AGD25 AGG25 AGJ25 AGM25 AGP25 AGS25 AGV25 AGY25">
    <cfRule type="expression" dxfId="216" priority="9" stopIfTrue="1">
      <formula>YW$25="YES"</formula>
    </cfRule>
  </conditionalFormatting>
  <conditionalFormatting sqref="AHB83 AHE83 AHH83 AHK83 AHN83 AHQ83 AHT83">
    <cfRule type="cellIs" dxfId="215" priority="6" stopIfTrue="1" operator="equal">
      <formula>"CG"</formula>
    </cfRule>
    <cfRule type="cellIs" dxfId="214" priority="7" stopIfTrue="1" operator="equal">
      <formula>"CI"</formula>
    </cfRule>
    <cfRule type="cellIs" dxfId="213" priority="8" stopIfTrue="1" operator="equal">
      <formula>"."</formula>
    </cfRule>
  </conditionalFormatting>
  <conditionalFormatting sqref="AHB71 AHE71 AHH71 AHK71 AHN71 AHQ71 AHT71">
    <cfRule type="cellIs" dxfId="212" priority="5" stopIfTrue="1" operator="lessThan">
      <formula>0</formula>
    </cfRule>
  </conditionalFormatting>
  <conditionalFormatting sqref="AHB24 AHE24 AHH24 AHK24 AHN24 AHQ24 AHT24">
    <cfRule type="cellIs" dxfId="211" priority="4" stopIfTrue="1" operator="equal">
      <formula>"YES"</formula>
    </cfRule>
  </conditionalFormatting>
  <conditionalFormatting sqref="AHB26 AHE26 AHH26 AHK26 AHN26 AHQ26 AHT26">
    <cfRule type="cellIs" dxfId="210" priority="2" stopIfTrue="1" operator="equal">
      <formula>"CI"</formula>
    </cfRule>
    <cfRule type="cellIs" dxfId="209" priority="3" stopIfTrue="1" operator="equal">
      <formula>"OTHER"</formula>
    </cfRule>
  </conditionalFormatting>
  <conditionalFormatting sqref="AHB25 AHE25 AHH25 AHK25 AHN25 AHQ25 AHT25">
    <cfRule type="expression" dxfId="208" priority="1" stopIfTrue="1">
      <formula>AHB$25="YES"</formula>
    </cfRule>
  </conditionalFormatting>
  <dataValidations count="5">
    <dataValidation type="date" operator="greaterThan" allowBlank="1" showInputMessage="1" showErrorMessage="1" errorTitle="Incorrect Input Data" error="Please enter a date (DD.MM.YYYY) or leave cell empty" sqref="IJ20 ID130 IA130 HX130 HU130 HR130 HO130 HL130 HI130 HF130 HC130 GZ130 GW130 GT130 GQ130 GN130 GK130 GH130 GE130 GB130 FY130 FV130 FS130 FP130 FM130 FJ130 FG130 FD130 FA130 EX130 EU130 ER130 EO130 EL130 EI130 EF130 EC130 DZ130 DW130 DT130 DQ130 DN130 DK130 DH130 DE130 DB130 CY130 CV130 CS130 CP130 CM130 CJ130 CG130 CD130 CA130 BX130 BU130 BR130 BO130 BL130 BI130 BF130 BC130 AZ130 AW130 AT130 AQ130 AN130 AK130 AH130 AE130 AB130 Y130 V130 S130 P130 M130 J130 G130 G20 G25 IG20 ID20 IA20 HX20 HU20 HR20 HO20 HL20 HI20 HF20 HC20 GZ20 GW20 GT20 GQ20 GN20 GK20 GH20 GE20 GB20 FY20 FV20 FS20 FP20 FM20 FJ20 FG20 FD20 FA20 EX20 EU20 ER20 EO20 EL20 EI20 EF20 EC20 DZ20 DW20 DT20 DQ20 DN20 DK20 DH20 DE20 DB20 CY20 CV20 CS20 CP20 CM20 CJ20 CG20 CD20 CA20 BX20 BU20 BR20 BO20 BL20 BI20 BF20 BC20 AZ20 AW20 AT20 AQ20 AN20 AK20 AH20 AE20 AB20 Y20 V20 S20 P20 M20 J20 IJ130 IG130 J25 M25 P25 S25 V25 Y25 AB25 AE25 AH25 AK25 AN25 AQ25 AT25 AW25 AZ25 BC25 BF25 BI25 BL25 BO25 BR25 BU25 BX25 CA25 CD25 CG25 CJ25 CM25 CP25 CS25 CV25 CY25 DB25 DE25 DH25 DK25 DN25 DQ25 DT25 DW25 DZ25 EC25 EF25 EI25 EL25 EO25 ER25 EU25 EX25 FA25 FD25 FG25 FJ25 FM25 FP25 FS25 FV25 FY25 GB25 GE25 GH25 GK25 GN25 GQ25 GT25 GW25 GZ25 HC25 HF25 HI25 HL25 HO25 HR25 HU25 HX25 IA25 ID25 IG25 IJ25 QO20 QI130 QF130 QC130 PZ130 PW130 PT130 PQ130 PN130 PK130 PH130 PE130 PB130 OY130 OV130 OS130 OP130 OM130 OJ130 OG130 OD130 OA130 NX130 NU130 NR130 NO130 NL130 NI130 NF130 NC130 MZ130 MW130 MT130 MQ130 MN130 MK130 MH130 ME130 MB130 LY130 LV130 LS130 LP130 LM130 LJ130 LG130 LD130 LA130 KX130 KU130 KR130 KO130 KL130 KI130 KF130 KC130 JZ130 JW130 JT130 JQ130 JN130 JK130 JH130 JE130 JB130 IY130 IV130 IS130 IP130 IM130 QL20 QI20 QF20 QC20 PZ20 PW20 PT20 PQ20 PN20 PK20 PH20 PE20 PB20 OY20 OV20 OS20 OP20 OM20 OJ20 OG20 OD20 OA20 NX20 NU20 NR20 NO20 NL20 NI20 NF20 NC20 MZ20 MW20 MT20 MQ20 MN20 MK20 MH20 ME20 MB20 LY20 LV20 LS20 LP20 LM20 LJ20 LG20 LD20 LA20 KX20 KU20 KR20 KO20 KL20 KI20 KF20 KC20 JZ20 JW20 JT20 JQ20 JN20 JK20 JH20 JE20 JB20 IY20 IV20 IS20 IP20 IM20 QO130 QL130 IM25 IP25 IS25 IV25 IY25 JB25 JE25 JH25 JK25 JN25 JQ25 JT25 JW25 JZ25 KC25 KF25 KI25 KL25 KO25 KR25 KU25 KX25 LA25 LD25 LG25 LJ25 LM25 LP25 LS25 LV25 LY25 MB25 ME25 MH25 MK25 MN25 MQ25 MT25 MW25 MZ25 NC25 NF25 NI25 NL25 NO25 NR25 NU25 NX25 OA25 OD25 OG25 OJ25 OM25 OP25 OS25 OV25 OY25 PB25 PE25 PH25 PK25 PN25 PQ25 PT25 PW25 PZ25 QC25 QF25 QI25 QL25 QO25 YT20 YN130 YK130 YH130 YE130 YB130 XY130 XV130 XS130 XP130 XM130 XJ130 XG130 XD130 XA130 WX130 WU130 WR130 WO130 WL130 WI130 WF130 WC130 VZ130 VW130 VT130 VQ130 VN130 VK130 VH130 VE130 VB130 UY130 UV130 US130 UP130 UM130 UJ130 UG130 UD130 UA130 TX130 TU130 TR130 TO130 TL130 TI130 TF130 TC130 SZ130 SW130 ST130 SQ130 SN130 SK130 SH130 SE130 SB130 RY130 RV130 RS130 RP130 RM130 RJ130 RG130 RD130 RA130 QX130 QU130 QR130 YQ20 YN20 YK20 YH20 YE20 YB20 XY20 XV20 XS20 XP20 XM20 XJ20 XG20 XD20 XA20 WX20 WU20 WR20 WO20 WL20 WI20 WF20 WC20 VZ20 VW20 VT20 VQ20 VN20 VK20 VH20 VE20 VB20 UY20 UV20 US20 UP20 UM20 UJ20 UG20 UD20 UA20 TX20 TU20 TR20 TO20 TL20 TI20 TF20 TC20 SZ20 SW20 ST20 SQ20 SN20 SK20 SH20 SE20 SB20 RY20 RV20 RS20 RP20 RM20 RJ20 RG20 RD20 RA20 QX20 QU20 QR20 YT130 YQ130 QR25 QU25 QX25 RA25 RD25 RG25 RJ25 RM25 RP25 RS25 RV25 RY25 SB25 SE25 SH25 SK25 SN25 SQ25 ST25 SW25 SZ25 TC25 TF25 TI25 TL25 TO25 TR25 TU25 TX25 UA25 UD25 UG25 UJ25 UM25 UP25 US25 UV25 UY25 VB25 VE25 VH25 VK25 VN25 VQ25 VT25 VW25 VZ25 WC25 WF25 WI25 WL25 WO25 WR25 WU25 WX25 XA25 XD25 XG25 XJ25 XM25 XP25 XS25 XV25 XY25 YB25 YE25 YH25 YK25 YN25 YQ25 YT25 AGY20 AGS130 AGP130 AGM130 AGJ130 AGG130 AGD130 AGA130 AFX130 AFU130 AFR130 AFO130 AFL130 AFI130 AFF130 AFC130 AEZ130 AEW130 AET130 AEQ130 AEN130 AEK130 AEH130 AEE130 AEB130 ADY130 ADV130 ADS130 ADP130 ADM130 ADJ130 ADG130 ADD130 ADA130 ACX130 ACU130 ACR130 ACO130 ACL130 ACI130 ACF130 ACC130 ABZ130 ABW130 ABT130 ABQ130 ABN130 ABK130 ABH130 ABE130 ABB130 AAY130 AAV130 AAS130 AAP130 AAM130 AAJ130 AAG130 AAD130 AAA130 ZX130 ZU130 ZR130 ZO130 ZL130 ZI130 ZF130 ZC130 YZ130 YW130 AGV20 AGS20 AGP20 AGM20 AGJ20 AGG20 AGD20 AGA20 AFX20 AFU20 AFR20 AFO20 AFL20 AFI20 AFF20 AFC20 AEZ20 AEW20 AET20 AEQ20 AEN20 AEK20 AEH20 AEE20 AEB20 ADY20 ADV20 ADS20 ADP20 ADM20 ADJ20 ADG20 ADD20 ADA20 ACX20 ACU20 ACR20 ACO20 ACL20 ACI20 ACF20 ACC20 ABZ20 ABW20 ABT20 ABQ20 ABN20 ABK20 ABH20 ABE20 ABB20 AAY20 AAV20 AAS20 AAP20 AAM20 AAJ20 AAG20 AAD20 AAA20 ZX20 ZU20 ZR20 ZO20 ZL20 ZI20 ZF20 ZC20 YZ20 YW20 AGY130 AGV130 YW25 YZ25 ZC25 ZF25 ZI25 ZL25 ZO25 ZR25 ZU25 ZX25 AAA25 AAD25 AAG25 AAJ25 AAM25 AAP25 AAS25 AAV25 AAY25 ABB25 ABE25 ABH25 ABK25 ABN25 ABQ25 ABT25 ABW25 ABZ25 ACC25 ACF25 ACI25 ACL25 ACO25 ACR25 ACU25 ACX25 ADA25 ADD25 ADG25 ADJ25 ADM25 ADP25 ADS25 ADV25 ADY25 AEB25 AEE25 AEH25 AEK25 AEN25 AEQ25 AET25 AEW25 AEZ25 AFC25 AFF25 AFI25 AFL25 AFO25 AFR25 AFU25 AFX25 AGA25 AGD25 AGG25 AGJ25 AGM25 AGP25 AGS25 AGV25 AGY25 AHT130 AHQ130 AHN130 AHK130 AHH130 AHE130 AHB130 AHT20 AHQ20 AHN20 AHK20 AHH20 AHE20 AHB20 AHB25 AHE25 AHH25 AHK25 AHN25 AHQ25 AHT25">
      <formula1>1</formula1>
    </dataValidation>
    <dataValidation type="list" allowBlank="1" showInputMessage="1" showErrorMessage="1" errorTitle="Incorrect Input Data" error="Please enter &quot;YES&quot;, &quot;NO&quot; or &quot;NO INFO&quot;_x000a_" sqref="G128 IG21:IG22 ID21:ID22 IA21:IA22 HX21:HX22 HU21:HU22 HR21:HR22 HO21:HO22 HL21:HL22 HI21:HI22 HF21:HF22 HC21:HC22 GZ21:GZ22 GW21:GW22 GT21:GT22 GQ21:GQ22 GN21:GN22 GK21:GK22 GH21:GH22 GE21:GE22 GB21:GB22 FY21:FY22 FV21:FV22 FS21:FS22 FP21:FP22 FM21:FM22 FJ21:FJ22 FG21:FG22 FD21:FD22 FA21:FA22 EX21:EX22 EU21:EU22 ER21:ER22 EO21:EO22 EL21:EL22 EI21:EI22 EF21:EF22 EC21:EC22 DZ21:DZ22 DW21:DW22 DT21:DT22 DQ21:DQ22 DN21:DN22 DK21:DK22 DH21:DH22 DE21:DE22 DB21:DB22 CY21:CY22 CV21:CV22 CS21:CS22 CP21:CP22 CM21:CM22 CJ21:CJ22 CG21:CG22 CD21:CD22 CA21:CA22 BX21:BX22 BU21:BU22 BR21:BR22 BO21:BO22 BL21:BL22 BI21:BI22 BF21:BF22 BC21:BC22 AZ21:AZ22 AW21:AW22 AT21:AT22 AQ21:AQ22 AN21:AN22 AK21:AK22 AH21:AH22 AE21:AE22 AB21:AB22 Y21:Y22 V21:V22 S21:S22 P21:P22 M21:M22 J21:J22 IJ18 IG18 ID18 IA18 HX18 HU18 HR18 HO18 HL18 HI18 HF18 HC18 GZ18 GW18 GT18 GQ18 GN18 GK18 GH18 GE18 GB18 FY18 FV18 FS18 FP18 FM18 FJ18 FG18 FD18 FA18 EX18 EU18 ER18 EO18 EL18 EI18 EF18 EC18 DZ18 DW18 DT18 DQ18 DN18 DK18 DH18 DE18 DB18 CY18 CV18 CS18 CP18 CM18 CJ18 CG18 CD18 CA18 BX18 BU18 BR18 BO18 BL18 BI18 BF18 BC18 AZ18 AW18 AT18 AQ18 AN18 AK18 AH18 AE18 AB18 Y18 V18 S18 P18 M18 J18 IJ28 IG28 ID28 IA28 HX28 HU28 HR28 HO28 HL28 HI28 HF28 HC28 GZ28 GW28 GT28 GQ28 GN28 GK28 GH28 GE28 GB28 FY28 FV28 FS28 FP28 FM28 FJ28 FG28 FD28 FA28 EX28 EU28 ER28 EO28 EL28 EI28 EF28 EC28 DZ28 DW28 DT28 DQ28 DN28 DK28 DH28 DE28 DB28 CY28 CV28 CS28 CP28 CM28 CJ28 CG28 CD28 CA28 BX28 BU28 BR28 BO28 BL28 BI28 BF28 BC28 AZ28 AW28 AT28 AQ28 AN28 AK28 AH28 AE28 AB28 Y28 V28 S28 P28 M28 J28 IJ128 IG128 ID128 IA128 HX128 HU128 HR128 HO128 HL128 HI128 HF128 HC128 GZ128 GW128 GT128 GQ128 GN128 GK128 GH128 GE128 GB128 FY128 FV128 FS128 FP128 FM128 FJ128 FG128 FD128 FA128 EX128 EU128 ER128 EO128 EL128 EI128 EF128 EC128 DZ128 DW128 DT128 DQ128 DN128 DK128 DH128 DE128 DB128 CY128 CV128 CS128 CP128 CM128 CJ128 CG128 CD128 CA128 BX128 BU128 BR128 BO128 BL128 BI128 BF128 BC128 AZ128 AW128 AT128 AQ128 AN128 AK128 AH128 AE128 AB128 Y128 V128 S128 P128 M128 J128 G21:G22 IJ21:IJ22 G18 G28 QL21:QL22 QI21:QI22 QF21:QF22 QC21:QC22 PZ21:PZ22 PW21:PW22 PT21:PT22 PQ21:PQ22 PN21:PN22 PK21:PK22 PH21:PH22 PE21:PE22 PB21:PB22 OY21:OY22 OV21:OV22 OS21:OS22 OP21:OP22 OM21:OM22 OJ21:OJ22 OG21:OG22 OD21:OD22 OA21:OA22 NX21:NX22 NU21:NU22 NR21:NR22 NO21:NO22 NL21:NL22 NI21:NI22 NF21:NF22 NC21:NC22 MZ21:MZ22 MW21:MW22 MT21:MT22 MQ21:MQ22 MN21:MN22 MK21:MK22 MH21:MH22 ME21:ME22 MB21:MB22 LY21:LY22 LV21:LV22 LS21:LS22 LP21:LP22 LM21:LM22 LJ21:LJ22 LG21:LG22 LD21:LD22 LA21:LA22 KX21:KX22 KU21:KU22 KR21:KR22 KO21:KO22 KL21:KL22 KI21:KI22 KF21:KF22 KC21:KC22 JZ21:JZ22 JW21:JW22 JT21:JT22 JQ21:JQ22 JN21:JN22 JK21:JK22 JH21:JH22 JE21:JE22 JB21:JB22 IY21:IY22 IV21:IV22 IS21:IS22 IP21:IP22 IM21:IM22 QO18 QL18 QI18 QF18 QC18 PZ18 PW18 PT18 PQ18 PN18 PK18 PH18 PE18 PB18 OY18 OV18 OS18 OP18 OM18 OJ18 OG18 OD18 OA18 NX18 NU18 NR18 NO18 NL18 NI18 NF18 NC18 MZ18 MW18 MT18 MQ18 MN18 MK18 MH18 ME18 MB18 LY18 LV18 LS18 LP18 LM18 LJ18 LG18 LD18 LA18 KX18 KU18 KR18 KO18 KL18 KI18 KF18 KC18 JZ18 JW18 JT18 JQ18 JN18 JK18 JH18 JE18 JB18 IY18 IV18 IS18 IP18 IM18 QO28 QL28 QI28 QF28 QC28 PZ28 PW28 PT28 PQ28 PN28 PK28 PH28 PE28 PB28 OY28 OV28 OS28 OP28 OM28 OJ28 OG28 OD28 OA28 NX28 NU28 NR28 NO28 NL28 NI28 NF28 NC28 MZ28 MW28 MT28 MQ28 MN28 MK28 MH28 ME28 MB28 LY28 LV28 LS28 LP28 LM28 LJ28 LG28 LD28 LA28 KX28 KU28 KR28 KO28 KL28 KI28 KF28 KC28 JZ28 JW28 JT28 JQ28 JN28 JK28 JH28 JE28 JB28 IY28 IV28 IS28 IP28 IM28 QO128 QL128 QI128 QF128 QC128 PZ128 PW128 PT128 PQ128 PN128 PK128 PH128 PE128 PB128 OY128 OV128 OS128 OP128 OM128 OJ128 OG128 OD128 OA128 NX128 NU128 NR128 NO128 NL128 NI128 NF128 NC128 MZ128 MW128 MT128 MQ128 MN128 MK128 MH128 ME128 MB128 LY128 LV128 LS128 LP128 LM128 LJ128 LG128 LD128 LA128 KX128 KU128 KR128 KO128 KL128 KI128 KF128 KC128 JZ128 JW128 JT128 JQ128 JN128 JK128 JH128 JE128 JB128 IY128 IV128 IS128 IP128 IM128 QO21:QO22 YQ21:YQ22 YN21:YN22 YK21:YK22 YH21:YH22 YE21:YE22 YB21:YB22 XY21:XY22 XV21:XV22 XS21:XS22 XP21:XP22 XM21:XM22 XJ21:XJ22 XG21:XG22 XD21:XD22 XA21:XA22 WX21:WX22 WU21:WU22 WR21:WR22 WO21:WO22 WL21:WL22 WI21:WI22 WF21:WF22 WC21:WC22 VZ21:VZ22 VW21:VW22 VT21:VT22 VQ21:VQ22 VN21:VN22 VK21:VK22 VH21:VH22 VE21:VE22 VB21:VB22 UY21:UY22 UV21:UV22 US21:US22 UP21:UP22 UM21:UM22 UJ21:UJ22 UG21:UG22 UD21:UD22 UA21:UA22 TX21:TX22 TU21:TU22 TR21:TR22 TO21:TO22 TL21:TL22 TI21:TI22 TF21:TF22 TC21:TC22 SZ21:SZ22 SW21:SW22 ST21:ST22 SQ21:SQ22 SN21:SN22 SK21:SK22 SH21:SH22 SE21:SE22 SB21:SB22 RY21:RY22 RV21:RV22 RS21:RS22 RP21:RP22 RM21:RM22 RJ21:RJ22 RG21:RG22 RD21:RD22 RA21:RA22 QX21:QX22 QU21:QU22 QR21:QR22 YT18 YQ18 YN18 YK18 YH18 YE18 YB18 XY18 XV18 XS18 XP18 XM18 XJ18 XG18 XD18 XA18 WX18 WU18 WR18 WO18 WL18 WI18 WF18 WC18 VZ18 VW18 VT18 VQ18 VN18 VK18 VH18 VE18 VB18 UY18 UV18 US18 UP18 UM18 UJ18 UG18 UD18 UA18 TX18 TU18 TR18 TO18 TL18 TI18 TF18 TC18 SZ18 SW18 ST18 SQ18 SN18 SK18 SH18 SE18 SB18 RY18 RV18 RS18 RP18 RM18 RJ18 RG18 RD18 RA18 QX18 QU18 QR18 YT28 YQ28 YN28 YK28 YH28 YE28 YB28 XY28 XV28 XS28 XP28 XM28 XJ28 XG28 XD28 XA28 WX28 WU28 WR28 WO28 WL28 WI28 WF28 WC28 VZ28 VW28 VT28 VQ28 VN28 VK28 VH28 VE28 VB28 UY28 UV28 US28 UP28 UM28 UJ28 UG28 UD28 UA28 TX28 TU28 TR28 TO28 TL28 TI28 TF28 TC28 SZ28 SW28 ST28 SQ28 SN28 SK28 SH28 SE28 SB28 RY28 RV28 RS28 RP28 RM28 RJ28 RG28 RD28 RA28 QX28 QU28 QR28 YT128 YQ128 YN128 YK128 YH128 YE128 YB128 XY128 XV128 XS128 XP128 XM128 XJ128 XG128 XD128 XA128 WX128 WU128 WR128 WO128 WL128 WI128 WF128 WC128 VZ128 VW128 VT128 VQ128 VN128 VK128 VH128 VE128 VB128 UY128 UV128 US128 UP128 UM128 UJ128 UG128 UD128 UA128 TX128 TU128 TR128 TO128 TL128 TI128 TF128 TC128 SZ128 SW128 ST128 SQ128 SN128 SK128 SH128 SE128 SB128 RY128 RV128 RS128 RP128 RM128 RJ128 RG128 RD128 RA128 QX128 QU128 QR128 YT21:YT22 AGV21:AGV22 AGS21:AGS22 AGP21:AGP22 AGM21:AGM22 AGJ21:AGJ22 AGG21:AGG22 AGD21:AGD22 AGA21:AGA22 AFX21:AFX22 AFU21:AFU22 AFR21:AFR22 AFO21:AFO22 AFL21:AFL22 AFI21:AFI22 AFF21:AFF22 AFC21:AFC22 AEZ21:AEZ22 AEW21:AEW22 AET21:AET22 AEQ21:AEQ22 AEN21:AEN22 AEK21:AEK22 AEH21:AEH22 AEE21:AEE22 AEB21:AEB22 ADY21:ADY22 ADV21:ADV22 ADS21:ADS22 ADP21:ADP22 ADM21:ADM22 ADJ21:ADJ22 ADG21:ADG22 ADD21:ADD22 ADA21:ADA22 ACX21:ACX22 ACU21:ACU22 ACR21:ACR22 ACO21:ACO22 ACL21:ACL22 ACI21:ACI22 ACF21:ACF22 ACC21:ACC22 ABZ21:ABZ22 ABW21:ABW22 ABT21:ABT22 ABQ21:ABQ22 ABN21:ABN22 ABK21:ABK22 ABH21:ABH22 ABE21:ABE22 ABB21:ABB22 AAY21:AAY22 AAV21:AAV22 AAS21:AAS22 AAP21:AAP22 AAM21:AAM22 AAJ21:AAJ22 AAG21:AAG22 AAD21:AAD22 AAA21:AAA22 ZX21:ZX22 ZU21:ZU22 ZR21:ZR22 ZO21:ZO22 ZL21:ZL22 ZI21:ZI22 ZF21:ZF22 ZC21:ZC22 YZ21:YZ22 YW21:YW22 AGY18 AGV18 AGS18 AGP18 AGM18 AGJ18 AGG18 AGD18 AGA18 AFX18 AFU18 AFR18 AFO18 AFL18 AFI18 AFF18 AFC18 AEZ18 AEW18 AET18 AEQ18 AEN18 AEK18 AEH18 AEE18 AEB18 ADY18 ADV18 ADS18 ADP18 ADM18 ADJ18 ADG18 ADD18 ADA18 ACX18 ACU18 ACR18 ACO18 ACL18 ACI18 ACF18 ACC18 ABZ18 ABW18 ABT18 ABQ18 ABN18 ABK18 ABH18 ABE18 ABB18 AAY18 AAV18 AAS18 AAP18 AAM18 AAJ18 AAG18 AAD18 AAA18 ZX18 ZU18 ZR18 ZO18 ZL18 ZI18 ZF18 ZC18 YZ18 YW18 AGY28 AGV28 AGS28 AGP28 AGM28 AGJ28 AGG28 AGD28 AGA28 AFX28 AFU28 AFR28 AFO28 AFL28 AFI28 AFF28 AFC28 AEZ28 AEW28 AET28 AEQ28 AEN28 AEK28 AEH28 AEE28 AEB28 ADY28 ADV28 ADS28 ADP28 ADM28 ADJ28 ADG28 ADD28 ADA28 ACX28 ACU28 ACR28 ACO28 ACL28 ACI28 ACF28 ACC28 ABZ28 ABW28 ABT28 ABQ28 ABN28 ABK28 ABH28 ABE28 ABB28 AAY28 AAV28 AAS28 AAP28 AAM28 AAJ28 AAG28 AAD28 AAA28 ZX28 ZU28 ZR28 ZO28 ZL28 ZI28 ZF28 ZC28 YZ28 YW28 AGY128 AGV128 AGS128 AGP128 AGM128 AGJ128 AGG128 AGD128 AGA128 AFX128 AFU128 AFR128 AFO128 AFL128 AFI128 AFF128 AFC128 AEZ128 AEW128 AET128 AEQ128 AEN128 AEK128 AEH128 AEE128 AEB128 ADY128 ADV128 ADS128 ADP128 ADM128 ADJ128 ADG128 ADD128 ADA128 ACX128 ACU128 ACR128 ACO128 ACL128 ACI128 ACF128 ACC128 ABZ128 ABW128 ABT128 ABQ128 ABN128 ABK128 ABH128 ABE128 ABB128 AAY128 AAV128 AAS128 AAP128 AAM128 AAJ128 AAG128 AAD128 AAA128 ZX128 ZU128 ZR128 ZO128 ZL128 ZI128 ZF128 ZC128 YZ128 YW128 AGY21:AGY22 AHT21:AHT22 AHQ21:AHQ22 AHN21:AHN22 AHK21:AHK22 AHH21:AHH22 AHE21:AHE22 AHB21:AHB22 AHT18 AHQ18 AHN18 AHK18 AHH18 AHE18 AHB18 AHT28 AHQ28 AHN28 AHK28 AHH28 AHE28 AHB28 AHT128 AHQ128 AHN128 AHK128 AHH128 AHE128 AHB128">
      <formula1>"YES,NO,NO INFO"</formula1>
    </dataValidation>
    <dataValidation type="list" allowBlank="1" showInputMessage="1" showErrorMessage="1" errorTitle="Incorrect Input Data" error="Please enter &quot;YES&quot; or &quot;NO&quot;" sqref="G16 IJ16 IG16 ID16 IA16 HX16 HU16 HR16 HO16 HL16 HI16 HF16 HC16 GZ16 GW16 GT16 GQ16 GN16 GK16 GH16 GE16 GB16 FY16 FV16 FS16 FP16 FM16 FJ16 FG16 FD16 FA16 EX16 EU16 ER16 EO16 EL16 EI16 EF16 EC16 DZ16 DW16 DT16 DQ16 DN16 DK16 DH16 DE16 DB16 CY16 CV16 CS16 CP16 CM16 CJ16 CG16 CD16 CA16 BX16 BU16 BR16 BO16 BL16 BI16 BF16 BC16 AZ16 AW16 AT16 AQ16 AN16 AK16 AH16 AE16 AB16 Y16 V16 S16 P16 M16 J16 QO16 QL16 QI16 QF16 QC16 PZ16 PW16 PT16 PQ16 PN16 PK16 PH16 PE16 PB16 OY16 OV16 OS16 OP16 OM16 OJ16 OG16 OD16 OA16 NX16 NU16 NR16 NO16 NL16 NI16 NF16 NC16 MZ16 MW16 MT16 MQ16 MN16 MK16 MH16 ME16 MB16 LY16 LV16 LS16 LP16 LM16 LJ16 LG16 LD16 LA16 KX16 KU16 KR16 KO16 KL16 KI16 KF16 KC16 JZ16 JW16 JT16 JQ16 JN16 JK16 JH16 JE16 JB16 IY16 IV16 IS16 IP16 IM16 YT16 YQ16 YN16 YK16 YH16 YE16 YB16 XY16 XV16 XS16 XP16 XM16 XJ16 XG16 XD16 XA16 WX16 WU16 WR16 WO16 WL16 WI16 WF16 WC16 VZ16 VW16 VT16 VQ16 VN16 VK16 VH16 VE16 VB16 UY16 UV16 US16 UP16 UM16 UJ16 UG16 UD16 UA16 TX16 TU16 TR16 TO16 TL16 TI16 TF16 TC16 SZ16 SW16 ST16 SQ16 SN16 SK16 SH16 SE16 SB16 RY16 RV16 RS16 RP16 RM16 RJ16 RG16 RD16 RA16 QX16 QU16 QR16 AGY16 AGV16 AGS16 AGP16 AGM16 AGJ16 AGG16 AGD16 AGA16 AFX16 AFU16 AFR16 AFO16 AFL16 AFI16 AFF16 AFC16 AEZ16 AEW16 AET16 AEQ16 AEN16 AEK16 AEH16 AEE16 AEB16 ADY16 ADV16 ADS16 ADP16 ADM16 ADJ16 ADG16 ADD16 ADA16 ACX16 ACU16 ACR16 ACO16 ACL16 ACI16 ACF16 ACC16 ABZ16 ABW16 ABT16 ABQ16 ABN16 ABK16 ABH16 ABE16 ABB16 AAY16 AAV16 AAS16 AAP16 AAM16 AAJ16 AAG16 AAD16 AAA16 ZX16 ZU16 ZR16 ZO16 ZL16 ZI16 ZF16 ZC16 YZ16 YW16 AHT16 AHQ16 AHN16 AHK16 AHH16 AHE16 AHB16">
      <formula1>"YES,NO"</formula1>
    </dataValidation>
    <dataValidation type="list" allowBlank="1" showInputMessage="1" showErrorMessage="1" errorTitle="Incorrect Input Data" error="Please enter &quot;YES&quot; (if &quot;CG&quot;) or &quot;NO&quot; (if &quot;CI&quot; or &quot;OTHER FUND&quot;)" sqref="G24 P24 M24 J24 S24 V24 Y24 AB24 AE24 AH24 AK24 AN24 AQ24 AT24 AW24 AZ24 BC24 BF24 BI24 BL24 BO24 BR24 BU24 BX24 CA24 CD24 CG24 CJ24 CM24 CP24 CS24 CV24 CY24 DB24 DE24 DH24 DK24 DN24 DQ24 DT24 DW24 DZ24 EC24 EF24 EI24 EL24 EO24 ER24 EU24 EX24 FA24 FD24 FG24 FJ24 FM24 FP24 FS24 FV24 FY24 GB24 GE24 GH24 GK24 GN24 GQ24 GT24 GW24 GZ24 HC24 HF24 HI24 HL24 HO24 HR24 HU24 HX24 IA24 ID24 IG24 IJ24 IM24 IP24 IS24 IV24 IY24 JB24 JE24 JH24 JK24 JN24 JQ24 JT24 JW24 JZ24 KC24 KF24 KI24 KL24 KO24 KR24 KU24 KX24 LA24 LD24 LG24 LJ24 LM24 LP24 LS24 LV24 LY24 MB24 ME24 MH24 MK24 MN24 MQ24 MT24 MW24 MZ24 NC24 NF24 NI24 NL24 NO24 NR24 NU24 NX24 OA24 OD24 OG24 OJ24 OM24 OP24 OS24 OV24 OY24 PB24 PE24 PH24 PK24 PN24 PQ24 PT24 PW24 PZ24 QC24 QF24 QI24 QL24 QO24 QR24 QU24 QX24 RA24 RD24 RG24 RJ24 RM24 RP24 RS24 RV24 RY24 SB24 SE24 SH24 SK24 SN24 SQ24 ST24 SW24 SZ24 TC24 TF24 TI24 TL24 TO24 TR24 TU24 TX24 UA24 UD24 UG24 UJ24 UM24 UP24 US24 UV24 UY24 VB24 VE24 VH24 VK24 VN24 VQ24 VT24 VW24 VZ24 WC24 WF24 WI24 WL24 WO24 WR24 WU24 WX24 XA24 XD24 XG24 XJ24 XM24 XP24 XS24 XV24 XY24 YB24 YE24 YH24 YK24 YN24 YQ24 YT24 YW24 YZ24 ZC24 ZF24 ZI24 ZL24 ZO24 ZR24 ZU24 ZX24 AAA24 AAD24 AAG24 AAJ24 AAM24 AAP24 AAS24 AAV24 AAY24 ABB24 ABE24 ABH24 ABK24 ABN24 ABQ24 ABT24 ABW24 ABZ24 ACC24 ACF24 ACI24 ACL24 ACO24 ACR24 ACU24 ACX24 ADA24 ADD24 ADG24 ADJ24 ADM24 ADP24 ADS24 ADV24 ADY24 AEB24 AEE24 AEH24 AEK24 AEN24 AEQ24 AET24 AEW24 AEZ24 AFC24 AFF24 AFI24 AFL24 AFO24 AFR24 AFU24 AFX24 AGA24 AGD24 AGG24 AGJ24 AGM24 AGP24 AGS24 AGV24 AGY24 AHB24 AHE24 AHH24 AHK24 AHN24 AHQ24 AHT24">
      <formula1>"YES,NO"</formula1>
    </dataValidation>
    <dataValidation type="list" allowBlank="1" showInputMessage="1" showErrorMessage="1" errorTitle="Incorrect Input Data" error="Please enter &quot;CI&quot;, &quot;OTHER&quot; or leave empty (if &quot;CG&quot;)" sqref="G26 P26 M26 J26 S26 V26 Y26 AB26 AE26 AH26 AK26 AN26 AQ26 AT26 AW26 AZ26 BC26 BF26 BI26 BL26 BO26 BR26 BU26 BX26 CA26 CD26 CG26 CJ26 CM26 CP26 CS26 CV26 CY26 DB26 DE26 DH26 DK26 DN26 DQ26 DT26 DW26 DZ26 EC26 EF26 EI26 EL26 EO26 ER26 EU26 EX26 FA26 FD26 FG26 FJ26 FM26 FP26 FS26 FV26 FY26 GB26 GE26 GH26 GK26 GN26 GQ26 GT26 GW26 GZ26 HC26 HF26 HI26 HL26 HO26 HR26 HU26 HX26 IA26 ID26 IG26 IJ26 IM26 IP26 IS26 IV26 IY26 JB26 JE26 JH26 JK26 JN26 JQ26 JT26 JW26 JZ26 KC26 KF26 KI26 KL26 KO26 KR26 KU26 KX26 LA26 LD26 LG26 LJ26 LM26 LP26 LS26 LV26 LY26 MB26 ME26 MH26 MK26 MN26 MQ26 MT26 MW26 MZ26 NC26 NF26 NI26 NL26 NO26 NR26 NU26 NX26 OA26 OD26 OG26 OJ26 OM26 OP26 OS26 OV26 OY26 PB26 PE26 PH26 PK26 PN26 PQ26 PT26 PW26 PZ26 QC26 QF26 QI26 QL26 QO26 QR26 QU26 QX26 RA26 RD26 RG26 RJ26 RM26 RP26 RS26 RV26 RY26 SB26 SE26 SH26 SK26 SN26 SQ26 ST26 SW26 SZ26 TC26 TF26 TI26 TL26 TO26 TR26 TU26 TX26 UA26 UD26 UG26 UJ26 UM26 UP26 US26 UV26 UY26 VB26 VE26 VH26 VK26 VN26 VQ26 VT26 VW26 VZ26 WC26 WF26 WI26 WL26 WO26 WR26 WU26 WX26 XA26 XD26 XG26 XJ26 XM26 XP26 XS26 XV26 XY26 YB26 YE26 YH26 YK26 YN26 YQ26 YT26 YW26 YZ26 ZC26 ZF26 ZI26 ZL26 ZO26 ZR26 ZU26 ZX26 AAA26 AAD26 AAG26 AAJ26 AAM26 AAP26 AAS26 AAV26 AAY26 ABB26 ABE26 ABH26 ABK26 ABN26 ABQ26 ABT26 ABW26 ABZ26 ACC26 ACF26 ACI26 ACL26 ACO26 ACR26 ACU26 ACX26 ADA26 ADD26 ADG26 ADJ26 ADM26 ADP26 ADS26 ADV26 ADY26 AEB26 AEE26 AEH26 AEK26 AEN26 AEQ26 AET26 AEW26 AEZ26 AFC26 AFF26 AFI26 AFL26 AFO26 AFR26 AFU26 AFX26 AGA26 AGD26 AGG26 AGJ26 AGM26 AGP26 AGS26 AGV26 AGY26 AHB26 AHE26 AHH26 AHK26 AHN26 AHQ26 AHT26">
      <formula1>"CI,OTHER"</formula1>
    </dataValidation>
  </dataValidations>
  <pageMargins left="0.59055118110236227" right="0.59055118110236227" top="0.19685039370078741" bottom="0.19685039370078741" header="0.19685039370078741" footer="0.19685039370078741"/>
  <pageSetup paperSize="9" scale="52" fitToWidth="0" fitToHeight="3" orientation="landscape" r:id="rId1"/>
  <headerFooter alignWithMargins="0"/>
  <colBreaks count="3" manualBreakCount="3">
    <brk id="15" max="1048575" man="1"/>
    <brk id="24" max="1048575" man="1"/>
    <brk id="3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4"/>
    <pageSetUpPr fitToPage="1"/>
  </sheetPr>
  <dimension ref="A1:AHV82"/>
  <sheetViews>
    <sheetView showGridLines="0" workbookViewId="0">
      <pane ySplit="10" topLeftCell="A11" activePane="bottomLeft" state="frozen"/>
      <selection activeCell="D4" sqref="D4"/>
      <selection pane="bottomLeft" activeCell="G65" sqref="G65"/>
    </sheetView>
  </sheetViews>
  <sheetFormatPr baseColWidth="10" defaultColWidth="9.125" defaultRowHeight="13.6" x14ac:dyDescent="0.2"/>
  <cols>
    <col min="1" max="1" width="1.75" style="2" customWidth="1"/>
    <col min="2" max="2" width="6.125" style="284" bestFit="1" customWidth="1"/>
    <col min="3" max="3" width="59.875" style="2" bestFit="1" customWidth="1"/>
    <col min="4" max="4" width="9.75" style="6" bestFit="1" customWidth="1"/>
    <col min="5" max="5" width="6.375" style="88" customWidth="1"/>
    <col min="6" max="6" width="5.75" style="2" customWidth="1"/>
    <col min="7" max="7" width="19.75" style="6" customWidth="1"/>
    <col min="8" max="8" width="11.875" style="88" customWidth="1"/>
    <col min="9" max="9" width="2.75" style="2" customWidth="1"/>
    <col min="10" max="10" width="19.75" style="6" customWidth="1"/>
    <col min="11" max="11" width="11.875" style="88" customWidth="1"/>
    <col min="12" max="12" width="2.75" style="2" customWidth="1"/>
    <col min="13" max="13" width="19.75" style="6" customWidth="1"/>
    <col min="14" max="14" width="11.875" style="88" customWidth="1"/>
    <col min="15" max="15" width="2.75" style="2" customWidth="1"/>
    <col min="16" max="16" width="19.75" style="6" customWidth="1"/>
    <col min="17" max="17" width="11.875" style="88" customWidth="1"/>
    <col min="18" max="18" width="2.75" style="2" customWidth="1"/>
    <col min="19" max="19" width="19.75" style="6" customWidth="1"/>
    <col min="20" max="20" width="11.875" style="88" customWidth="1"/>
    <col min="21" max="21" width="2.75" style="2" customWidth="1"/>
    <col min="22" max="22" width="19.75" style="6" customWidth="1"/>
    <col min="23" max="23" width="11.875" style="88" customWidth="1"/>
    <col min="24" max="24" width="2.75" style="2" customWidth="1"/>
    <col min="25" max="25" width="19.75" style="6" customWidth="1"/>
    <col min="26" max="26" width="11.875" style="88" customWidth="1"/>
    <col min="27" max="27" width="2.75" style="2" customWidth="1"/>
    <col min="28" max="28" width="19.75" style="6" customWidth="1"/>
    <col min="29" max="29" width="11.875" style="88" customWidth="1"/>
    <col min="30" max="30" width="2.75" style="2" customWidth="1"/>
    <col min="31" max="31" width="19.75" style="6" customWidth="1"/>
    <col min="32" max="32" width="11.875" style="88" customWidth="1"/>
    <col min="33" max="33" width="2.75" style="2" customWidth="1"/>
    <col min="34" max="34" width="19.75" style="6" customWidth="1"/>
    <col min="35" max="35" width="11.875" style="88" customWidth="1"/>
    <col min="36" max="36" width="2.75" style="2" customWidth="1"/>
    <col min="37" max="37" width="19.75" style="6" customWidth="1"/>
    <col min="38" max="38" width="11.875" style="88" customWidth="1"/>
    <col min="39" max="39" width="2.75" style="2" customWidth="1"/>
    <col min="40" max="40" width="19.75" style="6" customWidth="1"/>
    <col min="41" max="41" width="11.875" style="88" customWidth="1"/>
    <col min="42" max="42" width="2.75" style="2" customWidth="1"/>
    <col min="43" max="43" width="19.75" style="6" customWidth="1"/>
    <col min="44" max="44" width="11.875" style="88" customWidth="1"/>
    <col min="45" max="45" width="2.75" style="2" customWidth="1"/>
    <col min="46" max="46" width="19.75" style="6" customWidth="1"/>
    <col min="47" max="47" width="11.875" style="88" customWidth="1"/>
    <col min="48" max="48" width="2.75" style="2" customWidth="1"/>
    <col min="49" max="49" width="19.75" style="6" customWidth="1"/>
    <col min="50" max="50" width="11.875" style="88" customWidth="1"/>
    <col min="51" max="51" width="2.75" style="2" customWidth="1"/>
    <col min="52" max="52" width="19.75" style="6" customWidth="1"/>
    <col min="53" max="53" width="11.875" style="88" customWidth="1"/>
    <col min="54" max="54" width="2.75" style="2" customWidth="1"/>
    <col min="55" max="55" width="19.75" style="6" customWidth="1"/>
    <col min="56" max="56" width="11.875" style="88" customWidth="1"/>
    <col min="57" max="57" width="2.75" style="2" customWidth="1"/>
    <col min="58" max="58" width="19.75" style="6" customWidth="1"/>
    <col min="59" max="59" width="11.875" style="88" customWidth="1"/>
    <col min="60" max="60" width="2.75" style="2" customWidth="1"/>
    <col min="61" max="61" width="19.75" style="6" customWidth="1"/>
    <col min="62" max="62" width="11.875" style="88" customWidth="1"/>
    <col min="63" max="63" width="2.75" style="2" customWidth="1"/>
    <col min="64" max="64" width="19.75" style="6" customWidth="1"/>
    <col min="65" max="65" width="11.875" style="88" customWidth="1"/>
    <col min="66" max="66" width="2.75" style="2" customWidth="1"/>
    <col min="67" max="67" width="19.75" style="6" customWidth="1"/>
    <col min="68" max="68" width="11.875" style="88" customWidth="1"/>
    <col min="69" max="69" width="2.75" style="2" customWidth="1"/>
    <col min="70" max="70" width="19.75" style="6" customWidth="1"/>
    <col min="71" max="71" width="11.875" style="88" customWidth="1"/>
    <col min="72" max="72" width="2.75" style="2" customWidth="1"/>
    <col min="73" max="73" width="19.75" style="6" customWidth="1"/>
    <col min="74" max="74" width="11.875" style="88" customWidth="1"/>
    <col min="75" max="75" width="2.75" style="2" customWidth="1"/>
    <col min="76" max="76" width="19.75" style="6" customWidth="1"/>
    <col min="77" max="77" width="11.875" style="88" customWidth="1"/>
    <col min="78" max="78" width="2.75" style="2" customWidth="1"/>
    <col min="79" max="79" width="19.75" style="6" customWidth="1"/>
    <col min="80" max="80" width="11.875" style="88" customWidth="1"/>
    <col min="81" max="81" width="2.75" style="2" customWidth="1"/>
    <col min="82" max="82" width="19.75" style="6" customWidth="1"/>
    <col min="83" max="83" width="11.875" style="88" customWidth="1"/>
    <col min="84" max="84" width="2.75" style="2" customWidth="1"/>
    <col min="85" max="85" width="19.75" style="6" customWidth="1"/>
    <col min="86" max="86" width="11.875" style="88" customWidth="1"/>
    <col min="87" max="87" width="2.75" style="2" customWidth="1"/>
    <col min="88" max="88" width="19.75" style="6" customWidth="1"/>
    <col min="89" max="89" width="11.875" style="88" customWidth="1"/>
    <col min="90" max="90" width="2.75" style="2" customWidth="1"/>
    <col min="91" max="91" width="19.75" style="6" customWidth="1"/>
    <col min="92" max="92" width="11.875" style="88" customWidth="1"/>
    <col min="93" max="93" width="2.75" style="2" customWidth="1"/>
    <col min="94" max="94" width="19.75" style="6" customWidth="1"/>
    <col min="95" max="95" width="11.875" style="88" customWidth="1"/>
    <col min="96" max="96" width="2.75" style="2" customWidth="1"/>
    <col min="97" max="97" width="19.75" style="6" customWidth="1"/>
    <col min="98" max="98" width="11.875" style="88" customWidth="1"/>
    <col min="99" max="99" width="2.75" style="2" customWidth="1"/>
    <col min="100" max="100" width="19.75" style="6" customWidth="1"/>
    <col min="101" max="101" width="11.875" style="88" customWidth="1"/>
    <col min="102" max="102" width="2.75" style="2" customWidth="1"/>
    <col min="103" max="103" width="19.75" style="6" customWidth="1"/>
    <col min="104" max="104" width="11.875" style="88" customWidth="1"/>
    <col min="105" max="105" width="2.75" style="2" customWidth="1"/>
    <col min="106" max="106" width="19.75" style="6" customWidth="1"/>
    <col min="107" max="107" width="11.875" style="88" customWidth="1"/>
    <col min="108" max="108" width="2.75" style="2" customWidth="1"/>
    <col min="109" max="109" width="19.75" style="6" customWidth="1"/>
    <col min="110" max="110" width="11.875" style="88" customWidth="1"/>
    <col min="111" max="111" width="2.75" style="2" customWidth="1"/>
    <col min="112" max="112" width="19.75" style="6" customWidth="1"/>
    <col min="113" max="113" width="11.875" style="88" customWidth="1"/>
    <col min="114" max="114" width="2.75" style="2" customWidth="1"/>
    <col min="115" max="115" width="19.75" style="6" customWidth="1"/>
    <col min="116" max="116" width="11.875" style="88" customWidth="1"/>
    <col min="117" max="117" width="2.75" style="2" customWidth="1"/>
    <col min="118" max="118" width="19.75" style="6" customWidth="1"/>
    <col min="119" max="119" width="11.875" style="88" customWidth="1"/>
    <col min="120" max="120" width="2.75" style="2" customWidth="1"/>
    <col min="121" max="121" width="19.75" style="6" customWidth="1"/>
    <col min="122" max="122" width="11.875" style="88" customWidth="1"/>
    <col min="123" max="123" width="2.75" style="2" customWidth="1"/>
    <col min="124" max="124" width="19.75" style="6" customWidth="1"/>
    <col min="125" max="125" width="11.875" style="88" customWidth="1"/>
    <col min="126" max="126" width="2.75" style="2" customWidth="1"/>
    <col min="127" max="127" width="19.75" style="6" customWidth="1"/>
    <col min="128" max="128" width="11.875" style="88" customWidth="1"/>
    <col min="129" max="129" width="2.75" style="2" customWidth="1"/>
    <col min="130" max="130" width="19.75" style="6" customWidth="1"/>
    <col min="131" max="131" width="11.875" style="88" customWidth="1"/>
    <col min="132" max="132" width="2.75" style="2" customWidth="1"/>
    <col min="133" max="133" width="19.75" style="6" customWidth="1"/>
    <col min="134" max="134" width="11.875" style="88" customWidth="1"/>
    <col min="135" max="135" width="2.75" style="2" customWidth="1"/>
    <col min="136" max="136" width="19.75" style="6" customWidth="1"/>
    <col min="137" max="137" width="11.875" style="88" customWidth="1"/>
    <col min="138" max="138" width="2.75" style="2" customWidth="1"/>
    <col min="139" max="139" width="19.75" style="6" customWidth="1"/>
    <col min="140" max="140" width="11.875" style="88" customWidth="1"/>
    <col min="141" max="141" width="2.75" style="2" customWidth="1"/>
    <col min="142" max="142" width="19.75" style="6" customWidth="1"/>
    <col min="143" max="143" width="11.875" style="88" customWidth="1"/>
    <col min="144" max="144" width="2.75" style="2" customWidth="1"/>
    <col min="145" max="145" width="19.75" style="6" customWidth="1"/>
    <col min="146" max="146" width="11.875" style="88" customWidth="1"/>
    <col min="147" max="147" width="2.75" style="2" customWidth="1"/>
    <col min="148" max="148" width="19.75" style="6" customWidth="1"/>
    <col min="149" max="149" width="11.875" style="88" customWidth="1"/>
    <col min="150" max="150" width="2.75" style="2" customWidth="1"/>
    <col min="151" max="151" width="19.75" style="6" customWidth="1"/>
    <col min="152" max="152" width="11.875" style="88" customWidth="1"/>
    <col min="153" max="153" width="2.75" style="2" customWidth="1"/>
    <col min="154" max="154" width="19.75" style="6" customWidth="1"/>
    <col min="155" max="155" width="11.875" style="88" customWidth="1"/>
    <col min="156" max="156" width="2.75" style="2" customWidth="1"/>
    <col min="157" max="157" width="19.75" style="6" customWidth="1"/>
    <col min="158" max="158" width="11.875" style="88" customWidth="1"/>
    <col min="159" max="159" width="2.75" style="2" customWidth="1"/>
    <col min="160" max="160" width="19.75" style="6" customWidth="1"/>
    <col min="161" max="161" width="11.875" style="88" customWidth="1"/>
    <col min="162" max="162" width="2.75" style="2" customWidth="1"/>
    <col min="163" max="163" width="19.75" style="6" customWidth="1"/>
    <col min="164" max="164" width="11.875" style="88" customWidth="1"/>
    <col min="165" max="165" width="2.75" style="2" customWidth="1"/>
    <col min="166" max="166" width="19.75" style="6" customWidth="1"/>
    <col min="167" max="167" width="11.875" style="88" customWidth="1"/>
    <col min="168" max="168" width="2.75" style="2" customWidth="1"/>
    <col min="169" max="169" width="19.75" style="6" customWidth="1"/>
    <col min="170" max="170" width="11.875" style="88" customWidth="1"/>
    <col min="171" max="171" width="2.75" style="2" customWidth="1"/>
    <col min="172" max="172" width="19.75" style="6" customWidth="1"/>
    <col min="173" max="173" width="11.875" style="88" customWidth="1"/>
    <col min="174" max="174" width="2.75" style="2" customWidth="1"/>
    <col min="175" max="175" width="19.75" style="6" customWidth="1"/>
    <col min="176" max="176" width="11.875" style="88" customWidth="1"/>
    <col min="177" max="177" width="2.75" style="2" customWidth="1"/>
    <col min="178" max="178" width="19.75" style="6" customWidth="1"/>
    <col min="179" max="179" width="11.875" style="88" customWidth="1"/>
    <col min="180" max="180" width="2.75" style="2" customWidth="1"/>
    <col min="181" max="181" width="19.75" style="6" customWidth="1"/>
    <col min="182" max="182" width="11.875" style="88" customWidth="1"/>
    <col min="183" max="183" width="2.75" style="2" customWidth="1"/>
    <col min="184" max="184" width="19.75" style="6" customWidth="1"/>
    <col min="185" max="185" width="11.875" style="88" customWidth="1"/>
    <col min="186" max="186" width="2.75" style="2" customWidth="1"/>
    <col min="187" max="187" width="19.75" style="6" customWidth="1"/>
    <col min="188" max="188" width="11.875" style="88" customWidth="1"/>
    <col min="189" max="189" width="2.75" style="2" customWidth="1"/>
    <col min="190" max="190" width="19.75" style="6" customWidth="1"/>
    <col min="191" max="191" width="11.875" style="88" customWidth="1"/>
    <col min="192" max="192" width="2.75" style="2" customWidth="1"/>
    <col min="193" max="193" width="19.75" style="6" customWidth="1"/>
    <col min="194" max="194" width="11.875" style="88" customWidth="1"/>
    <col min="195" max="195" width="2.75" style="2" customWidth="1"/>
    <col min="196" max="196" width="19.75" style="6" customWidth="1"/>
    <col min="197" max="197" width="11.875" style="88" customWidth="1"/>
    <col min="198" max="198" width="2.75" style="2" customWidth="1"/>
    <col min="199" max="199" width="19.75" style="6" customWidth="1"/>
    <col min="200" max="200" width="11.875" style="88" customWidth="1"/>
    <col min="201" max="201" width="2.75" style="2" customWidth="1"/>
    <col min="202" max="202" width="19.75" style="6" customWidth="1"/>
    <col min="203" max="203" width="11.875" style="88" customWidth="1"/>
    <col min="204" max="204" width="2.75" style="2" customWidth="1"/>
    <col min="205" max="205" width="19.75" style="6" customWidth="1"/>
    <col min="206" max="206" width="11.875" style="88" customWidth="1"/>
    <col min="207" max="207" width="2.75" style="2" customWidth="1"/>
    <col min="208" max="208" width="19.75" style="6" customWidth="1"/>
    <col min="209" max="209" width="11.875" style="88" customWidth="1"/>
    <col min="210" max="210" width="2.75" style="2" customWidth="1"/>
    <col min="211" max="211" width="19.75" style="6" customWidth="1"/>
    <col min="212" max="212" width="11.875" style="88" customWidth="1"/>
    <col min="213" max="213" width="2.75" style="2" customWidth="1"/>
    <col min="214" max="214" width="19.75" style="6" customWidth="1"/>
    <col min="215" max="215" width="11.875" style="88" customWidth="1"/>
    <col min="216" max="216" width="2.75" style="2" customWidth="1"/>
    <col min="217" max="217" width="19.75" style="6" customWidth="1"/>
    <col min="218" max="218" width="11.875" style="88" customWidth="1"/>
    <col min="219" max="219" width="2.75" style="2" customWidth="1"/>
    <col min="220" max="220" width="19.75" style="6" customWidth="1"/>
    <col min="221" max="221" width="11.875" style="88" customWidth="1"/>
    <col min="222" max="222" width="2.75" style="2" customWidth="1"/>
    <col min="223" max="223" width="19.75" style="6" customWidth="1"/>
    <col min="224" max="224" width="11.875" style="88" customWidth="1"/>
    <col min="225" max="225" width="2.75" style="2" customWidth="1"/>
    <col min="226" max="226" width="19.75" style="6" customWidth="1"/>
    <col min="227" max="227" width="11.875" style="88" customWidth="1"/>
    <col min="228" max="228" width="2.75" style="2" customWidth="1"/>
    <col min="229" max="229" width="19.75" style="6" customWidth="1"/>
    <col min="230" max="230" width="11.875" style="88" customWidth="1"/>
    <col min="231" max="231" width="2.75" style="2" customWidth="1"/>
    <col min="232" max="232" width="19.75" style="6" customWidth="1"/>
    <col min="233" max="233" width="11.875" style="88" customWidth="1"/>
    <col min="234" max="234" width="2.75" style="2" customWidth="1"/>
    <col min="235" max="235" width="19.75" style="6" customWidth="1"/>
    <col min="236" max="236" width="11.875" style="88" customWidth="1"/>
    <col min="237" max="237" width="2.75" style="2" customWidth="1"/>
    <col min="238" max="238" width="19.75" style="6" customWidth="1"/>
    <col min="239" max="239" width="11.875" style="88" customWidth="1"/>
    <col min="240" max="240" width="2.75" style="2" customWidth="1"/>
    <col min="241" max="241" width="19.75" style="6" customWidth="1"/>
    <col min="242" max="242" width="11.875" style="88" customWidth="1"/>
    <col min="243" max="243" width="2.75" style="2" customWidth="1"/>
    <col min="244" max="244" width="19.75" style="6" customWidth="1"/>
    <col min="245" max="245" width="11.875" style="88" customWidth="1"/>
    <col min="246" max="246" width="2.75" style="2" customWidth="1"/>
    <col min="247" max="247" width="19.75" style="6" customWidth="1"/>
    <col min="248" max="248" width="11.875" style="88" customWidth="1"/>
    <col min="249" max="249" width="2.75" style="2" customWidth="1"/>
    <col min="250" max="250" width="19.75" style="6" customWidth="1"/>
    <col min="251" max="251" width="11.875" style="88" customWidth="1"/>
    <col min="252" max="252" width="2.75" style="2" customWidth="1"/>
    <col min="253" max="253" width="19.75" style="6" customWidth="1"/>
    <col min="254" max="254" width="11.875" style="88" customWidth="1"/>
    <col min="255" max="255" width="2.75" style="2" customWidth="1"/>
    <col min="256" max="256" width="19.75" style="6" customWidth="1"/>
    <col min="257" max="257" width="11.875" style="88" customWidth="1"/>
    <col min="258" max="258" width="2.75" style="2" customWidth="1"/>
    <col min="259" max="259" width="19.75" style="6" customWidth="1"/>
    <col min="260" max="260" width="11.875" style="88" customWidth="1"/>
    <col min="261" max="261" width="2.75" style="2" customWidth="1"/>
    <col min="262" max="262" width="19.75" style="6" customWidth="1"/>
    <col min="263" max="263" width="11.875" style="88" customWidth="1"/>
    <col min="264" max="264" width="2.75" style="2" customWidth="1"/>
    <col min="265" max="265" width="19.75" style="6" customWidth="1"/>
    <col min="266" max="266" width="11.875" style="88" customWidth="1"/>
    <col min="267" max="267" width="2.75" style="2" customWidth="1"/>
    <col min="268" max="268" width="19.75" style="6" customWidth="1"/>
    <col min="269" max="269" width="11.875" style="88" customWidth="1"/>
    <col min="270" max="270" width="2.75" style="2" customWidth="1"/>
    <col min="271" max="271" width="19.75" style="6" customWidth="1"/>
    <col min="272" max="272" width="11.875" style="88" customWidth="1"/>
    <col min="273" max="273" width="2.75" style="2" customWidth="1"/>
    <col min="274" max="274" width="19.75" style="6" customWidth="1"/>
    <col min="275" max="275" width="11.875" style="88" customWidth="1"/>
    <col min="276" max="276" width="2.75" style="2" customWidth="1"/>
    <col min="277" max="277" width="19.75" style="6" customWidth="1"/>
    <col min="278" max="278" width="11.875" style="88" customWidth="1"/>
    <col min="279" max="279" width="2.75" style="2" customWidth="1"/>
    <col min="280" max="280" width="19.75" style="6" customWidth="1"/>
    <col min="281" max="281" width="11.875" style="88" customWidth="1"/>
    <col min="282" max="282" width="2.75" style="2" customWidth="1"/>
    <col min="283" max="283" width="19.75" style="6" customWidth="1"/>
    <col min="284" max="284" width="11.875" style="88" customWidth="1"/>
    <col min="285" max="285" width="2.75" style="2" customWidth="1"/>
    <col min="286" max="286" width="19.75" style="6" customWidth="1"/>
    <col min="287" max="287" width="11.875" style="88" customWidth="1"/>
    <col min="288" max="288" width="2.75" style="2" customWidth="1"/>
    <col min="289" max="289" width="19.75" style="6" customWidth="1"/>
    <col min="290" max="290" width="11.875" style="88" customWidth="1"/>
    <col min="291" max="291" width="2.75" style="2" customWidth="1"/>
    <col min="292" max="292" width="19.75" style="6" customWidth="1"/>
    <col min="293" max="293" width="11.875" style="88" customWidth="1"/>
    <col min="294" max="294" width="2.75" style="2" customWidth="1"/>
    <col min="295" max="295" width="19.75" style="6" customWidth="1"/>
    <col min="296" max="296" width="11.875" style="88" customWidth="1"/>
    <col min="297" max="297" width="2.75" style="2" customWidth="1"/>
    <col min="298" max="298" width="19.75" style="6" customWidth="1"/>
    <col min="299" max="299" width="11.875" style="88" customWidth="1"/>
    <col min="300" max="300" width="2.75" style="2" customWidth="1"/>
    <col min="301" max="301" width="19.75" style="6" customWidth="1"/>
    <col min="302" max="302" width="11.875" style="88" customWidth="1"/>
    <col min="303" max="303" width="2.75" style="2" customWidth="1"/>
    <col min="304" max="304" width="19.75" style="6" customWidth="1"/>
    <col min="305" max="305" width="11.875" style="88" customWidth="1"/>
    <col min="306" max="306" width="2.75" style="2" customWidth="1"/>
    <col min="307" max="307" width="19.75" style="6" customWidth="1"/>
    <col min="308" max="308" width="11.875" style="88" customWidth="1"/>
    <col min="309" max="309" width="2.75" style="2" customWidth="1"/>
    <col min="310" max="310" width="19.75" style="6" customWidth="1"/>
    <col min="311" max="311" width="11.875" style="88" customWidth="1"/>
    <col min="312" max="312" width="2.75" style="2" customWidth="1"/>
    <col min="313" max="313" width="19.75" style="6" customWidth="1"/>
    <col min="314" max="314" width="11.875" style="88" customWidth="1"/>
    <col min="315" max="315" width="2.75" style="2" customWidth="1"/>
    <col min="316" max="316" width="19.75" style="6" customWidth="1"/>
    <col min="317" max="317" width="11.875" style="88" customWidth="1"/>
    <col min="318" max="318" width="2.75" style="2" customWidth="1"/>
    <col min="319" max="319" width="19.75" style="6" customWidth="1"/>
    <col min="320" max="320" width="11.875" style="88" customWidth="1"/>
    <col min="321" max="321" width="2.75" style="2" customWidth="1"/>
    <col min="322" max="322" width="19.75" style="6" customWidth="1"/>
    <col min="323" max="323" width="11.875" style="88" customWidth="1"/>
    <col min="324" max="324" width="2.75" style="2" customWidth="1"/>
    <col min="325" max="325" width="19.75" style="6" customWidth="1"/>
    <col min="326" max="326" width="11.875" style="88" customWidth="1"/>
    <col min="327" max="327" width="2.75" style="2" customWidth="1"/>
    <col min="328" max="328" width="19.75" style="6" customWidth="1"/>
    <col min="329" max="329" width="11.875" style="88" customWidth="1"/>
    <col min="330" max="330" width="2.75" style="2" customWidth="1"/>
    <col min="331" max="331" width="19.75" style="6" customWidth="1"/>
    <col min="332" max="332" width="11.875" style="88" customWidth="1"/>
    <col min="333" max="333" width="2.75" style="2" customWidth="1"/>
    <col min="334" max="334" width="19.75" style="6" customWidth="1"/>
    <col min="335" max="335" width="11.875" style="88" customWidth="1"/>
    <col min="336" max="336" width="2.75" style="2" customWidth="1"/>
    <col min="337" max="337" width="19.75" style="6" customWidth="1"/>
    <col min="338" max="338" width="11.875" style="88" customWidth="1"/>
    <col min="339" max="339" width="2.75" style="2" customWidth="1"/>
    <col min="340" max="340" width="19.75" style="6" customWidth="1"/>
    <col min="341" max="341" width="11.875" style="88" customWidth="1"/>
    <col min="342" max="342" width="2.75" style="2" customWidth="1"/>
    <col min="343" max="343" width="19.75" style="6" customWidth="1"/>
    <col min="344" max="344" width="11.875" style="88" customWidth="1"/>
    <col min="345" max="345" width="2.75" style="2" customWidth="1"/>
    <col min="346" max="346" width="19.75" style="6" customWidth="1"/>
    <col min="347" max="347" width="11.875" style="88" customWidth="1"/>
    <col min="348" max="348" width="2.75" style="2" customWidth="1"/>
    <col min="349" max="349" width="19.75" style="6" customWidth="1"/>
    <col min="350" max="350" width="11.875" style="88" customWidth="1"/>
    <col min="351" max="351" width="2.75" style="2" customWidth="1"/>
    <col min="352" max="352" width="19.75" style="6" customWidth="1"/>
    <col min="353" max="353" width="11.875" style="88" customWidth="1"/>
    <col min="354" max="354" width="2.75" style="2" customWidth="1"/>
    <col min="355" max="355" width="19.75" style="6" customWidth="1"/>
    <col min="356" max="356" width="11.875" style="88" customWidth="1"/>
    <col min="357" max="357" width="2.75" style="2" customWidth="1"/>
    <col min="358" max="358" width="19.75" style="6" customWidth="1"/>
    <col min="359" max="359" width="11.875" style="88" customWidth="1"/>
    <col min="360" max="360" width="2.75" style="2" customWidth="1"/>
    <col min="361" max="361" width="19.75" style="6" customWidth="1"/>
    <col min="362" max="362" width="11.875" style="88" customWidth="1"/>
    <col min="363" max="363" width="2.75" style="2" customWidth="1"/>
    <col min="364" max="364" width="19.75" style="6" customWidth="1"/>
    <col min="365" max="365" width="11.875" style="88" customWidth="1"/>
    <col min="366" max="366" width="2.75" style="2" customWidth="1"/>
    <col min="367" max="367" width="19.75" style="6" customWidth="1"/>
    <col min="368" max="368" width="11.875" style="88" customWidth="1"/>
    <col min="369" max="369" width="2.75" style="2" customWidth="1"/>
    <col min="370" max="370" width="19.75" style="6" customWidth="1"/>
    <col min="371" max="371" width="11.875" style="88" customWidth="1"/>
    <col min="372" max="372" width="2.75" style="2" customWidth="1"/>
    <col min="373" max="373" width="19.75" style="6" customWidth="1"/>
    <col min="374" max="374" width="11.875" style="88" customWidth="1"/>
    <col min="375" max="375" width="2.75" style="2" customWidth="1"/>
    <col min="376" max="376" width="19.75" style="6" customWidth="1"/>
    <col min="377" max="377" width="11.875" style="88" customWidth="1"/>
    <col min="378" max="378" width="2.75" style="2" customWidth="1"/>
    <col min="379" max="379" width="19.75" style="6" customWidth="1"/>
    <col min="380" max="380" width="11.875" style="88" customWidth="1"/>
    <col min="381" max="381" width="2.75" style="2" customWidth="1"/>
    <col min="382" max="382" width="19.75" style="6" customWidth="1"/>
    <col min="383" max="383" width="11.875" style="88" customWidth="1"/>
    <col min="384" max="384" width="2.75" style="2" customWidth="1"/>
    <col min="385" max="385" width="19.75" style="6" customWidth="1"/>
    <col min="386" max="386" width="11.875" style="88" customWidth="1"/>
    <col min="387" max="387" width="2.75" style="2" customWidth="1"/>
    <col min="388" max="388" width="19.75" style="6" customWidth="1"/>
    <col min="389" max="389" width="11.875" style="88" customWidth="1"/>
    <col min="390" max="390" width="2.75" style="2" customWidth="1"/>
    <col min="391" max="391" width="19.75" style="6" customWidth="1"/>
    <col min="392" max="392" width="11.875" style="88" customWidth="1"/>
    <col min="393" max="393" width="2.75" style="2" customWidth="1"/>
    <col min="394" max="394" width="19.75" style="6" customWidth="1"/>
    <col min="395" max="395" width="11.875" style="88" customWidth="1"/>
    <col min="396" max="396" width="2.75" style="2" customWidth="1"/>
    <col min="397" max="397" width="19.75" style="6" customWidth="1"/>
    <col min="398" max="398" width="11.875" style="88" customWidth="1"/>
    <col min="399" max="399" width="2.75" style="2" customWidth="1"/>
    <col min="400" max="400" width="19.75" style="6" customWidth="1"/>
    <col min="401" max="401" width="11.875" style="88" customWidth="1"/>
    <col min="402" max="402" width="2.75" style="2" customWidth="1"/>
    <col min="403" max="403" width="19.75" style="6" customWidth="1"/>
    <col min="404" max="404" width="11.875" style="88" customWidth="1"/>
    <col min="405" max="405" width="2.75" style="2" customWidth="1"/>
    <col min="406" max="406" width="19.75" style="6" customWidth="1"/>
    <col min="407" max="407" width="11.875" style="88" customWidth="1"/>
    <col min="408" max="408" width="2.75" style="2" customWidth="1"/>
    <col min="409" max="409" width="19.75" style="6" customWidth="1"/>
    <col min="410" max="410" width="11.875" style="88" customWidth="1"/>
    <col min="411" max="411" width="2.75" style="2" customWidth="1"/>
    <col min="412" max="412" width="19.75" style="6" customWidth="1"/>
    <col min="413" max="413" width="11.875" style="88" customWidth="1"/>
    <col min="414" max="414" width="2.75" style="2" customWidth="1"/>
    <col min="415" max="415" width="19.75" style="6" customWidth="1"/>
    <col min="416" max="416" width="11.875" style="88" customWidth="1"/>
    <col min="417" max="417" width="2.75" style="2" customWidth="1"/>
    <col min="418" max="418" width="19.75" style="6" customWidth="1"/>
    <col min="419" max="419" width="11.875" style="88" customWidth="1"/>
    <col min="420" max="420" width="2.75" style="2" customWidth="1"/>
    <col min="421" max="421" width="19.75" style="6" customWidth="1"/>
    <col min="422" max="422" width="11.875" style="88" customWidth="1"/>
    <col min="423" max="423" width="2.75" style="2" customWidth="1"/>
    <col min="424" max="424" width="19.75" style="6" customWidth="1"/>
    <col min="425" max="425" width="11.875" style="88" customWidth="1"/>
    <col min="426" max="426" width="2.75" style="2" customWidth="1"/>
    <col min="427" max="427" width="19.75" style="6" customWidth="1"/>
    <col min="428" max="428" width="11.875" style="88" customWidth="1"/>
    <col min="429" max="429" width="2.75" style="2" customWidth="1"/>
    <col min="430" max="430" width="19.75" style="6" customWidth="1"/>
    <col min="431" max="431" width="11.875" style="88" customWidth="1"/>
    <col min="432" max="432" width="2.75" style="2" customWidth="1"/>
    <col min="433" max="433" width="19.75" style="6" customWidth="1"/>
    <col min="434" max="434" width="11.875" style="88" customWidth="1"/>
    <col min="435" max="435" width="2.75" style="2" customWidth="1"/>
    <col min="436" max="436" width="19.75" style="6" customWidth="1"/>
    <col min="437" max="437" width="11.875" style="88" customWidth="1"/>
    <col min="438" max="438" width="2.75" style="2" customWidth="1"/>
    <col min="439" max="439" width="19.75" style="6" customWidth="1"/>
    <col min="440" max="440" width="11.875" style="88" customWidth="1"/>
    <col min="441" max="441" width="2.75" style="2" customWidth="1"/>
    <col min="442" max="442" width="19.75" style="6" customWidth="1"/>
    <col min="443" max="443" width="11.875" style="88" customWidth="1"/>
    <col min="444" max="444" width="2.75" style="2" customWidth="1"/>
    <col min="445" max="445" width="19.75" style="6" customWidth="1"/>
    <col min="446" max="446" width="11.875" style="88" customWidth="1"/>
    <col min="447" max="447" width="2.75" style="2" customWidth="1"/>
    <col min="448" max="448" width="19.75" style="6" customWidth="1"/>
    <col min="449" max="449" width="11.875" style="88" customWidth="1"/>
    <col min="450" max="450" width="2.75" style="2" customWidth="1"/>
    <col min="451" max="451" width="19.75" style="6" customWidth="1"/>
    <col min="452" max="452" width="11.875" style="88" customWidth="1"/>
    <col min="453" max="453" width="2.75" style="2" customWidth="1"/>
    <col min="454" max="454" width="19.75" style="6" customWidth="1"/>
    <col min="455" max="455" width="11.875" style="88" customWidth="1"/>
    <col min="456" max="456" width="2.75" style="2" customWidth="1"/>
    <col min="457" max="457" width="19.75" style="6" customWidth="1"/>
    <col min="458" max="458" width="11.875" style="88" customWidth="1"/>
    <col min="459" max="459" width="2.75" style="2" customWidth="1"/>
    <col min="460" max="460" width="19.75" style="6" customWidth="1"/>
    <col min="461" max="461" width="11.875" style="88" customWidth="1"/>
    <col min="462" max="462" width="2.75" style="2" customWidth="1"/>
    <col min="463" max="463" width="19.75" style="6" customWidth="1"/>
    <col min="464" max="464" width="11.875" style="88" customWidth="1"/>
    <col min="465" max="465" width="2.75" style="2" customWidth="1"/>
    <col min="466" max="466" width="19.75" style="6" customWidth="1"/>
    <col min="467" max="467" width="11.875" style="88" customWidth="1"/>
    <col min="468" max="468" width="2.75" style="2" customWidth="1"/>
    <col min="469" max="469" width="19.75" style="6" customWidth="1"/>
    <col min="470" max="470" width="11.875" style="88" customWidth="1"/>
    <col min="471" max="471" width="2.75" style="2" customWidth="1"/>
    <col min="472" max="472" width="19.75" style="6" customWidth="1"/>
    <col min="473" max="473" width="11.875" style="88" customWidth="1"/>
    <col min="474" max="474" width="2.75" style="2" customWidth="1"/>
    <col min="475" max="475" width="19.75" style="6" customWidth="1"/>
    <col min="476" max="476" width="11.875" style="88" customWidth="1"/>
    <col min="477" max="477" width="2.75" style="2" customWidth="1"/>
    <col min="478" max="478" width="19.75" style="6" customWidth="1"/>
    <col min="479" max="479" width="11.875" style="88" customWidth="1"/>
    <col min="480" max="480" width="2.75" style="2" customWidth="1"/>
    <col min="481" max="481" width="19.75" style="6" customWidth="1"/>
    <col min="482" max="482" width="11.875" style="88" customWidth="1"/>
    <col min="483" max="483" width="2.75" style="2" customWidth="1"/>
    <col min="484" max="484" width="19.75" style="6" customWidth="1"/>
    <col min="485" max="485" width="11.875" style="88" customWidth="1"/>
    <col min="486" max="486" width="2.75" style="2" customWidth="1"/>
    <col min="487" max="487" width="19.75" style="6" customWidth="1"/>
    <col min="488" max="488" width="11.875" style="88" customWidth="1"/>
    <col min="489" max="489" width="2.75" style="2" customWidth="1"/>
    <col min="490" max="490" width="19.75" style="6" customWidth="1"/>
    <col min="491" max="491" width="11.875" style="88" customWidth="1"/>
    <col min="492" max="492" width="2.75" style="2" customWidth="1"/>
    <col min="493" max="493" width="19.75" style="6" customWidth="1"/>
    <col min="494" max="494" width="11.875" style="88" customWidth="1"/>
    <col min="495" max="495" width="2.75" style="2" customWidth="1"/>
    <col min="496" max="496" width="19.75" style="6" customWidth="1"/>
    <col min="497" max="497" width="11.875" style="88" customWidth="1"/>
    <col min="498" max="498" width="2.75" style="2" customWidth="1"/>
    <col min="499" max="499" width="19.75" style="6" customWidth="1"/>
    <col min="500" max="500" width="11.875" style="88" customWidth="1"/>
    <col min="501" max="501" width="2.75" style="2" customWidth="1"/>
    <col min="502" max="502" width="19.75" style="6" customWidth="1"/>
    <col min="503" max="503" width="11.875" style="88" customWidth="1"/>
    <col min="504" max="504" width="2.75" style="2" customWidth="1"/>
    <col min="505" max="505" width="19.75" style="6" customWidth="1"/>
    <col min="506" max="506" width="11.875" style="88" customWidth="1"/>
    <col min="507" max="507" width="2.75" style="2" customWidth="1"/>
    <col min="508" max="508" width="19.75" style="6" customWidth="1"/>
    <col min="509" max="509" width="11.875" style="88" customWidth="1"/>
    <col min="510" max="510" width="2.75" style="2" customWidth="1"/>
    <col min="511" max="511" width="19.75" style="6" customWidth="1"/>
    <col min="512" max="512" width="11.875" style="88" customWidth="1"/>
    <col min="513" max="513" width="2.75" style="2" customWidth="1"/>
    <col min="514" max="514" width="19.75" style="6" customWidth="1"/>
    <col min="515" max="515" width="11.875" style="88" customWidth="1"/>
    <col min="516" max="516" width="2.75" style="2" customWidth="1"/>
    <col min="517" max="517" width="19.75" style="6" customWidth="1"/>
    <col min="518" max="518" width="11.875" style="88" customWidth="1"/>
    <col min="519" max="519" width="2.75" style="2" customWidth="1"/>
    <col min="520" max="520" width="19.75" style="6" customWidth="1"/>
    <col min="521" max="521" width="11.875" style="88" customWidth="1"/>
    <col min="522" max="522" width="2.75" style="2" customWidth="1"/>
    <col min="523" max="523" width="19.75" style="6" customWidth="1"/>
    <col min="524" max="524" width="11.875" style="88" customWidth="1"/>
    <col min="525" max="525" width="2.75" style="2" customWidth="1"/>
    <col min="526" max="526" width="19.75" style="6" customWidth="1"/>
    <col min="527" max="527" width="11.875" style="88" customWidth="1"/>
    <col min="528" max="528" width="2.75" style="2" customWidth="1"/>
    <col min="529" max="529" width="19.75" style="6" customWidth="1"/>
    <col min="530" max="530" width="11.875" style="88" customWidth="1"/>
    <col min="531" max="531" width="2.75" style="2" customWidth="1"/>
    <col min="532" max="532" width="19.75" style="6" customWidth="1"/>
    <col min="533" max="533" width="11.875" style="88" customWidth="1"/>
    <col min="534" max="534" width="2.75" style="2" customWidth="1"/>
    <col min="535" max="535" width="19.75" style="6" customWidth="1"/>
    <col min="536" max="536" width="11.875" style="88" customWidth="1"/>
    <col min="537" max="537" width="2.75" style="2" customWidth="1"/>
    <col min="538" max="538" width="19.75" style="6" customWidth="1"/>
    <col min="539" max="539" width="11.875" style="88" customWidth="1"/>
    <col min="540" max="540" width="2.75" style="2" customWidth="1"/>
    <col min="541" max="541" width="19.75" style="6" customWidth="1"/>
    <col min="542" max="542" width="11.875" style="88" customWidth="1"/>
    <col min="543" max="543" width="2.75" style="2" customWidth="1"/>
    <col min="544" max="544" width="19.75" style="6" customWidth="1"/>
    <col min="545" max="545" width="11.875" style="88" customWidth="1"/>
    <col min="546" max="546" width="2.75" style="2" customWidth="1"/>
    <col min="547" max="547" width="19.75" style="6" customWidth="1"/>
    <col min="548" max="548" width="11.875" style="88" customWidth="1"/>
    <col min="549" max="549" width="2.75" style="2" customWidth="1"/>
    <col min="550" max="550" width="19.75" style="6" customWidth="1"/>
    <col min="551" max="551" width="11.875" style="88" customWidth="1"/>
    <col min="552" max="552" width="2.75" style="2" customWidth="1"/>
    <col min="553" max="553" width="19.75" style="6" customWidth="1"/>
    <col min="554" max="554" width="11.875" style="88" customWidth="1"/>
    <col min="555" max="555" width="2.75" style="2" customWidth="1"/>
    <col min="556" max="556" width="19.75" style="6" customWidth="1"/>
    <col min="557" max="557" width="11.875" style="88" customWidth="1"/>
    <col min="558" max="558" width="2.75" style="2" customWidth="1"/>
    <col min="559" max="559" width="19.75" style="6" customWidth="1"/>
    <col min="560" max="560" width="11.875" style="88" customWidth="1"/>
    <col min="561" max="561" width="2.75" style="2" customWidth="1"/>
    <col min="562" max="562" width="19.75" style="6" customWidth="1"/>
    <col min="563" max="563" width="11.875" style="88" customWidth="1"/>
    <col min="564" max="564" width="2.75" style="2" customWidth="1"/>
    <col min="565" max="565" width="19.75" style="6" customWidth="1"/>
    <col min="566" max="566" width="11.875" style="88" customWidth="1"/>
    <col min="567" max="567" width="2.75" style="2" customWidth="1"/>
    <col min="568" max="568" width="19.75" style="6" customWidth="1"/>
    <col min="569" max="569" width="11.875" style="88" customWidth="1"/>
    <col min="570" max="570" width="2.75" style="2" customWidth="1"/>
    <col min="571" max="571" width="19.75" style="6" customWidth="1"/>
    <col min="572" max="572" width="11.875" style="88" customWidth="1"/>
    <col min="573" max="573" width="2.75" style="2" customWidth="1"/>
    <col min="574" max="574" width="19.75" style="6" customWidth="1"/>
    <col min="575" max="575" width="11.875" style="88" customWidth="1"/>
    <col min="576" max="576" width="2.75" style="2" customWidth="1"/>
    <col min="577" max="577" width="19.75" style="6" customWidth="1"/>
    <col min="578" max="578" width="11.875" style="88" customWidth="1"/>
    <col min="579" max="579" width="2.75" style="2" customWidth="1"/>
    <col min="580" max="580" width="19.75" style="6" customWidth="1"/>
    <col min="581" max="581" width="11.875" style="88" customWidth="1"/>
    <col min="582" max="582" width="2.75" style="2" customWidth="1"/>
    <col min="583" max="583" width="19.75" style="6" customWidth="1"/>
    <col min="584" max="584" width="11.875" style="88" customWidth="1"/>
    <col min="585" max="585" width="2.75" style="2" customWidth="1"/>
    <col min="586" max="586" width="19.75" style="6" customWidth="1"/>
    <col min="587" max="587" width="11.875" style="88" customWidth="1"/>
    <col min="588" max="588" width="2.75" style="2" customWidth="1"/>
    <col min="589" max="589" width="19.75" style="6" customWidth="1"/>
    <col min="590" max="590" width="11.875" style="88" customWidth="1"/>
    <col min="591" max="591" width="2.75" style="2" customWidth="1"/>
    <col min="592" max="592" width="19.75" style="6" customWidth="1"/>
    <col min="593" max="593" width="11.875" style="88" customWidth="1"/>
    <col min="594" max="594" width="2.75" style="2" customWidth="1"/>
    <col min="595" max="595" width="19.75" style="6" customWidth="1"/>
    <col min="596" max="596" width="11.875" style="88" customWidth="1"/>
    <col min="597" max="597" width="2.75" style="2" customWidth="1"/>
    <col min="598" max="598" width="19.75" style="6" customWidth="1"/>
    <col min="599" max="599" width="11.875" style="88" customWidth="1"/>
    <col min="600" max="600" width="2.75" style="2" customWidth="1"/>
    <col min="601" max="601" width="19.75" style="6" customWidth="1"/>
    <col min="602" max="602" width="11.875" style="88" customWidth="1"/>
    <col min="603" max="603" width="2.75" style="2" customWidth="1"/>
    <col min="604" max="604" width="19.75" style="6" customWidth="1"/>
    <col min="605" max="605" width="11.875" style="88" customWidth="1"/>
    <col min="606" max="606" width="2.75" style="2" customWidth="1"/>
    <col min="607" max="607" width="19.75" style="6" customWidth="1"/>
    <col min="608" max="608" width="11.875" style="88" customWidth="1"/>
    <col min="609" max="609" width="2.75" style="2" customWidth="1"/>
    <col min="610" max="610" width="19.75" style="6" customWidth="1"/>
    <col min="611" max="611" width="11.875" style="88" customWidth="1"/>
    <col min="612" max="612" width="2.75" style="2" customWidth="1"/>
    <col min="613" max="613" width="19.75" style="6" customWidth="1"/>
    <col min="614" max="614" width="11.875" style="88" customWidth="1"/>
    <col min="615" max="615" width="2.75" style="2" customWidth="1"/>
    <col min="616" max="616" width="19.75" style="6" customWidth="1"/>
    <col min="617" max="617" width="11.875" style="88" customWidth="1"/>
    <col min="618" max="618" width="2.75" style="2" customWidth="1"/>
    <col min="619" max="619" width="19.75" style="6" customWidth="1"/>
    <col min="620" max="620" width="11.875" style="88" customWidth="1"/>
    <col min="621" max="621" width="2.75" style="2" customWidth="1"/>
    <col min="622" max="622" width="19.75" style="6" customWidth="1"/>
    <col min="623" max="623" width="11.875" style="88" customWidth="1"/>
    <col min="624" max="624" width="2.75" style="2" customWidth="1"/>
    <col min="625" max="625" width="19.75" style="6" customWidth="1"/>
    <col min="626" max="626" width="11.875" style="88" customWidth="1"/>
    <col min="627" max="627" width="2.75" style="2" customWidth="1"/>
    <col min="628" max="628" width="19.75" style="6" customWidth="1"/>
    <col min="629" max="629" width="11.875" style="88" customWidth="1"/>
    <col min="630" max="630" width="2.75" style="2" customWidth="1"/>
    <col min="631" max="631" width="19.75" style="6" customWidth="1"/>
    <col min="632" max="632" width="11.875" style="88" customWidth="1"/>
    <col min="633" max="633" width="2.75" style="2" customWidth="1"/>
    <col min="634" max="634" width="19.75" style="6" customWidth="1"/>
    <col min="635" max="635" width="11.875" style="88" customWidth="1"/>
    <col min="636" max="636" width="2.75" style="2" customWidth="1"/>
    <col min="637" max="637" width="19.75" style="6" customWidth="1"/>
    <col min="638" max="638" width="11.875" style="88" customWidth="1"/>
    <col min="639" max="639" width="2.75" style="2" customWidth="1"/>
    <col min="640" max="640" width="19.75" style="6" customWidth="1"/>
    <col min="641" max="641" width="11.875" style="88" customWidth="1"/>
    <col min="642" max="642" width="2.75" style="2" customWidth="1"/>
    <col min="643" max="643" width="19.75" style="6" customWidth="1"/>
    <col min="644" max="644" width="11.875" style="88" customWidth="1"/>
    <col min="645" max="645" width="2.75" style="2" customWidth="1"/>
    <col min="646" max="646" width="19.75" style="6" customWidth="1"/>
    <col min="647" max="647" width="11.875" style="88" customWidth="1"/>
    <col min="648" max="648" width="2.75" style="2" customWidth="1"/>
    <col min="649" max="649" width="19.75" style="6" customWidth="1"/>
    <col min="650" max="650" width="11.875" style="88" customWidth="1"/>
    <col min="651" max="651" width="2.75" style="2" customWidth="1"/>
    <col min="652" max="652" width="19.75" style="6" customWidth="1"/>
    <col min="653" max="653" width="11.875" style="88" customWidth="1"/>
    <col min="654" max="654" width="2.75" style="2" customWidth="1"/>
    <col min="655" max="655" width="19.75" style="6" customWidth="1"/>
    <col min="656" max="656" width="11.875" style="88" customWidth="1"/>
    <col min="657" max="657" width="2.75" style="2" customWidth="1"/>
    <col min="658" max="658" width="19.75" style="6" customWidth="1"/>
    <col min="659" max="659" width="11.875" style="88" customWidth="1"/>
    <col min="660" max="660" width="2.75" style="2" customWidth="1"/>
    <col min="661" max="661" width="19.75" style="6" customWidth="1"/>
    <col min="662" max="662" width="11.875" style="88" customWidth="1"/>
    <col min="663" max="663" width="2.75" style="2" customWidth="1"/>
    <col min="664" max="664" width="19.75" style="6" customWidth="1"/>
    <col min="665" max="665" width="11.875" style="88" customWidth="1"/>
    <col min="666" max="666" width="2.75" style="2" customWidth="1"/>
    <col min="667" max="667" width="19.75" style="6" customWidth="1"/>
    <col min="668" max="668" width="11.875" style="88" customWidth="1"/>
    <col min="669" max="669" width="2.75" style="2" customWidth="1"/>
    <col min="670" max="670" width="19.75" style="6" customWidth="1"/>
    <col min="671" max="671" width="11.875" style="88" customWidth="1"/>
    <col min="672" max="672" width="2.75" style="2" customWidth="1"/>
    <col min="673" max="673" width="19.75" style="6" customWidth="1"/>
    <col min="674" max="674" width="11.875" style="88" customWidth="1"/>
    <col min="675" max="675" width="2.75" style="2" customWidth="1"/>
    <col min="676" max="676" width="19.75" style="6" customWidth="1"/>
    <col min="677" max="677" width="11.875" style="88" customWidth="1"/>
    <col min="678" max="678" width="2.75" style="2" customWidth="1"/>
    <col min="679" max="679" width="19.75" style="6" customWidth="1"/>
    <col min="680" max="680" width="11.875" style="88" customWidth="1"/>
    <col min="681" max="681" width="2.75" style="2" customWidth="1"/>
    <col min="682" max="682" width="19.75" style="6" customWidth="1"/>
    <col min="683" max="683" width="11.875" style="88" customWidth="1"/>
    <col min="684" max="684" width="2.75" style="2" customWidth="1"/>
    <col min="685" max="685" width="19.75" style="6" customWidth="1"/>
    <col min="686" max="686" width="11.875" style="88" customWidth="1"/>
    <col min="687" max="687" width="2.75" style="2" customWidth="1"/>
    <col min="688" max="688" width="19.75" style="6" customWidth="1"/>
    <col min="689" max="689" width="11.875" style="88" customWidth="1"/>
    <col min="690" max="690" width="2.75" style="2" customWidth="1"/>
    <col min="691" max="691" width="19.75" style="6" customWidth="1"/>
    <col min="692" max="692" width="11.875" style="88" customWidth="1"/>
    <col min="693" max="693" width="2.75" style="2" customWidth="1"/>
    <col min="694" max="694" width="19.75" style="6" customWidth="1"/>
    <col min="695" max="695" width="11.875" style="88" customWidth="1"/>
    <col min="696" max="696" width="2.75" style="2" customWidth="1"/>
    <col min="697" max="697" width="19.75" style="6" customWidth="1"/>
    <col min="698" max="698" width="11.875" style="88" customWidth="1"/>
    <col min="699" max="699" width="2.75" style="2" customWidth="1"/>
    <col min="700" max="700" width="19.75" style="6" customWidth="1"/>
    <col min="701" max="701" width="11.875" style="88" customWidth="1"/>
    <col min="702" max="702" width="2.75" style="2" customWidth="1"/>
    <col min="703" max="703" width="19.75" style="6" customWidth="1"/>
    <col min="704" max="704" width="11.875" style="88" customWidth="1"/>
    <col min="705" max="705" width="2.75" style="2" customWidth="1"/>
    <col min="706" max="706" width="19.75" style="6" customWidth="1"/>
    <col min="707" max="707" width="11.875" style="88" customWidth="1"/>
    <col min="708" max="708" width="2.75" style="2" customWidth="1"/>
    <col min="709" max="709" width="19.75" style="6" customWidth="1"/>
    <col min="710" max="710" width="11.875" style="88" customWidth="1"/>
    <col min="711" max="711" width="2.75" style="2" customWidth="1"/>
    <col min="712" max="712" width="19.75" style="6" customWidth="1"/>
    <col min="713" max="713" width="11.875" style="88" customWidth="1"/>
    <col min="714" max="714" width="2.75" style="2" customWidth="1"/>
    <col min="715" max="715" width="19.75" style="6" customWidth="1"/>
    <col min="716" max="716" width="11.875" style="88" customWidth="1"/>
    <col min="717" max="717" width="2.75" style="2" customWidth="1"/>
    <col min="718" max="718" width="19.75" style="6" customWidth="1"/>
    <col min="719" max="719" width="11.875" style="88" customWidth="1"/>
    <col min="720" max="720" width="2.75" style="2" customWidth="1"/>
    <col min="721" max="721" width="19.75" style="6" customWidth="1"/>
    <col min="722" max="722" width="11.875" style="88" customWidth="1"/>
    <col min="723" max="723" width="2.75" style="2" customWidth="1"/>
    <col min="724" max="724" width="19.75" style="6" customWidth="1"/>
    <col min="725" max="725" width="11.875" style="88" customWidth="1"/>
    <col min="726" max="726" width="2.75" style="2" customWidth="1"/>
    <col min="727" max="727" width="19.75" style="6" customWidth="1"/>
    <col min="728" max="728" width="11.875" style="88" customWidth="1"/>
    <col min="729" max="729" width="2.75" style="2" customWidth="1"/>
    <col min="730" max="730" width="19.75" style="6" customWidth="1"/>
    <col min="731" max="731" width="11.875" style="88" customWidth="1"/>
    <col min="732" max="732" width="2.75" style="2" customWidth="1"/>
    <col min="733" max="733" width="19.75" style="6" customWidth="1"/>
    <col min="734" max="734" width="11.875" style="88" customWidth="1"/>
    <col min="735" max="735" width="2.75" style="2" customWidth="1"/>
    <col min="736" max="736" width="19.75" style="6" customWidth="1"/>
    <col min="737" max="737" width="11.875" style="88" customWidth="1"/>
    <col min="738" max="738" width="2.75" style="2" customWidth="1"/>
    <col min="739" max="739" width="19.75" style="6" customWidth="1"/>
    <col min="740" max="740" width="11.875" style="88" customWidth="1"/>
    <col min="741" max="741" width="2.75" style="2" customWidth="1"/>
    <col min="742" max="742" width="19.75" style="6" customWidth="1"/>
    <col min="743" max="743" width="11.875" style="88" customWidth="1"/>
    <col min="744" max="744" width="2.75" style="2" customWidth="1"/>
    <col min="745" max="745" width="19.75" style="6" customWidth="1"/>
    <col min="746" max="746" width="11.875" style="88" customWidth="1"/>
    <col min="747" max="747" width="2.75" style="2" customWidth="1"/>
    <col min="748" max="748" width="19.75" style="6" customWidth="1"/>
    <col min="749" max="749" width="11.875" style="88" customWidth="1"/>
    <col min="750" max="750" width="2.75" style="2" customWidth="1"/>
    <col min="751" max="751" width="19.75" style="6" customWidth="1"/>
    <col min="752" max="752" width="11.875" style="88" customWidth="1"/>
    <col min="753" max="753" width="2.75" style="2" customWidth="1"/>
    <col min="754" max="754" width="19.75" style="6" customWidth="1"/>
    <col min="755" max="755" width="11.875" style="88" customWidth="1"/>
    <col min="756" max="756" width="2.75" style="2" customWidth="1"/>
    <col min="757" max="757" width="19.75" style="6" customWidth="1"/>
    <col min="758" max="758" width="11.875" style="88" customWidth="1"/>
    <col min="759" max="759" width="2.75" style="2" customWidth="1"/>
    <col min="760" max="760" width="19.75" style="6" customWidth="1"/>
    <col min="761" max="761" width="11.875" style="88" customWidth="1"/>
    <col min="762" max="762" width="2.75" style="2" customWidth="1"/>
    <col min="763" max="763" width="19.75" style="6" customWidth="1"/>
    <col min="764" max="764" width="11.875" style="88" customWidth="1"/>
    <col min="765" max="765" width="2.75" style="2" customWidth="1"/>
    <col min="766" max="766" width="19.75" style="6" customWidth="1"/>
    <col min="767" max="767" width="11.875" style="88" customWidth="1"/>
    <col min="768" max="768" width="2.75" style="2" customWidth="1"/>
    <col min="769" max="769" width="19.75" style="6" customWidth="1"/>
    <col min="770" max="770" width="11.875" style="88" customWidth="1"/>
    <col min="771" max="771" width="2.75" style="2" customWidth="1"/>
    <col min="772" max="772" width="19.75" style="6" customWidth="1"/>
    <col min="773" max="773" width="11.875" style="88" customWidth="1"/>
    <col min="774" max="774" width="2.75" style="2" customWidth="1"/>
    <col min="775" max="775" width="19.75" style="6" customWidth="1"/>
    <col min="776" max="776" width="11.875" style="88" customWidth="1"/>
    <col min="777" max="777" width="2.75" style="2" customWidth="1"/>
    <col min="778" max="778" width="19.75" style="6" customWidth="1"/>
    <col min="779" max="779" width="11.875" style="88" customWidth="1"/>
    <col min="780" max="780" width="2.75" style="2" customWidth="1"/>
    <col min="781" max="781" width="19.75" style="6" customWidth="1"/>
    <col min="782" max="782" width="11.875" style="88" customWidth="1"/>
    <col min="783" max="783" width="2.75" style="2" customWidth="1"/>
    <col min="784" max="784" width="19.75" style="6" customWidth="1"/>
    <col min="785" max="785" width="11.875" style="88" customWidth="1"/>
    <col min="786" max="786" width="2.75" style="2" customWidth="1"/>
    <col min="787" max="787" width="19.75" style="6" customWidth="1"/>
    <col min="788" max="788" width="11.875" style="88" customWidth="1"/>
    <col min="789" max="789" width="2.75" style="2" customWidth="1"/>
    <col min="790" max="790" width="19.75" style="6" customWidth="1"/>
    <col min="791" max="791" width="11.875" style="88" customWidth="1"/>
    <col min="792" max="792" width="2.75" style="2" customWidth="1"/>
    <col min="793" max="793" width="19.75" style="6" customWidth="1"/>
    <col min="794" max="794" width="11.875" style="88" customWidth="1"/>
    <col min="795" max="795" width="2.75" style="2" customWidth="1"/>
    <col min="796" max="796" width="19.75" style="6" customWidth="1"/>
    <col min="797" max="797" width="11.875" style="88" customWidth="1"/>
    <col min="798" max="798" width="2.75" style="2" customWidth="1"/>
    <col min="799" max="799" width="19.75" style="6" customWidth="1"/>
    <col min="800" max="800" width="11.875" style="88" customWidth="1"/>
    <col min="801" max="801" width="2.75" style="2" customWidth="1"/>
    <col min="802" max="802" width="19.75" style="6" customWidth="1"/>
    <col min="803" max="803" width="11.875" style="88" customWidth="1"/>
    <col min="804" max="804" width="2.75" style="2" customWidth="1"/>
    <col min="805" max="805" width="19.75" style="6" customWidth="1"/>
    <col min="806" max="806" width="11.875" style="88" customWidth="1"/>
    <col min="807" max="807" width="2.75" style="2" customWidth="1"/>
    <col min="808" max="808" width="19.75" style="6" customWidth="1"/>
    <col min="809" max="809" width="11.875" style="88" customWidth="1"/>
    <col min="810" max="810" width="2.75" style="2" customWidth="1"/>
    <col min="811" max="811" width="19.75" style="6" customWidth="1"/>
    <col min="812" max="812" width="11.875" style="88" customWidth="1"/>
    <col min="813" max="813" width="2.75" style="2" customWidth="1"/>
    <col min="814" max="814" width="19.75" style="6" customWidth="1"/>
    <col min="815" max="815" width="11.875" style="88" customWidth="1"/>
    <col min="816" max="816" width="2.75" style="2" customWidth="1"/>
    <col min="817" max="817" width="19.75" style="6" customWidth="1"/>
    <col min="818" max="818" width="11.875" style="88" customWidth="1"/>
    <col min="819" max="819" width="2.75" style="2" customWidth="1"/>
    <col min="820" max="820" width="19.75" style="6" customWidth="1"/>
    <col min="821" max="821" width="11.875" style="88" customWidth="1"/>
    <col min="822" max="822" width="2.75" style="2" customWidth="1"/>
    <col min="823" max="823" width="19.75" style="6" customWidth="1"/>
    <col min="824" max="824" width="11.875" style="88" customWidth="1"/>
    <col min="825" max="825" width="2.75" style="2" customWidth="1"/>
    <col min="826" max="826" width="19.75" style="6" customWidth="1"/>
    <col min="827" max="827" width="11.875" style="88" customWidth="1"/>
    <col min="828" max="828" width="2.75" style="2" customWidth="1"/>
    <col min="829" max="829" width="19.75" style="6" customWidth="1"/>
    <col min="830" max="830" width="11.875" style="88" customWidth="1"/>
    <col min="831" max="831" width="2.75" style="2" customWidth="1"/>
    <col min="832" max="832" width="19.75" style="6" customWidth="1"/>
    <col min="833" max="833" width="11.875" style="88" customWidth="1"/>
    <col min="834" max="834" width="2.75" style="2" customWidth="1"/>
    <col min="835" max="835" width="19.75" style="6" customWidth="1"/>
    <col min="836" max="836" width="11.875" style="88" customWidth="1"/>
    <col min="837" max="837" width="2.75" style="2" customWidth="1"/>
    <col min="838" max="838" width="19.75" style="6" customWidth="1"/>
    <col min="839" max="839" width="11.875" style="88" customWidth="1"/>
    <col min="840" max="840" width="2.75" style="2" customWidth="1"/>
    <col min="841" max="841" width="19.75" style="6" customWidth="1"/>
    <col min="842" max="842" width="11.875" style="88" customWidth="1"/>
    <col min="843" max="843" width="2.75" style="2" customWidth="1"/>
    <col min="844" max="844" width="19.75" style="6" customWidth="1"/>
    <col min="845" max="845" width="11.875" style="88" customWidth="1"/>
    <col min="846" max="846" width="2.75" style="2" customWidth="1"/>
    <col min="847" max="847" width="19.75" style="6" customWidth="1"/>
    <col min="848" max="848" width="11.875" style="88" customWidth="1"/>
    <col min="849" max="849" width="2.75" style="2" customWidth="1"/>
    <col min="850" max="850" width="19.75" style="6" customWidth="1"/>
    <col min="851" max="851" width="11.875" style="88" customWidth="1"/>
    <col min="852" max="852" width="2.75" style="2" customWidth="1"/>
    <col min="853" max="853" width="19.75" style="6" customWidth="1"/>
    <col min="854" max="854" width="11.875" style="88" customWidth="1"/>
    <col min="855" max="855" width="2.75" style="2" customWidth="1"/>
    <col min="856" max="856" width="19.75" style="6" customWidth="1"/>
    <col min="857" max="857" width="11.875" style="88" customWidth="1"/>
    <col min="858" max="858" width="2.75" style="2" customWidth="1"/>
    <col min="859" max="859" width="19.75" style="6" customWidth="1"/>
    <col min="860" max="860" width="11.875" style="88" customWidth="1"/>
    <col min="861" max="861" width="2.75" style="2" customWidth="1"/>
    <col min="862" max="862" width="19.75" style="6" customWidth="1"/>
    <col min="863" max="863" width="11.875" style="88" customWidth="1"/>
    <col min="864" max="864" width="2.75" style="2" customWidth="1"/>
    <col min="865" max="865" width="19.75" style="6" customWidth="1"/>
    <col min="866" max="866" width="11.875" style="88" customWidth="1"/>
    <col min="867" max="867" width="2.75" style="2" customWidth="1"/>
    <col min="868" max="868" width="19.75" style="6" customWidth="1"/>
    <col min="869" max="869" width="11.875" style="88" customWidth="1"/>
    <col min="870" max="870" width="2.75" style="2" customWidth="1"/>
    <col min="871" max="871" width="19.75" style="6" customWidth="1"/>
    <col min="872" max="872" width="11.875" style="88" customWidth="1"/>
    <col min="873" max="873" width="2.75" style="2" customWidth="1"/>
    <col min="874" max="874" width="19.75" style="6" customWidth="1"/>
    <col min="875" max="875" width="11.875" style="88" customWidth="1"/>
    <col min="876" max="876" width="2.75" style="2" customWidth="1"/>
    <col min="877" max="877" width="19.75" style="6" customWidth="1"/>
    <col min="878" max="878" width="11.875" style="88" customWidth="1"/>
    <col min="879" max="879" width="2.75" style="2" customWidth="1"/>
    <col min="880" max="880" width="19.75" style="6" customWidth="1"/>
    <col min="881" max="881" width="11.875" style="88" customWidth="1"/>
    <col min="882" max="882" width="2.75" style="2" customWidth="1"/>
    <col min="883" max="883" width="19.75" style="6" customWidth="1"/>
    <col min="884" max="884" width="11.875" style="88" customWidth="1"/>
    <col min="885" max="885" width="2.75" style="2" customWidth="1"/>
    <col min="886" max="886" width="19.75" style="6" customWidth="1"/>
    <col min="887" max="887" width="11.875" style="88" customWidth="1"/>
    <col min="888" max="888" width="2.75" style="2" customWidth="1"/>
    <col min="889" max="889" width="19.75" style="6" customWidth="1"/>
    <col min="890" max="890" width="11.875" style="88" customWidth="1"/>
    <col min="891" max="891" width="2.75" style="2" customWidth="1"/>
    <col min="892" max="892" width="19.75" style="6" customWidth="1"/>
    <col min="893" max="893" width="11.875" style="88" customWidth="1"/>
    <col min="894" max="894" width="2.75" style="2" customWidth="1"/>
    <col min="895" max="895" width="19.75" style="6" customWidth="1"/>
    <col min="896" max="896" width="11.875" style="88" customWidth="1"/>
    <col min="897" max="897" width="2.75" style="2" customWidth="1"/>
    <col min="898" max="898" width="19.75" style="6" customWidth="1"/>
    <col min="899" max="899" width="11.875" style="88" customWidth="1"/>
    <col min="900" max="900" width="2.75" style="2" customWidth="1"/>
    <col min="901" max="901" width="19.75" style="6" customWidth="1"/>
    <col min="902" max="902" width="11.875" style="88" customWidth="1"/>
    <col min="903" max="903" width="2.75" style="2" customWidth="1"/>
    <col min="904" max="904" width="19.75" style="6" customWidth="1"/>
    <col min="905" max="905" width="11.875" style="88" customWidth="1"/>
    <col min="906" max="906" width="2.75" style="2" customWidth="1"/>
  </cols>
  <sheetData>
    <row r="1" spans="1:906" ht="21.1" x14ac:dyDescent="0.2">
      <c r="C1" s="263" t="s">
        <v>207</v>
      </c>
      <c r="D1" s="438" t="s">
        <v>199</v>
      </c>
      <c r="G1" s="439" t="s">
        <v>200</v>
      </c>
      <c r="J1" s="439" t="s">
        <v>200</v>
      </c>
      <c r="M1" s="439" t="s">
        <v>200</v>
      </c>
      <c r="P1" s="439" t="s">
        <v>200</v>
      </c>
      <c r="S1" s="439" t="s">
        <v>200</v>
      </c>
      <c r="V1" s="439" t="s">
        <v>200</v>
      </c>
      <c r="Y1" s="439" t="s">
        <v>200</v>
      </c>
      <c r="AB1" s="439" t="s">
        <v>200</v>
      </c>
      <c r="AE1" s="439" t="s">
        <v>200</v>
      </c>
      <c r="AH1" s="439" t="s">
        <v>200</v>
      </c>
      <c r="AK1" s="439" t="s">
        <v>200</v>
      </c>
      <c r="AN1" s="439" t="s">
        <v>200</v>
      </c>
      <c r="AQ1" s="439" t="s">
        <v>200</v>
      </c>
      <c r="AT1" s="439" t="s">
        <v>200</v>
      </c>
      <c r="AW1" s="439" t="s">
        <v>200</v>
      </c>
      <c r="AZ1" s="439" t="s">
        <v>200</v>
      </c>
      <c r="BC1" s="439" t="s">
        <v>200</v>
      </c>
      <c r="BF1" s="439" t="s">
        <v>200</v>
      </c>
      <c r="BI1" s="439" t="s">
        <v>200</v>
      </c>
      <c r="BL1" s="439" t="s">
        <v>200</v>
      </c>
      <c r="BO1" s="439" t="s">
        <v>200</v>
      </c>
      <c r="BR1" s="439" t="s">
        <v>200</v>
      </c>
      <c r="BU1" s="439" t="s">
        <v>200</v>
      </c>
      <c r="BX1" s="439" t="s">
        <v>200</v>
      </c>
      <c r="CA1" s="439" t="s">
        <v>200</v>
      </c>
      <c r="CD1" s="439" t="s">
        <v>200</v>
      </c>
      <c r="CG1" s="439" t="s">
        <v>200</v>
      </c>
      <c r="CJ1" s="439" t="s">
        <v>200</v>
      </c>
      <c r="CM1" s="439" t="s">
        <v>200</v>
      </c>
      <c r="CP1" s="439" t="s">
        <v>200</v>
      </c>
      <c r="CS1" s="439" t="s">
        <v>200</v>
      </c>
      <c r="CV1" s="439" t="s">
        <v>200</v>
      </c>
      <c r="CY1" s="439" t="s">
        <v>200</v>
      </c>
      <c r="DB1" s="439" t="s">
        <v>200</v>
      </c>
      <c r="DE1" s="439" t="s">
        <v>200</v>
      </c>
      <c r="DH1" s="439" t="s">
        <v>200</v>
      </c>
      <c r="DK1" s="439" t="s">
        <v>200</v>
      </c>
      <c r="DN1" s="439" t="s">
        <v>200</v>
      </c>
      <c r="DQ1" s="439" t="s">
        <v>200</v>
      </c>
      <c r="DT1" s="439" t="s">
        <v>200</v>
      </c>
      <c r="DW1" s="439" t="s">
        <v>200</v>
      </c>
      <c r="DZ1" s="439" t="s">
        <v>200</v>
      </c>
      <c r="EC1" s="439" t="s">
        <v>200</v>
      </c>
      <c r="EF1" s="439" t="s">
        <v>200</v>
      </c>
      <c r="EI1" s="439" t="s">
        <v>200</v>
      </c>
      <c r="EL1" s="439" t="s">
        <v>200</v>
      </c>
      <c r="EO1" s="439" t="s">
        <v>200</v>
      </c>
      <c r="ER1" s="439" t="s">
        <v>200</v>
      </c>
      <c r="EU1" s="439" t="s">
        <v>200</v>
      </c>
      <c r="EX1" s="439" t="s">
        <v>200</v>
      </c>
      <c r="FA1" s="439" t="s">
        <v>200</v>
      </c>
      <c r="FD1" s="439" t="s">
        <v>200</v>
      </c>
      <c r="FG1" s="439" t="s">
        <v>200</v>
      </c>
      <c r="FJ1" s="439" t="s">
        <v>200</v>
      </c>
      <c r="FM1" s="439" t="s">
        <v>200</v>
      </c>
      <c r="FP1" s="439" t="s">
        <v>200</v>
      </c>
      <c r="FS1" s="439" t="s">
        <v>200</v>
      </c>
      <c r="FV1" s="439" t="s">
        <v>200</v>
      </c>
      <c r="FY1" s="439" t="s">
        <v>200</v>
      </c>
      <c r="GB1" s="439" t="s">
        <v>200</v>
      </c>
      <c r="GE1" s="439" t="s">
        <v>200</v>
      </c>
      <c r="GH1" s="439" t="s">
        <v>200</v>
      </c>
      <c r="GK1" s="439" t="s">
        <v>200</v>
      </c>
      <c r="GN1" s="439" t="s">
        <v>200</v>
      </c>
      <c r="GQ1" s="439" t="s">
        <v>200</v>
      </c>
      <c r="GT1" s="439" t="s">
        <v>200</v>
      </c>
      <c r="GW1" s="439" t="s">
        <v>200</v>
      </c>
      <c r="GZ1" s="439" t="s">
        <v>200</v>
      </c>
      <c r="HC1" s="439" t="s">
        <v>200</v>
      </c>
      <c r="HF1" s="439" t="s">
        <v>200</v>
      </c>
      <c r="HI1" s="439" t="s">
        <v>200</v>
      </c>
      <c r="HL1" s="439" t="s">
        <v>200</v>
      </c>
      <c r="HO1" s="439" t="s">
        <v>200</v>
      </c>
      <c r="HR1" s="439" t="s">
        <v>200</v>
      </c>
      <c r="HU1" s="439" t="s">
        <v>200</v>
      </c>
      <c r="HX1" s="439" t="s">
        <v>200</v>
      </c>
      <c r="IA1" s="439" t="s">
        <v>200</v>
      </c>
      <c r="ID1" s="439" t="s">
        <v>200</v>
      </c>
      <c r="IG1" s="439" t="s">
        <v>200</v>
      </c>
      <c r="IJ1" s="439" t="s">
        <v>200</v>
      </c>
      <c r="IM1" s="439" t="s">
        <v>200</v>
      </c>
      <c r="IP1" s="439" t="s">
        <v>200</v>
      </c>
      <c r="IS1" s="439" t="s">
        <v>200</v>
      </c>
      <c r="IV1" s="439" t="s">
        <v>200</v>
      </c>
      <c r="IY1" s="439" t="s">
        <v>200</v>
      </c>
      <c r="JB1" s="439" t="s">
        <v>200</v>
      </c>
      <c r="JE1" s="439" t="s">
        <v>200</v>
      </c>
      <c r="JH1" s="439" t="s">
        <v>200</v>
      </c>
      <c r="JK1" s="439" t="s">
        <v>200</v>
      </c>
      <c r="JN1" s="439" t="s">
        <v>200</v>
      </c>
      <c r="JQ1" s="439" t="s">
        <v>200</v>
      </c>
      <c r="JT1" s="439" t="s">
        <v>200</v>
      </c>
      <c r="JW1" s="439" t="s">
        <v>200</v>
      </c>
      <c r="JZ1" s="439" t="s">
        <v>200</v>
      </c>
      <c r="KC1" s="439" t="s">
        <v>200</v>
      </c>
      <c r="KF1" s="439" t="s">
        <v>200</v>
      </c>
      <c r="KI1" s="439" t="s">
        <v>200</v>
      </c>
      <c r="KL1" s="439" t="s">
        <v>200</v>
      </c>
      <c r="KO1" s="439" t="s">
        <v>200</v>
      </c>
      <c r="KR1" s="439" t="s">
        <v>200</v>
      </c>
      <c r="KU1" s="439" t="s">
        <v>200</v>
      </c>
      <c r="KX1" s="439" t="s">
        <v>200</v>
      </c>
      <c r="LA1" s="439" t="s">
        <v>200</v>
      </c>
      <c r="LD1" s="439" t="s">
        <v>200</v>
      </c>
      <c r="LG1" s="439" t="s">
        <v>200</v>
      </c>
      <c r="LJ1" s="439" t="s">
        <v>200</v>
      </c>
      <c r="LM1" s="439" t="s">
        <v>200</v>
      </c>
      <c r="LP1" s="439" t="s">
        <v>200</v>
      </c>
      <c r="LS1" s="439" t="s">
        <v>200</v>
      </c>
      <c r="LV1" s="439" t="s">
        <v>200</v>
      </c>
      <c r="LY1" s="439" t="s">
        <v>200</v>
      </c>
      <c r="MB1" s="439" t="s">
        <v>200</v>
      </c>
      <c r="ME1" s="439" t="s">
        <v>200</v>
      </c>
      <c r="MH1" s="439" t="s">
        <v>200</v>
      </c>
      <c r="MK1" s="439" t="s">
        <v>200</v>
      </c>
      <c r="MN1" s="439" t="s">
        <v>200</v>
      </c>
      <c r="MQ1" s="439" t="s">
        <v>200</v>
      </c>
      <c r="MT1" s="439" t="s">
        <v>200</v>
      </c>
      <c r="MW1" s="439" t="s">
        <v>200</v>
      </c>
      <c r="MZ1" s="439" t="s">
        <v>200</v>
      </c>
      <c r="NC1" s="439" t="s">
        <v>200</v>
      </c>
      <c r="NF1" s="439" t="s">
        <v>200</v>
      </c>
      <c r="NI1" s="439" t="s">
        <v>200</v>
      </c>
      <c r="NL1" s="439" t="s">
        <v>200</v>
      </c>
      <c r="NO1" s="439" t="s">
        <v>200</v>
      </c>
      <c r="NR1" s="439" t="s">
        <v>200</v>
      </c>
      <c r="NU1" s="439" t="s">
        <v>200</v>
      </c>
      <c r="NX1" s="439" t="s">
        <v>200</v>
      </c>
      <c r="OA1" s="439" t="s">
        <v>200</v>
      </c>
      <c r="OD1" s="439" t="s">
        <v>200</v>
      </c>
      <c r="OG1" s="439" t="s">
        <v>200</v>
      </c>
      <c r="OJ1" s="439" t="s">
        <v>200</v>
      </c>
      <c r="OM1" s="439" t="s">
        <v>200</v>
      </c>
      <c r="OP1" s="439" t="s">
        <v>200</v>
      </c>
      <c r="OS1" s="439" t="s">
        <v>200</v>
      </c>
      <c r="OV1" s="439" t="s">
        <v>200</v>
      </c>
      <c r="OY1" s="439" t="s">
        <v>200</v>
      </c>
      <c r="PB1" s="439" t="s">
        <v>200</v>
      </c>
      <c r="PE1" s="439" t="s">
        <v>200</v>
      </c>
      <c r="PH1" s="439" t="s">
        <v>200</v>
      </c>
      <c r="PK1" s="439" t="s">
        <v>200</v>
      </c>
      <c r="PN1" s="439" t="s">
        <v>200</v>
      </c>
      <c r="PQ1" s="439" t="s">
        <v>200</v>
      </c>
      <c r="PT1" s="439" t="s">
        <v>200</v>
      </c>
      <c r="PW1" s="439" t="s">
        <v>200</v>
      </c>
      <c r="PZ1" s="439" t="s">
        <v>200</v>
      </c>
      <c r="QC1" s="439" t="s">
        <v>200</v>
      </c>
      <c r="QF1" s="439" t="s">
        <v>200</v>
      </c>
      <c r="QI1" s="439" t="s">
        <v>200</v>
      </c>
      <c r="QL1" s="439" t="s">
        <v>200</v>
      </c>
      <c r="QO1" s="439" t="s">
        <v>200</v>
      </c>
      <c r="QR1" s="439" t="s">
        <v>200</v>
      </c>
      <c r="QU1" s="439" t="s">
        <v>200</v>
      </c>
      <c r="QX1" s="439" t="s">
        <v>200</v>
      </c>
      <c r="RA1" s="439" t="s">
        <v>200</v>
      </c>
      <c r="RD1" s="439" t="s">
        <v>200</v>
      </c>
      <c r="RG1" s="439" t="s">
        <v>200</v>
      </c>
      <c r="RJ1" s="439" t="s">
        <v>200</v>
      </c>
      <c r="RM1" s="439" t="s">
        <v>200</v>
      </c>
      <c r="RP1" s="439" t="s">
        <v>200</v>
      </c>
      <c r="RS1" s="439" t="s">
        <v>200</v>
      </c>
      <c r="RV1" s="439" t="s">
        <v>200</v>
      </c>
      <c r="RY1" s="439" t="s">
        <v>200</v>
      </c>
      <c r="SB1" s="439" t="s">
        <v>200</v>
      </c>
      <c r="SE1" s="439" t="s">
        <v>200</v>
      </c>
      <c r="SH1" s="439" t="s">
        <v>200</v>
      </c>
      <c r="SK1" s="439" t="s">
        <v>200</v>
      </c>
      <c r="SN1" s="439" t="s">
        <v>200</v>
      </c>
      <c r="SQ1" s="439" t="s">
        <v>200</v>
      </c>
      <c r="ST1" s="439" t="s">
        <v>200</v>
      </c>
      <c r="SW1" s="439" t="s">
        <v>200</v>
      </c>
      <c r="SZ1" s="439" t="s">
        <v>200</v>
      </c>
      <c r="TC1" s="439" t="s">
        <v>200</v>
      </c>
      <c r="TF1" s="439" t="s">
        <v>200</v>
      </c>
      <c r="TI1" s="439" t="s">
        <v>200</v>
      </c>
      <c r="TL1" s="439" t="s">
        <v>200</v>
      </c>
      <c r="TO1" s="439" t="s">
        <v>200</v>
      </c>
      <c r="TR1" s="439" t="s">
        <v>200</v>
      </c>
      <c r="TU1" s="439" t="s">
        <v>200</v>
      </c>
      <c r="TX1" s="439" t="s">
        <v>200</v>
      </c>
      <c r="UA1" s="439" t="s">
        <v>200</v>
      </c>
      <c r="UD1" s="439" t="s">
        <v>200</v>
      </c>
      <c r="UG1" s="439" t="s">
        <v>200</v>
      </c>
      <c r="UJ1" s="439" t="s">
        <v>200</v>
      </c>
      <c r="UM1" s="439" t="s">
        <v>200</v>
      </c>
      <c r="UP1" s="439" t="s">
        <v>200</v>
      </c>
      <c r="US1" s="439" t="s">
        <v>200</v>
      </c>
      <c r="UV1" s="439" t="s">
        <v>200</v>
      </c>
      <c r="UY1" s="439" t="s">
        <v>200</v>
      </c>
      <c r="VB1" s="439" t="s">
        <v>200</v>
      </c>
      <c r="VE1" s="439" t="s">
        <v>200</v>
      </c>
      <c r="VH1" s="439" t="s">
        <v>200</v>
      </c>
      <c r="VK1" s="439" t="s">
        <v>200</v>
      </c>
      <c r="VN1" s="439" t="s">
        <v>200</v>
      </c>
      <c r="VQ1" s="439" t="s">
        <v>200</v>
      </c>
      <c r="VT1" s="439" t="s">
        <v>200</v>
      </c>
      <c r="VW1" s="439" t="s">
        <v>200</v>
      </c>
      <c r="VZ1" s="439" t="s">
        <v>200</v>
      </c>
      <c r="WC1" s="439" t="s">
        <v>200</v>
      </c>
      <c r="WF1" s="439" t="s">
        <v>200</v>
      </c>
      <c r="WI1" s="439" t="s">
        <v>200</v>
      </c>
      <c r="WL1" s="439" t="s">
        <v>200</v>
      </c>
      <c r="WO1" s="439" t="s">
        <v>200</v>
      </c>
      <c r="WR1" s="439" t="s">
        <v>200</v>
      </c>
      <c r="WU1" s="439" t="s">
        <v>200</v>
      </c>
      <c r="WX1" s="439" t="s">
        <v>200</v>
      </c>
      <c r="XA1" s="439" t="s">
        <v>200</v>
      </c>
      <c r="XD1" s="439" t="s">
        <v>200</v>
      </c>
      <c r="XG1" s="439" t="s">
        <v>200</v>
      </c>
      <c r="XJ1" s="439" t="s">
        <v>200</v>
      </c>
      <c r="XM1" s="439" t="s">
        <v>200</v>
      </c>
      <c r="XP1" s="439" t="s">
        <v>200</v>
      </c>
      <c r="XS1" s="439" t="s">
        <v>200</v>
      </c>
      <c r="XV1" s="439" t="s">
        <v>200</v>
      </c>
      <c r="XY1" s="439" t="s">
        <v>200</v>
      </c>
      <c r="YB1" s="439" t="s">
        <v>200</v>
      </c>
      <c r="YE1" s="439" t="s">
        <v>200</v>
      </c>
      <c r="YH1" s="439" t="s">
        <v>200</v>
      </c>
      <c r="YK1" s="439" t="s">
        <v>200</v>
      </c>
      <c r="YN1" s="439" t="s">
        <v>200</v>
      </c>
      <c r="YQ1" s="439" t="s">
        <v>200</v>
      </c>
      <c r="YT1" s="439" t="s">
        <v>200</v>
      </c>
      <c r="YW1" s="439" t="s">
        <v>200</v>
      </c>
      <c r="YZ1" s="439" t="s">
        <v>200</v>
      </c>
      <c r="ZC1" s="439" t="s">
        <v>200</v>
      </c>
      <c r="ZF1" s="439" t="s">
        <v>200</v>
      </c>
      <c r="ZI1" s="439" t="s">
        <v>200</v>
      </c>
      <c r="ZL1" s="439" t="s">
        <v>200</v>
      </c>
      <c r="ZO1" s="439" t="s">
        <v>200</v>
      </c>
      <c r="ZR1" s="439" t="s">
        <v>200</v>
      </c>
      <c r="ZU1" s="439" t="s">
        <v>200</v>
      </c>
      <c r="ZX1" s="439" t="s">
        <v>200</v>
      </c>
      <c r="AAA1" s="439" t="s">
        <v>200</v>
      </c>
      <c r="AAD1" s="439" t="s">
        <v>200</v>
      </c>
      <c r="AAG1" s="439" t="s">
        <v>200</v>
      </c>
      <c r="AAJ1" s="439" t="s">
        <v>200</v>
      </c>
      <c r="AAM1" s="439" t="s">
        <v>200</v>
      </c>
      <c r="AAP1" s="439" t="s">
        <v>200</v>
      </c>
      <c r="AAS1" s="439" t="s">
        <v>200</v>
      </c>
      <c r="AAV1" s="439" t="s">
        <v>200</v>
      </c>
      <c r="AAY1" s="439" t="s">
        <v>200</v>
      </c>
      <c r="ABB1" s="439" t="s">
        <v>200</v>
      </c>
      <c r="ABE1" s="439" t="s">
        <v>200</v>
      </c>
      <c r="ABH1" s="439" t="s">
        <v>200</v>
      </c>
      <c r="ABK1" s="439" t="s">
        <v>200</v>
      </c>
      <c r="ABN1" s="439" t="s">
        <v>200</v>
      </c>
      <c r="ABQ1" s="439" t="s">
        <v>200</v>
      </c>
      <c r="ABT1" s="439" t="s">
        <v>200</v>
      </c>
      <c r="ABW1" s="439" t="s">
        <v>200</v>
      </c>
      <c r="ABZ1" s="439" t="s">
        <v>200</v>
      </c>
      <c r="ACC1" s="439" t="s">
        <v>200</v>
      </c>
      <c r="ACF1" s="439" t="s">
        <v>200</v>
      </c>
      <c r="ACI1" s="439" t="s">
        <v>200</v>
      </c>
      <c r="ACL1" s="439" t="s">
        <v>200</v>
      </c>
      <c r="ACO1" s="439" t="s">
        <v>200</v>
      </c>
      <c r="ACR1" s="439" t="s">
        <v>200</v>
      </c>
      <c r="ACU1" s="439" t="s">
        <v>200</v>
      </c>
      <c r="ACX1" s="439" t="s">
        <v>200</v>
      </c>
      <c r="ADA1" s="439" t="s">
        <v>200</v>
      </c>
      <c r="ADD1" s="439" t="s">
        <v>200</v>
      </c>
      <c r="ADG1" s="439" t="s">
        <v>200</v>
      </c>
      <c r="ADJ1" s="439" t="s">
        <v>200</v>
      </c>
      <c r="ADM1" s="439" t="s">
        <v>200</v>
      </c>
      <c r="ADP1" s="439" t="s">
        <v>200</v>
      </c>
      <c r="ADS1" s="439" t="s">
        <v>200</v>
      </c>
      <c r="ADV1" s="439" t="s">
        <v>200</v>
      </c>
      <c r="ADY1" s="439" t="s">
        <v>200</v>
      </c>
      <c r="AEB1" s="439" t="s">
        <v>200</v>
      </c>
      <c r="AEE1" s="439" t="s">
        <v>200</v>
      </c>
      <c r="AEH1" s="439" t="s">
        <v>200</v>
      </c>
      <c r="AEK1" s="439" t="s">
        <v>200</v>
      </c>
      <c r="AEN1" s="439" t="s">
        <v>200</v>
      </c>
      <c r="AEQ1" s="439" t="s">
        <v>200</v>
      </c>
      <c r="AET1" s="439" t="s">
        <v>200</v>
      </c>
      <c r="AEW1" s="439" t="s">
        <v>200</v>
      </c>
      <c r="AEZ1" s="439" t="s">
        <v>200</v>
      </c>
      <c r="AFC1" s="439" t="s">
        <v>200</v>
      </c>
      <c r="AFF1" s="439" t="s">
        <v>200</v>
      </c>
      <c r="AFI1" s="439" t="s">
        <v>200</v>
      </c>
      <c r="AFL1" s="439" t="s">
        <v>200</v>
      </c>
      <c r="AFO1" s="439" t="s">
        <v>200</v>
      </c>
      <c r="AFR1" s="439" t="s">
        <v>200</v>
      </c>
      <c r="AFU1" s="439" t="s">
        <v>200</v>
      </c>
      <c r="AFX1" s="439" t="s">
        <v>200</v>
      </c>
      <c r="AGA1" s="439" t="s">
        <v>200</v>
      </c>
      <c r="AGD1" s="439" t="s">
        <v>200</v>
      </c>
      <c r="AGG1" s="439" t="s">
        <v>200</v>
      </c>
      <c r="AGJ1" s="439" t="s">
        <v>200</v>
      </c>
      <c r="AGM1" s="439" t="s">
        <v>200</v>
      </c>
      <c r="AGP1" s="439" t="s">
        <v>200</v>
      </c>
      <c r="AGS1" s="439" t="s">
        <v>200</v>
      </c>
      <c r="AGV1" s="439" t="s">
        <v>200</v>
      </c>
      <c r="AGY1" s="439" t="s">
        <v>200</v>
      </c>
      <c r="AHB1" s="439" t="s">
        <v>200</v>
      </c>
      <c r="AHE1" s="439" t="s">
        <v>200</v>
      </c>
      <c r="AHH1" s="439" t="s">
        <v>200</v>
      </c>
      <c r="AHK1" s="439" t="s">
        <v>200</v>
      </c>
      <c r="AHN1" s="439" t="s">
        <v>200</v>
      </c>
      <c r="AHQ1" s="439" t="s">
        <v>200</v>
      </c>
      <c r="AHT1" s="439" t="s">
        <v>200</v>
      </c>
    </row>
    <row r="2" spans="1:906" s="1" customFormat="1" ht="33.799999999999997" customHeight="1" x14ac:dyDescent="0.2">
      <c r="C2" s="343" t="s">
        <v>149</v>
      </c>
      <c r="E2" s="5"/>
      <c r="H2" s="5"/>
      <c r="K2" s="5"/>
      <c r="N2" s="5"/>
      <c r="Q2" s="5"/>
      <c r="T2" s="5"/>
      <c r="W2" s="5"/>
      <c r="Z2" s="5"/>
      <c r="AC2" s="5"/>
      <c r="AF2" s="5"/>
      <c r="AI2" s="5"/>
      <c r="AL2" s="5"/>
      <c r="AO2" s="5"/>
      <c r="AR2" s="5"/>
      <c r="AU2" s="5"/>
      <c r="AX2" s="5"/>
      <c r="BA2" s="5"/>
      <c r="BD2" s="5"/>
      <c r="BG2" s="5"/>
      <c r="BJ2" s="5"/>
      <c r="BM2" s="5"/>
      <c r="BP2" s="5"/>
      <c r="BS2" s="5"/>
      <c r="BV2" s="5"/>
      <c r="BY2" s="5"/>
      <c r="CB2" s="5"/>
      <c r="CE2" s="5"/>
      <c r="CH2" s="5"/>
      <c r="CK2" s="5"/>
      <c r="CN2" s="5"/>
      <c r="CQ2" s="5"/>
      <c r="CT2" s="5"/>
      <c r="CW2" s="5"/>
      <c r="CZ2" s="5"/>
      <c r="DC2" s="5"/>
      <c r="DF2" s="5"/>
      <c r="DI2" s="5"/>
      <c r="DL2" s="5"/>
      <c r="DO2" s="5"/>
      <c r="DR2" s="5"/>
      <c r="DU2" s="5"/>
      <c r="DX2" s="5"/>
      <c r="EA2" s="5"/>
      <c r="ED2" s="5"/>
      <c r="EG2" s="5"/>
      <c r="EJ2" s="5"/>
      <c r="EM2" s="5"/>
      <c r="EP2" s="5"/>
      <c r="ES2" s="5"/>
      <c r="EV2" s="5"/>
      <c r="EY2" s="5"/>
      <c r="FB2" s="5"/>
      <c r="FE2" s="5"/>
      <c r="FH2" s="5"/>
      <c r="FK2" s="5"/>
      <c r="FN2" s="5"/>
      <c r="FQ2" s="5"/>
      <c r="FT2" s="5"/>
      <c r="FW2" s="5"/>
      <c r="FZ2" s="5"/>
      <c r="GC2" s="5"/>
      <c r="GF2" s="5"/>
      <c r="GI2" s="5"/>
      <c r="GL2" s="5"/>
      <c r="GO2" s="5"/>
      <c r="GR2" s="5"/>
      <c r="GU2" s="5"/>
      <c r="GX2" s="5"/>
      <c r="HA2" s="5"/>
      <c r="HD2" s="5"/>
      <c r="HG2" s="5"/>
      <c r="HJ2" s="5"/>
      <c r="HM2" s="5"/>
      <c r="HP2" s="5"/>
      <c r="HS2" s="5"/>
      <c r="HV2" s="5"/>
      <c r="HY2" s="5"/>
      <c r="IB2" s="5"/>
      <c r="IE2" s="5"/>
      <c r="IH2" s="5"/>
      <c r="IK2" s="5"/>
      <c r="IN2" s="5"/>
      <c r="IQ2" s="5"/>
      <c r="IT2" s="5"/>
      <c r="IW2" s="5"/>
      <c r="IZ2" s="5"/>
      <c r="JC2" s="5"/>
      <c r="JF2" s="5"/>
      <c r="JI2" s="5"/>
      <c r="JL2" s="5"/>
      <c r="JO2" s="5"/>
      <c r="JR2" s="5"/>
      <c r="JU2" s="5"/>
      <c r="JX2" s="5"/>
      <c r="KA2" s="5"/>
      <c r="KD2" s="5"/>
      <c r="KG2" s="5"/>
      <c r="KJ2" s="5"/>
      <c r="KM2" s="5"/>
      <c r="KP2" s="5"/>
      <c r="KS2" s="5"/>
      <c r="KV2" s="5"/>
      <c r="KY2" s="5"/>
      <c r="LB2" s="5"/>
      <c r="LE2" s="5"/>
      <c r="LH2" s="5"/>
      <c r="LK2" s="5"/>
      <c r="LN2" s="5"/>
      <c r="LQ2" s="5"/>
      <c r="LT2" s="5"/>
      <c r="LW2" s="5"/>
      <c r="LZ2" s="5"/>
      <c r="MC2" s="5"/>
      <c r="MF2" s="5"/>
      <c r="MI2" s="5"/>
      <c r="ML2" s="5"/>
      <c r="MO2" s="5"/>
      <c r="MR2" s="5"/>
      <c r="MU2" s="5"/>
      <c r="MX2" s="5"/>
      <c r="NA2" s="5"/>
      <c r="ND2" s="5"/>
      <c r="NG2" s="5"/>
      <c r="NJ2" s="5"/>
      <c r="NM2" s="5"/>
      <c r="NP2" s="5"/>
      <c r="NS2" s="5"/>
      <c r="NV2" s="5"/>
      <c r="NY2" s="5"/>
      <c r="OB2" s="5"/>
      <c r="OE2" s="5"/>
      <c r="OH2" s="5"/>
      <c r="OK2" s="5"/>
      <c r="ON2" s="5"/>
      <c r="OQ2" s="5"/>
      <c r="OT2" s="5"/>
      <c r="OW2" s="5"/>
      <c r="OZ2" s="5"/>
      <c r="PC2" s="5"/>
      <c r="PF2" s="5"/>
      <c r="PI2" s="5"/>
      <c r="PL2" s="5"/>
      <c r="PO2" s="5"/>
      <c r="PR2" s="5"/>
      <c r="PU2" s="5"/>
      <c r="PX2" s="5"/>
      <c r="QA2" s="5"/>
      <c r="QD2" s="5"/>
      <c r="QG2" s="5"/>
      <c r="QJ2" s="5"/>
      <c r="QM2" s="5"/>
      <c r="QP2" s="5"/>
      <c r="QS2" s="5"/>
      <c r="QV2" s="5"/>
      <c r="QY2" s="5"/>
      <c r="RB2" s="5"/>
      <c r="RE2" s="5"/>
      <c r="RH2" s="5"/>
      <c r="RK2" s="5"/>
      <c r="RN2" s="5"/>
      <c r="RQ2" s="5"/>
      <c r="RT2" s="5"/>
      <c r="RW2" s="5"/>
      <c r="RZ2" s="5"/>
      <c r="SC2" s="5"/>
      <c r="SF2" s="5"/>
      <c r="SI2" s="5"/>
      <c r="SL2" s="5"/>
      <c r="SO2" s="5"/>
      <c r="SR2" s="5"/>
      <c r="SU2" s="5"/>
      <c r="SX2" s="5"/>
      <c r="TA2" s="5"/>
      <c r="TD2" s="5"/>
      <c r="TG2" s="5"/>
      <c r="TJ2" s="5"/>
      <c r="TM2" s="5"/>
      <c r="TP2" s="5"/>
      <c r="TS2" s="5"/>
      <c r="TV2" s="5"/>
      <c r="TY2" s="5"/>
      <c r="UB2" s="5"/>
      <c r="UE2" s="5"/>
      <c r="UH2" s="5"/>
      <c r="UK2" s="5"/>
      <c r="UN2" s="5"/>
      <c r="UQ2" s="5"/>
      <c r="UT2" s="5"/>
      <c r="UW2" s="5"/>
      <c r="UZ2" s="5"/>
      <c r="VC2" s="5"/>
      <c r="VF2" s="5"/>
      <c r="VI2" s="5"/>
      <c r="VL2" s="5"/>
      <c r="VO2" s="5"/>
      <c r="VR2" s="5"/>
      <c r="VU2" s="5"/>
      <c r="VX2" s="5"/>
      <c r="WA2" s="5"/>
      <c r="WD2" s="5"/>
      <c r="WG2" s="5"/>
      <c r="WJ2" s="5"/>
      <c r="WM2" s="5"/>
      <c r="WP2" s="5"/>
      <c r="WS2" s="5"/>
      <c r="WV2" s="5"/>
      <c r="WY2" s="5"/>
      <c r="XB2" s="5"/>
      <c r="XE2" s="5"/>
      <c r="XH2" s="5"/>
      <c r="XK2" s="5"/>
      <c r="XN2" s="5"/>
      <c r="XQ2" s="5"/>
      <c r="XT2" s="5"/>
      <c r="XW2" s="5"/>
      <c r="XZ2" s="5"/>
      <c r="YC2" s="5"/>
      <c r="YF2" s="5"/>
      <c r="YI2" s="5"/>
      <c r="YL2" s="5"/>
      <c r="YO2" s="5"/>
      <c r="YR2" s="5"/>
      <c r="YU2" s="5"/>
      <c r="YX2" s="5"/>
      <c r="ZA2" s="5"/>
      <c r="ZD2" s="5"/>
      <c r="ZG2" s="5"/>
      <c r="ZJ2" s="5"/>
      <c r="ZM2" s="5"/>
      <c r="ZP2" s="5"/>
      <c r="ZS2" s="5"/>
      <c r="ZV2" s="5"/>
      <c r="ZY2" s="5"/>
      <c r="AAB2" s="5"/>
      <c r="AAE2" s="5"/>
      <c r="AAH2" s="5"/>
      <c r="AAK2" s="5"/>
      <c r="AAN2" s="5"/>
      <c r="AAQ2" s="5"/>
      <c r="AAT2" s="5"/>
      <c r="AAW2" s="5"/>
      <c r="AAZ2" s="5"/>
      <c r="ABC2" s="5"/>
      <c r="ABF2" s="5"/>
      <c r="ABI2" s="5"/>
      <c r="ABL2" s="5"/>
      <c r="ABO2" s="5"/>
      <c r="ABR2" s="5"/>
      <c r="ABU2" s="5"/>
      <c r="ABX2" s="5"/>
      <c r="ACA2" s="5"/>
      <c r="ACD2" s="5"/>
      <c r="ACG2" s="5"/>
      <c r="ACJ2" s="5"/>
      <c r="ACM2" s="5"/>
      <c r="ACP2" s="5"/>
      <c r="ACS2" s="5"/>
      <c r="ACV2" s="5"/>
      <c r="ACY2" s="5"/>
      <c r="ADB2" s="5"/>
      <c r="ADE2" s="5"/>
      <c r="ADH2" s="5"/>
      <c r="ADK2" s="5"/>
      <c r="ADN2" s="5"/>
      <c r="ADQ2" s="5"/>
      <c r="ADT2" s="5"/>
      <c r="ADW2" s="5"/>
      <c r="ADZ2" s="5"/>
      <c r="AEC2" s="5"/>
      <c r="AEF2" s="5"/>
      <c r="AEI2" s="5"/>
      <c r="AEL2" s="5"/>
      <c r="AEO2" s="5"/>
      <c r="AER2" s="5"/>
      <c r="AEU2" s="5"/>
      <c r="AEX2" s="5"/>
      <c r="AFA2" s="5"/>
      <c r="AFD2" s="5"/>
      <c r="AFG2" s="5"/>
      <c r="AFJ2" s="5"/>
      <c r="AFM2" s="5"/>
      <c r="AFP2" s="5"/>
      <c r="AFS2" s="5"/>
      <c r="AFV2" s="5"/>
      <c r="AFY2" s="5"/>
      <c r="AGB2" s="5"/>
      <c r="AGE2" s="5"/>
      <c r="AGH2" s="5"/>
      <c r="AGK2" s="5"/>
      <c r="AGN2" s="5"/>
      <c r="AGQ2" s="5"/>
      <c r="AGT2" s="5"/>
      <c r="AGW2" s="5"/>
      <c r="AGZ2" s="5"/>
      <c r="AHC2" s="5"/>
      <c r="AHF2" s="5"/>
      <c r="AHI2" s="5"/>
      <c r="AHL2" s="5"/>
      <c r="AHO2" s="5"/>
      <c r="AHR2" s="5"/>
      <c r="AHU2" s="5"/>
    </row>
    <row r="3" spans="1:906" ht="15.65" x14ac:dyDescent="0.25">
      <c r="C3" s="4"/>
    </row>
    <row r="5" spans="1:906" x14ac:dyDescent="0.2">
      <c r="D5" s="2"/>
      <c r="E5" s="2"/>
    </row>
    <row r="6" spans="1:906" x14ac:dyDescent="0.2">
      <c r="D6" s="2"/>
      <c r="E6" s="2"/>
    </row>
    <row r="7" spans="1:906" x14ac:dyDescent="0.2">
      <c r="F7" s="9"/>
      <c r="I7" s="9"/>
      <c r="L7" s="9"/>
      <c r="O7" s="9"/>
      <c r="R7" s="9"/>
      <c r="U7" s="9"/>
      <c r="X7" s="9"/>
      <c r="AA7" s="9"/>
      <c r="AD7" s="9"/>
      <c r="AG7" s="9"/>
      <c r="AJ7" s="9"/>
      <c r="AM7" s="9"/>
      <c r="AP7" s="9"/>
      <c r="AS7" s="9"/>
      <c r="AV7" s="9"/>
      <c r="AY7" s="9"/>
      <c r="BB7" s="9"/>
      <c r="BE7" s="9"/>
      <c r="BH7" s="9"/>
      <c r="BK7" s="9"/>
      <c r="BN7" s="9"/>
      <c r="BQ7" s="9"/>
      <c r="BT7" s="9"/>
      <c r="BW7" s="9"/>
      <c r="BZ7" s="9"/>
      <c r="CC7" s="9"/>
      <c r="CF7" s="9"/>
      <c r="CI7" s="9"/>
      <c r="CL7" s="9"/>
      <c r="CO7" s="9"/>
      <c r="CR7" s="9"/>
      <c r="CU7" s="9"/>
      <c r="CX7" s="9"/>
      <c r="DA7" s="9"/>
      <c r="DD7" s="9"/>
      <c r="DG7" s="9"/>
      <c r="DJ7" s="9"/>
      <c r="DM7" s="9"/>
      <c r="DP7" s="9"/>
      <c r="DS7" s="9"/>
      <c r="DV7" s="9"/>
      <c r="DY7" s="9"/>
      <c r="EB7" s="9"/>
      <c r="EE7" s="9"/>
      <c r="EH7" s="9"/>
      <c r="EK7" s="9"/>
      <c r="EN7" s="9"/>
      <c r="EQ7" s="9"/>
      <c r="ET7" s="9"/>
      <c r="EW7" s="9"/>
      <c r="EZ7" s="9"/>
      <c r="FC7" s="9"/>
      <c r="FF7" s="9"/>
      <c r="FI7" s="9"/>
      <c r="FL7" s="9"/>
      <c r="FO7" s="9"/>
      <c r="FR7" s="9"/>
      <c r="FU7" s="9"/>
      <c r="FX7" s="9"/>
      <c r="GA7" s="9"/>
      <c r="GD7" s="9"/>
      <c r="GG7" s="9"/>
      <c r="GJ7" s="9"/>
      <c r="GM7" s="9"/>
      <c r="GP7" s="9"/>
      <c r="GS7" s="9"/>
      <c r="GV7" s="9"/>
      <c r="GY7" s="9"/>
      <c r="HB7" s="9"/>
      <c r="HE7" s="9"/>
      <c r="HH7" s="9"/>
      <c r="HK7" s="9"/>
      <c r="HN7" s="9"/>
      <c r="HQ7" s="9"/>
      <c r="HT7" s="9"/>
      <c r="HW7" s="9"/>
      <c r="HZ7" s="9"/>
      <c r="IC7" s="9"/>
      <c r="IF7" s="9"/>
      <c r="II7" s="9"/>
      <c r="IL7" s="9"/>
      <c r="IO7" s="9"/>
      <c r="IR7" s="9"/>
      <c r="IU7" s="9"/>
      <c r="IX7" s="9"/>
      <c r="JA7" s="9"/>
      <c r="JD7" s="9"/>
      <c r="JG7" s="9"/>
      <c r="JJ7" s="9"/>
      <c r="JM7" s="9"/>
      <c r="JP7" s="9"/>
      <c r="JS7" s="9"/>
      <c r="JV7" s="9"/>
      <c r="JY7" s="9"/>
      <c r="KB7" s="9"/>
      <c r="KE7" s="9"/>
      <c r="KH7" s="9"/>
      <c r="KK7" s="9"/>
      <c r="KN7" s="9"/>
      <c r="KQ7" s="9"/>
      <c r="KT7" s="9"/>
      <c r="KW7" s="9"/>
      <c r="KZ7" s="9"/>
      <c r="LC7" s="9"/>
      <c r="LF7" s="9"/>
      <c r="LI7" s="9"/>
      <c r="LL7" s="9"/>
      <c r="LO7" s="9"/>
      <c r="LR7" s="9"/>
      <c r="LU7" s="9"/>
      <c r="LX7" s="9"/>
      <c r="MA7" s="9"/>
      <c r="MD7" s="9"/>
      <c r="MG7" s="9"/>
      <c r="MJ7" s="9"/>
      <c r="MM7" s="9"/>
      <c r="MP7" s="9"/>
      <c r="MS7" s="9"/>
      <c r="MV7" s="9"/>
      <c r="MY7" s="9"/>
      <c r="NB7" s="9"/>
      <c r="NE7" s="9"/>
      <c r="NH7" s="9"/>
      <c r="NK7" s="9"/>
      <c r="NN7" s="9"/>
      <c r="NQ7" s="9"/>
      <c r="NT7" s="9"/>
      <c r="NW7" s="9"/>
      <c r="NZ7" s="9"/>
      <c r="OC7" s="9"/>
      <c r="OF7" s="9"/>
      <c r="OI7" s="9"/>
      <c r="OL7" s="9"/>
      <c r="OO7" s="9"/>
      <c r="OR7" s="9"/>
      <c r="OU7" s="9"/>
      <c r="OX7" s="9"/>
      <c r="PA7" s="9"/>
      <c r="PD7" s="9"/>
      <c r="PG7" s="9"/>
      <c r="PJ7" s="9"/>
      <c r="PM7" s="9"/>
      <c r="PP7" s="9"/>
      <c r="PS7" s="9"/>
      <c r="PV7" s="9"/>
      <c r="PY7" s="9"/>
      <c r="QB7" s="9"/>
      <c r="QE7" s="9"/>
      <c r="QH7" s="9"/>
      <c r="QK7" s="9"/>
      <c r="QN7" s="9"/>
      <c r="QQ7" s="9"/>
      <c r="QT7" s="9"/>
      <c r="QW7" s="9"/>
      <c r="QZ7" s="9"/>
      <c r="RC7" s="9"/>
      <c r="RF7" s="9"/>
      <c r="RI7" s="9"/>
      <c r="RL7" s="9"/>
      <c r="RO7" s="9"/>
      <c r="RR7" s="9"/>
      <c r="RU7" s="9"/>
      <c r="RX7" s="9"/>
      <c r="SA7" s="9"/>
      <c r="SD7" s="9"/>
      <c r="SG7" s="9"/>
      <c r="SJ7" s="9"/>
      <c r="SM7" s="9"/>
      <c r="SP7" s="9"/>
      <c r="SS7" s="9"/>
      <c r="SV7" s="9"/>
      <c r="SY7" s="9"/>
      <c r="TB7" s="9"/>
      <c r="TE7" s="9"/>
      <c r="TH7" s="9"/>
      <c r="TK7" s="9"/>
      <c r="TN7" s="9"/>
      <c r="TQ7" s="9"/>
      <c r="TT7" s="9"/>
      <c r="TW7" s="9"/>
      <c r="TZ7" s="9"/>
      <c r="UC7" s="9"/>
      <c r="UF7" s="9"/>
      <c r="UI7" s="9"/>
      <c r="UL7" s="9"/>
      <c r="UO7" s="9"/>
      <c r="UR7" s="9"/>
      <c r="UU7" s="9"/>
      <c r="UX7" s="9"/>
      <c r="VA7" s="9"/>
      <c r="VD7" s="9"/>
      <c r="VG7" s="9"/>
      <c r="VJ7" s="9"/>
      <c r="VM7" s="9"/>
      <c r="VP7" s="9"/>
      <c r="VS7" s="9"/>
      <c r="VV7" s="9"/>
      <c r="VY7" s="9"/>
      <c r="WB7" s="9"/>
      <c r="WE7" s="9"/>
      <c r="WH7" s="9"/>
      <c r="WK7" s="9"/>
      <c r="WN7" s="9"/>
      <c r="WQ7" s="9"/>
      <c r="WT7" s="9"/>
      <c r="WW7" s="9"/>
      <c r="WZ7" s="9"/>
      <c r="XC7" s="9"/>
      <c r="XF7" s="9"/>
      <c r="XI7" s="9"/>
      <c r="XL7" s="9"/>
      <c r="XO7" s="9"/>
      <c r="XR7" s="9"/>
      <c r="XU7" s="9"/>
      <c r="XX7" s="9"/>
      <c r="YA7" s="9"/>
      <c r="YD7" s="9"/>
      <c r="YG7" s="9"/>
      <c r="YJ7" s="9"/>
      <c r="YM7" s="9"/>
      <c r="YP7" s="9"/>
      <c r="YS7" s="9"/>
      <c r="YV7" s="9"/>
      <c r="YY7" s="9"/>
      <c r="ZB7" s="9"/>
      <c r="ZE7" s="9"/>
      <c r="ZH7" s="9"/>
      <c r="ZK7" s="9"/>
      <c r="ZN7" s="9"/>
      <c r="ZQ7" s="9"/>
      <c r="ZT7" s="9"/>
      <c r="ZW7" s="9"/>
      <c r="ZZ7" s="9"/>
      <c r="AAC7" s="9"/>
      <c r="AAF7" s="9"/>
      <c r="AAI7" s="9"/>
      <c r="AAL7" s="9"/>
      <c r="AAO7" s="9"/>
      <c r="AAR7" s="9"/>
      <c r="AAU7" s="9"/>
      <c r="AAX7" s="9"/>
      <c r="ABA7" s="9"/>
      <c r="ABD7" s="9"/>
      <c r="ABG7" s="9"/>
      <c r="ABJ7" s="9"/>
      <c r="ABM7" s="9"/>
      <c r="ABP7" s="9"/>
      <c r="ABS7" s="9"/>
      <c r="ABV7" s="9"/>
      <c r="ABY7" s="9"/>
      <c r="ACB7" s="9"/>
      <c r="ACE7" s="9"/>
      <c r="ACH7" s="9"/>
      <c r="ACK7" s="9"/>
      <c r="ACN7" s="9"/>
      <c r="ACQ7" s="9"/>
      <c r="ACT7" s="9"/>
      <c r="ACW7" s="9"/>
      <c r="ACZ7" s="9"/>
      <c r="ADC7" s="9"/>
      <c r="ADF7" s="9"/>
      <c r="ADI7" s="9"/>
      <c r="ADL7" s="9"/>
      <c r="ADO7" s="9"/>
      <c r="ADR7" s="9"/>
      <c r="ADU7" s="9"/>
      <c r="ADX7" s="9"/>
      <c r="AEA7" s="9"/>
      <c r="AED7" s="9"/>
      <c r="AEG7" s="9"/>
      <c r="AEJ7" s="9"/>
      <c r="AEM7" s="9"/>
      <c r="AEP7" s="9"/>
      <c r="AES7" s="9"/>
      <c r="AEV7" s="9"/>
      <c r="AEY7" s="9"/>
      <c r="AFB7" s="9"/>
      <c r="AFE7" s="9"/>
      <c r="AFH7" s="9"/>
      <c r="AFK7" s="9"/>
      <c r="AFN7" s="9"/>
      <c r="AFQ7" s="9"/>
      <c r="AFT7" s="9"/>
      <c r="AFW7" s="9"/>
      <c r="AFZ7" s="9"/>
      <c r="AGC7" s="9"/>
      <c r="AGF7" s="9"/>
      <c r="AGI7" s="9"/>
      <c r="AGL7" s="9"/>
      <c r="AGO7" s="9"/>
      <c r="AGR7" s="9"/>
      <c r="AGU7" s="9"/>
      <c r="AGX7" s="9"/>
      <c r="AHA7" s="9"/>
      <c r="AHD7" s="9"/>
      <c r="AHG7" s="9"/>
      <c r="AHJ7" s="9"/>
      <c r="AHM7" s="9"/>
      <c r="AHP7" s="9"/>
      <c r="AHS7" s="9"/>
      <c r="AHV7" s="9"/>
    </row>
    <row r="8" spans="1:906" s="355" customFormat="1" ht="32.950000000000003" customHeight="1" x14ac:dyDescent="0.2">
      <c r="A8" s="15"/>
      <c r="B8" s="284"/>
      <c r="C8" s="351" t="s">
        <v>163</v>
      </c>
      <c r="D8" s="352"/>
      <c r="E8" s="353"/>
      <c r="F8" s="354"/>
      <c r="G8" s="456" t="str">
        <f>IF(OR(G65="",G16=""),"",IF(G72=0,"Accumulating Target Fund",IF(G73&lt;0.7,"Mixed Target Fund",IF(G73&gt;=0.7,"Distributing Target Fund"))))</f>
        <v/>
      </c>
      <c r="H8" s="456"/>
      <c r="I8" s="456"/>
      <c r="J8" s="456" t="str">
        <f>IF(OR(J65="",J16=""),"",IF(J72=0,"Accumulating Target Fund",IF(J73&lt;0.7,"Mixed Target Fund",IF(J73&gt;=0.7,"Distributing Target Fund"))))</f>
        <v/>
      </c>
      <c r="K8" s="456"/>
      <c r="L8" s="456"/>
      <c r="M8" s="456" t="str">
        <f>IF(OR(M65="",M16=""),"",IF(M72=0,"Accumulating Target Fund",IF(M73&lt;0.7,"Mixed Target Fund",IF(M73&gt;=0.7,"Distributing Target Fund"))))</f>
        <v/>
      </c>
      <c r="N8" s="456"/>
      <c r="O8" s="456"/>
      <c r="P8" s="456" t="str">
        <f>IF(OR(P65="",P16=""),"",IF(P72=0,"Accumulating Target Fund",IF(P73&lt;0.7,"Mixed Target Fund",IF(P73&gt;=0.7,"Distributing Target Fund"))))</f>
        <v/>
      </c>
      <c r="Q8" s="456"/>
      <c r="R8" s="456"/>
      <c r="S8" s="456" t="str">
        <f>IF(OR(S65="",S16=""),"",IF(S72=0,"Accumulating Target Fund",IF(S73&lt;0.7,"Mixed Target Fund",IF(S73&gt;=0.7,"Distributing Target Fund"))))</f>
        <v/>
      </c>
      <c r="T8" s="456"/>
      <c r="U8" s="456"/>
      <c r="V8" s="456" t="str">
        <f>IF(OR(V65="",V16=""),"",IF(V72=0,"Accumulating Target Fund",IF(V73&lt;0.7,"Mixed Target Fund",IF(V73&gt;=0.7,"Distributing Target Fund"))))</f>
        <v/>
      </c>
      <c r="W8" s="456"/>
      <c r="X8" s="456"/>
      <c r="Y8" s="456" t="str">
        <f>IF(OR(Y65="",Y16=""),"",IF(Y72=0,"Accumulating Target Fund",IF(Y73&lt;0.7,"Mixed Target Fund",IF(Y73&gt;=0.7,"Distributing Target Fund"))))</f>
        <v/>
      </c>
      <c r="Z8" s="456"/>
      <c r="AA8" s="456"/>
      <c r="AB8" s="456" t="str">
        <f>IF(OR(AB65="",AB16=""),"",IF(AB72=0,"Accumulating Target Fund",IF(AB73&lt;0.7,"Mixed Target Fund",IF(AB73&gt;=0.7,"Distributing Target Fund"))))</f>
        <v/>
      </c>
      <c r="AC8" s="456"/>
      <c r="AD8" s="456"/>
      <c r="AE8" s="456" t="str">
        <f>IF(OR(AE65="",AE16=""),"",IF(AE72=0,"Accumulating Target Fund",IF(AE73&lt;0.7,"Mixed Target Fund",IF(AE73&gt;=0.7,"Distributing Target Fund"))))</f>
        <v/>
      </c>
      <c r="AF8" s="456"/>
      <c r="AG8" s="456"/>
      <c r="AH8" s="456" t="str">
        <f>IF(OR(AH65="",AH16=""),"",IF(AH72=0,"Accumulating Target Fund",IF(AH73&lt;0.7,"Mixed Target Fund",IF(AH73&gt;=0.7,"Distributing Target Fund"))))</f>
        <v/>
      </c>
      <c r="AI8" s="456"/>
      <c r="AJ8" s="456"/>
      <c r="AK8" s="456" t="str">
        <f>IF(OR(AK65="",AK16=""),"",IF(AK72=0,"Accumulating Target Fund",IF(AK73&lt;0.7,"Mixed Target Fund",IF(AK73&gt;=0.7,"Distributing Target Fund"))))</f>
        <v/>
      </c>
      <c r="AL8" s="456"/>
      <c r="AM8" s="456"/>
      <c r="AN8" s="456" t="str">
        <f>IF(OR(AN65="",AN16=""),"",IF(AN72=0,"Accumulating Target Fund",IF(AN73&lt;0.7,"Mixed Target Fund",IF(AN73&gt;=0.7,"Distributing Target Fund"))))</f>
        <v/>
      </c>
      <c r="AO8" s="456"/>
      <c r="AP8" s="456"/>
      <c r="AQ8" s="456" t="str">
        <f>IF(OR(AQ65="",AQ16=""),"",IF(AQ72=0,"Accumulating Target Fund",IF(AQ73&lt;0.7,"Mixed Target Fund",IF(AQ73&gt;=0.7,"Distributing Target Fund"))))</f>
        <v/>
      </c>
      <c r="AR8" s="456"/>
      <c r="AS8" s="456"/>
      <c r="AT8" s="456" t="str">
        <f>IF(OR(AT65="",AT16=""),"",IF(AT72=0,"Accumulating Target Fund",IF(AT73&lt;0.7,"Mixed Target Fund",IF(AT73&gt;=0.7,"Distributing Target Fund"))))</f>
        <v/>
      </c>
      <c r="AU8" s="456"/>
      <c r="AV8" s="456"/>
      <c r="AW8" s="456" t="str">
        <f>IF(OR(AW65="",AW16=""),"",IF(AW72=0,"Accumulating Target Fund",IF(AW73&lt;0.7,"Mixed Target Fund",IF(AW73&gt;=0.7,"Distributing Target Fund"))))</f>
        <v/>
      </c>
      <c r="AX8" s="456"/>
      <c r="AY8" s="456"/>
      <c r="AZ8" s="456" t="str">
        <f>IF(OR(AZ65="",AZ16=""),"",IF(AZ72=0,"Accumulating Target Fund",IF(AZ73&lt;0.7,"Mixed Target Fund",IF(AZ73&gt;=0.7,"Distributing Target Fund"))))</f>
        <v/>
      </c>
      <c r="BA8" s="456"/>
      <c r="BB8" s="456"/>
      <c r="BC8" s="456" t="str">
        <f>IF(OR(BC65="",BC16=""),"",IF(BC72=0,"Accumulating Target Fund",IF(BC73&lt;0.7,"Mixed Target Fund",IF(BC73&gt;=0.7,"Distributing Target Fund"))))</f>
        <v/>
      </c>
      <c r="BD8" s="456"/>
      <c r="BE8" s="456"/>
      <c r="BF8" s="456" t="str">
        <f>IF(OR(BF65="",BF16=""),"",IF(BF72=0,"Accumulating Target Fund",IF(BF73&lt;0.7,"Mixed Target Fund",IF(BF73&gt;=0.7,"Distributing Target Fund"))))</f>
        <v/>
      </c>
      <c r="BG8" s="456"/>
      <c r="BH8" s="456"/>
      <c r="BI8" s="456" t="str">
        <f>IF(OR(BI65="",BI16=""),"",IF(BI72=0,"Accumulating Target Fund",IF(BI73&lt;0.7,"Mixed Target Fund",IF(BI73&gt;=0.7,"Distributing Target Fund"))))</f>
        <v/>
      </c>
      <c r="BJ8" s="456"/>
      <c r="BK8" s="456"/>
      <c r="BL8" s="456" t="str">
        <f>IF(OR(BL65="",BL16=""),"",IF(BL72=0,"Accumulating Target Fund",IF(BL73&lt;0.7,"Mixed Target Fund",IF(BL73&gt;=0.7,"Distributing Target Fund"))))</f>
        <v/>
      </c>
      <c r="BM8" s="456"/>
      <c r="BN8" s="456"/>
      <c r="BO8" s="456" t="str">
        <f>IF(OR(BO65="",BO16=""),"",IF(BO72=0,"Accumulating Target Fund",IF(BO73&lt;0.7,"Mixed Target Fund",IF(BO73&gt;=0.7,"Distributing Target Fund"))))</f>
        <v/>
      </c>
      <c r="BP8" s="456"/>
      <c r="BQ8" s="456"/>
      <c r="BR8" s="456" t="str">
        <f>IF(OR(BR65="",BR16=""),"",IF(BR72=0,"Accumulating Target Fund",IF(BR73&lt;0.7,"Mixed Target Fund",IF(BR73&gt;=0.7,"Distributing Target Fund"))))</f>
        <v/>
      </c>
      <c r="BS8" s="456"/>
      <c r="BT8" s="456"/>
      <c r="BU8" s="456" t="str">
        <f>IF(OR(BU65="",BU16=""),"",IF(BU72=0,"Accumulating Target Fund",IF(BU73&lt;0.7,"Mixed Target Fund",IF(BU73&gt;=0.7,"Distributing Target Fund"))))</f>
        <v/>
      </c>
      <c r="BV8" s="456"/>
      <c r="BW8" s="456"/>
      <c r="BX8" s="456" t="str">
        <f>IF(OR(BX65="",BX16=""),"",IF(BX72=0,"Accumulating Target Fund",IF(BX73&lt;0.7,"Mixed Target Fund",IF(BX73&gt;=0.7,"Distributing Target Fund"))))</f>
        <v/>
      </c>
      <c r="BY8" s="456"/>
      <c r="BZ8" s="456"/>
      <c r="CA8" s="456" t="str">
        <f>IF(OR(CA65="",CA16=""),"",IF(CA72=0,"Accumulating Target Fund",IF(CA73&lt;0.7,"Mixed Target Fund",IF(CA73&gt;=0.7,"Distributing Target Fund"))))</f>
        <v/>
      </c>
      <c r="CB8" s="456"/>
      <c r="CC8" s="456"/>
      <c r="CD8" s="456" t="str">
        <f>IF(OR(CD65="",CD16=""),"",IF(CD72=0,"Accumulating Target Fund",IF(CD73&lt;0.7,"Mixed Target Fund",IF(CD73&gt;=0.7,"Distributing Target Fund"))))</f>
        <v/>
      </c>
      <c r="CE8" s="456"/>
      <c r="CF8" s="456"/>
      <c r="CG8" s="456" t="str">
        <f>IF(OR(CG65="",CG16=""),"",IF(CG72=0,"Accumulating Target Fund",IF(CG73&lt;0.7,"Mixed Target Fund",IF(CG73&gt;=0.7,"Distributing Target Fund"))))</f>
        <v/>
      </c>
      <c r="CH8" s="456"/>
      <c r="CI8" s="456"/>
      <c r="CJ8" s="456" t="str">
        <f>IF(OR(CJ65="",CJ16=""),"",IF(CJ72=0,"Accumulating Target Fund",IF(CJ73&lt;0.7,"Mixed Target Fund",IF(CJ73&gt;=0.7,"Distributing Target Fund"))))</f>
        <v/>
      </c>
      <c r="CK8" s="456"/>
      <c r="CL8" s="456"/>
      <c r="CM8" s="456" t="str">
        <f>IF(OR(CM65="",CM16=""),"",IF(CM72=0,"Accumulating Target Fund",IF(CM73&lt;0.7,"Mixed Target Fund",IF(CM73&gt;=0.7,"Distributing Target Fund"))))</f>
        <v/>
      </c>
      <c r="CN8" s="456"/>
      <c r="CO8" s="456"/>
      <c r="CP8" s="456" t="str">
        <f>IF(OR(CP65="",CP16=""),"",IF(CP72=0,"Accumulating Target Fund",IF(CP73&lt;0.7,"Mixed Target Fund",IF(CP73&gt;=0.7,"Distributing Target Fund"))))</f>
        <v/>
      </c>
      <c r="CQ8" s="456"/>
      <c r="CR8" s="456"/>
      <c r="CS8" s="456" t="str">
        <f>IF(OR(CS65="",CS16=""),"",IF(CS72=0,"Accumulating Target Fund",IF(CS73&lt;0.7,"Mixed Target Fund",IF(CS73&gt;=0.7,"Distributing Target Fund"))))</f>
        <v/>
      </c>
      <c r="CT8" s="456"/>
      <c r="CU8" s="456"/>
      <c r="CV8" s="456" t="str">
        <f>IF(OR(CV65="",CV16=""),"",IF(CV72=0,"Accumulating Target Fund",IF(CV73&lt;0.7,"Mixed Target Fund",IF(CV73&gt;=0.7,"Distributing Target Fund"))))</f>
        <v/>
      </c>
      <c r="CW8" s="456"/>
      <c r="CX8" s="456"/>
      <c r="CY8" s="456" t="str">
        <f>IF(OR(CY65="",CY16=""),"",IF(CY72=0,"Accumulating Target Fund",IF(CY73&lt;0.7,"Mixed Target Fund",IF(CY73&gt;=0.7,"Distributing Target Fund"))))</f>
        <v/>
      </c>
      <c r="CZ8" s="456"/>
      <c r="DA8" s="456"/>
      <c r="DB8" s="456" t="str">
        <f>IF(OR(DB65="",DB16=""),"",IF(DB72=0,"Accumulating Target Fund",IF(DB73&lt;0.7,"Mixed Target Fund",IF(DB73&gt;=0.7,"Distributing Target Fund"))))</f>
        <v/>
      </c>
      <c r="DC8" s="456"/>
      <c r="DD8" s="456"/>
      <c r="DE8" s="456" t="str">
        <f>IF(OR(DE65="",DE16=""),"",IF(DE72=0,"Accumulating Target Fund",IF(DE73&lt;0.7,"Mixed Target Fund",IF(DE73&gt;=0.7,"Distributing Target Fund"))))</f>
        <v/>
      </c>
      <c r="DF8" s="456"/>
      <c r="DG8" s="456"/>
      <c r="DH8" s="456" t="str">
        <f>IF(OR(DH65="",DH16=""),"",IF(DH72=0,"Accumulating Target Fund",IF(DH73&lt;0.7,"Mixed Target Fund",IF(DH73&gt;=0.7,"Distributing Target Fund"))))</f>
        <v/>
      </c>
      <c r="DI8" s="456"/>
      <c r="DJ8" s="456"/>
      <c r="DK8" s="456" t="str">
        <f>IF(OR(DK65="",DK16=""),"",IF(DK72=0,"Accumulating Target Fund",IF(DK73&lt;0.7,"Mixed Target Fund",IF(DK73&gt;=0.7,"Distributing Target Fund"))))</f>
        <v/>
      </c>
      <c r="DL8" s="456"/>
      <c r="DM8" s="456"/>
      <c r="DN8" s="456" t="str">
        <f>IF(OR(DN65="",DN16=""),"",IF(DN72=0,"Accumulating Target Fund",IF(DN73&lt;0.7,"Mixed Target Fund",IF(DN73&gt;=0.7,"Distributing Target Fund"))))</f>
        <v/>
      </c>
      <c r="DO8" s="456"/>
      <c r="DP8" s="456"/>
      <c r="DQ8" s="456" t="str">
        <f>IF(OR(DQ65="",DQ16=""),"",IF(DQ72=0,"Accumulating Target Fund",IF(DQ73&lt;0.7,"Mixed Target Fund",IF(DQ73&gt;=0.7,"Distributing Target Fund"))))</f>
        <v/>
      </c>
      <c r="DR8" s="456"/>
      <c r="DS8" s="456"/>
      <c r="DT8" s="456" t="str">
        <f>IF(OR(DT65="",DT16=""),"",IF(DT72=0,"Accumulating Target Fund",IF(DT73&lt;0.7,"Mixed Target Fund",IF(DT73&gt;=0.7,"Distributing Target Fund"))))</f>
        <v/>
      </c>
      <c r="DU8" s="456"/>
      <c r="DV8" s="456"/>
      <c r="DW8" s="456" t="str">
        <f>IF(OR(DW65="",DW16=""),"",IF(DW72=0,"Accumulating Target Fund",IF(DW73&lt;0.7,"Mixed Target Fund",IF(DW73&gt;=0.7,"Distributing Target Fund"))))</f>
        <v/>
      </c>
      <c r="DX8" s="456"/>
      <c r="DY8" s="456"/>
      <c r="DZ8" s="456" t="str">
        <f>IF(OR(DZ65="",DZ16=""),"",IF(DZ72=0,"Accumulating Target Fund",IF(DZ73&lt;0.7,"Mixed Target Fund",IF(DZ73&gt;=0.7,"Distributing Target Fund"))))</f>
        <v/>
      </c>
      <c r="EA8" s="456"/>
      <c r="EB8" s="456"/>
      <c r="EC8" s="456" t="str">
        <f>IF(OR(EC65="",EC16=""),"",IF(EC72=0,"Accumulating Target Fund",IF(EC73&lt;0.7,"Mixed Target Fund",IF(EC73&gt;=0.7,"Distributing Target Fund"))))</f>
        <v/>
      </c>
      <c r="ED8" s="456"/>
      <c r="EE8" s="456"/>
      <c r="EF8" s="456" t="str">
        <f>IF(OR(EF65="",EF16=""),"",IF(EF72=0,"Accumulating Target Fund",IF(EF73&lt;0.7,"Mixed Target Fund",IF(EF73&gt;=0.7,"Distributing Target Fund"))))</f>
        <v/>
      </c>
      <c r="EG8" s="456"/>
      <c r="EH8" s="456"/>
      <c r="EI8" s="456" t="str">
        <f>IF(OR(EI65="",EI16=""),"",IF(EI72=0,"Accumulating Target Fund",IF(EI73&lt;0.7,"Mixed Target Fund",IF(EI73&gt;=0.7,"Distributing Target Fund"))))</f>
        <v/>
      </c>
      <c r="EJ8" s="456"/>
      <c r="EK8" s="456"/>
      <c r="EL8" s="456" t="str">
        <f>IF(OR(EL65="",EL16=""),"",IF(EL72=0,"Accumulating Target Fund",IF(EL73&lt;0.7,"Mixed Target Fund",IF(EL73&gt;=0.7,"Distributing Target Fund"))))</f>
        <v/>
      </c>
      <c r="EM8" s="456"/>
      <c r="EN8" s="456"/>
      <c r="EO8" s="456" t="str">
        <f>IF(OR(EO65="",EO16=""),"",IF(EO72=0,"Accumulating Target Fund",IF(EO73&lt;0.7,"Mixed Target Fund",IF(EO73&gt;=0.7,"Distributing Target Fund"))))</f>
        <v/>
      </c>
      <c r="EP8" s="456"/>
      <c r="EQ8" s="456"/>
      <c r="ER8" s="456" t="str">
        <f>IF(OR(ER65="",ER16=""),"",IF(ER72=0,"Accumulating Target Fund",IF(ER73&lt;0.7,"Mixed Target Fund",IF(ER73&gt;=0.7,"Distributing Target Fund"))))</f>
        <v/>
      </c>
      <c r="ES8" s="456"/>
      <c r="ET8" s="456"/>
      <c r="EU8" s="456" t="str">
        <f>IF(OR(EU65="",EU16=""),"",IF(EU72=0,"Accumulating Target Fund",IF(EU73&lt;0.7,"Mixed Target Fund",IF(EU73&gt;=0.7,"Distributing Target Fund"))))</f>
        <v/>
      </c>
      <c r="EV8" s="456"/>
      <c r="EW8" s="456"/>
      <c r="EX8" s="456" t="str">
        <f>IF(OR(EX65="",EX16=""),"",IF(EX72=0,"Accumulating Target Fund",IF(EX73&lt;0.7,"Mixed Target Fund",IF(EX73&gt;=0.7,"Distributing Target Fund"))))</f>
        <v/>
      </c>
      <c r="EY8" s="456"/>
      <c r="EZ8" s="456"/>
      <c r="FA8" s="456" t="str">
        <f>IF(OR(FA65="",FA16=""),"",IF(FA72=0,"Accumulating Target Fund",IF(FA73&lt;0.7,"Mixed Target Fund",IF(FA73&gt;=0.7,"Distributing Target Fund"))))</f>
        <v/>
      </c>
      <c r="FB8" s="456"/>
      <c r="FC8" s="456"/>
      <c r="FD8" s="456" t="str">
        <f>IF(OR(FD65="",FD16=""),"",IF(FD72=0,"Accumulating Target Fund",IF(FD73&lt;0.7,"Mixed Target Fund",IF(FD73&gt;=0.7,"Distributing Target Fund"))))</f>
        <v/>
      </c>
      <c r="FE8" s="456"/>
      <c r="FF8" s="456"/>
      <c r="FG8" s="456" t="str">
        <f>IF(OR(FG65="",FG16=""),"",IF(FG72=0,"Accumulating Target Fund",IF(FG73&lt;0.7,"Mixed Target Fund",IF(FG73&gt;=0.7,"Distributing Target Fund"))))</f>
        <v/>
      </c>
      <c r="FH8" s="456"/>
      <c r="FI8" s="456"/>
      <c r="FJ8" s="456" t="str">
        <f>IF(OR(FJ65="",FJ16=""),"",IF(FJ72=0,"Accumulating Target Fund",IF(FJ73&lt;0.7,"Mixed Target Fund",IF(FJ73&gt;=0.7,"Distributing Target Fund"))))</f>
        <v/>
      </c>
      <c r="FK8" s="456"/>
      <c r="FL8" s="456"/>
      <c r="FM8" s="456" t="str">
        <f>IF(OR(FM65="",FM16=""),"",IF(FM72=0,"Accumulating Target Fund",IF(FM73&lt;0.7,"Mixed Target Fund",IF(FM73&gt;=0.7,"Distributing Target Fund"))))</f>
        <v/>
      </c>
      <c r="FN8" s="456"/>
      <c r="FO8" s="456"/>
      <c r="FP8" s="456" t="str">
        <f>IF(OR(FP65="",FP16=""),"",IF(FP72=0,"Accumulating Target Fund",IF(FP73&lt;0.7,"Mixed Target Fund",IF(FP73&gt;=0.7,"Distributing Target Fund"))))</f>
        <v/>
      </c>
      <c r="FQ8" s="456"/>
      <c r="FR8" s="456"/>
      <c r="FS8" s="456" t="str">
        <f>IF(OR(FS65="",FS16=""),"",IF(FS72=0,"Accumulating Target Fund",IF(FS73&lt;0.7,"Mixed Target Fund",IF(FS73&gt;=0.7,"Distributing Target Fund"))))</f>
        <v/>
      </c>
      <c r="FT8" s="456"/>
      <c r="FU8" s="456"/>
      <c r="FV8" s="456" t="str">
        <f>IF(OR(FV65="",FV16=""),"",IF(FV72=0,"Accumulating Target Fund",IF(FV73&lt;0.7,"Mixed Target Fund",IF(FV73&gt;=0.7,"Distributing Target Fund"))))</f>
        <v/>
      </c>
      <c r="FW8" s="456"/>
      <c r="FX8" s="456"/>
      <c r="FY8" s="456" t="str">
        <f>IF(OR(FY65="",FY16=""),"",IF(FY72=0,"Accumulating Target Fund",IF(FY73&lt;0.7,"Mixed Target Fund",IF(FY73&gt;=0.7,"Distributing Target Fund"))))</f>
        <v/>
      </c>
      <c r="FZ8" s="456"/>
      <c r="GA8" s="456"/>
      <c r="GB8" s="456" t="str">
        <f>IF(OR(GB65="",GB16=""),"",IF(GB72=0,"Accumulating Target Fund",IF(GB73&lt;0.7,"Mixed Target Fund",IF(GB73&gt;=0.7,"Distributing Target Fund"))))</f>
        <v/>
      </c>
      <c r="GC8" s="456"/>
      <c r="GD8" s="456"/>
      <c r="GE8" s="456" t="str">
        <f>IF(OR(GE65="",GE16=""),"",IF(GE72=0,"Accumulating Target Fund",IF(GE73&lt;0.7,"Mixed Target Fund",IF(GE73&gt;=0.7,"Distributing Target Fund"))))</f>
        <v/>
      </c>
      <c r="GF8" s="456"/>
      <c r="GG8" s="456"/>
      <c r="GH8" s="456" t="str">
        <f>IF(OR(GH65="",GH16=""),"",IF(GH72=0,"Accumulating Target Fund",IF(GH73&lt;0.7,"Mixed Target Fund",IF(GH73&gt;=0.7,"Distributing Target Fund"))))</f>
        <v/>
      </c>
      <c r="GI8" s="456"/>
      <c r="GJ8" s="456"/>
      <c r="GK8" s="456" t="str">
        <f>IF(OR(GK65="",GK16=""),"",IF(GK72=0,"Accumulating Target Fund",IF(GK73&lt;0.7,"Mixed Target Fund",IF(GK73&gt;=0.7,"Distributing Target Fund"))))</f>
        <v/>
      </c>
      <c r="GL8" s="456"/>
      <c r="GM8" s="456"/>
      <c r="GN8" s="456" t="str">
        <f>IF(OR(GN65="",GN16=""),"",IF(GN72=0,"Accumulating Target Fund",IF(GN73&lt;0.7,"Mixed Target Fund",IF(GN73&gt;=0.7,"Distributing Target Fund"))))</f>
        <v/>
      </c>
      <c r="GO8" s="456"/>
      <c r="GP8" s="456"/>
      <c r="GQ8" s="456" t="str">
        <f>IF(OR(GQ65="",GQ16=""),"",IF(GQ72=0,"Accumulating Target Fund",IF(GQ73&lt;0.7,"Mixed Target Fund",IF(GQ73&gt;=0.7,"Distributing Target Fund"))))</f>
        <v/>
      </c>
      <c r="GR8" s="456"/>
      <c r="GS8" s="456"/>
      <c r="GT8" s="456" t="str">
        <f>IF(OR(GT65="",GT16=""),"",IF(GT72=0,"Accumulating Target Fund",IF(GT73&lt;0.7,"Mixed Target Fund",IF(GT73&gt;=0.7,"Distributing Target Fund"))))</f>
        <v/>
      </c>
      <c r="GU8" s="456"/>
      <c r="GV8" s="456"/>
      <c r="GW8" s="456" t="str">
        <f>IF(OR(GW65="",GW16=""),"",IF(GW72=0,"Accumulating Target Fund",IF(GW73&lt;0.7,"Mixed Target Fund",IF(GW73&gt;=0.7,"Distributing Target Fund"))))</f>
        <v/>
      </c>
      <c r="GX8" s="456"/>
      <c r="GY8" s="456"/>
      <c r="GZ8" s="456" t="str">
        <f>IF(OR(GZ65="",GZ16=""),"",IF(GZ72=0,"Accumulating Target Fund",IF(GZ73&lt;0.7,"Mixed Target Fund",IF(GZ73&gt;=0.7,"Distributing Target Fund"))))</f>
        <v/>
      </c>
      <c r="HA8" s="456"/>
      <c r="HB8" s="456"/>
      <c r="HC8" s="456" t="str">
        <f>IF(OR(HC65="",HC16=""),"",IF(HC72=0,"Accumulating Target Fund",IF(HC73&lt;0.7,"Mixed Target Fund",IF(HC73&gt;=0.7,"Distributing Target Fund"))))</f>
        <v/>
      </c>
      <c r="HD8" s="456"/>
      <c r="HE8" s="456"/>
      <c r="HF8" s="456" t="str">
        <f>IF(OR(HF65="",HF16=""),"",IF(HF72=0,"Accumulating Target Fund",IF(HF73&lt;0.7,"Mixed Target Fund",IF(HF73&gt;=0.7,"Distributing Target Fund"))))</f>
        <v/>
      </c>
      <c r="HG8" s="456"/>
      <c r="HH8" s="456"/>
      <c r="HI8" s="456" t="str">
        <f>IF(OR(HI65="",HI16=""),"",IF(HI72=0,"Accumulating Target Fund",IF(HI73&lt;0.7,"Mixed Target Fund",IF(HI73&gt;=0.7,"Distributing Target Fund"))))</f>
        <v/>
      </c>
      <c r="HJ8" s="456"/>
      <c r="HK8" s="456"/>
      <c r="HL8" s="456" t="str">
        <f>IF(OR(HL65="",HL16=""),"",IF(HL72=0,"Accumulating Target Fund",IF(HL73&lt;0.7,"Mixed Target Fund",IF(HL73&gt;=0.7,"Distributing Target Fund"))))</f>
        <v/>
      </c>
      <c r="HM8" s="456"/>
      <c r="HN8" s="456"/>
      <c r="HO8" s="456" t="str">
        <f>IF(OR(HO65="",HO16=""),"",IF(HO72=0,"Accumulating Target Fund",IF(HO73&lt;0.7,"Mixed Target Fund",IF(HO73&gt;=0.7,"Distributing Target Fund"))))</f>
        <v/>
      </c>
      <c r="HP8" s="456"/>
      <c r="HQ8" s="456"/>
      <c r="HR8" s="456" t="str">
        <f>IF(OR(HR65="",HR16=""),"",IF(HR72=0,"Accumulating Target Fund",IF(HR73&lt;0.7,"Mixed Target Fund",IF(HR73&gt;=0.7,"Distributing Target Fund"))))</f>
        <v/>
      </c>
      <c r="HS8" s="456"/>
      <c r="HT8" s="456"/>
      <c r="HU8" s="456" t="str">
        <f>IF(OR(HU65="",HU16=""),"",IF(HU72=0,"Accumulating Target Fund",IF(HU73&lt;0.7,"Mixed Target Fund",IF(HU73&gt;=0.7,"Distributing Target Fund"))))</f>
        <v/>
      </c>
      <c r="HV8" s="456"/>
      <c r="HW8" s="456"/>
      <c r="HX8" s="456" t="str">
        <f>IF(OR(HX65="",HX16=""),"",IF(HX72=0,"Accumulating Target Fund",IF(HX73&lt;0.7,"Mixed Target Fund",IF(HX73&gt;=0.7,"Distributing Target Fund"))))</f>
        <v/>
      </c>
      <c r="HY8" s="456"/>
      <c r="HZ8" s="456"/>
      <c r="IA8" s="456" t="str">
        <f>IF(OR(IA65="",IA16=""),"",IF(IA72=0,"Accumulating Target Fund",IF(IA73&lt;0.7,"Mixed Target Fund",IF(IA73&gt;=0.7,"Distributing Target Fund"))))</f>
        <v/>
      </c>
      <c r="IB8" s="456"/>
      <c r="IC8" s="456"/>
      <c r="ID8" s="456" t="str">
        <f>IF(OR(ID65="",ID16=""),"",IF(ID72=0,"Accumulating Target Fund",IF(ID73&lt;0.7,"Mixed Target Fund",IF(ID73&gt;=0.7,"Distributing Target Fund"))))</f>
        <v/>
      </c>
      <c r="IE8" s="456"/>
      <c r="IF8" s="456"/>
      <c r="IG8" s="456" t="str">
        <f>IF(OR(IG65="",IG16=""),"",IF(IG72=0,"Accumulating Target Fund",IF(IG73&lt;0.7,"Mixed Target Fund",IF(IG73&gt;=0.7,"Distributing Target Fund"))))</f>
        <v/>
      </c>
      <c r="IH8" s="456"/>
      <c r="II8" s="456"/>
      <c r="IJ8" s="456" t="str">
        <f>IF(OR(IJ65="",IJ16=""),"",IF(IJ72=0,"Accumulating Target Fund",IF(IJ73&lt;0.7,"Mixed Target Fund",IF(IJ73&gt;=0.7,"Distributing Target Fund"))))</f>
        <v/>
      </c>
      <c r="IK8" s="456"/>
      <c r="IL8" s="456"/>
      <c r="IM8" s="456" t="str">
        <f>IF(OR(IM65="",IM16=""),"",IF(IM72=0,"Accumulating Target Fund",IF(IM73&lt;0.7,"Mixed Target Fund",IF(IM73&gt;=0.7,"Distributing Target Fund"))))</f>
        <v/>
      </c>
      <c r="IN8" s="456"/>
      <c r="IO8" s="456"/>
      <c r="IP8" s="456" t="str">
        <f>IF(OR(IP65="",IP16=""),"",IF(IP72=0,"Accumulating Target Fund",IF(IP73&lt;0.7,"Mixed Target Fund",IF(IP73&gt;=0.7,"Distributing Target Fund"))))</f>
        <v/>
      </c>
      <c r="IQ8" s="456"/>
      <c r="IR8" s="456"/>
      <c r="IS8" s="456" t="str">
        <f>IF(OR(IS65="",IS16=""),"",IF(IS72=0,"Accumulating Target Fund",IF(IS73&lt;0.7,"Mixed Target Fund",IF(IS73&gt;=0.7,"Distributing Target Fund"))))</f>
        <v/>
      </c>
      <c r="IT8" s="456"/>
      <c r="IU8" s="456"/>
      <c r="IV8" s="456" t="str">
        <f>IF(OR(IV65="",IV16=""),"",IF(IV72=0,"Accumulating Target Fund",IF(IV73&lt;0.7,"Mixed Target Fund",IF(IV73&gt;=0.7,"Distributing Target Fund"))))</f>
        <v/>
      </c>
      <c r="IW8" s="456"/>
      <c r="IX8" s="456"/>
      <c r="IY8" s="456" t="str">
        <f>IF(OR(IY65="",IY16=""),"",IF(IY72=0,"Accumulating Target Fund",IF(IY73&lt;0.7,"Mixed Target Fund",IF(IY73&gt;=0.7,"Distributing Target Fund"))))</f>
        <v/>
      </c>
      <c r="IZ8" s="456"/>
      <c r="JA8" s="456"/>
      <c r="JB8" s="456" t="str">
        <f>IF(OR(JB65="",JB16=""),"",IF(JB72=0,"Accumulating Target Fund",IF(JB73&lt;0.7,"Mixed Target Fund",IF(JB73&gt;=0.7,"Distributing Target Fund"))))</f>
        <v/>
      </c>
      <c r="JC8" s="456"/>
      <c r="JD8" s="456"/>
      <c r="JE8" s="456" t="str">
        <f>IF(OR(JE65="",JE16=""),"",IF(JE72=0,"Accumulating Target Fund",IF(JE73&lt;0.7,"Mixed Target Fund",IF(JE73&gt;=0.7,"Distributing Target Fund"))))</f>
        <v/>
      </c>
      <c r="JF8" s="456"/>
      <c r="JG8" s="456"/>
      <c r="JH8" s="456" t="str">
        <f>IF(OR(JH65="",JH16=""),"",IF(JH72=0,"Accumulating Target Fund",IF(JH73&lt;0.7,"Mixed Target Fund",IF(JH73&gt;=0.7,"Distributing Target Fund"))))</f>
        <v/>
      </c>
      <c r="JI8" s="456"/>
      <c r="JJ8" s="456"/>
      <c r="JK8" s="456" t="str">
        <f>IF(OR(JK65="",JK16=""),"",IF(JK72=0,"Accumulating Target Fund",IF(JK73&lt;0.7,"Mixed Target Fund",IF(JK73&gt;=0.7,"Distributing Target Fund"))))</f>
        <v/>
      </c>
      <c r="JL8" s="456"/>
      <c r="JM8" s="456"/>
      <c r="JN8" s="456" t="str">
        <f>IF(OR(JN65="",JN16=""),"",IF(JN72=0,"Accumulating Target Fund",IF(JN73&lt;0.7,"Mixed Target Fund",IF(JN73&gt;=0.7,"Distributing Target Fund"))))</f>
        <v/>
      </c>
      <c r="JO8" s="456"/>
      <c r="JP8" s="456"/>
      <c r="JQ8" s="456" t="str">
        <f>IF(OR(JQ65="",JQ16=""),"",IF(JQ72=0,"Accumulating Target Fund",IF(JQ73&lt;0.7,"Mixed Target Fund",IF(JQ73&gt;=0.7,"Distributing Target Fund"))))</f>
        <v/>
      </c>
      <c r="JR8" s="456"/>
      <c r="JS8" s="456"/>
      <c r="JT8" s="456" t="str">
        <f>IF(OR(JT65="",JT16=""),"",IF(JT72=0,"Accumulating Target Fund",IF(JT73&lt;0.7,"Mixed Target Fund",IF(JT73&gt;=0.7,"Distributing Target Fund"))))</f>
        <v/>
      </c>
      <c r="JU8" s="456"/>
      <c r="JV8" s="456"/>
      <c r="JW8" s="456" t="str">
        <f>IF(OR(JW65="",JW16=""),"",IF(JW72=0,"Accumulating Target Fund",IF(JW73&lt;0.7,"Mixed Target Fund",IF(JW73&gt;=0.7,"Distributing Target Fund"))))</f>
        <v/>
      </c>
      <c r="JX8" s="456"/>
      <c r="JY8" s="456"/>
      <c r="JZ8" s="456" t="str">
        <f>IF(OR(JZ65="",JZ16=""),"",IF(JZ72=0,"Accumulating Target Fund",IF(JZ73&lt;0.7,"Mixed Target Fund",IF(JZ73&gt;=0.7,"Distributing Target Fund"))))</f>
        <v/>
      </c>
      <c r="KA8" s="456"/>
      <c r="KB8" s="456"/>
      <c r="KC8" s="456" t="str">
        <f>IF(OR(KC65="",KC16=""),"",IF(KC72=0,"Accumulating Target Fund",IF(KC73&lt;0.7,"Mixed Target Fund",IF(KC73&gt;=0.7,"Distributing Target Fund"))))</f>
        <v/>
      </c>
      <c r="KD8" s="456"/>
      <c r="KE8" s="456"/>
      <c r="KF8" s="456" t="str">
        <f>IF(OR(KF65="",KF16=""),"",IF(KF72=0,"Accumulating Target Fund",IF(KF73&lt;0.7,"Mixed Target Fund",IF(KF73&gt;=0.7,"Distributing Target Fund"))))</f>
        <v/>
      </c>
      <c r="KG8" s="456"/>
      <c r="KH8" s="456"/>
      <c r="KI8" s="456" t="str">
        <f>IF(OR(KI65="",KI16=""),"",IF(KI72=0,"Accumulating Target Fund",IF(KI73&lt;0.7,"Mixed Target Fund",IF(KI73&gt;=0.7,"Distributing Target Fund"))))</f>
        <v/>
      </c>
      <c r="KJ8" s="456"/>
      <c r="KK8" s="456"/>
      <c r="KL8" s="456" t="str">
        <f>IF(OR(KL65="",KL16=""),"",IF(KL72=0,"Accumulating Target Fund",IF(KL73&lt;0.7,"Mixed Target Fund",IF(KL73&gt;=0.7,"Distributing Target Fund"))))</f>
        <v/>
      </c>
      <c r="KM8" s="456"/>
      <c r="KN8" s="456"/>
      <c r="KO8" s="456" t="str">
        <f>IF(OR(KO65="",KO16=""),"",IF(KO72=0,"Accumulating Target Fund",IF(KO73&lt;0.7,"Mixed Target Fund",IF(KO73&gt;=0.7,"Distributing Target Fund"))))</f>
        <v/>
      </c>
      <c r="KP8" s="456"/>
      <c r="KQ8" s="456"/>
      <c r="KR8" s="456" t="str">
        <f>IF(OR(KR65="",KR16=""),"",IF(KR72=0,"Accumulating Target Fund",IF(KR73&lt;0.7,"Mixed Target Fund",IF(KR73&gt;=0.7,"Distributing Target Fund"))))</f>
        <v/>
      </c>
      <c r="KS8" s="456"/>
      <c r="KT8" s="456"/>
      <c r="KU8" s="456" t="str">
        <f>IF(OR(KU65="",KU16=""),"",IF(KU72=0,"Accumulating Target Fund",IF(KU73&lt;0.7,"Mixed Target Fund",IF(KU73&gt;=0.7,"Distributing Target Fund"))))</f>
        <v/>
      </c>
      <c r="KV8" s="456"/>
      <c r="KW8" s="456"/>
      <c r="KX8" s="456" t="str">
        <f>IF(OR(KX65="",KX16=""),"",IF(KX72=0,"Accumulating Target Fund",IF(KX73&lt;0.7,"Mixed Target Fund",IF(KX73&gt;=0.7,"Distributing Target Fund"))))</f>
        <v/>
      </c>
      <c r="KY8" s="456"/>
      <c r="KZ8" s="456"/>
      <c r="LA8" s="456" t="str">
        <f>IF(OR(LA65="",LA16=""),"",IF(LA72=0,"Accumulating Target Fund",IF(LA73&lt;0.7,"Mixed Target Fund",IF(LA73&gt;=0.7,"Distributing Target Fund"))))</f>
        <v/>
      </c>
      <c r="LB8" s="456"/>
      <c r="LC8" s="456"/>
      <c r="LD8" s="456" t="str">
        <f>IF(OR(LD65="",LD16=""),"",IF(LD72=0,"Accumulating Target Fund",IF(LD73&lt;0.7,"Mixed Target Fund",IF(LD73&gt;=0.7,"Distributing Target Fund"))))</f>
        <v/>
      </c>
      <c r="LE8" s="456"/>
      <c r="LF8" s="456"/>
      <c r="LG8" s="456" t="str">
        <f>IF(OR(LG65="",LG16=""),"",IF(LG72=0,"Accumulating Target Fund",IF(LG73&lt;0.7,"Mixed Target Fund",IF(LG73&gt;=0.7,"Distributing Target Fund"))))</f>
        <v/>
      </c>
      <c r="LH8" s="456"/>
      <c r="LI8" s="456"/>
      <c r="LJ8" s="456" t="str">
        <f>IF(OR(LJ65="",LJ16=""),"",IF(LJ72=0,"Accumulating Target Fund",IF(LJ73&lt;0.7,"Mixed Target Fund",IF(LJ73&gt;=0.7,"Distributing Target Fund"))))</f>
        <v/>
      </c>
      <c r="LK8" s="456"/>
      <c r="LL8" s="456"/>
      <c r="LM8" s="456" t="str">
        <f>IF(OR(LM65="",LM16=""),"",IF(LM72=0,"Accumulating Target Fund",IF(LM73&lt;0.7,"Mixed Target Fund",IF(LM73&gt;=0.7,"Distributing Target Fund"))))</f>
        <v/>
      </c>
      <c r="LN8" s="456"/>
      <c r="LO8" s="456"/>
      <c r="LP8" s="456" t="str">
        <f>IF(OR(LP65="",LP16=""),"",IF(LP72=0,"Accumulating Target Fund",IF(LP73&lt;0.7,"Mixed Target Fund",IF(LP73&gt;=0.7,"Distributing Target Fund"))))</f>
        <v/>
      </c>
      <c r="LQ8" s="456"/>
      <c r="LR8" s="456"/>
      <c r="LS8" s="456" t="str">
        <f>IF(OR(LS65="",LS16=""),"",IF(LS72=0,"Accumulating Target Fund",IF(LS73&lt;0.7,"Mixed Target Fund",IF(LS73&gt;=0.7,"Distributing Target Fund"))))</f>
        <v/>
      </c>
      <c r="LT8" s="456"/>
      <c r="LU8" s="456"/>
      <c r="LV8" s="456" t="str">
        <f>IF(OR(LV65="",LV16=""),"",IF(LV72=0,"Accumulating Target Fund",IF(LV73&lt;0.7,"Mixed Target Fund",IF(LV73&gt;=0.7,"Distributing Target Fund"))))</f>
        <v/>
      </c>
      <c r="LW8" s="456"/>
      <c r="LX8" s="456"/>
      <c r="LY8" s="456" t="str">
        <f>IF(OR(LY65="",LY16=""),"",IF(LY72=0,"Accumulating Target Fund",IF(LY73&lt;0.7,"Mixed Target Fund",IF(LY73&gt;=0.7,"Distributing Target Fund"))))</f>
        <v/>
      </c>
      <c r="LZ8" s="456"/>
      <c r="MA8" s="456"/>
      <c r="MB8" s="456" t="str">
        <f>IF(OR(MB65="",MB16=""),"",IF(MB72=0,"Accumulating Target Fund",IF(MB73&lt;0.7,"Mixed Target Fund",IF(MB73&gt;=0.7,"Distributing Target Fund"))))</f>
        <v/>
      </c>
      <c r="MC8" s="456"/>
      <c r="MD8" s="456"/>
      <c r="ME8" s="456" t="str">
        <f>IF(OR(ME65="",ME16=""),"",IF(ME72=0,"Accumulating Target Fund",IF(ME73&lt;0.7,"Mixed Target Fund",IF(ME73&gt;=0.7,"Distributing Target Fund"))))</f>
        <v/>
      </c>
      <c r="MF8" s="456"/>
      <c r="MG8" s="456"/>
      <c r="MH8" s="456" t="str">
        <f>IF(OR(MH65="",MH16=""),"",IF(MH72=0,"Accumulating Target Fund",IF(MH73&lt;0.7,"Mixed Target Fund",IF(MH73&gt;=0.7,"Distributing Target Fund"))))</f>
        <v/>
      </c>
      <c r="MI8" s="456"/>
      <c r="MJ8" s="456"/>
      <c r="MK8" s="456" t="str">
        <f>IF(OR(MK65="",MK16=""),"",IF(MK72=0,"Accumulating Target Fund",IF(MK73&lt;0.7,"Mixed Target Fund",IF(MK73&gt;=0.7,"Distributing Target Fund"))))</f>
        <v/>
      </c>
      <c r="ML8" s="456"/>
      <c r="MM8" s="456"/>
      <c r="MN8" s="456" t="str">
        <f>IF(OR(MN65="",MN16=""),"",IF(MN72=0,"Accumulating Target Fund",IF(MN73&lt;0.7,"Mixed Target Fund",IF(MN73&gt;=0.7,"Distributing Target Fund"))))</f>
        <v/>
      </c>
      <c r="MO8" s="456"/>
      <c r="MP8" s="456"/>
      <c r="MQ8" s="456" t="str">
        <f>IF(OR(MQ65="",MQ16=""),"",IF(MQ72=0,"Accumulating Target Fund",IF(MQ73&lt;0.7,"Mixed Target Fund",IF(MQ73&gt;=0.7,"Distributing Target Fund"))))</f>
        <v/>
      </c>
      <c r="MR8" s="456"/>
      <c r="MS8" s="456"/>
      <c r="MT8" s="456" t="str">
        <f>IF(OR(MT65="",MT16=""),"",IF(MT72=0,"Accumulating Target Fund",IF(MT73&lt;0.7,"Mixed Target Fund",IF(MT73&gt;=0.7,"Distributing Target Fund"))))</f>
        <v/>
      </c>
      <c r="MU8" s="456"/>
      <c r="MV8" s="456"/>
      <c r="MW8" s="456" t="str">
        <f>IF(OR(MW65="",MW16=""),"",IF(MW72=0,"Accumulating Target Fund",IF(MW73&lt;0.7,"Mixed Target Fund",IF(MW73&gt;=0.7,"Distributing Target Fund"))))</f>
        <v/>
      </c>
      <c r="MX8" s="456"/>
      <c r="MY8" s="456"/>
      <c r="MZ8" s="456" t="str">
        <f>IF(OR(MZ65="",MZ16=""),"",IF(MZ72=0,"Accumulating Target Fund",IF(MZ73&lt;0.7,"Mixed Target Fund",IF(MZ73&gt;=0.7,"Distributing Target Fund"))))</f>
        <v/>
      </c>
      <c r="NA8" s="456"/>
      <c r="NB8" s="456"/>
      <c r="NC8" s="456" t="str">
        <f>IF(OR(NC65="",NC16=""),"",IF(NC72=0,"Accumulating Target Fund",IF(NC73&lt;0.7,"Mixed Target Fund",IF(NC73&gt;=0.7,"Distributing Target Fund"))))</f>
        <v/>
      </c>
      <c r="ND8" s="456"/>
      <c r="NE8" s="456"/>
      <c r="NF8" s="456" t="str">
        <f>IF(OR(NF65="",NF16=""),"",IF(NF72=0,"Accumulating Target Fund",IF(NF73&lt;0.7,"Mixed Target Fund",IF(NF73&gt;=0.7,"Distributing Target Fund"))))</f>
        <v/>
      </c>
      <c r="NG8" s="456"/>
      <c r="NH8" s="456"/>
      <c r="NI8" s="456" t="str">
        <f>IF(OR(NI65="",NI16=""),"",IF(NI72=0,"Accumulating Target Fund",IF(NI73&lt;0.7,"Mixed Target Fund",IF(NI73&gt;=0.7,"Distributing Target Fund"))))</f>
        <v/>
      </c>
      <c r="NJ8" s="456"/>
      <c r="NK8" s="456"/>
      <c r="NL8" s="456" t="str">
        <f>IF(OR(NL65="",NL16=""),"",IF(NL72=0,"Accumulating Target Fund",IF(NL73&lt;0.7,"Mixed Target Fund",IF(NL73&gt;=0.7,"Distributing Target Fund"))))</f>
        <v/>
      </c>
      <c r="NM8" s="456"/>
      <c r="NN8" s="456"/>
      <c r="NO8" s="456" t="str">
        <f>IF(OR(NO65="",NO16=""),"",IF(NO72=0,"Accumulating Target Fund",IF(NO73&lt;0.7,"Mixed Target Fund",IF(NO73&gt;=0.7,"Distributing Target Fund"))))</f>
        <v/>
      </c>
      <c r="NP8" s="456"/>
      <c r="NQ8" s="456"/>
      <c r="NR8" s="456" t="str">
        <f>IF(OR(NR65="",NR16=""),"",IF(NR72=0,"Accumulating Target Fund",IF(NR73&lt;0.7,"Mixed Target Fund",IF(NR73&gt;=0.7,"Distributing Target Fund"))))</f>
        <v/>
      </c>
      <c r="NS8" s="456"/>
      <c r="NT8" s="456"/>
      <c r="NU8" s="456" t="str">
        <f>IF(OR(NU65="",NU16=""),"",IF(NU72=0,"Accumulating Target Fund",IF(NU73&lt;0.7,"Mixed Target Fund",IF(NU73&gt;=0.7,"Distributing Target Fund"))))</f>
        <v/>
      </c>
      <c r="NV8" s="456"/>
      <c r="NW8" s="456"/>
      <c r="NX8" s="456" t="str">
        <f>IF(OR(NX65="",NX16=""),"",IF(NX72=0,"Accumulating Target Fund",IF(NX73&lt;0.7,"Mixed Target Fund",IF(NX73&gt;=0.7,"Distributing Target Fund"))))</f>
        <v/>
      </c>
      <c r="NY8" s="456"/>
      <c r="NZ8" s="456"/>
      <c r="OA8" s="456" t="str">
        <f>IF(OR(OA65="",OA16=""),"",IF(OA72=0,"Accumulating Target Fund",IF(OA73&lt;0.7,"Mixed Target Fund",IF(OA73&gt;=0.7,"Distributing Target Fund"))))</f>
        <v/>
      </c>
      <c r="OB8" s="456"/>
      <c r="OC8" s="456"/>
      <c r="OD8" s="456" t="str">
        <f>IF(OR(OD65="",OD16=""),"",IF(OD72=0,"Accumulating Target Fund",IF(OD73&lt;0.7,"Mixed Target Fund",IF(OD73&gt;=0.7,"Distributing Target Fund"))))</f>
        <v/>
      </c>
      <c r="OE8" s="456"/>
      <c r="OF8" s="456"/>
      <c r="OG8" s="456" t="str">
        <f>IF(OR(OG65="",OG16=""),"",IF(OG72=0,"Accumulating Target Fund",IF(OG73&lt;0.7,"Mixed Target Fund",IF(OG73&gt;=0.7,"Distributing Target Fund"))))</f>
        <v/>
      </c>
      <c r="OH8" s="456"/>
      <c r="OI8" s="456"/>
      <c r="OJ8" s="456" t="str">
        <f>IF(OR(OJ65="",OJ16=""),"",IF(OJ72=0,"Accumulating Target Fund",IF(OJ73&lt;0.7,"Mixed Target Fund",IF(OJ73&gt;=0.7,"Distributing Target Fund"))))</f>
        <v/>
      </c>
      <c r="OK8" s="456"/>
      <c r="OL8" s="456"/>
      <c r="OM8" s="456" t="str">
        <f>IF(OR(OM65="",OM16=""),"",IF(OM72=0,"Accumulating Target Fund",IF(OM73&lt;0.7,"Mixed Target Fund",IF(OM73&gt;=0.7,"Distributing Target Fund"))))</f>
        <v/>
      </c>
      <c r="ON8" s="456"/>
      <c r="OO8" s="456"/>
      <c r="OP8" s="456" t="str">
        <f>IF(OR(OP65="",OP16=""),"",IF(OP72=0,"Accumulating Target Fund",IF(OP73&lt;0.7,"Mixed Target Fund",IF(OP73&gt;=0.7,"Distributing Target Fund"))))</f>
        <v/>
      </c>
      <c r="OQ8" s="456"/>
      <c r="OR8" s="456"/>
      <c r="OS8" s="456" t="str">
        <f>IF(OR(OS65="",OS16=""),"",IF(OS72=0,"Accumulating Target Fund",IF(OS73&lt;0.7,"Mixed Target Fund",IF(OS73&gt;=0.7,"Distributing Target Fund"))))</f>
        <v/>
      </c>
      <c r="OT8" s="456"/>
      <c r="OU8" s="456"/>
      <c r="OV8" s="456" t="str">
        <f>IF(OR(OV65="",OV16=""),"",IF(OV72=0,"Accumulating Target Fund",IF(OV73&lt;0.7,"Mixed Target Fund",IF(OV73&gt;=0.7,"Distributing Target Fund"))))</f>
        <v/>
      </c>
      <c r="OW8" s="456"/>
      <c r="OX8" s="456"/>
      <c r="OY8" s="456" t="str">
        <f>IF(OR(OY65="",OY16=""),"",IF(OY72=0,"Accumulating Target Fund",IF(OY73&lt;0.7,"Mixed Target Fund",IF(OY73&gt;=0.7,"Distributing Target Fund"))))</f>
        <v/>
      </c>
      <c r="OZ8" s="456"/>
      <c r="PA8" s="456"/>
      <c r="PB8" s="456" t="str">
        <f>IF(OR(PB65="",PB16=""),"",IF(PB72=0,"Accumulating Target Fund",IF(PB73&lt;0.7,"Mixed Target Fund",IF(PB73&gt;=0.7,"Distributing Target Fund"))))</f>
        <v/>
      </c>
      <c r="PC8" s="456"/>
      <c r="PD8" s="456"/>
      <c r="PE8" s="456" t="str">
        <f>IF(OR(PE65="",PE16=""),"",IF(PE72=0,"Accumulating Target Fund",IF(PE73&lt;0.7,"Mixed Target Fund",IF(PE73&gt;=0.7,"Distributing Target Fund"))))</f>
        <v/>
      </c>
      <c r="PF8" s="456"/>
      <c r="PG8" s="456"/>
      <c r="PH8" s="456" t="str">
        <f>IF(OR(PH65="",PH16=""),"",IF(PH72=0,"Accumulating Target Fund",IF(PH73&lt;0.7,"Mixed Target Fund",IF(PH73&gt;=0.7,"Distributing Target Fund"))))</f>
        <v/>
      </c>
      <c r="PI8" s="456"/>
      <c r="PJ8" s="456"/>
      <c r="PK8" s="456" t="str">
        <f>IF(OR(PK65="",PK16=""),"",IF(PK72=0,"Accumulating Target Fund",IF(PK73&lt;0.7,"Mixed Target Fund",IF(PK73&gt;=0.7,"Distributing Target Fund"))))</f>
        <v/>
      </c>
      <c r="PL8" s="456"/>
      <c r="PM8" s="456"/>
      <c r="PN8" s="456" t="str">
        <f>IF(OR(PN65="",PN16=""),"",IF(PN72=0,"Accumulating Target Fund",IF(PN73&lt;0.7,"Mixed Target Fund",IF(PN73&gt;=0.7,"Distributing Target Fund"))))</f>
        <v/>
      </c>
      <c r="PO8" s="456"/>
      <c r="PP8" s="456"/>
      <c r="PQ8" s="456" t="str">
        <f>IF(OR(PQ65="",PQ16=""),"",IF(PQ72=0,"Accumulating Target Fund",IF(PQ73&lt;0.7,"Mixed Target Fund",IF(PQ73&gt;=0.7,"Distributing Target Fund"))))</f>
        <v/>
      </c>
      <c r="PR8" s="456"/>
      <c r="PS8" s="456"/>
      <c r="PT8" s="456" t="str">
        <f>IF(OR(PT65="",PT16=""),"",IF(PT72=0,"Accumulating Target Fund",IF(PT73&lt;0.7,"Mixed Target Fund",IF(PT73&gt;=0.7,"Distributing Target Fund"))))</f>
        <v/>
      </c>
      <c r="PU8" s="456"/>
      <c r="PV8" s="456"/>
      <c r="PW8" s="456" t="str">
        <f>IF(OR(PW65="",PW16=""),"",IF(PW72=0,"Accumulating Target Fund",IF(PW73&lt;0.7,"Mixed Target Fund",IF(PW73&gt;=0.7,"Distributing Target Fund"))))</f>
        <v/>
      </c>
      <c r="PX8" s="456"/>
      <c r="PY8" s="456"/>
      <c r="PZ8" s="456" t="str">
        <f>IF(OR(PZ65="",PZ16=""),"",IF(PZ72=0,"Accumulating Target Fund",IF(PZ73&lt;0.7,"Mixed Target Fund",IF(PZ73&gt;=0.7,"Distributing Target Fund"))))</f>
        <v/>
      </c>
      <c r="QA8" s="456"/>
      <c r="QB8" s="456"/>
      <c r="QC8" s="456" t="str">
        <f>IF(OR(QC65="",QC16=""),"",IF(QC72=0,"Accumulating Target Fund",IF(QC73&lt;0.7,"Mixed Target Fund",IF(QC73&gt;=0.7,"Distributing Target Fund"))))</f>
        <v/>
      </c>
      <c r="QD8" s="456"/>
      <c r="QE8" s="456"/>
      <c r="QF8" s="456" t="str">
        <f>IF(OR(QF65="",QF16=""),"",IF(QF72=0,"Accumulating Target Fund",IF(QF73&lt;0.7,"Mixed Target Fund",IF(QF73&gt;=0.7,"Distributing Target Fund"))))</f>
        <v/>
      </c>
      <c r="QG8" s="456"/>
      <c r="QH8" s="456"/>
      <c r="QI8" s="456" t="str">
        <f>IF(OR(QI65="",QI16=""),"",IF(QI72=0,"Accumulating Target Fund",IF(QI73&lt;0.7,"Mixed Target Fund",IF(QI73&gt;=0.7,"Distributing Target Fund"))))</f>
        <v/>
      </c>
      <c r="QJ8" s="456"/>
      <c r="QK8" s="456"/>
      <c r="QL8" s="456" t="str">
        <f>IF(OR(QL65="",QL16=""),"",IF(QL72=0,"Accumulating Target Fund",IF(QL73&lt;0.7,"Mixed Target Fund",IF(QL73&gt;=0.7,"Distributing Target Fund"))))</f>
        <v/>
      </c>
      <c r="QM8" s="456"/>
      <c r="QN8" s="456"/>
      <c r="QO8" s="456" t="str">
        <f>IF(OR(QO65="",QO16=""),"",IF(QO72=0,"Accumulating Target Fund",IF(QO73&lt;0.7,"Mixed Target Fund",IF(QO73&gt;=0.7,"Distributing Target Fund"))))</f>
        <v/>
      </c>
      <c r="QP8" s="456"/>
      <c r="QQ8" s="456"/>
      <c r="QR8" s="456" t="str">
        <f>IF(OR(QR65="",QR16=""),"",IF(QR72=0,"Accumulating Target Fund",IF(QR73&lt;0.7,"Mixed Target Fund",IF(QR73&gt;=0.7,"Distributing Target Fund"))))</f>
        <v/>
      </c>
      <c r="QS8" s="456"/>
      <c r="QT8" s="456"/>
      <c r="QU8" s="456" t="str">
        <f>IF(OR(QU65="",QU16=""),"",IF(QU72=0,"Accumulating Target Fund",IF(QU73&lt;0.7,"Mixed Target Fund",IF(QU73&gt;=0.7,"Distributing Target Fund"))))</f>
        <v/>
      </c>
      <c r="QV8" s="456"/>
      <c r="QW8" s="456"/>
      <c r="QX8" s="456" t="str">
        <f>IF(OR(QX65="",QX16=""),"",IF(QX72=0,"Accumulating Target Fund",IF(QX73&lt;0.7,"Mixed Target Fund",IF(QX73&gt;=0.7,"Distributing Target Fund"))))</f>
        <v/>
      </c>
      <c r="QY8" s="456"/>
      <c r="QZ8" s="456"/>
      <c r="RA8" s="456" t="str">
        <f>IF(OR(RA65="",RA16=""),"",IF(RA72=0,"Accumulating Target Fund",IF(RA73&lt;0.7,"Mixed Target Fund",IF(RA73&gt;=0.7,"Distributing Target Fund"))))</f>
        <v/>
      </c>
      <c r="RB8" s="456"/>
      <c r="RC8" s="456"/>
      <c r="RD8" s="456" t="str">
        <f>IF(OR(RD65="",RD16=""),"",IF(RD72=0,"Accumulating Target Fund",IF(RD73&lt;0.7,"Mixed Target Fund",IF(RD73&gt;=0.7,"Distributing Target Fund"))))</f>
        <v/>
      </c>
      <c r="RE8" s="456"/>
      <c r="RF8" s="456"/>
      <c r="RG8" s="456" t="str">
        <f>IF(OR(RG65="",RG16=""),"",IF(RG72=0,"Accumulating Target Fund",IF(RG73&lt;0.7,"Mixed Target Fund",IF(RG73&gt;=0.7,"Distributing Target Fund"))))</f>
        <v/>
      </c>
      <c r="RH8" s="456"/>
      <c r="RI8" s="456"/>
      <c r="RJ8" s="456" t="str">
        <f>IF(OR(RJ65="",RJ16=""),"",IF(RJ72=0,"Accumulating Target Fund",IF(RJ73&lt;0.7,"Mixed Target Fund",IF(RJ73&gt;=0.7,"Distributing Target Fund"))))</f>
        <v/>
      </c>
      <c r="RK8" s="456"/>
      <c r="RL8" s="456"/>
      <c r="RM8" s="456" t="str">
        <f>IF(OR(RM65="",RM16=""),"",IF(RM72=0,"Accumulating Target Fund",IF(RM73&lt;0.7,"Mixed Target Fund",IF(RM73&gt;=0.7,"Distributing Target Fund"))))</f>
        <v/>
      </c>
      <c r="RN8" s="456"/>
      <c r="RO8" s="456"/>
      <c r="RP8" s="456" t="str">
        <f>IF(OR(RP65="",RP16=""),"",IF(RP72=0,"Accumulating Target Fund",IF(RP73&lt;0.7,"Mixed Target Fund",IF(RP73&gt;=0.7,"Distributing Target Fund"))))</f>
        <v/>
      </c>
      <c r="RQ8" s="456"/>
      <c r="RR8" s="456"/>
      <c r="RS8" s="456" t="str">
        <f>IF(OR(RS65="",RS16=""),"",IF(RS72=0,"Accumulating Target Fund",IF(RS73&lt;0.7,"Mixed Target Fund",IF(RS73&gt;=0.7,"Distributing Target Fund"))))</f>
        <v/>
      </c>
      <c r="RT8" s="456"/>
      <c r="RU8" s="456"/>
      <c r="RV8" s="456" t="str">
        <f>IF(OR(RV65="",RV16=""),"",IF(RV72=0,"Accumulating Target Fund",IF(RV73&lt;0.7,"Mixed Target Fund",IF(RV73&gt;=0.7,"Distributing Target Fund"))))</f>
        <v/>
      </c>
      <c r="RW8" s="456"/>
      <c r="RX8" s="456"/>
      <c r="RY8" s="456" t="str">
        <f>IF(OR(RY65="",RY16=""),"",IF(RY72=0,"Accumulating Target Fund",IF(RY73&lt;0.7,"Mixed Target Fund",IF(RY73&gt;=0.7,"Distributing Target Fund"))))</f>
        <v/>
      </c>
      <c r="RZ8" s="456"/>
      <c r="SA8" s="456"/>
      <c r="SB8" s="456" t="str">
        <f>IF(OR(SB65="",SB16=""),"",IF(SB72=0,"Accumulating Target Fund",IF(SB73&lt;0.7,"Mixed Target Fund",IF(SB73&gt;=0.7,"Distributing Target Fund"))))</f>
        <v/>
      </c>
      <c r="SC8" s="456"/>
      <c r="SD8" s="456"/>
      <c r="SE8" s="456" t="str">
        <f>IF(OR(SE65="",SE16=""),"",IF(SE72=0,"Accumulating Target Fund",IF(SE73&lt;0.7,"Mixed Target Fund",IF(SE73&gt;=0.7,"Distributing Target Fund"))))</f>
        <v/>
      </c>
      <c r="SF8" s="456"/>
      <c r="SG8" s="456"/>
      <c r="SH8" s="456" t="str">
        <f>IF(OR(SH65="",SH16=""),"",IF(SH72=0,"Accumulating Target Fund",IF(SH73&lt;0.7,"Mixed Target Fund",IF(SH73&gt;=0.7,"Distributing Target Fund"))))</f>
        <v/>
      </c>
      <c r="SI8" s="456"/>
      <c r="SJ8" s="456"/>
      <c r="SK8" s="456" t="str">
        <f>IF(OR(SK65="",SK16=""),"",IF(SK72=0,"Accumulating Target Fund",IF(SK73&lt;0.7,"Mixed Target Fund",IF(SK73&gt;=0.7,"Distributing Target Fund"))))</f>
        <v/>
      </c>
      <c r="SL8" s="456"/>
      <c r="SM8" s="456"/>
      <c r="SN8" s="456" t="str">
        <f>IF(OR(SN65="",SN16=""),"",IF(SN72=0,"Accumulating Target Fund",IF(SN73&lt;0.7,"Mixed Target Fund",IF(SN73&gt;=0.7,"Distributing Target Fund"))))</f>
        <v/>
      </c>
      <c r="SO8" s="456"/>
      <c r="SP8" s="456"/>
      <c r="SQ8" s="456" t="str">
        <f>IF(OR(SQ65="",SQ16=""),"",IF(SQ72=0,"Accumulating Target Fund",IF(SQ73&lt;0.7,"Mixed Target Fund",IF(SQ73&gt;=0.7,"Distributing Target Fund"))))</f>
        <v/>
      </c>
      <c r="SR8" s="456"/>
      <c r="SS8" s="456"/>
      <c r="ST8" s="456" t="str">
        <f>IF(OR(ST65="",ST16=""),"",IF(ST72=0,"Accumulating Target Fund",IF(ST73&lt;0.7,"Mixed Target Fund",IF(ST73&gt;=0.7,"Distributing Target Fund"))))</f>
        <v/>
      </c>
      <c r="SU8" s="456"/>
      <c r="SV8" s="456"/>
      <c r="SW8" s="456" t="str">
        <f>IF(OR(SW65="",SW16=""),"",IF(SW72=0,"Accumulating Target Fund",IF(SW73&lt;0.7,"Mixed Target Fund",IF(SW73&gt;=0.7,"Distributing Target Fund"))))</f>
        <v/>
      </c>
      <c r="SX8" s="456"/>
      <c r="SY8" s="456"/>
      <c r="SZ8" s="456" t="str">
        <f>IF(OR(SZ65="",SZ16=""),"",IF(SZ72=0,"Accumulating Target Fund",IF(SZ73&lt;0.7,"Mixed Target Fund",IF(SZ73&gt;=0.7,"Distributing Target Fund"))))</f>
        <v/>
      </c>
      <c r="TA8" s="456"/>
      <c r="TB8" s="456"/>
      <c r="TC8" s="456" t="str">
        <f>IF(OR(TC65="",TC16=""),"",IF(TC72=0,"Accumulating Target Fund",IF(TC73&lt;0.7,"Mixed Target Fund",IF(TC73&gt;=0.7,"Distributing Target Fund"))))</f>
        <v/>
      </c>
      <c r="TD8" s="456"/>
      <c r="TE8" s="456"/>
      <c r="TF8" s="456" t="str">
        <f>IF(OR(TF65="",TF16=""),"",IF(TF72=0,"Accumulating Target Fund",IF(TF73&lt;0.7,"Mixed Target Fund",IF(TF73&gt;=0.7,"Distributing Target Fund"))))</f>
        <v/>
      </c>
      <c r="TG8" s="456"/>
      <c r="TH8" s="456"/>
      <c r="TI8" s="456" t="str">
        <f>IF(OR(TI65="",TI16=""),"",IF(TI72=0,"Accumulating Target Fund",IF(TI73&lt;0.7,"Mixed Target Fund",IF(TI73&gt;=0.7,"Distributing Target Fund"))))</f>
        <v/>
      </c>
      <c r="TJ8" s="456"/>
      <c r="TK8" s="456"/>
      <c r="TL8" s="456" t="str">
        <f>IF(OR(TL65="",TL16=""),"",IF(TL72=0,"Accumulating Target Fund",IF(TL73&lt;0.7,"Mixed Target Fund",IF(TL73&gt;=0.7,"Distributing Target Fund"))))</f>
        <v/>
      </c>
      <c r="TM8" s="456"/>
      <c r="TN8" s="456"/>
      <c r="TO8" s="456" t="str">
        <f>IF(OR(TO65="",TO16=""),"",IF(TO72=0,"Accumulating Target Fund",IF(TO73&lt;0.7,"Mixed Target Fund",IF(TO73&gt;=0.7,"Distributing Target Fund"))))</f>
        <v/>
      </c>
      <c r="TP8" s="456"/>
      <c r="TQ8" s="456"/>
      <c r="TR8" s="456" t="str">
        <f>IF(OR(TR65="",TR16=""),"",IF(TR72=0,"Accumulating Target Fund",IF(TR73&lt;0.7,"Mixed Target Fund",IF(TR73&gt;=0.7,"Distributing Target Fund"))))</f>
        <v/>
      </c>
      <c r="TS8" s="456"/>
      <c r="TT8" s="456"/>
      <c r="TU8" s="456" t="str">
        <f>IF(OR(TU65="",TU16=""),"",IF(TU72=0,"Accumulating Target Fund",IF(TU73&lt;0.7,"Mixed Target Fund",IF(TU73&gt;=0.7,"Distributing Target Fund"))))</f>
        <v/>
      </c>
      <c r="TV8" s="456"/>
      <c r="TW8" s="456"/>
      <c r="TX8" s="456" t="str">
        <f>IF(OR(TX65="",TX16=""),"",IF(TX72=0,"Accumulating Target Fund",IF(TX73&lt;0.7,"Mixed Target Fund",IF(TX73&gt;=0.7,"Distributing Target Fund"))))</f>
        <v/>
      </c>
      <c r="TY8" s="456"/>
      <c r="TZ8" s="456"/>
      <c r="UA8" s="456" t="str">
        <f>IF(OR(UA65="",UA16=""),"",IF(UA72=0,"Accumulating Target Fund",IF(UA73&lt;0.7,"Mixed Target Fund",IF(UA73&gt;=0.7,"Distributing Target Fund"))))</f>
        <v/>
      </c>
      <c r="UB8" s="456"/>
      <c r="UC8" s="456"/>
      <c r="UD8" s="456" t="str">
        <f>IF(OR(UD65="",UD16=""),"",IF(UD72=0,"Accumulating Target Fund",IF(UD73&lt;0.7,"Mixed Target Fund",IF(UD73&gt;=0.7,"Distributing Target Fund"))))</f>
        <v/>
      </c>
      <c r="UE8" s="456"/>
      <c r="UF8" s="456"/>
      <c r="UG8" s="456" t="str">
        <f>IF(OR(UG65="",UG16=""),"",IF(UG72=0,"Accumulating Target Fund",IF(UG73&lt;0.7,"Mixed Target Fund",IF(UG73&gt;=0.7,"Distributing Target Fund"))))</f>
        <v/>
      </c>
      <c r="UH8" s="456"/>
      <c r="UI8" s="456"/>
      <c r="UJ8" s="456" t="str">
        <f>IF(OR(UJ65="",UJ16=""),"",IF(UJ72=0,"Accumulating Target Fund",IF(UJ73&lt;0.7,"Mixed Target Fund",IF(UJ73&gt;=0.7,"Distributing Target Fund"))))</f>
        <v/>
      </c>
      <c r="UK8" s="456"/>
      <c r="UL8" s="456"/>
      <c r="UM8" s="456" t="str">
        <f>IF(OR(UM65="",UM16=""),"",IF(UM72=0,"Accumulating Target Fund",IF(UM73&lt;0.7,"Mixed Target Fund",IF(UM73&gt;=0.7,"Distributing Target Fund"))))</f>
        <v/>
      </c>
      <c r="UN8" s="456"/>
      <c r="UO8" s="456"/>
      <c r="UP8" s="456" t="str">
        <f>IF(OR(UP65="",UP16=""),"",IF(UP72=0,"Accumulating Target Fund",IF(UP73&lt;0.7,"Mixed Target Fund",IF(UP73&gt;=0.7,"Distributing Target Fund"))))</f>
        <v/>
      </c>
      <c r="UQ8" s="456"/>
      <c r="UR8" s="456"/>
      <c r="US8" s="456" t="str">
        <f>IF(OR(US65="",US16=""),"",IF(US72=0,"Accumulating Target Fund",IF(US73&lt;0.7,"Mixed Target Fund",IF(US73&gt;=0.7,"Distributing Target Fund"))))</f>
        <v/>
      </c>
      <c r="UT8" s="456"/>
      <c r="UU8" s="456"/>
      <c r="UV8" s="456" t="str">
        <f>IF(OR(UV65="",UV16=""),"",IF(UV72=0,"Accumulating Target Fund",IF(UV73&lt;0.7,"Mixed Target Fund",IF(UV73&gt;=0.7,"Distributing Target Fund"))))</f>
        <v/>
      </c>
      <c r="UW8" s="456"/>
      <c r="UX8" s="456"/>
      <c r="UY8" s="456" t="str">
        <f>IF(OR(UY65="",UY16=""),"",IF(UY72=0,"Accumulating Target Fund",IF(UY73&lt;0.7,"Mixed Target Fund",IF(UY73&gt;=0.7,"Distributing Target Fund"))))</f>
        <v/>
      </c>
      <c r="UZ8" s="456"/>
      <c r="VA8" s="456"/>
      <c r="VB8" s="456" t="str">
        <f>IF(OR(VB65="",VB16=""),"",IF(VB72=0,"Accumulating Target Fund",IF(VB73&lt;0.7,"Mixed Target Fund",IF(VB73&gt;=0.7,"Distributing Target Fund"))))</f>
        <v/>
      </c>
      <c r="VC8" s="456"/>
      <c r="VD8" s="456"/>
      <c r="VE8" s="456" t="str">
        <f>IF(OR(VE65="",VE16=""),"",IF(VE72=0,"Accumulating Target Fund",IF(VE73&lt;0.7,"Mixed Target Fund",IF(VE73&gt;=0.7,"Distributing Target Fund"))))</f>
        <v/>
      </c>
      <c r="VF8" s="456"/>
      <c r="VG8" s="456"/>
      <c r="VH8" s="456" t="str">
        <f>IF(OR(VH65="",VH16=""),"",IF(VH72=0,"Accumulating Target Fund",IF(VH73&lt;0.7,"Mixed Target Fund",IF(VH73&gt;=0.7,"Distributing Target Fund"))))</f>
        <v/>
      </c>
      <c r="VI8" s="456"/>
      <c r="VJ8" s="456"/>
      <c r="VK8" s="456" t="str">
        <f>IF(OR(VK65="",VK16=""),"",IF(VK72=0,"Accumulating Target Fund",IF(VK73&lt;0.7,"Mixed Target Fund",IF(VK73&gt;=0.7,"Distributing Target Fund"))))</f>
        <v/>
      </c>
      <c r="VL8" s="456"/>
      <c r="VM8" s="456"/>
      <c r="VN8" s="456" t="str">
        <f>IF(OR(VN65="",VN16=""),"",IF(VN72=0,"Accumulating Target Fund",IF(VN73&lt;0.7,"Mixed Target Fund",IF(VN73&gt;=0.7,"Distributing Target Fund"))))</f>
        <v/>
      </c>
      <c r="VO8" s="456"/>
      <c r="VP8" s="456"/>
      <c r="VQ8" s="456" t="str">
        <f>IF(OR(VQ65="",VQ16=""),"",IF(VQ72=0,"Accumulating Target Fund",IF(VQ73&lt;0.7,"Mixed Target Fund",IF(VQ73&gt;=0.7,"Distributing Target Fund"))))</f>
        <v/>
      </c>
      <c r="VR8" s="456"/>
      <c r="VS8" s="456"/>
      <c r="VT8" s="456" t="str">
        <f>IF(OR(VT65="",VT16=""),"",IF(VT72=0,"Accumulating Target Fund",IF(VT73&lt;0.7,"Mixed Target Fund",IF(VT73&gt;=0.7,"Distributing Target Fund"))))</f>
        <v/>
      </c>
      <c r="VU8" s="456"/>
      <c r="VV8" s="456"/>
      <c r="VW8" s="456" t="str">
        <f>IF(OR(VW65="",VW16=""),"",IF(VW72=0,"Accumulating Target Fund",IF(VW73&lt;0.7,"Mixed Target Fund",IF(VW73&gt;=0.7,"Distributing Target Fund"))))</f>
        <v/>
      </c>
      <c r="VX8" s="456"/>
      <c r="VY8" s="456"/>
      <c r="VZ8" s="456" t="str">
        <f>IF(OR(VZ65="",VZ16=""),"",IF(VZ72=0,"Accumulating Target Fund",IF(VZ73&lt;0.7,"Mixed Target Fund",IF(VZ73&gt;=0.7,"Distributing Target Fund"))))</f>
        <v/>
      </c>
      <c r="WA8" s="456"/>
      <c r="WB8" s="456"/>
      <c r="WC8" s="456" t="str">
        <f>IF(OR(WC65="",WC16=""),"",IF(WC72=0,"Accumulating Target Fund",IF(WC73&lt;0.7,"Mixed Target Fund",IF(WC73&gt;=0.7,"Distributing Target Fund"))))</f>
        <v/>
      </c>
      <c r="WD8" s="456"/>
      <c r="WE8" s="456"/>
      <c r="WF8" s="456" t="str">
        <f>IF(OR(WF65="",WF16=""),"",IF(WF72=0,"Accumulating Target Fund",IF(WF73&lt;0.7,"Mixed Target Fund",IF(WF73&gt;=0.7,"Distributing Target Fund"))))</f>
        <v/>
      </c>
      <c r="WG8" s="456"/>
      <c r="WH8" s="456"/>
      <c r="WI8" s="456" t="str">
        <f>IF(OR(WI65="",WI16=""),"",IF(WI72=0,"Accumulating Target Fund",IF(WI73&lt;0.7,"Mixed Target Fund",IF(WI73&gt;=0.7,"Distributing Target Fund"))))</f>
        <v/>
      </c>
      <c r="WJ8" s="456"/>
      <c r="WK8" s="456"/>
      <c r="WL8" s="456" t="str">
        <f>IF(OR(WL65="",WL16=""),"",IF(WL72=0,"Accumulating Target Fund",IF(WL73&lt;0.7,"Mixed Target Fund",IF(WL73&gt;=0.7,"Distributing Target Fund"))))</f>
        <v/>
      </c>
      <c r="WM8" s="456"/>
      <c r="WN8" s="456"/>
      <c r="WO8" s="456" t="str">
        <f>IF(OR(WO65="",WO16=""),"",IF(WO72=0,"Accumulating Target Fund",IF(WO73&lt;0.7,"Mixed Target Fund",IF(WO73&gt;=0.7,"Distributing Target Fund"))))</f>
        <v/>
      </c>
      <c r="WP8" s="456"/>
      <c r="WQ8" s="456"/>
      <c r="WR8" s="456" t="str">
        <f>IF(OR(WR65="",WR16=""),"",IF(WR72=0,"Accumulating Target Fund",IF(WR73&lt;0.7,"Mixed Target Fund",IF(WR73&gt;=0.7,"Distributing Target Fund"))))</f>
        <v/>
      </c>
      <c r="WS8" s="456"/>
      <c r="WT8" s="456"/>
      <c r="WU8" s="456" t="str">
        <f>IF(OR(WU65="",WU16=""),"",IF(WU72=0,"Accumulating Target Fund",IF(WU73&lt;0.7,"Mixed Target Fund",IF(WU73&gt;=0.7,"Distributing Target Fund"))))</f>
        <v/>
      </c>
      <c r="WV8" s="456"/>
      <c r="WW8" s="456"/>
      <c r="WX8" s="456" t="str">
        <f>IF(OR(WX65="",WX16=""),"",IF(WX72=0,"Accumulating Target Fund",IF(WX73&lt;0.7,"Mixed Target Fund",IF(WX73&gt;=0.7,"Distributing Target Fund"))))</f>
        <v/>
      </c>
      <c r="WY8" s="456"/>
      <c r="WZ8" s="456"/>
      <c r="XA8" s="456" t="str">
        <f>IF(OR(XA65="",XA16=""),"",IF(XA72=0,"Accumulating Target Fund",IF(XA73&lt;0.7,"Mixed Target Fund",IF(XA73&gt;=0.7,"Distributing Target Fund"))))</f>
        <v/>
      </c>
      <c r="XB8" s="456"/>
      <c r="XC8" s="456"/>
      <c r="XD8" s="456" t="str">
        <f>IF(OR(XD65="",XD16=""),"",IF(XD72=0,"Accumulating Target Fund",IF(XD73&lt;0.7,"Mixed Target Fund",IF(XD73&gt;=0.7,"Distributing Target Fund"))))</f>
        <v/>
      </c>
      <c r="XE8" s="456"/>
      <c r="XF8" s="456"/>
      <c r="XG8" s="456" t="str">
        <f>IF(OR(XG65="",XG16=""),"",IF(XG72=0,"Accumulating Target Fund",IF(XG73&lt;0.7,"Mixed Target Fund",IF(XG73&gt;=0.7,"Distributing Target Fund"))))</f>
        <v/>
      </c>
      <c r="XH8" s="456"/>
      <c r="XI8" s="456"/>
      <c r="XJ8" s="456" t="str">
        <f>IF(OR(XJ65="",XJ16=""),"",IF(XJ72=0,"Accumulating Target Fund",IF(XJ73&lt;0.7,"Mixed Target Fund",IF(XJ73&gt;=0.7,"Distributing Target Fund"))))</f>
        <v/>
      </c>
      <c r="XK8" s="456"/>
      <c r="XL8" s="456"/>
      <c r="XM8" s="456" t="str">
        <f>IF(OR(XM65="",XM16=""),"",IF(XM72=0,"Accumulating Target Fund",IF(XM73&lt;0.7,"Mixed Target Fund",IF(XM73&gt;=0.7,"Distributing Target Fund"))))</f>
        <v/>
      </c>
      <c r="XN8" s="456"/>
      <c r="XO8" s="456"/>
      <c r="XP8" s="456" t="str">
        <f>IF(OR(XP65="",XP16=""),"",IF(XP72=0,"Accumulating Target Fund",IF(XP73&lt;0.7,"Mixed Target Fund",IF(XP73&gt;=0.7,"Distributing Target Fund"))))</f>
        <v/>
      </c>
      <c r="XQ8" s="456"/>
      <c r="XR8" s="456"/>
      <c r="XS8" s="456" t="str">
        <f>IF(OR(XS65="",XS16=""),"",IF(XS72=0,"Accumulating Target Fund",IF(XS73&lt;0.7,"Mixed Target Fund",IF(XS73&gt;=0.7,"Distributing Target Fund"))))</f>
        <v/>
      </c>
      <c r="XT8" s="456"/>
      <c r="XU8" s="456"/>
      <c r="XV8" s="456" t="str">
        <f>IF(OR(XV65="",XV16=""),"",IF(XV72=0,"Accumulating Target Fund",IF(XV73&lt;0.7,"Mixed Target Fund",IF(XV73&gt;=0.7,"Distributing Target Fund"))))</f>
        <v/>
      </c>
      <c r="XW8" s="456"/>
      <c r="XX8" s="456"/>
      <c r="XY8" s="456" t="str">
        <f>IF(OR(XY65="",XY16=""),"",IF(XY72=0,"Accumulating Target Fund",IF(XY73&lt;0.7,"Mixed Target Fund",IF(XY73&gt;=0.7,"Distributing Target Fund"))))</f>
        <v/>
      </c>
      <c r="XZ8" s="456"/>
      <c r="YA8" s="456"/>
      <c r="YB8" s="456" t="str">
        <f>IF(OR(YB65="",YB16=""),"",IF(YB72=0,"Accumulating Target Fund",IF(YB73&lt;0.7,"Mixed Target Fund",IF(YB73&gt;=0.7,"Distributing Target Fund"))))</f>
        <v/>
      </c>
      <c r="YC8" s="456"/>
      <c r="YD8" s="456"/>
      <c r="YE8" s="456" t="str">
        <f>IF(OR(YE65="",YE16=""),"",IF(YE72=0,"Accumulating Target Fund",IF(YE73&lt;0.7,"Mixed Target Fund",IF(YE73&gt;=0.7,"Distributing Target Fund"))))</f>
        <v/>
      </c>
      <c r="YF8" s="456"/>
      <c r="YG8" s="456"/>
      <c r="YH8" s="456" t="str">
        <f>IF(OR(YH65="",YH16=""),"",IF(YH72=0,"Accumulating Target Fund",IF(YH73&lt;0.7,"Mixed Target Fund",IF(YH73&gt;=0.7,"Distributing Target Fund"))))</f>
        <v/>
      </c>
      <c r="YI8" s="456"/>
      <c r="YJ8" s="456"/>
      <c r="YK8" s="456" t="str">
        <f>IF(OR(YK65="",YK16=""),"",IF(YK72=0,"Accumulating Target Fund",IF(YK73&lt;0.7,"Mixed Target Fund",IF(YK73&gt;=0.7,"Distributing Target Fund"))))</f>
        <v/>
      </c>
      <c r="YL8" s="456"/>
      <c r="YM8" s="456"/>
      <c r="YN8" s="456" t="str">
        <f>IF(OR(YN65="",YN16=""),"",IF(YN72=0,"Accumulating Target Fund",IF(YN73&lt;0.7,"Mixed Target Fund",IF(YN73&gt;=0.7,"Distributing Target Fund"))))</f>
        <v/>
      </c>
      <c r="YO8" s="456"/>
      <c r="YP8" s="456"/>
      <c r="YQ8" s="456" t="str">
        <f>IF(OR(YQ65="",YQ16=""),"",IF(YQ72=0,"Accumulating Target Fund",IF(YQ73&lt;0.7,"Mixed Target Fund",IF(YQ73&gt;=0.7,"Distributing Target Fund"))))</f>
        <v/>
      </c>
      <c r="YR8" s="456"/>
      <c r="YS8" s="456"/>
      <c r="YT8" s="456" t="str">
        <f>IF(OR(YT65="",YT16=""),"",IF(YT72=0,"Accumulating Target Fund",IF(YT73&lt;0.7,"Mixed Target Fund",IF(YT73&gt;=0.7,"Distributing Target Fund"))))</f>
        <v/>
      </c>
      <c r="YU8" s="456"/>
      <c r="YV8" s="456"/>
      <c r="YW8" s="456" t="str">
        <f>IF(OR(YW65="",YW16=""),"",IF(YW72=0,"Accumulating Target Fund",IF(YW73&lt;0.7,"Mixed Target Fund",IF(YW73&gt;=0.7,"Distributing Target Fund"))))</f>
        <v/>
      </c>
      <c r="YX8" s="456"/>
      <c r="YY8" s="456"/>
      <c r="YZ8" s="456" t="str">
        <f>IF(OR(YZ65="",YZ16=""),"",IF(YZ72=0,"Accumulating Target Fund",IF(YZ73&lt;0.7,"Mixed Target Fund",IF(YZ73&gt;=0.7,"Distributing Target Fund"))))</f>
        <v/>
      </c>
      <c r="ZA8" s="456"/>
      <c r="ZB8" s="456"/>
      <c r="ZC8" s="456" t="str">
        <f>IF(OR(ZC65="",ZC16=""),"",IF(ZC72=0,"Accumulating Target Fund",IF(ZC73&lt;0.7,"Mixed Target Fund",IF(ZC73&gt;=0.7,"Distributing Target Fund"))))</f>
        <v/>
      </c>
      <c r="ZD8" s="456"/>
      <c r="ZE8" s="456"/>
      <c r="ZF8" s="456" t="str">
        <f>IF(OR(ZF65="",ZF16=""),"",IF(ZF72=0,"Accumulating Target Fund",IF(ZF73&lt;0.7,"Mixed Target Fund",IF(ZF73&gt;=0.7,"Distributing Target Fund"))))</f>
        <v/>
      </c>
      <c r="ZG8" s="456"/>
      <c r="ZH8" s="456"/>
      <c r="ZI8" s="456" t="str">
        <f>IF(OR(ZI65="",ZI16=""),"",IF(ZI72=0,"Accumulating Target Fund",IF(ZI73&lt;0.7,"Mixed Target Fund",IF(ZI73&gt;=0.7,"Distributing Target Fund"))))</f>
        <v/>
      </c>
      <c r="ZJ8" s="456"/>
      <c r="ZK8" s="456"/>
      <c r="ZL8" s="456" t="str">
        <f>IF(OR(ZL65="",ZL16=""),"",IF(ZL72=0,"Accumulating Target Fund",IF(ZL73&lt;0.7,"Mixed Target Fund",IF(ZL73&gt;=0.7,"Distributing Target Fund"))))</f>
        <v/>
      </c>
      <c r="ZM8" s="456"/>
      <c r="ZN8" s="456"/>
      <c r="ZO8" s="456" t="str">
        <f>IF(OR(ZO65="",ZO16=""),"",IF(ZO72=0,"Accumulating Target Fund",IF(ZO73&lt;0.7,"Mixed Target Fund",IF(ZO73&gt;=0.7,"Distributing Target Fund"))))</f>
        <v/>
      </c>
      <c r="ZP8" s="456"/>
      <c r="ZQ8" s="456"/>
      <c r="ZR8" s="456" t="str">
        <f>IF(OR(ZR65="",ZR16=""),"",IF(ZR72=0,"Accumulating Target Fund",IF(ZR73&lt;0.7,"Mixed Target Fund",IF(ZR73&gt;=0.7,"Distributing Target Fund"))))</f>
        <v/>
      </c>
      <c r="ZS8" s="456"/>
      <c r="ZT8" s="456"/>
      <c r="ZU8" s="456" t="str">
        <f>IF(OR(ZU65="",ZU16=""),"",IF(ZU72=0,"Accumulating Target Fund",IF(ZU73&lt;0.7,"Mixed Target Fund",IF(ZU73&gt;=0.7,"Distributing Target Fund"))))</f>
        <v/>
      </c>
      <c r="ZV8" s="456"/>
      <c r="ZW8" s="456"/>
      <c r="ZX8" s="456" t="str">
        <f>IF(OR(ZX65="",ZX16=""),"",IF(ZX72=0,"Accumulating Target Fund",IF(ZX73&lt;0.7,"Mixed Target Fund",IF(ZX73&gt;=0.7,"Distributing Target Fund"))))</f>
        <v/>
      </c>
      <c r="ZY8" s="456"/>
      <c r="ZZ8" s="456"/>
      <c r="AAA8" s="456" t="str">
        <f>IF(OR(AAA65="",AAA16=""),"",IF(AAA72=0,"Accumulating Target Fund",IF(AAA73&lt;0.7,"Mixed Target Fund",IF(AAA73&gt;=0.7,"Distributing Target Fund"))))</f>
        <v/>
      </c>
      <c r="AAB8" s="456"/>
      <c r="AAC8" s="456"/>
      <c r="AAD8" s="456" t="str">
        <f>IF(OR(AAD65="",AAD16=""),"",IF(AAD72=0,"Accumulating Target Fund",IF(AAD73&lt;0.7,"Mixed Target Fund",IF(AAD73&gt;=0.7,"Distributing Target Fund"))))</f>
        <v/>
      </c>
      <c r="AAE8" s="456"/>
      <c r="AAF8" s="456"/>
      <c r="AAG8" s="456" t="str">
        <f>IF(OR(AAG65="",AAG16=""),"",IF(AAG72=0,"Accumulating Target Fund",IF(AAG73&lt;0.7,"Mixed Target Fund",IF(AAG73&gt;=0.7,"Distributing Target Fund"))))</f>
        <v/>
      </c>
      <c r="AAH8" s="456"/>
      <c r="AAI8" s="456"/>
      <c r="AAJ8" s="456" t="str">
        <f>IF(OR(AAJ65="",AAJ16=""),"",IF(AAJ72=0,"Accumulating Target Fund",IF(AAJ73&lt;0.7,"Mixed Target Fund",IF(AAJ73&gt;=0.7,"Distributing Target Fund"))))</f>
        <v/>
      </c>
      <c r="AAK8" s="456"/>
      <c r="AAL8" s="456"/>
      <c r="AAM8" s="456" t="str">
        <f>IF(OR(AAM65="",AAM16=""),"",IF(AAM72=0,"Accumulating Target Fund",IF(AAM73&lt;0.7,"Mixed Target Fund",IF(AAM73&gt;=0.7,"Distributing Target Fund"))))</f>
        <v/>
      </c>
      <c r="AAN8" s="456"/>
      <c r="AAO8" s="456"/>
      <c r="AAP8" s="456" t="str">
        <f>IF(OR(AAP65="",AAP16=""),"",IF(AAP72=0,"Accumulating Target Fund",IF(AAP73&lt;0.7,"Mixed Target Fund",IF(AAP73&gt;=0.7,"Distributing Target Fund"))))</f>
        <v/>
      </c>
      <c r="AAQ8" s="456"/>
      <c r="AAR8" s="456"/>
      <c r="AAS8" s="456" t="str">
        <f>IF(OR(AAS65="",AAS16=""),"",IF(AAS72=0,"Accumulating Target Fund",IF(AAS73&lt;0.7,"Mixed Target Fund",IF(AAS73&gt;=0.7,"Distributing Target Fund"))))</f>
        <v/>
      </c>
      <c r="AAT8" s="456"/>
      <c r="AAU8" s="456"/>
      <c r="AAV8" s="456" t="str">
        <f>IF(OR(AAV65="",AAV16=""),"",IF(AAV72=0,"Accumulating Target Fund",IF(AAV73&lt;0.7,"Mixed Target Fund",IF(AAV73&gt;=0.7,"Distributing Target Fund"))))</f>
        <v/>
      </c>
      <c r="AAW8" s="456"/>
      <c r="AAX8" s="456"/>
      <c r="AAY8" s="456" t="str">
        <f>IF(OR(AAY65="",AAY16=""),"",IF(AAY72=0,"Accumulating Target Fund",IF(AAY73&lt;0.7,"Mixed Target Fund",IF(AAY73&gt;=0.7,"Distributing Target Fund"))))</f>
        <v/>
      </c>
      <c r="AAZ8" s="456"/>
      <c r="ABA8" s="456"/>
      <c r="ABB8" s="456" t="str">
        <f>IF(OR(ABB65="",ABB16=""),"",IF(ABB72=0,"Accumulating Target Fund",IF(ABB73&lt;0.7,"Mixed Target Fund",IF(ABB73&gt;=0.7,"Distributing Target Fund"))))</f>
        <v/>
      </c>
      <c r="ABC8" s="456"/>
      <c r="ABD8" s="456"/>
      <c r="ABE8" s="456" t="str">
        <f>IF(OR(ABE65="",ABE16=""),"",IF(ABE72=0,"Accumulating Target Fund",IF(ABE73&lt;0.7,"Mixed Target Fund",IF(ABE73&gt;=0.7,"Distributing Target Fund"))))</f>
        <v/>
      </c>
      <c r="ABF8" s="456"/>
      <c r="ABG8" s="456"/>
      <c r="ABH8" s="456" t="str">
        <f>IF(OR(ABH65="",ABH16=""),"",IF(ABH72=0,"Accumulating Target Fund",IF(ABH73&lt;0.7,"Mixed Target Fund",IF(ABH73&gt;=0.7,"Distributing Target Fund"))))</f>
        <v/>
      </c>
      <c r="ABI8" s="456"/>
      <c r="ABJ8" s="456"/>
      <c r="ABK8" s="456" t="str">
        <f>IF(OR(ABK65="",ABK16=""),"",IF(ABK72=0,"Accumulating Target Fund",IF(ABK73&lt;0.7,"Mixed Target Fund",IF(ABK73&gt;=0.7,"Distributing Target Fund"))))</f>
        <v/>
      </c>
      <c r="ABL8" s="456"/>
      <c r="ABM8" s="456"/>
      <c r="ABN8" s="456" t="str">
        <f>IF(OR(ABN65="",ABN16=""),"",IF(ABN72=0,"Accumulating Target Fund",IF(ABN73&lt;0.7,"Mixed Target Fund",IF(ABN73&gt;=0.7,"Distributing Target Fund"))))</f>
        <v/>
      </c>
      <c r="ABO8" s="456"/>
      <c r="ABP8" s="456"/>
      <c r="ABQ8" s="456" t="str">
        <f>IF(OR(ABQ65="",ABQ16=""),"",IF(ABQ72=0,"Accumulating Target Fund",IF(ABQ73&lt;0.7,"Mixed Target Fund",IF(ABQ73&gt;=0.7,"Distributing Target Fund"))))</f>
        <v/>
      </c>
      <c r="ABR8" s="456"/>
      <c r="ABS8" s="456"/>
      <c r="ABT8" s="456" t="str">
        <f>IF(OR(ABT65="",ABT16=""),"",IF(ABT72=0,"Accumulating Target Fund",IF(ABT73&lt;0.7,"Mixed Target Fund",IF(ABT73&gt;=0.7,"Distributing Target Fund"))))</f>
        <v/>
      </c>
      <c r="ABU8" s="456"/>
      <c r="ABV8" s="456"/>
      <c r="ABW8" s="456" t="str">
        <f>IF(OR(ABW65="",ABW16=""),"",IF(ABW72=0,"Accumulating Target Fund",IF(ABW73&lt;0.7,"Mixed Target Fund",IF(ABW73&gt;=0.7,"Distributing Target Fund"))))</f>
        <v/>
      </c>
      <c r="ABX8" s="456"/>
      <c r="ABY8" s="456"/>
      <c r="ABZ8" s="456" t="str">
        <f>IF(OR(ABZ65="",ABZ16=""),"",IF(ABZ72=0,"Accumulating Target Fund",IF(ABZ73&lt;0.7,"Mixed Target Fund",IF(ABZ73&gt;=0.7,"Distributing Target Fund"))))</f>
        <v/>
      </c>
      <c r="ACA8" s="456"/>
      <c r="ACB8" s="456"/>
      <c r="ACC8" s="456" t="str">
        <f>IF(OR(ACC65="",ACC16=""),"",IF(ACC72=0,"Accumulating Target Fund",IF(ACC73&lt;0.7,"Mixed Target Fund",IF(ACC73&gt;=0.7,"Distributing Target Fund"))))</f>
        <v/>
      </c>
      <c r="ACD8" s="456"/>
      <c r="ACE8" s="456"/>
      <c r="ACF8" s="456" t="str">
        <f>IF(OR(ACF65="",ACF16=""),"",IF(ACF72=0,"Accumulating Target Fund",IF(ACF73&lt;0.7,"Mixed Target Fund",IF(ACF73&gt;=0.7,"Distributing Target Fund"))))</f>
        <v/>
      </c>
      <c r="ACG8" s="456"/>
      <c r="ACH8" s="456"/>
      <c r="ACI8" s="456" t="str">
        <f>IF(OR(ACI65="",ACI16=""),"",IF(ACI72=0,"Accumulating Target Fund",IF(ACI73&lt;0.7,"Mixed Target Fund",IF(ACI73&gt;=0.7,"Distributing Target Fund"))))</f>
        <v/>
      </c>
      <c r="ACJ8" s="456"/>
      <c r="ACK8" s="456"/>
      <c r="ACL8" s="456" t="str">
        <f>IF(OR(ACL65="",ACL16=""),"",IF(ACL72=0,"Accumulating Target Fund",IF(ACL73&lt;0.7,"Mixed Target Fund",IF(ACL73&gt;=0.7,"Distributing Target Fund"))))</f>
        <v/>
      </c>
      <c r="ACM8" s="456"/>
      <c r="ACN8" s="456"/>
      <c r="ACO8" s="456" t="str">
        <f>IF(OR(ACO65="",ACO16=""),"",IF(ACO72=0,"Accumulating Target Fund",IF(ACO73&lt;0.7,"Mixed Target Fund",IF(ACO73&gt;=0.7,"Distributing Target Fund"))))</f>
        <v/>
      </c>
      <c r="ACP8" s="456"/>
      <c r="ACQ8" s="456"/>
      <c r="ACR8" s="456" t="str">
        <f>IF(OR(ACR65="",ACR16=""),"",IF(ACR72=0,"Accumulating Target Fund",IF(ACR73&lt;0.7,"Mixed Target Fund",IF(ACR73&gt;=0.7,"Distributing Target Fund"))))</f>
        <v/>
      </c>
      <c r="ACS8" s="456"/>
      <c r="ACT8" s="456"/>
      <c r="ACU8" s="456" t="str">
        <f>IF(OR(ACU65="",ACU16=""),"",IF(ACU72=0,"Accumulating Target Fund",IF(ACU73&lt;0.7,"Mixed Target Fund",IF(ACU73&gt;=0.7,"Distributing Target Fund"))))</f>
        <v/>
      </c>
      <c r="ACV8" s="456"/>
      <c r="ACW8" s="456"/>
      <c r="ACX8" s="456" t="str">
        <f>IF(OR(ACX65="",ACX16=""),"",IF(ACX72=0,"Accumulating Target Fund",IF(ACX73&lt;0.7,"Mixed Target Fund",IF(ACX73&gt;=0.7,"Distributing Target Fund"))))</f>
        <v/>
      </c>
      <c r="ACY8" s="456"/>
      <c r="ACZ8" s="456"/>
      <c r="ADA8" s="456" t="str">
        <f>IF(OR(ADA65="",ADA16=""),"",IF(ADA72=0,"Accumulating Target Fund",IF(ADA73&lt;0.7,"Mixed Target Fund",IF(ADA73&gt;=0.7,"Distributing Target Fund"))))</f>
        <v/>
      </c>
      <c r="ADB8" s="456"/>
      <c r="ADC8" s="456"/>
      <c r="ADD8" s="456" t="str">
        <f>IF(OR(ADD65="",ADD16=""),"",IF(ADD72=0,"Accumulating Target Fund",IF(ADD73&lt;0.7,"Mixed Target Fund",IF(ADD73&gt;=0.7,"Distributing Target Fund"))))</f>
        <v/>
      </c>
      <c r="ADE8" s="456"/>
      <c r="ADF8" s="456"/>
      <c r="ADG8" s="456" t="str">
        <f>IF(OR(ADG65="",ADG16=""),"",IF(ADG72=0,"Accumulating Target Fund",IF(ADG73&lt;0.7,"Mixed Target Fund",IF(ADG73&gt;=0.7,"Distributing Target Fund"))))</f>
        <v/>
      </c>
      <c r="ADH8" s="456"/>
      <c r="ADI8" s="456"/>
      <c r="ADJ8" s="456" t="str">
        <f>IF(OR(ADJ65="",ADJ16=""),"",IF(ADJ72=0,"Accumulating Target Fund",IF(ADJ73&lt;0.7,"Mixed Target Fund",IF(ADJ73&gt;=0.7,"Distributing Target Fund"))))</f>
        <v/>
      </c>
      <c r="ADK8" s="456"/>
      <c r="ADL8" s="456"/>
      <c r="ADM8" s="456" t="str">
        <f>IF(OR(ADM65="",ADM16=""),"",IF(ADM72=0,"Accumulating Target Fund",IF(ADM73&lt;0.7,"Mixed Target Fund",IF(ADM73&gt;=0.7,"Distributing Target Fund"))))</f>
        <v/>
      </c>
      <c r="ADN8" s="456"/>
      <c r="ADO8" s="456"/>
      <c r="ADP8" s="456" t="str">
        <f>IF(OR(ADP65="",ADP16=""),"",IF(ADP72=0,"Accumulating Target Fund",IF(ADP73&lt;0.7,"Mixed Target Fund",IF(ADP73&gt;=0.7,"Distributing Target Fund"))))</f>
        <v/>
      </c>
      <c r="ADQ8" s="456"/>
      <c r="ADR8" s="456"/>
      <c r="ADS8" s="456" t="str">
        <f>IF(OR(ADS65="",ADS16=""),"",IF(ADS72=0,"Accumulating Target Fund",IF(ADS73&lt;0.7,"Mixed Target Fund",IF(ADS73&gt;=0.7,"Distributing Target Fund"))))</f>
        <v/>
      </c>
      <c r="ADT8" s="456"/>
      <c r="ADU8" s="456"/>
      <c r="ADV8" s="456" t="str">
        <f>IF(OR(ADV65="",ADV16=""),"",IF(ADV72=0,"Accumulating Target Fund",IF(ADV73&lt;0.7,"Mixed Target Fund",IF(ADV73&gt;=0.7,"Distributing Target Fund"))))</f>
        <v/>
      </c>
      <c r="ADW8" s="456"/>
      <c r="ADX8" s="456"/>
      <c r="ADY8" s="456" t="str">
        <f>IF(OR(ADY65="",ADY16=""),"",IF(ADY72=0,"Accumulating Target Fund",IF(ADY73&lt;0.7,"Mixed Target Fund",IF(ADY73&gt;=0.7,"Distributing Target Fund"))))</f>
        <v/>
      </c>
      <c r="ADZ8" s="456"/>
      <c r="AEA8" s="456"/>
      <c r="AEB8" s="456" t="str">
        <f>IF(OR(AEB65="",AEB16=""),"",IF(AEB72=0,"Accumulating Target Fund",IF(AEB73&lt;0.7,"Mixed Target Fund",IF(AEB73&gt;=0.7,"Distributing Target Fund"))))</f>
        <v/>
      </c>
      <c r="AEC8" s="456"/>
      <c r="AED8" s="456"/>
      <c r="AEE8" s="456" t="str">
        <f>IF(OR(AEE65="",AEE16=""),"",IF(AEE72=0,"Accumulating Target Fund",IF(AEE73&lt;0.7,"Mixed Target Fund",IF(AEE73&gt;=0.7,"Distributing Target Fund"))))</f>
        <v/>
      </c>
      <c r="AEF8" s="456"/>
      <c r="AEG8" s="456"/>
      <c r="AEH8" s="456" t="str">
        <f>IF(OR(AEH65="",AEH16=""),"",IF(AEH72=0,"Accumulating Target Fund",IF(AEH73&lt;0.7,"Mixed Target Fund",IF(AEH73&gt;=0.7,"Distributing Target Fund"))))</f>
        <v/>
      </c>
      <c r="AEI8" s="456"/>
      <c r="AEJ8" s="456"/>
      <c r="AEK8" s="456" t="str">
        <f>IF(OR(AEK65="",AEK16=""),"",IF(AEK72=0,"Accumulating Target Fund",IF(AEK73&lt;0.7,"Mixed Target Fund",IF(AEK73&gt;=0.7,"Distributing Target Fund"))))</f>
        <v/>
      </c>
      <c r="AEL8" s="456"/>
      <c r="AEM8" s="456"/>
      <c r="AEN8" s="456" t="str">
        <f>IF(OR(AEN65="",AEN16=""),"",IF(AEN72=0,"Accumulating Target Fund",IF(AEN73&lt;0.7,"Mixed Target Fund",IF(AEN73&gt;=0.7,"Distributing Target Fund"))))</f>
        <v/>
      </c>
      <c r="AEO8" s="456"/>
      <c r="AEP8" s="456"/>
      <c r="AEQ8" s="456" t="str">
        <f>IF(OR(AEQ65="",AEQ16=""),"",IF(AEQ72=0,"Accumulating Target Fund",IF(AEQ73&lt;0.7,"Mixed Target Fund",IF(AEQ73&gt;=0.7,"Distributing Target Fund"))))</f>
        <v/>
      </c>
      <c r="AER8" s="456"/>
      <c r="AES8" s="456"/>
      <c r="AET8" s="456" t="str">
        <f>IF(OR(AET65="",AET16=""),"",IF(AET72=0,"Accumulating Target Fund",IF(AET73&lt;0.7,"Mixed Target Fund",IF(AET73&gt;=0.7,"Distributing Target Fund"))))</f>
        <v/>
      </c>
      <c r="AEU8" s="456"/>
      <c r="AEV8" s="456"/>
      <c r="AEW8" s="456" t="str">
        <f>IF(OR(AEW65="",AEW16=""),"",IF(AEW72=0,"Accumulating Target Fund",IF(AEW73&lt;0.7,"Mixed Target Fund",IF(AEW73&gt;=0.7,"Distributing Target Fund"))))</f>
        <v/>
      </c>
      <c r="AEX8" s="456"/>
      <c r="AEY8" s="456"/>
      <c r="AEZ8" s="456" t="str">
        <f>IF(OR(AEZ65="",AEZ16=""),"",IF(AEZ72=0,"Accumulating Target Fund",IF(AEZ73&lt;0.7,"Mixed Target Fund",IF(AEZ73&gt;=0.7,"Distributing Target Fund"))))</f>
        <v/>
      </c>
      <c r="AFA8" s="456"/>
      <c r="AFB8" s="456"/>
      <c r="AFC8" s="456" t="str">
        <f>IF(OR(AFC65="",AFC16=""),"",IF(AFC72=0,"Accumulating Target Fund",IF(AFC73&lt;0.7,"Mixed Target Fund",IF(AFC73&gt;=0.7,"Distributing Target Fund"))))</f>
        <v/>
      </c>
      <c r="AFD8" s="456"/>
      <c r="AFE8" s="456"/>
      <c r="AFF8" s="456" t="str">
        <f>IF(OR(AFF65="",AFF16=""),"",IF(AFF72=0,"Accumulating Target Fund",IF(AFF73&lt;0.7,"Mixed Target Fund",IF(AFF73&gt;=0.7,"Distributing Target Fund"))))</f>
        <v/>
      </c>
      <c r="AFG8" s="456"/>
      <c r="AFH8" s="456"/>
      <c r="AFI8" s="456" t="str">
        <f>IF(OR(AFI65="",AFI16=""),"",IF(AFI72=0,"Accumulating Target Fund",IF(AFI73&lt;0.7,"Mixed Target Fund",IF(AFI73&gt;=0.7,"Distributing Target Fund"))))</f>
        <v/>
      </c>
      <c r="AFJ8" s="456"/>
      <c r="AFK8" s="456"/>
      <c r="AFL8" s="456" t="str">
        <f>IF(OR(AFL65="",AFL16=""),"",IF(AFL72=0,"Accumulating Target Fund",IF(AFL73&lt;0.7,"Mixed Target Fund",IF(AFL73&gt;=0.7,"Distributing Target Fund"))))</f>
        <v/>
      </c>
      <c r="AFM8" s="456"/>
      <c r="AFN8" s="456"/>
      <c r="AFO8" s="456" t="str">
        <f>IF(OR(AFO65="",AFO16=""),"",IF(AFO72=0,"Accumulating Target Fund",IF(AFO73&lt;0.7,"Mixed Target Fund",IF(AFO73&gt;=0.7,"Distributing Target Fund"))))</f>
        <v/>
      </c>
      <c r="AFP8" s="456"/>
      <c r="AFQ8" s="456"/>
      <c r="AFR8" s="456" t="str">
        <f>IF(OR(AFR65="",AFR16=""),"",IF(AFR72=0,"Accumulating Target Fund",IF(AFR73&lt;0.7,"Mixed Target Fund",IF(AFR73&gt;=0.7,"Distributing Target Fund"))))</f>
        <v/>
      </c>
      <c r="AFS8" s="456"/>
      <c r="AFT8" s="456"/>
      <c r="AFU8" s="456" t="str">
        <f>IF(OR(AFU65="",AFU16=""),"",IF(AFU72=0,"Accumulating Target Fund",IF(AFU73&lt;0.7,"Mixed Target Fund",IF(AFU73&gt;=0.7,"Distributing Target Fund"))))</f>
        <v/>
      </c>
      <c r="AFV8" s="456"/>
      <c r="AFW8" s="456"/>
      <c r="AFX8" s="456" t="str">
        <f>IF(OR(AFX65="",AFX16=""),"",IF(AFX72=0,"Accumulating Target Fund",IF(AFX73&lt;0.7,"Mixed Target Fund",IF(AFX73&gt;=0.7,"Distributing Target Fund"))))</f>
        <v/>
      </c>
      <c r="AFY8" s="456"/>
      <c r="AFZ8" s="456"/>
      <c r="AGA8" s="456" t="str">
        <f>IF(OR(AGA65="",AGA16=""),"",IF(AGA72=0,"Accumulating Target Fund",IF(AGA73&lt;0.7,"Mixed Target Fund",IF(AGA73&gt;=0.7,"Distributing Target Fund"))))</f>
        <v/>
      </c>
      <c r="AGB8" s="456"/>
      <c r="AGC8" s="456"/>
      <c r="AGD8" s="456" t="str">
        <f>IF(OR(AGD65="",AGD16=""),"",IF(AGD72=0,"Accumulating Target Fund",IF(AGD73&lt;0.7,"Mixed Target Fund",IF(AGD73&gt;=0.7,"Distributing Target Fund"))))</f>
        <v/>
      </c>
      <c r="AGE8" s="456"/>
      <c r="AGF8" s="456"/>
      <c r="AGG8" s="456" t="str">
        <f>IF(OR(AGG65="",AGG16=""),"",IF(AGG72=0,"Accumulating Target Fund",IF(AGG73&lt;0.7,"Mixed Target Fund",IF(AGG73&gt;=0.7,"Distributing Target Fund"))))</f>
        <v/>
      </c>
      <c r="AGH8" s="456"/>
      <c r="AGI8" s="456"/>
      <c r="AGJ8" s="456" t="str">
        <f>IF(OR(AGJ65="",AGJ16=""),"",IF(AGJ72=0,"Accumulating Target Fund",IF(AGJ73&lt;0.7,"Mixed Target Fund",IF(AGJ73&gt;=0.7,"Distributing Target Fund"))))</f>
        <v/>
      </c>
      <c r="AGK8" s="456"/>
      <c r="AGL8" s="456"/>
      <c r="AGM8" s="456" t="str">
        <f>IF(OR(AGM65="",AGM16=""),"",IF(AGM72=0,"Accumulating Target Fund",IF(AGM73&lt;0.7,"Mixed Target Fund",IF(AGM73&gt;=0.7,"Distributing Target Fund"))))</f>
        <v/>
      </c>
      <c r="AGN8" s="456"/>
      <c r="AGO8" s="456"/>
      <c r="AGP8" s="456" t="str">
        <f>IF(OR(AGP65="",AGP16=""),"",IF(AGP72=0,"Accumulating Target Fund",IF(AGP73&lt;0.7,"Mixed Target Fund",IF(AGP73&gt;=0.7,"Distributing Target Fund"))))</f>
        <v/>
      </c>
      <c r="AGQ8" s="456"/>
      <c r="AGR8" s="456"/>
      <c r="AGS8" s="456" t="str">
        <f>IF(OR(AGS65="",AGS16=""),"",IF(AGS72=0,"Accumulating Target Fund",IF(AGS73&lt;0.7,"Mixed Target Fund",IF(AGS73&gt;=0.7,"Distributing Target Fund"))))</f>
        <v/>
      </c>
      <c r="AGT8" s="456"/>
      <c r="AGU8" s="456"/>
      <c r="AGV8" s="456" t="str">
        <f>IF(OR(AGV65="",AGV16=""),"",IF(AGV72=0,"Accumulating Target Fund",IF(AGV73&lt;0.7,"Mixed Target Fund",IF(AGV73&gt;=0.7,"Distributing Target Fund"))))</f>
        <v/>
      </c>
      <c r="AGW8" s="456"/>
      <c r="AGX8" s="456"/>
      <c r="AGY8" s="456" t="str">
        <f>IF(OR(AGY65="",AGY16=""),"",IF(AGY72=0,"Accumulating Target Fund",IF(AGY73&lt;0.7,"Mixed Target Fund",IF(AGY73&gt;=0.7,"Distributing Target Fund"))))</f>
        <v/>
      </c>
      <c r="AGZ8" s="456"/>
      <c r="AHA8" s="456"/>
      <c r="AHB8" s="456" t="str">
        <f>IF(OR(AHB65="",AHB16=""),"",IF(AHB72=0,"Accumulating Target Fund",IF(AHB73&lt;0.7,"Mixed Target Fund",IF(AHB73&gt;=0.7,"Distributing Target Fund"))))</f>
        <v/>
      </c>
      <c r="AHC8" s="456"/>
      <c r="AHD8" s="456"/>
      <c r="AHE8" s="456" t="str">
        <f>IF(OR(AHE65="",AHE16=""),"",IF(AHE72=0,"Accumulating Target Fund",IF(AHE73&lt;0.7,"Mixed Target Fund",IF(AHE73&gt;=0.7,"Distributing Target Fund"))))</f>
        <v/>
      </c>
      <c r="AHF8" s="456"/>
      <c r="AHG8" s="456"/>
      <c r="AHH8" s="456" t="str">
        <f>IF(OR(AHH65="",AHH16=""),"",IF(AHH72=0,"Accumulating Target Fund",IF(AHH73&lt;0.7,"Mixed Target Fund",IF(AHH73&gt;=0.7,"Distributing Target Fund"))))</f>
        <v/>
      </c>
      <c r="AHI8" s="456"/>
      <c r="AHJ8" s="456"/>
      <c r="AHK8" s="456" t="str">
        <f>IF(OR(AHK65="",AHK16=""),"",IF(AHK72=0,"Accumulating Target Fund",IF(AHK73&lt;0.7,"Mixed Target Fund",IF(AHK73&gt;=0.7,"Distributing Target Fund"))))</f>
        <v/>
      </c>
      <c r="AHL8" s="456"/>
      <c r="AHM8" s="456"/>
      <c r="AHN8" s="456" t="str">
        <f>IF(OR(AHN65="",AHN16=""),"",IF(AHN72=0,"Accumulating Target Fund",IF(AHN73&lt;0.7,"Mixed Target Fund",IF(AHN73&gt;=0.7,"Distributing Target Fund"))))</f>
        <v/>
      </c>
      <c r="AHO8" s="456"/>
      <c r="AHP8" s="456"/>
      <c r="AHQ8" s="456" t="str">
        <f>IF(OR(AHQ65="",AHQ16=""),"",IF(AHQ72=0,"Accumulating Target Fund",IF(AHQ73&lt;0.7,"Mixed Target Fund",IF(AHQ73&gt;=0.7,"Distributing Target Fund"))))</f>
        <v/>
      </c>
      <c r="AHR8" s="456"/>
      <c r="AHS8" s="456"/>
      <c r="AHT8" s="456" t="str">
        <f>IF(OR(AHT65="",AHT16=""),"",IF(AHT72=0,"Accumulating Target Fund",IF(AHT73&lt;0.7,"Mixed Target Fund",IF(AHT73&gt;=0.7,"Distributing Target Fund"))))</f>
        <v/>
      </c>
      <c r="AHU8" s="456"/>
      <c r="AHV8" s="456"/>
    </row>
    <row r="9" spans="1:906" x14ac:dyDescent="0.2">
      <c r="F9" s="9"/>
      <c r="I9" s="9"/>
      <c r="L9" s="9"/>
      <c r="O9" s="9"/>
      <c r="R9" s="9"/>
      <c r="U9" s="9"/>
      <c r="X9" s="9"/>
      <c r="AA9" s="9"/>
      <c r="AD9" s="9"/>
      <c r="AG9" s="9"/>
      <c r="AJ9" s="9"/>
      <c r="AM9" s="9"/>
      <c r="AP9" s="9"/>
      <c r="AS9" s="9"/>
      <c r="AV9" s="9"/>
      <c r="AY9" s="9"/>
      <c r="BB9" s="9"/>
      <c r="BE9" s="9"/>
      <c r="BH9" s="9"/>
      <c r="BK9" s="9"/>
      <c r="BN9" s="9"/>
      <c r="BQ9" s="9"/>
      <c r="BT9" s="9"/>
      <c r="BW9" s="9"/>
      <c r="BZ9" s="9"/>
      <c r="CC9" s="9"/>
      <c r="CF9" s="9"/>
      <c r="CI9" s="9"/>
      <c r="CL9" s="9"/>
      <c r="CO9" s="9"/>
      <c r="CR9" s="9"/>
      <c r="CU9" s="9"/>
      <c r="CX9" s="9"/>
      <c r="DA9" s="9"/>
      <c r="DD9" s="9"/>
      <c r="DG9" s="9"/>
      <c r="DJ9" s="9"/>
      <c r="DM9" s="9"/>
      <c r="DP9" s="9"/>
      <c r="DS9" s="9"/>
      <c r="DV9" s="9"/>
      <c r="DY9" s="9"/>
      <c r="EB9" s="9"/>
      <c r="EE9" s="9"/>
      <c r="EH9" s="9"/>
      <c r="EK9" s="9"/>
      <c r="EN9" s="9"/>
      <c r="EQ9" s="9"/>
      <c r="ET9" s="9"/>
      <c r="EW9" s="9"/>
      <c r="EZ9" s="9"/>
      <c r="FC9" s="9"/>
      <c r="FF9" s="9"/>
      <c r="FI9" s="9"/>
      <c r="FL9" s="9"/>
      <c r="FO9" s="9"/>
      <c r="FR9" s="9"/>
      <c r="FU9" s="9"/>
      <c r="FX9" s="9"/>
      <c r="GA9" s="9"/>
      <c r="GD9" s="9"/>
      <c r="GG9" s="9"/>
      <c r="GJ9" s="9"/>
      <c r="GM9" s="9"/>
      <c r="GP9" s="9"/>
      <c r="GS9" s="9"/>
      <c r="GV9" s="9"/>
      <c r="GY9" s="9"/>
      <c r="HB9" s="9"/>
      <c r="HE9" s="9"/>
      <c r="HH9" s="9"/>
      <c r="HK9" s="9"/>
      <c r="HN9" s="9"/>
      <c r="HQ9" s="9"/>
      <c r="HT9" s="9"/>
      <c r="HW9" s="9"/>
      <c r="HZ9" s="9"/>
      <c r="IC9" s="9"/>
      <c r="IF9" s="9"/>
      <c r="II9" s="9"/>
      <c r="IL9" s="9"/>
      <c r="IO9" s="9"/>
      <c r="IR9" s="9"/>
      <c r="IU9" s="9"/>
      <c r="IX9" s="9"/>
      <c r="JA9" s="9"/>
      <c r="JD9" s="9"/>
      <c r="JG9" s="9"/>
      <c r="JJ9" s="9"/>
      <c r="JM9" s="9"/>
      <c r="JP9" s="9"/>
      <c r="JS9" s="9"/>
      <c r="JV9" s="9"/>
      <c r="JY9" s="9"/>
      <c r="KB9" s="9"/>
      <c r="KE9" s="9"/>
      <c r="KH9" s="9"/>
      <c r="KK9" s="9"/>
      <c r="KN9" s="9"/>
      <c r="KQ9" s="9"/>
      <c r="KT9" s="9"/>
      <c r="KW9" s="9"/>
      <c r="KZ9" s="9"/>
      <c r="LC9" s="9"/>
      <c r="LF9" s="9"/>
      <c r="LI9" s="9"/>
      <c r="LL9" s="9"/>
      <c r="LO9" s="9"/>
      <c r="LR9" s="9"/>
      <c r="LU9" s="9"/>
      <c r="LX9" s="9"/>
      <c r="MA9" s="9"/>
      <c r="MD9" s="9"/>
      <c r="MG9" s="9"/>
      <c r="MJ9" s="9"/>
      <c r="MM9" s="9"/>
      <c r="MP9" s="9"/>
      <c r="MS9" s="9"/>
      <c r="MV9" s="9"/>
      <c r="MY9" s="9"/>
      <c r="NB9" s="9"/>
      <c r="NE9" s="9"/>
      <c r="NH9" s="9"/>
      <c r="NK9" s="9"/>
      <c r="NN9" s="9"/>
      <c r="NQ9" s="9"/>
      <c r="NT9" s="9"/>
      <c r="NW9" s="9"/>
      <c r="NZ9" s="9"/>
      <c r="OC9" s="9"/>
      <c r="OF9" s="9"/>
      <c r="OI9" s="9"/>
      <c r="OL9" s="9"/>
      <c r="OO9" s="9"/>
      <c r="OR9" s="9"/>
      <c r="OU9" s="9"/>
      <c r="OX9" s="9"/>
      <c r="PA9" s="9"/>
      <c r="PD9" s="9"/>
      <c r="PG9" s="9"/>
      <c r="PJ9" s="9"/>
      <c r="PM9" s="9"/>
      <c r="PP9" s="9"/>
      <c r="PS9" s="9"/>
      <c r="PV9" s="9"/>
      <c r="PY9" s="9"/>
      <c r="QB9" s="9"/>
      <c r="QE9" s="9"/>
      <c r="QH9" s="9"/>
      <c r="QK9" s="9"/>
      <c r="QN9" s="9"/>
      <c r="QQ9" s="9"/>
      <c r="QT9" s="9"/>
      <c r="QW9" s="9"/>
      <c r="QZ9" s="9"/>
      <c r="RC9" s="9"/>
      <c r="RF9" s="9"/>
      <c r="RI9" s="9"/>
      <c r="RL9" s="9"/>
      <c r="RO9" s="9"/>
      <c r="RR9" s="9"/>
      <c r="RU9" s="9"/>
      <c r="RX9" s="9"/>
      <c r="SA9" s="9"/>
      <c r="SD9" s="9"/>
      <c r="SG9" s="9"/>
      <c r="SJ9" s="9"/>
      <c r="SM9" s="9"/>
      <c r="SP9" s="9"/>
      <c r="SS9" s="9"/>
      <c r="SV9" s="9"/>
      <c r="SY9" s="9"/>
      <c r="TB9" s="9"/>
      <c r="TE9" s="9"/>
      <c r="TH9" s="9"/>
      <c r="TK9" s="9"/>
      <c r="TN9" s="9"/>
      <c r="TQ9" s="9"/>
      <c r="TT9" s="9"/>
      <c r="TW9" s="9"/>
      <c r="TZ9" s="9"/>
      <c r="UC9" s="9"/>
      <c r="UF9" s="9"/>
      <c r="UI9" s="9"/>
      <c r="UL9" s="9"/>
      <c r="UO9" s="9"/>
      <c r="UR9" s="9"/>
      <c r="UU9" s="9"/>
      <c r="UX9" s="9"/>
      <c r="VA9" s="9"/>
      <c r="VD9" s="9"/>
      <c r="VG9" s="9"/>
      <c r="VJ9" s="9"/>
      <c r="VM9" s="9"/>
      <c r="VP9" s="9"/>
      <c r="VS9" s="9"/>
      <c r="VV9" s="9"/>
      <c r="VY9" s="9"/>
      <c r="WB9" s="9"/>
      <c r="WE9" s="9"/>
      <c r="WH9" s="9"/>
      <c r="WK9" s="9"/>
      <c r="WN9" s="9"/>
      <c r="WQ9" s="9"/>
      <c r="WT9" s="9"/>
      <c r="WW9" s="9"/>
      <c r="WZ9" s="9"/>
      <c r="XC9" s="9"/>
      <c r="XF9" s="9"/>
      <c r="XI9" s="9"/>
      <c r="XL9" s="9"/>
      <c r="XO9" s="9"/>
      <c r="XR9" s="9"/>
      <c r="XU9" s="9"/>
      <c r="XX9" s="9"/>
      <c r="YA9" s="9"/>
      <c r="YD9" s="9"/>
      <c r="YG9" s="9"/>
      <c r="YJ9" s="9"/>
      <c r="YM9" s="9"/>
      <c r="YP9" s="9"/>
      <c r="YS9" s="9"/>
      <c r="YV9" s="9"/>
      <c r="YY9" s="9"/>
      <c r="ZB9" s="9"/>
      <c r="ZE9" s="9"/>
      <c r="ZH9" s="9"/>
      <c r="ZK9" s="9"/>
      <c r="ZN9" s="9"/>
      <c r="ZQ9" s="9"/>
      <c r="ZT9" s="9"/>
      <c r="ZW9" s="9"/>
      <c r="ZZ9" s="9"/>
      <c r="AAC9" s="9"/>
      <c r="AAF9" s="9"/>
      <c r="AAI9" s="9"/>
      <c r="AAL9" s="9"/>
      <c r="AAO9" s="9"/>
      <c r="AAR9" s="9"/>
      <c r="AAU9" s="9"/>
      <c r="AAX9" s="9"/>
      <c r="ABA9" s="9"/>
      <c r="ABD9" s="9"/>
      <c r="ABG9" s="9"/>
      <c r="ABJ9" s="9"/>
      <c r="ABM9" s="9"/>
      <c r="ABP9" s="9"/>
      <c r="ABS9" s="9"/>
      <c r="ABV9" s="9"/>
      <c r="ABY9" s="9"/>
      <c r="ACB9" s="9"/>
      <c r="ACE9" s="9"/>
      <c r="ACH9" s="9"/>
      <c r="ACK9" s="9"/>
      <c r="ACN9" s="9"/>
      <c r="ACQ9" s="9"/>
      <c r="ACT9" s="9"/>
      <c r="ACW9" s="9"/>
      <c r="ACZ9" s="9"/>
      <c r="ADC9" s="9"/>
      <c r="ADF9" s="9"/>
      <c r="ADI9" s="9"/>
      <c r="ADL9" s="9"/>
      <c r="ADO9" s="9"/>
      <c r="ADR9" s="9"/>
      <c r="ADU9" s="9"/>
      <c r="ADX9" s="9"/>
      <c r="AEA9" s="9"/>
      <c r="AED9" s="9"/>
      <c r="AEG9" s="9"/>
      <c r="AEJ9" s="9"/>
      <c r="AEM9" s="9"/>
      <c r="AEP9" s="9"/>
      <c r="AES9" s="9"/>
      <c r="AEV9" s="9"/>
      <c r="AEY9" s="9"/>
      <c r="AFB9" s="9"/>
      <c r="AFE9" s="9"/>
      <c r="AFH9" s="9"/>
      <c r="AFK9" s="9"/>
      <c r="AFN9" s="9"/>
      <c r="AFQ9" s="9"/>
      <c r="AFT9" s="9"/>
      <c r="AFW9" s="9"/>
      <c r="AFZ9" s="9"/>
      <c r="AGC9" s="9"/>
      <c r="AGF9" s="9"/>
      <c r="AGI9" s="9"/>
      <c r="AGL9" s="9"/>
      <c r="AGO9" s="9"/>
      <c r="AGR9" s="9"/>
      <c r="AGU9" s="9"/>
      <c r="AGX9" s="9"/>
      <c r="AHA9" s="9"/>
      <c r="AHD9" s="9"/>
      <c r="AHG9" s="9"/>
      <c r="AHJ9" s="9"/>
      <c r="AHM9" s="9"/>
      <c r="AHP9" s="9"/>
      <c r="AHS9" s="9"/>
      <c r="AHV9" s="9"/>
    </row>
    <row r="10" spans="1:906" ht="27.2" x14ac:dyDescent="0.25">
      <c r="A10" s="11"/>
      <c r="C10" s="160" t="s">
        <v>57</v>
      </c>
      <c r="D10" s="258"/>
      <c r="E10" s="247"/>
      <c r="F10" s="248"/>
      <c r="G10" s="453"/>
      <c r="H10" s="457"/>
      <c r="I10" s="458"/>
      <c r="J10" s="453"/>
      <c r="K10" s="457"/>
      <c r="L10" s="458"/>
      <c r="M10" s="453"/>
      <c r="N10" s="457"/>
      <c r="O10" s="458"/>
      <c r="P10" s="453"/>
      <c r="Q10" s="457"/>
      <c r="R10" s="458"/>
      <c r="S10" s="453"/>
      <c r="T10" s="457"/>
      <c r="U10" s="458"/>
      <c r="V10" s="453"/>
      <c r="W10" s="457"/>
      <c r="X10" s="458"/>
      <c r="Y10" s="453"/>
      <c r="Z10" s="457"/>
      <c r="AA10" s="458"/>
      <c r="AB10" s="453"/>
      <c r="AC10" s="457"/>
      <c r="AD10" s="458"/>
      <c r="AE10" s="453"/>
      <c r="AF10" s="457"/>
      <c r="AG10" s="458"/>
      <c r="AH10" s="453"/>
      <c r="AI10" s="457"/>
      <c r="AJ10" s="458"/>
      <c r="AK10" s="453"/>
      <c r="AL10" s="457"/>
      <c r="AM10" s="458"/>
      <c r="AN10" s="453"/>
      <c r="AO10" s="457"/>
      <c r="AP10" s="458"/>
      <c r="AQ10" s="453"/>
      <c r="AR10" s="457"/>
      <c r="AS10" s="458"/>
      <c r="AT10" s="453"/>
      <c r="AU10" s="457"/>
      <c r="AV10" s="458"/>
      <c r="AW10" s="453"/>
      <c r="AX10" s="457"/>
      <c r="AY10" s="458"/>
      <c r="AZ10" s="453"/>
      <c r="BA10" s="457"/>
      <c r="BB10" s="458"/>
      <c r="BC10" s="453"/>
      <c r="BD10" s="457"/>
      <c r="BE10" s="458"/>
      <c r="BF10" s="453"/>
      <c r="BG10" s="457"/>
      <c r="BH10" s="458"/>
      <c r="BI10" s="453"/>
      <c r="BJ10" s="457"/>
      <c r="BK10" s="458"/>
      <c r="BL10" s="453"/>
      <c r="BM10" s="457"/>
      <c r="BN10" s="458"/>
      <c r="BO10" s="453"/>
      <c r="BP10" s="457"/>
      <c r="BQ10" s="458"/>
      <c r="BR10" s="453"/>
      <c r="BS10" s="457"/>
      <c r="BT10" s="458"/>
      <c r="BU10" s="453"/>
      <c r="BV10" s="457"/>
      <c r="BW10" s="458"/>
      <c r="BX10" s="453"/>
      <c r="BY10" s="457"/>
      <c r="BZ10" s="458"/>
      <c r="CA10" s="453"/>
      <c r="CB10" s="457"/>
      <c r="CC10" s="458"/>
      <c r="CD10" s="453"/>
      <c r="CE10" s="457"/>
      <c r="CF10" s="458"/>
      <c r="CG10" s="453"/>
      <c r="CH10" s="457"/>
      <c r="CI10" s="458"/>
      <c r="CJ10" s="453"/>
      <c r="CK10" s="457"/>
      <c r="CL10" s="458"/>
      <c r="CM10" s="453"/>
      <c r="CN10" s="457"/>
      <c r="CO10" s="458"/>
      <c r="CP10" s="453"/>
      <c r="CQ10" s="457"/>
      <c r="CR10" s="458"/>
      <c r="CS10" s="453"/>
      <c r="CT10" s="457"/>
      <c r="CU10" s="458"/>
      <c r="CV10" s="453"/>
      <c r="CW10" s="457"/>
      <c r="CX10" s="458"/>
      <c r="CY10" s="453"/>
      <c r="CZ10" s="457"/>
      <c r="DA10" s="458"/>
      <c r="DB10" s="453"/>
      <c r="DC10" s="457"/>
      <c r="DD10" s="458"/>
      <c r="DE10" s="453"/>
      <c r="DF10" s="457"/>
      <c r="DG10" s="458"/>
      <c r="DH10" s="453"/>
      <c r="DI10" s="457"/>
      <c r="DJ10" s="458"/>
      <c r="DK10" s="453"/>
      <c r="DL10" s="457"/>
      <c r="DM10" s="458"/>
      <c r="DN10" s="453"/>
      <c r="DO10" s="457"/>
      <c r="DP10" s="458"/>
      <c r="DQ10" s="453"/>
      <c r="DR10" s="457"/>
      <c r="DS10" s="458"/>
      <c r="DT10" s="453"/>
      <c r="DU10" s="457"/>
      <c r="DV10" s="458"/>
      <c r="DW10" s="453"/>
      <c r="DX10" s="457"/>
      <c r="DY10" s="458"/>
      <c r="DZ10" s="453"/>
      <c r="EA10" s="457"/>
      <c r="EB10" s="458"/>
      <c r="EC10" s="453"/>
      <c r="ED10" s="457"/>
      <c r="EE10" s="458"/>
      <c r="EF10" s="453"/>
      <c r="EG10" s="457"/>
      <c r="EH10" s="458"/>
      <c r="EI10" s="453"/>
      <c r="EJ10" s="457"/>
      <c r="EK10" s="458"/>
      <c r="EL10" s="453"/>
      <c r="EM10" s="457"/>
      <c r="EN10" s="458"/>
      <c r="EO10" s="453"/>
      <c r="EP10" s="457"/>
      <c r="EQ10" s="458"/>
      <c r="ER10" s="453"/>
      <c r="ES10" s="457"/>
      <c r="ET10" s="458"/>
      <c r="EU10" s="453"/>
      <c r="EV10" s="457"/>
      <c r="EW10" s="458"/>
      <c r="EX10" s="453"/>
      <c r="EY10" s="457"/>
      <c r="EZ10" s="458"/>
      <c r="FA10" s="453"/>
      <c r="FB10" s="457"/>
      <c r="FC10" s="458"/>
      <c r="FD10" s="453"/>
      <c r="FE10" s="457"/>
      <c r="FF10" s="458"/>
      <c r="FG10" s="453"/>
      <c r="FH10" s="457"/>
      <c r="FI10" s="458"/>
      <c r="FJ10" s="453"/>
      <c r="FK10" s="457"/>
      <c r="FL10" s="458"/>
      <c r="FM10" s="453"/>
      <c r="FN10" s="457"/>
      <c r="FO10" s="458"/>
      <c r="FP10" s="453"/>
      <c r="FQ10" s="457"/>
      <c r="FR10" s="458"/>
      <c r="FS10" s="453"/>
      <c r="FT10" s="457"/>
      <c r="FU10" s="458"/>
      <c r="FV10" s="453"/>
      <c r="FW10" s="457"/>
      <c r="FX10" s="458"/>
      <c r="FY10" s="453"/>
      <c r="FZ10" s="457"/>
      <c r="GA10" s="458"/>
      <c r="GB10" s="453"/>
      <c r="GC10" s="457"/>
      <c r="GD10" s="458"/>
      <c r="GE10" s="453"/>
      <c r="GF10" s="457"/>
      <c r="GG10" s="458"/>
      <c r="GH10" s="453"/>
      <c r="GI10" s="457"/>
      <c r="GJ10" s="458"/>
      <c r="GK10" s="453"/>
      <c r="GL10" s="457"/>
      <c r="GM10" s="458"/>
      <c r="GN10" s="453"/>
      <c r="GO10" s="457"/>
      <c r="GP10" s="458"/>
      <c r="GQ10" s="453"/>
      <c r="GR10" s="457"/>
      <c r="GS10" s="458"/>
      <c r="GT10" s="453"/>
      <c r="GU10" s="457"/>
      <c r="GV10" s="458"/>
      <c r="GW10" s="453"/>
      <c r="GX10" s="457"/>
      <c r="GY10" s="458"/>
      <c r="GZ10" s="453"/>
      <c r="HA10" s="457"/>
      <c r="HB10" s="458"/>
      <c r="HC10" s="453"/>
      <c r="HD10" s="457"/>
      <c r="HE10" s="458"/>
      <c r="HF10" s="453"/>
      <c r="HG10" s="457"/>
      <c r="HH10" s="458"/>
      <c r="HI10" s="453"/>
      <c r="HJ10" s="457"/>
      <c r="HK10" s="458"/>
      <c r="HL10" s="453"/>
      <c r="HM10" s="457"/>
      <c r="HN10" s="458"/>
      <c r="HO10" s="453"/>
      <c r="HP10" s="457"/>
      <c r="HQ10" s="458"/>
      <c r="HR10" s="453"/>
      <c r="HS10" s="457"/>
      <c r="HT10" s="458"/>
      <c r="HU10" s="453"/>
      <c r="HV10" s="457"/>
      <c r="HW10" s="458"/>
      <c r="HX10" s="453"/>
      <c r="HY10" s="457"/>
      <c r="HZ10" s="458"/>
      <c r="IA10" s="453"/>
      <c r="IB10" s="457"/>
      <c r="IC10" s="458"/>
      <c r="ID10" s="453"/>
      <c r="IE10" s="457"/>
      <c r="IF10" s="458"/>
      <c r="IG10" s="453"/>
      <c r="IH10" s="457"/>
      <c r="II10" s="458"/>
      <c r="IJ10" s="453"/>
      <c r="IK10" s="457"/>
      <c r="IL10" s="458"/>
      <c r="IM10" s="453"/>
      <c r="IN10" s="457"/>
      <c r="IO10" s="458"/>
      <c r="IP10" s="453"/>
      <c r="IQ10" s="457"/>
      <c r="IR10" s="458"/>
      <c r="IS10" s="453"/>
      <c r="IT10" s="457"/>
      <c r="IU10" s="458"/>
      <c r="IV10" s="453"/>
      <c r="IW10" s="457"/>
      <c r="IX10" s="458"/>
      <c r="IY10" s="453"/>
      <c r="IZ10" s="457"/>
      <c r="JA10" s="458"/>
      <c r="JB10" s="453"/>
      <c r="JC10" s="457"/>
      <c r="JD10" s="458"/>
      <c r="JE10" s="453"/>
      <c r="JF10" s="457"/>
      <c r="JG10" s="458"/>
      <c r="JH10" s="453"/>
      <c r="JI10" s="457"/>
      <c r="JJ10" s="458"/>
      <c r="JK10" s="453"/>
      <c r="JL10" s="457"/>
      <c r="JM10" s="458"/>
      <c r="JN10" s="453"/>
      <c r="JO10" s="457"/>
      <c r="JP10" s="458"/>
      <c r="JQ10" s="453"/>
      <c r="JR10" s="457"/>
      <c r="JS10" s="458"/>
      <c r="JT10" s="453"/>
      <c r="JU10" s="457"/>
      <c r="JV10" s="458"/>
      <c r="JW10" s="453"/>
      <c r="JX10" s="457"/>
      <c r="JY10" s="458"/>
      <c r="JZ10" s="453"/>
      <c r="KA10" s="457"/>
      <c r="KB10" s="458"/>
      <c r="KC10" s="453"/>
      <c r="KD10" s="457"/>
      <c r="KE10" s="458"/>
      <c r="KF10" s="453"/>
      <c r="KG10" s="457"/>
      <c r="KH10" s="458"/>
      <c r="KI10" s="453"/>
      <c r="KJ10" s="457"/>
      <c r="KK10" s="458"/>
      <c r="KL10" s="453"/>
      <c r="KM10" s="457"/>
      <c r="KN10" s="458"/>
      <c r="KO10" s="453"/>
      <c r="KP10" s="457"/>
      <c r="KQ10" s="458"/>
      <c r="KR10" s="453"/>
      <c r="KS10" s="457"/>
      <c r="KT10" s="458"/>
      <c r="KU10" s="453"/>
      <c r="KV10" s="457"/>
      <c r="KW10" s="458"/>
      <c r="KX10" s="453"/>
      <c r="KY10" s="457"/>
      <c r="KZ10" s="458"/>
      <c r="LA10" s="453"/>
      <c r="LB10" s="457"/>
      <c r="LC10" s="458"/>
      <c r="LD10" s="453"/>
      <c r="LE10" s="457"/>
      <c r="LF10" s="458"/>
      <c r="LG10" s="453"/>
      <c r="LH10" s="457"/>
      <c r="LI10" s="458"/>
      <c r="LJ10" s="453"/>
      <c r="LK10" s="457"/>
      <c r="LL10" s="458"/>
      <c r="LM10" s="453"/>
      <c r="LN10" s="457"/>
      <c r="LO10" s="458"/>
      <c r="LP10" s="453"/>
      <c r="LQ10" s="457"/>
      <c r="LR10" s="458"/>
      <c r="LS10" s="453"/>
      <c r="LT10" s="457"/>
      <c r="LU10" s="458"/>
      <c r="LV10" s="453"/>
      <c r="LW10" s="457"/>
      <c r="LX10" s="458"/>
      <c r="LY10" s="453"/>
      <c r="LZ10" s="457"/>
      <c r="MA10" s="458"/>
      <c r="MB10" s="453"/>
      <c r="MC10" s="457"/>
      <c r="MD10" s="458"/>
      <c r="ME10" s="453"/>
      <c r="MF10" s="457"/>
      <c r="MG10" s="458"/>
      <c r="MH10" s="453"/>
      <c r="MI10" s="457"/>
      <c r="MJ10" s="458"/>
      <c r="MK10" s="453"/>
      <c r="ML10" s="457"/>
      <c r="MM10" s="458"/>
      <c r="MN10" s="453"/>
      <c r="MO10" s="457"/>
      <c r="MP10" s="458"/>
      <c r="MQ10" s="453"/>
      <c r="MR10" s="457"/>
      <c r="MS10" s="458"/>
      <c r="MT10" s="453"/>
      <c r="MU10" s="457"/>
      <c r="MV10" s="458"/>
      <c r="MW10" s="453"/>
      <c r="MX10" s="457"/>
      <c r="MY10" s="458"/>
      <c r="MZ10" s="453"/>
      <c r="NA10" s="457"/>
      <c r="NB10" s="458"/>
      <c r="NC10" s="453"/>
      <c r="ND10" s="457"/>
      <c r="NE10" s="458"/>
      <c r="NF10" s="453"/>
      <c r="NG10" s="457"/>
      <c r="NH10" s="458"/>
      <c r="NI10" s="453"/>
      <c r="NJ10" s="457"/>
      <c r="NK10" s="458"/>
      <c r="NL10" s="453"/>
      <c r="NM10" s="457"/>
      <c r="NN10" s="458"/>
      <c r="NO10" s="453"/>
      <c r="NP10" s="457"/>
      <c r="NQ10" s="458"/>
      <c r="NR10" s="453"/>
      <c r="NS10" s="457"/>
      <c r="NT10" s="458"/>
      <c r="NU10" s="453"/>
      <c r="NV10" s="457"/>
      <c r="NW10" s="458"/>
      <c r="NX10" s="453"/>
      <c r="NY10" s="457"/>
      <c r="NZ10" s="458"/>
      <c r="OA10" s="453"/>
      <c r="OB10" s="457"/>
      <c r="OC10" s="458"/>
      <c r="OD10" s="453"/>
      <c r="OE10" s="457"/>
      <c r="OF10" s="458"/>
      <c r="OG10" s="453"/>
      <c r="OH10" s="457"/>
      <c r="OI10" s="458"/>
      <c r="OJ10" s="453"/>
      <c r="OK10" s="457"/>
      <c r="OL10" s="458"/>
      <c r="OM10" s="453"/>
      <c r="ON10" s="457"/>
      <c r="OO10" s="458"/>
      <c r="OP10" s="453"/>
      <c r="OQ10" s="457"/>
      <c r="OR10" s="458"/>
      <c r="OS10" s="453"/>
      <c r="OT10" s="457"/>
      <c r="OU10" s="458"/>
      <c r="OV10" s="453"/>
      <c r="OW10" s="457"/>
      <c r="OX10" s="458"/>
      <c r="OY10" s="453"/>
      <c r="OZ10" s="457"/>
      <c r="PA10" s="458"/>
      <c r="PB10" s="453"/>
      <c r="PC10" s="457"/>
      <c r="PD10" s="458"/>
      <c r="PE10" s="453"/>
      <c r="PF10" s="457"/>
      <c r="PG10" s="458"/>
      <c r="PH10" s="453"/>
      <c r="PI10" s="457"/>
      <c r="PJ10" s="458"/>
      <c r="PK10" s="453"/>
      <c r="PL10" s="457"/>
      <c r="PM10" s="458"/>
      <c r="PN10" s="453"/>
      <c r="PO10" s="457"/>
      <c r="PP10" s="458"/>
      <c r="PQ10" s="453"/>
      <c r="PR10" s="457"/>
      <c r="PS10" s="458"/>
      <c r="PT10" s="453"/>
      <c r="PU10" s="457"/>
      <c r="PV10" s="458"/>
      <c r="PW10" s="453"/>
      <c r="PX10" s="457"/>
      <c r="PY10" s="458"/>
      <c r="PZ10" s="453"/>
      <c r="QA10" s="457"/>
      <c r="QB10" s="458"/>
      <c r="QC10" s="453"/>
      <c r="QD10" s="457"/>
      <c r="QE10" s="458"/>
      <c r="QF10" s="453"/>
      <c r="QG10" s="457"/>
      <c r="QH10" s="458"/>
      <c r="QI10" s="453"/>
      <c r="QJ10" s="457"/>
      <c r="QK10" s="458"/>
      <c r="QL10" s="453"/>
      <c r="QM10" s="457"/>
      <c r="QN10" s="458"/>
      <c r="QO10" s="453"/>
      <c r="QP10" s="457"/>
      <c r="QQ10" s="458"/>
      <c r="QR10" s="453"/>
      <c r="QS10" s="457"/>
      <c r="QT10" s="458"/>
      <c r="QU10" s="453"/>
      <c r="QV10" s="457"/>
      <c r="QW10" s="458"/>
      <c r="QX10" s="453"/>
      <c r="QY10" s="457"/>
      <c r="QZ10" s="458"/>
      <c r="RA10" s="453"/>
      <c r="RB10" s="457"/>
      <c r="RC10" s="458"/>
      <c r="RD10" s="453"/>
      <c r="RE10" s="457"/>
      <c r="RF10" s="458"/>
      <c r="RG10" s="453"/>
      <c r="RH10" s="457"/>
      <c r="RI10" s="458"/>
      <c r="RJ10" s="453"/>
      <c r="RK10" s="457"/>
      <c r="RL10" s="458"/>
      <c r="RM10" s="453"/>
      <c r="RN10" s="457"/>
      <c r="RO10" s="458"/>
      <c r="RP10" s="453"/>
      <c r="RQ10" s="457"/>
      <c r="RR10" s="458"/>
      <c r="RS10" s="453"/>
      <c r="RT10" s="457"/>
      <c r="RU10" s="458"/>
      <c r="RV10" s="453"/>
      <c r="RW10" s="457"/>
      <c r="RX10" s="458"/>
      <c r="RY10" s="453"/>
      <c r="RZ10" s="457"/>
      <c r="SA10" s="458"/>
      <c r="SB10" s="453"/>
      <c r="SC10" s="457"/>
      <c r="SD10" s="458"/>
      <c r="SE10" s="453"/>
      <c r="SF10" s="457"/>
      <c r="SG10" s="458"/>
      <c r="SH10" s="453"/>
      <c r="SI10" s="457"/>
      <c r="SJ10" s="458"/>
      <c r="SK10" s="453"/>
      <c r="SL10" s="457"/>
      <c r="SM10" s="458"/>
      <c r="SN10" s="453"/>
      <c r="SO10" s="457"/>
      <c r="SP10" s="458"/>
      <c r="SQ10" s="453"/>
      <c r="SR10" s="457"/>
      <c r="SS10" s="458"/>
      <c r="ST10" s="453"/>
      <c r="SU10" s="457"/>
      <c r="SV10" s="458"/>
      <c r="SW10" s="453"/>
      <c r="SX10" s="457"/>
      <c r="SY10" s="458"/>
      <c r="SZ10" s="453"/>
      <c r="TA10" s="457"/>
      <c r="TB10" s="458"/>
      <c r="TC10" s="453"/>
      <c r="TD10" s="457"/>
      <c r="TE10" s="458"/>
      <c r="TF10" s="453"/>
      <c r="TG10" s="457"/>
      <c r="TH10" s="458"/>
      <c r="TI10" s="453"/>
      <c r="TJ10" s="457"/>
      <c r="TK10" s="458"/>
      <c r="TL10" s="453"/>
      <c r="TM10" s="457"/>
      <c r="TN10" s="458"/>
      <c r="TO10" s="453"/>
      <c r="TP10" s="457"/>
      <c r="TQ10" s="458"/>
      <c r="TR10" s="453"/>
      <c r="TS10" s="457"/>
      <c r="TT10" s="458"/>
      <c r="TU10" s="453"/>
      <c r="TV10" s="457"/>
      <c r="TW10" s="458"/>
      <c r="TX10" s="453"/>
      <c r="TY10" s="457"/>
      <c r="TZ10" s="458"/>
      <c r="UA10" s="453"/>
      <c r="UB10" s="457"/>
      <c r="UC10" s="458"/>
      <c r="UD10" s="453"/>
      <c r="UE10" s="457"/>
      <c r="UF10" s="458"/>
      <c r="UG10" s="453"/>
      <c r="UH10" s="457"/>
      <c r="UI10" s="458"/>
      <c r="UJ10" s="453"/>
      <c r="UK10" s="457"/>
      <c r="UL10" s="458"/>
      <c r="UM10" s="453"/>
      <c r="UN10" s="457"/>
      <c r="UO10" s="458"/>
      <c r="UP10" s="453"/>
      <c r="UQ10" s="457"/>
      <c r="UR10" s="458"/>
      <c r="US10" s="453"/>
      <c r="UT10" s="457"/>
      <c r="UU10" s="458"/>
      <c r="UV10" s="453"/>
      <c r="UW10" s="457"/>
      <c r="UX10" s="458"/>
      <c r="UY10" s="453"/>
      <c r="UZ10" s="457"/>
      <c r="VA10" s="458"/>
      <c r="VB10" s="453"/>
      <c r="VC10" s="457"/>
      <c r="VD10" s="458"/>
      <c r="VE10" s="453"/>
      <c r="VF10" s="457"/>
      <c r="VG10" s="458"/>
      <c r="VH10" s="453"/>
      <c r="VI10" s="457"/>
      <c r="VJ10" s="458"/>
      <c r="VK10" s="453"/>
      <c r="VL10" s="457"/>
      <c r="VM10" s="458"/>
      <c r="VN10" s="453"/>
      <c r="VO10" s="457"/>
      <c r="VP10" s="458"/>
      <c r="VQ10" s="453"/>
      <c r="VR10" s="457"/>
      <c r="VS10" s="458"/>
      <c r="VT10" s="453"/>
      <c r="VU10" s="457"/>
      <c r="VV10" s="458"/>
      <c r="VW10" s="453"/>
      <c r="VX10" s="457"/>
      <c r="VY10" s="458"/>
      <c r="VZ10" s="453"/>
      <c r="WA10" s="457"/>
      <c r="WB10" s="458"/>
      <c r="WC10" s="453"/>
      <c r="WD10" s="457"/>
      <c r="WE10" s="458"/>
      <c r="WF10" s="453"/>
      <c r="WG10" s="457"/>
      <c r="WH10" s="458"/>
      <c r="WI10" s="453"/>
      <c r="WJ10" s="457"/>
      <c r="WK10" s="458"/>
      <c r="WL10" s="453"/>
      <c r="WM10" s="457"/>
      <c r="WN10" s="458"/>
      <c r="WO10" s="453"/>
      <c r="WP10" s="457"/>
      <c r="WQ10" s="458"/>
      <c r="WR10" s="453"/>
      <c r="WS10" s="457"/>
      <c r="WT10" s="458"/>
      <c r="WU10" s="453"/>
      <c r="WV10" s="457"/>
      <c r="WW10" s="458"/>
      <c r="WX10" s="453"/>
      <c r="WY10" s="457"/>
      <c r="WZ10" s="458"/>
      <c r="XA10" s="453"/>
      <c r="XB10" s="457"/>
      <c r="XC10" s="458"/>
      <c r="XD10" s="453"/>
      <c r="XE10" s="457"/>
      <c r="XF10" s="458"/>
      <c r="XG10" s="453"/>
      <c r="XH10" s="457"/>
      <c r="XI10" s="458"/>
      <c r="XJ10" s="453"/>
      <c r="XK10" s="457"/>
      <c r="XL10" s="458"/>
      <c r="XM10" s="453"/>
      <c r="XN10" s="457"/>
      <c r="XO10" s="458"/>
      <c r="XP10" s="453"/>
      <c r="XQ10" s="457"/>
      <c r="XR10" s="458"/>
      <c r="XS10" s="453"/>
      <c r="XT10" s="457"/>
      <c r="XU10" s="458"/>
      <c r="XV10" s="453"/>
      <c r="XW10" s="457"/>
      <c r="XX10" s="458"/>
      <c r="XY10" s="453"/>
      <c r="XZ10" s="457"/>
      <c r="YA10" s="458"/>
      <c r="YB10" s="453"/>
      <c r="YC10" s="457"/>
      <c r="YD10" s="458"/>
      <c r="YE10" s="453"/>
      <c r="YF10" s="457"/>
      <c r="YG10" s="458"/>
      <c r="YH10" s="453"/>
      <c r="YI10" s="457"/>
      <c r="YJ10" s="458"/>
      <c r="YK10" s="453"/>
      <c r="YL10" s="457"/>
      <c r="YM10" s="458"/>
      <c r="YN10" s="453"/>
      <c r="YO10" s="457"/>
      <c r="YP10" s="458"/>
      <c r="YQ10" s="453"/>
      <c r="YR10" s="457"/>
      <c r="YS10" s="458"/>
      <c r="YT10" s="453"/>
      <c r="YU10" s="457"/>
      <c r="YV10" s="458"/>
      <c r="YW10" s="453"/>
      <c r="YX10" s="457"/>
      <c r="YY10" s="458"/>
      <c r="YZ10" s="453"/>
      <c r="ZA10" s="457"/>
      <c r="ZB10" s="458"/>
      <c r="ZC10" s="453"/>
      <c r="ZD10" s="457"/>
      <c r="ZE10" s="458"/>
      <c r="ZF10" s="453"/>
      <c r="ZG10" s="457"/>
      <c r="ZH10" s="458"/>
      <c r="ZI10" s="453"/>
      <c r="ZJ10" s="457"/>
      <c r="ZK10" s="458"/>
      <c r="ZL10" s="453"/>
      <c r="ZM10" s="457"/>
      <c r="ZN10" s="458"/>
      <c r="ZO10" s="453"/>
      <c r="ZP10" s="457"/>
      <c r="ZQ10" s="458"/>
      <c r="ZR10" s="453"/>
      <c r="ZS10" s="457"/>
      <c r="ZT10" s="458"/>
      <c r="ZU10" s="453"/>
      <c r="ZV10" s="457"/>
      <c r="ZW10" s="458"/>
      <c r="ZX10" s="453"/>
      <c r="ZY10" s="457"/>
      <c r="ZZ10" s="458"/>
      <c r="AAA10" s="453"/>
      <c r="AAB10" s="457"/>
      <c r="AAC10" s="458"/>
      <c r="AAD10" s="453"/>
      <c r="AAE10" s="457"/>
      <c r="AAF10" s="458"/>
      <c r="AAG10" s="453"/>
      <c r="AAH10" s="457"/>
      <c r="AAI10" s="458"/>
      <c r="AAJ10" s="453"/>
      <c r="AAK10" s="457"/>
      <c r="AAL10" s="458"/>
      <c r="AAM10" s="453"/>
      <c r="AAN10" s="457"/>
      <c r="AAO10" s="458"/>
      <c r="AAP10" s="453"/>
      <c r="AAQ10" s="457"/>
      <c r="AAR10" s="458"/>
      <c r="AAS10" s="453"/>
      <c r="AAT10" s="457"/>
      <c r="AAU10" s="458"/>
      <c r="AAV10" s="453"/>
      <c r="AAW10" s="457"/>
      <c r="AAX10" s="458"/>
      <c r="AAY10" s="453"/>
      <c r="AAZ10" s="457"/>
      <c r="ABA10" s="458"/>
      <c r="ABB10" s="453"/>
      <c r="ABC10" s="457"/>
      <c r="ABD10" s="458"/>
      <c r="ABE10" s="453"/>
      <c r="ABF10" s="457"/>
      <c r="ABG10" s="458"/>
      <c r="ABH10" s="453"/>
      <c r="ABI10" s="457"/>
      <c r="ABJ10" s="458"/>
      <c r="ABK10" s="453"/>
      <c r="ABL10" s="457"/>
      <c r="ABM10" s="458"/>
      <c r="ABN10" s="453"/>
      <c r="ABO10" s="457"/>
      <c r="ABP10" s="458"/>
      <c r="ABQ10" s="453"/>
      <c r="ABR10" s="457"/>
      <c r="ABS10" s="458"/>
      <c r="ABT10" s="453"/>
      <c r="ABU10" s="457"/>
      <c r="ABV10" s="458"/>
      <c r="ABW10" s="453"/>
      <c r="ABX10" s="457"/>
      <c r="ABY10" s="458"/>
      <c r="ABZ10" s="453"/>
      <c r="ACA10" s="457"/>
      <c r="ACB10" s="458"/>
      <c r="ACC10" s="453"/>
      <c r="ACD10" s="457"/>
      <c r="ACE10" s="458"/>
      <c r="ACF10" s="453"/>
      <c r="ACG10" s="457"/>
      <c r="ACH10" s="458"/>
      <c r="ACI10" s="453"/>
      <c r="ACJ10" s="457"/>
      <c r="ACK10" s="458"/>
      <c r="ACL10" s="453"/>
      <c r="ACM10" s="457"/>
      <c r="ACN10" s="458"/>
      <c r="ACO10" s="453"/>
      <c r="ACP10" s="457"/>
      <c r="ACQ10" s="458"/>
      <c r="ACR10" s="453"/>
      <c r="ACS10" s="457"/>
      <c r="ACT10" s="458"/>
      <c r="ACU10" s="453"/>
      <c r="ACV10" s="457"/>
      <c r="ACW10" s="458"/>
      <c r="ACX10" s="453"/>
      <c r="ACY10" s="457"/>
      <c r="ACZ10" s="458"/>
      <c r="ADA10" s="453"/>
      <c r="ADB10" s="457"/>
      <c r="ADC10" s="458"/>
      <c r="ADD10" s="453"/>
      <c r="ADE10" s="457"/>
      <c r="ADF10" s="458"/>
      <c r="ADG10" s="453"/>
      <c r="ADH10" s="457"/>
      <c r="ADI10" s="458"/>
      <c r="ADJ10" s="453"/>
      <c r="ADK10" s="457"/>
      <c r="ADL10" s="458"/>
      <c r="ADM10" s="453"/>
      <c r="ADN10" s="457"/>
      <c r="ADO10" s="458"/>
      <c r="ADP10" s="453"/>
      <c r="ADQ10" s="457"/>
      <c r="ADR10" s="458"/>
      <c r="ADS10" s="453"/>
      <c r="ADT10" s="457"/>
      <c r="ADU10" s="458"/>
      <c r="ADV10" s="453"/>
      <c r="ADW10" s="457"/>
      <c r="ADX10" s="458"/>
      <c r="ADY10" s="453"/>
      <c r="ADZ10" s="457"/>
      <c r="AEA10" s="458"/>
      <c r="AEB10" s="453"/>
      <c r="AEC10" s="457"/>
      <c r="AED10" s="458"/>
      <c r="AEE10" s="453"/>
      <c r="AEF10" s="457"/>
      <c r="AEG10" s="458"/>
      <c r="AEH10" s="453"/>
      <c r="AEI10" s="457"/>
      <c r="AEJ10" s="458"/>
      <c r="AEK10" s="453"/>
      <c r="AEL10" s="457"/>
      <c r="AEM10" s="458"/>
      <c r="AEN10" s="453"/>
      <c r="AEO10" s="457"/>
      <c r="AEP10" s="458"/>
      <c r="AEQ10" s="453"/>
      <c r="AER10" s="457"/>
      <c r="AES10" s="458"/>
      <c r="AET10" s="453"/>
      <c r="AEU10" s="457"/>
      <c r="AEV10" s="458"/>
      <c r="AEW10" s="453"/>
      <c r="AEX10" s="457"/>
      <c r="AEY10" s="458"/>
      <c r="AEZ10" s="453"/>
      <c r="AFA10" s="457"/>
      <c r="AFB10" s="458"/>
      <c r="AFC10" s="453"/>
      <c r="AFD10" s="457"/>
      <c r="AFE10" s="458"/>
      <c r="AFF10" s="453"/>
      <c r="AFG10" s="457"/>
      <c r="AFH10" s="458"/>
      <c r="AFI10" s="453"/>
      <c r="AFJ10" s="457"/>
      <c r="AFK10" s="458"/>
      <c r="AFL10" s="453"/>
      <c r="AFM10" s="457"/>
      <c r="AFN10" s="458"/>
      <c r="AFO10" s="453"/>
      <c r="AFP10" s="457"/>
      <c r="AFQ10" s="458"/>
      <c r="AFR10" s="453"/>
      <c r="AFS10" s="457"/>
      <c r="AFT10" s="458"/>
      <c r="AFU10" s="453"/>
      <c r="AFV10" s="457"/>
      <c r="AFW10" s="458"/>
      <c r="AFX10" s="453"/>
      <c r="AFY10" s="457"/>
      <c r="AFZ10" s="458"/>
      <c r="AGA10" s="453"/>
      <c r="AGB10" s="457"/>
      <c r="AGC10" s="458"/>
      <c r="AGD10" s="453"/>
      <c r="AGE10" s="457"/>
      <c r="AGF10" s="458"/>
      <c r="AGG10" s="453"/>
      <c r="AGH10" s="457"/>
      <c r="AGI10" s="458"/>
      <c r="AGJ10" s="453"/>
      <c r="AGK10" s="457"/>
      <c r="AGL10" s="458"/>
      <c r="AGM10" s="453"/>
      <c r="AGN10" s="457"/>
      <c r="AGO10" s="458"/>
      <c r="AGP10" s="453"/>
      <c r="AGQ10" s="457"/>
      <c r="AGR10" s="458"/>
      <c r="AGS10" s="453"/>
      <c r="AGT10" s="457"/>
      <c r="AGU10" s="458"/>
      <c r="AGV10" s="453"/>
      <c r="AGW10" s="457"/>
      <c r="AGX10" s="458"/>
      <c r="AGY10" s="453"/>
      <c r="AGZ10" s="457"/>
      <c r="AHA10" s="458"/>
      <c r="AHB10" s="453"/>
      <c r="AHC10" s="457"/>
      <c r="AHD10" s="458"/>
      <c r="AHE10" s="453"/>
      <c r="AHF10" s="457"/>
      <c r="AHG10" s="458"/>
      <c r="AHH10" s="453"/>
      <c r="AHI10" s="457"/>
      <c r="AHJ10" s="458"/>
      <c r="AHK10" s="453"/>
      <c r="AHL10" s="457"/>
      <c r="AHM10" s="458"/>
      <c r="AHN10" s="453"/>
      <c r="AHO10" s="457"/>
      <c r="AHP10" s="458"/>
      <c r="AHQ10" s="453"/>
      <c r="AHR10" s="457"/>
      <c r="AHS10" s="458"/>
      <c r="AHT10" s="453"/>
      <c r="AHU10" s="457"/>
      <c r="AHV10" s="458"/>
    </row>
    <row r="11" spans="1:906" x14ac:dyDescent="0.2">
      <c r="D11" s="254"/>
      <c r="E11" s="90"/>
      <c r="F11" s="13"/>
      <c r="G11" s="254"/>
      <c r="H11" s="90"/>
      <c r="I11" s="13"/>
      <c r="J11" s="254"/>
      <c r="K11" s="90"/>
      <c r="L11" s="13"/>
      <c r="M11" s="254"/>
      <c r="N11" s="90"/>
      <c r="O11" s="13"/>
      <c r="P11" s="254"/>
      <c r="Q11" s="90"/>
      <c r="R11" s="13"/>
      <c r="S11" s="254"/>
      <c r="T11" s="90"/>
      <c r="U11" s="13"/>
      <c r="V11" s="254"/>
      <c r="W11" s="90"/>
      <c r="X11" s="13"/>
      <c r="Y11" s="254"/>
      <c r="Z11" s="90"/>
      <c r="AA11" s="13"/>
      <c r="AB11" s="254"/>
      <c r="AC11" s="90"/>
      <c r="AD11" s="13"/>
      <c r="AE11" s="254"/>
      <c r="AF11" s="90"/>
      <c r="AG11" s="13"/>
      <c r="AH11" s="254"/>
      <c r="AI11" s="90"/>
      <c r="AJ11" s="13"/>
      <c r="AK11" s="254"/>
      <c r="AL11" s="90"/>
      <c r="AM11" s="13"/>
      <c r="AN11" s="254"/>
      <c r="AO11" s="90"/>
      <c r="AP11" s="13"/>
      <c r="AQ11" s="254"/>
      <c r="AR11" s="90"/>
      <c r="AS11" s="13"/>
      <c r="AT11" s="254"/>
      <c r="AU11" s="90"/>
      <c r="AV11" s="13"/>
      <c r="AW11" s="254"/>
      <c r="AX11" s="90"/>
      <c r="AY11" s="13"/>
      <c r="AZ11" s="254"/>
      <c r="BA11" s="90"/>
      <c r="BB11" s="13"/>
      <c r="BC11" s="254"/>
      <c r="BD11" s="90"/>
      <c r="BE11" s="13"/>
      <c r="BF11" s="254"/>
      <c r="BG11" s="90"/>
      <c r="BH11" s="13"/>
      <c r="BI11" s="254"/>
      <c r="BJ11" s="90"/>
      <c r="BK11" s="13"/>
      <c r="BL11" s="254"/>
      <c r="BM11" s="90"/>
      <c r="BN11" s="13"/>
      <c r="BO11" s="254"/>
      <c r="BP11" s="90"/>
      <c r="BQ11" s="13"/>
      <c r="BR11" s="254"/>
      <c r="BS11" s="90"/>
      <c r="BT11" s="13"/>
      <c r="BU11" s="254"/>
      <c r="BV11" s="90"/>
      <c r="BW11" s="13"/>
      <c r="BX11" s="254"/>
      <c r="BY11" s="90"/>
      <c r="BZ11" s="13"/>
      <c r="CA11" s="254"/>
      <c r="CB11" s="90"/>
      <c r="CC11" s="13"/>
      <c r="CD11" s="254"/>
      <c r="CE11" s="90"/>
      <c r="CF11" s="13"/>
      <c r="CG11" s="254"/>
      <c r="CH11" s="90"/>
      <c r="CI11" s="13"/>
      <c r="CJ11" s="254"/>
      <c r="CK11" s="90"/>
      <c r="CL11" s="13"/>
      <c r="CM11" s="254"/>
      <c r="CN11" s="90"/>
      <c r="CO11" s="13"/>
      <c r="CP11" s="254"/>
      <c r="CQ11" s="90"/>
      <c r="CR11" s="13"/>
      <c r="CS11" s="254"/>
      <c r="CT11" s="90"/>
      <c r="CU11" s="13"/>
      <c r="CV11" s="254"/>
      <c r="CW11" s="90"/>
      <c r="CX11" s="13"/>
      <c r="CY11" s="254"/>
      <c r="CZ11" s="90"/>
      <c r="DA11" s="13"/>
      <c r="DB11" s="254"/>
      <c r="DC11" s="90"/>
      <c r="DD11" s="13"/>
      <c r="DE11" s="254"/>
      <c r="DF11" s="90"/>
      <c r="DG11" s="13"/>
      <c r="DH11" s="254"/>
      <c r="DI11" s="90"/>
      <c r="DJ11" s="13"/>
      <c r="DK11" s="254"/>
      <c r="DL11" s="90"/>
      <c r="DM11" s="13"/>
      <c r="DN11" s="254"/>
      <c r="DO11" s="90"/>
      <c r="DP11" s="13"/>
      <c r="DQ11" s="254"/>
      <c r="DR11" s="90"/>
      <c r="DS11" s="13"/>
      <c r="DT11" s="254"/>
      <c r="DU11" s="90"/>
      <c r="DV11" s="13"/>
      <c r="DW11" s="254"/>
      <c r="DX11" s="90"/>
      <c r="DY11" s="13"/>
      <c r="DZ11" s="254"/>
      <c r="EA11" s="90"/>
      <c r="EB11" s="13"/>
      <c r="EC11" s="254"/>
      <c r="ED11" s="90"/>
      <c r="EE11" s="13"/>
      <c r="EF11" s="254"/>
      <c r="EG11" s="90"/>
      <c r="EH11" s="13"/>
      <c r="EI11" s="254"/>
      <c r="EJ11" s="90"/>
      <c r="EK11" s="13"/>
      <c r="EL11" s="254"/>
      <c r="EM11" s="90"/>
      <c r="EN11" s="13"/>
      <c r="EO11" s="254"/>
      <c r="EP11" s="90"/>
      <c r="EQ11" s="13"/>
      <c r="ER11" s="254"/>
      <c r="ES11" s="90"/>
      <c r="ET11" s="13"/>
      <c r="EU11" s="254"/>
      <c r="EV11" s="90"/>
      <c r="EW11" s="13"/>
      <c r="EX11" s="254"/>
      <c r="EY11" s="90"/>
      <c r="EZ11" s="13"/>
      <c r="FA11" s="254"/>
      <c r="FB11" s="90"/>
      <c r="FC11" s="13"/>
      <c r="FD11" s="254"/>
      <c r="FE11" s="90"/>
      <c r="FF11" s="13"/>
      <c r="FG11" s="254"/>
      <c r="FH11" s="90"/>
      <c r="FI11" s="13"/>
      <c r="FJ11" s="254"/>
      <c r="FK11" s="90"/>
      <c r="FL11" s="13"/>
      <c r="FM11" s="254"/>
      <c r="FN11" s="90"/>
      <c r="FO11" s="13"/>
      <c r="FP11" s="254"/>
      <c r="FQ11" s="90"/>
      <c r="FR11" s="13"/>
      <c r="FS11" s="254"/>
      <c r="FT11" s="90"/>
      <c r="FU11" s="13"/>
      <c r="FV11" s="254"/>
      <c r="FW11" s="90"/>
      <c r="FX11" s="13"/>
      <c r="FY11" s="254"/>
      <c r="FZ11" s="90"/>
      <c r="GA11" s="13"/>
      <c r="GB11" s="254"/>
      <c r="GC11" s="90"/>
      <c r="GD11" s="13"/>
      <c r="GE11" s="254"/>
      <c r="GF11" s="90"/>
      <c r="GG11" s="13"/>
      <c r="GH11" s="254"/>
      <c r="GI11" s="90"/>
      <c r="GJ11" s="13"/>
      <c r="GK11" s="254"/>
      <c r="GL11" s="90"/>
      <c r="GM11" s="13"/>
      <c r="GN11" s="254"/>
      <c r="GO11" s="90"/>
      <c r="GP11" s="13"/>
      <c r="GQ11" s="254"/>
      <c r="GR11" s="90"/>
      <c r="GS11" s="13"/>
      <c r="GT11" s="254"/>
      <c r="GU11" s="90"/>
      <c r="GV11" s="13"/>
      <c r="GW11" s="254"/>
      <c r="GX11" s="90"/>
      <c r="GY11" s="13"/>
      <c r="GZ11" s="254"/>
      <c r="HA11" s="90"/>
      <c r="HB11" s="13"/>
      <c r="HC11" s="254"/>
      <c r="HD11" s="90"/>
      <c r="HE11" s="13"/>
      <c r="HF11" s="254"/>
      <c r="HG11" s="90"/>
      <c r="HH11" s="13"/>
      <c r="HI11" s="254"/>
      <c r="HJ11" s="90"/>
      <c r="HK11" s="13"/>
      <c r="HL11" s="254"/>
      <c r="HM11" s="90"/>
      <c r="HN11" s="13"/>
      <c r="HO11" s="254"/>
      <c r="HP11" s="90"/>
      <c r="HQ11" s="13"/>
      <c r="HR11" s="254"/>
      <c r="HS11" s="90"/>
      <c r="HT11" s="13"/>
      <c r="HU11" s="254"/>
      <c r="HV11" s="90"/>
      <c r="HW11" s="13"/>
      <c r="HX11" s="254"/>
      <c r="HY11" s="90"/>
      <c r="HZ11" s="13"/>
      <c r="IA11" s="254"/>
      <c r="IB11" s="90"/>
      <c r="IC11" s="13"/>
      <c r="ID11" s="254"/>
      <c r="IE11" s="90"/>
      <c r="IF11" s="13"/>
      <c r="IG11" s="254"/>
      <c r="IH11" s="90"/>
      <c r="II11" s="13"/>
      <c r="IJ11" s="254"/>
      <c r="IK11" s="90"/>
      <c r="IL11" s="13"/>
      <c r="IM11" s="254"/>
      <c r="IN11" s="90"/>
      <c r="IO11" s="13"/>
      <c r="IP11" s="254"/>
      <c r="IQ11" s="90"/>
      <c r="IR11" s="13"/>
      <c r="IS11" s="254"/>
      <c r="IT11" s="90"/>
      <c r="IU11" s="13"/>
      <c r="IV11" s="254"/>
      <c r="IW11" s="90"/>
      <c r="IX11" s="13"/>
      <c r="IY11" s="254"/>
      <c r="IZ11" s="90"/>
      <c r="JA11" s="13"/>
      <c r="JB11" s="254"/>
      <c r="JC11" s="90"/>
      <c r="JD11" s="13"/>
      <c r="JE11" s="254"/>
      <c r="JF11" s="90"/>
      <c r="JG11" s="13"/>
      <c r="JH11" s="254"/>
      <c r="JI11" s="90"/>
      <c r="JJ11" s="13"/>
      <c r="JK11" s="254"/>
      <c r="JL11" s="90"/>
      <c r="JM11" s="13"/>
      <c r="JN11" s="254"/>
      <c r="JO11" s="90"/>
      <c r="JP11" s="13"/>
      <c r="JQ11" s="254"/>
      <c r="JR11" s="90"/>
      <c r="JS11" s="13"/>
      <c r="JT11" s="254"/>
      <c r="JU11" s="90"/>
      <c r="JV11" s="13"/>
      <c r="JW11" s="254"/>
      <c r="JX11" s="90"/>
      <c r="JY11" s="13"/>
      <c r="JZ11" s="254"/>
      <c r="KA11" s="90"/>
      <c r="KB11" s="13"/>
      <c r="KC11" s="254"/>
      <c r="KD11" s="90"/>
      <c r="KE11" s="13"/>
      <c r="KF11" s="254"/>
      <c r="KG11" s="90"/>
      <c r="KH11" s="13"/>
      <c r="KI11" s="254"/>
      <c r="KJ11" s="90"/>
      <c r="KK11" s="13"/>
      <c r="KL11" s="254"/>
      <c r="KM11" s="90"/>
      <c r="KN11" s="13"/>
      <c r="KO11" s="254"/>
      <c r="KP11" s="90"/>
      <c r="KQ11" s="13"/>
      <c r="KR11" s="254"/>
      <c r="KS11" s="90"/>
      <c r="KT11" s="13"/>
      <c r="KU11" s="254"/>
      <c r="KV11" s="90"/>
      <c r="KW11" s="13"/>
      <c r="KX11" s="254"/>
      <c r="KY11" s="90"/>
      <c r="KZ11" s="13"/>
      <c r="LA11" s="254"/>
      <c r="LB11" s="90"/>
      <c r="LC11" s="13"/>
      <c r="LD11" s="254"/>
      <c r="LE11" s="90"/>
      <c r="LF11" s="13"/>
      <c r="LG11" s="254"/>
      <c r="LH11" s="90"/>
      <c r="LI11" s="13"/>
      <c r="LJ11" s="254"/>
      <c r="LK11" s="90"/>
      <c r="LL11" s="13"/>
      <c r="LM11" s="254"/>
      <c r="LN11" s="90"/>
      <c r="LO11" s="13"/>
      <c r="LP11" s="254"/>
      <c r="LQ11" s="90"/>
      <c r="LR11" s="13"/>
      <c r="LS11" s="254"/>
      <c r="LT11" s="90"/>
      <c r="LU11" s="13"/>
      <c r="LV11" s="254"/>
      <c r="LW11" s="90"/>
      <c r="LX11" s="13"/>
      <c r="LY11" s="254"/>
      <c r="LZ11" s="90"/>
      <c r="MA11" s="13"/>
      <c r="MB11" s="254"/>
      <c r="MC11" s="90"/>
      <c r="MD11" s="13"/>
      <c r="ME11" s="254"/>
      <c r="MF11" s="90"/>
      <c r="MG11" s="13"/>
      <c r="MH11" s="254"/>
      <c r="MI11" s="90"/>
      <c r="MJ11" s="13"/>
      <c r="MK11" s="254"/>
      <c r="ML11" s="90"/>
      <c r="MM11" s="13"/>
      <c r="MN11" s="254"/>
      <c r="MO11" s="90"/>
      <c r="MP11" s="13"/>
      <c r="MQ11" s="254"/>
      <c r="MR11" s="90"/>
      <c r="MS11" s="13"/>
      <c r="MT11" s="254"/>
      <c r="MU11" s="90"/>
      <c r="MV11" s="13"/>
      <c r="MW11" s="254"/>
      <c r="MX11" s="90"/>
      <c r="MY11" s="13"/>
      <c r="MZ11" s="254"/>
      <c r="NA11" s="90"/>
      <c r="NB11" s="13"/>
      <c r="NC11" s="254"/>
      <c r="ND11" s="90"/>
      <c r="NE11" s="13"/>
      <c r="NF11" s="254"/>
      <c r="NG11" s="90"/>
      <c r="NH11" s="13"/>
      <c r="NI11" s="254"/>
      <c r="NJ11" s="90"/>
      <c r="NK11" s="13"/>
      <c r="NL11" s="254"/>
      <c r="NM11" s="90"/>
      <c r="NN11" s="13"/>
      <c r="NO11" s="254"/>
      <c r="NP11" s="90"/>
      <c r="NQ11" s="13"/>
      <c r="NR11" s="254"/>
      <c r="NS11" s="90"/>
      <c r="NT11" s="13"/>
      <c r="NU11" s="254"/>
      <c r="NV11" s="90"/>
      <c r="NW11" s="13"/>
      <c r="NX11" s="254"/>
      <c r="NY11" s="90"/>
      <c r="NZ11" s="13"/>
      <c r="OA11" s="254"/>
      <c r="OB11" s="90"/>
      <c r="OC11" s="13"/>
      <c r="OD11" s="254"/>
      <c r="OE11" s="90"/>
      <c r="OF11" s="13"/>
      <c r="OG11" s="254"/>
      <c r="OH11" s="90"/>
      <c r="OI11" s="13"/>
      <c r="OJ11" s="254"/>
      <c r="OK11" s="90"/>
      <c r="OL11" s="13"/>
      <c r="OM11" s="254"/>
      <c r="ON11" s="90"/>
      <c r="OO11" s="13"/>
      <c r="OP11" s="254"/>
      <c r="OQ11" s="90"/>
      <c r="OR11" s="13"/>
      <c r="OS11" s="254"/>
      <c r="OT11" s="90"/>
      <c r="OU11" s="13"/>
      <c r="OV11" s="254"/>
      <c r="OW11" s="90"/>
      <c r="OX11" s="13"/>
      <c r="OY11" s="254"/>
      <c r="OZ11" s="90"/>
      <c r="PA11" s="13"/>
      <c r="PB11" s="254"/>
      <c r="PC11" s="90"/>
      <c r="PD11" s="13"/>
      <c r="PE11" s="254"/>
      <c r="PF11" s="90"/>
      <c r="PG11" s="13"/>
      <c r="PH11" s="254"/>
      <c r="PI11" s="90"/>
      <c r="PJ11" s="13"/>
      <c r="PK11" s="254"/>
      <c r="PL11" s="90"/>
      <c r="PM11" s="13"/>
      <c r="PN11" s="254"/>
      <c r="PO11" s="90"/>
      <c r="PP11" s="13"/>
      <c r="PQ11" s="254"/>
      <c r="PR11" s="90"/>
      <c r="PS11" s="13"/>
      <c r="PT11" s="254"/>
      <c r="PU11" s="90"/>
      <c r="PV11" s="13"/>
      <c r="PW11" s="254"/>
      <c r="PX11" s="90"/>
      <c r="PY11" s="13"/>
      <c r="PZ11" s="254"/>
      <c r="QA11" s="90"/>
      <c r="QB11" s="13"/>
      <c r="QC11" s="254"/>
      <c r="QD11" s="90"/>
      <c r="QE11" s="13"/>
      <c r="QF11" s="254"/>
      <c r="QG11" s="90"/>
      <c r="QH11" s="13"/>
      <c r="QI11" s="254"/>
      <c r="QJ11" s="90"/>
      <c r="QK11" s="13"/>
      <c r="QL11" s="254"/>
      <c r="QM11" s="90"/>
      <c r="QN11" s="13"/>
      <c r="QO11" s="254"/>
      <c r="QP11" s="90"/>
      <c r="QQ11" s="13"/>
      <c r="QR11" s="254"/>
      <c r="QS11" s="90"/>
      <c r="QT11" s="13"/>
      <c r="QU11" s="254"/>
      <c r="QV11" s="90"/>
      <c r="QW11" s="13"/>
      <c r="QX11" s="254"/>
      <c r="QY11" s="90"/>
      <c r="QZ11" s="13"/>
      <c r="RA11" s="254"/>
      <c r="RB11" s="90"/>
      <c r="RC11" s="13"/>
      <c r="RD11" s="254"/>
      <c r="RE11" s="90"/>
      <c r="RF11" s="13"/>
      <c r="RG11" s="254"/>
      <c r="RH11" s="90"/>
      <c r="RI11" s="13"/>
      <c r="RJ11" s="254"/>
      <c r="RK11" s="90"/>
      <c r="RL11" s="13"/>
      <c r="RM11" s="254"/>
      <c r="RN11" s="90"/>
      <c r="RO11" s="13"/>
      <c r="RP11" s="254"/>
      <c r="RQ11" s="90"/>
      <c r="RR11" s="13"/>
      <c r="RS11" s="254"/>
      <c r="RT11" s="90"/>
      <c r="RU11" s="13"/>
      <c r="RV11" s="254"/>
      <c r="RW11" s="90"/>
      <c r="RX11" s="13"/>
      <c r="RY11" s="254"/>
      <c r="RZ11" s="90"/>
      <c r="SA11" s="13"/>
      <c r="SB11" s="254"/>
      <c r="SC11" s="90"/>
      <c r="SD11" s="13"/>
      <c r="SE11" s="254"/>
      <c r="SF11" s="90"/>
      <c r="SG11" s="13"/>
      <c r="SH11" s="254"/>
      <c r="SI11" s="90"/>
      <c r="SJ11" s="13"/>
      <c r="SK11" s="254"/>
      <c r="SL11" s="90"/>
      <c r="SM11" s="13"/>
      <c r="SN11" s="254"/>
      <c r="SO11" s="90"/>
      <c r="SP11" s="13"/>
      <c r="SQ11" s="254"/>
      <c r="SR11" s="90"/>
      <c r="SS11" s="13"/>
      <c r="ST11" s="254"/>
      <c r="SU11" s="90"/>
      <c r="SV11" s="13"/>
      <c r="SW11" s="254"/>
      <c r="SX11" s="90"/>
      <c r="SY11" s="13"/>
      <c r="SZ11" s="254"/>
      <c r="TA11" s="90"/>
      <c r="TB11" s="13"/>
      <c r="TC11" s="254"/>
      <c r="TD11" s="90"/>
      <c r="TE11" s="13"/>
      <c r="TF11" s="254"/>
      <c r="TG11" s="90"/>
      <c r="TH11" s="13"/>
      <c r="TI11" s="254"/>
      <c r="TJ11" s="90"/>
      <c r="TK11" s="13"/>
      <c r="TL11" s="254"/>
      <c r="TM11" s="90"/>
      <c r="TN11" s="13"/>
      <c r="TO11" s="254"/>
      <c r="TP11" s="90"/>
      <c r="TQ11" s="13"/>
      <c r="TR11" s="254"/>
      <c r="TS11" s="90"/>
      <c r="TT11" s="13"/>
      <c r="TU11" s="254"/>
      <c r="TV11" s="90"/>
      <c r="TW11" s="13"/>
      <c r="TX11" s="254"/>
      <c r="TY11" s="90"/>
      <c r="TZ11" s="13"/>
      <c r="UA11" s="254"/>
      <c r="UB11" s="90"/>
      <c r="UC11" s="13"/>
      <c r="UD11" s="254"/>
      <c r="UE11" s="90"/>
      <c r="UF11" s="13"/>
      <c r="UG11" s="254"/>
      <c r="UH11" s="90"/>
      <c r="UI11" s="13"/>
      <c r="UJ11" s="254"/>
      <c r="UK11" s="90"/>
      <c r="UL11" s="13"/>
      <c r="UM11" s="254"/>
      <c r="UN11" s="90"/>
      <c r="UO11" s="13"/>
      <c r="UP11" s="254"/>
      <c r="UQ11" s="90"/>
      <c r="UR11" s="13"/>
      <c r="US11" s="254"/>
      <c r="UT11" s="90"/>
      <c r="UU11" s="13"/>
      <c r="UV11" s="254"/>
      <c r="UW11" s="90"/>
      <c r="UX11" s="13"/>
      <c r="UY11" s="254"/>
      <c r="UZ11" s="90"/>
      <c r="VA11" s="13"/>
      <c r="VB11" s="254"/>
      <c r="VC11" s="90"/>
      <c r="VD11" s="13"/>
      <c r="VE11" s="254"/>
      <c r="VF11" s="90"/>
      <c r="VG11" s="13"/>
      <c r="VH11" s="254"/>
      <c r="VI11" s="90"/>
      <c r="VJ11" s="13"/>
      <c r="VK11" s="254"/>
      <c r="VL11" s="90"/>
      <c r="VM11" s="13"/>
      <c r="VN11" s="254"/>
      <c r="VO11" s="90"/>
      <c r="VP11" s="13"/>
      <c r="VQ11" s="254"/>
      <c r="VR11" s="90"/>
      <c r="VS11" s="13"/>
      <c r="VT11" s="254"/>
      <c r="VU11" s="90"/>
      <c r="VV11" s="13"/>
      <c r="VW11" s="254"/>
      <c r="VX11" s="90"/>
      <c r="VY11" s="13"/>
      <c r="VZ11" s="254"/>
      <c r="WA11" s="90"/>
      <c r="WB11" s="13"/>
      <c r="WC11" s="254"/>
      <c r="WD11" s="90"/>
      <c r="WE11" s="13"/>
      <c r="WF11" s="254"/>
      <c r="WG11" s="90"/>
      <c r="WH11" s="13"/>
      <c r="WI11" s="254"/>
      <c r="WJ11" s="90"/>
      <c r="WK11" s="13"/>
      <c r="WL11" s="254"/>
      <c r="WM11" s="90"/>
      <c r="WN11" s="13"/>
      <c r="WO11" s="254"/>
      <c r="WP11" s="90"/>
      <c r="WQ11" s="13"/>
      <c r="WR11" s="254"/>
      <c r="WS11" s="90"/>
      <c r="WT11" s="13"/>
      <c r="WU11" s="254"/>
      <c r="WV11" s="90"/>
      <c r="WW11" s="13"/>
      <c r="WX11" s="254"/>
      <c r="WY11" s="90"/>
      <c r="WZ11" s="13"/>
      <c r="XA11" s="254"/>
      <c r="XB11" s="90"/>
      <c r="XC11" s="13"/>
      <c r="XD11" s="254"/>
      <c r="XE11" s="90"/>
      <c r="XF11" s="13"/>
      <c r="XG11" s="254"/>
      <c r="XH11" s="90"/>
      <c r="XI11" s="13"/>
      <c r="XJ11" s="254"/>
      <c r="XK11" s="90"/>
      <c r="XL11" s="13"/>
      <c r="XM11" s="254"/>
      <c r="XN11" s="90"/>
      <c r="XO11" s="13"/>
      <c r="XP11" s="254"/>
      <c r="XQ11" s="90"/>
      <c r="XR11" s="13"/>
      <c r="XS11" s="254"/>
      <c r="XT11" s="90"/>
      <c r="XU11" s="13"/>
      <c r="XV11" s="254"/>
      <c r="XW11" s="90"/>
      <c r="XX11" s="13"/>
      <c r="XY11" s="254"/>
      <c r="XZ11" s="90"/>
      <c r="YA11" s="13"/>
      <c r="YB11" s="254"/>
      <c r="YC11" s="90"/>
      <c r="YD11" s="13"/>
      <c r="YE11" s="254"/>
      <c r="YF11" s="90"/>
      <c r="YG11" s="13"/>
      <c r="YH11" s="254"/>
      <c r="YI11" s="90"/>
      <c r="YJ11" s="13"/>
      <c r="YK11" s="254"/>
      <c r="YL11" s="90"/>
      <c r="YM11" s="13"/>
      <c r="YN11" s="254"/>
      <c r="YO11" s="90"/>
      <c r="YP11" s="13"/>
      <c r="YQ11" s="254"/>
      <c r="YR11" s="90"/>
      <c r="YS11" s="13"/>
      <c r="YT11" s="254"/>
      <c r="YU11" s="90"/>
      <c r="YV11" s="13"/>
      <c r="YW11" s="254"/>
      <c r="YX11" s="90"/>
      <c r="YY11" s="13"/>
      <c r="YZ11" s="254"/>
      <c r="ZA11" s="90"/>
      <c r="ZB11" s="13"/>
      <c r="ZC11" s="254"/>
      <c r="ZD11" s="90"/>
      <c r="ZE11" s="13"/>
      <c r="ZF11" s="254"/>
      <c r="ZG11" s="90"/>
      <c r="ZH11" s="13"/>
      <c r="ZI11" s="254"/>
      <c r="ZJ11" s="90"/>
      <c r="ZK11" s="13"/>
      <c r="ZL11" s="254"/>
      <c r="ZM11" s="90"/>
      <c r="ZN11" s="13"/>
      <c r="ZO11" s="254"/>
      <c r="ZP11" s="90"/>
      <c r="ZQ11" s="13"/>
      <c r="ZR11" s="254"/>
      <c r="ZS11" s="90"/>
      <c r="ZT11" s="13"/>
      <c r="ZU11" s="254"/>
      <c r="ZV11" s="90"/>
      <c r="ZW11" s="13"/>
      <c r="ZX11" s="254"/>
      <c r="ZY11" s="90"/>
      <c r="ZZ11" s="13"/>
      <c r="AAA11" s="254"/>
      <c r="AAB11" s="90"/>
      <c r="AAC11" s="13"/>
      <c r="AAD11" s="254"/>
      <c r="AAE11" s="90"/>
      <c r="AAF11" s="13"/>
      <c r="AAG11" s="254"/>
      <c r="AAH11" s="90"/>
      <c r="AAI11" s="13"/>
      <c r="AAJ11" s="254"/>
      <c r="AAK11" s="90"/>
      <c r="AAL11" s="13"/>
      <c r="AAM11" s="254"/>
      <c r="AAN11" s="90"/>
      <c r="AAO11" s="13"/>
      <c r="AAP11" s="254"/>
      <c r="AAQ11" s="90"/>
      <c r="AAR11" s="13"/>
      <c r="AAS11" s="254"/>
      <c r="AAT11" s="90"/>
      <c r="AAU11" s="13"/>
      <c r="AAV11" s="254"/>
      <c r="AAW11" s="90"/>
      <c r="AAX11" s="13"/>
      <c r="AAY11" s="254"/>
      <c r="AAZ11" s="90"/>
      <c r="ABA11" s="13"/>
      <c r="ABB11" s="254"/>
      <c r="ABC11" s="90"/>
      <c r="ABD11" s="13"/>
      <c r="ABE11" s="254"/>
      <c r="ABF11" s="90"/>
      <c r="ABG11" s="13"/>
      <c r="ABH11" s="254"/>
      <c r="ABI11" s="90"/>
      <c r="ABJ11" s="13"/>
      <c r="ABK11" s="254"/>
      <c r="ABL11" s="90"/>
      <c r="ABM11" s="13"/>
      <c r="ABN11" s="254"/>
      <c r="ABO11" s="90"/>
      <c r="ABP11" s="13"/>
      <c r="ABQ11" s="254"/>
      <c r="ABR11" s="90"/>
      <c r="ABS11" s="13"/>
      <c r="ABT11" s="254"/>
      <c r="ABU11" s="90"/>
      <c r="ABV11" s="13"/>
      <c r="ABW11" s="254"/>
      <c r="ABX11" s="90"/>
      <c r="ABY11" s="13"/>
      <c r="ABZ11" s="254"/>
      <c r="ACA11" s="90"/>
      <c r="ACB11" s="13"/>
      <c r="ACC11" s="254"/>
      <c r="ACD11" s="90"/>
      <c r="ACE11" s="13"/>
      <c r="ACF11" s="254"/>
      <c r="ACG11" s="90"/>
      <c r="ACH11" s="13"/>
      <c r="ACI11" s="254"/>
      <c r="ACJ11" s="90"/>
      <c r="ACK11" s="13"/>
      <c r="ACL11" s="254"/>
      <c r="ACM11" s="90"/>
      <c r="ACN11" s="13"/>
      <c r="ACO11" s="254"/>
      <c r="ACP11" s="90"/>
      <c r="ACQ11" s="13"/>
      <c r="ACR11" s="254"/>
      <c r="ACS11" s="90"/>
      <c r="ACT11" s="13"/>
      <c r="ACU11" s="254"/>
      <c r="ACV11" s="90"/>
      <c r="ACW11" s="13"/>
      <c r="ACX11" s="254"/>
      <c r="ACY11" s="90"/>
      <c r="ACZ11" s="13"/>
      <c r="ADA11" s="254"/>
      <c r="ADB11" s="90"/>
      <c r="ADC11" s="13"/>
      <c r="ADD11" s="254"/>
      <c r="ADE11" s="90"/>
      <c r="ADF11" s="13"/>
      <c r="ADG11" s="254"/>
      <c r="ADH11" s="90"/>
      <c r="ADI11" s="13"/>
      <c r="ADJ11" s="254"/>
      <c r="ADK11" s="90"/>
      <c r="ADL11" s="13"/>
      <c r="ADM11" s="254"/>
      <c r="ADN11" s="90"/>
      <c r="ADO11" s="13"/>
      <c r="ADP11" s="254"/>
      <c r="ADQ11" s="90"/>
      <c r="ADR11" s="13"/>
      <c r="ADS11" s="254"/>
      <c r="ADT11" s="90"/>
      <c r="ADU11" s="13"/>
      <c r="ADV11" s="254"/>
      <c r="ADW11" s="90"/>
      <c r="ADX11" s="13"/>
      <c r="ADY11" s="254"/>
      <c r="ADZ11" s="90"/>
      <c r="AEA11" s="13"/>
      <c r="AEB11" s="254"/>
      <c r="AEC11" s="90"/>
      <c r="AED11" s="13"/>
      <c r="AEE11" s="254"/>
      <c r="AEF11" s="90"/>
      <c r="AEG11" s="13"/>
      <c r="AEH11" s="254"/>
      <c r="AEI11" s="90"/>
      <c r="AEJ11" s="13"/>
      <c r="AEK11" s="254"/>
      <c r="AEL11" s="90"/>
      <c r="AEM11" s="13"/>
      <c r="AEN11" s="254"/>
      <c r="AEO11" s="90"/>
      <c r="AEP11" s="13"/>
      <c r="AEQ11" s="254"/>
      <c r="AER11" s="90"/>
      <c r="AES11" s="13"/>
      <c r="AET11" s="254"/>
      <c r="AEU11" s="90"/>
      <c r="AEV11" s="13"/>
      <c r="AEW11" s="254"/>
      <c r="AEX11" s="90"/>
      <c r="AEY11" s="13"/>
      <c r="AEZ11" s="254"/>
      <c r="AFA11" s="90"/>
      <c r="AFB11" s="13"/>
      <c r="AFC11" s="254"/>
      <c r="AFD11" s="90"/>
      <c r="AFE11" s="13"/>
      <c r="AFF11" s="254"/>
      <c r="AFG11" s="90"/>
      <c r="AFH11" s="13"/>
      <c r="AFI11" s="254"/>
      <c r="AFJ11" s="90"/>
      <c r="AFK11" s="13"/>
      <c r="AFL11" s="254"/>
      <c r="AFM11" s="90"/>
      <c r="AFN11" s="13"/>
      <c r="AFO11" s="254"/>
      <c r="AFP11" s="90"/>
      <c r="AFQ11" s="13"/>
      <c r="AFR11" s="254"/>
      <c r="AFS11" s="90"/>
      <c r="AFT11" s="13"/>
      <c r="AFU11" s="254"/>
      <c r="AFV11" s="90"/>
      <c r="AFW11" s="13"/>
      <c r="AFX11" s="254"/>
      <c r="AFY11" s="90"/>
      <c r="AFZ11" s="13"/>
      <c r="AGA11" s="254"/>
      <c r="AGB11" s="90"/>
      <c r="AGC11" s="13"/>
      <c r="AGD11" s="254"/>
      <c r="AGE11" s="90"/>
      <c r="AGF11" s="13"/>
      <c r="AGG11" s="254"/>
      <c r="AGH11" s="90"/>
      <c r="AGI11" s="13"/>
      <c r="AGJ11" s="254"/>
      <c r="AGK11" s="90"/>
      <c r="AGL11" s="13"/>
      <c r="AGM11" s="254"/>
      <c r="AGN11" s="90"/>
      <c r="AGO11" s="13"/>
      <c r="AGP11" s="254"/>
      <c r="AGQ11" s="90"/>
      <c r="AGR11" s="13"/>
      <c r="AGS11" s="254"/>
      <c r="AGT11" s="90"/>
      <c r="AGU11" s="13"/>
      <c r="AGV11" s="254"/>
      <c r="AGW11" s="90"/>
      <c r="AGX11" s="13"/>
      <c r="AGY11" s="254"/>
      <c r="AGZ11" s="90"/>
      <c r="AHA11" s="13"/>
      <c r="AHB11" s="254"/>
      <c r="AHC11" s="90"/>
      <c r="AHD11" s="13"/>
      <c r="AHE11" s="254"/>
      <c r="AHF11" s="90"/>
      <c r="AHG11" s="13"/>
      <c r="AHH11" s="254"/>
      <c r="AHI11" s="90"/>
      <c r="AHJ11" s="13"/>
      <c r="AHK11" s="254"/>
      <c r="AHL11" s="90"/>
      <c r="AHM11" s="13"/>
      <c r="AHN11" s="254"/>
      <c r="AHO11" s="90"/>
      <c r="AHP11" s="13"/>
      <c r="AHQ11" s="254"/>
      <c r="AHR11" s="90"/>
      <c r="AHS11" s="13"/>
      <c r="AHT11" s="254"/>
      <c r="AHU11" s="90"/>
      <c r="AHV11" s="13"/>
    </row>
    <row r="12" spans="1:906" x14ac:dyDescent="0.2">
      <c r="C12" s="2" t="s">
        <v>105</v>
      </c>
      <c r="G12" s="281"/>
      <c r="J12" s="281"/>
      <c r="M12" s="281"/>
      <c r="P12" s="281"/>
      <c r="S12" s="281"/>
      <c r="V12" s="281"/>
      <c r="Y12" s="281"/>
      <c r="AB12" s="281"/>
      <c r="AE12" s="281"/>
      <c r="AH12" s="281"/>
      <c r="AK12" s="281"/>
      <c r="AN12" s="281"/>
      <c r="AQ12" s="281"/>
      <c r="AT12" s="281"/>
      <c r="AW12" s="281"/>
      <c r="AZ12" s="281"/>
      <c r="BC12" s="281"/>
      <c r="BF12" s="281"/>
      <c r="BI12" s="281"/>
      <c r="BL12" s="281"/>
      <c r="BO12" s="281"/>
      <c r="BR12" s="281"/>
      <c r="BU12" s="281"/>
      <c r="BX12" s="281"/>
      <c r="CA12" s="281"/>
      <c r="CD12" s="281"/>
      <c r="CG12" s="281"/>
      <c r="CJ12" s="281"/>
      <c r="CM12" s="281"/>
      <c r="CP12" s="281"/>
      <c r="CS12" s="281"/>
      <c r="CV12" s="281"/>
      <c r="CY12" s="281"/>
      <c r="DB12" s="281"/>
      <c r="DE12" s="281"/>
      <c r="DH12" s="281"/>
      <c r="DK12" s="281"/>
      <c r="DN12" s="281"/>
      <c r="DQ12" s="281"/>
      <c r="DT12" s="281"/>
      <c r="DW12" s="281"/>
      <c r="DZ12" s="281"/>
      <c r="EC12" s="281"/>
      <c r="EF12" s="281"/>
      <c r="EI12" s="281"/>
      <c r="EL12" s="281"/>
      <c r="EO12" s="281"/>
      <c r="ER12" s="281"/>
      <c r="EU12" s="281"/>
      <c r="EX12" s="281"/>
      <c r="FA12" s="281"/>
      <c r="FD12" s="281"/>
      <c r="FG12" s="281"/>
      <c r="FJ12" s="281"/>
      <c r="FM12" s="281"/>
      <c r="FP12" s="281"/>
      <c r="FS12" s="281"/>
      <c r="FV12" s="281"/>
      <c r="FY12" s="281"/>
      <c r="GB12" s="281"/>
      <c r="GE12" s="281"/>
      <c r="GH12" s="281"/>
      <c r="GK12" s="281"/>
      <c r="GN12" s="281"/>
      <c r="GQ12" s="281"/>
      <c r="GT12" s="281"/>
      <c r="GW12" s="281"/>
      <c r="GZ12" s="281"/>
      <c r="HC12" s="281"/>
      <c r="HF12" s="281"/>
      <c r="HI12" s="281"/>
      <c r="HL12" s="281"/>
      <c r="HO12" s="281"/>
      <c r="HR12" s="281"/>
      <c r="HU12" s="281"/>
      <c r="HX12" s="281"/>
      <c r="IA12" s="281"/>
      <c r="ID12" s="281"/>
      <c r="IG12" s="281"/>
      <c r="IJ12" s="281"/>
      <c r="IM12" s="281"/>
      <c r="IP12" s="281"/>
      <c r="IS12" s="281"/>
      <c r="IV12" s="281"/>
      <c r="IY12" s="281"/>
      <c r="JB12" s="281"/>
      <c r="JE12" s="281"/>
      <c r="JH12" s="281"/>
      <c r="JK12" s="281"/>
      <c r="JN12" s="281"/>
      <c r="JQ12" s="281"/>
      <c r="JT12" s="281"/>
      <c r="JW12" s="281"/>
      <c r="JZ12" s="281"/>
      <c r="KC12" s="281"/>
      <c r="KF12" s="281"/>
      <c r="KI12" s="281"/>
      <c r="KL12" s="281"/>
      <c r="KO12" s="281"/>
      <c r="KR12" s="281"/>
      <c r="KU12" s="281"/>
      <c r="KX12" s="281"/>
      <c r="LA12" s="281"/>
      <c r="LD12" s="281"/>
      <c r="LG12" s="281"/>
      <c r="LJ12" s="281"/>
      <c r="LM12" s="281"/>
      <c r="LP12" s="281"/>
      <c r="LS12" s="281"/>
      <c r="LV12" s="281"/>
      <c r="LY12" s="281"/>
      <c r="MB12" s="281"/>
      <c r="ME12" s="281"/>
      <c r="MH12" s="281"/>
      <c r="MK12" s="281"/>
      <c r="MN12" s="281"/>
      <c r="MQ12" s="281"/>
      <c r="MT12" s="281"/>
      <c r="MW12" s="281"/>
      <c r="MZ12" s="281"/>
      <c r="NC12" s="281"/>
      <c r="NF12" s="281"/>
      <c r="NI12" s="281"/>
      <c r="NL12" s="281"/>
      <c r="NO12" s="281"/>
      <c r="NR12" s="281"/>
      <c r="NU12" s="281"/>
      <c r="NX12" s="281"/>
      <c r="OA12" s="281"/>
      <c r="OD12" s="281"/>
      <c r="OG12" s="281"/>
      <c r="OJ12" s="281"/>
      <c r="OM12" s="281"/>
      <c r="OP12" s="281"/>
      <c r="OS12" s="281"/>
      <c r="OV12" s="281"/>
      <c r="OY12" s="281"/>
      <c r="PB12" s="281"/>
      <c r="PE12" s="281"/>
      <c r="PH12" s="281"/>
      <c r="PK12" s="281"/>
      <c r="PN12" s="281"/>
      <c r="PQ12" s="281"/>
      <c r="PT12" s="281"/>
      <c r="PW12" s="281"/>
      <c r="PZ12" s="281"/>
      <c r="QC12" s="281"/>
      <c r="QF12" s="281"/>
      <c r="QI12" s="281"/>
      <c r="QL12" s="281"/>
      <c r="QO12" s="281"/>
      <c r="QR12" s="281"/>
      <c r="QU12" s="281"/>
      <c r="QX12" s="281"/>
      <c r="RA12" s="281"/>
      <c r="RD12" s="281"/>
      <c r="RG12" s="281"/>
      <c r="RJ12" s="281"/>
      <c r="RM12" s="281"/>
      <c r="RP12" s="281"/>
      <c r="RS12" s="281"/>
      <c r="RV12" s="281"/>
      <c r="RY12" s="281"/>
      <c r="SB12" s="281"/>
      <c r="SE12" s="281"/>
      <c r="SH12" s="281"/>
      <c r="SK12" s="281"/>
      <c r="SN12" s="281"/>
      <c r="SQ12" s="281"/>
      <c r="ST12" s="281"/>
      <c r="SW12" s="281"/>
      <c r="SZ12" s="281"/>
      <c r="TC12" s="281"/>
      <c r="TF12" s="281"/>
      <c r="TI12" s="281"/>
      <c r="TL12" s="281"/>
      <c r="TO12" s="281"/>
      <c r="TR12" s="281"/>
      <c r="TU12" s="281"/>
      <c r="TX12" s="281"/>
      <c r="UA12" s="281"/>
      <c r="UD12" s="281"/>
      <c r="UG12" s="281"/>
      <c r="UJ12" s="281"/>
      <c r="UM12" s="281"/>
      <c r="UP12" s="281"/>
      <c r="US12" s="281"/>
      <c r="UV12" s="281"/>
      <c r="UY12" s="281"/>
      <c r="VB12" s="281"/>
      <c r="VE12" s="281"/>
      <c r="VH12" s="281"/>
      <c r="VK12" s="281"/>
      <c r="VN12" s="281"/>
      <c r="VQ12" s="281"/>
      <c r="VT12" s="281"/>
      <c r="VW12" s="281"/>
      <c r="VZ12" s="281"/>
      <c r="WC12" s="281"/>
      <c r="WF12" s="281"/>
      <c r="WI12" s="281"/>
      <c r="WL12" s="281"/>
      <c r="WO12" s="281"/>
      <c r="WR12" s="281"/>
      <c r="WU12" s="281"/>
      <c r="WX12" s="281"/>
      <c r="XA12" s="281"/>
      <c r="XD12" s="281"/>
      <c r="XG12" s="281"/>
      <c r="XJ12" s="281"/>
      <c r="XM12" s="281"/>
      <c r="XP12" s="281"/>
      <c r="XS12" s="281"/>
      <c r="XV12" s="281"/>
      <c r="XY12" s="281"/>
      <c r="YB12" s="281"/>
      <c r="YE12" s="281"/>
      <c r="YH12" s="281"/>
      <c r="YK12" s="281"/>
      <c r="YN12" s="281"/>
      <c r="YQ12" s="281"/>
      <c r="YT12" s="281"/>
      <c r="YW12" s="281"/>
      <c r="YZ12" s="281"/>
      <c r="ZC12" s="281"/>
      <c r="ZF12" s="281"/>
      <c r="ZI12" s="281"/>
      <c r="ZL12" s="281"/>
      <c r="ZO12" s="281"/>
      <c r="ZR12" s="281"/>
      <c r="ZU12" s="281"/>
      <c r="ZX12" s="281"/>
      <c r="AAA12" s="281"/>
      <c r="AAD12" s="281"/>
      <c r="AAG12" s="281"/>
      <c r="AAJ12" s="281"/>
      <c r="AAM12" s="281"/>
      <c r="AAP12" s="281"/>
      <c r="AAS12" s="281"/>
      <c r="AAV12" s="281"/>
      <c r="AAY12" s="281"/>
      <c r="ABB12" s="281"/>
      <c r="ABE12" s="281"/>
      <c r="ABH12" s="281"/>
      <c r="ABK12" s="281"/>
      <c r="ABN12" s="281"/>
      <c r="ABQ12" s="281"/>
      <c r="ABT12" s="281"/>
      <c r="ABW12" s="281"/>
      <c r="ABZ12" s="281"/>
      <c r="ACC12" s="281"/>
      <c r="ACF12" s="281"/>
      <c r="ACI12" s="281"/>
      <c r="ACL12" s="281"/>
      <c r="ACO12" s="281"/>
      <c r="ACR12" s="281"/>
      <c r="ACU12" s="281"/>
      <c r="ACX12" s="281"/>
      <c r="ADA12" s="281"/>
      <c r="ADD12" s="281"/>
      <c r="ADG12" s="281"/>
      <c r="ADJ12" s="281"/>
      <c r="ADM12" s="281"/>
      <c r="ADP12" s="281"/>
      <c r="ADS12" s="281"/>
      <c r="ADV12" s="281"/>
      <c r="ADY12" s="281"/>
      <c r="AEB12" s="281"/>
      <c r="AEE12" s="281"/>
      <c r="AEH12" s="281"/>
      <c r="AEK12" s="281"/>
      <c r="AEN12" s="281"/>
      <c r="AEQ12" s="281"/>
      <c r="AET12" s="281"/>
      <c r="AEW12" s="281"/>
      <c r="AEZ12" s="281"/>
      <c r="AFC12" s="281"/>
      <c r="AFF12" s="281"/>
      <c r="AFI12" s="281"/>
      <c r="AFL12" s="281"/>
      <c r="AFO12" s="281"/>
      <c r="AFR12" s="281"/>
      <c r="AFU12" s="281"/>
      <c r="AFX12" s="281"/>
      <c r="AGA12" s="281"/>
      <c r="AGD12" s="281"/>
      <c r="AGG12" s="281"/>
      <c r="AGJ12" s="281"/>
      <c r="AGM12" s="281"/>
      <c r="AGP12" s="281"/>
      <c r="AGS12" s="281"/>
      <c r="AGV12" s="281"/>
      <c r="AGY12" s="281"/>
      <c r="AHB12" s="281"/>
      <c r="AHE12" s="281"/>
      <c r="AHH12" s="281"/>
      <c r="AHK12" s="281"/>
      <c r="AHN12" s="281"/>
      <c r="AHQ12" s="281"/>
      <c r="AHT12" s="281"/>
    </row>
    <row r="13" spans="1:906" x14ac:dyDescent="0.2">
      <c r="D13" s="124"/>
      <c r="E13" s="125"/>
      <c r="F13" s="126"/>
      <c r="I13" s="14"/>
      <c r="L13" s="14"/>
      <c r="O13" s="14"/>
      <c r="R13" s="14"/>
      <c r="U13" s="14"/>
      <c r="X13" s="14"/>
      <c r="AA13" s="14"/>
      <c r="AD13" s="14"/>
      <c r="AG13" s="14"/>
      <c r="AJ13" s="14"/>
      <c r="AM13" s="14"/>
      <c r="AP13" s="14"/>
      <c r="AS13" s="14"/>
      <c r="AV13" s="14"/>
      <c r="AY13" s="14"/>
      <c r="BB13" s="14"/>
      <c r="BE13" s="14"/>
      <c r="BH13" s="14"/>
      <c r="BK13" s="14"/>
      <c r="BN13" s="14"/>
      <c r="BQ13" s="14"/>
      <c r="BT13" s="14"/>
      <c r="BW13" s="14"/>
      <c r="BZ13" s="14"/>
      <c r="CC13" s="14"/>
      <c r="CF13" s="14"/>
      <c r="CI13" s="14"/>
      <c r="CL13" s="14"/>
      <c r="CO13" s="14"/>
      <c r="CR13" s="14"/>
      <c r="CU13" s="14"/>
      <c r="CX13" s="14"/>
      <c r="DA13" s="14"/>
      <c r="DD13" s="14"/>
      <c r="DG13" s="14"/>
      <c r="DJ13" s="14"/>
      <c r="DM13" s="14"/>
      <c r="DP13" s="14"/>
      <c r="DS13" s="14"/>
      <c r="DV13" s="14"/>
      <c r="DY13" s="14"/>
      <c r="EB13" s="14"/>
      <c r="EE13" s="14"/>
      <c r="EH13" s="14"/>
      <c r="EK13" s="14"/>
      <c r="EN13" s="14"/>
      <c r="EQ13" s="14"/>
      <c r="ET13" s="14"/>
      <c r="EW13" s="14"/>
      <c r="EZ13" s="14"/>
      <c r="FC13" s="14"/>
      <c r="FF13" s="14"/>
      <c r="FI13" s="14"/>
      <c r="FL13" s="14"/>
      <c r="FO13" s="14"/>
      <c r="FR13" s="14"/>
      <c r="FU13" s="14"/>
      <c r="FX13" s="14"/>
      <c r="GA13" s="14"/>
      <c r="GD13" s="14"/>
      <c r="GG13" s="14"/>
      <c r="GJ13" s="14"/>
      <c r="GM13" s="14"/>
      <c r="GP13" s="14"/>
      <c r="GS13" s="14"/>
      <c r="GV13" s="14"/>
      <c r="GY13" s="14"/>
      <c r="HB13" s="14"/>
      <c r="HE13" s="14"/>
      <c r="HH13" s="14"/>
      <c r="HK13" s="14"/>
      <c r="HN13" s="14"/>
      <c r="HQ13" s="14"/>
      <c r="HT13" s="14"/>
      <c r="HW13" s="14"/>
      <c r="HZ13" s="14"/>
      <c r="IC13" s="14"/>
      <c r="IF13" s="14"/>
      <c r="II13" s="14"/>
      <c r="IL13" s="14"/>
      <c r="IO13" s="14"/>
      <c r="IR13" s="14"/>
      <c r="IU13" s="14"/>
      <c r="IX13" s="14"/>
      <c r="JA13" s="14"/>
      <c r="JD13" s="14"/>
      <c r="JG13" s="14"/>
      <c r="JJ13" s="14"/>
      <c r="JM13" s="14"/>
      <c r="JP13" s="14"/>
      <c r="JS13" s="14"/>
      <c r="JV13" s="14"/>
      <c r="JY13" s="14"/>
      <c r="KB13" s="14"/>
      <c r="KE13" s="14"/>
      <c r="KH13" s="14"/>
      <c r="KK13" s="14"/>
      <c r="KN13" s="14"/>
      <c r="KQ13" s="14"/>
      <c r="KT13" s="14"/>
      <c r="KW13" s="14"/>
      <c r="KZ13" s="14"/>
      <c r="LC13" s="14"/>
      <c r="LF13" s="14"/>
      <c r="LI13" s="14"/>
      <c r="LL13" s="14"/>
      <c r="LO13" s="14"/>
      <c r="LR13" s="14"/>
      <c r="LU13" s="14"/>
      <c r="LX13" s="14"/>
      <c r="MA13" s="14"/>
      <c r="MD13" s="14"/>
      <c r="MG13" s="14"/>
      <c r="MJ13" s="14"/>
      <c r="MM13" s="14"/>
      <c r="MP13" s="14"/>
      <c r="MS13" s="14"/>
      <c r="MV13" s="14"/>
      <c r="MY13" s="14"/>
      <c r="NB13" s="14"/>
      <c r="NE13" s="14"/>
      <c r="NH13" s="14"/>
      <c r="NK13" s="14"/>
      <c r="NN13" s="14"/>
      <c r="NQ13" s="14"/>
      <c r="NT13" s="14"/>
      <c r="NW13" s="14"/>
      <c r="NZ13" s="14"/>
      <c r="OC13" s="14"/>
      <c r="OF13" s="14"/>
      <c r="OI13" s="14"/>
      <c r="OL13" s="14"/>
      <c r="OO13" s="14"/>
      <c r="OR13" s="14"/>
      <c r="OU13" s="14"/>
      <c r="OX13" s="14"/>
      <c r="PA13" s="14"/>
      <c r="PD13" s="14"/>
      <c r="PG13" s="14"/>
      <c r="PJ13" s="14"/>
      <c r="PM13" s="14"/>
      <c r="PP13" s="14"/>
      <c r="PS13" s="14"/>
      <c r="PV13" s="14"/>
      <c r="PY13" s="14"/>
      <c r="QB13" s="14"/>
      <c r="QE13" s="14"/>
      <c r="QH13" s="14"/>
      <c r="QK13" s="14"/>
      <c r="QN13" s="14"/>
      <c r="QQ13" s="14"/>
      <c r="QT13" s="14"/>
      <c r="QW13" s="14"/>
      <c r="QZ13" s="14"/>
      <c r="RC13" s="14"/>
      <c r="RF13" s="14"/>
      <c r="RI13" s="14"/>
      <c r="RL13" s="14"/>
      <c r="RO13" s="14"/>
      <c r="RR13" s="14"/>
      <c r="RU13" s="14"/>
      <c r="RX13" s="14"/>
      <c r="SA13" s="14"/>
      <c r="SD13" s="14"/>
      <c r="SG13" s="14"/>
      <c r="SJ13" s="14"/>
      <c r="SM13" s="14"/>
      <c r="SP13" s="14"/>
      <c r="SS13" s="14"/>
      <c r="SV13" s="14"/>
      <c r="SY13" s="14"/>
      <c r="TB13" s="14"/>
      <c r="TE13" s="14"/>
      <c r="TH13" s="14"/>
      <c r="TK13" s="14"/>
      <c r="TN13" s="14"/>
      <c r="TQ13" s="14"/>
      <c r="TT13" s="14"/>
      <c r="TW13" s="14"/>
      <c r="TZ13" s="14"/>
      <c r="UC13" s="14"/>
      <c r="UF13" s="14"/>
      <c r="UI13" s="14"/>
      <c r="UL13" s="14"/>
      <c r="UO13" s="14"/>
      <c r="UR13" s="14"/>
      <c r="UU13" s="14"/>
      <c r="UX13" s="14"/>
      <c r="VA13" s="14"/>
      <c r="VD13" s="14"/>
      <c r="VG13" s="14"/>
      <c r="VJ13" s="14"/>
      <c r="VM13" s="14"/>
      <c r="VP13" s="14"/>
      <c r="VS13" s="14"/>
      <c r="VV13" s="14"/>
      <c r="VY13" s="14"/>
      <c r="WB13" s="14"/>
      <c r="WE13" s="14"/>
      <c r="WH13" s="14"/>
      <c r="WK13" s="14"/>
      <c r="WN13" s="14"/>
      <c r="WQ13" s="14"/>
      <c r="WT13" s="14"/>
      <c r="WW13" s="14"/>
      <c r="WZ13" s="14"/>
      <c r="XC13" s="14"/>
      <c r="XF13" s="14"/>
      <c r="XI13" s="14"/>
      <c r="XL13" s="14"/>
      <c r="XO13" s="14"/>
      <c r="XR13" s="14"/>
      <c r="XU13" s="14"/>
      <c r="XX13" s="14"/>
      <c r="YA13" s="14"/>
      <c r="YD13" s="14"/>
      <c r="YG13" s="14"/>
      <c r="YJ13" s="14"/>
      <c r="YM13" s="14"/>
      <c r="YP13" s="14"/>
      <c r="YS13" s="14"/>
      <c r="YV13" s="14"/>
      <c r="YY13" s="14"/>
      <c r="ZB13" s="14"/>
      <c r="ZE13" s="14"/>
      <c r="ZH13" s="14"/>
      <c r="ZK13" s="14"/>
      <c r="ZN13" s="14"/>
      <c r="ZQ13" s="14"/>
      <c r="ZT13" s="14"/>
      <c r="ZW13" s="14"/>
      <c r="ZZ13" s="14"/>
      <c r="AAC13" s="14"/>
      <c r="AAF13" s="14"/>
      <c r="AAI13" s="14"/>
      <c r="AAL13" s="14"/>
      <c r="AAO13" s="14"/>
      <c r="AAR13" s="14"/>
      <c r="AAU13" s="14"/>
      <c r="AAX13" s="14"/>
      <c r="ABA13" s="14"/>
      <c r="ABD13" s="14"/>
      <c r="ABG13" s="14"/>
      <c r="ABJ13" s="14"/>
      <c r="ABM13" s="14"/>
      <c r="ABP13" s="14"/>
      <c r="ABS13" s="14"/>
      <c r="ABV13" s="14"/>
      <c r="ABY13" s="14"/>
      <c r="ACB13" s="14"/>
      <c r="ACE13" s="14"/>
      <c r="ACH13" s="14"/>
      <c r="ACK13" s="14"/>
      <c r="ACN13" s="14"/>
      <c r="ACQ13" s="14"/>
      <c r="ACT13" s="14"/>
      <c r="ACW13" s="14"/>
      <c r="ACZ13" s="14"/>
      <c r="ADC13" s="14"/>
      <c r="ADF13" s="14"/>
      <c r="ADI13" s="14"/>
      <c r="ADL13" s="14"/>
      <c r="ADO13" s="14"/>
      <c r="ADR13" s="14"/>
      <c r="ADU13" s="14"/>
      <c r="ADX13" s="14"/>
      <c r="AEA13" s="14"/>
      <c r="AED13" s="14"/>
      <c r="AEG13" s="14"/>
      <c r="AEJ13" s="14"/>
      <c r="AEM13" s="14"/>
      <c r="AEP13" s="14"/>
      <c r="AES13" s="14"/>
      <c r="AEV13" s="14"/>
      <c r="AEY13" s="14"/>
      <c r="AFB13" s="14"/>
      <c r="AFE13" s="14"/>
      <c r="AFH13" s="14"/>
      <c r="AFK13" s="14"/>
      <c r="AFN13" s="14"/>
      <c r="AFQ13" s="14"/>
      <c r="AFT13" s="14"/>
      <c r="AFW13" s="14"/>
      <c r="AFZ13" s="14"/>
      <c r="AGC13" s="14"/>
      <c r="AGF13" s="14"/>
      <c r="AGI13" s="14"/>
      <c r="AGL13" s="14"/>
      <c r="AGO13" s="14"/>
      <c r="AGR13" s="14"/>
      <c r="AGU13" s="14"/>
      <c r="AGX13" s="14"/>
      <c r="AHA13" s="14"/>
      <c r="AHD13" s="14"/>
      <c r="AHG13" s="14"/>
      <c r="AHJ13" s="14"/>
      <c r="AHM13" s="14"/>
      <c r="AHP13" s="14"/>
      <c r="AHS13" s="14"/>
      <c r="AHV13" s="14"/>
    </row>
    <row r="14" spans="1:906" x14ac:dyDescent="0.25">
      <c r="C14" s="2" t="s">
        <v>150</v>
      </c>
      <c r="D14" s="124"/>
      <c r="E14" s="125"/>
      <c r="F14" s="126"/>
      <c r="G14" s="280"/>
      <c r="I14" s="14"/>
      <c r="J14" s="280"/>
      <c r="L14" s="14"/>
      <c r="M14" s="280"/>
      <c r="O14" s="14"/>
      <c r="P14" s="280"/>
      <c r="R14" s="14"/>
      <c r="S14" s="280"/>
      <c r="U14" s="14"/>
      <c r="V14" s="280"/>
      <c r="X14" s="14"/>
      <c r="Y14" s="280"/>
      <c r="AA14" s="14"/>
      <c r="AB14" s="280"/>
      <c r="AD14" s="14"/>
      <c r="AE14" s="280"/>
      <c r="AG14" s="14"/>
      <c r="AH14" s="280"/>
      <c r="AJ14" s="14"/>
      <c r="AK14" s="280"/>
      <c r="AM14" s="14"/>
      <c r="AN14" s="280"/>
      <c r="AP14" s="14"/>
      <c r="AQ14" s="280"/>
      <c r="AS14" s="14"/>
      <c r="AT14" s="280"/>
      <c r="AV14" s="14"/>
      <c r="AW14" s="280"/>
      <c r="AY14" s="14"/>
      <c r="AZ14" s="280"/>
      <c r="BB14" s="14"/>
      <c r="BC14" s="280"/>
      <c r="BE14" s="14"/>
      <c r="BF14" s="280"/>
      <c r="BH14" s="14"/>
      <c r="BI14" s="280"/>
      <c r="BK14" s="14"/>
      <c r="BL14" s="280"/>
      <c r="BN14" s="14"/>
      <c r="BO14" s="280"/>
      <c r="BQ14" s="14"/>
      <c r="BR14" s="280"/>
      <c r="BT14" s="14"/>
      <c r="BU14" s="280"/>
      <c r="BW14" s="14"/>
      <c r="BX14" s="280"/>
      <c r="BZ14" s="14"/>
      <c r="CA14" s="280"/>
      <c r="CC14" s="14"/>
      <c r="CD14" s="280"/>
      <c r="CF14" s="14"/>
      <c r="CG14" s="280"/>
      <c r="CI14" s="14"/>
      <c r="CJ14" s="280"/>
      <c r="CL14" s="14"/>
      <c r="CM14" s="280"/>
      <c r="CO14" s="14"/>
      <c r="CP14" s="280"/>
      <c r="CR14" s="14"/>
      <c r="CS14" s="280"/>
      <c r="CU14" s="14"/>
      <c r="CV14" s="280"/>
      <c r="CX14" s="14"/>
      <c r="CY14" s="280"/>
      <c r="DA14" s="14"/>
      <c r="DB14" s="280"/>
      <c r="DD14" s="14"/>
      <c r="DE14" s="280"/>
      <c r="DG14" s="14"/>
      <c r="DH14" s="280"/>
      <c r="DJ14" s="14"/>
      <c r="DK14" s="280"/>
      <c r="DM14" s="14"/>
      <c r="DN14" s="280"/>
      <c r="DP14" s="14"/>
      <c r="DQ14" s="280"/>
      <c r="DS14" s="14"/>
      <c r="DT14" s="280"/>
      <c r="DV14" s="14"/>
      <c r="DW14" s="280"/>
      <c r="DY14" s="14"/>
      <c r="DZ14" s="280"/>
      <c r="EB14" s="14"/>
      <c r="EC14" s="280"/>
      <c r="EE14" s="14"/>
      <c r="EF14" s="280"/>
      <c r="EH14" s="14"/>
      <c r="EI14" s="280"/>
      <c r="EK14" s="14"/>
      <c r="EL14" s="280"/>
      <c r="EN14" s="14"/>
      <c r="EO14" s="280"/>
      <c r="EQ14" s="14"/>
      <c r="ER14" s="280"/>
      <c r="ET14" s="14"/>
      <c r="EU14" s="280"/>
      <c r="EW14" s="14"/>
      <c r="EX14" s="280"/>
      <c r="EZ14" s="14"/>
      <c r="FA14" s="280"/>
      <c r="FC14" s="14"/>
      <c r="FD14" s="280"/>
      <c r="FF14" s="14"/>
      <c r="FG14" s="280"/>
      <c r="FI14" s="14"/>
      <c r="FJ14" s="280"/>
      <c r="FL14" s="14"/>
      <c r="FM14" s="280"/>
      <c r="FO14" s="14"/>
      <c r="FP14" s="280"/>
      <c r="FR14" s="14"/>
      <c r="FS14" s="280"/>
      <c r="FU14" s="14"/>
      <c r="FV14" s="280"/>
      <c r="FX14" s="14"/>
      <c r="FY14" s="280"/>
      <c r="GA14" s="14"/>
      <c r="GB14" s="280"/>
      <c r="GD14" s="14"/>
      <c r="GE14" s="280"/>
      <c r="GG14" s="14"/>
      <c r="GH14" s="280"/>
      <c r="GJ14" s="14"/>
      <c r="GK14" s="280"/>
      <c r="GM14" s="14"/>
      <c r="GN14" s="280"/>
      <c r="GP14" s="14"/>
      <c r="GQ14" s="280"/>
      <c r="GS14" s="14"/>
      <c r="GT14" s="280"/>
      <c r="GV14" s="14"/>
      <c r="GW14" s="280"/>
      <c r="GY14" s="14"/>
      <c r="GZ14" s="280"/>
      <c r="HB14" s="14"/>
      <c r="HC14" s="280"/>
      <c r="HE14" s="14"/>
      <c r="HF14" s="280"/>
      <c r="HH14" s="14"/>
      <c r="HI14" s="280"/>
      <c r="HK14" s="14"/>
      <c r="HL14" s="280"/>
      <c r="HN14" s="14"/>
      <c r="HO14" s="280"/>
      <c r="HQ14" s="14"/>
      <c r="HR14" s="280"/>
      <c r="HT14" s="14"/>
      <c r="HU14" s="280"/>
      <c r="HW14" s="14"/>
      <c r="HX14" s="280"/>
      <c r="HZ14" s="14"/>
      <c r="IA14" s="280"/>
      <c r="IC14" s="14"/>
      <c r="ID14" s="280"/>
      <c r="IF14" s="14"/>
      <c r="IG14" s="280"/>
      <c r="II14" s="14"/>
      <c r="IJ14" s="280"/>
      <c r="IL14" s="14"/>
      <c r="IM14" s="280"/>
      <c r="IO14" s="14"/>
      <c r="IP14" s="280"/>
      <c r="IR14" s="14"/>
      <c r="IS14" s="280"/>
      <c r="IU14" s="14"/>
      <c r="IV14" s="280"/>
      <c r="IX14" s="14"/>
      <c r="IY14" s="280"/>
      <c r="JA14" s="14"/>
      <c r="JB14" s="280"/>
      <c r="JD14" s="14"/>
      <c r="JE14" s="280"/>
      <c r="JG14" s="14"/>
      <c r="JH14" s="280"/>
      <c r="JJ14" s="14"/>
      <c r="JK14" s="280"/>
      <c r="JM14" s="14"/>
      <c r="JN14" s="280"/>
      <c r="JP14" s="14"/>
      <c r="JQ14" s="280"/>
      <c r="JS14" s="14"/>
      <c r="JT14" s="280"/>
      <c r="JV14" s="14"/>
      <c r="JW14" s="280"/>
      <c r="JY14" s="14"/>
      <c r="JZ14" s="280"/>
      <c r="KB14" s="14"/>
      <c r="KC14" s="280"/>
      <c r="KE14" s="14"/>
      <c r="KF14" s="280"/>
      <c r="KH14" s="14"/>
      <c r="KI14" s="280"/>
      <c r="KK14" s="14"/>
      <c r="KL14" s="280"/>
      <c r="KN14" s="14"/>
      <c r="KO14" s="280"/>
      <c r="KQ14" s="14"/>
      <c r="KR14" s="280"/>
      <c r="KT14" s="14"/>
      <c r="KU14" s="280"/>
      <c r="KW14" s="14"/>
      <c r="KX14" s="280"/>
      <c r="KZ14" s="14"/>
      <c r="LA14" s="280"/>
      <c r="LC14" s="14"/>
      <c r="LD14" s="280"/>
      <c r="LF14" s="14"/>
      <c r="LG14" s="280"/>
      <c r="LI14" s="14"/>
      <c r="LJ14" s="280"/>
      <c r="LL14" s="14"/>
      <c r="LM14" s="280"/>
      <c r="LO14" s="14"/>
      <c r="LP14" s="280"/>
      <c r="LR14" s="14"/>
      <c r="LS14" s="280"/>
      <c r="LU14" s="14"/>
      <c r="LV14" s="280"/>
      <c r="LX14" s="14"/>
      <c r="LY14" s="280"/>
      <c r="MA14" s="14"/>
      <c r="MB14" s="280"/>
      <c r="MD14" s="14"/>
      <c r="ME14" s="280"/>
      <c r="MG14" s="14"/>
      <c r="MH14" s="280"/>
      <c r="MJ14" s="14"/>
      <c r="MK14" s="280"/>
      <c r="MM14" s="14"/>
      <c r="MN14" s="280"/>
      <c r="MP14" s="14"/>
      <c r="MQ14" s="280"/>
      <c r="MS14" s="14"/>
      <c r="MT14" s="280"/>
      <c r="MV14" s="14"/>
      <c r="MW14" s="280"/>
      <c r="MY14" s="14"/>
      <c r="MZ14" s="280"/>
      <c r="NB14" s="14"/>
      <c r="NC14" s="280"/>
      <c r="NE14" s="14"/>
      <c r="NF14" s="280"/>
      <c r="NH14" s="14"/>
      <c r="NI14" s="280"/>
      <c r="NK14" s="14"/>
      <c r="NL14" s="280"/>
      <c r="NN14" s="14"/>
      <c r="NO14" s="280"/>
      <c r="NQ14" s="14"/>
      <c r="NR14" s="280"/>
      <c r="NT14" s="14"/>
      <c r="NU14" s="280"/>
      <c r="NW14" s="14"/>
      <c r="NX14" s="280"/>
      <c r="NZ14" s="14"/>
      <c r="OA14" s="280"/>
      <c r="OC14" s="14"/>
      <c r="OD14" s="280"/>
      <c r="OF14" s="14"/>
      <c r="OG14" s="280"/>
      <c r="OI14" s="14"/>
      <c r="OJ14" s="280"/>
      <c r="OL14" s="14"/>
      <c r="OM14" s="280"/>
      <c r="OO14" s="14"/>
      <c r="OP14" s="280"/>
      <c r="OR14" s="14"/>
      <c r="OS14" s="280"/>
      <c r="OU14" s="14"/>
      <c r="OV14" s="280"/>
      <c r="OX14" s="14"/>
      <c r="OY14" s="280"/>
      <c r="PA14" s="14"/>
      <c r="PB14" s="280"/>
      <c r="PD14" s="14"/>
      <c r="PE14" s="280"/>
      <c r="PG14" s="14"/>
      <c r="PH14" s="280"/>
      <c r="PJ14" s="14"/>
      <c r="PK14" s="280"/>
      <c r="PM14" s="14"/>
      <c r="PN14" s="280"/>
      <c r="PP14" s="14"/>
      <c r="PQ14" s="280"/>
      <c r="PS14" s="14"/>
      <c r="PT14" s="280"/>
      <c r="PV14" s="14"/>
      <c r="PW14" s="280"/>
      <c r="PY14" s="14"/>
      <c r="PZ14" s="280"/>
      <c r="QB14" s="14"/>
      <c r="QC14" s="280"/>
      <c r="QE14" s="14"/>
      <c r="QF14" s="280"/>
      <c r="QH14" s="14"/>
      <c r="QI14" s="280"/>
      <c r="QK14" s="14"/>
      <c r="QL14" s="280"/>
      <c r="QN14" s="14"/>
      <c r="QO14" s="280"/>
      <c r="QQ14" s="14"/>
      <c r="QR14" s="280"/>
      <c r="QT14" s="14"/>
      <c r="QU14" s="280"/>
      <c r="QW14" s="14"/>
      <c r="QX14" s="280"/>
      <c r="QZ14" s="14"/>
      <c r="RA14" s="280"/>
      <c r="RC14" s="14"/>
      <c r="RD14" s="280"/>
      <c r="RF14" s="14"/>
      <c r="RG14" s="280"/>
      <c r="RI14" s="14"/>
      <c r="RJ14" s="280"/>
      <c r="RL14" s="14"/>
      <c r="RM14" s="280"/>
      <c r="RO14" s="14"/>
      <c r="RP14" s="280"/>
      <c r="RR14" s="14"/>
      <c r="RS14" s="280"/>
      <c r="RU14" s="14"/>
      <c r="RV14" s="280"/>
      <c r="RX14" s="14"/>
      <c r="RY14" s="280"/>
      <c r="SA14" s="14"/>
      <c r="SB14" s="280"/>
      <c r="SD14" s="14"/>
      <c r="SE14" s="280"/>
      <c r="SG14" s="14"/>
      <c r="SH14" s="280"/>
      <c r="SJ14" s="14"/>
      <c r="SK14" s="280"/>
      <c r="SM14" s="14"/>
      <c r="SN14" s="280"/>
      <c r="SP14" s="14"/>
      <c r="SQ14" s="280"/>
      <c r="SS14" s="14"/>
      <c r="ST14" s="280"/>
      <c r="SV14" s="14"/>
      <c r="SW14" s="280"/>
      <c r="SY14" s="14"/>
      <c r="SZ14" s="280"/>
      <c r="TB14" s="14"/>
      <c r="TC14" s="280"/>
      <c r="TE14" s="14"/>
      <c r="TF14" s="280"/>
      <c r="TH14" s="14"/>
      <c r="TI14" s="280"/>
      <c r="TK14" s="14"/>
      <c r="TL14" s="280"/>
      <c r="TN14" s="14"/>
      <c r="TO14" s="280"/>
      <c r="TQ14" s="14"/>
      <c r="TR14" s="280"/>
      <c r="TT14" s="14"/>
      <c r="TU14" s="280"/>
      <c r="TW14" s="14"/>
      <c r="TX14" s="280"/>
      <c r="TZ14" s="14"/>
      <c r="UA14" s="280"/>
      <c r="UC14" s="14"/>
      <c r="UD14" s="280"/>
      <c r="UF14" s="14"/>
      <c r="UG14" s="280"/>
      <c r="UI14" s="14"/>
      <c r="UJ14" s="280"/>
      <c r="UL14" s="14"/>
      <c r="UM14" s="280"/>
      <c r="UO14" s="14"/>
      <c r="UP14" s="280"/>
      <c r="UR14" s="14"/>
      <c r="US14" s="280"/>
      <c r="UU14" s="14"/>
      <c r="UV14" s="280"/>
      <c r="UX14" s="14"/>
      <c r="UY14" s="280"/>
      <c r="VA14" s="14"/>
      <c r="VB14" s="280"/>
      <c r="VD14" s="14"/>
      <c r="VE14" s="280"/>
      <c r="VG14" s="14"/>
      <c r="VH14" s="280"/>
      <c r="VJ14" s="14"/>
      <c r="VK14" s="280"/>
      <c r="VM14" s="14"/>
      <c r="VN14" s="280"/>
      <c r="VP14" s="14"/>
      <c r="VQ14" s="280"/>
      <c r="VS14" s="14"/>
      <c r="VT14" s="280"/>
      <c r="VV14" s="14"/>
      <c r="VW14" s="280"/>
      <c r="VY14" s="14"/>
      <c r="VZ14" s="280"/>
      <c r="WB14" s="14"/>
      <c r="WC14" s="280"/>
      <c r="WE14" s="14"/>
      <c r="WF14" s="280"/>
      <c r="WH14" s="14"/>
      <c r="WI14" s="280"/>
      <c r="WK14" s="14"/>
      <c r="WL14" s="280"/>
      <c r="WN14" s="14"/>
      <c r="WO14" s="280"/>
      <c r="WQ14" s="14"/>
      <c r="WR14" s="280"/>
      <c r="WT14" s="14"/>
      <c r="WU14" s="280"/>
      <c r="WW14" s="14"/>
      <c r="WX14" s="280"/>
      <c r="WZ14" s="14"/>
      <c r="XA14" s="280"/>
      <c r="XC14" s="14"/>
      <c r="XD14" s="280"/>
      <c r="XF14" s="14"/>
      <c r="XG14" s="280"/>
      <c r="XI14" s="14"/>
      <c r="XJ14" s="280"/>
      <c r="XL14" s="14"/>
      <c r="XM14" s="280"/>
      <c r="XO14" s="14"/>
      <c r="XP14" s="280"/>
      <c r="XR14" s="14"/>
      <c r="XS14" s="280"/>
      <c r="XU14" s="14"/>
      <c r="XV14" s="280"/>
      <c r="XX14" s="14"/>
      <c r="XY14" s="280"/>
      <c r="YA14" s="14"/>
      <c r="YB14" s="280"/>
      <c r="YD14" s="14"/>
      <c r="YE14" s="280"/>
      <c r="YG14" s="14"/>
      <c r="YH14" s="280"/>
      <c r="YJ14" s="14"/>
      <c r="YK14" s="280"/>
      <c r="YM14" s="14"/>
      <c r="YN14" s="280"/>
      <c r="YP14" s="14"/>
      <c r="YQ14" s="280"/>
      <c r="YS14" s="14"/>
      <c r="YT14" s="280"/>
      <c r="YV14" s="14"/>
      <c r="YW14" s="280"/>
      <c r="YY14" s="14"/>
      <c r="YZ14" s="280"/>
      <c r="ZB14" s="14"/>
      <c r="ZC14" s="280"/>
      <c r="ZE14" s="14"/>
      <c r="ZF14" s="280"/>
      <c r="ZH14" s="14"/>
      <c r="ZI14" s="280"/>
      <c r="ZK14" s="14"/>
      <c r="ZL14" s="280"/>
      <c r="ZN14" s="14"/>
      <c r="ZO14" s="280"/>
      <c r="ZQ14" s="14"/>
      <c r="ZR14" s="280"/>
      <c r="ZT14" s="14"/>
      <c r="ZU14" s="280"/>
      <c r="ZW14" s="14"/>
      <c r="ZX14" s="280"/>
      <c r="ZZ14" s="14"/>
      <c r="AAA14" s="280"/>
      <c r="AAC14" s="14"/>
      <c r="AAD14" s="280"/>
      <c r="AAF14" s="14"/>
      <c r="AAG14" s="280"/>
      <c r="AAI14" s="14"/>
      <c r="AAJ14" s="280"/>
      <c r="AAL14" s="14"/>
      <c r="AAM14" s="280"/>
      <c r="AAO14" s="14"/>
      <c r="AAP14" s="280"/>
      <c r="AAR14" s="14"/>
      <c r="AAS14" s="280"/>
      <c r="AAU14" s="14"/>
      <c r="AAV14" s="280"/>
      <c r="AAX14" s="14"/>
      <c r="AAY14" s="280"/>
      <c r="ABA14" s="14"/>
      <c r="ABB14" s="280"/>
      <c r="ABD14" s="14"/>
      <c r="ABE14" s="280"/>
      <c r="ABG14" s="14"/>
      <c r="ABH14" s="280"/>
      <c r="ABJ14" s="14"/>
      <c r="ABK14" s="280"/>
      <c r="ABM14" s="14"/>
      <c r="ABN14" s="280"/>
      <c r="ABP14" s="14"/>
      <c r="ABQ14" s="280"/>
      <c r="ABS14" s="14"/>
      <c r="ABT14" s="280"/>
      <c r="ABV14" s="14"/>
      <c r="ABW14" s="280"/>
      <c r="ABY14" s="14"/>
      <c r="ABZ14" s="280"/>
      <c r="ACB14" s="14"/>
      <c r="ACC14" s="280"/>
      <c r="ACE14" s="14"/>
      <c r="ACF14" s="280"/>
      <c r="ACH14" s="14"/>
      <c r="ACI14" s="280"/>
      <c r="ACK14" s="14"/>
      <c r="ACL14" s="280"/>
      <c r="ACN14" s="14"/>
      <c r="ACO14" s="280"/>
      <c r="ACQ14" s="14"/>
      <c r="ACR14" s="280"/>
      <c r="ACT14" s="14"/>
      <c r="ACU14" s="280"/>
      <c r="ACW14" s="14"/>
      <c r="ACX14" s="280"/>
      <c r="ACZ14" s="14"/>
      <c r="ADA14" s="280"/>
      <c r="ADC14" s="14"/>
      <c r="ADD14" s="280"/>
      <c r="ADF14" s="14"/>
      <c r="ADG14" s="280"/>
      <c r="ADI14" s="14"/>
      <c r="ADJ14" s="280"/>
      <c r="ADL14" s="14"/>
      <c r="ADM14" s="280"/>
      <c r="ADO14" s="14"/>
      <c r="ADP14" s="280"/>
      <c r="ADR14" s="14"/>
      <c r="ADS14" s="280"/>
      <c r="ADU14" s="14"/>
      <c r="ADV14" s="280"/>
      <c r="ADX14" s="14"/>
      <c r="ADY14" s="280"/>
      <c r="AEA14" s="14"/>
      <c r="AEB14" s="280"/>
      <c r="AED14" s="14"/>
      <c r="AEE14" s="280"/>
      <c r="AEG14" s="14"/>
      <c r="AEH14" s="280"/>
      <c r="AEJ14" s="14"/>
      <c r="AEK14" s="280"/>
      <c r="AEM14" s="14"/>
      <c r="AEN14" s="280"/>
      <c r="AEP14" s="14"/>
      <c r="AEQ14" s="280"/>
      <c r="AES14" s="14"/>
      <c r="AET14" s="280"/>
      <c r="AEV14" s="14"/>
      <c r="AEW14" s="280"/>
      <c r="AEY14" s="14"/>
      <c r="AEZ14" s="280"/>
      <c r="AFB14" s="14"/>
      <c r="AFC14" s="280"/>
      <c r="AFE14" s="14"/>
      <c r="AFF14" s="280"/>
      <c r="AFH14" s="14"/>
      <c r="AFI14" s="280"/>
      <c r="AFK14" s="14"/>
      <c r="AFL14" s="280"/>
      <c r="AFN14" s="14"/>
      <c r="AFO14" s="280"/>
      <c r="AFQ14" s="14"/>
      <c r="AFR14" s="280"/>
      <c r="AFT14" s="14"/>
      <c r="AFU14" s="280"/>
      <c r="AFW14" s="14"/>
      <c r="AFX14" s="280"/>
      <c r="AFZ14" s="14"/>
      <c r="AGA14" s="280"/>
      <c r="AGC14" s="14"/>
      <c r="AGD14" s="280"/>
      <c r="AGF14" s="14"/>
      <c r="AGG14" s="280"/>
      <c r="AGI14" s="14"/>
      <c r="AGJ14" s="280"/>
      <c r="AGL14" s="14"/>
      <c r="AGM14" s="280"/>
      <c r="AGO14" s="14"/>
      <c r="AGP14" s="280"/>
      <c r="AGR14" s="14"/>
      <c r="AGS14" s="280"/>
      <c r="AGU14" s="14"/>
      <c r="AGV14" s="280"/>
      <c r="AGX14" s="14"/>
      <c r="AGY14" s="280"/>
      <c r="AHA14" s="14"/>
      <c r="AHB14" s="280"/>
      <c r="AHD14" s="14"/>
      <c r="AHE14" s="280"/>
      <c r="AHG14" s="14"/>
      <c r="AHH14" s="280"/>
      <c r="AHJ14" s="14"/>
      <c r="AHK14" s="280"/>
      <c r="AHM14" s="14"/>
      <c r="AHN14" s="280"/>
      <c r="AHP14" s="14"/>
      <c r="AHQ14" s="280"/>
      <c r="AHS14" s="14"/>
      <c r="AHT14" s="280"/>
      <c r="AHV14" s="14"/>
    </row>
    <row r="15" spans="1:906" x14ac:dyDescent="0.2">
      <c r="A15" s="74"/>
      <c r="D15" s="124"/>
      <c r="E15" s="125"/>
      <c r="F15" s="126"/>
      <c r="I15" s="14"/>
      <c r="L15" s="14"/>
      <c r="O15" s="14"/>
      <c r="R15" s="14"/>
      <c r="U15" s="14"/>
      <c r="X15" s="14"/>
      <c r="AA15" s="14"/>
      <c r="AD15" s="14"/>
      <c r="AG15" s="14"/>
      <c r="AJ15" s="14"/>
      <c r="AM15" s="14"/>
      <c r="AP15" s="14"/>
      <c r="AS15" s="14"/>
      <c r="AV15" s="14"/>
      <c r="AY15" s="14"/>
      <c r="BB15" s="14"/>
      <c r="BE15" s="14"/>
      <c r="BH15" s="14"/>
      <c r="BK15" s="14"/>
      <c r="BN15" s="14"/>
      <c r="BQ15" s="14"/>
      <c r="BT15" s="14"/>
      <c r="BW15" s="14"/>
      <c r="BZ15" s="14"/>
      <c r="CC15" s="14"/>
      <c r="CF15" s="14"/>
      <c r="CI15" s="14"/>
      <c r="CL15" s="14"/>
      <c r="CO15" s="14"/>
      <c r="CR15" s="14"/>
      <c r="CU15" s="14"/>
      <c r="CX15" s="14"/>
      <c r="DA15" s="14"/>
      <c r="DD15" s="14"/>
      <c r="DG15" s="14"/>
      <c r="DJ15" s="14"/>
      <c r="DM15" s="14"/>
      <c r="DP15" s="14"/>
      <c r="DS15" s="14"/>
      <c r="DV15" s="14"/>
      <c r="DY15" s="14"/>
      <c r="EB15" s="14"/>
      <c r="EE15" s="14"/>
      <c r="EH15" s="14"/>
      <c r="EK15" s="14"/>
      <c r="EN15" s="14"/>
      <c r="EQ15" s="14"/>
      <c r="ET15" s="14"/>
      <c r="EW15" s="14"/>
      <c r="EZ15" s="14"/>
      <c r="FC15" s="14"/>
      <c r="FF15" s="14"/>
      <c r="FI15" s="14"/>
      <c r="FL15" s="14"/>
      <c r="FO15" s="14"/>
      <c r="FR15" s="14"/>
      <c r="FU15" s="14"/>
      <c r="FX15" s="14"/>
      <c r="GA15" s="14"/>
      <c r="GD15" s="14"/>
      <c r="GG15" s="14"/>
      <c r="GJ15" s="14"/>
      <c r="GM15" s="14"/>
      <c r="GP15" s="14"/>
      <c r="GS15" s="14"/>
      <c r="GV15" s="14"/>
      <c r="GY15" s="14"/>
      <c r="HB15" s="14"/>
      <c r="HE15" s="14"/>
      <c r="HH15" s="14"/>
      <c r="HK15" s="14"/>
      <c r="HN15" s="14"/>
      <c r="HQ15" s="14"/>
      <c r="HT15" s="14"/>
      <c r="HW15" s="14"/>
      <c r="HZ15" s="14"/>
      <c r="IC15" s="14"/>
      <c r="IF15" s="14"/>
      <c r="II15" s="14"/>
      <c r="IL15" s="14"/>
      <c r="IO15" s="14"/>
      <c r="IR15" s="14"/>
      <c r="IU15" s="14"/>
      <c r="IX15" s="14"/>
      <c r="JA15" s="14"/>
      <c r="JD15" s="14"/>
      <c r="JG15" s="14"/>
      <c r="JJ15" s="14"/>
      <c r="JM15" s="14"/>
      <c r="JP15" s="14"/>
      <c r="JS15" s="14"/>
      <c r="JV15" s="14"/>
      <c r="JY15" s="14"/>
      <c r="KB15" s="14"/>
      <c r="KE15" s="14"/>
      <c r="KH15" s="14"/>
      <c r="KK15" s="14"/>
      <c r="KN15" s="14"/>
      <c r="KQ15" s="14"/>
      <c r="KT15" s="14"/>
      <c r="KW15" s="14"/>
      <c r="KZ15" s="14"/>
      <c r="LC15" s="14"/>
      <c r="LF15" s="14"/>
      <c r="LI15" s="14"/>
      <c r="LL15" s="14"/>
      <c r="LO15" s="14"/>
      <c r="LR15" s="14"/>
      <c r="LU15" s="14"/>
      <c r="LX15" s="14"/>
      <c r="MA15" s="14"/>
      <c r="MD15" s="14"/>
      <c r="MG15" s="14"/>
      <c r="MJ15" s="14"/>
      <c r="MM15" s="14"/>
      <c r="MP15" s="14"/>
      <c r="MS15" s="14"/>
      <c r="MV15" s="14"/>
      <c r="MY15" s="14"/>
      <c r="NB15" s="14"/>
      <c r="NE15" s="14"/>
      <c r="NH15" s="14"/>
      <c r="NK15" s="14"/>
      <c r="NN15" s="14"/>
      <c r="NQ15" s="14"/>
      <c r="NT15" s="14"/>
      <c r="NW15" s="14"/>
      <c r="NZ15" s="14"/>
      <c r="OC15" s="14"/>
      <c r="OF15" s="14"/>
      <c r="OI15" s="14"/>
      <c r="OL15" s="14"/>
      <c r="OO15" s="14"/>
      <c r="OR15" s="14"/>
      <c r="OU15" s="14"/>
      <c r="OX15" s="14"/>
      <c r="PA15" s="14"/>
      <c r="PD15" s="14"/>
      <c r="PG15" s="14"/>
      <c r="PJ15" s="14"/>
      <c r="PM15" s="14"/>
      <c r="PP15" s="14"/>
      <c r="PS15" s="14"/>
      <c r="PV15" s="14"/>
      <c r="PY15" s="14"/>
      <c r="QB15" s="14"/>
      <c r="QE15" s="14"/>
      <c r="QH15" s="14"/>
      <c r="QK15" s="14"/>
      <c r="QN15" s="14"/>
      <c r="QQ15" s="14"/>
      <c r="QT15" s="14"/>
      <c r="QW15" s="14"/>
      <c r="QZ15" s="14"/>
      <c r="RC15" s="14"/>
      <c r="RF15" s="14"/>
      <c r="RI15" s="14"/>
      <c r="RL15" s="14"/>
      <c r="RO15" s="14"/>
      <c r="RR15" s="14"/>
      <c r="RU15" s="14"/>
      <c r="RX15" s="14"/>
      <c r="SA15" s="14"/>
      <c r="SD15" s="14"/>
      <c r="SG15" s="14"/>
      <c r="SJ15" s="14"/>
      <c r="SM15" s="14"/>
      <c r="SP15" s="14"/>
      <c r="SS15" s="14"/>
      <c r="SV15" s="14"/>
      <c r="SY15" s="14"/>
      <c r="TB15" s="14"/>
      <c r="TE15" s="14"/>
      <c r="TH15" s="14"/>
      <c r="TK15" s="14"/>
      <c r="TN15" s="14"/>
      <c r="TQ15" s="14"/>
      <c r="TT15" s="14"/>
      <c r="TW15" s="14"/>
      <c r="TZ15" s="14"/>
      <c r="UC15" s="14"/>
      <c r="UF15" s="14"/>
      <c r="UI15" s="14"/>
      <c r="UL15" s="14"/>
      <c r="UO15" s="14"/>
      <c r="UR15" s="14"/>
      <c r="UU15" s="14"/>
      <c r="UX15" s="14"/>
      <c r="VA15" s="14"/>
      <c r="VD15" s="14"/>
      <c r="VG15" s="14"/>
      <c r="VJ15" s="14"/>
      <c r="VM15" s="14"/>
      <c r="VP15" s="14"/>
      <c r="VS15" s="14"/>
      <c r="VV15" s="14"/>
      <c r="VY15" s="14"/>
      <c r="WB15" s="14"/>
      <c r="WE15" s="14"/>
      <c r="WH15" s="14"/>
      <c r="WK15" s="14"/>
      <c r="WN15" s="14"/>
      <c r="WQ15" s="14"/>
      <c r="WT15" s="14"/>
      <c r="WW15" s="14"/>
      <c r="WZ15" s="14"/>
      <c r="XC15" s="14"/>
      <c r="XF15" s="14"/>
      <c r="XI15" s="14"/>
      <c r="XL15" s="14"/>
      <c r="XO15" s="14"/>
      <c r="XR15" s="14"/>
      <c r="XU15" s="14"/>
      <c r="XX15" s="14"/>
      <c r="YA15" s="14"/>
      <c r="YD15" s="14"/>
      <c r="YG15" s="14"/>
      <c r="YJ15" s="14"/>
      <c r="YM15" s="14"/>
      <c r="YP15" s="14"/>
      <c r="YS15" s="14"/>
      <c r="YV15" s="14"/>
      <c r="YY15" s="14"/>
      <c r="ZB15" s="14"/>
      <c r="ZE15" s="14"/>
      <c r="ZH15" s="14"/>
      <c r="ZK15" s="14"/>
      <c r="ZN15" s="14"/>
      <c r="ZQ15" s="14"/>
      <c r="ZT15" s="14"/>
      <c r="ZW15" s="14"/>
      <c r="ZZ15" s="14"/>
      <c r="AAC15" s="14"/>
      <c r="AAF15" s="14"/>
      <c r="AAI15" s="14"/>
      <c r="AAL15" s="14"/>
      <c r="AAO15" s="14"/>
      <c r="AAR15" s="14"/>
      <c r="AAU15" s="14"/>
      <c r="AAX15" s="14"/>
      <c r="ABA15" s="14"/>
      <c r="ABD15" s="14"/>
      <c r="ABG15" s="14"/>
      <c r="ABJ15" s="14"/>
      <c r="ABM15" s="14"/>
      <c r="ABP15" s="14"/>
      <c r="ABS15" s="14"/>
      <c r="ABV15" s="14"/>
      <c r="ABY15" s="14"/>
      <c r="ACB15" s="14"/>
      <c r="ACE15" s="14"/>
      <c r="ACH15" s="14"/>
      <c r="ACK15" s="14"/>
      <c r="ACN15" s="14"/>
      <c r="ACQ15" s="14"/>
      <c r="ACT15" s="14"/>
      <c r="ACW15" s="14"/>
      <c r="ACZ15" s="14"/>
      <c r="ADC15" s="14"/>
      <c r="ADF15" s="14"/>
      <c r="ADI15" s="14"/>
      <c r="ADL15" s="14"/>
      <c r="ADO15" s="14"/>
      <c r="ADR15" s="14"/>
      <c r="ADU15" s="14"/>
      <c r="ADX15" s="14"/>
      <c r="AEA15" s="14"/>
      <c r="AED15" s="14"/>
      <c r="AEG15" s="14"/>
      <c r="AEJ15" s="14"/>
      <c r="AEM15" s="14"/>
      <c r="AEP15" s="14"/>
      <c r="AES15" s="14"/>
      <c r="AEV15" s="14"/>
      <c r="AEY15" s="14"/>
      <c r="AFB15" s="14"/>
      <c r="AFE15" s="14"/>
      <c r="AFH15" s="14"/>
      <c r="AFK15" s="14"/>
      <c r="AFN15" s="14"/>
      <c r="AFQ15" s="14"/>
      <c r="AFT15" s="14"/>
      <c r="AFW15" s="14"/>
      <c r="AFZ15" s="14"/>
      <c r="AGC15" s="14"/>
      <c r="AGF15" s="14"/>
      <c r="AGI15" s="14"/>
      <c r="AGL15" s="14"/>
      <c r="AGO15" s="14"/>
      <c r="AGR15" s="14"/>
      <c r="AGU15" s="14"/>
      <c r="AGX15" s="14"/>
      <c r="AHA15" s="14"/>
      <c r="AHD15" s="14"/>
      <c r="AHG15" s="14"/>
      <c r="AHJ15" s="14"/>
      <c r="AHM15" s="14"/>
      <c r="AHP15" s="14"/>
      <c r="AHS15" s="14"/>
      <c r="AHV15" s="14"/>
    </row>
    <row r="16" spans="1:906" x14ac:dyDescent="0.2">
      <c r="A16" s="74"/>
      <c r="B16" s="284" t="s">
        <v>151</v>
      </c>
      <c r="C16" s="30" t="s">
        <v>159</v>
      </c>
      <c r="D16" s="138"/>
      <c r="E16" s="132"/>
      <c r="F16" s="133"/>
      <c r="G16" s="165"/>
      <c r="H16" s="233" t="str">
        <f>IF(G16="","",1)</f>
        <v/>
      </c>
      <c r="I16" s="31"/>
      <c r="J16" s="165"/>
      <c r="K16" s="233" t="str">
        <f>IF(J16="","",1)</f>
        <v/>
      </c>
      <c r="L16" s="31"/>
      <c r="M16" s="165"/>
      <c r="N16" s="233" t="str">
        <f>IF(M16="","",1)</f>
        <v/>
      </c>
      <c r="O16" s="31"/>
      <c r="P16" s="165"/>
      <c r="Q16" s="233" t="str">
        <f>IF(P16="","",1)</f>
        <v/>
      </c>
      <c r="R16" s="31"/>
      <c r="S16" s="165"/>
      <c r="T16" s="233" t="str">
        <f>IF(S16="","",1)</f>
        <v/>
      </c>
      <c r="U16" s="31"/>
      <c r="V16" s="165"/>
      <c r="W16" s="233" t="str">
        <f>IF(V16="","",1)</f>
        <v/>
      </c>
      <c r="X16" s="31"/>
      <c r="Y16" s="165"/>
      <c r="Z16" s="233" t="str">
        <f>IF(Y16="","",1)</f>
        <v/>
      </c>
      <c r="AA16" s="31"/>
      <c r="AB16" s="165"/>
      <c r="AC16" s="233" t="str">
        <f>IF(AB16="","",1)</f>
        <v/>
      </c>
      <c r="AD16" s="31"/>
      <c r="AE16" s="165"/>
      <c r="AF16" s="233" t="str">
        <f>IF(AE16="","",1)</f>
        <v/>
      </c>
      <c r="AG16" s="31"/>
      <c r="AH16" s="165"/>
      <c r="AI16" s="233" t="str">
        <f>IF(AH16="","",1)</f>
        <v/>
      </c>
      <c r="AJ16" s="31"/>
      <c r="AK16" s="165"/>
      <c r="AL16" s="233" t="str">
        <f>IF(AK16="","",1)</f>
        <v/>
      </c>
      <c r="AM16" s="31"/>
      <c r="AN16" s="165"/>
      <c r="AO16" s="233" t="str">
        <f>IF(AN16="","",1)</f>
        <v/>
      </c>
      <c r="AP16" s="31"/>
      <c r="AQ16" s="165"/>
      <c r="AR16" s="233" t="str">
        <f>IF(AQ16="","",1)</f>
        <v/>
      </c>
      <c r="AS16" s="31"/>
      <c r="AT16" s="165"/>
      <c r="AU16" s="233" t="str">
        <f>IF(AT16="","",1)</f>
        <v/>
      </c>
      <c r="AV16" s="31"/>
      <c r="AW16" s="165"/>
      <c r="AX16" s="233" t="str">
        <f>IF(AW16="","",1)</f>
        <v/>
      </c>
      <c r="AY16" s="31"/>
      <c r="AZ16" s="165"/>
      <c r="BA16" s="233" t="str">
        <f>IF(AZ16="","",1)</f>
        <v/>
      </c>
      <c r="BB16" s="31"/>
      <c r="BC16" s="165"/>
      <c r="BD16" s="233" t="str">
        <f>IF(BC16="","",1)</f>
        <v/>
      </c>
      <c r="BE16" s="31"/>
      <c r="BF16" s="165"/>
      <c r="BG16" s="233" t="str">
        <f>IF(BF16="","",1)</f>
        <v/>
      </c>
      <c r="BH16" s="31"/>
      <c r="BI16" s="165"/>
      <c r="BJ16" s="233" t="str">
        <f>IF(BI16="","",1)</f>
        <v/>
      </c>
      <c r="BK16" s="31"/>
      <c r="BL16" s="165"/>
      <c r="BM16" s="233" t="str">
        <f>IF(BL16="","",1)</f>
        <v/>
      </c>
      <c r="BN16" s="31"/>
      <c r="BO16" s="165"/>
      <c r="BP16" s="233" t="str">
        <f>IF(BO16="","",1)</f>
        <v/>
      </c>
      <c r="BQ16" s="31"/>
      <c r="BR16" s="165"/>
      <c r="BS16" s="233" t="str">
        <f>IF(BR16="","",1)</f>
        <v/>
      </c>
      <c r="BT16" s="31"/>
      <c r="BU16" s="165"/>
      <c r="BV16" s="233" t="str">
        <f>IF(BU16="","",1)</f>
        <v/>
      </c>
      <c r="BW16" s="31"/>
      <c r="BX16" s="165"/>
      <c r="BY16" s="233" t="str">
        <f>IF(BX16="","",1)</f>
        <v/>
      </c>
      <c r="BZ16" s="31"/>
      <c r="CA16" s="165"/>
      <c r="CB16" s="233" t="str">
        <f>IF(CA16="","",1)</f>
        <v/>
      </c>
      <c r="CC16" s="31"/>
      <c r="CD16" s="165"/>
      <c r="CE16" s="233" t="str">
        <f>IF(CD16="","",1)</f>
        <v/>
      </c>
      <c r="CF16" s="31"/>
      <c r="CG16" s="165"/>
      <c r="CH16" s="233" t="str">
        <f>IF(CG16="","",1)</f>
        <v/>
      </c>
      <c r="CI16" s="31"/>
      <c r="CJ16" s="165"/>
      <c r="CK16" s="233" t="str">
        <f>IF(CJ16="","",1)</f>
        <v/>
      </c>
      <c r="CL16" s="31"/>
      <c r="CM16" s="165"/>
      <c r="CN16" s="233" t="str">
        <f>IF(CM16="","",1)</f>
        <v/>
      </c>
      <c r="CO16" s="31"/>
      <c r="CP16" s="165"/>
      <c r="CQ16" s="233" t="str">
        <f>IF(CP16="","",1)</f>
        <v/>
      </c>
      <c r="CR16" s="31"/>
      <c r="CS16" s="165"/>
      <c r="CT16" s="233" t="str">
        <f>IF(CS16="","",1)</f>
        <v/>
      </c>
      <c r="CU16" s="31"/>
      <c r="CV16" s="165"/>
      <c r="CW16" s="233" t="str">
        <f>IF(CV16="","",1)</f>
        <v/>
      </c>
      <c r="CX16" s="31"/>
      <c r="CY16" s="165"/>
      <c r="CZ16" s="233" t="str">
        <f>IF(CY16="","",1)</f>
        <v/>
      </c>
      <c r="DA16" s="31"/>
      <c r="DB16" s="165"/>
      <c r="DC16" s="233" t="str">
        <f>IF(DB16="","",1)</f>
        <v/>
      </c>
      <c r="DD16" s="31"/>
      <c r="DE16" s="165"/>
      <c r="DF16" s="233" t="str">
        <f>IF(DE16="","",1)</f>
        <v/>
      </c>
      <c r="DG16" s="31"/>
      <c r="DH16" s="165"/>
      <c r="DI16" s="233" t="str">
        <f>IF(DH16="","",1)</f>
        <v/>
      </c>
      <c r="DJ16" s="31"/>
      <c r="DK16" s="165"/>
      <c r="DL16" s="233" t="str">
        <f>IF(DK16="","",1)</f>
        <v/>
      </c>
      <c r="DM16" s="31"/>
      <c r="DN16" s="165"/>
      <c r="DO16" s="233" t="str">
        <f>IF(DN16="","",1)</f>
        <v/>
      </c>
      <c r="DP16" s="31"/>
      <c r="DQ16" s="165"/>
      <c r="DR16" s="233" t="str">
        <f>IF(DQ16="","",1)</f>
        <v/>
      </c>
      <c r="DS16" s="31"/>
      <c r="DT16" s="165"/>
      <c r="DU16" s="233" t="str">
        <f>IF(DT16="","",1)</f>
        <v/>
      </c>
      <c r="DV16" s="31"/>
      <c r="DW16" s="165"/>
      <c r="DX16" s="233" t="str">
        <f>IF(DW16="","",1)</f>
        <v/>
      </c>
      <c r="DY16" s="31"/>
      <c r="DZ16" s="165"/>
      <c r="EA16" s="233" t="str">
        <f>IF(DZ16="","",1)</f>
        <v/>
      </c>
      <c r="EB16" s="31"/>
      <c r="EC16" s="165"/>
      <c r="ED16" s="233" t="str">
        <f>IF(EC16="","",1)</f>
        <v/>
      </c>
      <c r="EE16" s="31"/>
      <c r="EF16" s="165"/>
      <c r="EG16" s="233" t="str">
        <f>IF(EF16="","",1)</f>
        <v/>
      </c>
      <c r="EH16" s="31"/>
      <c r="EI16" s="165"/>
      <c r="EJ16" s="233" t="str">
        <f>IF(EI16="","",1)</f>
        <v/>
      </c>
      <c r="EK16" s="31"/>
      <c r="EL16" s="165"/>
      <c r="EM16" s="233" t="str">
        <f>IF(EL16="","",1)</f>
        <v/>
      </c>
      <c r="EN16" s="31"/>
      <c r="EO16" s="165"/>
      <c r="EP16" s="233" t="str">
        <f>IF(EO16="","",1)</f>
        <v/>
      </c>
      <c r="EQ16" s="31"/>
      <c r="ER16" s="165"/>
      <c r="ES16" s="233" t="str">
        <f>IF(ER16="","",1)</f>
        <v/>
      </c>
      <c r="ET16" s="31"/>
      <c r="EU16" s="165"/>
      <c r="EV16" s="233" t="str">
        <f>IF(EU16="","",1)</f>
        <v/>
      </c>
      <c r="EW16" s="31"/>
      <c r="EX16" s="165"/>
      <c r="EY16" s="233" t="str">
        <f>IF(EX16="","",1)</f>
        <v/>
      </c>
      <c r="EZ16" s="31"/>
      <c r="FA16" s="165"/>
      <c r="FB16" s="233" t="str">
        <f>IF(FA16="","",1)</f>
        <v/>
      </c>
      <c r="FC16" s="31"/>
      <c r="FD16" s="165"/>
      <c r="FE16" s="233" t="str">
        <f>IF(FD16="","",1)</f>
        <v/>
      </c>
      <c r="FF16" s="31"/>
      <c r="FG16" s="165"/>
      <c r="FH16" s="233" t="str">
        <f>IF(FG16="","",1)</f>
        <v/>
      </c>
      <c r="FI16" s="31"/>
      <c r="FJ16" s="165"/>
      <c r="FK16" s="233" t="str">
        <f>IF(FJ16="","",1)</f>
        <v/>
      </c>
      <c r="FL16" s="31"/>
      <c r="FM16" s="165"/>
      <c r="FN16" s="233" t="str">
        <f>IF(FM16="","",1)</f>
        <v/>
      </c>
      <c r="FO16" s="31"/>
      <c r="FP16" s="165"/>
      <c r="FQ16" s="233" t="str">
        <f>IF(FP16="","",1)</f>
        <v/>
      </c>
      <c r="FR16" s="31"/>
      <c r="FS16" s="165"/>
      <c r="FT16" s="233" t="str">
        <f>IF(FS16="","",1)</f>
        <v/>
      </c>
      <c r="FU16" s="31"/>
      <c r="FV16" s="165"/>
      <c r="FW16" s="233" t="str">
        <f>IF(FV16="","",1)</f>
        <v/>
      </c>
      <c r="FX16" s="31"/>
      <c r="FY16" s="165"/>
      <c r="FZ16" s="233" t="str">
        <f>IF(FY16="","",1)</f>
        <v/>
      </c>
      <c r="GA16" s="31"/>
      <c r="GB16" s="165"/>
      <c r="GC16" s="233" t="str">
        <f>IF(GB16="","",1)</f>
        <v/>
      </c>
      <c r="GD16" s="31"/>
      <c r="GE16" s="165"/>
      <c r="GF16" s="233" t="str">
        <f>IF(GE16="","",1)</f>
        <v/>
      </c>
      <c r="GG16" s="31"/>
      <c r="GH16" s="165"/>
      <c r="GI16" s="233" t="str">
        <f>IF(GH16="","",1)</f>
        <v/>
      </c>
      <c r="GJ16" s="31"/>
      <c r="GK16" s="165"/>
      <c r="GL16" s="233" t="str">
        <f>IF(GK16="","",1)</f>
        <v/>
      </c>
      <c r="GM16" s="31"/>
      <c r="GN16" s="165"/>
      <c r="GO16" s="233" t="str">
        <f>IF(GN16="","",1)</f>
        <v/>
      </c>
      <c r="GP16" s="31"/>
      <c r="GQ16" s="165"/>
      <c r="GR16" s="233" t="str">
        <f>IF(GQ16="","",1)</f>
        <v/>
      </c>
      <c r="GS16" s="31"/>
      <c r="GT16" s="165"/>
      <c r="GU16" s="233" t="str">
        <f>IF(GT16="","",1)</f>
        <v/>
      </c>
      <c r="GV16" s="31"/>
      <c r="GW16" s="165"/>
      <c r="GX16" s="233" t="str">
        <f>IF(GW16="","",1)</f>
        <v/>
      </c>
      <c r="GY16" s="31"/>
      <c r="GZ16" s="165"/>
      <c r="HA16" s="233" t="str">
        <f>IF(GZ16="","",1)</f>
        <v/>
      </c>
      <c r="HB16" s="31"/>
      <c r="HC16" s="165"/>
      <c r="HD16" s="233" t="str">
        <f>IF(HC16="","",1)</f>
        <v/>
      </c>
      <c r="HE16" s="31"/>
      <c r="HF16" s="165"/>
      <c r="HG16" s="233" t="str">
        <f>IF(HF16="","",1)</f>
        <v/>
      </c>
      <c r="HH16" s="31"/>
      <c r="HI16" s="165"/>
      <c r="HJ16" s="233" t="str">
        <f>IF(HI16="","",1)</f>
        <v/>
      </c>
      <c r="HK16" s="31"/>
      <c r="HL16" s="165"/>
      <c r="HM16" s="233" t="str">
        <f>IF(HL16="","",1)</f>
        <v/>
      </c>
      <c r="HN16" s="31"/>
      <c r="HO16" s="165"/>
      <c r="HP16" s="233" t="str">
        <f>IF(HO16="","",1)</f>
        <v/>
      </c>
      <c r="HQ16" s="31"/>
      <c r="HR16" s="165"/>
      <c r="HS16" s="233" t="str">
        <f>IF(HR16="","",1)</f>
        <v/>
      </c>
      <c r="HT16" s="31"/>
      <c r="HU16" s="165"/>
      <c r="HV16" s="233" t="str">
        <f>IF(HU16="","",1)</f>
        <v/>
      </c>
      <c r="HW16" s="31"/>
      <c r="HX16" s="165"/>
      <c r="HY16" s="233" t="str">
        <f>IF(HX16="","",1)</f>
        <v/>
      </c>
      <c r="HZ16" s="31"/>
      <c r="IA16" s="165"/>
      <c r="IB16" s="233" t="str">
        <f>IF(IA16="","",1)</f>
        <v/>
      </c>
      <c r="IC16" s="31"/>
      <c r="ID16" s="165"/>
      <c r="IE16" s="233" t="str">
        <f>IF(ID16="","",1)</f>
        <v/>
      </c>
      <c r="IF16" s="31"/>
      <c r="IG16" s="165"/>
      <c r="IH16" s="233" t="str">
        <f>IF(IG16="","",1)</f>
        <v/>
      </c>
      <c r="II16" s="31"/>
      <c r="IJ16" s="165"/>
      <c r="IK16" s="233" t="str">
        <f>IF(IJ16="","",1)</f>
        <v/>
      </c>
      <c r="IL16" s="31"/>
      <c r="IM16" s="165"/>
      <c r="IN16" s="233" t="str">
        <f>IF(IM16="","",1)</f>
        <v/>
      </c>
      <c r="IO16" s="31"/>
      <c r="IP16" s="165"/>
      <c r="IQ16" s="233" t="str">
        <f>IF(IP16="","",1)</f>
        <v/>
      </c>
      <c r="IR16" s="31"/>
      <c r="IS16" s="165"/>
      <c r="IT16" s="233" t="str">
        <f>IF(IS16="","",1)</f>
        <v/>
      </c>
      <c r="IU16" s="31"/>
      <c r="IV16" s="165"/>
      <c r="IW16" s="233" t="str">
        <f>IF(IV16="","",1)</f>
        <v/>
      </c>
      <c r="IX16" s="31"/>
      <c r="IY16" s="165"/>
      <c r="IZ16" s="233" t="str">
        <f>IF(IY16="","",1)</f>
        <v/>
      </c>
      <c r="JA16" s="31"/>
      <c r="JB16" s="165"/>
      <c r="JC16" s="233" t="str">
        <f>IF(JB16="","",1)</f>
        <v/>
      </c>
      <c r="JD16" s="31"/>
      <c r="JE16" s="165"/>
      <c r="JF16" s="233" t="str">
        <f>IF(JE16="","",1)</f>
        <v/>
      </c>
      <c r="JG16" s="31"/>
      <c r="JH16" s="165"/>
      <c r="JI16" s="233" t="str">
        <f>IF(JH16="","",1)</f>
        <v/>
      </c>
      <c r="JJ16" s="31"/>
      <c r="JK16" s="165"/>
      <c r="JL16" s="233" t="str">
        <f>IF(JK16="","",1)</f>
        <v/>
      </c>
      <c r="JM16" s="31"/>
      <c r="JN16" s="165"/>
      <c r="JO16" s="233" t="str">
        <f>IF(JN16="","",1)</f>
        <v/>
      </c>
      <c r="JP16" s="31"/>
      <c r="JQ16" s="165"/>
      <c r="JR16" s="233" t="str">
        <f>IF(JQ16="","",1)</f>
        <v/>
      </c>
      <c r="JS16" s="31"/>
      <c r="JT16" s="165"/>
      <c r="JU16" s="233" t="str">
        <f>IF(JT16="","",1)</f>
        <v/>
      </c>
      <c r="JV16" s="31"/>
      <c r="JW16" s="165"/>
      <c r="JX16" s="233" t="str">
        <f>IF(JW16="","",1)</f>
        <v/>
      </c>
      <c r="JY16" s="31"/>
      <c r="JZ16" s="165"/>
      <c r="KA16" s="233" t="str">
        <f>IF(JZ16="","",1)</f>
        <v/>
      </c>
      <c r="KB16" s="31"/>
      <c r="KC16" s="165"/>
      <c r="KD16" s="233" t="str">
        <f>IF(KC16="","",1)</f>
        <v/>
      </c>
      <c r="KE16" s="31"/>
      <c r="KF16" s="165"/>
      <c r="KG16" s="233" t="str">
        <f>IF(KF16="","",1)</f>
        <v/>
      </c>
      <c r="KH16" s="31"/>
      <c r="KI16" s="165"/>
      <c r="KJ16" s="233" t="str">
        <f>IF(KI16="","",1)</f>
        <v/>
      </c>
      <c r="KK16" s="31"/>
      <c r="KL16" s="165"/>
      <c r="KM16" s="233" t="str">
        <f>IF(KL16="","",1)</f>
        <v/>
      </c>
      <c r="KN16" s="31"/>
      <c r="KO16" s="165"/>
      <c r="KP16" s="233" t="str">
        <f>IF(KO16="","",1)</f>
        <v/>
      </c>
      <c r="KQ16" s="31"/>
      <c r="KR16" s="165"/>
      <c r="KS16" s="233" t="str">
        <f>IF(KR16="","",1)</f>
        <v/>
      </c>
      <c r="KT16" s="31"/>
      <c r="KU16" s="165"/>
      <c r="KV16" s="233" t="str">
        <f>IF(KU16="","",1)</f>
        <v/>
      </c>
      <c r="KW16" s="31"/>
      <c r="KX16" s="165"/>
      <c r="KY16" s="233" t="str">
        <f>IF(KX16="","",1)</f>
        <v/>
      </c>
      <c r="KZ16" s="31"/>
      <c r="LA16" s="165"/>
      <c r="LB16" s="233" t="str">
        <f>IF(LA16="","",1)</f>
        <v/>
      </c>
      <c r="LC16" s="31"/>
      <c r="LD16" s="165"/>
      <c r="LE16" s="233" t="str">
        <f>IF(LD16="","",1)</f>
        <v/>
      </c>
      <c r="LF16" s="31"/>
      <c r="LG16" s="165"/>
      <c r="LH16" s="233" t="str">
        <f>IF(LG16="","",1)</f>
        <v/>
      </c>
      <c r="LI16" s="31"/>
      <c r="LJ16" s="165"/>
      <c r="LK16" s="233" t="str">
        <f>IF(LJ16="","",1)</f>
        <v/>
      </c>
      <c r="LL16" s="31"/>
      <c r="LM16" s="165"/>
      <c r="LN16" s="233" t="str">
        <f>IF(LM16="","",1)</f>
        <v/>
      </c>
      <c r="LO16" s="31"/>
      <c r="LP16" s="165"/>
      <c r="LQ16" s="233" t="str">
        <f>IF(LP16="","",1)</f>
        <v/>
      </c>
      <c r="LR16" s="31"/>
      <c r="LS16" s="165"/>
      <c r="LT16" s="233" t="str">
        <f>IF(LS16="","",1)</f>
        <v/>
      </c>
      <c r="LU16" s="31"/>
      <c r="LV16" s="165"/>
      <c r="LW16" s="233" t="str">
        <f>IF(LV16="","",1)</f>
        <v/>
      </c>
      <c r="LX16" s="31"/>
      <c r="LY16" s="165"/>
      <c r="LZ16" s="233" t="str">
        <f>IF(LY16="","",1)</f>
        <v/>
      </c>
      <c r="MA16" s="31"/>
      <c r="MB16" s="165"/>
      <c r="MC16" s="233" t="str">
        <f>IF(MB16="","",1)</f>
        <v/>
      </c>
      <c r="MD16" s="31"/>
      <c r="ME16" s="165"/>
      <c r="MF16" s="233" t="str">
        <f>IF(ME16="","",1)</f>
        <v/>
      </c>
      <c r="MG16" s="31"/>
      <c r="MH16" s="165"/>
      <c r="MI16" s="233" t="str">
        <f>IF(MH16="","",1)</f>
        <v/>
      </c>
      <c r="MJ16" s="31"/>
      <c r="MK16" s="165"/>
      <c r="ML16" s="233" t="str">
        <f>IF(MK16="","",1)</f>
        <v/>
      </c>
      <c r="MM16" s="31"/>
      <c r="MN16" s="165"/>
      <c r="MO16" s="233" t="str">
        <f>IF(MN16="","",1)</f>
        <v/>
      </c>
      <c r="MP16" s="31"/>
      <c r="MQ16" s="165"/>
      <c r="MR16" s="233" t="str">
        <f>IF(MQ16="","",1)</f>
        <v/>
      </c>
      <c r="MS16" s="31"/>
      <c r="MT16" s="165"/>
      <c r="MU16" s="233" t="str">
        <f>IF(MT16="","",1)</f>
        <v/>
      </c>
      <c r="MV16" s="31"/>
      <c r="MW16" s="165"/>
      <c r="MX16" s="233" t="str">
        <f>IF(MW16="","",1)</f>
        <v/>
      </c>
      <c r="MY16" s="31"/>
      <c r="MZ16" s="165"/>
      <c r="NA16" s="233" t="str">
        <f>IF(MZ16="","",1)</f>
        <v/>
      </c>
      <c r="NB16" s="31"/>
      <c r="NC16" s="165"/>
      <c r="ND16" s="233" t="str">
        <f>IF(NC16="","",1)</f>
        <v/>
      </c>
      <c r="NE16" s="31"/>
      <c r="NF16" s="165"/>
      <c r="NG16" s="233" t="str">
        <f>IF(NF16="","",1)</f>
        <v/>
      </c>
      <c r="NH16" s="31"/>
      <c r="NI16" s="165"/>
      <c r="NJ16" s="233" t="str">
        <f>IF(NI16="","",1)</f>
        <v/>
      </c>
      <c r="NK16" s="31"/>
      <c r="NL16" s="165"/>
      <c r="NM16" s="233" t="str">
        <f>IF(NL16="","",1)</f>
        <v/>
      </c>
      <c r="NN16" s="31"/>
      <c r="NO16" s="165"/>
      <c r="NP16" s="233" t="str">
        <f>IF(NO16="","",1)</f>
        <v/>
      </c>
      <c r="NQ16" s="31"/>
      <c r="NR16" s="165"/>
      <c r="NS16" s="233" t="str">
        <f>IF(NR16="","",1)</f>
        <v/>
      </c>
      <c r="NT16" s="31"/>
      <c r="NU16" s="165"/>
      <c r="NV16" s="233" t="str">
        <f>IF(NU16="","",1)</f>
        <v/>
      </c>
      <c r="NW16" s="31"/>
      <c r="NX16" s="165"/>
      <c r="NY16" s="233" t="str">
        <f>IF(NX16="","",1)</f>
        <v/>
      </c>
      <c r="NZ16" s="31"/>
      <c r="OA16" s="165"/>
      <c r="OB16" s="233" t="str">
        <f>IF(OA16="","",1)</f>
        <v/>
      </c>
      <c r="OC16" s="31"/>
      <c r="OD16" s="165"/>
      <c r="OE16" s="233" t="str">
        <f>IF(OD16="","",1)</f>
        <v/>
      </c>
      <c r="OF16" s="31"/>
      <c r="OG16" s="165"/>
      <c r="OH16" s="233" t="str">
        <f>IF(OG16="","",1)</f>
        <v/>
      </c>
      <c r="OI16" s="31"/>
      <c r="OJ16" s="165"/>
      <c r="OK16" s="233" t="str">
        <f>IF(OJ16="","",1)</f>
        <v/>
      </c>
      <c r="OL16" s="31"/>
      <c r="OM16" s="165"/>
      <c r="ON16" s="233" t="str">
        <f>IF(OM16="","",1)</f>
        <v/>
      </c>
      <c r="OO16" s="31"/>
      <c r="OP16" s="165"/>
      <c r="OQ16" s="233" t="str">
        <f>IF(OP16="","",1)</f>
        <v/>
      </c>
      <c r="OR16" s="31"/>
      <c r="OS16" s="165"/>
      <c r="OT16" s="233" t="str">
        <f>IF(OS16="","",1)</f>
        <v/>
      </c>
      <c r="OU16" s="31"/>
      <c r="OV16" s="165"/>
      <c r="OW16" s="233" t="str">
        <f>IF(OV16="","",1)</f>
        <v/>
      </c>
      <c r="OX16" s="31"/>
      <c r="OY16" s="165"/>
      <c r="OZ16" s="233" t="str">
        <f>IF(OY16="","",1)</f>
        <v/>
      </c>
      <c r="PA16" s="31"/>
      <c r="PB16" s="165"/>
      <c r="PC16" s="233" t="str">
        <f>IF(PB16="","",1)</f>
        <v/>
      </c>
      <c r="PD16" s="31"/>
      <c r="PE16" s="165"/>
      <c r="PF16" s="233" t="str">
        <f>IF(PE16="","",1)</f>
        <v/>
      </c>
      <c r="PG16" s="31"/>
      <c r="PH16" s="165"/>
      <c r="PI16" s="233" t="str">
        <f>IF(PH16="","",1)</f>
        <v/>
      </c>
      <c r="PJ16" s="31"/>
      <c r="PK16" s="165"/>
      <c r="PL16" s="233" t="str">
        <f>IF(PK16="","",1)</f>
        <v/>
      </c>
      <c r="PM16" s="31"/>
      <c r="PN16" s="165"/>
      <c r="PO16" s="233" t="str">
        <f>IF(PN16="","",1)</f>
        <v/>
      </c>
      <c r="PP16" s="31"/>
      <c r="PQ16" s="165"/>
      <c r="PR16" s="233" t="str">
        <f>IF(PQ16="","",1)</f>
        <v/>
      </c>
      <c r="PS16" s="31"/>
      <c r="PT16" s="165"/>
      <c r="PU16" s="233" t="str">
        <f>IF(PT16="","",1)</f>
        <v/>
      </c>
      <c r="PV16" s="31"/>
      <c r="PW16" s="165"/>
      <c r="PX16" s="233" t="str">
        <f>IF(PW16="","",1)</f>
        <v/>
      </c>
      <c r="PY16" s="31"/>
      <c r="PZ16" s="165"/>
      <c r="QA16" s="233" t="str">
        <f>IF(PZ16="","",1)</f>
        <v/>
      </c>
      <c r="QB16" s="31"/>
      <c r="QC16" s="165"/>
      <c r="QD16" s="233" t="str">
        <f>IF(QC16="","",1)</f>
        <v/>
      </c>
      <c r="QE16" s="31"/>
      <c r="QF16" s="165"/>
      <c r="QG16" s="233" t="str">
        <f>IF(QF16="","",1)</f>
        <v/>
      </c>
      <c r="QH16" s="31"/>
      <c r="QI16" s="165"/>
      <c r="QJ16" s="233" t="str">
        <f>IF(QI16="","",1)</f>
        <v/>
      </c>
      <c r="QK16" s="31"/>
      <c r="QL16" s="165"/>
      <c r="QM16" s="233" t="str">
        <f>IF(QL16="","",1)</f>
        <v/>
      </c>
      <c r="QN16" s="31"/>
      <c r="QO16" s="165"/>
      <c r="QP16" s="233" t="str">
        <f>IF(QO16="","",1)</f>
        <v/>
      </c>
      <c r="QQ16" s="31"/>
      <c r="QR16" s="165"/>
      <c r="QS16" s="233" t="str">
        <f>IF(QR16="","",1)</f>
        <v/>
      </c>
      <c r="QT16" s="31"/>
      <c r="QU16" s="165"/>
      <c r="QV16" s="233" t="str">
        <f>IF(QU16="","",1)</f>
        <v/>
      </c>
      <c r="QW16" s="31"/>
      <c r="QX16" s="165"/>
      <c r="QY16" s="233" t="str">
        <f>IF(QX16="","",1)</f>
        <v/>
      </c>
      <c r="QZ16" s="31"/>
      <c r="RA16" s="165"/>
      <c r="RB16" s="233" t="str">
        <f>IF(RA16="","",1)</f>
        <v/>
      </c>
      <c r="RC16" s="31"/>
      <c r="RD16" s="165"/>
      <c r="RE16" s="233" t="str">
        <f>IF(RD16="","",1)</f>
        <v/>
      </c>
      <c r="RF16" s="31"/>
      <c r="RG16" s="165"/>
      <c r="RH16" s="233" t="str">
        <f>IF(RG16="","",1)</f>
        <v/>
      </c>
      <c r="RI16" s="31"/>
      <c r="RJ16" s="165"/>
      <c r="RK16" s="233" t="str">
        <f>IF(RJ16="","",1)</f>
        <v/>
      </c>
      <c r="RL16" s="31"/>
      <c r="RM16" s="165"/>
      <c r="RN16" s="233" t="str">
        <f>IF(RM16="","",1)</f>
        <v/>
      </c>
      <c r="RO16" s="31"/>
      <c r="RP16" s="165"/>
      <c r="RQ16" s="233" t="str">
        <f>IF(RP16="","",1)</f>
        <v/>
      </c>
      <c r="RR16" s="31"/>
      <c r="RS16" s="165"/>
      <c r="RT16" s="233" t="str">
        <f>IF(RS16="","",1)</f>
        <v/>
      </c>
      <c r="RU16" s="31"/>
      <c r="RV16" s="165"/>
      <c r="RW16" s="233" t="str">
        <f>IF(RV16="","",1)</f>
        <v/>
      </c>
      <c r="RX16" s="31"/>
      <c r="RY16" s="165"/>
      <c r="RZ16" s="233" t="str">
        <f>IF(RY16="","",1)</f>
        <v/>
      </c>
      <c r="SA16" s="31"/>
      <c r="SB16" s="165"/>
      <c r="SC16" s="233" t="str">
        <f>IF(SB16="","",1)</f>
        <v/>
      </c>
      <c r="SD16" s="31"/>
      <c r="SE16" s="165"/>
      <c r="SF16" s="233" t="str">
        <f>IF(SE16="","",1)</f>
        <v/>
      </c>
      <c r="SG16" s="31"/>
      <c r="SH16" s="165"/>
      <c r="SI16" s="233" t="str">
        <f>IF(SH16="","",1)</f>
        <v/>
      </c>
      <c r="SJ16" s="31"/>
      <c r="SK16" s="165"/>
      <c r="SL16" s="233" t="str">
        <f>IF(SK16="","",1)</f>
        <v/>
      </c>
      <c r="SM16" s="31"/>
      <c r="SN16" s="165"/>
      <c r="SO16" s="233" t="str">
        <f>IF(SN16="","",1)</f>
        <v/>
      </c>
      <c r="SP16" s="31"/>
      <c r="SQ16" s="165"/>
      <c r="SR16" s="233" t="str">
        <f>IF(SQ16="","",1)</f>
        <v/>
      </c>
      <c r="SS16" s="31"/>
      <c r="ST16" s="165"/>
      <c r="SU16" s="233" t="str">
        <f>IF(ST16="","",1)</f>
        <v/>
      </c>
      <c r="SV16" s="31"/>
      <c r="SW16" s="165"/>
      <c r="SX16" s="233" t="str">
        <f>IF(SW16="","",1)</f>
        <v/>
      </c>
      <c r="SY16" s="31"/>
      <c r="SZ16" s="165"/>
      <c r="TA16" s="233" t="str">
        <f>IF(SZ16="","",1)</f>
        <v/>
      </c>
      <c r="TB16" s="31"/>
      <c r="TC16" s="165"/>
      <c r="TD16" s="233" t="str">
        <f>IF(TC16="","",1)</f>
        <v/>
      </c>
      <c r="TE16" s="31"/>
      <c r="TF16" s="165"/>
      <c r="TG16" s="233" t="str">
        <f>IF(TF16="","",1)</f>
        <v/>
      </c>
      <c r="TH16" s="31"/>
      <c r="TI16" s="165"/>
      <c r="TJ16" s="233" t="str">
        <f>IF(TI16="","",1)</f>
        <v/>
      </c>
      <c r="TK16" s="31"/>
      <c r="TL16" s="165"/>
      <c r="TM16" s="233" t="str">
        <f>IF(TL16="","",1)</f>
        <v/>
      </c>
      <c r="TN16" s="31"/>
      <c r="TO16" s="165"/>
      <c r="TP16" s="233" t="str">
        <f>IF(TO16="","",1)</f>
        <v/>
      </c>
      <c r="TQ16" s="31"/>
      <c r="TR16" s="165"/>
      <c r="TS16" s="233" t="str">
        <f>IF(TR16="","",1)</f>
        <v/>
      </c>
      <c r="TT16" s="31"/>
      <c r="TU16" s="165"/>
      <c r="TV16" s="233" t="str">
        <f>IF(TU16="","",1)</f>
        <v/>
      </c>
      <c r="TW16" s="31"/>
      <c r="TX16" s="165"/>
      <c r="TY16" s="233" t="str">
        <f>IF(TX16="","",1)</f>
        <v/>
      </c>
      <c r="TZ16" s="31"/>
      <c r="UA16" s="165"/>
      <c r="UB16" s="233" t="str">
        <f>IF(UA16="","",1)</f>
        <v/>
      </c>
      <c r="UC16" s="31"/>
      <c r="UD16" s="165"/>
      <c r="UE16" s="233" t="str">
        <f>IF(UD16="","",1)</f>
        <v/>
      </c>
      <c r="UF16" s="31"/>
      <c r="UG16" s="165"/>
      <c r="UH16" s="233" t="str">
        <f>IF(UG16="","",1)</f>
        <v/>
      </c>
      <c r="UI16" s="31"/>
      <c r="UJ16" s="165"/>
      <c r="UK16" s="233" t="str">
        <f>IF(UJ16="","",1)</f>
        <v/>
      </c>
      <c r="UL16" s="31"/>
      <c r="UM16" s="165"/>
      <c r="UN16" s="233" t="str">
        <f>IF(UM16="","",1)</f>
        <v/>
      </c>
      <c r="UO16" s="31"/>
      <c r="UP16" s="165"/>
      <c r="UQ16" s="233" t="str">
        <f>IF(UP16="","",1)</f>
        <v/>
      </c>
      <c r="UR16" s="31"/>
      <c r="US16" s="165"/>
      <c r="UT16" s="233" t="str">
        <f>IF(US16="","",1)</f>
        <v/>
      </c>
      <c r="UU16" s="31"/>
      <c r="UV16" s="165"/>
      <c r="UW16" s="233" t="str">
        <f>IF(UV16="","",1)</f>
        <v/>
      </c>
      <c r="UX16" s="31"/>
      <c r="UY16" s="165"/>
      <c r="UZ16" s="233" t="str">
        <f>IF(UY16="","",1)</f>
        <v/>
      </c>
      <c r="VA16" s="31"/>
      <c r="VB16" s="165"/>
      <c r="VC16" s="233" t="str">
        <f>IF(VB16="","",1)</f>
        <v/>
      </c>
      <c r="VD16" s="31"/>
      <c r="VE16" s="165"/>
      <c r="VF16" s="233" t="str">
        <f>IF(VE16="","",1)</f>
        <v/>
      </c>
      <c r="VG16" s="31"/>
      <c r="VH16" s="165"/>
      <c r="VI16" s="233" t="str">
        <f>IF(VH16="","",1)</f>
        <v/>
      </c>
      <c r="VJ16" s="31"/>
      <c r="VK16" s="165"/>
      <c r="VL16" s="233" t="str">
        <f>IF(VK16="","",1)</f>
        <v/>
      </c>
      <c r="VM16" s="31"/>
      <c r="VN16" s="165"/>
      <c r="VO16" s="233" t="str">
        <f>IF(VN16="","",1)</f>
        <v/>
      </c>
      <c r="VP16" s="31"/>
      <c r="VQ16" s="165"/>
      <c r="VR16" s="233" t="str">
        <f>IF(VQ16="","",1)</f>
        <v/>
      </c>
      <c r="VS16" s="31"/>
      <c r="VT16" s="165"/>
      <c r="VU16" s="233" t="str">
        <f>IF(VT16="","",1)</f>
        <v/>
      </c>
      <c r="VV16" s="31"/>
      <c r="VW16" s="165"/>
      <c r="VX16" s="233" t="str">
        <f>IF(VW16="","",1)</f>
        <v/>
      </c>
      <c r="VY16" s="31"/>
      <c r="VZ16" s="165"/>
      <c r="WA16" s="233" t="str">
        <f>IF(VZ16="","",1)</f>
        <v/>
      </c>
      <c r="WB16" s="31"/>
      <c r="WC16" s="165"/>
      <c r="WD16" s="233" t="str">
        <f>IF(WC16="","",1)</f>
        <v/>
      </c>
      <c r="WE16" s="31"/>
      <c r="WF16" s="165"/>
      <c r="WG16" s="233" t="str">
        <f>IF(WF16="","",1)</f>
        <v/>
      </c>
      <c r="WH16" s="31"/>
      <c r="WI16" s="165"/>
      <c r="WJ16" s="233" t="str">
        <f>IF(WI16="","",1)</f>
        <v/>
      </c>
      <c r="WK16" s="31"/>
      <c r="WL16" s="165"/>
      <c r="WM16" s="233" t="str">
        <f>IF(WL16="","",1)</f>
        <v/>
      </c>
      <c r="WN16" s="31"/>
      <c r="WO16" s="165"/>
      <c r="WP16" s="233" t="str">
        <f>IF(WO16="","",1)</f>
        <v/>
      </c>
      <c r="WQ16" s="31"/>
      <c r="WR16" s="165"/>
      <c r="WS16" s="233" t="str">
        <f>IF(WR16="","",1)</f>
        <v/>
      </c>
      <c r="WT16" s="31"/>
      <c r="WU16" s="165"/>
      <c r="WV16" s="233" t="str">
        <f>IF(WU16="","",1)</f>
        <v/>
      </c>
      <c r="WW16" s="31"/>
      <c r="WX16" s="165"/>
      <c r="WY16" s="233" t="str">
        <f>IF(WX16="","",1)</f>
        <v/>
      </c>
      <c r="WZ16" s="31"/>
      <c r="XA16" s="165"/>
      <c r="XB16" s="233" t="str">
        <f>IF(XA16="","",1)</f>
        <v/>
      </c>
      <c r="XC16" s="31"/>
      <c r="XD16" s="165"/>
      <c r="XE16" s="233" t="str">
        <f>IF(XD16="","",1)</f>
        <v/>
      </c>
      <c r="XF16" s="31"/>
      <c r="XG16" s="165"/>
      <c r="XH16" s="233" t="str">
        <f>IF(XG16="","",1)</f>
        <v/>
      </c>
      <c r="XI16" s="31"/>
      <c r="XJ16" s="165"/>
      <c r="XK16" s="233" t="str">
        <f>IF(XJ16="","",1)</f>
        <v/>
      </c>
      <c r="XL16" s="31"/>
      <c r="XM16" s="165"/>
      <c r="XN16" s="233" t="str">
        <f>IF(XM16="","",1)</f>
        <v/>
      </c>
      <c r="XO16" s="31"/>
      <c r="XP16" s="165"/>
      <c r="XQ16" s="233" t="str">
        <f>IF(XP16="","",1)</f>
        <v/>
      </c>
      <c r="XR16" s="31"/>
      <c r="XS16" s="165"/>
      <c r="XT16" s="233" t="str">
        <f>IF(XS16="","",1)</f>
        <v/>
      </c>
      <c r="XU16" s="31"/>
      <c r="XV16" s="165"/>
      <c r="XW16" s="233" t="str">
        <f>IF(XV16="","",1)</f>
        <v/>
      </c>
      <c r="XX16" s="31"/>
      <c r="XY16" s="165"/>
      <c r="XZ16" s="233" t="str">
        <f>IF(XY16="","",1)</f>
        <v/>
      </c>
      <c r="YA16" s="31"/>
      <c r="YB16" s="165"/>
      <c r="YC16" s="233" t="str">
        <f>IF(YB16="","",1)</f>
        <v/>
      </c>
      <c r="YD16" s="31"/>
      <c r="YE16" s="165"/>
      <c r="YF16" s="233" t="str">
        <f>IF(YE16="","",1)</f>
        <v/>
      </c>
      <c r="YG16" s="31"/>
      <c r="YH16" s="165"/>
      <c r="YI16" s="233" t="str">
        <f>IF(YH16="","",1)</f>
        <v/>
      </c>
      <c r="YJ16" s="31"/>
      <c r="YK16" s="165"/>
      <c r="YL16" s="233" t="str">
        <f>IF(YK16="","",1)</f>
        <v/>
      </c>
      <c r="YM16" s="31"/>
      <c r="YN16" s="165"/>
      <c r="YO16" s="233" t="str">
        <f>IF(YN16="","",1)</f>
        <v/>
      </c>
      <c r="YP16" s="31"/>
      <c r="YQ16" s="165"/>
      <c r="YR16" s="233" t="str">
        <f>IF(YQ16="","",1)</f>
        <v/>
      </c>
      <c r="YS16" s="31"/>
      <c r="YT16" s="165"/>
      <c r="YU16" s="233" t="str">
        <f>IF(YT16="","",1)</f>
        <v/>
      </c>
      <c r="YV16" s="31"/>
      <c r="YW16" s="165"/>
      <c r="YX16" s="233" t="str">
        <f>IF(YW16="","",1)</f>
        <v/>
      </c>
      <c r="YY16" s="31"/>
      <c r="YZ16" s="165"/>
      <c r="ZA16" s="233" t="str">
        <f>IF(YZ16="","",1)</f>
        <v/>
      </c>
      <c r="ZB16" s="31"/>
      <c r="ZC16" s="165"/>
      <c r="ZD16" s="233" t="str">
        <f>IF(ZC16="","",1)</f>
        <v/>
      </c>
      <c r="ZE16" s="31"/>
      <c r="ZF16" s="165"/>
      <c r="ZG16" s="233" t="str">
        <f>IF(ZF16="","",1)</f>
        <v/>
      </c>
      <c r="ZH16" s="31"/>
      <c r="ZI16" s="165"/>
      <c r="ZJ16" s="233" t="str">
        <f>IF(ZI16="","",1)</f>
        <v/>
      </c>
      <c r="ZK16" s="31"/>
      <c r="ZL16" s="165"/>
      <c r="ZM16" s="233" t="str">
        <f>IF(ZL16="","",1)</f>
        <v/>
      </c>
      <c r="ZN16" s="31"/>
      <c r="ZO16" s="165"/>
      <c r="ZP16" s="233" t="str">
        <f>IF(ZO16="","",1)</f>
        <v/>
      </c>
      <c r="ZQ16" s="31"/>
      <c r="ZR16" s="165"/>
      <c r="ZS16" s="233" t="str">
        <f>IF(ZR16="","",1)</f>
        <v/>
      </c>
      <c r="ZT16" s="31"/>
      <c r="ZU16" s="165"/>
      <c r="ZV16" s="233" t="str">
        <f>IF(ZU16="","",1)</f>
        <v/>
      </c>
      <c r="ZW16" s="31"/>
      <c r="ZX16" s="165"/>
      <c r="ZY16" s="233" t="str">
        <f>IF(ZX16="","",1)</f>
        <v/>
      </c>
      <c r="ZZ16" s="31"/>
      <c r="AAA16" s="165"/>
      <c r="AAB16" s="233" t="str">
        <f>IF(AAA16="","",1)</f>
        <v/>
      </c>
      <c r="AAC16" s="31"/>
      <c r="AAD16" s="165"/>
      <c r="AAE16" s="233" t="str">
        <f>IF(AAD16="","",1)</f>
        <v/>
      </c>
      <c r="AAF16" s="31"/>
      <c r="AAG16" s="165"/>
      <c r="AAH16" s="233" t="str">
        <f>IF(AAG16="","",1)</f>
        <v/>
      </c>
      <c r="AAI16" s="31"/>
      <c r="AAJ16" s="165"/>
      <c r="AAK16" s="233" t="str">
        <f>IF(AAJ16="","",1)</f>
        <v/>
      </c>
      <c r="AAL16" s="31"/>
      <c r="AAM16" s="165"/>
      <c r="AAN16" s="233" t="str">
        <f>IF(AAM16="","",1)</f>
        <v/>
      </c>
      <c r="AAO16" s="31"/>
      <c r="AAP16" s="165"/>
      <c r="AAQ16" s="233" t="str">
        <f>IF(AAP16="","",1)</f>
        <v/>
      </c>
      <c r="AAR16" s="31"/>
      <c r="AAS16" s="165"/>
      <c r="AAT16" s="233" t="str">
        <f>IF(AAS16="","",1)</f>
        <v/>
      </c>
      <c r="AAU16" s="31"/>
      <c r="AAV16" s="165"/>
      <c r="AAW16" s="233" t="str">
        <f>IF(AAV16="","",1)</f>
        <v/>
      </c>
      <c r="AAX16" s="31"/>
      <c r="AAY16" s="165"/>
      <c r="AAZ16" s="233" t="str">
        <f>IF(AAY16="","",1)</f>
        <v/>
      </c>
      <c r="ABA16" s="31"/>
      <c r="ABB16" s="165"/>
      <c r="ABC16" s="233" t="str">
        <f>IF(ABB16="","",1)</f>
        <v/>
      </c>
      <c r="ABD16" s="31"/>
      <c r="ABE16" s="165"/>
      <c r="ABF16" s="233" t="str">
        <f>IF(ABE16="","",1)</f>
        <v/>
      </c>
      <c r="ABG16" s="31"/>
      <c r="ABH16" s="165"/>
      <c r="ABI16" s="233" t="str">
        <f>IF(ABH16="","",1)</f>
        <v/>
      </c>
      <c r="ABJ16" s="31"/>
      <c r="ABK16" s="165"/>
      <c r="ABL16" s="233" t="str">
        <f>IF(ABK16="","",1)</f>
        <v/>
      </c>
      <c r="ABM16" s="31"/>
      <c r="ABN16" s="165"/>
      <c r="ABO16" s="233" t="str">
        <f>IF(ABN16="","",1)</f>
        <v/>
      </c>
      <c r="ABP16" s="31"/>
      <c r="ABQ16" s="165"/>
      <c r="ABR16" s="233" t="str">
        <f>IF(ABQ16="","",1)</f>
        <v/>
      </c>
      <c r="ABS16" s="31"/>
      <c r="ABT16" s="165"/>
      <c r="ABU16" s="233" t="str">
        <f>IF(ABT16="","",1)</f>
        <v/>
      </c>
      <c r="ABV16" s="31"/>
      <c r="ABW16" s="165"/>
      <c r="ABX16" s="233" t="str">
        <f>IF(ABW16="","",1)</f>
        <v/>
      </c>
      <c r="ABY16" s="31"/>
      <c r="ABZ16" s="165"/>
      <c r="ACA16" s="233" t="str">
        <f>IF(ABZ16="","",1)</f>
        <v/>
      </c>
      <c r="ACB16" s="31"/>
      <c r="ACC16" s="165"/>
      <c r="ACD16" s="233" t="str">
        <f>IF(ACC16="","",1)</f>
        <v/>
      </c>
      <c r="ACE16" s="31"/>
      <c r="ACF16" s="165"/>
      <c r="ACG16" s="233" t="str">
        <f>IF(ACF16="","",1)</f>
        <v/>
      </c>
      <c r="ACH16" s="31"/>
      <c r="ACI16" s="165"/>
      <c r="ACJ16" s="233" t="str">
        <f>IF(ACI16="","",1)</f>
        <v/>
      </c>
      <c r="ACK16" s="31"/>
      <c r="ACL16" s="165"/>
      <c r="ACM16" s="233" t="str">
        <f>IF(ACL16="","",1)</f>
        <v/>
      </c>
      <c r="ACN16" s="31"/>
      <c r="ACO16" s="165"/>
      <c r="ACP16" s="233" t="str">
        <f>IF(ACO16="","",1)</f>
        <v/>
      </c>
      <c r="ACQ16" s="31"/>
      <c r="ACR16" s="165"/>
      <c r="ACS16" s="233" t="str">
        <f>IF(ACR16="","",1)</f>
        <v/>
      </c>
      <c r="ACT16" s="31"/>
      <c r="ACU16" s="165"/>
      <c r="ACV16" s="233" t="str">
        <f>IF(ACU16="","",1)</f>
        <v/>
      </c>
      <c r="ACW16" s="31"/>
      <c r="ACX16" s="165"/>
      <c r="ACY16" s="233" t="str">
        <f>IF(ACX16="","",1)</f>
        <v/>
      </c>
      <c r="ACZ16" s="31"/>
      <c r="ADA16" s="165"/>
      <c r="ADB16" s="233" t="str">
        <f>IF(ADA16="","",1)</f>
        <v/>
      </c>
      <c r="ADC16" s="31"/>
      <c r="ADD16" s="165"/>
      <c r="ADE16" s="233" t="str">
        <f>IF(ADD16="","",1)</f>
        <v/>
      </c>
      <c r="ADF16" s="31"/>
      <c r="ADG16" s="165"/>
      <c r="ADH16" s="233" t="str">
        <f>IF(ADG16="","",1)</f>
        <v/>
      </c>
      <c r="ADI16" s="31"/>
      <c r="ADJ16" s="165"/>
      <c r="ADK16" s="233" t="str">
        <f>IF(ADJ16="","",1)</f>
        <v/>
      </c>
      <c r="ADL16" s="31"/>
      <c r="ADM16" s="165"/>
      <c r="ADN16" s="233" t="str">
        <f>IF(ADM16="","",1)</f>
        <v/>
      </c>
      <c r="ADO16" s="31"/>
      <c r="ADP16" s="165"/>
      <c r="ADQ16" s="233" t="str">
        <f>IF(ADP16="","",1)</f>
        <v/>
      </c>
      <c r="ADR16" s="31"/>
      <c r="ADS16" s="165"/>
      <c r="ADT16" s="233" t="str">
        <f>IF(ADS16="","",1)</f>
        <v/>
      </c>
      <c r="ADU16" s="31"/>
      <c r="ADV16" s="165"/>
      <c r="ADW16" s="233" t="str">
        <f>IF(ADV16="","",1)</f>
        <v/>
      </c>
      <c r="ADX16" s="31"/>
      <c r="ADY16" s="165"/>
      <c r="ADZ16" s="233" t="str">
        <f>IF(ADY16="","",1)</f>
        <v/>
      </c>
      <c r="AEA16" s="31"/>
      <c r="AEB16" s="165"/>
      <c r="AEC16" s="233" t="str">
        <f>IF(AEB16="","",1)</f>
        <v/>
      </c>
      <c r="AED16" s="31"/>
      <c r="AEE16" s="165"/>
      <c r="AEF16" s="233" t="str">
        <f>IF(AEE16="","",1)</f>
        <v/>
      </c>
      <c r="AEG16" s="31"/>
      <c r="AEH16" s="165"/>
      <c r="AEI16" s="233" t="str">
        <f>IF(AEH16="","",1)</f>
        <v/>
      </c>
      <c r="AEJ16" s="31"/>
      <c r="AEK16" s="165"/>
      <c r="AEL16" s="233" t="str">
        <f>IF(AEK16="","",1)</f>
        <v/>
      </c>
      <c r="AEM16" s="31"/>
      <c r="AEN16" s="165"/>
      <c r="AEO16" s="233" t="str">
        <f>IF(AEN16="","",1)</f>
        <v/>
      </c>
      <c r="AEP16" s="31"/>
      <c r="AEQ16" s="165"/>
      <c r="AER16" s="233" t="str">
        <f>IF(AEQ16="","",1)</f>
        <v/>
      </c>
      <c r="AES16" s="31"/>
      <c r="AET16" s="165"/>
      <c r="AEU16" s="233" t="str">
        <f>IF(AET16="","",1)</f>
        <v/>
      </c>
      <c r="AEV16" s="31"/>
      <c r="AEW16" s="165"/>
      <c r="AEX16" s="233" t="str">
        <f>IF(AEW16="","",1)</f>
        <v/>
      </c>
      <c r="AEY16" s="31"/>
      <c r="AEZ16" s="165"/>
      <c r="AFA16" s="233" t="str">
        <f>IF(AEZ16="","",1)</f>
        <v/>
      </c>
      <c r="AFB16" s="31"/>
      <c r="AFC16" s="165"/>
      <c r="AFD16" s="233" t="str">
        <f>IF(AFC16="","",1)</f>
        <v/>
      </c>
      <c r="AFE16" s="31"/>
      <c r="AFF16" s="165"/>
      <c r="AFG16" s="233" t="str">
        <f>IF(AFF16="","",1)</f>
        <v/>
      </c>
      <c r="AFH16" s="31"/>
      <c r="AFI16" s="165"/>
      <c r="AFJ16" s="233" t="str">
        <f>IF(AFI16="","",1)</f>
        <v/>
      </c>
      <c r="AFK16" s="31"/>
      <c r="AFL16" s="165"/>
      <c r="AFM16" s="233" t="str">
        <f>IF(AFL16="","",1)</f>
        <v/>
      </c>
      <c r="AFN16" s="31"/>
      <c r="AFO16" s="165"/>
      <c r="AFP16" s="233" t="str">
        <f>IF(AFO16="","",1)</f>
        <v/>
      </c>
      <c r="AFQ16" s="31"/>
      <c r="AFR16" s="165"/>
      <c r="AFS16" s="233" t="str">
        <f>IF(AFR16="","",1)</f>
        <v/>
      </c>
      <c r="AFT16" s="31"/>
      <c r="AFU16" s="165"/>
      <c r="AFV16" s="233" t="str">
        <f>IF(AFU16="","",1)</f>
        <v/>
      </c>
      <c r="AFW16" s="31"/>
      <c r="AFX16" s="165"/>
      <c r="AFY16" s="233" t="str">
        <f>IF(AFX16="","",1)</f>
        <v/>
      </c>
      <c r="AFZ16" s="31"/>
      <c r="AGA16" s="165"/>
      <c r="AGB16" s="233" t="str">
        <f>IF(AGA16="","",1)</f>
        <v/>
      </c>
      <c r="AGC16" s="31"/>
      <c r="AGD16" s="165"/>
      <c r="AGE16" s="233" t="str">
        <f>IF(AGD16="","",1)</f>
        <v/>
      </c>
      <c r="AGF16" s="31"/>
      <c r="AGG16" s="165"/>
      <c r="AGH16" s="233" t="str">
        <f>IF(AGG16="","",1)</f>
        <v/>
      </c>
      <c r="AGI16" s="31"/>
      <c r="AGJ16" s="165"/>
      <c r="AGK16" s="233" t="str">
        <f>IF(AGJ16="","",1)</f>
        <v/>
      </c>
      <c r="AGL16" s="31"/>
      <c r="AGM16" s="165"/>
      <c r="AGN16" s="233" t="str">
        <f>IF(AGM16="","",1)</f>
        <v/>
      </c>
      <c r="AGO16" s="31"/>
      <c r="AGP16" s="165"/>
      <c r="AGQ16" s="233" t="str">
        <f>IF(AGP16="","",1)</f>
        <v/>
      </c>
      <c r="AGR16" s="31"/>
      <c r="AGS16" s="165"/>
      <c r="AGT16" s="233" t="str">
        <f>IF(AGS16="","",1)</f>
        <v/>
      </c>
      <c r="AGU16" s="31"/>
      <c r="AGV16" s="165"/>
      <c r="AGW16" s="233" t="str">
        <f>IF(AGV16="","",1)</f>
        <v/>
      </c>
      <c r="AGX16" s="31"/>
      <c r="AGY16" s="165"/>
      <c r="AGZ16" s="233" t="str">
        <f>IF(AGY16="","",1)</f>
        <v/>
      </c>
      <c r="AHA16" s="31"/>
      <c r="AHB16" s="165"/>
      <c r="AHC16" s="233" t="str">
        <f>IF(AHB16="","",1)</f>
        <v/>
      </c>
      <c r="AHD16" s="31"/>
      <c r="AHE16" s="165"/>
      <c r="AHF16" s="233" t="str">
        <f>IF(AHE16="","",1)</f>
        <v/>
      </c>
      <c r="AHG16" s="31"/>
      <c r="AHH16" s="165"/>
      <c r="AHI16" s="233" t="str">
        <f>IF(AHH16="","",1)</f>
        <v/>
      </c>
      <c r="AHJ16" s="31"/>
      <c r="AHK16" s="165"/>
      <c r="AHL16" s="233" t="str">
        <f>IF(AHK16="","",1)</f>
        <v/>
      </c>
      <c r="AHM16" s="31"/>
      <c r="AHN16" s="165"/>
      <c r="AHO16" s="233" t="str">
        <f>IF(AHN16="","",1)</f>
        <v/>
      </c>
      <c r="AHP16" s="31"/>
      <c r="AHQ16" s="165"/>
      <c r="AHR16" s="233" t="str">
        <f>IF(AHQ16="","",1)</f>
        <v/>
      </c>
      <c r="AHS16" s="31"/>
      <c r="AHT16" s="165"/>
      <c r="AHU16" s="233" t="str">
        <f>IF(AHT16="","",1)</f>
        <v/>
      </c>
      <c r="AHV16" s="31"/>
    </row>
    <row r="17" spans="1:906" x14ac:dyDescent="0.2">
      <c r="A17" s="77"/>
      <c r="C17" s="30"/>
      <c r="D17" s="135"/>
      <c r="E17" s="132"/>
      <c r="F17" s="134"/>
      <c r="G17" s="35"/>
      <c r="H17" s="94"/>
      <c r="I17" s="33"/>
      <c r="J17" s="35"/>
      <c r="K17" s="94"/>
      <c r="L17" s="33"/>
      <c r="M17" s="35"/>
      <c r="N17" s="94"/>
      <c r="O17" s="33"/>
      <c r="P17" s="35"/>
      <c r="Q17" s="94"/>
      <c r="R17" s="33"/>
      <c r="S17" s="35"/>
      <c r="T17" s="94"/>
      <c r="U17" s="33"/>
      <c r="V17" s="35"/>
      <c r="W17" s="94"/>
      <c r="X17" s="33"/>
      <c r="Y17" s="35"/>
      <c r="Z17" s="94"/>
      <c r="AA17" s="33"/>
      <c r="AB17" s="35"/>
      <c r="AC17" s="94"/>
      <c r="AD17" s="33"/>
      <c r="AE17" s="35"/>
      <c r="AF17" s="94"/>
      <c r="AG17" s="33"/>
      <c r="AH17" s="35"/>
      <c r="AI17" s="94"/>
      <c r="AJ17" s="33"/>
      <c r="AK17" s="35"/>
      <c r="AL17" s="94"/>
      <c r="AM17" s="33"/>
      <c r="AN17" s="35"/>
      <c r="AO17" s="94"/>
      <c r="AP17" s="33"/>
      <c r="AQ17" s="35"/>
      <c r="AR17" s="94"/>
      <c r="AS17" s="33"/>
      <c r="AT17" s="35"/>
      <c r="AU17" s="94"/>
      <c r="AV17" s="33"/>
      <c r="AW17" s="35"/>
      <c r="AX17" s="94"/>
      <c r="AY17" s="33"/>
      <c r="AZ17" s="35"/>
      <c r="BA17" s="94"/>
      <c r="BB17" s="33"/>
      <c r="BC17" s="35"/>
      <c r="BD17" s="94"/>
      <c r="BE17" s="33"/>
      <c r="BF17" s="35"/>
      <c r="BG17" s="94"/>
      <c r="BH17" s="33"/>
      <c r="BI17" s="35"/>
      <c r="BJ17" s="94"/>
      <c r="BK17" s="33"/>
      <c r="BL17" s="35"/>
      <c r="BM17" s="94"/>
      <c r="BN17" s="33"/>
      <c r="BO17" s="35"/>
      <c r="BP17" s="94"/>
      <c r="BQ17" s="33"/>
      <c r="BR17" s="35"/>
      <c r="BS17" s="94"/>
      <c r="BT17" s="33"/>
      <c r="BU17" s="35"/>
      <c r="BV17" s="94"/>
      <c r="BW17" s="33"/>
      <c r="BX17" s="35"/>
      <c r="BY17" s="94"/>
      <c r="BZ17" s="33"/>
      <c r="CA17" s="35"/>
      <c r="CB17" s="94"/>
      <c r="CC17" s="33"/>
      <c r="CD17" s="35"/>
      <c r="CE17" s="94"/>
      <c r="CF17" s="33"/>
      <c r="CG17" s="35"/>
      <c r="CH17" s="94"/>
      <c r="CI17" s="33"/>
      <c r="CJ17" s="35"/>
      <c r="CK17" s="94"/>
      <c r="CL17" s="33"/>
      <c r="CM17" s="35"/>
      <c r="CN17" s="94"/>
      <c r="CO17" s="33"/>
      <c r="CP17" s="35"/>
      <c r="CQ17" s="94"/>
      <c r="CR17" s="33"/>
      <c r="CS17" s="35"/>
      <c r="CT17" s="94"/>
      <c r="CU17" s="33"/>
      <c r="CV17" s="35"/>
      <c r="CW17" s="94"/>
      <c r="CX17" s="33"/>
      <c r="CY17" s="35"/>
      <c r="CZ17" s="94"/>
      <c r="DA17" s="33"/>
      <c r="DB17" s="35"/>
      <c r="DC17" s="94"/>
      <c r="DD17" s="33"/>
      <c r="DE17" s="35"/>
      <c r="DF17" s="94"/>
      <c r="DG17" s="33"/>
      <c r="DH17" s="35"/>
      <c r="DI17" s="94"/>
      <c r="DJ17" s="33"/>
      <c r="DK17" s="35"/>
      <c r="DL17" s="94"/>
      <c r="DM17" s="33"/>
      <c r="DN17" s="35"/>
      <c r="DO17" s="94"/>
      <c r="DP17" s="33"/>
      <c r="DQ17" s="35"/>
      <c r="DR17" s="94"/>
      <c r="DS17" s="33"/>
      <c r="DT17" s="35"/>
      <c r="DU17" s="94"/>
      <c r="DV17" s="33"/>
      <c r="DW17" s="35"/>
      <c r="DX17" s="94"/>
      <c r="DY17" s="33"/>
      <c r="DZ17" s="35"/>
      <c r="EA17" s="94"/>
      <c r="EB17" s="33"/>
      <c r="EC17" s="35"/>
      <c r="ED17" s="94"/>
      <c r="EE17" s="33"/>
      <c r="EF17" s="35"/>
      <c r="EG17" s="94"/>
      <c r="EH17" s="33"/>
      <c r="EI17" s="35"/>
      <c r="EJ17" s="94"/>
      <c r="EK17" s="33"/>
      <c r="EL17" s="35"/>
      <c r="EM17" s="94"/>
      <c r="EN17" s="33"/>
      <c r="EO17" s="35"/>
      <c r="EP17" s="94"/>
      <c r="EQ17" s="33"/>
      <c r="ER17" s="35"/>
      <c r="ES17" s="94"/>
      <c r="ET17" s="33"/>
      <c r="EU17" s="35"/>
      <c r="EV17" s="94"/>
      <c r="EW17" s="33"/>
      <c r="EX17" s="35"/>
      <c r="EY17" s="94"/>
      <c r="EZ17" s="33"/>
      <c r="FA17" s="35"/>
      <c r="FB17" s="94"/>
      <c r="FC17" s="33"/>
      <c r="FD17" s="35"/>
      <c r="FE17" s="94"/>
      <c r="FF17" s="33"/>
      <c r="FG17" s="35"/>
      <c r="FH17" s="94"/>
      <c r="FI17" s="33"/>
      <c r="FJ17" s="35"/>
      <c r="FK17" s="94"/>
      <c r="FL17" s="33"/>
      <c r="FM17" s="35"/>
      <c r="FN17" s="94"/>
      <c r="FO17" s="33"/>
      <c r="FP17" s="35"/>
      <c r="FQ17" s="94"/>
      <c r="FR17" s="33"/>
      <c r="FS17" s="35"/>
      <c r="FT17" s="94"/>
      <c r="FU17" s="33"/>
      <c r="FV17" s="35"/>
      <c r="FW17" s="94"/>
      <c r="FX17" s="33"/>
      <c r="FY17" s="35"/>
      <c r="FZ17" s="94"/>
      <c r="GA17" s="33"/>
      <c r="GB17" s="35"/>
      <c r="GC17" s="94"/>
      <c r="GD17" s="33"/>
      <c r="GE17" s="35"/>
      <c r="GF17" s="94"/>
      <c r="GG17" s="33"/>
      <c r="GH17" s="35"/>
      <c r="GI17" s="94"/>
      <c r="GJ17" s="33"/>
      <c r="GK17" s="35"/>
      <c r="GL17" s="94"/>
      <c r="GM17" s="33"/>
      <c r="GN17" s="35"/>
      <c r="GO17" s="94"/>
      <c r="GP17" s="33"/>
      <c r="GQ17" s="35"/>
      <c r="GR17" s="94"/>
      <c r="GS17" s="33"/>
      <c r="GT17" s="35"/>
      <c r="GU17" s="94"/>
      <c r="GV17" s="33"/>
      <c r="GW17" s="35"/>
      <c r="GX17" s="94"/>
      <c r="GY17" s="33"/>
      <c r="GZ17" s="35"/>
      <c r="HA17" s="94"/>
      <c r="HB17" s="33"/>
      <c r="HC17" s="35"/>
      <c r="HD17" s="94"/>
      <c r="HE17" s="33"/>
      <c r="HF17" s="35"/>
      <c r="HG17" s="94"/>
      <c r="HH17" s="33"/>
      <c r="HI17" s="35"/>
      <c r="HJ17" s="94"/>
      <c r="HK17" s="33"/>
      <c r="HL17" s="35"/>
      <c r="HM17" s="94"/>
      <c r="HN17" s="33"/>
      <c r="HO17" s="35"/>
      <c r="HP17" s="94"/>
      <c r="HQ17" s="33"/>
      <c r="HR17" s="35"/>
      <c r="HS17" s="94"/>
      <c r="HT17" s="33"/>
      <c r="HU17" s="35"/>
      <c r="HV17" s="94"/>
      <c r="HW17" s="33"/>
      <c r="HX17" s="35"/>
      <c r="HY17" s="94"/>
      <c r="HZ17" s="33"/>
      <c r="IA17" s="35"/>
      <c r="IB17" s="94"/>
      <c r="IC17" s="33"/>
      <c r="ID17" s="35"/>
      <c r="IE17" s="94"/>
      <c r="IF17" s="33"/>
      <c r="IG17" s="35"/>
      <c r="IH17" s="94"/>
      <c r="II17" s="33"/>
      <c r="IJ17" s="35"/>
      <c r="IK17" s="94"/>
      <c r="IL17" s="33"/>
      <c r="IM17" s="35"/>
      <c r="IN17" s="94"/>
      <c r="IO17" s="33"/>
      <c r="IP17" s="35"/>
      <c r="IQ17" s="94"/>
      <c r="IR17" s="33"/>
      <c r="IS17" s="35"/>
      <c r="IT17" s="94"/>
      <c r="IU17" s="33"/>
      <c r="IV17" s="35"/>
      <c r="IW17" s="94"/>
      <c r="IX17" s="33"/>
      <c r="IY17" s="35"/>
      <c r="IZ17" s="94"/>
      <c r="JA17" s="33"/>
      <c r="JB17" s="35"/>
      <c r="JC17" s="94"/>
      <c r="JD17" s="33"/>
      <c r="JE17" s="35"/>
      <c r="JF17" s="94"/>
      <c r="JG17" s="33"/>
      <c r="JH17" s="35"/>
      <c r="JI17" s="94"/>
      <c r="JJ17" s="33"/>
      <c r="JK17" s="35"/>
      <c r="JL17" s="94"/>
      <c r="JM17" s="33"/>
      <c r="JN17" s="35"/>
      <c r="JO17" s="94"/>
      <c r="JP17" s="33"/>
      <c r="JQ17" s="35"/>
      <c r="JR17" s="94"/>
      <c r="JS17" s="33"/>
      <c r="JT17" s="35"/>
      <c r="JU17" s="94"/>
      <c r="JV17" s="33"/>
      <c r="JW17" s="35"/>
      <c r="JX17" s="94"/>
      <c r="JY17" s="33"/>
      <c r="JZ17" s="35"/>
      <c r="KA17" s="94"/>
      <c r="KB17" s="33"/>
      <c r="KC17" s="35"/>
      <c r="KD17" s="94"/>
      <c r="KE17" s="33"/>
      <c r="KF17" s="35"/>
      <c r="KG17" s="94"/>
      <c r="KH17" s="33"/>
      <c r="KI17" s="35"/>
      <c r="KJ17" s="94"/>
      <c r="KK17" s="33"/>
      <c r="KL17" s="35"/>
      <c r="KM17" s="94"/>
      <c r="KN17" s="33"/>
      <c r="KO17" s="35"/>
      <c r="KP17" s="94"/>
      <c r="KQ17" s="33"/>
      <c r="KR17" s="35"/>
      <c r="KS17" s="94"/>
      <c r="KT17" s="33"/>
      <c r="KU17" s="35"/>
      <c r="KV17" s="94"/>
      <c r="KW17" s="33"/>
      <c r="KX17" s="35"/>
      <c r="KY17" s="94"/>
      <c r="KZ17" s="33"/>
      <c r="LA17" s="35"/>
      <c r="LB17" s="94"/>
      <c r="LC17" s="33"/>
      <c r="LD17" s="35"/>
      <c r="LE17" s="94"/>
      <c r="LF17" s="33"/>
      <c r="LG17" s="35"/>
      <c r="LH17" s="94"/>
      <c r="LI17" s="33"/>
      <c r="LJ17" s="35"/>
      <c r="LK17" s="94"/>
      <c r="LL17" s="33"/>
      <c r="LM17" s="35"/>
      <c r="LN17" s="94"/>
      <c r="LO17" s="33"/>
      <c r="LP17" s="35"/>
      <c r="LQ17" s="94"/>
      <c r="LR17" s="33"/>
      <c r="LS17" s="35"/>
      <c r="LT17" s="94"/>
      <c r="LU17" s="33"/>
      <c r="LV17" s="35"/>
      <c r="LW17" s="94"/>
      <c r="LX17" s="33"/>
      <c r="LY17" s="35"/>
      <c r="LZ17" s="94"/>
      <c r="MA17" s="33"/>
      <c r="MB17" s="35"/>
      <c r="MC17" s="94"/>
      <c r="MD17" s="33"/>
      <c r="ME17" s="35"/>
      <c r="MF17" s="94"/>
      <c r="MG17" s="33"/>
      <c r="MH17" s="35"/>
      <c r="MI17" s="94"/>
      <c r="MJ17" s="33"/>
      <c r="MK17" s="35"/>
      <c r="ML17" s="94"/>
      <c r="MM17" s="33"/>
      <c r="MN17" s="35"/>
      <c r="MO17" s="94"/>
      <c r="MP17" s="33"/>
      <c r="MQ17" s="35"/>
      <c r="MR17" s="94"/>
      <c r="MS17" s="33"/>
      <c r="MT17" s="35"/>
      <c r="MU17" s="94"/>
      <c r="MV17" s="33"/>
      <c r="MW17" s="35"/>
      <c r="MX17" s="94"/>
      <c r="MY17" s="33"/>
      <c r="MZ17" s="35"/>
      <c r="NA17" s="94"/>
      <c r="NB17" s="33"/>
      <c r="NC17" s="35"/>
      <c r="ND17" s="94"/>
      <c r="NE17" s="33"/>
      <c r="NF17" s="35"/>
      <c r="NG17" s="94"/>
      <c r="NH17" s="33"/>
      <c r="NI17" s="35"/>
      <c r="NJ17" s="94"/>
      <c r="NK17" s="33"/>
      <c r="NL17" s="35"/>
      <c r="NM17" s="94"/>
      <c r="NN17" s="33"/>
      <c r="NO17" s="35"/>
      <c r="NP17" s="94"/>
      <c r="NQ17" s="33"/>
      <c r="NR17" s="35"/>
      <c r="NS17" s="94"/>
      <c r="NT17" s="33"/>
      <c r="NU17" s="35"/>
      <c r="NV17" s="94"/>
      <c r="NW17" s="33"/>
      <c r="NX17" s="35"/>
      <c r="NY17" s="94"/>
      <c r="NZ17" s="33"/>
      <c r="OA17" s="35"/>
      <c r="OB17" s="94"/>
      <c r="OC17" s="33"/>
      <c r="OD17" s="35"/>
      <c r="OE17" s="94"/>
      <c r="OF17" s="33"/>
      <c r="OG17" s="35"/>
      <c r="OH17" s="94"/>
      <c r="OI17" s="33"/>
      <c r="OJ17" s="35"/>
      <c r="OK17" s="94"/>
      <c r="OL17" s="33"/>
      <c r="OM17" s="35"/>
      <c r="ON17" s="94"/>
      <c r="OO17" s="33"/>
      <c r="OP17" s="35"/>
      <c r="OQ17" s="94"/>
      <c r="OR17" s="33"/>
      <c r="OS17" s="35"/>
      <c r="OT17" s="94"/>
      <c r="OU17" s="33"/>
      <c r="OV17" s="35"/>
      <c r="OW17" s="94"/>
      <c r="OX17" s="33"/>
      <c r="OY17" s="35"/>
      <c r="OZ17" s="94"/>
      <c r="PA17" s="33"/>
      <c r="PB17" s="35"/>
      <c r="PC17" s="94"/>
      <c r="PD17" s="33"/>
      <c r="PE17" s="35"/>
      <c r="PF17" s="94"/>
      <c r="PG17" s="33"/>
      <c r="PH17" s="35"/>
      <c r="PI17" s="94"/>
      <c r="PJ17" s="33"/>
      <c r="PK17" s="35"/>
      <c r="PL17" s="94"/>
      <c r="PM17" s="33"/>
      <c r="PN17" s="35"/>
      <c r="PO17" s="94"/>
      <c r="PP17" s="33"/>
      <c r="PQ17" s="35"/>
      <c r="PR17" s="94"/>
      <c r="PS17" s="33"/>
      <c r="PT17" s="35"/>
      <c r="PU17" s="94"/>
      <c r="PV17" s="33"/>
      <c r="PW17" s="35"/>
      <c r="PX17" s="94"/>
      <c r="PY17" s="33"/>
      <c r="PZ17" s="35"/>
      <c r="QA17" s="94"/>
      <c r="QB17" s="33"/>
      <c r="QC17" s="35"/>
      <c r="QD17" s="94"/>
      <c r="QE17" s="33"/>
      <c r="QF17" s="35"/>
      <c r="QG17" s="94"/>
      <c r="QH17" s="33"/>
      <c r="QI17" s="35"/>
      <c r="QJ17" s="94"/>
      <c r="QK17" s="33"/>
      <c r="QL17" s="35"/>
      <c r="QM17" s="94"/>
      <c r="QN17" s="33"/>
      <c r="QO17" s="35"/>
      <c r="QP17" s="94"/>
      <c r="QQ17" s="33"/>
      <c r="QR17" s="35"/>
      <c r="QS17" s="94"/>
      <c r="QT17" s="33"/>
      <c r="QU17" s="35"/>
      <c r="QV17" s="94"/>
      <c r="QW17" s="33"/>
      <c r="QX17" s="35"/>
      <c r="QY17" s="94"/>
      <c r="QZ17" s="33"/>
      <c r="RA17" s="35"/>
      <c r="RB17" s="94"/>
      <c r="RC17" s="33"/>
      <c r="RD17" s="35"/>
      <c r="RE17" s="94"/>
      <c r="RF17" s="33"/>
      <c r="RG17" s="35"/>
      <c r="RH17" s="94"/>
      <c r="RI17" s="33"/>
      <c r="RJ17" s="35"/>
      <c r="RK17" s="94"/>
      <c r="RL17" s="33"/>
      <c r="RM17" s="35"/>
      <c r="RN17" s="94"/>
      <c r="RO17" s="33"/>
      <c r="RP17" s="35"/>
      <c r="RQ17" s="94"/>
      <c r="RR17" s="33"/>
      <c r="RS17" s="35"/>
      <c r="RT17" s="94"/>
      <c r="RU17" s="33"/>
      <c r="RV17" s="35"/>
      <c r="RW17" s="94"/>
      <c r="RX17" s="33"/>
      <c r="RY17" s="35"/>
      <c r="RZ17" s="94"/>
      <c r="SA17" s="33"/>
      <c r="SB17" s="35"/>
      <c r="SC17" s="94"/>
      <c r="SD17" s="33"/>
      <c r="SE17" s="35"/>
      <c r="SF17" s="94"/>
      <c r="SG17" s="33"/>
      <c r="SH17" s="35"/>
      <c r="SI17" s="94"/>
      <c r="SJ17" s="33"/>
      <c r="SK17" s="35"/>
      <c r="SL17" s="94"/>
      <c r="SM17" s="33"/>
      <c r="SN17" s="35"/>
      <c r="SO17" s="94"/>
      <c r="SP17" s="33"/>
      <c r="SQ17" s="35"/>
      <c r="SR17" s="94"/>
      <c r="SS17" s="33"/>
      <c r="ST17" s="35"/>
      <c r="SU17" s="94"/>
      <c r="SV17" s="33"/>
      <c r="SW17" s="35"/>
      <c r="SX17" s="94"/>
      <c r="SY17" s="33"/>
      <c r="SZ17" s="35"/>
      <c r="TA17" s="94"/>
      <c r="TB17" s="33"/>
      <c r="TC17" s="35"/>
      <c r="TD17" s="94"/>
      <c r="TE17" s="33"/>
      <c r="TF17" s="35"/>
      <c r="TG17" s="94"/>
      <c r="TH17" s="33"/>
      <c r="TI17" s="35"/>
      <c r="TJ17" s="94"/>
      <c r="TK17" s="33"/>
      <c r="TL17" s="35"/>
      <c r="TM17" s="94"/>
      <c r="TN17" s="33"/>
      <c r="TO17" s="35"/>
      <c r="TP17" s="94"/>
      <c r="TQ17" s="33"/>
      <c r="TR17" s="35"/>
      <c r="TS17" s="94"/>
      <c r="TT17" s="33"/>
      <c r="TU17" s="35"/>
      <c r="TV17" s="94"/>
      <c r="TW17" s="33"/>
      <c r="TX17" s="35"/>
      <c r="TY17" s="94"/>
      <c r="TZ17" s="33"/>
      <c r="UA17" s="35"/>
      <c r="UB17" s="94"/>
      <c r="UC17" s="33"/>
      <c r="UD17" s="35"/>
      <c r="UE17" s="94"/>
      <c r="UF17" s="33"/>
      <c r="UG17" s="35"/>
      <c r="UH17" s="94"/>
      <c r="UI17" s="33"/>
      <c r="UJ17" s="35"/>
      <c r="UK17" s="94"/>
      <c r="UL17" s="33"/>
      <c r="UM17" s="35"/>
      <c r="UN17" s="94"/>
      <c r="UO17" s="33"/>
      <c r="UP17" s="35"/>
      <c r="UQ17" s="94"/>
      <c r="UR17" s="33"/>
      <c r="US17" s="35"/>
      <c r="UT17" s="94"/>
      <c r="UU17" s="33"/>
      <c r="UV17" s="35"/>
      <c r="UW17" s="94"/>
      <c r="UX17" s="33"/>
      <c r="UY17" s="35"/>
      <c r="UZ17" s="94"/>
      <c r="VA17" s="33"/>
      <c r="VB17" s="35"/>
      <c r="VC17" s="94"/>
      <c r="VD17" s="33"/>
      <c r="VE17" s="35"/>
      <c r="VF17" s="94"/>
      <c r="VG17" s="33"/>
      <c r="VH17" s="35"/>
      <c r="VI17" s="94"/>
      <c r="VJ17" s="33"/>
      <c r="VK17" s="35"/>
      <c r="VL17" s="94"/>
      <c r="VM17" s="33"/>
      <c r="VN17" s="35"/>
      <c r="VO17" s="94"/>
      <c r="VP17" s="33"/>
      <c r="VQ17" s="35"/>
      <c r="VR17" s="94"/>
      <c r="VS17" s="33"/>
      <c r="VT17" s="35"/>
      <c r="VU17" s="94"/>
      <c r="VV17" s="33"/>
      <c r="VW17" s="35"/>
      <c r="VX17" s="94"/>
      <c r="VY17" s="33"/>
      <c r="VZ17" s="35"/>
      <c r="WA17" s="94"/>
      <c r="WB17" s="33"/>
      <c r="WC17" s="35"/>
      <c r="WD17" s="94"/>
      <c r="WE17" s="33"/>
      <c r="WF17" s="35"/>
      <c r="WG17" s="94"/>
      <c r="WH17" s="33"/>
      <c r="WI17" s="35"/>
      <c r="WJ17" s="94"/>
      <c r="WK17" s="33"/>
      <c r="WL17" s="35"/>
      <c r="WM17" s="94"/>
      <c r="WN17" s="33"/>
      <c r="WO17" s="35"/>
      <c r="WP17" s="94"/>
      <c r="WQ17" s="33"/>
      <c r="WR17" s="35"/>
      <c r="WS17" s="94"/>
      <c r="WT17" s="33"/>
      <c r="WU17" s="35"/>
      <c r="WV17" s="94"/>
      <c r="WW17" s="33"/>
      <c r="WX17" s="35"/>
      <c r="WY17" s="94"/>
      <c r="WZ17" s="33"/>
      <c r="XA17" s="35"/>
      <c r="XB17" s="94"/>
      <c r="XC17" s="33"/>
      <c r="XD17" s="35"/>
      <c r="XE17" s="94"/>
      <c r="XF17" s="33"/>
      <c r="XG17" s="35"/>
      <c r="XH17" s="94"/>
      <c r="XI17" s="33"/>
      <c r="XJ17" s="35"/>
      <c r="XK17" s="94"/>
      <c r="XL17" s="33"/>
      <c r="XM17" s="35"/>
      <c r="XN17" s="94"/>
      <c r="XO17" s="33"/>
      <c r="XP17" s="35"/>
      <c r="XQ17" s="94"/>
      <c r="XR17" s="33"/>
      <c r="XS17" s="35"/>
      <c r="XT17" s="94"/>
      <c r="XU17" s="33"/>
      <c r="XV17" s="35"/>
      <c r="XW17" s="94"/>
      <c r="XX17" s="33"/>
      <c r="XY17" s="35"/>
      <c r="XZ17" s="94"/>
      <c r="YA17" s="33"/>
      <c r="YB17" s="35"/>
      <c r="YC17" s="94"/>
      <c r="YD17" s="33"/>
      <c r="YE17" s="35"/>
      <c r="YF17" s="94"/>
      <c r="YG17" s="33"/>
      <c r="YH17" s="35"/>
      <c r="YI17" s="94"/>
      <c r="YJ17" s="33"/>
      <c r="YK17" s="35"/>
      <c r="YL17" s="94"/>
      <c r="YM17" s="33"/>
      <c r="YN17" s="35"/>
      <c r="YO17" s="94"/>
      <c r="YP17" s="33"/>
      <c r="YQ17" s="35"/>
      <c r="YR17" s="94"/>
      <c r="YS17" s="33"/>
      <c r="YT17" s="35"/>
      <c r="YU17" s="94"/>
      <c r="YV17" s="33"/>
      <c r="YW17" s="35"/>
      <c r="YX17" s="94"/>
      <c r="YY17" s="33"/>
      <c r="YZ17" s="35"/>
      <c r="ZA17" s="94"/>
      <c r="ZB17" s="33"/>
      <c r="ZC17" s="35"/>
      <c r="ZD17" s="94"/>
      <c r="ZE17" s="33"/>
      <c r="ZF17" s="35"/>
      <c r="ZG17" s="94"/>
      <c r="ZH17" s="33"/>
      <c r="ZI17" s="35"/>
      <c r="ZJ17" s="94"/>
      <c r="ZK17" s="33"/>
      <c r="ZL17" s="35"/>
      <c r="ZM17" s="94"/>
      <c r="ZN17" s="33"/>
      <c r="ZO17" s="35"/>
      <c r="ZP17" s="94"/>
      <c r="ZQ17" s="33"/>
      <c r="ZR17" s="35"/>
      <c r="ZS17" s="94"/>
      <c r="ZT17" s="33"/>
      <c r="ZU17" s="35"/>
      <c r="ZV17" s="94"/>
      <c r="ZW17" s="33"/>
      <c r="ZX17" s="35"/>
      <c r="ZY17" s="94"/>
      <c r="ZZ17" s="33"/>
      <c r="AAA17" s="35"/>
      <c r="AAB17" s="94"/>
      <c r="AAC17" s="33"/>
      <c r="AAD17" s="35"/>
      <c r="AAE17" s="94"/>
      <c r="AAF17" s="33"/>
      <c r="AAG17" s="35"/>
      <c r="AAH17" s="94"/>
      <c r="AAI17" s="33"/>
      <c r="AAJ17" s="35"/>
      <c r="AAK17" s="94"/>
      <c r="AAL17" s="33"/>
      <c r="AAM17" s="35"/>
      <c r="AAN17" s="94"/>
      <c r="AAO17" s="33"/>
      <c r="AAP17" s="35"/>
      <c r="AAQ17" s="94"/>
      <c r="AAR17" s="33"/>
      <c r="AAS17" s="35"/>
      <c r="AAT17" s="94"/>
      <c r="AAU17" s="33"/>
      <c r="AAV17" s="35"/>
      <c r="AAW17" s="94"/>
      <c r="AAX17" s="33"/>
      <c r="AAY17" s="35"/>
      <c r="AAZ17" s="94"/>
      <c r="ABA17" s="33"/>
      <c r="ABB17" s="35"/>
      <c r="ABC17" s="94"/>
      <c r="ABD17" s="33"/>
      <c r="ABE17" s="35"/>
      <c r="ABF17" s="94"/>
      <c r="ABG17" s="33"/>
      <c r="ABH17" s="35"/>
      <c r="ABI17" s="94"/>
      <c r="ABJ17" s="33"/>
      <c r="ABK17" s="35"/>
      <c r="ABL17" s="94"/>
      <c r="ABM17" s="33"/>
      <c r="ABN17" s="35"/>
      <c r="ABO17" s="94"/>
      <c r="ABP17" s="33"/>
      <c r="ABQ17" s="35"/>
      <c r="ABR17" s="94"/>
      <c r="ABS17" s="33"/>
      <c r="ABT17" s="35"/>
      <c r="ABU17" s="94"/>
      <c r="ABV17" s="33"/>
      <c r="ABW17" s="35"/>
      <c r="ABX17" s="94"/>
      <c r="ABY17" s="33"/>
      <c r="ABZ17" s="35"/>
      <c r="ACA17" s="94"/>
      <c r="ACB17" s="33"/>
      <c r="ACC17" s="35"/>
      <c r="ACD17" s="94"/>
      <c r="ACE17" s="33"/>
      <c r="ACF17" s="35"/>
      <c r="ACG17" s="94"/>
      <c r="ACH17" s="33"/>
      <c r="ACI17" s="35"/>
      <c r="ACJ17" s="94"/>
      <c r="ACK17" s="33"/>
      <c r="ACL17" s="35"/>
      <c r="ACM17" s="94"/>
      <c r="ACN17" s="33"/>
      <c r="ACO17" s="35"/>
      <c r="ACP17" s="94"/>
      <c r="ACQ17" s="33"/>
      <c r="ACR17" s="35"/>
      <c r="ACS17" s="94"/>
      <c r="ACT17" s="33"/>
      <c r="ACU17" s="35"/>
      <c r="ACV17" s="94"/>
      <c r="ACW17" s="33"/>
      <c r="ACX17" s="35"/>
      <c r="ACY17" s="94"/>
      <c r="ACZ17" s="33"/>
      <c r="ADA17" s="35"/>
      <c r="ADB17" s="94"/>
      <c r="ADC17" s="33"/>
      <c r="ADD17" s="35"/>
      <c r="ADE17" s="94"/>
      <c r="ADF17" s="33"/>
      <c r="ADG17" s="35"/>
      <c r="ADH17" s="94"/>
      <c r="ADI17" s="33"/>
      <c r="ADJ17" s="35"/>
      <c r="ADK17" s="94"/>
      <c r="ADL17" s="33"/>
      <c r="ADM17" s="35"/>
      <c r="ADN17" s="94"/>
      <c r="ADO17" s="33"/>
      <c r="ADP17" s="35"/>
      <c r="ADQ17" s="94"/>
      <c r="ADR17" s="33"/>
      <c r="ADS17" s="35"/>
      <c r="ADT17" s="94"/>
      <c r="ADU17" s="33"/>
      <c r="ADV17" s="35"/>
      <c r="ADW17" s="94"/>
      <c r="ADX17" s="33"/>
      <c r="ADY17" s="35"/>
      <c r="ADZ17" s="94"/>
      <c r="AEA17" s="33"/>
      <c r="AEB17" s="35"/>
      <c r="AEC17" s="94"/>
      <c r="AED17" s="33"/>
      <c r="AEE17" s="35"/>
      <c r="AEF17" s="94"/>
      <c r="AEG17" s="33"/>
      <c r="AEH17" s="35"/>
      <c r="AEI17" s="94"/>
      <c r="AEJ17" s="33"/>
      <c r="AEK17" s="35"/>
      <c r="AEL17" s="94"/>
      <c r="AEM17" s="33"/>
      <c r="AEN17" s="35"/>
      <c r="AEO17" s="94"/>
      <c r="AEP17" s="33"/>
      <c r="AEQ17" s="35"/>
      <c r="AER17" s="94"/>
      <c r="AES17" s="33"/>
      <c r="AET17" s="35"/>
      <c r="AEU17" s="94"/>
      <c r="AEV17" s="33"/>
      <c r="AEW17" s="35"/>
      <c r="AEX17" s="94"/>
      <c r="AEY17" s="33"/>
      <c r="AEZ17" s="35"/>
      <c r="AFA17" s="94"/>
      <c r="AFB17" s="33"/>
      <c r="AFC17" s="35"/>
      <c r="AFD17" s="94"/>
      <c r="AFE17" s="33"/>
      <c r="AFF17" s="35"/>
      <c r="AFG17" s="94"/>
      <c r="AFH17" s="33"/>
      <c r="AFI17" s="35"/>
      <c r="AFJ17" s="94"/>
      <c r="AFK17" s="33"/>
      <c r="AFL17" s="35"/>
      <c r="AFM17" s="94"/>
      <c r="AFN17" s="33"/>
      <c r="AFO17" s="35"/>
      <c r="AFP17" s="94"/>
      <c r="AFQ17" s="33"/>
      <c r="AFR17" s="35"/>
      <c r="AFS17" s="94"/>
      <c r="AFT17" s="33"/>
      <c r="AFU17" s="35"/>
      <c r="AFV17" s="94"/>
      <c r="AFW17" s="33"/>
      <c r="AFX17" s="35"/>
      <c r="AFY17" s="94"/>
      <c r="AFZ17" s="33"/>
      <c r="AGA17" s="35"/>
      <c r="AGB17" s="94"/>
      <c r="AGC17" s="33"/>
      <c r="AGD17" s="35"/>
      <c r="AGE17" s="94"/>
      <c r="AGF17" s="33"/>
      <c r="AGG17" s="35"/>
      <c r="AGH17" s="94"/>
      <c r="AGI17" s="33"/>
      <c r="AGJ17" s="35"/>
      <c r="AGK17" s="94"/>
      <c r="AGL17" s="33"/>
      <c r="AGM17" s="35"/>
      <c r="AGN17" s="94"/>
      <c r="AGO17" s="33"/>
      <c r="AGP17" s="35"/>
      <c r="AGQ17" s="94"/>
      <c r="AGR17" s="33"/>
      <c r="AGS17" s="35"/>
      <c r="AGT17" s="94"/>
      <c r="AGU17" s="33"/>
      <c r="AGV17" s="35"/>
      <c r="AGW17" s="94"/>
      <c r="AGX17" s="33"/>
      <c r="AGY17" s="35"/>
      <c r="AGZ17" s="94"/>
      <c r="AHA17" s="33"/>
      <c r="AHB17" s="35"/>
      <c r="AHC17" s="94"/>
      <c r="AHD17" s="33"/>
      <c r="AHE17" s="35"/>
      <c r="AHF17" s="94"/>
      <c r="AHG17" s="33"/>
      <c r="AHH17" s="35"/>
      <c r="AHI17" s="94"/>
      <c r="AHJ17" s="33"/>
      <c r="AHK17" s="35"/>
      <c r="AHL17" s="94"/>
      <c r="AHM17" s="33"/>
      <c r="AHN17" s="35"/>
      <c r="AHO17" s="94"/>
      <c r="AHP17" s="33"/>
      <c r="AHQ17" s="35"/>
      <c r="AHR17" s="94"/>
      <c r="AHS17" s="33"/>
      <c r="AHT17" s="35"/>
      <c r="AHU17" s="94"/>
      <c r="AHV17" s="33"/>
    </row>
    <row r="18" spans="1:906" x14ac:dyDescent="0.2">
      <c r="C18" s="15"/>
      <c r="D18" s="117"/>
      <c r="E18" s="115"/>
      <c r="F18" s="69"/>
      <c r="G18" s="37"/>
      <c r="H18" s="92"/>
      <c r="I18" s="16"/>
      <c r="J18" s="37"/>
      <c r="K18" s="92"/>
      <c r="L18" s="16"/>
      <c r="M18" s="37"/>
      <c r="N18" s="92"/>
      <c r="O18" s="16"/>
      <c r="P18" s="37"/>
      <c r="Q18" s="92"/>
      <c r="R18" s="16"/>
      <c r="S18" s="37"/>
      <c r="T18" s="92"/>
      <c r="U18" s="16"/>
      <c r="V18" s="37"/>
      <c r="W18" s="92"/>
      <c r="X18" s="16"/>
      <c r="Y18" s="37"/>
      <c r="Z18" s="92"/>
      <c r="AA18" s="16"/>
      <c r="AB18" s="37"/>
      <c r="AC18" s="92"/>
      <c r="AD18" s="16"/>
      <c r="AE18" s="37"/>
      <c r="AF18" s="92"/>
      <c r="AG18" s="16"/>
      <c r="AH18" s="37"/>
      <c r="AI18" s="92"/>
      <c r="AJ18" s="16"/>
      <c r="AK18" s="37"/>
      <c r="AL18" s="92"/>
      <c r="AM18" s="16"/>
      <c r="AN18" s="37"/>
      <c r="AO18" s="92"/>
      <c r="AP18" s="16"/>
      <c r="AQ18" s="37"/>
      <c r="AR18" s="92"/>
      <c r="AS18" s="16"/>
      <c r="AT18" s="37"/>
      <c r="AU18" s="92"/>
      <c r="AV18" s="16"/>
      <c r="AW18" s="37"/>
      <c r="AX18" s="92"/>
      <c r="AY18" s="16"/>
      <c r="AZ18" s="37"/>
      <c r="BA18" s="92"/>
      <c r="BB18" s="16"/>
      <c r="BC18" s="37"/>
      <c r="BD18" s="92"/>
      <c r="BE18" s="16"/>
      <c r="BF18" s="37"/>
      <c r="BG18" s="92"/>
      <c r="BH18" s="16"/>
      <c r="BI18" s="37"/>
      <c r="BJ18" s="92"/>
      <c r="BK18" s="16"/>
      <c r="BL18" s="37"/>
      <c r="BM18" s="92"/>
      <c r="BN18" s="16"/>
      <c r="BO18" s="37"/>
      <c r="BP18" s="92"/>
      <c r="BQ18" s="16"/>
      <c r="BR18" s="37"/>
      <c r="BS18" s="92"/>
      <c r="BT18" s="16"/>
      <c r="BU18" s="37"/>
      <c r="BV18" s="92"/>
      <c r="BW18" s="16"/>
      <c r="BX18" s="37"/>
      <c r="BY18" s="92"/>
      <c r="BZ18" s="16"/>
      <c r="CA18" s="37"/>
      <c r="CB18" s="92"/>
      <c r="CC18" s="16"/>
      <c r="CD18" s="37"/>
      <c r="CE18" s="92"/>
      <c r="CF18" s="16"/>
      <c r="CG18" s="37"/>
      <c r="CH18" s="92"/>
      <c r="CI18" s="16"/>
      <c r="CJ18" s="37"/>
      <c r="CK18" s="92"/>
      <c r="CL18" s="16"/>
      <c r="CM18" s="37"/>
      <c r="CN18" s="92"/>
      <c r="CO18" s="16"/>
      <c r="CP18" s="37"/>
      <c r="CQ18" s="92"/>
      <c r="CR18" s="16"/>
      <c r="CS18" s="37"/>
      <c r="CT18" s="92"/>
      <c r="CU18" s="16"/>
      <c r="CV18" s="37"/>
      <c r="CW18" s="92"/>
      <c r="CX18" s="16"/>
      <c r="CY18" s="37"/>
      <c r="CZ18" s="92"/>
      <c r="DA18" s="16"/>
      <c r="DB18" s="37"/>
      <c r="DC18" s="92"/>
      <c r="DD18" s="16"/>
      <c r="DE18" s="37"/>
      <c r="DF18" s="92"/>
      <c r="DG18" s="16"/>
      <c r="DH18" s="37"/>
      <c r="DI18" s="92"/>
      <c r="DJ18" s="16"/>
      <c r="DK18" s="37"/>
      <c r="DL18" s="92"/>
      <c r="DM18" s="16"/>
      <c r="DN18" s="37"/>
      <c r="DO18" s="92"/>
      <c r="DP18" s="16"/>
      <c r="DQ18" s="37"/>
      <c r="DR18" s="92"/>
      <c r="DS18" s="16"/>
      <c r="DT18" s="37"/>
      <c r="DU18" s="92"/>
      <c r="DV18" s="16"/>
      <c r="DW18" s="37"/>
      <c r="DX18" s="92"/>
      <c r="DY18" s="16"/>
      <c r="DZ18" s="37"/>
      <c r="EA18" s="92"/>
      <c r="EB18" s="16"/>
      <c r="EC18" s="37"/>
      <c r="ED18" s="92"/>
      <c r="EE18" s="16"/>
      <c r="EF18" s="37"/>
      <c r="EG18" s="92"/>
      <c r="EH18" s="16"/>
      <c r="EI18" s="37"/>
      <c r="EJ18" s="92"/>
      <c r="EK18" s="16"/>
      <c r="EL18" s="37"/>
      <c r="EM18" s="92"/>
      <c r="EN18" s="16"/>
      <c r="EO18" s="37"/>
      <c r="EP18" s="92"/>
      <c r="EQ18" s="16"/>
      <c r="ER18" s="37"/>
      <c r="ES18" s="92"/>
      <c r="ET18" s="16"/>
      <c r="EU18" s="37"/>
      <c r="EV18" s="92"/>
      <c r="EW18" s="16"/>
      <c r="EX18" s="37"/>
      <c r="EY18" s="92"/>
      <c r="EZ18" s="16"/>
      <c r="FA18" s="37"/>
      <c r="FB18" s="92"/>
      <c r="FC18" s="16"/>
      <c r="FD18" s="37"/>
      <c r="FE18" s="92"/>
      <c r="FF18" s="16"/>
      <c r="FG18" s="37"/>
      <c r="FH18" s="92"/>
      <c r="FI18" s="16"/>
      <c r="FJ18" s="37"/>
      <c r="FK18" s="92"/>
      <c r="FL18" s="16"/>
      <c r="FM18" s="37"/>
      <c r="FN18" s="92"/>
      <c r="FO18" s="16"/>
      <c r="FP18" s="37"/>
      <c r="FQ18" s="92"/>
      <c r="FR18" s="16"/>
      <c r="FS18" s="37"/>
      <c r="FT18" s="92"/>
      <c r="FU18" s="16"/>
      <c r="FV18" s="37"/>
      <c r="FW18" s="92"/>
      <c r="FX18" s="16"/>
      <c r="FY18" s="37"/>
      <c r="FZ18" s="92"/>
      <c r="GA18" s="16"/>
      <c r="GB18" s="37"/>
      <c r="GC18" s="92"/>
      <c r="GD18" s="16"/>
      <c r="GE18" s="37"/>
      <c r="GF18" s="92"/>
      <c r="GG18" s="16"/>
      <c r="GH18" s="37"/>
      <c r="GI18" s="92"/>
      <c r="GJ18" s="16"/>
      <c r="GK18" s="37"/>
      <c r="GL18" s="92"/>
      <c r="GM18" s="16"/>
      <c r="GN18" s="37"/>
      <c r="GO18" s="92"/>
      <c r="GP18" s="16"/>
      <c r="GQ18" s="37"/>
      <c r="GR18" s="92"/>
      <c r="GS18" s="16"/>
      <c r="GT18" s="37"/>
      <c r="GU18" s="92"/>
      <c r="GV18" s="16"/>
      <c r="GW18" s="37"/>
      <c r="GX18" s="92"/>
      <c r="GY18" s="16"/>
      <c r="GZ18" s="37"/>
      <c r="HA18" s="92"/>
      <c r="HB18" s="16"/>
      <c r="HC18" s="37"/>
      <c r="HD18" s="92"/>
      <c r="HE18" s="16"/>
      <c r="HF18" s="37"/>
      <c r="HG18" s="92"/>
      <c r="HH18" s="16"/>
      <c r="HI18" s="37"/>
      <c r="HJ18" s="92"/>
      <c r="HK18" s="16"/>
      <c r="HL18" s="37"/>
      <c r="HM18" s="92"/>
      <c r="HN18" s="16"/>
      <c r="HO18" s="37"/>
      <c r="HP18" s="92"/>
      <c r="HQ18" s="16"/>
      <c r="HR18" s="37"/>
      <c r="HS18" s="92"/>
      <c r="HT18" s="16"/>
      <c r="HU18" s="37"/>
      <c r="HV18" s="92"/>
      <c r="HW18" s="16"/>
      <c r="HX18" s="37"/>
      <c r="HY18" s="92"/>
      <c r="HZ18" s="16"/>
      <c r="IA18" s="37"/>
      <c r="IB18" s="92"/>
      <c r="IC18" s="16"/>
      <c r="ID18" s="37"/>
      <c r="IE18" s="92"/>
      <c r="IF18" s="16"/>
      <c r="IG18" s="37"/>
      <c r="IH18" s="92"/>
      <c r="II18" s="16"/>
      <c r="IJ18" s="37"/>
      <c r="IK18" s="92"/>
      <c r="IL18" s="16"/>
      <c r="IM18" s="37"/>
      <c r="IN18" s="92"/>
      <c r="IO18" s="16"/>
      <c r="IP18" s="37"/>
      <c r="IQ18" s="92"/>
      <c r="IR18" s="16"/>
      <c r="IS18" s="37"/>
      <c r="IT18" s="92"/>
      <c r="IU18" s="16"/>
      <c r="IV18" s="37"/>
      <c r="IW18" s="92"/>
      <c r="IX18" s="16"/>
      <c r="IY18" s="37"/>
      <c r="IZ18" s="92"/>
      <c r="JA18" s="16"/>
      <c r="JB18" s="37"/>
      <c r="JC18" s="92"/>
      <c r="JD18" s="16"/>
      <c r="JE18" s="37"/>
      <c r="JF18" s="92"/>
      <c r="JG18" s="16"/>
      <c r="JH18" s="37"/>
      <c r="JI18" s="92"/>
      <c r="JJ18" s="16"/>
      <c r="JK18" s="37"/>
      <c r="JL18" s="92"/>
      <c r="JM18" s="16"/>
      <c r="JN18" s="37"/>
      <c r="JO18" s="92"/>
      <c r="JP18" s="16"/>
      <c r="JQ18" s="37"/>
      <c r="JR18" s="92"/>
      <c r="JS18" s="16"/>
      <c r="JT18" s="37"/>
      <c r="JU18" s="92"/>
      <c r="JV18" s="16"/>
      <c r="JW18" s="37"/>
      <c r="JX18" s="92"/>
      <c r="JY18" s="16"/>
      <c r="JZ18" s="37"/>
      <c r="KA18" s="92"/>
      <c r="KB18" s="16"/>
      <c r="KC18" s="37"/>
      <c r="KD18" s="92"/>
      <c r="KE18" s="16"/>
      <c r="KF18" s="37"/>
      <c r="KG18" s="92"/>
      <c r="KH18" s="16"/>
      <c r="KI18" s="37"/>
      <c r="KJ18" s="92"/>
      <c r="KK18" s="16"/>
      <c r="KL18" s="37"/>
      <c r="KM18" s="92"/>
      <c r="KN18" s="16"/>
      <c r="KO18" s="37"/>
      <c r="KP18" s="92"/>
      <c r="KQ18" s="16"/>
      <c r="KR18" s="37"/>
      <c r="KS18" s="92"/>
      <c r="KT18" s="16"/>
      <c r="KU18" s="37"/>
      <c r="KV18" s="92"/>
      <c r="KW18" s="16"/>
      <c r="KX18" s="37"/>
      <c r="KY18" s="92"/>
      <c r="KZ18" s="16"/>
      <c r="LA18" s="37"/>
      <c r="LB18" s="92"/>
      <c r="LC18" s="16"/>
      <c r="LD18" s="37"/>
      <c r="LE18" s="92"/>
      <c r="LF18" s="16"/>
      <c r="LG18" s="37"/>
      <c r="LH18" s="92"/>
      <c r="LI18" s="16"/>
      <c r="LJ18" s="37"/>
      <c r="LK18" s="92"/>
      <c r="LL18" s="16"/>
      <c r="LM18" s="37"/>
      <c r="LN18" s="92"/>
      <c r="LO18" s="16"/>
      <c r="LP18" s="37"/>
      <c r="LQ18" s="92"/>
      <c r="LR18" s="16"/>
      <c r="LS18" s="37"/>
      <c r="LT18" s="92"/>
      <c r="LU18" s="16"/>
      <c r="LV18" s="37"/>
      <c r="LW18" s="92"/>
      <c r="LX18" s="16"/>
      <c r="LY18" s="37"/>
      <c r="LZ18" s="92"/>
      <c r="MA18" s="16"/>
      <c r="MB18" s="37"/>
      <c r="MC18" s="92"/>
      <c r="MD18" s="16"/>
      <c r="ME18" s="37"/>
      <c r="MF18" s="92"/>
      <c r="MG18" s="16"/>
      <c r="MH18" s="37"/>
      <c r="MI18" s="92"/>
      <c r="MJ18" s="16"/>
      <c r="MK18" s="37"/>
      <c r="ML18" s="92"/>
      <c r="MM18" s="16"/>
      <c r="MN18" s="37"/>
      <c r="MO18" s="92"/>
      <c r="MP18" s="16"/>
      <c r="MQ18" s="37"/>
      <c r="MR18" s="92"/>
      <c r="MS18" s="16"/>
      <c r="MT18" s="37"/>
      <c r="MU18" s="92"/>
      <c r="MV18" s="16"/>
      <c r="MW18" s="37"/>
      <c r="MX18" s="92"/>
      <c r="MY18" s="16"/>
      <c r="MZ18" s="37"/>
      <c r="NA18" s="92"/>
      <c r="NB18" s="16"/>
      <c r="NC18" s="37"/>
      <c r="ND18" s="92"/>
      <c r="NE18" s="16"/>
      <c r="NF18" s="37"/>
      <c r="NG18" s="92"/>
      <c r="NH18" s="16"/>
      <c r="NI18" s="37"/>
      <c r="NJ18" s="92"/>
      <c r="NK18" s="16"/>
      <c r="NL18" s="37"/>
      <c r="NM18" s="92"/>
      <c r="NN18" s="16"/>
      <c r="NO18" s="37"/>
      <c r="NP18" s="92"/>
      <c r="NQ18" s="16"/>
      <c r="NR18" s="37"/>
      <c r="NS18" s="92"/>
      <c r="NT18" s="16"/>
      <c r="NU18" s="37"/>
      <c r="NV18" s="92"/>
      <c r="NW18" s="16"/>
      <c r="NX18" s="37"/>
      <c r="NY18" s="92"/>
      <c r="NZ18" s="16"/>
      <c r="OA18" s="37"/>
      <c r="OB18" s="92"/>
      <c r="OC18" s="16"/>
      <c r="OD18" s="37"/>
      <c r="OE18" s="92"/>
      <c r="OF18" s="16"/>
      <c r="OG18" s="37"/>
      <c r="OH18" s="92"/>
      <c r="OI18" s="16"/>
      <c r="OJ18" s="37"/>
      <c r="OK18" s="92"/>
      <c r="OL18" s="16"/>
      <c r="OM18" s="37"/>
      <c r="ON18" s="92"/>
      <c r="OO18" s="16"/>
      <c r="OP18" s="37"/>
      <c r="OQ18" s="92"/>
      <c r="OR18" s="16"/>
      <c r="OS18" s="37"/>
      <c r="OT18" s="92"/>
      <c r="OU18" s="16"/>
      <c r="OV18" s="37"/>
      <c r="OW18" s="92"/>
      <c r="OX18" s="16"/>
      <c r="OY18" s="37"/>
      <c r="OZ18" s="92"/>
      <c r="PA18" s="16"/>
      <c r="PB18" s="37"/>
      <c r="PC18" s="92"/>
      <c r="PD18" s="16"/>
      <c r="PE18" s="37"/>
      <c r="PF18" s="92"/>
      <c r="PG18" s="16"/>
      <c r="PH18" s="37"/>
      <c r="PI18" s="92"/>
      <c r="PJ18" s="16"/>
      <c r="PK18" s="37"/>
      <c r="PL18" s="92"/>
      <c r="PM18" s="16"/>
      <c r="PN18" s="37"/>
      <c r="PO18" s="92"/>
      <c r="PP18" s="16"/>
      <c r="PQ18" s="37"/>
      <c r="PR18" s="92"/>
      <c r="PS18" s="16"/>
      <c r="PT18" s="37"/>
      <c r="PU18" s="92"/>
      <c r="PV18" s="16"/>
      <c r="PW18" s="37"/>
      <c r="PX18" s="92"/>
      <c r="PY18" s="16"/>
      <c r="PZ18" s="37"/>
      <c r="QA18" s="92"/>
      <c r="QB18" s="16"/>
      <c r="QC18" s="37"/>
      <c r="QD18" s="92"/>
      <c r="QE18" s="16"/>
      <c r="QF18" s="37"/>
      <c r="QG18" s="92"/>
      <c r="QH18" s="16"/>
      <c r="QI18" s="37"/>
      <c r="QJ18" s="92"/>
      <c r="QK18" s="16"/>
      <c r="QL18" s="37"/>
      <c r="QM18" s="92"/>
      <c r="QN18" s="16"/>
      <c r="QO18" s="37"/>
      <c r="QP18" s="92"/>
      <c r="QQ18" s="16"/>
      <c r="QR18" s="37"/>
      <c r="QS18" s="92"/>
      <c r="QT18" s="16"/>
      <c r="QU18" s="37"/>
      <c r="QV18" s="92"/>
      <c r="QW18" s="16"/>
      <c r="QX18" s="37"/>
      <c r="QY18" s="92"/>
      <c r="QZ18" s="16"/>
      <c r="RA18" s="37"/>
      <c r="RB18" s="92"/>
      <c r="RC18" s="16"/>
      <c r="RD18" s="37"/>
      <c r="RE18" s="92"/>
      <c r="RF18" s="16"/>
      <c r="RG18" s="37"/>
      <c r="RH18" s="92"/>
      <c r="RI18" s="16"/>
      <c r="RJ18" s="37"/>
      <c r="RK18" s="92"/>
      <c r="RL18" s="16"/>
      <c r="RM18" s="37"/>
      <c r="RN18" s="92"/>
      <c r="RO18" s="16"/>
      <c r="RP18" s="37"/>
      <c r="RQ18" s="92"/>
      <c r="RR18" s="16"/>
      <c r="RS18" s="37"/>
      <c r="RT18" s="92"/>
      <c r="RU18" s="16"/>
      <c r="RV18" s="37"/>
      <c r="RW18" s="92"/>
      <c r="RX18" s="16"/>
      <c r="RY18" s="37"/>
      <c r="RZ18" s="92"/>
      <c r="SA18" s="16"/>
      <c r="SB18" s="37"/>
      <c r="SC18" s="92"/>
      <c r="SD18" s="16"/>
      <c r="SE18" s="37"/>
      <c r="SF18" s="92"/>
      <c r="SG18" s="16"/>
      <c r="SH18" s="37"/>
      <c r="SI18" s="92"/>
      <c r="SJ18" s="16"/>
      <c r="SK18" s="37"/>
      <c r="SL18" s="92"/>
      <c r="SM18" s="16"/>
      <c r="SN18" s="37"/>
      <c r="SO18" s="92"/>
      <c r="SP18" s="16"/>
      <c r="SQ18" s="37"/>
      <c r="SR18" s="92"/>
      <c r="SS18" s="16"/>
      <c r="ST18" s="37"/>
      <c r="SU18" s="92"/>
      <c r="SV18" s="16"/>
      <c r="SW18" s="37"/>
      <c r="SX18" s="92"/>
      <c r="SY18" s="16"/>
      <c r="SZ18" s="37"/>
      <c r="TA18" s="92"/>
      <c r="TB18" s="16"/>
      <c r="TC18" s="37"/>
      <c r="TD18" s="92"/>
      <c r="TE18" s="16"/>
      <c r="TF18" s="37"/>
      <c r="TG18" s="92"/>
      <c r="TH18" s="16"/>
      <c r="TI18" s="37"/>
      <c r="TJ18" s="92"/>
      <c r="TK18" s="16"/>
      <c r="TL18" s="37"/>
      <c r="TM18" s="92"/>
      <c r="TN18" s="16"/>
      <c r="TO18" s="37"/>
      <c r="TP18" s="92"/>
      <c r="TQ18" s="16"/>
      <c r="TR18" s="37"/>
      <c r="TS18" s="92"/>
      <c r="TT18" s="16"/>
      <c r="TU18" s="37"/>
      <c r="TV18" s="92"/>
      <c r="TW18" s="16"/>
      <c r="TX18" s="37"/>
      <c r="TY18" s="92"/>
      <c r="TZ18" s="16"/>
      <c r="UA18" s="37"/>
      <c r="UB18" s="92"/>
      <c r="UC18" s="16"/>
      <c r="UD18" s="37"/>
      <c r="UE18" s="92"/>
      <c r="UF18" s="16"/>
      <c r="UG18" s="37"/>
      <c r="UH18" s="92"/>
      <c r="UI18" s="16"/>
      <c r="UJ18" s="37"/>
      <c r="UK18" s="92"/>
      <c r="UL18" s="16"/>
      <c r="UM18" s="37"/>
      <c r="UN18" s="92"/>
      <c r="UO18" s="16"/>
      <c r="UP18" s="37"/>
      <c r="UQ18" s="92"/>
      <c r="UR18" s="16"/>
      <c r="US18" s="37"/>
      <c r="UT18" s="92"/>
      <c r="UU18" s="16"/>
      <c r="UV18" s="37"/>
      <c r="UW18" s="92"/>
      <c r="UX18" s="16"/>
      <c r="UY18" s="37"/>
      <c r="UZ18" s="92"/>
      <c r="VA18" s="16"/>
      <c r="VB18" s="37"/>
      <c r="VC18" s="92"/>
      <c r="VD18" s="16"/>
      <c r="VE18" s="37"/>
      <c r="VF18" s="92"/>
      <c r="VG18" s="16"/>
      <c r="VH18" s="37"/>
      <c r="VI18" s="92"/>
      <c r="VJ18" s="16"/>
      <c r="VK18" s="37"/>
      <c r="VL18" s="92"/>
      <c r="VM18" s="16"/>
      <c r="VN18" s="37"/>
      <c r="VO18" s="92"/>
      <c r="VP18" s="16"/>
      <c r="VQ18" s="37"/>
      <c r="VR18" s="92"/>
      <c r="VS18" s="16"/>
      <c r="VT18" s="37"/>
      <c r="VU18" s="92"/>
      <c r="VV18" s="16"/>
      <c r="VW18" s="37"/>
      <c r="VX18" s="92"/>
      <c r="VY18" s="16"/>
      <c r="VZ18" s="37"/>
      <c r="WA18" s="92"/>
      <c r="WB18" s="16"/>
      <c r="WC18" s="37"/>
      <c r="WD18" s="92"/>
      <c r="WE18" s="16"/>
      <c r="WF18" s="37"/>
      <c r="WG18" s="92"/>
      <c r="WH18" s="16"/>
      <c r="WI18" s="37"/>
      <c r="WJ18" s="92"/>
      <c r="WK18" s="16"/>
      <c r="WL18" s="37"/>
      <c r="WM18" s="92"/>
      <c r="WN18" s="16"/>
      <c r="WO18" s="37"/>
      <c r="WP18" s="92"/>
      <c r="WQ18" s="16"/>
      <c r="WR18" s="37"/>
      <c r="WS18" s="92"/>
      <c r="WT18" s="16"/>
      <c r="WU18" s="37"/>
      <c r="WV18" s="92"/>
      <c r="WW18" s="16"/>
      <c r="WX18" s="37"/>
      <c r="WY18" s="92"/>
      <c r="WZ18" s="16"/>
      <c r="XA18" s="37"/>
      <c r="XB18" s="92"/>
      <c r="XC18" s="16"/>
      <c r="XD18" s="37"/>
      <c r="XE18" s="92"/>
      <c r="XF18" s="16"/>
      <c r="XG18" s="37"/>
      <c r="XH18" s="92"/>
      <c r="XI18" s="16"/>
      <c r="XJ18" s="37"/>
      <c r="XK18" s="92"/>
      <c r="XL18" s="16"/>
      <c r="XM18" s="37"/>
      <c r="XN18" s="92"/>
      <c r="XO18" s="16"/>
      <c r="XP18" s="37"/>
      <c r="XQ18" s="92"/>
      <c r="XR18" s="16"/>
      <c r="XS18" s="37"/>
      <c r="XT18" s="92"/>
      <c r="XU18" s="16"/>
      <c r="XV18" s="37"/>
      <c r="XW18" s="92"/>
      <c r="XX18" s="16"/>
      <c r="XY18" s="37"/>
      <c r="XZ18" s="92"/>
      <c r="YA18" s="16"/>
      <c r="YB18" s="37"/>
      <c r="YC18" s="92"/>
      <c r="YD18" s="16"/>
      <c r="YE18" s="37"/>
      <c r="YF18" s="92"/>
      <c r="YG18" s="16"/>
      <c r="YH18" s="37"/>
      <c r="YI18" s="92"/>
      <c r="YJ18" s="16"/>
      <c r="YK18" s="37"/>
      <c r="YL18" s="92"/>
      <c r="YM18" s="16"/>
      <c r="YN18" s="37"/>
      <c r="YO18" s="92"/>
      <c r="YP18" s="16"/>
      <c r="YQ18" s="37"/>
      <c r="YR18" s="92"/>
      <c r="YS18" s="16"/>
      <c r="YT18" s="37"/>
      <c r="YU18" s="92"/>
      <c r="YV18" s="16"/>
      <c r="YW18" s="37"/>
      <c r="YX18" s="92"/>
      <c r="YY18" s="16"/>
      <c r="YZ18" s="37"/>
      <c r="ZA18" s="92"/>
      <c r="ZB18" s="16"/>
      <c r="ZC18" s="37"/>
      <c r="ZD18" s="92"/>
      <c r="ZE18" s="16"/>
      <c r="ZF18" s="37"/>
      <c r="ZG18" s="92"/>
      <c r="ZH18" s="16"/>
      <c r="ZI18" s="37"/>
      <c r="ZJ18" s="92"/>
      <c r="ZK18" s="16"/>
      <c r="ZL18" s="37"/>
      <c r="ZM18" s="92"/>
      <c r="ZN18" s="16"/>
      <c r="ZO18" s="37"/>
      <c r="ZP18" s="92"/>
      <c r="ZQ18" s="16"/>
      <c r="ZR18" s="37"/>
      <c r="ZS18" s="92"/>
      <c r="ZT18" s="16"/>
      <c r="ZU18" s="37"/>
      <c r="ZV18" s="92"/>
      <c r="ZW18" s="16"/>
      <c r="ZX18" s="37"/>
      <c r="ZY18" s="92"/>
      <c r="ZZ18" s="16"/>
      <c r="AAA18" s="37"/>
      <c r="AAB18" s="92"/>
      <c r="AAC18" s="16"/>
      <c r="AAD18" s="37"/>
      <c r="AAE18" s="92"/>
      <c r="AAF18" s="16"/>
      <c r="AAG18" s="37"/>
      <c r="AAH18" s="92"/>
      <c r="AAI18" s="16"/>
      <c r="AAJ18" s="37"/>
      <c r="AAK18" s="92"/>
      <c r="AAL18" s="16"/>
      <c r="AAM18" s="37"/>
      <c r="AAN18" s="92"/>
      <c r="AAO18" s="16"/>
      <c r="AAP18" s="37"/>
      <c r="AAQ18" s="92"/>
      <c r="AAR18" s="16"/>
      <c r="AAS18" s="37"/>
      <c r="AAT18" s="92"/>
      <c r="AAU18" s="16"/>
      <c r="AAV18" s="37"/>
      <c r="AAW18" s="92"/>
      <c r="AAX18" s="16"/>
      <c r="AAY18" s="37"/>
      <c r="AAZ18" s="92"/>
      <c r="ABA18" s="16"/>
      <c r="ABB18" s="37"/>
      <c r="ABC18" s="92"/>
      <c r="ABD18" s="16"/>
      <c r="ABE18" s="37"/>
      <c r="ABF18" s="92"/>
      <c r="ABG18" s="16"/>
      <c r="ABH18" s="37"/>
      <c r="ABI18" s="92"/>
      <c r="ABJ18" s="16"/>
      <c r="ABK18" s="37"/>
      <c r="ABL18" s="92"/>
      <c r="ABM18" s="16"/>
      <c r="ABN18" s="37"/>
      <c r="ABO18" s="92"/>
      <c r="ABP18" s="16"/>
      <c r="ABQ18" s="37"/>
      <c r="ABR18" s="92"/>
      <c r="ABS18" s="16"/>
      <c r="ABT18" s="37"/>
      <c r="ABU18" s="92"/>
      <c r="ABV18" s="16"/>
      <c r="ABW18" s="37"/>
      <c r="ABX18" s="92"/>
      <c r="ABY18" s="16"/>
      <c r="ABZ18" s="37"/>
      <c r="ACA18" s="92"/>
      <c r="ACB18" s="16"/>
      <c r="ACC18" s="37"/>
      <c r="ACD18" s="92"/>
      <c r="ACE18" s="16"/>
      <c r="ACF18" s="37"/>
      <c r="ACG18" s="92"/>
      <c r="ACH18" s="16"/>
      <c r="ACI18" s="37"/>
      <c r="ACJ18" s="92"/>
      <c r="ACK18" s="16"/>
      <c r="ACL18" s="37"/>
      <c r="ACM18" s="92"/>
      <c r="ACN18" s="16"/>
      <c r="ACO18" s="37"/>
      <c r="ACP18" s="92"/>
      <c r="ACQ18" s="16"/>
      <c r="ACR18" s="37"/>
      <c r="ACS18" s="92"/>
      <c r="ACT18" s="16"/>
      <c r="ACU18" s="37"/>
      <c r="ACV18" s="92"/>
      <c r="ACW18" s="16"/>
      <c r="ACX18" s="37"/>
      <c r="ACY18" s="92"/>
      <c r="ACZ18" s="16"/>
      <c r="ADA18" s="37"/>
      <c r="ADB18" s="92"/>
      <c r="ADC18" s="16"/>
      <c r="ADD18" s="37"/>
      <c r="ADE18" s="92"/>
      <c r="ADF18" s="16"/>
      <c r="ADG18" s="37"/>
      <c r="ADH18" s="92"/>
      <c r="ADI18" s="16"/>
      <c r="ADJ18" s="37"/>
      <c r="ADK18" s="92"/>
      <c r="ADL18" s="16"/>
      <c r="ADM18" s="37"/>
      <c r="ADN18" s="92"/>
      <c r="ADO18" s="16"/>
      <c r="ADP18" s="37"/>
      <c r="ADQ18" s="92"/>
      <c r="ADR18" s="16"/>
      <c r="ADS18" s="37"/>
      <c r="ADT18" s="92"/>
      <c r="ADU18" s="16"/>
      <c r="ADV18" s="37"/>
      <c r="ADW18" s="92"/>
      <c r="ADX18" s="16"/>
      <c r="ADY18" s="37"/>
      <c r="ADZ18" s="92"/>
      <c r="AEA18" s="16"/>
      <c r="AEB18" s="37"/>
      <c r="AEC18" s="92"/>
      <c r="AED18" s="16"/>
      <c r="AEE18" s="37"/>
      <c r="AEF18" s="92"/>
      <c r="AEG18" s="16"/>
      <c r="AEH18" s="37"/>
      <c r="AEI18" s="92"/>
      <c r="AEJ18" s="16"/>
      <c r="AEK18" s="37"/>
      <c r="AEL18" s="92"/>
      <c r="AEM18" s="16"/>
      <c r="AEN18" s="37"/>
      <c r="AEO18" s="92"/>
      <c r="AEP18" s="16"/>
      <c r="AEQ18" s="37"/>
      <c r="AER18" s="92"/>
      <c r="AES18" s="16"/>
      <c r="AET18" s="37"/>
      <c r="AEU18" s="92"/>
      <c r="AEV18" s="16"/>
      <c r="AEW18" s="37"/>
      <c r="AEX18" s="92"/>
      <c r="AEY18" s="16"/>
      <c r="AEZ18" s="37"/>
      <c r="AFA18" s="92"/>
      <c r="AFB18" s="16"/>
      <c r="AFC18" s="37"/>
      <c r="AFD18" s="92"/>
      <c r="AFE18" s="16"/>
      <c r="AFF18" s="37"/>
      <c r="AFG18" s="92"/>
      <c r="AFH18" s="16"/>
      <c r="AFI18" s="37"/>
      <c r="AFJ18" s="92"/>
      <c r="AFK18" s="16"/>
      <c r="AFL18" s="37"/>
      <c r="AFM18" s="92"/>
      <c r="AFN18" s="16"/>
      <c r="AFO18" s="37"/>
      <c r="AFP18" s="92"/>
      <c r="AFQ18" s="16"/>
      <c r="AFR18" s="37"/>
      <c r="AFS18" s="92"/>
      <c r="AFT18" s="16"/>
      <c r="AFU18" s="37"/>
      <c r="AFV18" s="92"/>
      <c r="AFW18" s="16"/>
      <c r="AFX18" s="37"/>
      <c r="AFY18" s="92"/>
      <c r="AFZ18" s="16"/>
      <c r="AGA18" s="37"/>
      <c r="AGB18" s="92"/>
      <c r="AGC18" s="16"/>
      <c r="AGD18" s="37"/>
      <c r="AGE18" s="92"/>
      <c r="AGF18" s="16"/>
      <c r="AGG18" s="37"/>
      <c r="AGH18" s="92"/>
      <c r="AGI18" s="16"/>
      <c r="AGJ18" s="37"/>
      <c r="AGK18" s="92"/>
      <c r="AGL18" s="16"/>
      <c r="AGM18" s="37"/>
      <c r="AGN18" s="92"/>
      <c r="AGO18" s="16"/>
      <c r="AGP18" s="37"/>
      <c r="AGQ18" s="92"/>
      <c r="AGR18" s="16"/>
      <c r="AGS18" s="37"/>
      <c r="AGT18" s="92"/>
      <c r="AGU18" s="16"/>
      <c r="AGV18" s="37"/>
      <c r="AGW18" s="92"/>
      <c r="AGX18" s="16"/>
      <c r="AGY18" s="37"/>
      <c r="AGZ18" s="92"/>
      <c r="AHA18" s="16"/>
      <c r="AHB18" s="37"/>
      <c r="AHC18" s="92"/>
      <c r="AHD18" s="16"/>
      <c r="AHE18" s="37"/>
      <c r="AHF18" s="92"/>
      <c r="AHG18" s="16"/>
      <c r="AHH18" s="37"/>
      <c r="AHI18" s="92"/>
      <c r="AHJ18" s="16"/>
      <c r="AHK18" s="37"/>
      <c r="AHL18" s="92"/>
      <c r="AHM18" s="16"/>
      <c r="AHN18" s="37"/>
      <c r="AHO18" s="92"/>
      <c r="AHP18" s="16"/>
      <c r="AHQ18" s="37"/>
      <c r="AHR18" s="92"/>
      <c r="AHS18" s="16"/>
      <c r="AHT18" s="37"/>
      <c r="AHU18" s="92"/>
      <c r="AHV18" s="16"/>
    </row>
    <row r="19" spans="1:906" x14ac:dyDescent="0.25">
      <c r="A19" s="67"/>
      <c r="C19" s="12" t="s">
        <v>8</v>
      </c>
      <c r="D19" s="39"/>
      <c r="E19" s="95"/>
      <c r="F19" s="38"/>
      <c r="G19" s="39"/>
      <c r="H19" s="95"/>
      <c r="I19" s="38"/>
      <c r="J19" s="39"/>
      <c r="K19" s="95"/>
      <c r="L19" s="38"/>
      <c r="M19" s="39"/>
      <c r="N19" s="95"/>
      <c r="O19" s="38"/>
      <c r="P19" s="39"/>
      <c r="Q19" s="95"/>
      <c r="R19" s="38"/>
      <c r="S19" s="39"/>
      <c r="T19" s="95"/>
      <c r="U19" s="38"/>
      <c r="V19" s="39"/>
      <c r="W19" s="95"/>
      <c r="X19" s="38"/>
      <c r="Y19" s="39"/>
      <c r="Z19" s="95"/>
      <c r="AA19" s="38"/>
      <c r="AB19" s="39"/>
      <c r="AC19" s="95"/>
      <c r="AD19" s="38"/>
      <c r="AE19" s="39"/>
      <c r="AF19" s="95"/>
      <c r="AG19" s="38"/>
      <c r="AH19" s="39"/>
      <c r="AI19" s="95"/>
      <c r="AJ19" s="38"/>
      <c r="AK19" s="39"/>
      <c r="AL19" s="95"/>
      <c r="AM19" s="38"/>
      <c r="AN19" s="39"/>
      <c r="AO19" s="95"/>
      <c r="AP19" s="38"/>
      <c r="AQ19" s="39"/>
      <c r="AR19" s="95"/>
      <c r="AS19" s="38"/>
      <c r="AT19" s="39"/>
      <c r="AU19" s="95"/>
      <c r="AV19" s="38"/>
      <c r="AW19" s="39"/>
      <c r="AX19" s="95"/>
      <c r="AY19" s="38"/>
      <c r="AZ19" s="39"/>
      <c r="BA19" s="95"/>
      <c r="BB19" s="38"/>
      <c r="BC19" s="39"/>
      <c r="BD19" s="95"/>
      <c r="BE19" s="38"/>
      <c r="BF19" s="39"/>
      <c r="BG19" s="95"/>
      <c r="BH19" s="38"/>
      <c r="BI19" s="39"/>
      <c r="BJ19" s="95"/>
      <c r="BK19" s="38"/>
      <c r="BL19" s="39"/>
      <c r="BM19" s="95"/>
      <c r="BN19" s="38"/>
      <c r="BO19" s="39"/>
      <c r="BP19" s="95"/>
      <c r="BQ19" s="38"/>
      <c r="BR19" s="39"/>
      <c r="BS19" s="95"/>
      <c r="BT19" s="38"/>
      <c r="BU19" s="39"/>
      <c r="BV19" s="95"/>
      <c r="BW19" s="38"/>
      <c r="BX19" s="39"/>
      <c r="BY19" s="95"/>
      <c r="BZ19" s="38"/>
      <c r="CA19" s="39"/>
      <c r="CB19" s="95"/>
      <c r="CC19" s="38"/>
      <c r="CD19" s="39"/>
      <c r="CE19" s="95"/>
      <c r="CF19" s="38"/>
      <c r="CG19" s="39"/>
      <c r="CH19" s="95"/>
      <c r="CI19" s="38"/>
      <c r="CJ19" s="39"/>
      <c r="CK19" s="95"/>
      <c r="CL19" s="38"/>
      <c r="CM19" s="39"/>
      <c r="CN19" s="95"/>
      <c r="CO19" s="38"/>
      <c r="CP19" s="39"/>
      <c r="CQ19" s="95"/>
      <c r="CR19" s="38"/>
      <c r="CS19" s="39"/>
      <c r="CT19" s="95"/>
      <c r="CU19" s="38"/>
      <c r="CV19" s="39"/>
      <c r="CW19" s="95"/>
      <c r="CX19" s="38"/>
      <c r="CY19" s="39"/>
      <c r="CZ19" s="95"/>
      <c r="DA19" s="38"/>
      <c r="DB19" s="39"/>
      <c r="DC19" s="95"/>
      <c r="DD19" s="38"/>
      <c r="DE19" s="39"/>
      <c r="DF19" s="95"/>
      <c r="DG19" s="38"/>
      <c r="DH19" s="39"/>
      <c r="DI19" s="95"/>
      <c r="DJ19" s="38"/>
      <c r="DK19" s="39"/>
      <c r="DL19" s="95"/>
      <c r="DM19" s="38"/>
      <c r="DN19" s="39"/>
      <c r="DO19" s="95"/>
      <c r="DP19" s="38"/>
      <c r="DQ19" s="39"/>
      <c r="DR19" s="95"/>
      <c r="DS19" s="38"/>
      <c r="DT19" s="39"/>
      <c r="DU19" s="95"/>
      <c r="DV19" s="38"/>
      <c r="DW19" s="39"/>
      <c r="DX19" s="95"/>
      <c r="DY19" s="38"/>
      <c r="DZ19" s="39"/>
      <c r="EA19" s="95"/>
      <c r="EB19" s="38"/>
      <c r="EC19" s="39"/>
      <c r="ED19" s="95"/>
      <c r="EE19" s="38"/>
      <c r="EF19" s="39"/>
      <c r="EG19" s="95"/>
      <c r="EH19" s="38"/>
      <c r="EI19" s="39"/>
      <c r="EJ19" s="95"/>
      <c r="EK19" s="38"/>
      <c r="EL19" s="39"/>
      <c r="EM19" s="95"/>
      <c r="EN19" s="38"/>
      <c r="EO19" s="39"/>
      <c r="EP19" s="95"/>
      <c r="EQ19" s="38"/>
      <c r="ER19" s="39"/>
      <c r="ES19" s="95"/>
      <c r="ET19" s="38"/>
      <c r="EU19" s="39"/>
      <c r="EV19" s="95"/>
      <c r="EW19" s="38"/>
      <c r="EX19" s="39"/>
      <c r="EY19" s="95"/>
      <c r="EZ19" s="38"/>
      <c r="FA19" s="39"/>
      <c r="FB19" s="95"/>
      <c r="FC19" s="38"/>
      <c r="FD19" s="39"/>
      <c r="FE19" s="95"/>
      <c r="FF19" s="38"/>
      <c r="FG19" s="39"/>
      <c r="FH19" s="95"/>
      <c r="FI19" s="38"/>
      <c r="FJ19" s="39"/>
      <c r="FK19" s="95"/>
      <c r="FL19" s="38"/>
      <c r="FM19" s="39"/>
      <c r="FN19" s="95"/>
      <c r="FO19" s="38"/>
      <c r="FP19" s="39"/>
      <c r="FQ19" s="95"/>
      <c r="FR19" s="38"/>
      <c r="FS19" s="39"/>
      <c r="FT19" s="95"/>
      <c r="FU19" s="38"/>
      <c r="FV19" s="39"/>
      <c r="FW19" s="95"/>
      <c r="FX19" s="38"/>
      <c r="FY19" s="39"/>
      <c r="FZ19" s="95"/>
      <c r="GA19" s="38"/>
      <c r="GB19" s="39"/>
      <c r="GC19" s="95"/>
      <c r="GD19" s="38"/>
      <c r="GE19" s="39"/>
      <c r="GF19" s="95"/>
      <c r="GG19" s="38"/>
      <c r="GH19" s="39"/>
      <c r="GI19" s="95"/>
      <c r="GJ19" s="38"/>
      <c r="GK19" s="39"/>
      <c r="GL19" s="95"/>
      <c r="GM19" s="38"/>
      <c r="GN19" s="39"/>
      <c r="GO19" s="95"/>
      <c r="GP19" s="38"/>
      <c r="GQ19" s="39"/>
      <c r="GR19" s="95"/>
      <c r="GS19" s="38"/>
      <c r="GT19" s="39"/>
      <c r="GU19" s="95"/>
      <c r="GV19" s="38"/>
      <c r="GW19" s="39"/>
      <c r="GX19" s="95"/>
      <c r="GY19" s="38"/>
      <c r="GZ19" s="39"/>
      <c r="HA19" s="95"/>
      <c r="HB19" s="38"/>
      <c r="HC19" s="39"/>
      <c r="HD19" s="95"/>
      <c r="HE19" s="38"/>
      <c r="HF19" s="39"/>
      <c r="HG19" s="95"/>
      <c r="HH19" s="38"/>
      <c r="HI19" s="39"/>
      <c r="HJ19" s="95"/>
      <c r="HK19" s="38"/>
      <c r="HL19" s="39"/>
      <c r="HM19" s="95"/>
      <c r="HN19" s="38"/>
      <c r="HO19" s="39"/>
      <c r="HP19" s="95"/>
      <c r="HQ19" s="38"/>
      <c r="HR19" s="39"/>
      <c r="HS19" s="95"/>
      <c r="HT19" s="38"/>
      <c r="HU19" s="39"/>
      <c r="HV19" s="95"/>
      <c r="HW19" s="38"/>
      <c r="HX19" s="39"/>
      <c r="HY19" s="95"/>
      <c r="HZ19" s="38"/>
      <c r="IA19" s="39"/>
      <c r="IB19" s="95"/>
      <c r="IC19" s="38"/>
      <c r="ID19" s="39"/>
      <c r="IE19" s="95"/>
      <c r="IF19" s="38"/>
      <c r="IG19" s="39"/>
      <c r="IH19" s="95"/>
      <c r="II19" s="38"/>
      <c r="IJ19" s="39"/>
      <c r="IK19" s="95"/>
      <c r="IL19" s="38"/>
      <c r="IM19" s="39"/>
      <c r="IN19" s="95"/>
      <c r="IO19" s="38"/>
      <c r="IP19" s="39"/>
      <c r="IQ19" s="95"/>
      <c r="IR19" s="38"/>
      <c r="IS19" s="39"/>
      <c r="IT19" s="95"/>
      <c r="IU19" s="38"/>
      <c r="IV19" s="39"/>
      <c r="IW19" s="95"/>
      <c r="IX19" s="38"/>
      <c r="IY19" s="39"/>
      <c r="IZ19" s="95"/>
      <c r="JA19" s="38"/>
      <c r="JB19" s="39"/>
      <c r="JC19" s="95"/>
      <c r="JD19" s="38"/>
      <c r="JE19" s="39"/>
      <c r="JF19" s="95"/>
      <c r="JG19" s="38"/>
      <c r="JH19" s="39"/>
      <c r="JI19" s="95"/>
      <c r="JJ19" s="38"/>
      <c r="JK19" s="39"/>
      <c r="JL19" s="95"/>
      <c r="JM19" s="38"/>
      <c r="JN19" s="39"/>
      <c r="JO19" s="95"/>
      <c r="JP19" s="38"/>
      <c r="JQ19" s="39"/>
      <c r="JR19" s="95"/>
      <c r="JS19" s="38"/>
      <c r="JT19" s="39"/>
      <c r="JU19" s="95"/>
      <c r="JV19" s="38"/>
      <c r="JW19" s="39"/>
      <c r="JX19" s="95"/>
      <c r="JY19" s="38"/>
      <c r="JZ19" s="39"/>
      <c r="KA19" s="95"/>
      <c r="KB19" s="38"/>
      <c r="KC19" s="39"/>
      <c r="KD19" s="95"/>
      <c r="KE19" s="38"/>
      <c r="KF19" s="39"/>
      <c r="KG19" s="95"/>
      <c r="KH19" s="38"/>
      <c r="KI19" s="39"/>
      <c r="KJ19" s="95"/>
      <c r="KK19" s="38"/>
      <c r="KL19" s="39"/>
      <c r="KM19" s="95"/>
      <c r="KN19" s="38"/>
      <c r="KO19" s="39"/>
      <c r="KP19" s="95"/>
      <c r="KQ19" s="38"/>
      <c r="KR19" s="39"/>
      <c r="KS19" s="95"/>
      <c r="KT19" s="38"/>
      <c r="KU19" s="39"/>
      <c r="KV19" s="95"/>
      <c r="KW19" s="38"/>
      <c r="KX19" s="39"/>
      <c r="KY19" s="95"/>
      <c r="KZ19" s="38"/>
      <c r="LA19" s="39"/>
      <c r="LB19" s="95"/>
      <c r="LC19" s="38"/>
      <c r="LD19" s="39"/>
      <c r="LE19" s="95"/>
      <c r="LF19" s="38"/>
      <c r="LG19" s="39"/>
      <c r="LH19" s="95"/>
      <c r="LI19" s="38"/>
      <c r="LJ19" s="39"/>
      <c r="LK19" s="95"/>
      <c r="LL19" s="38"/>
      <c r="LM19" s="39"/>
      <c r="LN19" s="95"/>
      <c r="LO19" s="38"/>
      <c r="LP19" s="39"/>
      <c r="LQ19" s="95"/>
      <c r="LR19" s="38"/>
      <c r="LS19" s="39"/>
      <c r="LT19" s="95"/>
      <c r="LU19" s="38"/>
      <c r="LV19" s="39"/>
      <c r="LW19" s="95"/>
      <c r="LX19" s="38"/>
      <c r="LY19" s="39"/>
      <c r="LZ19" s="95"/>
      <c r="MA19" s="38"/>
      <c r="MB19" s="39"/>
      <c r="MC19" s="95"/>
      <c r="MD19" s="38"/>
      <c r="ME19" s="39"/>
      <c r="MF19" s="95"/>
      <c r="MG19" s="38"/>
      <c r="MH19" s="39"/>
      <c r="MI19" s="95"/>
      <c r="MJ19" s="38"/>
      <c r="MK19" s="39"/>
      <c r="ML19" s="95"/>
      <c r="MM19" s="38"/>
      <c r="MN19" s="39"/>
      <c r="MO19" s="95"/>
      <c r="MP19" s="38"/>
      <c r="MQ19" s="39"/>
      <c r="MR19" s="95"/>
      <c r="MS19" s="38"/>
      <c r="MT19" s="39"/>
      <c r="MU19" s="95"/>
      <c r="MV19" s="38"/>
      <c r="MW19" s="39"/>
      <c r="MX19" s="95"/>
      <c r="MY19" s="38"/>
      <c r="MZ19" s="39"/>
      <c r="NA19" s="95"/>
      <c r="NB19" s="38"/>
      <c r="NC19" s="39"/>
      <c r="ND19" s="95"/>
      <c r="NE19" s="38"/>
      <c r="NF19" s="39"/>
      <c r="NG19" s="95"/>
      <c r="NH19" s="38"/>
      <c r="NI19" s="39"/>
      <c r="NJ19" s="95"/>
      <c r="NK19" s="38"/>
      <c r="NL19" s="39"/>
      <c r="NM19" s="95"/>
      <c r="NN19" s="38"/>
      <c r="NO19" s="39"/>
      <c r="NP19" s="95"/>
      <c r="NQ19" s="38"/>
      <c r="NR19" s="39"/>
      <c r="NS19" s="95"/>
      <c r="NT19" s="38"/>
      <c r="NU19" s="39"/>
      <c r="NV19" s="95"/>
      <c r="NW19" s="38"/>
      <c r="NX19" s="39"/>
      <c r="NY19" s="95"/>
      <c r="NZ19" s="38"/>
      <c r="OA19" s="39"/>
      <c r="OB19" s="95"/>
      <c r="OC19" s="38"/>
      <c r="OD19" s="39"/>
      <c r="OE19" s="95"/>
      <c r="OF19" s="38"/>
      <c r="OG19" s="39"/>
      <c r="OH19" s="95"/>
      <c r="OI19" s="38"/>
      <c r="OJ19" s="39"/>
      <c r="OK19" s="95"/>
      <c r="OL19" s="38"/>
      <c r="OM19" s="39"/>
      <c r="ON19" s="95"/>
      <c r="OO19" s="38"/>
      <c r="OP19" s="39"/>
      <c r="OQ19" s="95"/>
      <c r="OR19" s="38"/>
      <c r="OS19" s="39"/>
      <c r="OT19" s="95"/>
      <c r="OU19" s="38"/>
      <c r="OV19" s="39"/>
      <c r="OW19" s="95"/>
      <c r="OX19" s="38"/>
      <c r="OY19" s="39"/>
      <c r="OZ19" s="95"/>
      <c r="PA19" s="38"/>
      <c r="PB19" s="39"/>
      <c r="PC19" s="95"/>
      <c r="PD19" s="38"/>
      <c r="PE19" s="39"/>
      <c r="PF19" s="95"/>
      <c r="PG19" s="38"/>
      <c r="PH19" s="39"/>
      <c r="PI19" s="95"/>
      <c r="PJ19" s="38"/>
      <c r="PK19" s="39"/>
      <c r="PL19" s="95"/>
      <c r="PM19" s="38"/>
      <c r="PN19" s="39"/>
      <c r="PO19" s="95"/>
      <c r="PP19" s="38"/>
      <c r="PQ19" s="39"/>
      <c r="PR19" s="95"/>
      <c r="PS19" s="38"/>
      <c r="PT19" s="39"/>
      <c r="PU19" s="95"/>
      <c r="PV19" s="38"/>
      <c r="PW19" s="39"/>
      <c r="PX19" s="95"/>
      <c r="PY19" s="38"/>
      <c r="PZ19" s="39"/>
      <c r="QA19" s="95"/>
      <c r="QB19" s="38"/>
      <c r="QC19" s="39"/>
      <c r="QD19" s="95"/>
      <c r="QE19" s="38"/>
      <c r="QF19" s="39"/>
      <c r="QG19" s="95"/>
      <c r="QH19" s="38"/>
      <c r="QI19" s="39"/>
      <c r="QJ19" s="95"/>
      <c r="QK19" s="38"/>
      <c r="QL19" s="39"/>
      <c r="QM19" s="95"/>
      <c r="QN19" s="38"/>
      <c r="QO19" s="39"/>
      <c r="QP19" s="95"/>
      <c r="QQ19" s="38"/>
      <c r="QR19" s="39"/>
      <c r="QS19" s="95"/>
      <c r="QT19" s="38"/>
      <c r="QU19" s="39"/>
      <c r="QV19" s="95"/>
      <c r="QW19" s="38"/>
      <c r="QX19" s="39"/>
      <c r="QY19" s="95"/>
      <c r="QZ19" s="38"/>
      <c r="RA19" s="39"/>
      <c r="RB19" s="95"/>
      <c r="RC19" s="38"/>
      <c r="RD19" s="39"/>
      <c r="RE19" s="95"/>
      <c r="RF19" s="38"/>
      <c r="RG19" s="39"/>
      <c r="RH19" s="95"/>
      <c r="RI19" s="38"/>
      <c r="RJ19" s="39"/>
      <c r="RK19" s="95"/>
      <c r="RL19" s="38"/>
      <c r="RM19" s="39"/>
      <c r="RN19" s="95"/>
      <c r="RO19" s="38"/>
      <c r="RP19" s="39"/>
      <c r="RQ19" s="95"/>
      <c r="RR19" s="38"/>
      <c r="RS19" s="39"/>
      <c r="RT19" s="95"/>
      <c r="RU19" s="38"/>
      <c r="RV19" s="39"/>
      <c r="RW19" s="95"/>
      <c r="RX19" s="38"/>
      <c r="RY19" s="39"/>
      <c r="RZ19" s="95"/>
      <c r="SA19" s="38"/>
      <c r="SB19" s="39"/>
      <c r="SC19" s="95"/>
      <c r="SD19" s="38"/>
      <c r="SE19" s="39"/>
      <c r="SF19" s="95"/>
      <c r="SG19" s="38"/>
      <c r="SH19" s="39"/>
      <c r="SI19" s="95"/>
      <c r="SJ19" s="38"/>
      <c r="SK19" s="39"/>
      <c r="SL19" s="95"/>
      <c r="SM19" s="38"/>
      <c r="SN19" s="39"/>
      <c r="SO19" s="95"/>
      <c r="SP19" s="38"/>
      <c r="SQ19" s="39"/>
      <c r="SR19" s="95"/>
      <c r="SS19" s="38"/>
      <c r="ST19" s="39"/>
      <c r="SU19" s="95"/>
      <c r="SV19" s="38"/>
      <c r="SW19" s="39"/>
      <c r="SX19" s="95"/>
      <c r="SY19" s="38"/>
      <c r="SZ19" s="39"/>
      <c r="TA19" s="95"/>
      <c r="TB19" s="38"/>
      <c r="TC19" s="39"/>
      <c r="TD19" s="95"/>
      <c r="TE19" s="38"/>
      <c r="TF19" s="39"/>
      <c r="TG19" s="95"/>
      <c r="TH19" s="38"/>
      <c r="TI19" s="39"/>
      <c r="TJ19" s="95"/>
      <c r="TK19" s="38"/>
      <c r="TL19" s="39"/>
      <c r="TM19" s="95"/>
      <c r="TN19" s="38"/>
      <c r="TO19" s="39"/>
      <c r="TP19" s="95"/>
      <c r="TQ19" s="38"/>
      <c r="TR19" s="39"/>
      <c r="TS19" s="95"/>
      <c r="TT19" s="38"/>
      <c r="TU19" s="39"/>
      <c r="TV19" s="95"/>
      <c r="TW19" s="38"/>
      <c r="TX19" s="39"/>
      <c r="TY19" s="95"/>
      <c r="TZ19" s="38"/>
      <c r="UA19" s="39"/>
      <c r="UB19" s="95"/>
      <c r="UC19" s="38"/>
      <c r="UD19" s="39"/>
      <c r="UE19" s="95"/>
      <c r="UF19" s="38"/>
      <c r="UG19" s="39"/>
      <c r="UH19" s="95"/>
      <c r="UI19" s="38"/>
      <c r="UJ19" s="39"/>
      <c r="UK19" s="95"/>
      <c r="UL19" s="38"/>
      <c r="UM19" s="39"/>
      <c r="UN19" s="95"/>
      <c r="UO19" s="38"/>
      <c r="UP19" s="39"/>
      <c r="UQ19" s="95"/>
      <c r="UR19" s="38"/>
      <c r="US19" s="39"/>
      <c r="UT19" s="95"/>
      <c r="UU19" s="38"/>
      <c r="UV19" s="39"/>
      <c r="UW19" s="95"/>
      <c r="UX19" s="38"/>
      <c r="UY19" s="39"/>
      <c r="UZ19" s="95"/>
      <c r="VA19" s="38"/>
      <c r="VB19" s="39"/>
      <c r="VC19" s="95"/>
      <c r="VD19" s="38"/>
      <c r="VE19" s="39"/>
      <c r="VF19" s="95"/>
      <c r="VG19" s="38"/>
      <c r="VH19" s="39"/>
      <c r="VI19" s="95"/>
      <c r="VJ19" s="38"/>
      <c r="VK19" s="39"/>
      <c r="VL19" s="95"/>
      <c r="VM19" s="38"/>
      <c r="VN19" s="39"/>
      <c r="VO19" s="95"/>
      <c r="VP19" s="38"/>
      <c r="VQ19" s="39"/>
      <c r="VR19" s="95"/>
      <c r="VS19" s="38"/>
      <c r="VT19" s="39"/>
      <c r="VU19" s="95"/>
      <c r="VV19" s="38"/>
      <c r="VW19" s="39"/>
      <c r="VX19" s="95"/>
      <c r="VY19" s="38"/>
      <c r="VZ19" s="39"/>
      <c r="WA19" s="95"/>
      <c r="WB19" s="38"/>
      <c r="WC19" s="39"/>
      <c r="WD19" s="95"/>
      <c r="WE19" s="38"/>
      <c r="WF19" s="39"/>
      <c r="WG19" s="95"/>
      <c r="WH19" s="38"/>
      <c r="WI19" s="39"/>
      <c r="WJ19" s="95"/>
      <c r="WK19" s="38"/>
      <c r="WL19" s="39"/>
      <c r="WM19" s="95"/>
      <c r="WN19" s="38"/>
      <c r="WO19" s="39"/>
      <c r="WP19" s="95"/>
      <c r="WQ19" s="38"/>
      <c r="WR19" s="39"/>
      <c r="WS19" s="95"/>
      <c r="WT19" s="38"/>
      <c r="WU19" s="39"/>
      <c r="WV19" s="95"/>
      <c r="WW19" s="38"/>
      <c r="WX19" s="39"/>
      <c r="WY19" s="95"/>
      <c r="WZ19" s="38"/>
      <c r="XA19" s="39"/>
      <c r="XB19" s="95"/>
      <c r="XC19" s="38"/>
      <c r="XD19" s="39"/>
      <c r="XE19" s="95"/>
      <c r="XF19" s="38"/>
      <c r="XG19" s="39"/>
      <c r="XH19" s="95"/>
      <c r="XI19" s="38"/>
      <c r="XJ19" s="39"/>
      <c r="XK19" s="95"/>
      <c r="XL19" s="38"/>
      <c r="XM19" s="39"/>
      <c r="XN19" s="95"/>
      <c r="XO19" s="38"/>
      <c r="XP19" s="39"/>
      <c r="XQ19" s="95"/>
      <c r="XR19" s="38"/>
      <c r="XS19" s="39"/>
      <c r="XT19" s="95"/>
      <c r="XU19" s="38"/>
      <c r="XV19" s="39"/>
      <c r="XW19" s="95"/>
      <c r="XX19" s="38"/>
      <c r="XY19" s="39"/>
      <c r="XZ19" s="95"/>
      <c r="YA19" s="38"/>
      <c r="YB19" s="39"/>
      <c r="YC19" s="95"/>
      <c r="YD19" s="38"/>
      <c r="YE19" s="39"/>
      <c r="YF19" s="95"/>
      <c r="YG19" s="38"/>
      <c r="YH19" s="39"/>
      <c r="YI19" s="95"/>
      <c r="YJ19" s="38"/>
      <c r="YK19" s="39"/>
      <c r="YL19" s="95"/>
      <c r="YM19" s="38"/>
      <c r="YN19" s="39"/>
      <c r="YO19" s="95"/>
      <c r="YP19" s="38"/>
      <c r="YQ19" s="39"/>
      <c r="YR19" s="95"/>
      <c r="YS19" s="38"/>
      <c r="YT19" s="39"/>
      <c r="YU19" s="95"/>
      <c r="YV19" s="38"/>
      <c r="YW19" s="39"/>
      <c r="YX19" s="95"/>
      <c r="YY19" s="38"/>
      <c r="YZ19" s="39"/>
      <c r="ZA19" s="95"/>
      <c r="ZB19" s="38"/>
      <c r="ZC19" s="39"/>
      <c r="ZD19" s="95"/>
      <c r="ZE19" s="38"/>
      <c r="ZF19" s="39"/>
      <c r="ZG19" s="95"/>
      <c r="ZH19" s="38"/>
      <c r="ZI19" s="39"/>
      <c r="ZJ19" s="95"/>
      <c r="ZK19" s="38"/>
      <c r="ZL19" s="39"/>
      <c r="ZM19" s="95"/>
      <c r="ZN19" s="38"/>
      <c r="ZO19" s="39"/>
      <c r="ZP19" s="95"/>
      <c r="ZQ19" s="38"/>
      <c r="ZR19" s="39"/>
      <c r="ZS19" s="95"/>
      <c r="ZT19" s="38"/>
      <c r="ZU19" s="39"/>
      <c r="ZV19" s="95"/>
      <c r="ZW19" s="38"/>
      <c r="ZX19" s="39"/>
      <c r="ZY19" s="95"/>
      <c r="ZZ19" s="38"/>
      <c r="AAA19" s="39"/>
      <c r="AAB19" s="95"/>
      <c r="AAC19" s="38"/>
      <c r="AAD19" s="39"/>
      <c r="AAE19" s="95"/>
      <c r="AAF19" s="38"/>
      <c r="AAG19" s="39"/>
      <c r="AAH19" s="95"/>
      <c r="AAI19" s="38"/>
      <c r="AAJ19" s="39"/>
      <c r="AAK19" s="95"/>
      <c r="AAL19" s="38"/>
      <c r="AAM19" s="39"/>
      <c r="AAN19" s="95"/>
      <c r="AAO19" s="38"/>
      <c r="AAP19" s="39"/>
      <c r="AAQ19" s="95"/>
      <c r="AAR19" s="38"/>
      <c r="AAS19" s="39"/>
      <c r="AAT19" s="95"/>
      <c r="AAU19" s="38"/>
      <c r="AAV19" s="39"/>
      <c r="AAW19" s="95"/>
      <c r="AAX19" s="38"/>
      <c r="AAY19" s="39"/>
      <c r="AAZ19" s="95"/>
      <c r="ABA19" s="38"/>
      <c r="ABB19" s="39"/>
      <c r="ABC19" s="95"/>
      <c r="ABD19" s="38"/>
      <c r="ABE19" s="39"/>
      <c r="ABF19" s="95"/>
      <c r="ABG19" s="38"/>
      <c r="ABH19" s="39"/>
      <c r="ABI19" s="95"/>
      <c r="ABJ19" s="38"/>
      <c r="ABK19" s="39"/>
      <c r="ABL19" s="95"/>
      <c r="ABM19" s="38"/>
      <c r="ABN19" s="39"/>
      <c r="ABO19" s="95"/>
      <c r="ABP19" s="38"/>
      <c r="ABQ19" s="39"/>
      <c r="ABR19" s="95"/>
      <c r="ABS19" s="38"/>
      <c r="ABT19" s="39"/>
      <c r="ABU19" s="95"/>
      <c r="ABV19" s="38"/>
      <c r="ABW19" s="39"/>
      <c r="ABX19" s="95"/>
      <c r="ABY19" s="38"/>
      <c r="ABZ19" s="39"/>
      <c r="ACA19" s="95"/>
      <c r="ACB19" s="38"/>
      <c r="ACC19" s="39"/>
      <c r="ACD19" s="95"/>
      <c r="ACE19" s="38"/>
      <c r="ACF19" s="39"/>
      <c r="ACG19" s="95"/>
      <c r="ACH19" s="38"/>
      <c r="ACI19" s="39"/>
      <c r="ACJ19" s="95"/>
      <c r="ACK19" s="38"/>
      <c r="ACL19" s="39"/>
      <c r="ACM19" s="95"/>
      <c r="ACN19" s="38"/>
      <c r="ACO19" s="39"/>
      <c r="ACP19" s="95"/>
      <c r="ACQ19" s="38"/>
      <c r="ACR19" s="39"/>
      <c r="ACS19" s="95"/>
      <c r="ACT19" s="38"/>
      <c r="ACU19" s="39"/>
      <c r="ACV19" s="95"/>
      <c r="ACW19" s="38"/>
      <c r="ACX19" s="39"/>
      <c r="ACY19" s="95"/>
      <c r="ACZ19" s="38"/>
      <c r="ADA19" s="39"/>
      <c r="ADB19" s="95"/>
      <c r="ADC19" s="38"/>
      <c r="ADD19" s="39"/>
      <c r="ADE19" s="95"/>
      <c r="ADF19" s="38"/>
      <c r="ADG19" s="39"/>
      <c r="ADH19" s="95"/>
      <c r="ADI19" s="38"/>
      <c r="ADJ19" s="39"/>
      <c r="ADK19" s="95"/>
      <c r="ADL19" s="38"/>
      <c r="ADM19" s="39"/>
      <c r="ADN19" s="95"/>
      <c r="ADO19" s="38"/>
      <c r="ADP19" s="39"/>
      <c r="ADQ19" s="95"/>
      <c r="ADR19" s="38"/>
      <c r="ADS19" s="39"/>
      <c r="ADT19" s="95"/>
      <c r="ADU19" s="38"/>
      <c r="ADV19" s="39"/>
      <c r="ADW19" s="95"/>
      <c r="ADX19" s="38"/>
      <c r="ADY19" s="39"/>
      <c r="ADZ19" s="95"/>
      <c r="AEA19" s="38"/>
      <c r="AEB19" s="39"/>
      <c r="AEC19" s="95"/>
      <c r="AED19" s="38"/>
      <c r="AEE19" s="39"/>
      <c r="AEF19" s="95"/>
      <c r="AEG19" s="38"/>
      <c r="AEH19" s="39"/>
      <c r="AEI19" s="95"/>
      <c r="AEJ19" s="38"/>
      <c r="AEK19" s="39"/>
      <c r="AEL19" s="95"/>
      <c r="AEM19" s="38"/>
      <c r="AEN19" s="39"/>
      <c r="AEO19" s="95"/>
      <c r="AEP19" s="38"/>
      <c r="AEQ19" s="39"/>
      <c r="AER19" s="95"/>
      <c r="AES19" s="38"/>
      <c r="AET19" s="39"/>
      <c r="AEU19" s="95"/>
      <c r="AEV19" s="38"/>
      <c r="AEW19" s="39"/>
      <c r="AEX19" s="95"/>
      <c r="AEY19" s="38"/>
      <c r="AEZ19" s="39"/>
      <c r="AFA19" s="95"/>
      <c r="AFB19" s="38"/>
      <c r="AFC19" s="39"/>
      <c r="AFD19" s="95"/>
      <c r="AFE19" s="38"/>
      <c r="AFF19" s="39"/>
      <c r="AFG19" s="95"/>
      <c r="AFH19" s="38"/>
      <c r="AFI19" s="39"/>
      <c r="AFJ19" s="95"/>
      <c r="AFK19" s="38"/>
      <c r="AFL19" s="39"/>
      <c r="AFM19" s="95"/>
      <c r="AFN19" s="38"/>
      <c r="AFO19" s="39"/>
      <c r="AFP19" s="95"/>
      <c r="AFQ19" s="38"/>
      <c r="AFR19" s="39"/>
      <c r="AFS19" s="95"/>
      <c r="AFT19" s="38"/>
      <c r="AFU19" s="39"/>
      <c r="AFV19" s="95"/>
      <c r="AFW19" s="38"/>
      <c r="AFX19" s="39"/>
      <c r="AFY19" s="95"/>
      <c r="AFZ19" s="38"/>
      <c r="AGA19" s="39"/>
      <c r="AGB19" s="95"/>
      <c r="AGC19" s="38"/>
      <c r="AGD19" s="39"/>
      <c r="AGE19" s="95"/>
      <c r="AGF19" s="38"/>
      <c r="AGG19" s="39"/>
      <c r="AGH19" s="95"/>
      <c r="AGI19" s="38"/>
      <c r="AGJ19" s="39"/>
      <c r="AGK19" s="95"/>
      <c r="AGL19" s="38"/>
      <c r="AGM19" s="39"/>
      <c r="AGN19" s="95"/>
      <c r="AGO19" s="38"/>
      <c r="AGP19" s="39"/>
      <c r="AGQ19" s="95"/>
      <c r="AGR19" s="38"/>
      <c r="AGS19" s="39"/>
      <c r="AGT19" s="95"/>
      <c r="AGU19" s="38"/>
      <c r="AGV19" s="39"/>
      <c r="AGW19" s="95"/>
      <c r="AGX19" s="38"/>
      <c r="AGY19" s="39"/>
      <c r="AGZ19" s="95"/>
      <c r="AHA19" s="38"/>
      <c r="AHB19" s="39"/>
      <c r="AHC19" s="95"/>
      <c r="AHD19" s="38"/>
      <c r="AHE19" s="39"/>
      <c r="AHF19" s="95"/>
      <c r="AHG19" s="38"/>
      <c r="AHH19" s="39"/>
      <c r="AHI19" s="95"/>
      <c r="AHJ19" s="38"/>
      <c r="AHK19" s="39"/>
      <c r="AHL19" s="95"/>
      <c r="AHM19" s="38"/>
      <c r="AHN19" s="39"/>
      <c r="AHO19" s="95"/>
      <c r="AHP19" s="38"/>
      <c r="AHQ19" s="39"/>
      <c r="AHR19" s="95"/>
      <c r="AHS19" s="38"/>
      <c r="AHT19" s="39"/>
      <c r="AHU19" s="95"/>
      <c r="AHV19" s="38"/>
    </row>
    <row r="20" spans="1:906" x14ac:dyDescent="0.2">
      <c r="A20" s="15"/>
      <c r="C20" s="40"/>
      <c r="D20" s="136"/>
      <c r="E20" s="137"/>
      <c r="F20" s="41"/>
      <c r="G20" s="43"/>
      <c r="H20" s="96"/>
      <c r="I20" s="42"/>
      <c r="J20" s="43"/>
      <c r="K20" s="96"/>
      <c r="L20" s="42"/>
      <c r="M20" s="43"/>
      <c r="N20" s="96"/>
      <c r="O20" s="42"/>
      <c r="P20" s="43"/>
      <c r="Q20" s="96"/>
      <c r="R20" s="42"/>
      <c r="S20" s="43"/>
      <c r="T20" s="96"/>
      <c r="U20" s="42"/>
      <c r="V20" s="43"/>
      <c r="W20" s="96"/>
      <c r="X20" s="42"/>
      <c r="Y20" s="43"/>
      <c r="Z20" s="96"/>
      <c r="AA20" s="42"/>
      <c r="AB20" s="43"/>
      <c r="AC20" s="96"/>
      <c r="AD20" s="42"/>
      <c r="AE20" s="43"/>
      <c r="AF20" s="96"/>
      <c r="AG20" s="42"/>
      <c r="AH20" s="43"/>
      <c r="AI20" s="96"/>
      <c r="AJ20" s="42"/>
      <c r="AK20" s="43"/>
      <c r="AL20" s="96"/>
      <c r="AM20" s="42"/>
      <c r="AN20" s="43"/>
      <c r="AO20" s="96"/>
      <c r="AP20" s="42"/>
      <c r="AQ20" s="43"/>
      <c r="AR20" s="96"/>
      <c r="AS20" s="42"/>
      <c r="AT20" s="43"/>
      <c r="AU20" s="96"/>
      <c r="AV20" s="42"/>
      <c r="AW20" s="43"/>
      <c r="AX20" s="96"/>
      <c r="AY20" s="42"/>
      <c r="AZ20" s="43"/>
      <c r="BA20" s="96"/>
      <c r="BB20" s="42"/>
      <c r="BC20" s="43"/>
      <c r="BD20" s="96"/>
      <c r="BE20" s="42"/>
      <c r="BF20" s="43"/>
      <c r="BG20" s="96"/>
      <c r="BH20" s="42"/>
      <c r="BI20" s="43"/>
      <c r="BJ20" s="96"/>
      <c r="BK20" s="42"/>
      <c r="BL20" s="43"/>
      <c r="BM20" s="96"/>
      <c r="BN20" s="42"/>
      <c r="BO20" s="43"/>
      <c r="BP20" s="96"/>
      <c r="BQ20" s="42"/>
      <c r="BR20" s="43"/>
      <c r="BS20" s="96"/>
      <c r="BT20" s="42"/>
      <c r="BU20" s="43"/>
      <c r="BV20" s="96"/>
      <c r="BW20" s="42"/>
      <c r="BX20" s="43"/>
      <c r="BY20" s="96"/>
      <c r="BZ20" s="42"/>
      <c r="CA20" s="43"/>
      <c r="CB20" s="96"/>
      <c r="CC20" s="42"/>
      <c r="CD20" s="43"/>
      <c r="CE20" s="96"/>
      <c r="CF20" s="42"/>
      <c r="CG20" s="43"/>
      <c r="CH20" s="96"/>
      <c r="CI20" s="42"/>
      <c r="CJ20" s="43"/>
      <c r="CK20" s="96"/>
      <c r="CL20" s="42"/>
      <c r="CM20" s="43"/>
      <c r="CN20" s="96"/>
      <c r="CO20" s="42"/>
      <c r="CP20" s="43"/>
      <c r="CQ20" s="96"/>
      <c r="CR20" s="42"/>
      <c r="CS20" s="43"/>
      <c r="CT20" s="96"/>
      <c r="CU20" s="42"/>
      <c r="CV20" s="43"/>
      <c r="CW20" s="96"/>
      <c r="CX20" s="42"/>
      <c r="CY20" s="43"/>
      <c r="CZ20" s="96"/>
      <c r="DA20" s="42"/>
      <c r="DB20" s="43"/>
      <c r="DC20" s="96"/>
      <c r="DD20" s="42"/>
      <c r="DE20" s="43"/>
      <c r="DF20" s="96"/>
      <c r="DG20" s="42"/>
      <c r="DH20" s="43"/>
      <c r="DI20" s="96"/>
      <c r="DJ20" s="42"/>
      <c r="DK20" s="43"/>
      <c r="DL20" s="96"/>
      <c r="DM20" s="42"/>
      <c r="DN20" s="43"/>
      <c r="DO20" s="96"/>
      <c r="DP20" s="42"/>
      <c r="DQ20" s="43"/>
      <c r="DR20" s="96"/>
      <c r="DS20" s="42"/>
      <c r="DT20" s="43"/>
      <c r="DU20" s="96"/>
      <c r="DV20" s="42"/>
      <c r="DW20" s="43"/>
      <c r="DX20" s="96"/>
      <c r="DY20" s="42"/>
      <c r="DZ20" s="43"/>
      <c r="EA20" s="96"/>
      <c r="EB20" s="42"/>
      <c r="EC20" s="43"/>
      <c r="ED20" s="96"/>
      <c r="EE20" s="42"/>
      <c r="EF20" s="43"/>
      <c r="EG20" s="96"/>
      <c r="EH20" s="42"/>
      <c r="EI20" s="43"/>
      <c r="EJ20" s="96"/>
      <c r="EK20" s="42"/>
      <c r="EL20" s="43"/>
      <c r="EM20" s="96"/>
      <c r="EN20" s="42"/>
      <c r="EO20" s="43"/>
      <c r="EP20" s="96"/>
      <c r="EQ20" s="42"/>
      <c r="ER20" s="43"/>
      <c r="ES20" s="96"/>
      <c r="ET20" s="42"/>
      <c r="EU20" s="43"/>
      <c r="EV20" s="96"/>
      <c r="EW20" s="42"/>
      <c r="EX20" s="43"/>
      <c r="EY20" s="96"/>
      <c r="EZ20" s="42"/>
      <c r="FA20" s="43"/>
      <c r="FB20" s="96"/>
      <c r="FC20" s="42"/>
      <c r="FD20" s="43"/>
      <c r="FE20" s="96"/>
      <c r="FF20" s="42"/>
      <c r="FG20" s="43"/>
      <c r="FH20" s="96"/>
      <c r="FI20" s="42"/>
      <c r="FJ20" s="43"/>
      <c r="FK20" s="96"/>
      <c r="FL20" s="42"/>
      <c r="FM20" s="43"/>
      <c r="FN20" s="96"/>
      <c r="FO20" s="42"/>
      <c r="FP20" s="43"/>
      <c r="FQ20" s="96"/>
      <c r="FR20" s="42"/>
      <c r="FS20" s="43"/>
      <c r="FT20" s="96"/>
      <c r="FU20" s="42"/>
      <c r="FV20" s="43"/>
      <c r="FW20" s="96"/>
      <c r="FX20" s="42"/>
      <c r="FY20" s="43"/>
      <c r="FZ20" s="96"/>
      <c r="GA20" s="42"/>
      <c r="GB20" s="43"/>
      <c r="GC20" s="96"/>
      <c r="GD20" s="42"/>
      <c r="GE20" s="43"/>
      <c r="GF20" s="96"/>
      <c r="GG20" s="42"/>
      <c r="GH20" s="43"/>
      <c r="GI20" s="96"/>
      <c r="GJ20" s="42"/>
      <c r="GK20" s="43"/>
      <c r="GL20" s="96"/>
      <c r="GM20" s="42"/>
      <c r="GN20" s="43"/>
      <c r="GO20" s="96"/>
      <c r="GP20" s="42"/>
      <c r="GQ20" s="43"/>
      <c r="GR20" s="96"/>
      <c r="GS20" s="42"/>
      <c r="GT20" s="43"/>
      <c r="GU20" s="96"/>
      <c r="GV20" s="42"/>
      <c r="GW20" s="43"/>
      <c r="GX20" s="96"/>
      <c r="GY20" s="42"/>
      <c r="GZ20" s="43"/>
      <c r="HA20" s="96"/>
      <c r="HB20" s="42"/>
      <c r="HC20" s="43"/>
      <c r="HD20" s="96"/>
      <c r="HE20" s="42"/>
      <c r="HF20" s="43"/>
      <c r="HG20" s="96"/>
      <c r="HH20" s="42"/>
      <c r="HI20" s="43"/>
      <c r="HJ20" s="96"/>
      <c r="HK20" s="42"/>
      <c r="HL20" s="43"/>
      <c r="HM20" s="96"/>
      <c r="HN20" s="42"/>
      <c r="HO20" s="43"/>
      <c r="HP20" s="96"/>
      <c r="HQ20" s="42"/>
      <c r="HR20" s="43"/>
      <c r="HS20" s="96"/>
      <c r="HT20" s="42"/>
      <c r="HU20" s="43"/>
      <c r="HV20" s="96"/>
      <c r="HW20" s="42"/>
      <c r="HX20" s="43"/>
      <c r="HY20" s="96"/>
      <c r="HZ20" s="42"/>
      <c r="IA20" s="43"/>
      <c r="IB20" s="96"/>
      <c r="IC20" s="42"/>
      <c r="ID20" s="43"/>
      <c r="IE20" s="96"/>
      <c r="IF20" s="42"/>
      <c r="IG20" s="43"/>
      <c r="IH20" s="96"/>
      <c r="II20" s="42"/>
      <c r="IJ20" s="43"/>
      <c r="IK20" s="96"/>
      <c r="IL20" s="42"/>
      <c r="IM20" s="43"/>
      <c r="IN20" s="96"/>
      <c r="IO20" s="42"/>
      <c r="IP20" s="43"/>
      <c r="IQ20" s="96"/>
      <c r="IR20" s="42"/>
      <c r="IS20" s="43"/>
      <c r="IT20" s="96"/>
      <c r="IU20" s="42"/>
      <c r="IV20" s="43"/>
      <c r="IW20" s="96"/>
      <c r="IX20" s="42"/>
      <c r="IY20" s="43"/>
      <c r="IZ20" s="96"/>
      <c r="JA20" s="42"/>
      <c r="JB20" s="43"/>
      <c r="JC20" s="96"/>
      <c r="JD20" s="42"/>
      <c r="JE20" s="43"/>
      <c r="JF20" s="96"/>
      <c r="JG20" s="42"/>
      <c r="JH20" s="43"/>
      <c r="JI20" s="96"/>
      <c r="JJ20" s="42"/>
      <c r="JK20" s="43"/>
      <c r="JL20" s="96"/>
      <c r="JM20" s="42"/>
      <c r="JN20" s="43"/>
      <c r="JO20" s="96"/>
      <c r="JP20" s="42"/>
      <c r="JQ20" s="43"/>
      <c r="JR20" s="96"/>
      <c r="JS20" s="42"/>
      <c r="JT20" s="43"/>
      <c r="JU20" s="96"/>
      <c r="JV20" s="42"/>
      <c r="JW20" s="43"/>
      <c r="JX20" s="96"/>
      <c r="JY20" s="42"/>
      <c r="JZ20" s="43"/>
      <c r="KA20" s="96"/>
      <c r="KB20" s="42"/>
      <c r="KC20" s="43"/>
      <c r="KD20" s="96"/>
      <c r="KE20" s="42"/>
      <c r="KF20" s="43"/>
      <c r="KG20" s="96"/>
      <c r="KH20" s="42"/>
      <c r="KI20" s="43"/>
      <c r="KJ20" s="96"/>
      <c r="KK20" s="42"/>
      <c r="KL20" s="43"/>
      <c r="KM20" s="96"/>
      <c r="KN20" s="42"/>
      <c r="KO20" s="43"/>
      <c r="KP20" s="96"/>
      <c r="KQ20" s="42"/>
      <c r="KR20" s="43"/>
      <c r="KS20" s="96"/>
      <c r="KT20" s="42"/>
      <c r="KU20" s="43"/>
      <c r="KV20" s="96"/>
      <c r="KW20" s="42"/>
      <c r="KX20" s="43"/>
      <c r="KY20" s="96"/>
      <c r="KZ20" s="42"/>
      <c r="LA20" s="43"/>
      <c r="LB20" s="96"/>
      <c r="LC20" s="42"/>
      <c r="LD20" s="43"/>
      <c r="LE20" s="96"/>
      <c r="LF20" s="42"/>
      <c r="LG20" s="43"/>
      <c r="LH20" s="96"/>
      <c r="LI20" s="42"/>
      <c r="LJ20" s="43"/>
      <c r="LK20" s="96"/>
      <c r="LL20" s="42"/>
      <c r="LM20" s="43"/>
      <c r="LN20" s="96"/>
      <c r="LO20" s="42"/>
      <c r="LP20" s="43"/>
      <c r="LQ20" s="96"/>
      <c r="LR20" s="42"/>
      <c r="LS20" s="43"/>
      <c r="LT20" s="96"/>
      <c r="LU20" s="42"/>
      <c r="LV20" s="43"/>
      <c r="LW20" s="96"/>
      <c r="LX20" s="42"/>
      <c r="LY20" s="43"/>
      <c r="LZ20" s="96"/>
      <c r="MA20" s="42"/>
      <c r="MB20" s="43"/>
      <c r="MC20" s="96"/>
      <c r="MD20" s="42"/>
      <c r="ME20" s="43"/>
      <c r="MF20" s="96"/>
      <c r="MG20" s="42"/>
      <c r="MH20" s="43"/>
      <c r="MI20" s="96"/>
      <c r="MJ20" s="42"/>
      <c r="MK20" s="43"/>
      <c r="ML20" s="96"/>
      <c r="MM20" s="42"/>
      <c r="MN20" s="43"/>
      <c r="MO20" s="96"/>
      <c r="MP20" s="42"/>
      <c r="MQ20" s="43"/>
      <c r="MR20" s="96"/>
      <c r="MS20" s="42"/>
      <c r="MT20" s="43"/>
      <c r="MU20" s="96"/>
      <c r="MV20" s="42"/>
      <c r="MW20" s="43"/>
      <c r="MX20" s="96"/>
      <c r="MY20" s="42"/>
      <c r="MZ20" s="43"/>
      <c r="NA20" s="96"/>
      <c r="NB20" s="42"/>
      <c r="NC20" s="43"/>
      <c r="ND20" s="96"/>
      <c r="NE20" s="42"/>
      <c r="NF20" s="43"/>
      <c r="NG20" s="96"/>
      <c r="NH20" s="42"/>
      <c r="NI20" s="43"/>
      <c r="NJ20" s="96"/>
      <c r="NK20" s="42"/>
      <c r="NL20" s="43"/>
      <c r="NM20" s="96"/>
      <c r="NN20" s="42"/>
      <c r="NO20" s="43"/>
      <c r="NP20" s="96"/>
      <c r="NQ20" s="42"/>
      <c r="NR20" s="43"/>
      <c r="NS20" s="96"/>
      <c r="NT20" s="42"/>
      <c r="NU20" s="43"/>
      <c r="NV20" s="96"/>
      <c r="NW20" s="42"/>
      <c r="NX20" s="43"/>
      <c r="NY20" s="96"/>
      <c r="NZ20" s="42"/>
      <c r="OA20" s="43"/>
      <c r="OB20" s="96"/>
      <c r="OC20" s="42"/>
      <c r="OD20" s="43"/>
      <c r="OE20" s="96"/>
      <c r="OF20" s="42"/>
      <c r="OG20" s="43"/>
      <c r="OH20" s="96"/>
      <c r="OI20" s="42"/>
      <c r="OJ20" s="43"/>
      <c r="OK20" s="96"/>
      <c r="OL20" s="42"/>
      <c r="OM20" s="43"/>
      <c r="ON20" s="96"/>
      <c r="OO20" s="42"/>
      <c r="OP20" s="43"/>
      <c r="OQ20" s="96"/>
      <c r="OR20" s="42"/>
      <c r="OS20" s="43"/>
      <c r="OT20" s="96"/>
      <c r="OU20" s="42"/>
      <c r="OV20" s="43"/>
      <c r="OW20" s="96"/>
      <c r="OX20" s="42"/>
      <c r="OY20" s="43"/>
      <c r="OZ20" s="96"/>
      <c r="PA20" s="42"/>
      <c r="PB20" s="43"/>
      <c r="PC20" s="96"/>
      <c r="PD20" s="42"/>
      <c r="PE20" s="43"/>
      <c r="PF20" s="96"/>
      <c r="PG20" s="42"/>
      <c r="PH20" s="43"/>
      <c r="PI20" s="96"/>
      <c r="PJ20" s="42"/>
      <c r="PK20" s="43"/>
      <c r="PL20" s="96"/>
      <c r="PM20" s="42"/>
      <c r="PN20" s="43"/>
      <c r="PO20" s="96"/>
      <c r="PP20" s="42"/>
      <c r="PQ20" s="43"/>
      <c r="PR20" s="96"/>
      <c r="PS20" s="42"/>
      <c r="PT20" s="43"/>
      <c r="PU20" s="96"/>
      <c r="PV20" s="42"/>
      <c r="PW20" s="43"/>
      <c r="PX20" s="96"/>
      <c r="PY20" s="42"/>
      <c r="PZ20" s="43"/>
      <c r="QA20" s="96"/>
      <c r="QB20" s="42"/>
      <c r="QC20" s="43"/>
      <c r="QD20" s="96"/>
      <c r="QE20" s="42"/>
      <c r="QF20" s="43"/>
      <c r="QG20" s="96"/>
      <c r="QH20" s="42"/>
      <c r="QI20" s="43"/>
      <c r="QJ20" s="96"/>
      <c r="QK20" s="42"/>
      <c r="QL20" s="43"/>
      <c r="QM20" s="96"/>
      <c r="QN20" s="42"/>
      <c r="QO20" s="43"/>
      <c r="QP20" s="96"/>
      <c r="QQ20" s="42"/>
      <c r="QR20" s="43"/>
      <c r="QS20" s="96"/>
      <c r="QT20" s="42"/>
      <c r="QU20" s="43"/>
      <c r="QV20" s="96"/>
      <c r="QW20" s="42"/>
      <c r="QX20" s="43"/>
      <c r="QY20" s="96"/>
      <c r="QZ20" s="42"/>
      <c r="RA20" s="43"/>
      <c r="RB20" s="96"/>
      <c r="RC20" s="42"/>
      <c r="RD20" s="43"/>
      <c r="RE20" s="96"/>
      <c r="RF20" s="42"/>
      <c r="RG20" s="43"/>
      <c r="RH20" s="96"/>
      <c r="RI20" s="42"/>
      <c r="RJ20" s="43"/>
      <c r="RK20" s="96"/>
      <c r="RL20" s="42"/>
      <c r="RM20" s="43"/>
      <c r="RN20" s="96"/>
      <c r="RO20" s="42"/>
      <c r="RP20" s="43"/>
      <c r="RQ20" s="96"/>
      <c r="RR20" s="42"/>
      <c r="RS20" s="43"/>
      <c r="RT20" s="96"/>
      <c r="RU20" s="42"/>
      <c r="RV20" s="43"/>
      <c r="RW20" s="96"/>
      <c r="RX20" s="42"/>
      <c r="RY20" s="43"/>
      <c r="RZ20" s="96"/>
      <c r="SA20" s="42"/>
      <c r="SB20" s="43"/>
      <c r="SC20" s="96"/>
      <c r="SD20" s="42"/>
      <c r="SE20" s="43"/>
      <c r="SF20" s="96"/>
      <c r="SG20" s="42"/>
      <c r="SH20" s="43"/>
      <c r="SI20" s="96"/>
      <c r="SJ20" s="42"/>
      <c r="SK20" s="43"/>
      <c r="SL20" s="96"/>
      <c r="SM20" s="42"/>
      <c r="SN20" s="43"/>
      <c r="SO20" s="96"/>
      <c r="SP20" s="42"/>
      <c r="SQ20" s="43"/>
      <c r="SR20" s="96"/>
      <c r="SS20" s="42"/>
      <c r="ST20" s="43"/>
      <c r="SU20" s="96"/>
      <c r="SV20" s="42"/>
      <c r="SW20" s="43"/>
      <c r="SX20" s="96"/>
      <c r="SY20" s="42"/>
      <c r="SZ20" s="43"/>
      <c r="TA20" s="96"/>
      <c r="TB20" s="42"/>
      <c r="TC20" s="43"/>
      <c r="TD20" s="96"/>
      <c r="TE20" s="42"/>
      <c r="TF20" s="43"/>
      <c r="TG20" s="96"/>
      <c r="TH20" s="42"/>
      <c r="TI20" s="43"/>
      <c r="TJ20" s="96"/>
      <c r="TK20" s="42"/>
      <c r="TL20" s="43"/>
      <c r="TM20" s="96"/>
      <c r="TN20" s="42"/>
      <c r="TO20" s="43"/>
      <c r="TP20" s="96"/>
      <c r="TQ20" s="42"/>
      <c r="TR20" s="43"/>
      <c r="TS20" s="96"/>
      <c r="TT20" s="42"/>
      <c r="TU20" s="43"/>
      <c r="TV20" s="96"/>
      <c r="TW20" s="42"/>
      <c r="TX20" s="43"/>
      <c r="TY20" s="96"/>
      <c r="TZ20" s="42"/>
      <c r="UA20" s="43"/>
      <c r="UB20" s="96"/>
      <c r="UC20" s="42"/>
      <c r="UD20" s="43"/>
      <c r="UE20" s="96"/>
      <c r="UF20" s="42"/>
      <c r="UG20" s="43"/>
      <c r="UH20" s="96"/>
      <c r="UI20" s="42"/>
      <c r="UJ20" s="43"/>
      <c r="UK20" s="96"/>
      <c r="UL20" s="42"/>
      <c r="UM20" s="43"/>
      <c r="UN20" s="96"/>
      <c r="UO20" s="42"/>
      <c r="UP20" s="43"/>
      <c r="UQ20" s="96"/>
      <c r="UR20" s="42"/>
      <c r="US20" s="43"/>
      <c r="UT20" s="96"/>
      <c r="UU20" s="42"/>
      <c r="UV20" s="43"/>
      <c r="UW20" s="96"/>
      <c r="UX20" s="42"/>
      <c r="UY20" s="43"/>
      <c r="UZ20" s="96"/>
      <c r="VA20" s="42"/>
      <c r="VB20" s="43"/>
      <c r="VC20" s="96"/>
      <c r="VD20" s="42"/>
      <c r="VE20" s="43"/>
      <c r="VF20" s="96"/>
      <c r="VG20" s="42"/>
      <c r="VH20" s="43"/>
      <c r="VI20" s="96"/>
      <c r="VJ20" s="42"/>
      <c r="VK20" s="43"/>
      <c r="VL20" s="96"/>
      <c r="VM20" s="42"/>
      <c r="VN20" s="43"/>
      <c r="VO20" s="96"/>
      <c r="VP20" s="42"/>
      <c r="VQ20" s="43"/>
      <c r="VR20" s="96"/>
      <c r="VS20" s="42"/>
      <c r="VT20" s="43"/>
      <c r="VU20" s="96"/>
      <c r="VV20" s="42"/>
      <c r="VW20" s="43"/>
      <c r="VX20" s="96"/>
      <c r="VY20" s="42"/>
      <c r="VZ20" s="43"/>
      <c r="WA20" s="96"/>
      <c r="WB20" s="42"/>
      <c r="WC20" s="43"/>
      <c r="WD20" s="96"/>
      <c r="WE20" s="42"/>
      <c r="WF20" s="43"/>
      <c r="WG20" s="96"/>
      <c r="WH20" s="42"/>
      <c r="WI20" s="43"/>
      <c r="WJ20" s="96"/>
      <c r="WK20" s="42"/>
      <c r="WL20" s="43"/>
      <c r="WM20" s="96"/>
      <c r="WN20" s="42"/>
      <c r="WO20" s="43"/>
      <c r="WP20" s="96"/>
      <c r="WQ20" s="42"/>
      <c r="WR20" s="43"/>
      <c r="WS20" s="96"/>
      <c r="WT20" s="42"/>
      <c r="WU20" s="43"/>
      <c r="WV20" s="96"/>
      <c r="WW20" s="42"/>
      <c r="WX20" s="43"/>
      <c r="WY20" s="96"/>
      <c r="WZ20" s="42"/>
      <c r="XA20" s="43"/>
      <c r="XB20" s="96"/>
      <c r="XC20" s="42"/>
      <c r="XD20" s="43"/>
      <c r="XE20" s="96"/>
      <c r="XF20" s="42"/>
      <c r="XG20" s="43"/>
      <c r="XH20" s="96"/>
      <c r="XI20" s="42"/>
      <c r="XJ20" s="43"/>
      <c r="XK20" s="96"/>
      <c r="XL20" s="42"/>
      <c r="XM20" s="43"/>
      <c r="XN20" s="96"/>
      <c r="XO20" s="42"/>
      <c r="XP20" s="43"/>
      <c r="XQ20" s="96"/>
      <c r="XR20" s="42"/>
      <c r="XS20" s="43"/>
      <c r="XT20" s="96"/>
      <c r="XU20" s="42"/>
      <c r="XV20" s="43"/>
      <c r="XW20" s="96"/>
      <c r="XX20" s="42"/>
      <c r="XY20" s="43"/>
      <c r="XZ20" s="96"/>
      <c r="YA20" s="42"/>
      <c r="YB20" s="43"/>
      <c r="YC20" s="96"/>
      <c r="YD20" s="42"/>
      <c r="YE20" s="43"/>
      <c r="YF20" s="96"/>
      <c r="YG20" s="42"/>
      <c r="YH20" s="43"/>
      <c r="YI20" s="96"/>
      <c r="YJ20" s="42"/>
      <c r="YK20" s="43"/>
      <c r="YL20" s="96"/>
      <c r="YM20" s="42"/>
      <c r="YN20" s="43"/>
      <c r="YO20" s="96"/>
      <c r="YP20" s="42"/>
      <c r="YQ20" s="43"/>
      <c r="YR20" s="96"/>
      <c r="YS20" s="42"/>
      <c r="YT20" s="43"/>
      <c r="YU20" s="96"/>
      <c r="YV20" s="42"/>
      <c r="YW20" s="43"/>
      <c r="YX20" s="96"/>
      <c r="YY20" s="42"/>
      <c r="YZ20" s="43"/>
      <c r="ZA20" s="96"/>
      <c r="ZB20" s="42"/>
      <c r="ZC20" s="43"/>
      <c r="ZD20" s="96"/>
      <c r="ZE20" s="42"/>
      <c r="ZF20" s="43"/>
      <c r="ZG20" s="96"/>
      <c r="ZH20" s="42"/>
      <c r="ZI20" s="43"/>
      <c r="ZJ20" s="96"/>
      <c r="ZK20" s="42"/>
      <c r="ZL20" s="43"/>
      <c r="ZM20" s="96"/>
      <c r="ZN20" s="42"/>
      <c r="ZO20" s="43"/>
      <c r="ZP20" s="96"/>
      <c r="ZQ20" s="42"/>
      <c r="ZR20" s="43"/>
      <c r="ZS20" s="96"/>
      <c r="ZT20" s="42"/>
      <c r="ZU20" s="43"/>
      <c r="ZV20" s="96"/>
      <c r="ZW20" s="42"/>
      <c r="ZX20" s="43"/>
      <c r="ZY20" s="96"/>
      <c r="ZZ20" s="42"/>
      <c r="AAA20" s="43"/>
      <c r="AAB20" s="96"/>
      <c r="AAC20" s="42"/>
      <c r="AAD20" s="43"/>
      <c r="AAE20" s="96"/>
      <c r="AAF20" s="42"/>
      <c r="AAG20" s="43"/>
      <c r="AAH20" s="96"/>
      <c r="AAI20" s="42"/>
      <c r="AAJ20" s="43"/>
      <c r="AAK20" s="96"/>
      <c r="AAL20" s="42"/>
      <c r="AAM20" s="43"/>
      <c r="AAN20" s="96"/>
      <c r="AAO20" s="42"/>
      <c r="AAP20" s="43"/>
      <c r="AAQ20" s="96"/>
      <c r="AAR20" s="42"/>
      <c r="AAS20" s="43"/>
      <c r="AAT20" s="96"/>
      <c r="AAU20" s="42"/>
      <c r="AAV20" s="43"/>
      <c r="AAW20" s="96"/>
      <c r="AAX20" s="42"/>
      <c r="AAY20" s="43"/>
      <c r="AAZ20" s="96"/>
      <c r="ABA20" s="42"/>
      <c r="ABB20" s="43"/>
      <c r="ABC20" s="96"/>
      <c r="ABD20" s="42"/>
      <c r="ABE20" s="43"/>
      <c r="ABF20" s="96"/>
      <c r="ABG20" s="42"/>
      <c r="ABH20" s="43"/>
      <c r="ABI20" s="96"/>
      <c r="ABJ20" s="42"/>
      <c r="ABK20" s="43"/>
      <c r="ABL20" s="96"/>
      <c r="ABM20" s="42"/>
      <c r="ABN20" s="43"/>
      <c r="ABO20" s="96"/>
      <c r="ABP20" s="42"/>
      <c r="ABQ20" s="43"/>
      <c r="ABR20" s="96"/>
      <c r="ABS20" s="42"/>
      <c r="ABT20" s="43"/>
      <c r="ABU20" s="96"/>
      <c r="ABV20" s="42"/>
      <c r="ABW20" s="43"/>
      <c r="ABX20" s="96"/>
      <c r="ABY20" s="42"/>
      <c r="ABZ20" s="43"/>
      <c r="ACA20" s="96"/>
      <c r="ACB20" s="42"/>
      <c r="ACC20" s="43"/>
      <c r="ACD20" s="96"/>
      <c r="ACE20" s="42"/>
      <c r="ACF20" s="43"/>
      <c r="ACG20" s="96"/>
      <c r="ACH20" s="42"/>
      <c r="ACI20" s="43"/>
      <c r="ACJ20" s="96"/>
      <c r="ACK20" s="42"/>
      <c r="ACL20" s="43"/>
      <c r="ACM20" s="96"/>
      <c r="ACN20" s="42"/>
      <c r="ACO20" s="43"/>
      <c r="ACP20" s="96"/>
      <c r="ACQ20" s="42"/>
      <c r="ACR20" s="43"/>
      <c r="ACS20" s="96"/>
      <c r="ACT20" s="42"/>
      <c r="ACU20" s="43"/>
      <c r="ACV20" s="96"/>
      <c r="ACW20" s="42"/>
      <c r="ACX20" s="43"/>
      <c r="ACY20" s="96"/>
      <c r="ACZ20" s="42"/>
      <c r="ADA20" s="43"/>
      <c r="ADB20" s="96"/>
      <c r="ADC20" s="42"/>
      <c r="ADD20" s="43"/>
      <c r="ADE20" s="96"/>
      <c r="ADF20" s="42"/>
      <c r="ADG20" s="43"/>
      <c r="ADH20" s="96"/>
      <c r="ADI20" s="42"/>
      <c r="ADJ20" s="43"/>
      <c r="ADK20" s="96"/>
      <c r="ADL20" s="42"/>
      <c r="ADM20" s="43"/>
      <c r="ADN20" s="96"/>
      <c r="ADO20" s="42"/>
      <c r="ADP20" s="43"/>
      <c r="ADQ20" s="96"/>
      <c r="ADR20" s="42"/>
      <c r="ADS20" s="43"/>
      <c r="ADT20" s="96"/>
      <c r="ADU20" s="42"/>
      <c r="ADV20" s="43"/>
      <c r="ADW20" s="96"/>
      <c r="ADX20" s="42"/>
      <c r="ADY20" s="43"/>
      <c r="ADZ20" s="96"/>
      <c r="AEA20" s="42"/>
      <c r="AEB20" s="43"/>
      <c r="AEC20" s="96"/>
      <c r="AED20" s="42"/>
      <c r="AEE20" s="43"/>
      <c r="AEF20" s="96"/>
      <c r="AEG20" s="42"/>
      <c r="AEH20" s="43"/>
      <c r="AEI20" s="96"/>
      <c r="AEJ20" s="42"/>
      <c r="AEK20" s="43"/>
      <c r="AEL20" s="96"/>
      <c r="AEM20" s="42"/>
      <c r="AEN20" s="43"/>
      <c r="AEO20" s="96"/>
      <c r="AEP20" s="42"/>
      <c r="AEQ20" s="43"/>
      <c r="AER20" s="96"/>
      <c r="AES20" s="42"/>
      <c r="AET20" s="43"/>
      <c r="AEU20" s="96"/>
      <c r="AEV20" s="42"/>
      <c r="AEW20" s="43"/>
      <c r="AEX20" s="96"/>
      <c r="AEY20" s="42"/>
      <c r="AEZ20" s="43"/>
      <c r="AFA20" s="96"/>
      <c r="AFB20" s="42"/>
      <c r="AFC20" s="43"/>
      <c r="AFD20" s="96"/>
      <c r="AFE20" s="42"/>
      <c r="AFF20" s="43"/>
      <c r="AFG20" s="96"/>
      <c r="AFH20" s="42"/>
      <c r="AFI20" s="43"/>
      <c r="AFJ20" s="96"/>
      <c r="AFK20" s="42"/>
      <c r="AFL20" s="43"/>
      <c r="AFM20" s="96"/>
      <c r="AFN20" s="42"/>
      <c r="AFO20" s="43"/>
      <c r="AFP20" s="96"/>
      <c r="AFQ20" s="42"/>
      <c r="AFR20" s="43"/>
      <c r="AFS20" s="96"/>
      <c r="AFT20" s="42"/>
      <c r="AFU20" s="43"/>
      <c r="AFV20" s="96"/>
      <c r="AFW20" s="42"/>
      <c r="AFX20" s="43"/>
      <c r="AFY20" s="96"/>
      <c r="AFZ20" s="42"/>
      <c r="AGA20" s="43"/>
      <c r="AGB20" s="96"/>
      <c r="AGC20" s="42"/>
      <c r="AGD20" s="43"/>
      <c r="AGE20" s="96"/>
      <c r="AGF20" s="42"/>
      <c r="AGG20" s="43"/>
      <c r="AGH20" s="96"/>
      <c r="AGI20" s="42"/>
      <c r="AGJ20" s="43"/>
      <c r="AGK20" s="96"/>
      <c r="AGL20" s="42"/>
      <c r="AGM20" s="43"/>
      <c r="AGN20" s="96"/>
      <c r="AGO20" s="42"/>
      <c r="AGP20" s="43"/>
      <c r="AGQ20" s="96"/>
      <c r="AGR20" s="42"/>
      <c r="AGS20" s="43"/>
      <c r="AGT20" s="96"/>
      <c r="AGU20" s="42"/>
      <c r="AGV20" s="43"/>
      <c r="AGW20" s="96"/>
      <c r="AGX20" s="42"/>
      <c r="AGY20" s="43"/>
      <c r="AGZ20" s="96"/>
      <c r="AHA20" s="42"/>
      <c r="AHB20" s="43"/>
      <c r="AHC20" s="96"/>
      <c r="AHD20" s="42"/>
      <c r="AHE20" s="43"/>
      <c r="AHF20" s="96"/>
      <c r="AHG20" s="42"/>
      <c r="AHH20" s="43"/>
      <c r="AHI20" s="96"/>
      <c r="AHJ20" s="42"/>
      <c r="AHK20" s="43"/>
      <c r="AHL20" s="96"/>
      <c r="AHM20" s="42"/>
      <c r="AHN20" s="43"/>
      <c r="AHO20" s="96"/>
      <c r="AHP20" s="42"/>
      <c r="AHQ20" s="43"/>
      <c r="AHR20" s="96"/>
      <c r="AHS20" s="42"/>
      <c r="AHT20" s="43"/>
      <c r="AHU20" s="96"/>
      <c r="AHV20" s="42"/>
    </row>
    <row r="21" spans="1:906" x14ac:dyDescent="0.2">
      <c r="A21" s="15"/>
      <c r="C21" s="196" t="s">
        <v>7</v>
      </c>
      <c r="D21" s="197"/>
      <c r="E21" s="145"/>
      <c r="F21" s="150"/>
      <c r="G21" s="198"/>
      <c r="H21" s="199"/>
      <c r="I21" s="200"/>
      <c r="J21" s="198"/>
      <c r="K21" s="199"/>
      <c r="L21" s="200"/>
      <c r="M21" s="198"/>
      <c r="N21" s="199"/>
      <c r="O21" s="200"/>
      <c r="P21" s="198"/>
      <c r="Q21" s="199"/>
      <c r="R21" s="200"/>
      <c r="S21" s="198"/>
      <c r="T21" s="199"/>
      <c r="U21" s="200"/>
      <c r="V21" s="198"/>
      <c r="W21" s="199"/>
      <c r="X21" s="200"/>
      <c r="Y21" s="198"/>
      <c r="Z21" s="199"/>
      <c r="AA21" s="200"/>
      <c r="AB21" s="198"/>
      <c r="AC21" s="199"/>
      <c r="AD21" s="200"/>
      <c r="AE21" s="198"/>
      <c r="AF21" s="199"/>
      <c r="AG21" s="200"/>
      <c r="AH21" s="198"/>
      <c r="AI21" s="199"/>
      <c r="AJ21" s="200"/>
      <c r="AK21" s="198"/>
      <c r="AL21" s="199"/>
      <c r="AM21" s="200"/>
      <c r="AN21" s="198"/>
      <c r="AO21" s="199"/>
      <c r="AP21" s="200"/>
      <c r="AQ21" s="198"/>
      <c r="AR21" s="199"/>
      <c r="AS21" s="200"/>
      <c r="AT21" s="198"/>
      <c r="AU21" s="199"/>
      <c r="AV21" s="200"/>
      <c r="AW21" s="198"/>
      <c r="AX21" s="199"/>
      <c r="AY21" s="200"/>
      <c r="AZ21" s="198"/>
      <c r="BA21" s="199"/>
      <c r="BB21" s="200"/>
      <c r="BC21" s="198"/>
      <c r="BD21" s="199"/>
      <c r="BE21" s="200"/>
      <c r="BF21" s="198"/>
      <c r="BG21" s="199"/>
      <c r="BH21" s="200"/>
      <c r="BI21" s="198"/>
      <c r="BJ21" s="199"/>
      <c r="BK21" s="200"/>
      <c r="BL21" s="198"/>
      <c r="BM21" s="199"/>
      <c r="BN21" s="200"/>
      <c r="BO21" s="198"/>
      <c r="BP21" s="199"/>
      <c r="BQ21" s="200"/>
      <c r="BR21" s="198"/>
      <c r="BS21" s="199"/>
      <c r="BT21" s="200"/>
      <c r="BU21" s="198"/>
      <c r="BV21" s="199"/>
      <c r="BW21" s="200"/>
      <c r="BX21" s="198"/>
      <c r="BY21" s="199"/>
      <c r="BZ21" s="200"/>
      <c r="CA21" s="198"/>
      <c r="CB21" s="199"/>
      <c r="CC21" s="200"/>
      <c r="CD21" s="198"/>
      <c r="CE21" s="199"/>
      <c r="CF21" s="200"/>
      <c r="CG21" s="198"/>
      <c r="CH21" s="199"/>
      <c r="CI21" s="200"/>
      <c r="CJ21" s="198"/>
      <c r="CK21" s="199"/>
      <c r="CL21" s="200"/>
      <c r="CM21" s="198"/>
      <c r="CN21" s="199"/>
      <c r="CO21" s="200"/>
      <c r="CP21" s="198"/>
      <c r="CQ21" s="199"/>
      <c r="CR21" s="200"/>
      <c r="CS21" s="198"/>
      <c r="CT21" s="199"/>
      <c r="CU21" s="200"/>
      <c r="CV21" s="198"/>
      <c r="CW21" s="199"/>
      <c r="CX21" s="200"/>
      <c r="CY21" s="198"/>
      <c r="CZ21" s="199"/>
      <c r="DA21" s="200"/>
      <c r="DB21" s="198"/>
      <c r="DC21" s="199"/>
      <c r="DD21" s="200"/>
      <c r="DE21" s="198"/>
      <c r="DF21" s="199"/>
      <c r="DG21" s="200"/>
      <c r="DH21" s="198"/>
      <c r="DI21" s="199"/>
      <c r="DJ21" s="200"/>
      <c r="DK21" s="198"/>
      <c r="DL21" s="199"/>
      <c r="DM21" s="200"/>
      <c r="DN21" s="198"/>
      <c r="DO21" s="199"/>
      <c r="DP21" s="200"/>
      <c r="DQ21" s="198"/>
      <c r="DR21" s="199"/>
      <c r="DS21" s="200"/>
      <c r="DT21" s="198"/>
      <c r="DU21" s="199"/>
      <c r="DV21" s="200"/>
      <c r="DW21" s="198"/>
      <c r="DX21" s="199"/>
      <c r="DY21" s="200"/>
      <c r="DZ21" s="198"/>
      <c r="EA21" s="199"/>
      <c r="EB21" s="200"/>
      <c r="EC21" s="198"/>
      <c r="ED21" s="199"/>
      <c r="EE21" s="200"/>
      <c r="EF21" s="198"/>
      <c r="EG21" s="199"/>
      <c r="EH21" s="200"/>
      <c r="EI21" s="198"/>
      <c r="EJ21" s="199"/>
      <c r="EK21" s="200"/>
      <c r="EL21" s="198"/>
      <c r="EM21" s="199"/>
      <c r="EN21" s="200"/>
      <c r="EO21" s="198"/>
      <c r="EP21" s="199"/>
      <c r="EQ21" s="200"/>
      <c r="ER21" s="198"/>
      <c r="ES21" s="199"/>
      <c r="ET21" s="200"/>
      <c r="EU21" s="198"/>
      <c r="EV21" s="199"/>
      <c r="EW21" s="200"/>
      <c r="EX21" s="198"/>
      <c r="EY21" s="199"/>
      <c r="EZ21" s="200"/>
      <c r="FA21" s="198"/>
      <c r="FB21" s="199"/>
      <c r="FC21" s="200"/>
      <c r="FD21" s="198"/>
      <c r="FE21" s="199"/>
      <c r="FF21" s="200"/>
      <c r="FG21" s="198"/>
      <c r="FH21" s="199"/>
      <c r="FI21" s="200"/>
      <c r="FJ21" s="198"/>
      <c r="FK21" s="199"/>
      <c r="FL21" s="200"/>
      <c r="FM21" s="198"/>
      <c r="FN21" s="199"/>
      <c r="FO21" s="200"/>
      <c r="FP21" s="198"/>
      <c r="FQ21" s="199"/>
      <c r="FR21" s="200"/>
      <c r="FS21" s="198"/>
      <c r="FT21" s="199"/>
      <c r="FU21" s="200"/>
      <c r="FV21" s="198"/>
      <c r="FW21" s="199"/>
      <c r="FX21" s="200"/>
      <c r="FY21" s="198"/>
      <c r="FZ21" s="199"/>
      <c r="GA21" s="200"/>
      <c r="GB21" s="198"/>
      <c r="GC21" s="199"/>
      <c r="GD21" s="200"/>
      <c r="GE21" s="198"/>
      <c r="GF21" s="199"/>
      <c r="GG21" s="200"/>
      <c r="GH21" s="198"/>
      <c r="GI21" s="199"/>
      <c r="GJ21" s="200"/>
      <c r="GK21" s="198"/>
      <c r="GL21" s="199"/>
      <c r="GM21" s="200"/>
      <c r="GN21" s="198"/>
      <c r="GO21" s="199"/>
      <c r="GP21" s="200"/>
      <c r="GQ21" s="198"/>
      <c r="GR21" s="199"/>
      <c r="GS21" s="200"/>
      <c r="GT21" s="198"/>
      <c r="GU21" s="199"/>
      <c r="GV21" s="200"/>
      <c r="GW21" s="198"/>
      <c r="GX21" s="199"/>
      <c r="GY21" s="200"/>
      <c r="GZ21" s="198"/>
      <c r="HA21" s="199"/>
      <c r="HB21" s="200"/>
      <c r="HC21" s="198"/>
      <c r="HD21" s="199"/>
      <c r="HE21" s="200"/>
      <c r="HF21" s="198"/>
      <c r="HG21" s="199"/>
      <c r="HH21" s="200"/>
      <c r="HI21" s="198"/>
      <c r="HJ21" s="199"/>
      <c r="HK21" s="200"/>
      <c r="HL21" s="198"/>
      <c r="HM21" s="199"/>
      <c r="HN21" s="200"/>
      <c r="HO21" s="198"/>
      <c r="HP21" s="199"/>
      <c r="HQ21" s="200"/>
      <c r="HR21" s="198"/>
      <c r="HS21" s="199"/>
      <c r="HT21" s="200"/>
      <c r="HU21" s="198"/>
      <c r="HV21" s="199"/>
      <c r="HW21" s="200"/>
      <c r="HX21" s="198"/>
      <c r="HY21" s="199"/>
      <c r="HZ21" s="200"/>
      <c r="IA21" s="198"/>
      <c r="IB21" s="199"/>
      <c r="IC21" s="200"/>
      <c r="ID21" s="198"/>
      <c r="IE21" s="199"/>
      <c r="IF21" s="200"/>
      <c r="IG21" s="198"/>
      <c r="IH21" s="199"/>
      <c r="II21" s="200"/>
      <c r="IJ21" s="198"/>
      <c r="IK21" s="199"/>
      <c r="IL21" s="200"/>
      <c r="IM21" s="198"/>
      <c r="IN21" s="199"/>
      <c r="IO21" s="200"/>
      <c r="IP21" s="198"/>
      <c r="IQ21" s="199"/>
      <c r="IR21" s="200"/>
      <c r="IS21" s="198"/>
      <c r="IT21" s="199"/>
      <c r="IU21" s="200"/>
      <c r="IV21" s="198"/>
      <c r="IW21" s="199"/>
      <c r="IX21" s="200"/>
      <c r="IY21" s="198"/>
      <c r="IZ21" s="199"/>
      <c r="JA21" s="200"/>
      <c r="JB21" s="198"/>
      <c r="JC21" s="199"/>
      <c r="JD21" s="200"/>
      <c r="JE21" s="198"/>
      <c r="JF21" s="199"/>
      <c r="JG21" s="200"/>
      <c r="JH21" s="198"/>
      <c r="JI21" s="199"/>
      <c r="JJ21" s="200"/>
      <c r="JK21" s="198"/>
      <c r="JL21" s="199"/>
      <c r="JM21" s="200"/>
      <c r="JN21" s="198"/>
      <c r="JO21" s="199"/>
      <c r="JP21" s="200"/>
      <c r="JQ21" s="198"/>
      <c r="JR21" s="199"/>
      <c r="JS21" s="200"/>
      <c r="JT21" s="198"/>
      <c r="JU21" s="199"/>
      <c r="JV21" s="200"/>
      <c r="JW21" s="198"/>
      <c r="JX21" s="199"/>
      <c r="JY21" s="200"/>
      <c r="JZ21" s="198"/>
      <c r="KA21" s="199"/>
      <c r="KB21" s="200"/>
      <c r="KC21" s="198"/>
      <c r="KD21" s="199"/>
      <c r="KE21" s="200"/>
      <c r="KF21" s="198"/>
      <c r="KG21" s="199"/>
      <c r="KH21" s="200"/>
      <c r="KI21" s="198"/>
      <c r="KJ21" s="199"/>
      <c r="KK21" s="200"/>
      <c r="KL21" s="198"/>
      <c r="KM21" s="199"/>
      <c r="KN21" s="200"/>
      <c r="KO21" s="198"/>
      <c r="KP21" s="199"/>
      <c r="KQ21" s="200"/>
      <c r="KR21" s="198"/>
      <c r="KS21" s="199"/>
      <c r="KT21" s="200"/>
      <c r="KU21" s="198"/>
      <c r="KV21" s="199"/>
      <c r="KW21" s="200"/>
      <c r="KX21" s="198"/>
      <c r="KY21" s="199"/>
      <c r="KZ21" s="200"/>
      <c r="LA21" s="198"/>
      <c r="LB21" s="199"/>
      <c r="LC21" s="200"/>
      <c r="LD21" s="198"/>
      <c r="LE21" s="199"/>
      <c r="LF21" s="200"/>
      <c r="LG21" s="198"/>
      <c r="LH21" s="199"/>
      <c r="LI21" s="200"/>
      <c r="LJ21" s="198"/>
      <c r="LK21" s="199"/>
      <c r="LL21" s="200"/>
      <c r="LM21" s="198"/>
      <c r="LN21" s="199"/>
      <c r="LO21" s="200"/>
      <c r="LP21" s="198"/>
      <c r="LQ21" s="199"/>
      <c r="LR21" s="200"/>
      <c r="LS21" s="198"/>
      <c r="LT21" s="199"/>
      <c r="LU21" s="200"/>
      <c r="LV21" s="198"/>
      <c r="LW21" s="199"/>
      <c r="LX21" s="200"/>
      <c r="LY21" s="198"/>
      <c r="LZ21" s="199"/>
      <c r="MA21" s="200"/>
      <c r="MB21" s="198"/>
      <c r="MC21" s="199"/>
      <c r="MD21" s="200"/>
      <c r="ME21" s="198"/>
      <c r="MF21" s="199"/>
      <c r="MG21" s="200"/>
      <c r="MH21" s="198"/>
      <c r="MI21" s="199"/>
      <c r="MJ21" s="200"/>
      <c r="MK21" s="198"/>
      <c r="ML21" s="199"/>
      <c r="MM21" s="200"/>
      <c r="MN21" s="198"/>
      <c r="MO21" s="199"/>
      <c r="MP21" s="200"/>
      <c r="MQ21" s="198"/>
      <c r="MR21" s="199"/>
      <c r="MS21" s="200"/>
      <c r="MT21" s="198"/>
      <c r="MU21" s="199"/>
      <c r="MV21" s="200"/>
      <c r="MW21" s="198"/>
      <c r="MX21" s="199"/>
      <c r="MY21" s="200"/>
      <c r="MZ21" s="198"/>
      <c r="NA21" s="199"/>
      <c r="NB21" s="200"/>
      <c r="NC21" s="198"/>
      <c r="ND21" s="199"/>
      <c r="NE21" s="200"/>
      <c r="NF21" s="198"/>
      <c r="NG21" s="199"/>
      <c r="NH21" s="200"/>
      <c r="NI21" s="198"/>
      <c r="NJ21" s="199"/>
      <c r="NK21" s="200"/>
      <c r="NL21" s="198"/>
      <c r="NM21" s="199"/>
      <c r="NN21" s="200"/>
      <c r="NO21" s="198"/>
      <c r="NP21" s="199"/>
      <c r="NQ21" s="200"/>
      <c r="NR21" s="198"/>
      <c r="NS21" s="199"/>
      <c r="NT21" s="200"/>
      <c r="NU21" s="198"/>
      <c r="NV21" s="199"/>
      <c r="NW21" s="200"/>
      <c r="NX21" s="198"/>
      <c r="NY21" s="199"/>
      <c r="NZ21" s="200"/>
      <c r="OA21" s="198"/>
      <c r="OB21" s="199"/>
      <c r="OC21" s="200"/>
      <c r="OD21" s="198"/>
      <c r="OE21" s="199"/>
      <c r="OF21" s="200"/>
      <c r="OG21" s="198"/>
      <c r="OH21" s="199"/>
      <c r="OI21" s="200"/>
      <c r="OJ21" s="198"/>
      <c r="OK21" s="199"/>
      <c r="OL21" s="200"/>
      <c r="OM21" s="198"/>
      <c r="ON21" s="199"/>
      <c r="OO21" s="200"/>
      <c r="OP21" s="198"/>
      <c r="OQ21" s="199"/>
      <c r="OR21" s="200"/>
      <c r="OS21" s="198"/>
      <c r="OT21" s="199"/>
      <c r="OU21" s="200"/>
      <c r="OV21" s="198"/>
      <c r="OW21" s="199"/>
      <c r="OX21" s="200"/>
      <c r="OY21" s="198"/>
      <c r="OZ21" s="199"/>
      <c r="PA21" s="200"/>
      <c r="PB21" s="198"/>
      <c r="PC21" s="199"/>
      <c r="PD21" s="200"/>
      <c r="PE21" s="198"/>
      <c r="PF21" s="199"/>
      <c r="PG21" s="200"/>
      <c r="PH21" s="198"/>
      <c r="PI21" s="199"/>
      <c r="PJ21" s="200"/>
      <c r="PK21" s="198"/>
      <c r="PL21" s="199"/>
      <c r="PM21" s="200"/>
      <c r="PN21" s="198"/>
      <c r="PO21" s="199"/>
      <c r="PP21" s="200"/>
      <c r="PQ21" s="198"/>
      <c r="PR21" s="199"/>
      <c r="PS21" s="200"/>
      <c r="PT21" s="198"/>
      <c r="PU21" s="199"/>
      <c r="PV21" s="200"/>
      <c r="PW21" s="198"/>
      <c r="PX21" s="199"/>
      <c r="PY21" s="200"/>
      <c r="PZ21" s="198"/>
      <c r="QA21" s="199"/>
      <c r="QB21" s="200"/>
      <c r="QC21" s="198"/>
      <c r="QD21" s="199"/>
      <c r="QE21" s="200"/>
      <c r="QF21" s="198"/>
      <c r="QG21" s="199"/>
      <c r="QH21" s="200"/>
      <c r="QI21" s="198"/>
      <c r="QJ21" s="199"/>
      <c r="QK21" s="200"/>
      <c r="QL21" s="198"/>
      <c r="QM21" s="199"/>
      <c r="QN21" s="200"/>
      <c r="QO21" s="198"/>
      <c r="QP21" s="199"/>
      <c r="QQ21" s="200"/>
      <c r="QR21" s="198"/>
      <c r="QS21" s="199"/>
      <c r="QT21" s="200"/>
      <c r="QU21" s="198"/>
      <c r="QV21" s="199"/>
      <c r="QW21" s="200"/>
      <c r="QX21" s="198"/>
      <c r="QY21" s="199"/>
      <c r="QZ21" s="200"/>
      <c r="RA21" s="198"/>
      <c r="RB21" s="199"/>
      <c r="RC21" s="200"/>
      <c r="RD21" s="198"/>
      <c r="RE21" s="199"/>
      <c r="RF21" s="200"/>
      <c r="RG21" s="198"/>
      <c r="RH21" s="199"/>
      <c r="RI21" s="200"/>
      <c r="RJ21" s="198"/>
      <c r="RK21" s="199"/>
      <c r="RL21" s="200"/>
      <c r="RM21" s="198"/>
      <c r="RN21" s="199"/>
      <c r="RO21" s="200"/>
      <c r="RP21" s="198"/>
      <c r="RQ21" s="199"/>
      <c r="RR21" s="200"/>
      <c r="RS21" s="198"/>
      <c r="RT21" s="199"/>
      <c r="RU21" s="200"/>
      <c r="RV21" s="198"/>
      <c r="RW21" s="199"/>
      <c r="RX21" s="200"/>
      <c r="RY21" s="198"/>
      <c r="RZ21" s="199"/>
      <c r="SA21" s="200"/>
      <c r="SB21" s="198"/>
      <c r="SC21" s="199"/>
      <c r="SD21" s="200"/>
      <c r="SE21" s="198"/>
      <c r="SF21" s="199"/>
      <c r="SG21" s="200"/>
      <c r="SH21" s="198"/>
      <c r="SI21" s="199"/>
      <c r="SJ21" s="200"/>
      <c r="SK21" s="198"/>
      <c r="SL21" s="199"/>
      <c r="SM21" s="200"/>
      <c r="SN21" s="198"/>
      <c r="SO21" s="199"/>
      <c r="SP21" s="200"/>
      <c r="SQ21" s="198"/>
      <c r="SR21" s="199"/>
      <c r="SS21" s="200"/>
      <c r="ST21" s="198"/>
      <c r="SU21" s="199"/>
      <c r="SV21" s="200"/>
      <c r="SW21" s="198"/>
      <c r="SX21" s="199"/>
      <c r="SY21" s="200"/>
      <c r="SZ21" s="198"/>
      <c r="TA21" s="199"/>
      <c r="TB21" s="200"/>
      <c r="TC21" s="198"/>
      <c r="TD21" s="199"/>
      <c r="TE21" s="200"/>
      <c r="TF21" s="198"/>
      <c r="TG21" s="199"/>
      <c r="TH21" s="200"/>
      <c r="TI21" s="198"/>
      <c r="TJ21" s="199"/>
      <c r="TK21" s="200"/>
      <c r="TL21" s="198"/>
      <c r="TM21" s="199"/>
      <c r="TN21" s="200"/>
      <c r="TO21" s="198"/>
      <c r="TP21" s="199"/>
      <c r="TQ21" s="200"/>
      <c r="TR21" s="198"/>
      <c r="TS21" s="199"/>
      <c r="TT21" s="200"/>
      <c r="TU21" s="198"/>
      <c r="TV21" s="199"/>
      <c r="TW21" s="200"/>
      <c r="TX21" s="198"/>
      <c r="TY21" s="199"/>
      <c r="TZ21" s="200"/>
      <c r="UA21" s="198"/>
      <c r="UB21" s="199"/>
      <c r="UC21" s="200"/>
      <c r="UD21" s="198"/>
      <c r="UE21" s="199"/>
      <c r="UF21" s="200"/>
      <c r="UG21" s="198"/>
      <c r="UH21" s="199"/>
      <c r="UI21" s="200"/>
      <c r="UJ21" s="198"/>
      <c r="UK21" s="199"/>
      <c r="UL21" s="200"/>
      <c r="UM21" s="198"/>
      <c r="UN21" s="199"/>
      <c r="UO21" s="200"/>
      <c r="UP21" s="198"/>
      <c r="UQ21" s="199"/>
      <c r="UR21" s="200"/>
      <c r="US21" s="198"/>
      <c r="UT21" s="199"/>
      <c r="UU21" s="200"/>
      <c r="UV21" s="198"/>
      <c r="UW21" s="199"/>
      <c r="UX21" s="200"/>
      <c r="UY21" s="198"/>
      <c r="UZ21" s="199"/>
      <c r="VA21" s="200"/>
      <c r="VB21" s="198"/>
      <c r="VC21" s="199"/>
      <c r="VD21" s="200"/>
      <c r="VE21" s="198"/>
      <c r="VF21" s="199"/>
      <c r="VG21" s="200"/>
      <c r="VH21" s="198"/>
      <c r="VI21" s="199"/>
      <c r="VJ21" s="200"/>
      <c r="VK21" s="198"/>
      <c r="VL21" s="199"/>
      <c r="VM21" s="200"/>
      <c r="VN21" s="198"/>
      <c r="VO21" s="199"/>
      <c r="VP21" s="200"/>
      <c r="VQ21" s="198"/>
      <c r="VR21" s="199"/>
      <c r="VS21" s="200"/>
      <c r="VT21" s="198"/>
      <c r="VU21" s="199"/>
      <c r="VV21" s="200"/>
      <c r="VW21" s="198"/>
      <c r="VX21" s="199"/>
      <c r="VY21" s="200"/>
      <c r="VZ21" s="198"/>
      <c r="WA21" s="199"/>
      <c r="WB21" s="200"/>
      <c r="WC21" s="198"/>
      <c r="WD21" s="199"/>
      <c r="WE21" s="200"/>
      <c r="WF21" s="198"/>
      <c r="WG21" s="199"/>
      <c r="WH21" s="200"/>
      <c r="WI21" s="198"/>
      <c r="WJ21" s="199"/>
      <c r="WK21" s="200"/>
      <c r="WL21" s="198"/>
      <c r="WM21" s="199"/>
      <c r="WN21" s="200"/>
      <c r="WO21" s="198"/>
      <c r="WP21" s="199"/>
      <c r="WQ21" s="200"/>
      <c r="WR21" s="198"/>
      <c r="WS21" s="199"/>
      <c r="WT21" s="200"/>
      <c r="WU21" s="198"/>
      <c r="WV21" s="199"/>
      <c r="WW21" s="200"/>
      <c r="WX21" s="198"/>
      <c r="WY21" s="199"/>
      <c r="WZ21" s="200"/>
      <c r="XA21" s="198"/>
      <c r="XB21" s="199"/>
      <c r="XC21" s="200"/>
      <c r="XD21" s="198"/>
      <c r="XE21" s="199"/>
      <c r="XF21" s="200"/>
      <c r="XG21" s="198"/>
      <c r="XH21" s="199"/>
      <c r="XI21" s="200"/>
      <c r="XJ21" s="198"/>
      <c r="XK21" s="199"/>
      <c r="XL21" s="200"/>
      <c r="XM21" s="198"/>
      <c r="XN21" s="199"/>
      <c r="XO21" s="200"/>
      <c r="XP21" s="198"/>
      <c r="XQ21" s="199"/>
      <c r="XR21" s="200"/>
      <c r="XS21" s="198"/>
      <c r="XT21" s="199"/>
      <c r="XU21" s="200"/>
      <c r="XV21" s="198"/>
      <c r="XW21" s="199"/>
      <c r="XX21" s="200"/>
      <c r="XY21" s="198"/>
      <c r="XZ21" s="199"/>
      <c r="YA21" s="200"/>
      <c r="YB21" s="198"/>
      <c r="YC21" s="199"/>
      <c r="YD21" s="200"/>
      <c r="YE21" s="198"/>
      <c r="YF21" s="199"/>
      <c r="YG21" s="200"/>
      <c r="YH21" s="198"/>
      <c r="YI21" s="199"/>
      <c r="YJ21" s="200"/>
      <c r="YK21" s="198"/>
      <c r="YL21" s="199"/>
      <c r="YM21" s="200"/>
      <c r="YN21" s="198"/>
      <c r="YO21" s="199"/>
      <c r="YP21" s="200"/>
      <c r="YQ21" s="198"/>
      <c r="YR21" s="199"/>
      <c r="YS21" s="200"/>
      <c r="YT21" s="198"/>
      <c r="YU21" s="199"/>
      <c r="YV21" s="200"/>
      <c r="YW21" s="198"/>
      <c r="YX21" s="199"/>
      <c r="YY21" s="200"/>
      <c r="YZ21" s="198"/>
      <c r="ZA21" s="199"/>
      <c r="ZB21" s="200"/>
      <c r="ZC21" s="198"/>
      <c r="ZD21" s="199"/>
      <c r="ZE21" s="200"/>
      <c r="ZF21" s="198"/>
      <c r="ZG21" s="199"/>
      <c r="ZH21" s="200"/>
      <c r="ZI21" s="198"/>
      <c r="ZJ21" s="199"/>
      <c r="ZK21" s="200"/>
      <c r="ZL21" s="198"/>
      <c r="ZM21" s="199"/>
      <c r="ZN21" s="200"/>
      <c r="ZO21" s="198"/>
      <c r="ZP21" s="199"/>
      <c r="ZQ21" s="200"/>
      <c r="ZR21" s="198"/>
      <c r="ZS21" s="199"/>
      <c r="ZT21" s="200"/>
      <c r="ZU21" s="198"/>
      <c r="ZV21" s="199"/>
      <c r="ZW21" s="200"/>
      <c r="ZX21" s="198"/>
      <c r="ZY21" s="199"/>
      <c r="ZZ21" s="200"/>
      <c r="AAA21" s="198"/>
      <c r="AAB21" s="199"/>
      <c r="AAC21" s="200"/>
      <c r="AAD21" s="198"/>
      <c r="AAE21" s="199"/>
      <c r="AAF21" s="200"/>
      <c r="AAG21" s="198"/>
      <c r="AAH21" s="199"/>
      <c r="AAI21" s="200"/>
      <c r="AAJ21" s="198"/>
      <c r="AAK21" s="199"/>
      <c r="AAL21" s="200"/>
      <c r="AAM21" s="198"/>
      <c r="AAN21" s="199"/>
      <c r="AAO21" s="200"/>
      <c r="AAP21" s="198"/>
      <c r="AAQ21" s="199"/>
      <c r="AAR21" s="200"/>
      <c r="AAS21" s="198"/>
      <c r="AAT21" s="199"/>
      <c r="AAU21" s="200"/>
      <c r="AAV21" s="198"/>
      <c r="AAW21" s="199"/>
      <c r="AAX21" s="200"/>
      <c r="AAY21" s="198"/>
      <c r="AAZ21" s="199"/>
      <c r="ABA21" s="200"/>
      <c r="ABB21" s="198"/>
      <c r="ABC21" s="199"/>
      <c r="ABD21" s="200"/>
      <c r="ABE21" s="198"/>
      <c r="ABF21" s="199"/>
      <c r="ABG21" s="200"/>
      <c r="ABH21" s="198"/>
      <c r="ABI21" s="199"/>
      <c r="ABJ21" s="200"/>
      <c r="ABK21" s="198"/>
      <c r="ABL21" s="199"/>
      <c r="ABM21" s="200"/>
      <c r="ABN21" s="198"/>
      <c r="ABO21" s="199"/>
      <c r="ABP21" s="200"/>
      <c r="ABQ21" s="198"/>
      <c r="ABR21" s="199"/>
      <c r="ABS21" s="200"/>
      <c r="ABT21" s="198"/>
      <c r="ABU21" s="199"/>
      <c r="ABV21" s="200"/>
      <c r="ABW21" s="198"/>
      <c r="ABX21" s="199"/>
      <c r="ABY21" s="200"/>
      <c r="ABZ21" s="198"/>
      <c r="ACA21" s="199"/>
      <c r="ACB21" s="200"/>
      <c r="ACC21" s="198"/>
      <c r="ACD21" s="199"/>
      <c r="ACE21" s="200"/>
      <c r="ACF21" s="198"/>
      <c r="ACG21" s="199"/>
      <c r="ACH21" s="200"/>
      <c r="ACI21" s="198"/>
      <c r="ACJ21" s="199"/>
      <c r="ACK21" s="200"/>
      <c r="ACL21" s="198"/>
      <c r="ACM21" s="199"/>
      <c r="ACN21" s="200"/>
      <c r="ACO21" s="198"/>
      <c r="ACP21" s="199"/>
      <c r="ACQ21" s="200"/>
      <c r="ACR21" s="198"/>
      <c r="ACS21" s="199"/>
      <c r="ACT21" s="200"/>
      <c r="ACU21" s="198"/>
      <c r="ACV21" s="199"/>
      <c r="ACW21" s="200"/>
      <c r="ACX21" s="198"/>
      <c r="ACY21" s="199"/>
      <c r="ACZ21" s="200"/>
      <c r="ADA21" s="198"/>
      <c r="ADB21" s="199"/>
      <c r="ADC21" s="200"/>
      <c r="ADD21" s="198"/>
      <c r="ADE21" s="199"/>
      <c r="ADF21" s="200"/>
      <c r="ADG21" s="198"/>
      <c r="ADH21" s="199"/>
      <c r="ADI21" s="200"/>
      <c r="ADJ21" s="198"/>
      <c r="ADK21" s="199"/>
      <c r="ADL21" s="200"/>
      <c r="ADM21" s="198"/>
      <c r="ADN21" s="199"/>
      <c r="ADO21" s="200"/>
      <c r="ADP21" s="198"/>
      <c r="ADQ21" s="199"/>
      <c r="ADR21" s="200"/>
      <c r="ADS21" s="198"/>
      <c r="ADT21" s="199"/>
      <c r="ADU21" s="200"/>
      <c r="ADV21" s="198"/>
      <c r="ADW21" s="199"/>
      <c r="ADX21" s="200"/>
      <c r="ADY21" s="198"/>
      <c r="ADZ21" s="199"/>
      <c r="AEA21" s="200"/>
      <c r="AEB21" s="198"/>
      <c r="AEC21" s="199"/>
      <c r="AED21" s="200"/>
      <c r="AEE21" s="198"/>
      <c r="AEF21" s="199"/>
      <c r="AEG21" s="200"/>
      <c r="AEH21" s="198"/>
      <c r="AEI21" s="199"/>
      <c r="AEJ21" s="200"/>
      <c r="AEK21" s="198"/>
      <c r="AEL21" s="199"/>
      <c r="AEM21" s="200"/>
      <c r="AEN21" s="198"/>
      <c r="AEO21" s="199"/>
      <c r="AEP21" s="200"/>
      <c r="AEQ21" s="198"/>
      <c r="AER21" s="199"/>
      <c r="AES21" s="200"/>
      <c r="AET21" s="198"/>
      <c r="AEU21" s="199"/>
      <c r="AEV21" s="200"/>
      <c r="AEW21" s="198"/>
      <c r="AEX21" s="199"/>
      <c r="AEY21" s="200"/>
      <c r="AEZ21" s="198"/>
      <c r="AFA21" s="199"/>
      <c r="AFB21" s="200"/>
      <c r="AFC21" s="198"/>
      <c r="AFD21" s="199"/>
      <c r="AFE21" s="200"/>
      <c r="AFF21" s="198"/>
      <c r="AFG21" s="199"/>
      <c r="AFH21" s="200"/>
      <c r="AFI21" s="198"/>
      <c r="AFJ21" s="199"/>
      <c r="AFK21" s="200"/>
      <c r="AFL21" s="198"/>
      <c r="AFM21" s="199"/>
      <c r="AFN21" s="200"/>
      <c r="AFO21" s="198"/>
      <c r="AFP21" s="199"/>
      <c r="AFQ21" s="200"/>
      <c r="AFR21" s="198"/>
      <c r="AFS21" s="199"/>
      <c r="AFT21" s="200"/>
      <c r="AFU21" s="198"/>
      <c r="AFV21" s="199"/>
      <c r="AFW21" s="200"/>
      <c r="AFX21" s="198"/>
      <c r="AFY21" s="199"/>
      <c r="AFZ21" s="200"/>
      <c r="AGA21" s="198"/>
      <c r="AGB21" s="199"/>
      <c r="AGC21" s="200"/>
      <c r="AGD21" s="198"/>
      <c r="AGE21" s="199"/>
      <c r="AGF21" s="200"/>
      <c r="AGG21" s="198"/>
      <c r="AGH21" s="199"/>
      <c r="AGI21" s="200"/>
      <c r="AGJ21" s="198"/>
      <c r="AGK21" s="199"/>
      <c r="AGL21" s="200"/>
      <c r="AGM21" s="198"/>
      <c r="AGN21" s="199"/>
      <c r="AGO21" s="200"/>
      <c r="AGP21" s="198"/>
      <c r="AGQ21" s="199"/>
      <c r="AGR21" s="200"/>
      <c r="AGS21" s="198"/>
      <c r="AGT21" s="199"/>
      <c r="AGU21" s="200"/>
      <c r="AGV21" s="198"/>
      <c r="AGW21" s="199"/>
      <c r="AGX21" s="200"/>
      <c r="AGY21" s="198"/>
      <c r="AGZ21" s="199"/>
      <c r="AHA21" s="200"/>
      <c r="AHB21" s="198"/>
      <c r="AHC21" s="199"/>
      <c r="AHD21" s="200"/>
      <c r="AHE21" s="198"/>
      <c r="AHF21" s="199"/>
      <c r="AHG21" s="200"/>
      <c r="AHH21" s="198"/>
      <c r="AHI21" s="199"/>
      <c r="AHJ21" s="200"/>
      <c r="AHK21" s="198"/>
      <c r="AHL21" s="199"/>
      <c r="AHM21" s="200"/>
      <c r="AHN21" s="198"/>
      <c r="AHO21" s="199"/>
      <c r="AHP21" s="200"/>
      <c r="AHQ21" s="198"/>
      <c r="AHR21" s="199"/>
      <c r="AHS21" s="200"/>
      <c r="AHT21" s="198"/>
      <c r="AHU21" s="199"/>
      <c r="AHV21" s="200"/>
    </row>
    <row r="22" spans="1:906" x14ac:dyDescent="0.2">
      <c r="A22" s="11"/>
      <c r="C22" s="196" t="s">
        <v>3</v>
      </c>
      <c r="D22" s="197"/>
      <c r="E22" s="145"/>
      <c r="F22" s="150"/>
      <c r="G22" s="198"/>
      <c r="H22" s="199"/>
      <c r="I22" s="200"/>
      <c r="J22" s="198"/>
      <c r="K22" s="199"/>
      <c r="L22" s="200"/>
      <c r="M22" s="198"/>
      <c r="N22" s="199"/>
      <c r="O22" s="200"/>
      <c r="P22" s="198"/>
      <c r="Q22" s="199"/>
      <c r="R22" s="200"/>
      <c r="S22" s="198"/>
      <c r="T22" s="199"/>
      <c r="U22" s="200"/>
      <c r="V22" s="198"/>
      <c r="W22" s="199"/>
      <c r="X22" s="200"/>
      <c r="Y22" s="198"/>
      <c r="Z22" s="199"/>
      <c r="AA22" s="200"/>
      <c r="AB22" s="198"/>
      <c r="AC22" s="199"/>
      <c r="AD22" s="200"/>
      <c r="AE22" s="198"/>
      <c r="AF22" s="199"/>
      <c r="AG22" s="200"/>
      <c r="AH22" s="198"/>
      <c r="AI22" s="199"/>
      <c r="AJ22" s="200"/>
      <c r="AK22" s="198"/>
      <c r="AL22" s="199"/>
      <c r="AM22" s="200"/>
      <c r="AN22" s="198"/>
      <c r="AO22" s="199"/>
      <c r="AP22" s="200"/>
      <c r="AQ22" s="198"/>
      <c r="AR22" s="199"/>
      <c r="AS22" s="200"/>
      <c r="AT22" s="198"/>
      <c r="AU22" s="199"/>
      <c r="AV22" s="200"/>
      <c r="AW22" s="198"/>
      <c r="AX22" s="199"/>
      <c r="AY22" s="200"/>
      <c r="AZ22" s="198"/>
      <c r="BA22" s="199"/>
      <c r="BB22" s="200"/>
      <c r="BC22" s="198"/>
      <c r="BD22" s="199"/>
      <c r="BE22" s="200"/>
      <c r="BF22" s="198"/>
      <c r="BG22" s="199"/>
      <c r="BH22" s="200"/>
      <c r="BI22" s="198"/>
      <c r="BJ22" s="199"/>
      <c r="BK22" s="200"/>
      <c r="BL22" s="198"/>
      <c r="BM22" s="199"/>
      <c r="BN22" s="200"/>
      <c r="BO22" s="198"/>
      <c r="BP22" s="199"/>
      <c r="BQ22" s="200"/>
      <c r="BR22" s="198"/>
      <c r="BS22" s="199"/>
      <c r="BT22" s="200"/>
      <c r="BU22" s="198"/>
      <c r="BV22" s="199"/>
      <c r="BW22" s="200"/>
      <c r="BX22" s="198"/>
      <c r="BY22" s="199"/>
      <c r="BZ22" s="200"/>
      <c r="CA22" s="198"/>
      <c r="CB22" s="199"/>
      <c r="CC22" s="200"/>
      <c r="CD22" s="198"/>
      <c r="CE22" s="199"/>
      <c r="CF22" s="200"/>
      <c r="CG22" s="198"/>
      <c r="CH22" s="199"/>
      <c r="CI22" s="200"/>
      <c r="CJ22" s="198"/>
      <c r="CK22" s="199"/>
      <c r="CL22" s="200"/>
      <c r="CM22" s="198"/>
      <c r="CN22" s="199"/>
      <c r="CO22" s="200"/>
      <c r="CP22" s="198"/>
      <c r="CQ22" s="199"/>
      <c r="CR22" s="200"/>
      <c r="CS22" s="198"/>
      <c r="CT22" s="199"/>
      <c r="CU22" s="200"/>
      <c r="CV22" s="198"/>
      <c r="CW22" s="199"/>
      <c r="CX22" s="200"/>
      <c r="CY22" s="198"/>
      <c r="CZ22" s="199"/>
      <c r="DA22" s="200"/>
      <c r="DB22" s="198"/>
      <c r="DC22" s="199"/>
      <c r="DD22" s="200"/>
      <c r="DE22" s="198"/>
      <c r="DF22" s="199"/>
      <c r="DG22" s="200"/>
      <c r="DH22" s="198"/>
      <c r="DI22" s="199"/>
      <c r="DJ22" s="200"/>
      <c r="DK22" s="198"/>
      <c r="DL22" s="199"/>
      <c r="DM22" s="200"/>
      <c r="DN22" s="198"/>
      <c r="DO22" s="199"/>
      <c r="DP22" s="200"/>
      <c r="DQ22" s="198"/>
      <c r="DR22" s="199"/>
      <c r="DS22" s="200"/>
      <c r="DT22" s="198"/>
      <c r="DU22" s="199"/>
      <c r="DV22" s="200"/>
      <c r="DW22" s="198"/>
      <c r="DX22" s="199"/>
      <c r="DY22" s="200"/>
      <c r="DZ22" s="198"/>
      <c r="EA22" s="199"/>
      <c r="EB22" s="200"/>
      <c r="EC22" s="198"/>
      <c r="ED22" s="199"/>
      <c r="EE22" s="200"/>
      <c r="EF22" s="198"/>
      <c r="EG22" s="199"/>
      <c r="EH22" s="200"/>
      <c r="EI22" s="198"/>
      <c r="EJ22" s="199"/>
      <c r="EK22" s="200"/>
      <c r="EL22" s="198"/>
      <c r="EM22" s="199"/>
      <c r="EN22" s="200"/>
      <c r="EO22" s="198"/>
      <c r="EP22" s="199"/>
      <c r="EQ22" s="200"/>
      <c r="ER22" s="198"/>
      <c r="ES22" s="199"/>
      <c r="ET22" s="200"/>
      <c r="EU22" s="198"/>
      <c r="EV22" s="199"/>
      <c r="EW22" s="200"/>
      <c r="EX22" s="198"/>
      <c r="EY22" s="199"/>
      <c r="EZ22" s="200"/>
      <c r="FA22" s="198"/>
      <c r="FB22" s="199"/>
      <c r="FC22" s="200"/>
      <c r="FD22" s="198"/>
      <c r="FE22" s="199"/>
      <c r="FF22" s="200"/>
      <c r="FG22" s="198"/>
      <c r="FH22" s="199"/>
      <c r="FI22" s="200"/>
      <c r="FJ22" s="198"/>
      <c r="FK22" s="199"/>
      <c r="FL22" s="200"/>
      <c r="FM22" s="198"/>
      <c r="FN22" s="199"/>
      <c r="FO22" s="200"/>
      <c r="FP22" s="198"/>
      <c r="FQ22" s="199"/>
      <c r="FR22" s="200"/>
      <c r="FS22" s="198"/>
      <c r="FT22" s="199"/>
      <c r="FU22" s="200"/>
      <c r="FV22" s="198"/>
      <c r="FW22" s="199"/>
      <c r="FX22" s="200"/>
      <c r="FY22" s="198"/>
      <c r="FZ22" s="199"/>
      <c r="GA22" s="200"/>
      <c r="GB22" s="198"/>
      <c r="GC22" s="199"/>
      <c r="GD22" s="200"/>
      <c r="GE22" s="198"/>
      <c r="GF22" s="199"/>
      <c r="GG22" s="200"/>
      <c r="GH22" s="198"/>
      <c r="GI22" s="199"/>
      <c r="GJ22" s="200"/>
      <c r="GK22" s="198"/>
      <c r="GL22" s="199"/>
      <c r="GM22" s="200"/>
      <c r="GN22" s="198"/>
      <c r="GO22" s="199"/>
      <c r="GP22" s="200"/>
      <c r="GQ22" s="198"/>
      <c r="GR22" s="199"/>
      <c r="GS22" s="200"/>
      <c r="GT22" s="198"/>
      <c r="GU22" s="199"/>
      <c r="GV22" s="200"/>
      <c r="GW22" s="198"/>
      <c r="GX22" s="199"/>
      <c r="GY22" s="200"/>
      <c r="GZ22" s="198"/>
      <c r="HA22" s="199"/>
      <c r="HB22" s="200"/>
      <c r="HC22" s="198"/>
      <c r="HD22" s="199"/>
      <c r="HE22" s="200"/>
      <c r="HF22" s="198"/>
      <c r="HG22" s="199"/>
      <c r="HH22" s="200"/>
      <c r="HI22" s="198"/>
      <c r="HJ22" s="199"/>
      <c r="HK22" s="200"/>
      <c r="HL22" s="198"/>
      <c r="HM22" s="199"/>
      <c r="HN22" s="200"/>
      <c r="HO22" s="198"/>
      <c r="HP22" s="199"/>
      <c r="HQ22" s="200"/>
      <c r="HR22" s="198"/>
      <c r="HS22" s="199"/>
      <c r="HT22" s="200"/>
      <c r="HU22" s="198"/>
      <c r="HV22" s="199"/>
      <c r="HW22" s="200"/>
      <c r="HX22" s="198"/>
      <c r="HY22" s="199"/>
      <c r="HZ22" s="200"/>
      <c r="IA22" s="198"/>
      <c r="IB22" s="199"/>
      <c r="IC22" s="200"/>
      <c r="ID22" s="198"/>
      <c r="IE22" s="199"/>
      <c r="IF22" s="200"/>
      <c r="IG22" s="198"/>
      <c r="IH22" s="199"/>
      <c r="II22" s="200"/>
      <c r="IJ22" s="198"/>
      <c r="IK22" s="199"/>
      <c r="IL22" s="200"/>
      <c r="IM22" s="198"/>
      <c r="IN22" s="199"/>
      <c r="IO22" s="200"/>
      <c r="IP22" s="198"/>
      <c r="IQ22" s="199"/>
      <c r="IR22" s="200"/>
      <c r="IS22" s="198"/>
      <c r="IT22" s="199"/>
      <c r="IU22" s="200"/>
      <c r="IV22" s="198"/>
      <c r="IW22" s="199"/>
      <c r="IX22" s="200"/>
      <c r="IY22" s="198"/>
      <c r="IZ22" s="199"/>
      <c r="JA22" s="200"/>
      <c r="JB22" s="198"/>
      <c r="JC22" s="199"/>
      <c r="JD22" s="200"/>
      <c r="JE22" s="198"/>
      <c r="JF22" s="199"/>
      <c r="JG22" s="200"/>
      <c r="JH22" s="198"/>
      <c r="JI22" s="199"/>
      <c r="JJ22" s="200"/>
      <c r="JK22" s="198"/>
      <c r="JL22" s="199"/>
      <c r="JM22" s="200"/>
      <c r="JN22" s="198"/>
      <c r="JO22" s="199"/>
      <c r="JP22" s="200"/>
      <c r="JQ22" s="198"/>
      <c r="JR22" s="199"/>
      <c r="JS22" s="200"/>
      <c r="JT22" s="198"/>
      <c r="JU22" s="199"/>
      <c r="JV22" s="200"/>
      <c r="JW22" s="198"/>
      <c r="JX22" s="199"/>
      <c r="JY22" s="200"/>
      <c r="JZ22" s="198"/>
      <c r="KA22" s="199"/>
      <c r="KB22" s="200"/>
      <c r="KC22" s="198"/>
      <c r="KD22" s="199"/>
      <c r="KE22" s="200"/>
      <c r="KF22" s="198"/>
      <c r="KG22" s="199"/>
      <c r="KH22" s="200"/>
      <c r="KI22" s="198"/>
      <c r="KJ22" s="199"/>
      <c r="KK22" s="200"/>
      <c r="KL22" s="198"/>
      <c r="KM22" s="199"/>
      <c r="KN22" s="200"/>
      <c r="KO22" s="198"/>
      <c r="KP22" s="199"/>
      <c r="KQ22" s="200"/>
      <c r="KR22" s="198"/>
      <c r="KS22" s="199"/>
      <c r="KT22" s="200"/>
      <c r="KU22" s="198"/>
      <c r="KV22" s="199"/>
      <c r="KW22" s="200"/>
      <c r="KX22" s="198"/>
      <c r="KY22" s="199"/>
      <c r="KZ22" s="200"/>
      <c r="LA22" s="198"/>
      <c r="LB22" s="199"/>
      <c r="LC22" s="200"/>
      <c r="LD22" s="198"/>
      <c r="LE22" s="199"/>
      <c r="LF22" s="200"/>
      <c r="LG22" s="198"/>
      <c r="LH22" s="199"/>
      <c r="LI22" s="200"/>
      <c r="LJ22" s="198"/>
      <c r="LK22" s="199"/>
      <c r="LL22" s="200"/>
      <c r="LM22" s="198"/>
      <c r="LN22" s="199"/>
      <c r="LO22" s="200"/>
      <c r="LP22" s="198"/>
      <c r="LQ22" s="199"/>
      <c r="LR22" s="200"/>
      <c r="LS22" s="198"/>
      <c r="LT22" s="199"/>
      <c r="LU22" s="200"/>
      <c r="LV22" s="198"/>
      <c r="LW22" s="199"/>
      <c r="LX22" s="200"/>
      <c r="LY22" s="198"/>
      <c r="LZ22" s="199"/>
      <c r="MA22" s="200"/>
      <c r="MB22" s="198"/>
      <c r="MC22" s="199"/>
      <c r="MD22" s="200"/>
      <c r="ME22" s="198"/>
      <c r="MF22" s="199"/>
      <c r="MG22" s="200"/>
      <c r="MH22" s="198"/>
      <c r="MI22" s="199"/>
      <c r="MJ22" s="200"/>
      <c r="MK22" s="198"/>
      <c r="ML22" s="199"/>
      <c r="MM22" s="200"/>
      <c r="MN22" s="198"/>
      <c r="MO22" s="199"/>
      <c r="MP22" s="200"/>
      <c r="MQ22" s="198"/>
      <c r="MR22" s="199"/>
      <c r="MS22" s="200"/>
      <c r="MT22" s="198"/>
      <c r="MU22" s="199"/>
      <c r="MV22" s="200"/>
      <c r="MW22" s="198"/>
      <c r="MX22" s="199"/>
      <c r="MY22" s="200"/>
      <c r="MZ22" s="198"/>
      <c r="NA22" s="199"/>
      <c r="NB22" s="200"/>
      <c r="NC22" s="198"/>
      <c r="ND22" s="199"/>
      <c r="NE22" s="200"/>
      <c r="NF22" s="198"/>
      <c r="NG22" s="199"/>
      <c r="NH22" s="200"/>
      <c r="NI22" s="198"/>
      <c r="NJ22" s="199"/>
      <c r="NK22" s="200"/>
      <c r="NL22" s="198"/>
      <c r="NM22" s="199"/>
      <c r="NN22" s="200"/>
      <c r="NO22" s="198"/>
      <c r="NP22" s="199"/>
      <c r="NQ22" s="200"/>
      <c r="NR22" s="198"/>
      <c r="NS22" s="199"/>
      <c r="NT22" s="200"/>
      <c r="NU22" s="198"/>
      <c r="NV22" s="199"/>
      <c r="NW22" s="200"/>
      <c r="NX22" s="198"/>
      <c r="NY22" s="199"/>
      <c r="NZ22" s="200"/>
      <c r="OA22" s="198"/>
      <c r="OB22" s="199"/>
      <c r="OC22" s="200"/>
      <c r="OD22" s="198"/>
      <c r="OE22" s="199"/>
      <c r="OF22" s="200"/>
      <c r="OG22" s="198"/>
      <c r="OH22" s="199"/>
      <c r="OI22" s="200"/>
      <c r="OJ22" s="198"/>
      <c r="OK22" s="199"/>
      <c r="OL22" s="200"/>
      <c r="OM22" s="198"/>
      <c r="ON22" s="199"/>
      <c r="OO22" s="200"/>
      <c r="OP22" s="198"/>
      <c r="OQ22" s="199"/>
      <c r="OR22" s="200"/>
      <c r="OS22" s="198"/>
      <c r="OT22" s="199"/>
      <c r="OU22" s="200"/>
      <c r="OV22" s="198"/>
      <c r="OW22" s="199"/>
      <c r="OX22" s="200"/>
      <c r="OY22" s="198"/>
      <c r="OZ22" s="199"/>
      <c r="PA22" s="200"/>
      <c r="PB22" s="198"/>
      <c r="PC22" s="199"/>
      <c r="PD22" s="200"/>
      <c r="PE22" s="198"/>
      <c r="PF22" s="199"/>
      <c r="PG22" s="200"/>
      <c r="PH22" s="198"/>
      <c r="PI22" s="199"/>
      <c r="PJ22" s="200"/>
      <c r="PK22" s="198"/>
      <c r="PL22" s="199"/>
      <c r="PM22" s="200"/>
      <c r="PN22" s="198"/>
      <c r="PO22" s="199"/>
      <c r="PP22" s="200"/>
      <c r="PQ22" s="198"/>
      <c r="PR22" s="199"/>
      <c r="PS22" s="200"/>
      <c r="PT22" s="198"/>
      <c r="PU22" s="199"/>
      <c r="PV22" s="200"/>
      <c r="PW22" s="198"/>
      <c r="PX22" s="199"/>
      <c r="PY22" s="200"/>
      <c r="PZ22" s="198"/>
      <c r="QA22" s="199"/>
      <c r="QB22" s="200"/>
      <c r="QC22" s="198"/>
      <c r="QD22" s="199"/>
      <c r="QE22" s="200"/>
      <c r="QF22" s="198"/>
      <c r="QG22" s="199"/>
      <c r="QH22" s="200"/>
      <c r="QI22" s="198"/>
      <c r="QJ22" s="199"/>
      <c r="QK22" s="200"/>
      <c r="QL22" s="198"/>
      <c r="QM22" s="199"/>
      <c r="QN22" s="200"/>
      <c r="QO22" s="198"/>
      <c r="QP22" s="199"/>
      <c r="QQ22" s="200"/>
      <c r="QR22" s="198"/>
      <c r="QS22" s="199"/>
      <c r="QT22" s="200"/>
      <c r="QU22" s="198"/>
      <c r="QV22" s="199"/>
      <c r="QW22" s="200"/>
      <c r="QX22" s="198"/>
      <c r="QY22" s="199"/>
      <c r="QZ22" s="200"/>
      <c r="RA22" s="198"/>
      <c r="RB22" s="199"/>
      <c r="RC22" s="200"/>
      <c r="RD22" s="198"/>
      <c r="RE22" s="199"/>
      <c r="RF22" s="200"/>
      <c r="RG22" s="198"/>
      <c r="RH22" s="199"/>
      <c r="RI22" s="200"/>
      <c r="RJ22" s="198"/>
      <c r="RK22" s="199"/>
      <c r="RL22" s="200"/>
      <c r="RM22" s="198"/>
      <c r="RN22" s="199"/>
      <c r="RO22" s="200"/>
      <c r="RP22" s="198"/>
      <c r="RQ22" s="199"/>
      <c r="RR22" s="200"/>
      <c r="RS22" s="198"/>
      <c r="RT22" s="199"/>
      <c r="RU22" s="200"/>
      <c r="RV22" s="198"/>
      <c r="RW22" s="199"/>
      <c r="RX22" s="200"/>
      <c r="RY22" s="198"/>
      <c r="RZ22" s="199"/>
      <c r="SA22" s="200"/>
      <c r="SB22" s="198"/>
      <c r="SC22" s="199"/>
      <c r="SD22" s="200"/>
      <c r="SE22" s="198"/>
      <c r="SF22" s="199"/>
      <c r="SG22" s="200"/>
      <c r="SH22" s="198"/>
      <c r="SI22" s="199"/>
      <c r="SJ22" s="200"/>
      <c r="SK22" s="198"/>
      <c r="SL22" s="199"/>
      <c r="SM22" s="200"/>
      <c r="SN22" s="198"/>
      <c r="SO22" s="199"/>
      <c r="SP22" s="200"/>
      <c r="SQ22" s="198"/>
      <c r="SR22" s="199"/>
      <c r="SS22" s="200"/>
      <c r="ST22" s="198"/>
      <c r="SU22" s="199"/>
      <c r="SV22" s="200"/>
      <c r="SW22" s="198"/>
      <c r="SX22" s="199"/>
      <c r="SY22" s="200"/>
      <c r="SZ22" s="198"/>
      <c r="TA22" s="199"/>
      <c r="TB22" s="200"/>
      <c r="TC22" s="198"/>
      <c r="TD22" s="199"/>
      <c r="TE22" s="200"/>
      <c r="TF22" s="198"/>
      <c r="TG22" s="199"/>
      <c r="TH22" s="200"/>
      <c r="TI22" s="198"/>
      <c r="TJ22" s="199"/>
      <c r="TK22" s="200"/>
      <c r="TL22" s="198"/>
      <c r="TM22" s="199"/>
      <c r="TN22" s="200"/>
      <c r="TO22" s="198"/>
      <c r="TP22" s="199"/>
      <c r="TQ22" s="200"/>
      <c r="TR22" s="198"/>
      <c r="TS22" s="199"/>
      <c r="TT22" s="200"/>
      <c r="TU22" s="198"/>
      <c r="TV22" s="199"/>
      <c r="TW22" s="200"/>
      <c r="TX22" s="198"/>
      <c r="TY22" s="199"/>
      <c r="TZ22" s="200"/>
      <c r="UA22" s="198"/>
      <c r="UB22" s="199"/>
      <c r="UC22" s="200"/>
      <c r="UD22" s="198"/>
      <c r="UE22" s="199"/>
      <c r="UF22" s="200"/>
      <c r="UG22" s="198"/>
      <c r="UH22" s="199"/>
      <c r="UI22" s="200"/>
      <c r="UJ22" s="198"/>
      <c r="UK22" s="199"/>
      <c r="UL22" s="200"/>
      <c r="UM22" s="198"/>
      <c r="UN22" s="199"/>
      <c r="UO22" s="200"/>
      <c r="UP22" s="198"/>
      <c r="UQ22" s="199"/>
      <c r="UR22" s="200"/>
      <c r="US22" s="198"/>
      <c r="UT22" s="199"/>
      <c r="UU22" s="200"/>
      <c r="UV22" s="198"/>
      <c r="UW22" s="199"/>
      <c r="UX22" s="200"/>
      <c r="UY22" s="198"/>
      <c r="UZ22" s="199"/>
      <c r="VA22" s="200"/>
      <c r="VB22" s="198"/>
      <c r="VC22" s="199"/>
      <c r="VD22" s="200"/>
      <c r="VE22" s="198"/>
      <c r="VF22" s="199"/>
      <c r="VG22" s="200"/>
      <c r="VH22" s="198"/>
      <c r="VI22" s="199"/>
      <c r="VJ22" s="200"/>
      <c r="VK22" s="198"/>
      <c r="VL22" s="199"/>
      <c r="VM22" s="200"/>
      <c r="VN22" s="198"/>
      <c r="VO22" s="199"/>
      <c r="VP22" s="200"/>
      <c r="VQ22" s="198"/>
      <c r="VR22" s="199"/>
      <c r="VS22" s="200"/>
      <c r="VT22" s="198"/>
      <c r="VU22" s="199"/>
      <c r="VV22" s="200"/>
      <c r="VW22" s="198"/>
      <c r="VX22" s="199"/>
      <c r="VY22" s="200"/>
      <c r="VZ22" s="198"/>
      <c r="WA22" s="199"/>
      <c r="WB22" s="200"/>
      <c r="WC22" s="198"/>
      <c r="WD22" s="199"/>
      <c r="WE22" s="200"/>
      <c r="WF22" s="198"/>
      <c r="WG22" s="199"/>
      <c r="WH22" s="200"/>
      <c r="WI22" s="198"/>
      <c r="WJ22" s="199"/>
      <c r="WK22" s="200"/>
      <c r="WL22" s="198"/>
      <c r="WM22" s="199"/>
      <c r="WN22" s="200"/>
      <c r="WO22" s="198"/>
      <c r="WP22" s="199"/>
      <c r="WQ22" s="200"/>
      <c r="WR22" s="198"/>
      <c r="WS22" s="199"/>
      <c r="WT22" s="200"/>
      <c r="WU22" s="198"/>
      <c r="WV22" s="199"/>
      <c r="WW22" s="200"/>
      <c r="WX22" s="198"/>
      <c r="WY22" s="199"/>
      <c r="WZ22" s="200"/>
      <c r="XA22" s="198"/>
      <c r="XB22" s="199"/>
      <c r="XC22" s="200"/>
      <c r="XD22" s="198"/>
      <c r="XE22" s="199"/>
      <c r="XF22" s="200"/>
      <c r="XG22" s="198"/>
      <c r="XH22" s="199"/>
      <c r="XI22" s="200"/>
      <c r="XJ22" s="198"/>
      <c r="XK22" s="199"/>
      <c r="XL22" s="200"/>
      <c r="XM22" s="198"/>
      <c r="XN22" s="199"/>
      <c r="XO22" s="200"/>
      <c r="XP22" s="198"/>
      <c r="XQ22" s="199"/>
      <c r="XR22" s="200"/>
      <c r="XS22" s="198"/>
      <c r="XT22" s="199"/>
      <c r="XU22" s="200"/>
      <c r="XV22" s="198"/>
      <c r="XW22" s="199"/>
      <c r="XX22" s="200"/>
      <c r="XY22" s="198"/>
      <c r="XZ22" s="199"/>
      <c r="YA22" s="200"/>
      <c r="YB22" s="198"/>
      <c r="YC22" s="199"/>
      <c r="YD22" s="200"/>
      <c r="YE22" s="198"/>
      <c r="YF22" s="199"/>
      <c r="YG22" s="200"/>
      <c r="YH22" s="198"/>
      <c r="YI22" s="199"/>
      <c r="YJ22" s="200"/>
      <c r="YK22" s="198"/>
      <c r="YL22" s="199"/>
      <c r="YM22" s="200"/>
      <c r="YN22" s="198"/>
      <c r="YO22" s="199"/>
      <c r="YP22" s="200"/>
      <c r="YQ22" s="198"/>
      <c r="YR22" s="199"/>
      <c r="YS22" s="200"/>
      <c r="YT22" s="198"/>
      <c r="YU22" s="199"/>
      <c r="YV22" s="200"/>
      <c r="YW22" s="198"/>
      <c r="YX22" s="199"/>
      <c r="YY22" s="200"/>
      <c r="YZ22" s="198"/>
      <c r="ZA22" s="199"/>
      <c r="ZB22" s="200"/>
      <c r="ZC22" s="198"/>
      <c r="ZD22" s="199"/>
      <c r="ZE22" s="200"/>
      <c r="ZF22" s="198"/>
      <c r="ZG22" s="199"/>
      <c r="ZH22" s="200"/>
      <c r="ZI22" s="198"/>
      <c r="ZJ22" s="199"/>
      <c r="ZK22" s="200"/>
      <c r="ZL22" s="198"/>
      <c r="ZM22" s="199"/>
      <c r="ZN22" s="200"/>
      <c r="ZO22" s="198"/>
      <c r="ZP22" s="199"/>
      <c r="ZQ22" s="200"/>
      <c r="ZR22" s="198"/>
      <c r="ZS22" s="199"/>
      <c r="ZT22" s="200"/>
      <c r="ZU22" s="198"/>
      <c r="ZV22" s="199"/>
      <c r="ZW22" s="200"/>
      <c r="ZX22" s="198"/>
      <c r="ZY22" s="199"/>
      <c r="ZZ22" s="200"/>
      <c r="AAA22" s="198"/>
      <c r="AAB22" s="199"/>
      <c r="AAC22" s="200"/>
      <c r="AAD22" s="198"/>
      <c r="AAE22" s="199"/>
      <c r="AAF22" s="200"/>
      <c r="AAG22" s="198"/>
      <c r="AAH22" s="199"/>
      <c r="AAI22" s="200"/>
      <c r="AAJ22" s="198"/>
      <c r="AAK22" s="199"/>
      <c r="AAL22" s="200"/>
      <c r="AAM22" s="198"/>
      <c r="AAN22" s="199"/>
      <c r="AAO22" s="200"/>
      <c r="AAP22" s="198"/>
      <c r="AAQ22" s="199"/>
      <c r="AAR22" s="200"/>
      <c r="AAS22" s="198"/>
      <c r="AAT22" s="199"/>
      <c r="AAU22" s="200"/>
      <c r="AAV22" s="198"/>
      <c r="AAW22" s="199"/>
      <c r="AAX22" s="200"/>
      <c r="AAY22" s="198"/>
      <c r="AAZ22" s="199"/>
      <c r="ABA22" s="200"/>
      <c r="ABB22" s="198"/>
      <c r="ABC22" s="199"/>
      <c r="ABD22" s="200"/>
      <c r="ABE22" s="198"/>
      <c r="ABF22" s="199"/>
      <c r="ABG22" s="200"/>
      <c r="ABH22" s="198"/>
      <c r="ABI22" s="199"/>
      <c r="ABJ22" s="200"/>
      <c r="ABK22" s="198"/>
      <c r="ABL22" s="199"/>
      <c r="ABM22" s="200"/>
      <c r="ABN22" s="198"/>
      <c r="ABO22" s="199"/>
      <c r="ABP22" s="200"/>
      <c r="ABQ22" s="198"/>
      <c r="ABR22" s="199"/>
      <c r="ABS22" s="200"/>
      <c r="ABT22" s="198"/>
      <c r="ABU22" s="199"/>
      <c r="ABV22" s="200"/>
      <c r="ABW22" s="198"/>
      <c r="ABX22" s="199"/>
      <c r="ABY22" s="200"/>
      <c r="ABZ22" s="198"/>
      <c r="ACA22" s="199"/>
      <c r="ACB22" s="200"/>
      <c r="ACC22" s="198"/>
      <c r="ACD22" s="199"/>
      <c r="ACE22" s="200"/>
      <c r="ACF22" s="198"/>
      <c r="ACG22" s="199"/>
      <c r="ACH22" s="200"/>
      <c r="ACI22" s="198"/>
      <c r="ACJ22" s="199"/>
      <c r="ACK22" s="200"/>
      <c r="ACL22" s="198"/>
      <c r="ACM22" s="199"/>
      <c r="ACN22" s="200"/>
      <c r="ACO22" s="198"/>
      <c r="ACP22" s="199"/>
      <c r="ACQ22" s="200"/>
      <c r="ACR22" s="198"/>
      <c r="ACS22" s="199"/>
      <c r="ACT22" s="200"/>
      <c r="ACU22" s="198"/>
      <c r="ACV22" s="199"/>
      <c r="ACW22" s="200"/>
      <c r="ACX22" s="198"/>
      <c r="ACY22" s="199"/>
      <c r="ACZ22" s="200"/>
      <c r="ADA22" s="198"/>
      <c r="ADB22" s="199"/>
      <c r="ADC22" s="200"/>
      <c r="ADD22" s="198"/>
      <c r="ADE22" s="199"/>
      <c r="ADF22" s="200"/>
      <c r="ADG22" s="198"/>
      <c r="ADH22" s="199"/>
      <c r="ADI22" s="200"/>
      <c r="ADJ22" s="198"/>
      <c r="ADK22" s="199"/>
      <c r="ADL22" s="200"/>
      <c r="ADM22" s="198"/>
      <c r="ADN22" s="199"/>
      <c r="ADO22" s="200"/>
      <c r="ADP22" s="198"/>
      <c r="ADQ22" s="199"/>
      <c r="ADR22" s="200"/>
      <c r="ADS22" s="198"/>
      <c r="ADT22" s="199"/>
      <c r="ADU22" s="200"/>
      <c r="ADV22" s="198"/>
      <c r="ADW22" s="199"/>
      <c r="ADX22" s="200"/>
      <c r="ADY22" s="198"/>
      <c r="ADZ22" s="199"/>
      <c r="AEA22" s="200"/>
      <c r="AEB22" s="198"/>
      <c r="AEC22" s="199"/>
      <c r="AED22" s="200"/>
      <c r="AEE22" s="198"/>
      <c r="AEF22" s="199"/>
      <c r="AEG22" s="200"/>
      <c r="AEH22" s="198"/>
      <c r="AEI22" s="199"/>
      <c r="AEJ22" s="200"/>
      <c r="AEK22" s="198"/>
      <c r="AEL22" s="199"/>
      <c r="AEM22" s="200"/>
      <c r="AEN22" s="198"/>
      <c r="AEO22" s="199"/>
      <c r="AEP22" s="200"/>
      <c r="AEQ22" s="198"/>
      <c r="AER22" s="199"/>
      <c r="AES22" s="200"/>
      <c r="AET22" s="198"/>
      <c r="AEU22" s="199"/>
      <c r="AEV22" s="200"/>
      <c r="AEW22" s="198"/>
      <c r="AEX22" s="199"/>
      <c r="AEY22" s="200"/>
      <c r="AEZ22" s="198"/>
      <c r="AFA22" s="199"/>
      <c r="AFB22" s="200"/>
      <c r="AFC22" s="198"/>
      <c r="AFD22" s="199"/>
      <c r="AFE22" s="200"/>
      <c r="AFF22" s="198"/>
      <c r="AFG22" s="199"/>
      <c r="AFH22" s="200"/>
      <c r="AFI22" s="198"/>
      <c r="AFJ22" s="199"/>
      <c r="AFK22" s="200"/>
      <c r="AFL22" s="198"/>
      <c r="AFM22" s="199"/>
      <c r="AFN22" s="200"/>
      <c r="AFO22" s="198"/>
      <c r="AFP22" s="199"/>
      <c r="AFQ22" s="200"/>
      <c r="AFR22" s="198"/>
      <c r="AFS22" s="199"/>
      <c r="AFT22" s="200"/>
      <c r="AFU22" s="198"/>
      <c r="AFV22" s="199"/>
      <c r="AFW22" s="200"/>
      <c r="AFX22" s="198"/>
      <c r="AFY22" s="199"/>
      <c r="AFZ22" s="200"/>
      <c r="AGA22" s="198"/>
      <c r="AGB22" s="199"/>
      <c r="AGC22" s="200"/>
      <c r="AGD22" s="198"/>
      <c r="AGE22" s="199"/>
      <c r="AGF22" s="200"/>
      <c r="AGG22" s="198"/>
      <c r="AGH22" s="199"/>
      <c r="AGI22" s="200"/>
      <c r="AGJ22" s="198"/>
      <c r="AGK22" s="199"/>
      <c r="AGL22" s="200"/>
      <c r="AGM22" s="198"/>
      <c r="AGN22" s="199"/>
      <c r="AGO22" s="200"/>
      <c r="AGP22" s="198"/>
      <c r="AGQ22" s="199"/>
      <c r="AGR22" s="200"/>
      <c r="AGS22" s="198"/>
      <c r="AGT22" s="199"/>
      <c r="AGU22" s="200"/>
      <c r="AGV22" s="198"/>
      <c r="AGW22" s="199"/>
      <c r="AGX22" s="200"/>
      <c r="AGY22" s="198"/>
      <c r="AGZ22" s="199"/>
      <c r="AHA22" s="200"/>
      <c r="AHB22" s="198"/>
      <c r="AHC22" s="199"/>
      <c r="AHD22" s="200"/>
      <c r="AHE22" s="198"/>
      <c r="AHF22" s="199"/>
      <c r="AHG22" s="200"/>
      <c r="AHH22" s="198"/>
      <c r="AHI22" s="199"/>
      <c r="AHJ22" s="200"/>
      <c r="AHK22" s="198"/>
      <c r="AHL22" s="199"/>
      <c r="AHM22" s="200"/>
      <c r="AHN22" s="198"/>
      <c r="AHO22" s="199"/>
      <c r="AHP22" s="200"/>
      <c r="AHQ22" s="198"/>
      <c r="AHR22" s="199"/>
      <c r="AHS22" s="200"/>
      <c r="AHT22" s="198"/>
      <c r="AHU22" s="199"/>
      <c r="AHV22" s="200"/>
    </row>
    <row r="23" spans="1:906" x14ac:dyDescent="0.2">
      <c r="A23" s="74"/>
      <c r="C23" s="196" t="s">
        <v>22</v>
      </c>
      <c r="D23" s="197"/>
      <c r="E23" s="145"/>
      <c r="F23" s="150"/>
      <c r="G23" s="198"/>
      <c r="H23" s="199"/>
      <c r="I23" s="200"/>
      <c r="J23" s="198"/>
      <c r="K23" s="199"/>
      <c r="L23" s="200"/>
      <c r="M23" s="198"/>
      <c r="N23" s="199"/>
      <c r="O23" s="200"/>
      <c r="P23" s="198"/>
      <c r="Q23" s="199"/>
      <c r="R23" s="200"/>
      <c r="S23" s="198"/>
      <c r="T23" s="199"/>
      <c r="U23" s="200"/>
      <c r="V23" s="198"/>
      <c r="W23" s="199"/>
      <c r="X23" s="200"/>
      <c r="Y23" s="198"/>
      <c r="Z23" s="199"/>
      <c r="AA23" s="200"/>
      <c r="AB23" s="198"/>
      <c r="AC23" s="199"/>
      <c r="AD23" s="200"/>
      <c r="AE23" s="198"/>
      <c r="AF23" s="199"/>
      <c r="AG23" s="200"/>
      <c r="AH23" s="198"/>
      <c r="AI23" s="199"/>
      <c r="AJ23" s="200"/>
      <c r="AK23" s="198"/>
      <c r="AL23" s="199"/>
      <c r="AM23" s="200"/>
      <c r="AN23" s="198"/>
      <c r="AO23" s="199"/>
      <c r="AP23" s="200"/>
      <c r="AQ23" s="198"/>
      <c r="AR23" s="199"/>
      <c r="AS23" s="200"/>
      <c r="AT23" s="198"/>
      <c r="AU23" s="199"/>
      <c r="AV23" s="200"/>
      <c r="AW23" s="198"/>
      <c r="AX23" s="199"/>
      <c r="AY23" s="200"/>
      <c r="AZ23" s="198"/>
      <c r="BA23" s="199"/>
      <c r="BB23" s="200"/>
      <c r="BC23" s="198"/>
      <c r="BD23" s="199"/>
      <c r="BE23" s="200"/>
      <c r="BF23" s="198"/>
      <c r="BG23" s="199"/>
      <c r="BH23" s="200"/>
      <c r="BI23" s="198"/>
      <c r="BJ23" s="199"/>
      <c r="BK23" s="200"/>
      <c r="BL23" s="198"/>
      <c r="BM23" s="199"/>
      <c r="BN23" s="200"/>
      <c r="BO23" s="198"/>
      <c r="BP23" s="199"/>
      <c r="BQ23" s="200"/>
      <c r="BR23" s="198"/>
      <c r="BS23" s="199"/>
      <c r="BT23" s="200"/>
      <c r="BU23" s="198"/>
      <c r="BV23" s="199"/>
      <c r="BW23" s="200"/>
      <c r="BX23" s="198"/>
      <c r="BY23" s="199"/>
      <c r="BZ23" s="200"/>
      <c r="CA23" s="198"/>
      <c r="CB23" s="199"/>
      <c r="CC23" s="200"/>
      <c r="CD23" s="198"/>
      <c r="CE23" s="199"/>
      <c r="CF23" s="200"/>
      <c r="CG23" s="198"/>
      <c r="CH23" s="199"/>
      <c r="CI23" s="200"/>
      <c r="CJ23" s="198"/>
      <c r="CK23" s="199"/>
      <c r="CL23" s="200"/>
      <c r="CM23" s="198"/>
      <c r="CN23" s="199"/>
      <c r="CO23" s="200"/>
      <c r="CP23" s="198"/>
      <c r="CQ23" s="199"/>
      <c r="CR23" s="200"/>
      <c r="CS23" s="198"/>
      <c r="CT23" s="199"/>
      <c r="CU23" s="200"/>
      <c r="CV23" s="198"/>
      <c r="CW23" s="199"/>
      <c r="CX23" s="200"/>
      <c r="CY23" s="198"/>
      <c r="CZ23" s="199"/>
      <c r="DA23" s="200"/>
      <c r="DB23" s="198"/>
      <c r="DC23" s="199"/>
      <c r="DD23" s="200"/>
      <c r="DE23" s="198"/>
      <c r="DF23" s="199"/>
      <c r="DG23" s="200"/>
      <c r="DH23" s="198"/>
      <c r="DI23" s="199"/>
      <c r="DJ23" s="200"/>
      <c r="DK23" s="198"/>
      <c r="DL23" s="199"/>
      <c r="DM23" s="200"/>
      <c r="DN23" s="198"/>
      <c r="DO23" s="199"/>
      <c r="DP23" s="200"/>
      <c r="DQ23" s="198"/>
      <c r="DR23" s="199"/>
      <c r="DS23" s="200"/>
      <c r="DT23" s="198"/>
      <c r="DU23" s="199"/>
      <c r="DV23" s="200"/>
      <c r="DW23" s="198"/>
      <c r="DX23" s="199"/>
      <c r="DY23" s="200"/>
      <c r="DZ23" s="198"/>
      <c r="EA23" s="199"/>
      <c r="EB23" s="200"/>
      <c r="EC23" s="198"/>
      <c r="ED23" s="199"/>
      <c r="EE23" s="200"/>
      <c r="EF23" s="198"/>
      <c r="EG23" s="199"/>
      <c r="EH23" s="200"/>
      <c r="EI23" s="198"/>
      <c r="EJ23" s="199"/>
      <c r="EK23" s="200"/>
      <c r="EL23" s="198"/>
      <c r="EM23" s="199"/>
      <c r="EN23" s="200"/>
      <c r="EO23" s="198"/>
      <c r="EP23" s="199"/>
      <c r="EQ23" s="200"/>
      <c r="ER23" s="198"/>
      <c r="ES23" s="199"/>
      <c r="ET23" s="200"/>
      <c r="EU23" s="198"/>
      <c r="EV23" s="199"/>
      <c r="EW23" s="200"/>
      <c r="EX23" s="198"/>
      <c r="EY23" s="199"/>
      <c r="EZ23" s="200"/>
      <c r="FA23" s="198"/>
      <c r="FB23" s="199"/>
      <c r="FC23" s="200"/>
      <c r="FD23" s="198"/>
      <c r="FE23" s="199"/>
      <c r="FF23" s="200"/>
      <c r="FG23" s="198"/>
      <c r="FH23" s="199"/>
      <c r="FI23" s="200"/>
      <c r="FJ23" s="198"/>
      <c r="FK23" s="199"/>
      <c r="FL23" s="200"/>
      <c r="FM23" s="198"/>
      <c r="FN23" s="199"/>
      <c r="FO23" s="200"/>
      <c r="FP23" s="198"/>
      <c r="FQ23" s="199"/>
      <c r="FR23" s="200"/>
      <c r="FS23" s="198"/>
      <c r="FT23" s="199"/>
      <c r="FU23" s="200"/>
      <c r="FV23" s="198"/>
      <c r="FW23" s="199"/>
      <c r="FX23" s="200"/>
      <c r="FY23" s="198"/>
      <c r="FZ23" s="199"/>
      <c r="GA23" s="200"/>
      <c r="GB23" s="198"/>
      <c r="GC23" s="199"/>
      <c r="GD23" s="200"/>
      <c r="GE23" s="198"/>
      <c r="GF23" s="199"/>
      <c r="GG23" s="200"/>
      <c r="GH23" s="198"/>
      <c r="GI23" s="199"/>
      <c r="GJ23" s="200"/>
      <c r="GK23" s="198"/>
      <c r="GL23" s="199"/>
      <c r="GM23" s="200"/>
      <c r="GN23" s="198"/>
      <c r="GO23" s="199"/>
      <c r="GP23" s="200"/>
      <c r="GQ23" s="198"/>
      <c r="GR23" s="199"/>
      <c r="GS23" s="200"/>
      <c r="GT23" s="198"/>
      <c r="GU23" s="199"/>
      <c r="GV23" s="200"/>
      <c r="GW23" s="198"/>
      <c r="GX23" s="199"/>
      <c r="GY23" s="200"/>
      <c r="GZ23" s="198"/>
      <c r="HA23" s="199"/>
      <c r="HB23" s="200"/>
      <c r="HC23" s="198"/>
      <c r="HD23" s="199"/>
      <c r="HE23" s="200"/>
      <c r="HF23" s="198"/>
      <c r="HG23" s="199"/>
      <c r="HH23" s="200"/>
      <c r="HI23" s="198"/>
      <c r="HJ23" s="199"/>
      <c r="HK23" s="200"/>
      <c r="HL23" s="198"/>
      <c r="HM23" s="199"/>
      <c r="HN23" s="200"/>
      <c r="HO23" s="198"/>
      <c r="HP23" s="199"/>
      <c r="HQ23" s="200"/>
      <c r="HR23" s="198"/>
      <c r="HS23" s="199"/>
      <c r="HT23" s="200"/>
      <c r="HU23" s="198"/>
      <c r="HV23" s="199"/>
      <c r="HW23" s="200"/>
      <c r="HX23" s="198"/>
      <c r="HY23" s="199"/>
      <c r="HZ23" s="200"/>
      <c r="IA23" s="198"/>
      <c r="IB23" s="199"/>
      <c r="IC23" s="200"/>
      <c r="ID23" s="198"/>
      <c r="IE23" s="199"/>
      <c r="IF23" s="200"/>
      <c r="IG23" s="198"/>
      <c r="IH23" s="199"/>
      <c r="II23" s="200"/>
      <c r="IJ23" s="198"/>
      <c r="IK23" s="199"/>
      <c r="IL23" s="200"/>
      <c r="IM23" s="198"/>
      <c r="IN23" s="199"/>
      <c r="IO23" s="200"/>
      <c r="IP23" s="198"/>
      <c r="IQ23" s="199"/>
      <c r="IR23" s="200"/>
      <c r="IS23" s="198"/>
      <c r="IT23" s="199"/>
      <c r="IU23" s="200"/>
      <c r="IV23" s="198"/>
      <c r="IW23" s="199"/>
      <c r="IX23" s="200"/>
      <c r="IY23" s="198"/>
      <c r="IZ23" s="199"/>
      <c r="JA23" s="200"/>
      <c r="JB23" s="198"/>
      <c r="JC23" s="199"/>
      <c r="JD23" s="200"/>
      <c r="JE23" s="198"/>
      <c r="JF23" s="199"/>
      <c r="JG23" s="200"/>
      <c r="JH23" s="198"/>
      <c r="JI23" s="199"/>
      <c r="JJ23" s="200"/>
      <c r="JK23" s="198"/>
      <c r="JL23" s="199"/>
      <c r="JM23" s="200"/>
      <c r="JN23" s="198"/>
      <c r="JO23" s="199"/>
      <c r="JP23" s="200"/>
      <c r="JQ23" s="198"/>
      <c r="JR23" s="199"/>
      <c r="JS23" s="200"/>
      <c r="JT23" s="198"/>
      <c r="JU23" s="199"/>
      <c r="JV23" s="200"/>
      <c r="JW23" s="198"/>
      <c r="JX23" s="199"/>
      <c r="JY23" s="200"/>
      <c r="JZ23" s="198"/>
      <c r="KA23" s="199"/>
      <c r="KB23" s="200"/>
      <c r="KC23" s="198"/>
      <c r="KD23" s="199"/>
      <c r="KE23" s="200"/>
      <c r="KF23" s="198"/>
      <c r="KG23" s="199"/>
      <c r="KH23" s="200"/>
      <c r="KI23" s="198"/>
      <c r="KJ23" s="199"/>
      <c r="KK23" s="200"/>
      <c r="KL23" s="198"/>
      <c r="KM23" s="199"/>
      <c r="KN23" s="200"/>
      <c r="KO23" s="198"/>
      <c r="KP23" s="199"/>
      <c r="KQ23" s="200"/>
      <c r="KR23" s="198"/>
      <c r="KS23" s="199"/>
      <c r="KT23" s="200"/>
      <c r="KU23" s="198"/>
      <c r="KV23" s="199"/>
      <c r="KW23" s="200"/>
      <c r="KX23" s="198"/>
      <c r="KY23" s="199"/>
      <c r="KZ23" s="200"/>
      <c r="LA23" s="198"/>
      <c r="LB23" s="199"/>
      <c r="LC23" s="200"/>
      <c r="LD23" s="198"/>
      <c r="LE23" s="199"/>
      <c r="LF23" s="200"/>
      <c r="LG23" s="198"/>
      <c r="LH23" s="199"/>
      <c r="LI23" s="200"/>
      <c r="LJ23" s="198"/>
      <c r="LK23" s="199"/>
      <c r="LL23" s="200"/>
      <c r="LM23" s="198"/>
      <c r="LN23" s="199"/>
      <c r="LO23" s="200"/>
      <c r="LP23" s="198"/>
      <c r="LQ23" s="199"/>
      <c r="LR23" s="200"/>
      <c r="LS23" s="198"/>
      <c r="LT23" s="199"/>
      <c r="LU23" s="200"/>
      <c r="LV23" s="198"/>
      <c r="LW23" s="199"/>
      <c r="LX23" s="200"/>
      <c r="LY23" s="198"/>
      <c r="LZ23" s="199"/>
      <c r="MA23" s="200"/>
      <c r="MB23" s="198"/>
      <c r="MC23" s="199"/>
      <c r="MD23" s="200"/>
      <c r="ME23" s="198"/>
      <c r="MF23" s="199"/>
      <c r="MG23" s="200"/>
      <c r="MH23" s="198"/>
      <c r="MI23" s="199"/>
      <c r="MJ23" s="200"/>
      <c r="MK23" s="198"/>
      <c r="ML23" s="199"/>
      <c r="MM23" s="200"/>
      <c r="MN23" s="198"/>
      <c r="MO23" s="199"/>
      <c r="MP23" s="200"/>
      <c r="MQ23" s="198"/>
      <c r="MR23" s="199"/>
      <c r="MS23" s="200"/>
      <c r="MT23" s="198"/>
      <c r="MU23" s="199"/>
      <c r="MV23" s="200"/>
      <c r="MW23" s="198"/>
      <c r="MX23" s="199"/>
      <c r="MY23" s="200"/>
      <c r="MZ23" s="198"/>
      <c r="NA23" s="199"/>
      <c r="NB23" s="200"/>
      <c r="NC23" s="198"/>
      <c r="ND23" s="199"/>
      <c r="NE23" s="200"/>
      <c r="NF23" s="198"/>
      <c r="NG23" s="199"/>
      <c r="NH23" s="200"/>
      <c r="NI23" s="198"/>
      <c r="NJ23" s="199"/>
      <c r="NK23" s="200"/>
      <c r="NL23" s="198"/>
      <c r="NM23" s="199"/>
      <c r="NN23" s="200"/>
      <c r="NO23" s="198"/>
      <c r="NP23" s="199"/>
      <c r="NQ23" s="200"/>
      <c r="NR23" s="198"/>
      <c r="NS23" s="199"/>
      <c r="NT23" s="200"/>
      <c r="NU23" s="198"/>
      <c r="NV23" s="199"/>
      <c r="NW23" s="200"/>
      <c r="NX23" s="198"/>
      <c r="NY23" s="199"/>
      <c r="NZ23" s="200"/>
      <c r="OA23" s="198"/>
      <c r="OB23" s="199"/>
      <c r="OC23" s="200"/>
      <c r="OD23" s="198"/>
      <c r="OE23" s="199"/>
      <c r="OF23" s="200"/>
      <c r="OG23" s="198"/>
      <c r="OH23" s="199"/>
      <c r="OI23" s="200"/>
      <c r="OJ23" s="198"/>
      <c r="OK23" s="199"/>
      <c r="OL23" s="200"/>
      <c r="OM23" s="198"/>
      <c r="ON23" s="199"/>
      <c r="OO23" s="200"/>
      <c r="OP23" s="198"/>
      <c r="OQ23" s="199"/>
      <c r="OR23" s="200"/>
      <c r="OS23" s="198"/>
      <c r="OT23" s="199"/>
      <c r="OU23" s="200"/>
      <c r="OV23" s="198"/>
      <c r="OW23" s="199"/>
      <c r="OX23" s="200"/>
      <c r="OY23" s="198"/>
      <c r="OZ23" s="199"/>
      <c r="PA23" s="200"/>
      <c r="PB23" s="198"/>
      <c r="PC23" s="199"/>
      <c r="PD23" s="200"/>
      <c r="PE23" s="198"/>
      <c r="PF23" s="199"/>
      <c r="PG23" s="200"/>
      <c r="PH23" s="198"/>
      <c r="PI23" s="199"/>
      <c r="PJ23" s="200"/>
      <c r="PK23" s="198"/>
      <c r="PL23" s="199"/>
      <c r="PM23" s="200"/>
      <c r="PN23" s="198"/>
      <c r="PO23" s="199"/>
      <c r="PP23" s="200"/>
      <c r="PQ23" s="198"/>
      <c r="PR23" s="199"/>
      <c r="PS23" s="200"/>
      <c r="PT23" s="198"/>
      <c r="PU23" s="199"/>
      <c r="PV23" s="200"/>
      <c r="PW23" s="198"/>
      <c r="PX23" s="199"/>
      <c r="PY23" s="200"/>
      <c r="PZ23" s="198"/>
      <c r="QA23" s="199"/>
      <c r="QB23" s="200"/>
      <c r="QC23" s="198"/>
      <c r="QD23" s="199"/>
      <c r="QE23" s="200"/>
      <c r="QF23" s="198"/>
      <c r="QG23" s="199"/>
      <c r="QH23" s="200"/>
      <c r="QI23" s="198"/>
      <c r="QJ23" s="199"/>
      <c r="QK23" s="200"/>
      <c r="QL23" s="198"/>
      <c r="QM23" s="199"/>
      <c r="QN23" s="200"/>
      <c r="QO23" s="198"/>
      <c r="QP23" s="199"/>
      <c r="QQ23" s="200"/>
      <c r="QR23" s="198"/>
      <c r="QS23" s="199"/>
      <c r="QT23" s="200"/>
      <c r="QU23" s="198"/>
      <c r="QV23" s="199"/>
      <c r="QW23" s="200"/>
      <c r="QX23" s="198"/>
      <c r="QY23" s="199"/>
      <c r="QZ23" s="200"/>
      <c r="RA23" s="198"/>
      <c r="RB23" s="199"/>
      <c r="RC23" s="200"/>
      <c r="RD23" s="198"/>
      <c r="RE23" s="199"/>
      <c r="RF23" s="200"/>
      <c r="RG23" s="198"/>
      <c r="RH23" s="199"/>
      <c r="RI23" s="200"/>
      <c r="RJ23" s="198"/>
      <c r="RK23" s="199"/>
      <c r="RL23" s="200"/>
      <c r="RM23" s="198"/>
      <c r="RN23" s="199"/>
      <c r="RO23" s="200"/>
      <c r="RP23" s="198"/>
      <c r="RQ23" s="199"/>
      <c r="RR23" s="200"/>
      <c r="RS23" s="198"/>
      <c r="RT23" s="199"/>
      <c r="RU23" s="200"/>
      <c r="RV23" s="198"/>
      <c r="RW23" s="199"/>
      <c r="RX23" s="200"/>
      <c r="RY23" s="198"/>
      <c r="RZ23" s="199"/>
      <c r="SA23" s="200"/>
      <c r="SB23" s="198"/>
      <c r="SC23" s="199"/>
      <c r="SD23" s="200"/>
      <c r="SE23" s="198"/>
      <c r="SF23" s="199"/>
      <c r="SG23" s="200"/>
      <c r="SH23" s="198"/>
      <c r="SI23" s="199"/>
      <c r="SJ23" s="200"/>
      <c r="SK23" s="198"/>
      <c r="SL23" s="199"/>
      <c r="SM23" s="200"/>
      <c r="SN23" s="198"/>
      <c r="SO23" s="199"/>
      <c r="SP23" s="200"/>
      <c r="SQ23" s="198"/>
      <c r="SR23" s="199"/>
      <c r="SS23" s="200"/>
      <c r="ST23" s="198"/>
      <c r="SU23" s="199"/>
      <c r="SV23" s="200"/>
      <c r="SW23" s="198"/>
      <c r="SX23" s="199"/>
      <c r="SY23" s="200"/>
      <c r="SZ23" s="198"/>
      <c r="TA23" s="199"/>
      <c r="TB23" s="200"/>
      <c r="TC23" s="198"/>
      <c r="TD23" s="199"/>
      <c r="TE23" s="200"/>
      <c r="TF23" s="198"/>
      <c r="TG23" s="199"/>
      <c r="TH23" s="200"/>
      <c r="TI23" s="198"/>
      <c r="TJ23" s="199"/>
      <c r="TK23" s="200"/>
      <c r="TL23" s="198"/>
      <c r="TM23" s="199"/>
      <c r="TN23" s="200"/>
      <c r="TO23" s="198"/>
      <c r="TP23" s="199"/>
      <c r="TQ23" s="200"/>
      <c r="TR23" s="198"/>
      <c r="TS23" s="199"/>
      <c r="TT23" s="200"/>
      <c r="TU23" s="198"/>
      <c r="TV23" s="199"/>
      <c r="TW23" s="200"/>
      <c r="TX23" s="198"/>
      <c r="TY23" s="199"/>
      <c r="TZ23" s="200"/>
      <c r="UA23" s="198"/>
      <c r="UB23" s="199"/>
      <c r="UC23" s="200"/>
      <c r="UD23" s="198"/>
      <c r="UE23" s="199"/>
      <c r="UF23" s="200"/>
      <c r="UG23" s="198"/>
      <c r="UH23" s="199"/>
      <c r="UI23" s="200"/>
      <c r="UJ23" s="198"/>
      <c r="UK23" s="199"/>
      <c r="UL23" s="200"/>
      <c r="UM23" s="198"/>
      <c r="UN23" s="199"/>
      <c r="UO23" s="200"/>
      <c r="UP23" s="198"/>
      <c r="UQ23" s="199"/>
      <c r="UR23" s="200"/>
      <c r="US23" s="198"/>
      <c r="UT23" s="199"/>
      <c r="UU23" s="200"/>
      <c r="UV23" s="198"/>
      <c r="UW23" s="199"/>
      <c r="UX23" s="200"/>
      <c r="UY23" s="198"/>
      <c r="UZ23" s="199"/>
      <c r="VA23" s="200"/>
      <c r="VB23" s="198"/>
      <c r="VC23" s="199"/>
      <c r="VD23" s="200"/>
      <c r="VE23" s="198"/>
      <c r="VF23" s="199"/>
      <c r="VG23" s="200"/>
      <c r="VH23" s="198"/>
      <c r="VI23" s="199"/>
      <c r="VJ23" s="200"/>
      <c r="VK23" s="198"/>
      <c r="VL23" s="199"/>
      <c r="VM23" s="200"/>
      <c r="VN23" s="198"/>
      <c r="VO23" s="199"/>
      <c r="VP23" s="200"/>
      <c r="VQ23" s="198"/>
      <c r="VR23" s="199"/>
      <c r="VS23" s="200"/>
      <c r="VT23" s="198"/>
      <c r="VU23" s="199"/>
      <c r="VV23" s="200"/>
      <c r="VW23" s="198"/>
      <c r="VX23" s="199"/>
      <c r="VY23" s="200"/>
      <c r="VZ23" s="198"/>
      <c r="WA23" s="199"/>
      <c r="WB23" s="200"/>
      <c r="WC23" s="198"/>
      <c r="WD23" s="199"/>
      <c r="WE23" s="200"/>
      <c r="WF23" s="198"/>
      <c r="WG23" s="199"/>
      <c r="WH23" s="200"/>
      <c r="WI23" s="198"/>
      <c r="WJ23" s="199"/>
      <c r="WK23" s="200"/>
      <c r="WL23" s="198"/>
      <c r="WM23" s="199"/>
      <c r="WN23" s="200"/>
      <c r="WO23" s="198"/>
      <c r="WP23" s="199"/>
      <c r="WQ23" s="200"/>
      <c r="WR23" s="198"/>
      <c r="WS23" s="199"/>
      <c r="WT23" s="200"/>
      <c r="WU23" s="198"/>
      <c r="WV23" s="199"/>
      <c r="WW23" s="200"/>
      <c r="WX23" s="198"/>
      <c r="WY23" s="199"/>
      <c r="WZ23" s="200"/>
      <c r="XA23" s="198"/>
      <c r="XB23" s="199"/>
      <c r="XC23" s="200"/>
      <c r="XD23" s="198"/>
      <c r="XE23" s="199"/>
      <c r="XF23" s="200"/>
      <c r="XG23" s="198"/>
      <c r="XH23" s="199"/>
      <c r="XI23" s="200"/>
      <c r="XJ23" s="198"/>
      <c r="XK23" s="199"/>
      <c r="XL23" s="200"/>
      <c r="XM23" s="198"/>
      <c r="XN23" s="199"/>
      <c r="XO23" s="200"/>
      <c r="XP23" s="198"/>
      <c r="XQ23" s="199"/>
      <c r="XR23" s="200"/>
      <c r="XS23" s="198"/>
      <c r="XT23" s="199"/>
      <c r="XU23" s="200"/>
      <c r="XV23" s="198"/>
      <c r="XW23" s="199"/>
      <c r="XX23" s="200"/>
      <c r="XY23" s="198"/>
      <c r="XZ23" s="199"/>
      <c r="YA23" s="200"/>
      <c r="YB23" s="198"/>
      <c r="YC23" s="199"/>
      <c r="YD23" s="200"/>
      <c r="YE23" s="198"/>
      <c r="YF23" s="199"/>
      <c r="YG23" s="200"/>
      <c r="YH23" s="198"/>
      <c r="YI23" s="199"/>
      <c r="YJ23" s="200"/>
      <c r="YK23" s="198"/>
      <c r="YL23" s="199"/>
      <c r="YM23" s="200"/>
      <c r="YN23" s="198"/>
      <c r="YO23" s="199"/>
      <c r="YP23" s="200"/>
      <c r="YQ23" s="198"/>
      <c r="YR23" s="199"/>
      <c r="YS23" s="200"/>
      <c r="YT23" s="198"/>
      <c r="YU23" s="199"/>
      <c r="YV23" s="200"/>
      <c r="YW23" s="198"/>
      <c r="YX23" s="199"/>
      <c r="YY23" s="200"/>
      <c r="YZ23" s="198"/>
      <c r="ZA23" s="199"/>
      <c r="ZB23" s="200"/>
      <c r="ZC23" s="198"/>
      <c r="ZD23" s="199"/>
      <c r="ZE23" s="200"/>
      <c r="ZF23" s="198"/>
      <c r="ZG23" s="199"/>
      <c r="ZH23" s="200"/>
      <c r="ZI23" s="198"/>
      <c r="ZJ23" s="199"/>
      <c r="ZK23" s="200"/>
      <c r="ZL23" s="198"/>
      <c r="ZM23" s="199"/>
      <c r="ZN23" s="200"/>
      <c r="ZO23" s="198"/>
      <c r="ZP23" s="199"/>
      <c r="ZQ23" s="200"/>
      <c r="ZR23" s="198"/>
      <c r="ZS23" s="199"/>
      <c r="ZT23" s="200"/>
      <c r="ZU23" s="198"/>
      <c r="ZV23" s="199"/>
      <c r="ZW23" s="200"/>
      <c r="ZX23" s="198"/>
      <c r="ZY23" s="199"/>
      <c r="ZZ23" s="200"/>
      <c r="AAA23" s="198"/>
      <c r="AAB23" s="199"/>
      <c r="AAC23" s="200"/>
      <c r="AAD23" s="198"/>
      <c r="AAE23" s="199"/>
      <c r="AAF23" s="200"/>
      <c r="AAG23" s="198"/>
      <c r="AAH23" s="199"/>
      <c r="AAI23" s="200"/>
      <c r="AAJ23" s="198"/>
      <c r="AAK23" s="199"/>
      <c r="AAL23" s="200"/>
      <c r="AAM23" s="198"/>
      <c r="AAN23" s="199"/>
      <c r="AAO23" s="200"/>
      <c r="AAP23" s="198"/>
      <c r="AAQ23" s="199"/>
      <c r="AAR23" s="200"/>
      <c r="AAS23" s="198"/>
      <c r="AAT23" s="199"/>
      <c r="AAU23" s="200"/>
      <c r="AAV23" s="198"/>
      <c r="AAW23" s="199"/>
      <c r="AAX23" s="200"/>
      <c r="AAY23" s="198"/>
      <c r="AAZ23" s="199"/>
      <c r="ABA23" s="200"/>
      <c r="ABB23" s="198"/>
      <c r="ABC23" s="199"/>
      <c r="ABD23" s="200"/>
      <c r="ABE23" s="198"/>
      <c r="ABF23" s="199"/>
      <c r="ABG23" s="200"/>
      <c r="ABH23" s="198"/>
      <c r="ABI23" s="199"/>
      <c r="ABJ23" s="200"/>
      <c r="ABK23" s="198"/>
      <c r="ABL23" s="199"/>
      <c r="ABM23" s="200"/>
      <c r="ABN23" s="198"/>
      <c r="ABO23" s="199"/>
      <c r="ABP23" s="200"/>
      <c r="ABQ23" s="198"/>
      <c r="ABR23" s="199"/>
      <c r="ABS23" s="200"/>
      <c r="ABT23" s="198"/>
      <c r="ABU23" s="199"/>
      <c r="ABV23" s="200"/>
      <c r="ABW23" s="198"/>
      <c r="ABX23" s="199"/>
      <c r="ABY23" s="200"/>
      <c r="ABZ23" s="198"/>
      <c r="ACA23" s="199"/>
      <c r="ACB23" s="200"/>
      <c r="ACC23" s="198"/>
      <c r="ACD23" s="199"/>
      <c r="ACE23" s="200"/>
      <c r="ACF23" s="198"/>
      <c r="ACG23" s="199"/>
      <c r="ACH23" s="200"/>
      <c r="ACI23" s="198"/>
      <c r="ACJ23" s="199"/>
      <c r="ACK23" s="200"/>
      <c r="ACL23" s="198"/>
      <c r="ACM23" s="199"/>
      <c r="ACN23" s="200"/>
      <c r="ACO23" s="198"/>
      <c r="ACP23" s="199"/>
      <c r="ACQ23" s="200"/>
      <c r="ACR23" s="198"/>
      <c r="ACS23" s="199"/>
      <c r="ACT23" s="200"/>
      <c r="ACU23" s="198"/>
      <c r="ACV23" s="199"/>
      <c r="ACW23" s="200"/>
      <c r="ACX23" s="198"/>
      <c r="ACY23" s="199"/>
      <c r="ACZ23" s="200"/>
      <c r="ADA23" s="198"/>
      <c r="ADB23" s="199"/>
      <c r="ADC23" s="200"/>
      <c r="ADD23" s="198"/>
      <c r="ADE23" s="199"/>
      <c r="ADF23" s="200"/>
      <c r="ADG23" s="198"/>
      <c r="ADH23" s="199"/>
      <c r="ADI23" s="200"/>
      <c r="ADJ23" s="198"/>
      <c r="ADK23" s="199"/>
      <c r="ADL23" s="200"/>
      <c r="ADM23" s="198"/>
      <c r="ADN23" s="199"/>
      <c r="ADO23" s="200"/>
      <c r="ADP23" s="198"/>
      <c r="ADQ23" s="199"/>
      <c r="ADR23" s="200"/>
      <c r="ADS23" s="198"/>
      <c r="ADT23" s="199"/>
      <c r="ADU23" s="200"/>
      <c r="ADV23" s="198"/>
      <c r="ADW23" s="199"/>
      <c r="ADX23" s="200"/>
      <c r="ADY23" s="198"/>
      <c r="ADZ23" s="199"/>
      <c r="AEA23" s="200"/>
      <c r="AEB23" s="198"/>
      <c r="AEC23" s="199"/>
      <c r="AED23" s="200"/>
      <c r="AEE23" s="198"/>
      <c r="AEF23" s="199"/>
      <c r="AEG23" s="200"/>
      <c r="AEH23" s="198"/>
      <c r="AEI23" s="199"/>
      <c r="AEJ23" s="200"/>
      <c r="AEK23" s="198"/>
      <c r="AEL23" s="199"/>
      <c r="AEM23" s="200"/>
      <c r="AEN23" s="198"/>
      <c r="AEO23" s="199"/>
      <c r="AEP23" s="200"/>
      <c r="AEQ23" s="198"/>
      <c r="AER23" s="199"/>
      <c r="AES23" s="200"/>
      <c r="AET23" s="198"/>
      <c r="AEU23" s="199"/>
      <c r="AEV23" s="200"/>
      <c r="AEW23" s="198"/>
      <c r="AEX23" s="199"/>
      <c r="AEY23" s="200"/>
      <c r="AEZ23" s="198"/>
      <c r="AFA23" s="199"/>
      <c r="AFB23" s="200"/>
      <c r="AFC23" s="198"/>
      <c r="AFD23" s="199"/>
      <c r="AFE23" s="200"/>
      <c r="AFF23" s="198"/>
      <c r="AFG23" s="199"/>
      <c r="AFH23" s="200"/>
      <c r="AFI23" s="198"/>
      <c r="AFJ23" s="199"/>
      <c r="AFK23" s="200"/>
      <c r="AFL23" s="198"/>
      <c r="AFM23" s="199"/>
      <c r="AFN23" s="200"/>
      <c r="AFO23" s="198"/>
      <c r="AFP23" s="199"/>
      <c r="AFQ23" s="200"/>
      <c r="AFR23" s="198"/>
      <c r="AFS23" s="199"/>
      <c r="AFT23" s="200"/>
      <c r="AFU23" s="198"/>
      <c r="AFV23" s="199"/>
      <c r="AFW23" s="200"/>
      <c r="AFX23" s="198"/>
      <c r="AFY23" s="199"/>
      <c r="AFZ23" s="200"/>
      <c r="AGA23" s="198"/>
      <c r="AGB23" s="199"/>
      <c r="AGC23" s="200"/>
      <c r="AGD23" s="198"/>
      <c r="AGE23" s="199"/>
      <c r="AGF23" s="200"/>
      <c r="AGG23" s="198"/>
      <c r="AGH23" s="199"/>
      <c r="AGI23" s="200"/>
      <c r="AGJ23" s="198"/>
      <c r="AGK23" s="199"/>
      <c r="AGL23" s="200"/>
      <c r="AGM23" s="198"/>
      <c r="AGN23" s="199"/>
      <c r="AGO23" s="200"/>
      <c r="AGP23" s="198"/>
      <c r="AGQ23" s="199"/>
      <c r="AGR23" s="200"/>
      <c r="AGS23" s="198"/>
      <c r="AGT23" s="199"/>
      <c r="AGU23" s="200"/>
      <c r="AGV23" s="198"/>
      <c r="AGW23" s="199"/>
      <c r="AGX23" s="200"/>
      <c r="AGY23" s="198"/>
      <c r="AGZ23" s="199"/>
      <c r="AHA23" s="200"/>
      <c r="AHB23" s="198"/>
      <c r="AHC23" s="199"/>
      <c r="AHD23" s="200"/>
      <c r="AHE23" s="198"/>
      <c r="AHF23" s="199"/>
      <c r="AHG23" s="200"/>
      <c r="AHH23" s="198"/>
      <c r="AHI23" s="199"/>
      <c r="AHJ23" s="200"/>
      <c r="AHK23" s="198"/>
      <c r="AHL23" s="199"/>
      <c r="AHM23" s="200"/>
      <c r="AHN23" s="198"/>
      <c r="AHO23" s="199"/>
      <c r="AHP23" s="200"/>
      <c r="AHQ23" s="198"/>
      <c r="AHR23" s="199"/>
      <c r="AHS23" s="200"/>
      <c r="AHT23" s="198"/>
      <c r="AHU23" s="199"/>
      <c r="AHV23" s="200"/>
    </row>
    <row r="24" spans="1:906" x14ac:dyDescent="0.2">
      <c r="A24" s="74"/>
      <c r="C24" s="196" t="s">
        <v>6</v>
      </c>
      <c r="D24" s="197"/>
      <c r="E24" s="145"/>
      <c r="F24" s="150"/>
      <c r="G24" s="198"/>
      <c r="H24" s="199"/>
      <c r="I24" s="200"/>
      <c r="J24" s="198"/>
      <c r="K24" s="199"/>
      <c r="L24" s="200"/>
      <c r="M24" s="198"/>
      <c r="N24" s="199"/>
      <c r="O24" s="200"/>
      <c r="P24" s="198"/>
      <c r="Q24" s="199"/>
      <c r="R24" s="200"/>
      <c r="S24" s="198"/>
      <c r="T24" s="199"/>
      <c r="U24" s="200"/>
      <c r="V24" s="198"/>
      <c r="W24" s="199"/>
      <c r="X24" s="200"/>
      <c r="Y24" s="198"/>
      <c r="Z24" s="199"/>
      <c r="AA24" s="200"/>
      <c r="AB24" s="198"/>
      <c r="AC24" s="199"/>
      <c r="AD24" s="200"/>
      <c r="AE24" s="198"/>
      <c r="AF24" s="199"/>
      <c r="AG24" s="200"/>
      <c r="AH24" s="198"/>
      <c r="AI24" s="199"/>
      <c r="AJ24" s="200"/>
      <c r="AK24" s="198"/>
      <c r="AL24" s="199"/>
      <c r="AM24" s="200"/>
      <c r="AN24" s="198"/>
      <c r="AO24" s="199"/>
      <c r="AP24" s="200"/>
      <c r="AQ24" s="198"/>
      <c r="AR24" s="199"/>
      <c r="AS24" s="200"/>
      <c r="AT24" s="198"/>
      <c r="AU24" s="199"/>
      <c r="AV24" s="200"/>
      <c r="AW24" s="198"/>
      <c r="AX24" s="199"/>
      <c r="AY24" s="200"/>
      <c r="AZ24" s="198"/>
      <c r="BA24" s="199"/>
      <c r="BB24" s="200"/>
      <c r="BC24" s="198"/>
      <c r="BD24" s="199"/>
      <c r="BE24" s="200"/>
      <c r="BF24" s="198"/>
      <c r="BG24" s="199"/>
      <c r="BH24" s="200"/>
      <c r="BI24" s="198"/>
      <c r="BJ24" s="199"/>
      <c r="BK24" s="200"/>
      <c r="BL24" s="198"/>
      <c r="BM24" s="199"/>
      <c r="BN24" s="200"/>
      <c r="BO24" s="198"/>
      <c r="BP24" s="199"/>
      <c r="BQ24" s="200"/>
      <c r="BR24" s="198"/>
      <c r="BS24" s="199"/>
      <c r="BT24" s="200"/>
      <c r="BU24" s="198"/>
      <c r="BV24" s="199"/>
      <c r="BW24" s="200"/>
      <c r="BX24" s="198"/>
      <c r="BY24" s="199"/>
      <c r="BZ24" s="200"/>
      <c r="CA24" s="198"/>
      <c r="CB24" s="199"/>
      <c r="CC24" s="200"/>
      <c r="CD24" s="198"/>
      <c r="CE24" s="199"/>
      <c r="CF24" s="200"/>
      <c r="CG24" s="198"/>
      <c r="CH24" s="199"/>
      <c r="CI24" s="200"/>
      <c r="CJ24" s="198"/>
      <c r="CK24" s="199"/>
      <c r="CL24" s="200"/>
      <c r="CM24" s="198"/>
      <c r="CN24" s="199"/>
      <c r="CO24" s="200"/>
      <c r="CP24" s="198"/>
      <c r="CQ24" s="199"/>
      <c r="CR24" s="200"/>
      <c r="CS24" s="198"/>
      <c r="CT24" s="199"/>
      <c r="CU24" s="200"/>
      <c r="CV24" s="198"/>
      <c r="CW24" s="199"/>
      <c r="CX24" s="200"/>
      <c r="CY24" s="198"/>
      <c r="CZ24" s="199"/>
      <c r="DA24" s="200"/>
      <c r="DB24" s="198"/>
      <c r="DC24" s="199"/>
      <c r="DD24" s="200"/>
      <c r="DE24" s="198"/>
      <c r="DF24" s="199"/>
      <c r="DG24" s="200"/>
      <c r="DH24" s="198"/>
      <c r="DI24" s="199"/>
      <c r="DJ24" s="200"/>
      <c r="DK24" s="198"/>
      <c r="DL24" s="199"/>
      <c r="DM24" s="200"/>
      <c r="DN24" s="198"/>
      <c r="DO24" s="199"/>
      <c r="DP24" s="200"/>
      <c r="DQ24" s="198"/>
      <c r="DR24" s="199"/>
      <c r="DS24" s="200"/>
      <c r="DT24" s="198"/>
      <c r="DU24" s="199"/>
      <c r="DV24" s="200"/>
      <c r="DW24" s="198"/>
      <c r="DX24" s="199"/>
      <c r="DY24" s="200"/>
      <c r="DZ24" s="198"/>
      <c r="EA24" s="199"/>
      <c r="EB24" s="200"/>
      <c r="EC24" s="198"/>
      <c r="ED24" s="199"/>
      <c r="EE24" s="200"/>
      <c r="EF24" s="198"/>
      <c r="EG24" s="199"/>
      <c r="EH24" s="200"/>
      <c r="EI24" s="198"/>
      <c r="EJ24" s="199"/>
      <c r="EK24" s="200"/>
      <c r="EL24" s="198"/>
      <c r="EM24" s="199"/>
      <c r="EN24" s="200"/>
      <c r="EO24" s="198"/>
      <c r="EP24" s="199"/>
      <c r="EQ24" s="200"/>
      <c r="ER24" s="198"/>
      <c r="ES24" s="199"/>
      <c r="ET24" s="200"/>
      <c r="EU24" s="198"/>
      <c r="EV24" s="199"/>
      <c r="EW24" s="200"/>
      <c r="EX24" s="198"/>
      <c r="EY24" s="199"/>
      <c r="EZ24" s="200"/>
      <c r="FA24" s="198"/>
      <c r="FB24" s="199"/>
      <c r="FC24" s="200"/>
      <c r="FD24" s="198"/>
      <c r="FE24" s="199"/>
      <c r="FF24" s="200"/>
      <c r="FG24" s="198"/>
      <c r="FH24" s="199"/>
      <c r="FI24" s="200"/>
      <c r="FJ24" s="198"/>
      <c r="FK24" s="199"/>
      <c r="FL24" s="200"/>
      <c r="FM24" s="198"/>
      <c r="FN24" s="199"/>
      <c r="FO24" s="200"/>
      <c r="FP24" s="198"/>
      <c r="FQ24" s="199"/>
      <c r="FR24" s="200"/>
      <c r="FS24" s="198"/>
      <c r="FT24" s="199"/>
      <c r="FU24" s="200"/>
      <c r="FV24" s="198"/>
      <c r="FW24" s="199"/>
      <c r="FX24" s="200"/>
      <c r="FY24" s="198"/>
      <c r="FZ24" s="199"/>
      <c r="GA24" s="200"/>
      <c r="GB24" s="198"/>
      <c r="GC24" s="199"/>
      <c r="GD24" s="200"/>
      <c r="GE24" s="198"/>
      <c r="GF24" s="199"/>
      <c r="GG24" s="200"/>
      <c r="GH24" s="198"/>
      <c r="GI24" s="199"/>
      <c r="GJ24" s="200"/>
      <c r="GK24" s="198"/>
      <c r="GL24" s="199"/>
      <c r="GM24" s="200"/>
      <c r="GN24" s="198"/>
      <c r="GO24" s="199"/>
      <c r="GP24" s="200"/>
      <c r="GQ24" s="198"/>
      <c r="GR24" s="199"/>
      <c r="GS24" s="200"/>
      <c r="GT24" s="198"/>
      <c r="GU24" s="199"/>
      <c r="GV24" s="200"/>
      <c r="GW24" s="198"/>
      <c r="GX24" s="199"/>
      <c r="GY24" s="200"/>
      <c r="GZ24" s="198"/>
      <c r="HA24" s="199"/>
      <c r="HB24" s="200"/>
      <c r="HC24" s="198"/>
      <c r="HD24" s="199"/>
      <c r="HE24" s="200"/>
      <c r="HF24" s="198"/>
      <c r="HG24" s="199"/>
      <c r="HH24" s="200"/>
      <c r="HI24" s="198"/>
      <c r="HJ24" s="199"/>
      <c r="HK24" s="200"/>
      <c r="HL24" s="198"/>
      <c r="HM24" s="199"/>
      <c r="HN24" s="200"/>
      <c r="HO24" s="198"/>
      <c r="HP24" s="199"/>
      <c r="HQ24" s="200"/>
      <c r="HR24" s="198"/>
      <c r="HS24" s="199"/>
      <c r="HT24" s="200"/>
      <c r="HU24" s="198"/>
      <c r="HV24" s="199"/>
      <c r="HW24" s="200"/>
      <c r="HX24" s="198"/>
      <c r="HY24" s="199"/>
      <c r="HZ24" s="200"/>
      <c r="IA24" s="198"/>
      <c r="IB24" s="199"/>
      <c r="IC24" s="200"/>
      <c r="ID24" s="198"/>
      <c r="IE24" s="199"/>
      <c r="IF24" s="200"/>
      <c r="IG24" s="198"/>
      <c r="IH24" s="199"/>
      <c r="II24" s="200"/>
      <c r="IJ24" s="198"/>
      <c r="IK24" s="199"/>
      <c r="IL24" s="200"/>
      <c r="IM24" s="198"/>
      <c r="IN24" s="199"/>
      <c r="IO24" s="200"/>
      <c r="IP24" s="198"/>
      <c r="IQ24" s="199"/>
      <c r="IR24" s="200"/>
      <c r="IS24" s="198"/>
      <c r="IT24" s="199"/>
      <c r="IU24" s="200"/>
      <c r="IV24" s="198"/>
      <c r="IW24" s="199"/>
      <c r="IX24" s="200"/>
      <c r="IY24" s="198"/>
      <c r="IZ24" s="199"/>
      <c r="JA24" s="200"/>
      <c r="JB24" s="198"/>
      <c r="JC24" s="199"/>
      <c r="JD24" s="200"/>
      <c r="JE24" s="198"/>
      <c r="JF24" s="199"/>
      <c r="JG24" s="200"/>
      <c r="JH24" s="198"/>
      <c r="JI24" s="199"/>
      <c r="JJ24" s="200"/>
      <c r="JK24" s="198"/>
      <c r="JL24" s="199"/>
      <c r="JM24" s="200"/>
      <c r="JN24" s="198"/>
      <c r="JO24" s="199"/>
      <c r="JP24" s="200"/>
      <c r="JQ24" s="198"/>
      <c r="JR24" s="199"/>
      <c r="JS24" s="200"/>
      <c r="JT24" s="198"/>
      <c r="JU24" s="199"/>
      <c r="JV24" s="200"/>
      <c r="JW24" s="198"/>
      <c r="JX24" s="199"/>
      <c r="JY24" s="200"/>
      <c r="JZ24" s="198"/>
      <c r="KA24" s="199"/>
      <c r="KB24" s="200"/>
      <c r="KC24" s="198"/>
      <c r="KD24" s="199"/>
      <c r="KE24" s="200"/>
      <c r="KF24" s="198"/>
      <c r="KG24" s="199"/>
      <c r="KH24" s="200"/>
      <c r="KI24" s="198"/>
      <c r="KJ24" s="199"/>
      <c r="KK24" s="200"/>
      <c r="KL24" s="198"/>
      <c r="KM24" s="199"/>
      <c r="KN24" s="200"/>
      <c r="KO24" s="198"/>
      <c r="KP24" s="199"/>
      <c r="KQ24" s="200"/>
      <c r="KR24" s="198"/>
      <c r="KS24" s="199"/>
      <c r="KT24" s="200"/>
      <c r="KU24" s="198"/>
      <c r="KV24" s="199"/>
      <c r="KW24" s="200"/>
      <c r="KX24" s="198"/>
      <c r="KY24" s="199"/>
      <c r="KZ24" s="200"/>
      <c r="LA24" s="198"/>
      <c r="LB24" s="199"/>
      <c r="LC24" s="200"/>
      <c r="LD24" s="198"/>
      <c r="LE24" s="199"/>
      <c r="LF24" s="200"/>
      <c r="LG24" s="198"/>
      <c r="LH24" s="199"/>
      <c r="LI24" s="200"/>
      <c r="LJ24" s="198"/>
      <c r="LK24" s="199"/>
      <c r="LL24" s="200"/>
      <c r="LM24" s="198"/>
      <c r="LN24" s="199"/>
      <c r="LO24" s="200"/>
      <c r="LP24" s="198"/>
      <c r="LQ24" s="199"/>
      <c r="LR24" s="200"/>
      <c r="LS24" s="198"/>
      <c r="LT24" s="199"/>
      <c r="LU24" s="200"/>
      <c r="LV24" s="198"/>
      <c r="LW24" s="199"/>
      <c r="LX24" s="200"/>
      <c r="LY24" s="198"/>
      <c r="LZ24" s="199"/>
      <c r="MA24" s="200"/>
      <c r="MB24" s="198"/>
      <c r="MC24" s="199"/>
      <c r="MD24" s="200"/>
      <c r="ME24" s="198"/>
      <c r="MF24" s="199"/>
      <c r="MG24" s="200"/>
      <c r="MH24" s="198"/>
      <c r="MI24" s="199"/>
      <c r="MJ24" s="200"/>
      <c r="MK24" s="198"/>
      <c r="ML24" s="199"/>
      <c r="MM24" s="200"/>
      <c r="MN24" s="198"/>
      <c r="MO24" s="199"/>
      <c r="MP24" s="200"/>
      <c r="MQ24" s="198"/>
      <c r="MR24" s="199"/>
      <c r="MS24" s="200"/>
      <c r="MT24" s="198"/>
      <c r="MU24" s="199"/>
      <c r="MV24" s="200"/>
      <c r="MW24" s="198"/>
      <c r="MX24" s="199"/>
      <c r="MY24" s="200"/>
      <c r="MZ24" s="198"/>
      <c r="NA24" s="199"/>
      <c r="NB24" s="200"/>
      <c r="NC24" s="198"/>
      <c r="ND24" s="199"/>
      <c r="NE24" s="200"/>
      <c r="NF24" s="198"/>
      <c r="NG24" s="199"/>
      <c r="NH24" s="200"/>
      <c r="NI24" s="198"/>
      <c r="NJ24" s="199"/>
      <c r="NK24" s="200"/>
      <c r="NL24" s="198"/>
      <c r="NM24" s="199"/>
      <c r="NN24" s="200"/>
      <c r="NO24" s="198"/>
      <c r="NP24" s="199"/>
      <c r="NQ24" s="200"/>
      <c r="NR24" s="198"/>
      <c r="NS24" s="199"/>
      <c r="NT24" s="200"/>
      <c r="NU24" s="198"/>
      <c r="NV24" s="199"/>
      <c r="NW24" s="200"/>
      <c r="NX24" s="198"/>
      <c r="NY24" s="199"/>
      <c r="NZ24" s="200"/>
      <c r="OA24" s="198"/>
      <c r="OB24" s="199"/>
      <c r="OC24" s="200"/>
      <c r="OD24" s="198"/>
      <c r="OE24" s="199"/>
      <c r="OF24" s="200"/>
      <c r="OG24" s="198"/>
      <c r="OH24" s="199"/>
      <c r="OI24" s="200"/>
      <c r="OJ24" s="198"/>
      <c r="OK24" s="199"/>
      <c r="OL24" s="200"/>
      <c r="OM24" s="198"/>
      <c r="ON24" s="199"/>
      <c r="OO24" s="200"/>
      <c r="OP24" s="198"/>
      <c r="OQ24" s="199"/>
      <c r="OR24" s="200"/>
      <c r="OS24" s="198"/>
      <c r="OT24" s="199"/>
      <c r="OU24" s="200"/>
      <c r="OV24" s="198"/>
      <c r="OW24" s="199"/>
      <c r="OX24" s="200"/>
      <c r="OY24" s="198"/>
      <c r="OZ24" s="199"/>
      <c r="PA24" s="200"/>
      <c r="PB24" s="198"/>
      <c r="PC24" s="199"/>
      <c r="PD24" s="200"/>
      <c r="PE24" s="198"/>
      <c r="PF24" s="199"/>
      <c r="PG24" s="200"/>
      <c r="PH24" s="198"/>
      <c r="PI24" s="199"/>
      <c r="PJ24" s="200"/>
      <c r="PK24" s="198"/>
      <c r="PL24" s="199"/>
      <c r="PM24" s="200"/>
      <c r="PN24" s="198"/>
      <c r="PO24" s="199"/>
      <c r="PP24" s="200"/>
      <c r="PQ24" s="198"/>
      <c r="PR24" s="199"/>
      <c r="PS24" s="200"/>
      <c r="PT24" s="198"/>
      <c r="PU24" s="199"/>
      <c r="PV24" s="200"/>
      <c r="PW24" s="198"/>
      <c r="PX24" s="199"/>
      <c r="PY24" s="200"/>
      <c r="PZ24" s="198"/>
      <c r="QA24" s="199"/>
      <c r="QB24" s="200"/>
      <c r="QC24" s="198"/>
      <c r="QD24" s="199"/>
      <c r="QE24" s="200"/>
      <c r="QF24" s="198"/>
      <c r="QG24" s="199"/>
      <c r="QH24" s="200"/>
      <c r="QI24" s="198"/>
      <c r="QJ24" s="199"/>
      <c r="QK24" s="200"/>
      <c r="QL24" s="198"/>
      <c r="QM24" s="199"/>
      <c r="QN24" s="200"/>
      <c r="QO24" s="198"/>
      <c r="QP24" s="199"/>
      <c r="QQ24" s="200"/>
      <c r="QR24" s="198"/>
      <c r="QS24" s="199"/>
      <c r="QT24" s="200"/>
      <c r="QU24" s="198"/>
      <c r="QV24" s="199"/>
      <c r="QW24" s="200"/>
      <c r="QX24" s="198"/>
      <c r="QY24" s="199"/>
      <c r="QZ24" s="200"/>
      <c r="RA24" s="198"/>
      <c r="RB24" s="199"/>
      <c r="RC24" s="200"/>
      <c r="RD24" s="198"/>
      <c r="RE24" s="199"/>
      <c r="RF24" s="200"/>
      <c r="RG24" s="198"/>
      <c r="RH24" s="199"/>
      <c r="RI24" s="200"/>
      <c r="RJ24" s="198"/>
      <c r="RK24" s="199"/>
      <c r="RL24" s="200"/>
      <c r="RM24" s="198"/>
      <c r="RN24" s="199"/>
      <c r="RO24" s="200"/>
      <c r="RP24" s="198"/>
      <c r="RQ24" s="199"/>
      <c r="RR24" s="200"/>
      <c r="RS24" s="198"/>
      <c r="RT24" s="199"/>
      <c r="RU24" s="200"/>
      <c r="RV24" s="198"/>
      <c r="RW24" s="199"/>
      <c r="RX24" s="200"/>
      <c r="RY24" s="198"/>
      <c r="RZ24" s="199"/>
      <c r="SA24" s="200"/>
      <c r="SB24" s="198"/>
      <c r="SC24" s="199"/>
      <c r="SD24" s="200"/>
      <c r="SE24" s="198"/>
      <c r="SF24" s="199"/>
      <c r="SG24" s="200"/>
      <c r="SH24" s="198"/>
      <c r="SI24" s="199"/>
      <c r="SJ24" s="200"/>
      <c r="SK24" s="198"/>
      <c r="SL24" s="199"/>
      <c r="SM24" s="200"/>
      <c r="SN24" s="198"/>
      <c r="SO24" s="199"/>
      <c r="SP24" s="200"/>
      <c r="SQ24" s="198"/>
      <c r="SR24" s="199"/>
      <c r="SS24" s="200"/>
      <c r="ST24" s="198"/>
      <c r="SU24" s="199"/>
      <c r="SV24" s="200"/>
      <c r="SW24" s="198"/>
      <c r="SX24" s="199"/>
      <c r="SY24" s="200"/>
      <c r="SZ24" s="198"/>
      <c r="TA24" s="199"/>
      <c r="TB24" s="200"/>
      <c r="TC24" s="198"/>
      <c r="TD24" s="199"/>
      <c r="TE24" s="200"/>
      <c r="TF24" s="198"/>
      <c r="TG24" s="199"/>
      <c r="TH24" s="200"/>
      <c r="TI24" s="198"/>
      <c r="TJ24" s="199"/>
      <c r="TK24" s="200"/>
      <c r="TL24" s="198"/>
      <c r="TM24" s="199"/>
      <c r="TN24" s="200"/>
      <c r="TO24" s="198"/>
      <c r="TP24" s="199"/>
      <c r="TQ24" s="200"/>
      <c r="TR24" s="198"/>
      <c r="TS24" s="199"/>
      <c r="TT24" s="200"/>
      <c r="TU24" s="198"/>
      <c r="TV24" s="199"/>
      <c r="TW24" s="200"/>
      <c r="TX24" s="198"/>
      <c r="TY24" s="199"/>
      <c r="TZ24" s="200"/>
      <c r="UA24" s="198"/>
      <c r="UB24" s="199"/>
      <c r="UC24" s="200"/>
      <c r="UD24" s="198"/>
      <c r="UE24" s="199"/>
      <c r="UF24" s="200"/>
      <c r="UG24" s="198"/>
      <c r="UH24" s="199"/>
      <c r="UI24" s="200"/>
      <c r="UJ24" s="198"/>
      <c r="UK24" s="199"/>
      <c r="UL24" s="200"/>
      <c r="UM24" s="198"/>
      <c r="UN24" s="199"/>
      <c r="UO24" s="200"/>
      <c r="UP24" s="198"/>
      <c r="UQ24" s="199"/>
      <c r="UR24" s="200"/>
      <c r="US24" s="198"/>
      <c r="UT24" s="199"/>
      <c r="UU24" s="200"/>
      <c r="UV24" s="198"/>
      <c r="UW24" s="199"/>
      <c r="UX24" s="200"/>
      <c r="UY24" s="198"/>
      <c r="UZ24" s="199"/>
      <c r="VA24" s="200"/>
      <c r="VB24" s="198"/>
      <c r="VC24" s="199"/>
      <c r="VD24" s="200"/>
      <c r="VE24" s="198"/>
      <c r="VF24" s="199"/>
      <c r="VG24" s="200"/>
      <c r="VH24" s="198"/>
      <c r="VI24" s="199"/>
      <c r="VJ24" s="200"/>
      <c r="VK24" s="198"/>
      <c r="VL24" s="199"/>
      <c r="VM24" s="200"/>
      <c r="VN24" s="198"/>
      <c r="VO24" s="199"/>
      <c r="VP24" s="200"/>
      <c r="VQ24" s="198"/>
      <c r="VR24" s="199"/>
      <c r="VS24" s="200"/>
      <c r="VT24" s="198"/>
      <c r="VU24" s="199"/>
      <c r="VV24" s="200"/>
      <c r="VW24" s="198"/>
      <c r="VX24" s="199"/>
      <c r="VY24" s="200"/>
      <c r="VZ24" s="198"/>
      <c r="WA24" s="199"/>
      <c r="WB24" s="200"/>
      <c r="WC24" s="198"/>
      <c r="WD24" s="199"/>
      <c r="WE24" s="200"/>
      <c r="WF24" s="198"/>
      <c r="WG24" s="199"/>
      <c r="WH24" s="200"/>
      <c r="WI24" s="198"/>
      <c r="WJ24" s="199"/>
      <c r="WK24" s="200"/>
      <c r="WL24" s="198"/>
      <c r="WM24" s="199"/>
      <c r="WN24" s="200"/>
      <c r="WO24" s="198"/>
      <c r="WP24" s="199"/>
      <c r="WQ24" s="200"/>
      <c r="WR24" s="198"/>
      <c r="WS24" s="199"/>
      <c r="WT24" s="200"/>
      <c r="WU24" s="198"/>
      <c r="WV24" s="199"/>
      <c r="WW24" s="200"/>
      <c r="WX24" s="198"/>
      <c r="WY24" s="199"/>
      <c r="WZ24" s="200"/>
      <c r="XA24" s="198"/>
      <c r="XB24" s="199"/>
      <c r="XC24" s="200"/>
      <c r="XD24" s="198"/>
      <c r="XE24" s="199"/>
      <c r="XF24" s="200"/>
      <c r="XG24" s="198"/>
      <c r="XH24" s="199"/>
      <c r="XI24" s="200"/>
      <c r="XJ24" s="198"/>
      <c r="XK24" s="199"/>
      <c r="XL24" s="200"/>
      <c r="XM24" s="198"/>
      <c r="XN24" s="199"/>
      <c r="XO24" s="200"/>
      <c r="XP24" s="198"/>
      <c r="XQ24" s="199"/>
      <c r="XR24" s="200"/>
      <c r="XS24" s="198"/>
      <c r="XT24" s="199"/>
      <c r="XU24" s="200"/>
      <c r="XV24" s="198"/>
      <c r="XW24" s="199"/>
      <c r="XX24" s="200"/>
      <c r="XY24" s="198"/>
      <c r="XZ24" s="199"/>
      <c r="YA24" s="200"/>
      <c r="YB24" s="198"/>
      <c r="YC24" s="199"/>
      <c r="YD24" s="200"/>
      <c r="YE24" s="198"/>
      <c r="YF24" s="199"/>
      <c r="YG24" s="200"/>
      <c r="YH24" s="198"/>
      <c r="YI24" s="199"/>
      <c r="YJ24" s="200"/>
      <c r="YK24" s="198"/>
      <c r="YL24" s="199"/>
      <c r="YM24" s="200"/>
      <c r="YN24" s="198"/>
      <c r="YO24" s="199"/>
      <c r="YP24" s="200"/>
      <c r="YQ24" s="198"/>
      <c r="YR24" s="199"/>
      <c r="YS24" s="200"/>
      <c r="YT24" s="198"/>
      <c r="YU24" s="199"/>
      <c r="YV24" s="200"/>
      <c r="YW24" s="198"/>
      <c r="YX24" s="199"/>
      <c r="YY24" s="200"/>
      <c r="YZ24" s="198"/>
      <c r="ZA24" s="199"/>
      <c r="ZB24" s="200"/>
      <c r="ZC24" s="198"/>
      <c r="ZD24" s="199"/>
      <c r="ZE24" s="200"/>
      <c r="ZF24" s="198"/>
      <c r="ZG24" s="199"/>
      <c r="ZH24" s="200"/>
      <c r="ZI24" s="198"/>
      <c r="ZJ24" s="199"/>
      <c r="ZK24" s="200"/>
      <c r="ZL24" s="198"/>
      <c r="ZM24" s="199"/>
      <c r="ZN24" s="200"/>
      <c r="ZO24" s="198"/>
      <c r="ZP24" s="199"/>
      <c r="ZQ24" s="200"/>
      <c r="ZR24" s="198"/>
      <c r="ZS24" s="199"/>
      <c r="ZT24" s="200"/>
      <c r="ZU24" s="198"/>
      <c r="ZV24" s="199"/>
      <c r="ZW24" s="200"/>
      <c r="ZX24" s="198"/>
      <c r="ZY24" s="199"/>
      <c r="ZZ24" s="200"/>
      <c r="AAA24" s="198"/>
      <c r="AAB24" s="199"/>
      <c r="AAC24" s="200"/>
      <c r="AAD24" s="198"/>
      <c r="AAE24" s="199"/>
      <c r="AAF24" s="200"/>
      <c r="AAG24" s="198"/>
      <c r="AAH24" s="199"/>
      <c r="AAI24" s="200"/>
      <c r="AAJ24" s="198"/>
      <c r="AAK24" s="199"/>
      <c r="AAL24" s="200"/>
      <c r="AAM24" s="198"/>
      <c r="AAN24" s="199"/>
      <c r="AAO24" s="200"/>
      <c r="AAP24" s="198"/>
      <c r="AAQ24" s="199"/>
      <c r="AAR24" s="200"/>
      <c r="AAS24" s="198"/>
      <c r="AAT24" s="199"/>
      <c r="AAU24" s="200"/>
      <c r="AAV24" s="198"/>
      <c r="AAW24" s="199"/>
      <c r="AAX24" s="200"/>
      <c r="AAY24" s="198"/>
      <c r="AAZ24" s="199"/>
      <c r="ABA24" s="200"/>
      <c r="ABB24" s="198"/>
      <c r="ABC24" s="199"/>
      <c r="ABD24" s="200"/>
      <c r="ABE24" s="198"/>
      <c r="ABF24" s="199"/>
      <c r="ABG24" s="200"/>
      <c r="ABH24" s="198"/>
      <c r="ABI24" s="199"/>
      <c r="ABJ24" s="200"/>
      <c r="ABK24" s="198"/>
      <c r="ABL24" s="199"/>
      <c r="ABM24" s="200"/>
      <c r="ABN24" s="198"/>
      <c r="ABO24" s="199"/>
      <c r="ABP24" s="200"/>
      <c r="ABQ24" s="198"/>
      <c r="ABR24" s="199"/>
      <c r="ABS24" s="200"/>
      <c r="ABT24" s="198"/>
      <c r="ABU24" s="199"/>
      <c r="ABV24" s="200"/>
      <c r="ABW24" s="198"/>
      <c r="ABX24" s="199"/>
      <c r="ABY24" s="200"/>
      <c r="ABZ24" s="198"/>
      <c r="ACA24" s="199"/>
      <c r="ACB24" s="200"/>
      <c r="ACC24" s="198"/>
      <c r="ACD24" s="199"/>
      <c r="ACE24" s="200"/>
      <c r="ACF24" s="198"/>
      <c r="ACG24" s="199"/>
      <c r="ACH24" s="200"/>
      <c r="ACI24" s="198"/>
      <c r="ACJ24" s="199"/>
      <c r="ACK24" s="200"/>
      <c r="ACL24" s="198"/>
      <c r="ACM24" s="199"/>
      <c r="ACN24" s="200"/>
      <c r="ACO24" s="198"/>
      <c r="ACP24" s="199"/>
      <c r="ACQ24" s="200"/>
      <c r="ACR24" s="198"/>
      <c r="ACS24" s="199"/>
      <c r="ACT24" s="200"/>
      <c r="ACU24" s="198"/>
      <c r="ACV24" s="199"/>
      <c r="ACW24" s="200"/>
      <c r="ACX24" s="198"/>
      <c r="ACY24" s="199"/>
      <c r="ACZ24" s="200"/>
      <c r="ADA24" s="198"/>
      <c r="ADB24" s="199"/>
      <c r="ADC24" s="200"/>
      <c r="ADD24" s="198"/>
      <c r="ADE24" s="199"/>
      <c r="ADF24" s="200"/>
      <c r="ADG24" s="198"/>
      <c r="ADH24" s="199"/>
      <c r="ADI24" s="200"/>
      <c r="ADJ24" s="198"/>
      <c r="ADK24" s="199"/>
      <c r="ADL24" s="200"/>
      <c r="ADM24" s="198"/>
      <c r="ADN24" s="199"/>
      <c r="ADO24" s="200"/>
      <c r="ADP24" s="198"/>
      <c r="ADQ24" s="199"/>
      <c r="ADR24" s="200"/>
      <c r="ADS24" s="198"/>
      <c r="ADT24" s="199"/>
      <c r="ADU24" s="200"/>
      <c r="ADV24" s="198"/>
      <c r="ADW24" s="199"/>
      <c r="ADX24" s="200"/>
      <c r="ADY24" s="198"/>
      <c r="ADZ24" s="199"/>
      <c r="AEA24" s="200"/>
      <c r="AEB24" s="198"/>
      <c r="AEC24" s="199"/>
      <c r="AED24" s="200"/>
      <c r="AEE24" s="198"/>
      <c r="AEF24" s="199"/>
      <c r="AEG24" s="200"/>
      <c r="AEH24" s="198"/>
      <c r="AEI24" s="199"/>
      <c r="AEJ24" s="200"/>
      <c r="AEK24" s="198"/>
      <c r="AEL24" s="199"/>
      <c r="AEM24" s="200"/>
      <c r="AEN24" s="198"/>
      <c r="AEO24" s="199"/>
      <c r="AEP24" s="200"/>
      <c r="AEQ24" s="198"/>
      <c r="AER24" s="199"/>
      <c r="AES24" s="200"/>
      <c r="AET24" s="198"/>
      <c r="AEU24" s="199"/>
      <c r="AEV24" s="200"/>
      <c r="AEW24" s="198"/>
      <c r="AEX24" s="199"/>
      <c r="AEY24" s="200"/>
      <c r="AEZ24" s="198"/>
      <c r="AFA24" s="199"/>
      <c r="AFB24" s="200"/>
      <c r="AFC24" s="198"/>
      <c r="AFD24" s="199"/>
      <c r="AFE24" s="200"/>
      <c r="AFF24" s="198"/>
      <c r="AFG24" s="199"/>
      <c r="AFH24" s="200"/>
      <c r="AFI24" s="198"/>
      <c r="AFJ24" s="199"/>
      <c r="AFK24" s="200"/>
      <c r="AFL24" s="198"/>
      <c r="AFM24" s="199"/>
      <c r="AFN24" s="200"/>
      <c r="AFO24" s="198"/>
      <c r="AFP24" s="199"/>
      <c r="AFQ24" s="200"/>
      <c r="AFR24" s="198"/>
      <c r="AFS24" s="199"/>
      <c r="AFT24" s="200"/>
      <c r="AFU24" s="198"/>
      <c r="AFV24" s="199"/>
      <c r="AFW24" s="200"/>
      <c r="AFX24" s="198"/>
      <c r="AFY24" s="199"/>
      <c r="AFZ24" s="200"/>
      <c r="AGA24" s="198"/>
      <c r="AGB24" s="199"/>
      <c r="AGC24" s="200"/>
      <c r="AGD24" s="198"/>
      <c r="AGE24" s="199"/>
      <c r="AGF24" s="200"/>
      <c r="AGG24" s="198"/>
      <c r="AGH24" s="199"/>
      <c r="AGI24" s="200"/>
      <c r="AGJ24" s="198"/>
      <c r="AGK24" s="199"/>
      <c r="AGL24" s="200"/>
      <c r="AGM24" s="198"/>
      <c r="AGN24" s="199"/>
      <c r="AGO24" s="200"/>
      <c r="AGP24" s="198"/>
      <c r="AGQ24" s="199"/>
      <c r="AGR24" s="200"/>
      <c r="AGS24" s="198"/>
      <c r="AGT24" s="199"/>
      <c r="AGU24" s="200"/>
      <c r="AGV24" s="198"/>
      <c r="AGW24" s="199"/>
      <c r="AGX24" s="200"/>
      <c r="AGY24" s="198"/>
      <c r="AGZ24" s="199"/>
      <c r="AHA24" s="200"/>
      <c r="AHB24" s="198"/>
      <c r="AHC24" s="199"/>
      <c r="AHD24" s="200"/>
      <c r="AHE24" s="198"/>
      <c r="AHF24" s="199"/>
      <c r="AHG24" s="200"/>
      <c r="AHH24" s="198"/>
      <c r="AHI24" s="199"/>
      <c r="AHJ24" s="200"/>
      <c r="AHK24" s="198"/>
      <c r="AHL24" s="199"/>
      <c r="AHM24" s="200"/>
      <c r="AHN24" s="198"/>
      <c r="AHO24" s="199"/>
      <c r="AHP24" s="200"/>
      <c r="AHQ24" s="198"/>
      <c r="AHR24" s="199"/>
      <c r="AHS24" s="200"/>
      <c r="AHT24" s="198"/>
      <c r="AHU24" s="199"/>
      <c r="AHV24" s="200"/>
    </row>
    <row r="25" spans="1:906" x14ac:dyDescent="0.2">
      <c r="A25" s="74"/>
      <c r="C25" s="44" t="s">
        <v>108</v>
      </c>
      <c r="D25" s="197"/>
      <c r="E25" s="145"/>
      <c r="F25" s="150"/>
      <c r="G25" s="198"/>
      <c r="H25" s="199"/>
      <c r="I25" s="200"/>
      <c r="J25" s="198"/>
      <c r="K25" s="199"/>
      <c r="L25" s="200"/>
      <c r="M25" s="198"/>
      <c r="N25" s="199"/>
      <c r="O25" s="200"/>
      <c r="P25" s="198"/>
      <c r="Q25" s="199"/>
      <c r="R25" s="200"/>
      <c r="S25" s="198"/>
      <c r="T25" s="199"/>
      <c r="U25" s="200"/>
      <c r="V25" s="198"/>
      <c r="W25" s="199"/>
      <c r="X25" s="200"/>
      <c r="Y25" s="198"/>
      <c r="Z25" s="199"/>
      <c r="AA25" s="200"/>
      <c r="AB25" s="198"/>
      <c r="AC25" s="199"/>
      <c r="AD25" s="200"/>
      <c r="AE25" s="198"/>
      <c r="AF25" s="199"/>
      <c r="AG25" s="200"/>
      <c r="AH25" s="198"/>
      <c r="AI25" s="199"/>
      <c r="AJ25" s="200"/>
      <c r="AK25" s="198"/>
      <c r="AL25" s="199"/>
      <c r="AM25" s="200"/>
      <c r="AN25" s="198"/>
      <c r="AO25" s="199"/>
      <c r="AP25" s="200"/>
      <c r="AQ25" s="198"/>
      <c r="AR25" s="199"/>
      <c r="AS25" s="200"/>
      <c r="AT25" s="198"/>
      <c r="AU25" s="199"/>
      <c r="AV25" s="200"/>
      <c r="AW25" s="198"/>
      <c r="AX25" s="199"/>
      <c r="AY25" s="200"/>
      <c r="AZ25" s="198"/>
      <c r="BA25" s="199"/>
      <c r="BB25" s="200"/>
      <c r="BC25" s="198"/>
      <c r="BD25" s="199"/>
      <c r="BE25" s="200"/>
      <c r="BF25" s="198"/>
      <c r="BG25" s="199"/>
      <c r="BH25" s="200"/>
      <c r="BI25" s="198"/>
      <c r="BJ25" s="199"/>
      <c r="BK25" s="200"/>
      <c r="BL25" s="198"/>
      <c r="BM25" s="199"/>
      <c r="BN25" s="200"/>
      <c r="BO25" s="198"/>
      <c r="BP25" s="199"/>
      <c r="BQ25" s="200"/>
      <c r="BR25" s="198"/>
      <c r="BS25" s="199"/>
      <c r="BT25" s="200"/>
      <c r="BU25" s="198"/>
      <c r="BV25" s="199"/>
      <c r="BW25" s="200"/>
      <c r="BX25" s="198"/>
      <c r="BY25" s="199"/>
      <c r="BZ25" s="200"/>
      <c r="CA25" s="198"/>
      <c r="CB25" s="199"/>
      <c r="CC25" s="200"/>
      <c r="CD25" s="198"/>
      <c r="CE25" s="199"/>
      <c r="CF25" s="200"/>
      <c r="CG25" s="198"/>
      <c r="CH25" s="199"/>
      <c r="CI25" s="200"/>
      <c r="CJ25" s="198"/>
      <c r="CK25" s="199"/>
      <c r="CL25" s="200"/>
      <c r="CM25" s="198"/>
      <c r="CN25" s="199"/>
      <c r="CO25" s="200"/>
      <c r="CP25" s="198"/>
      <c r="CQ25" s="199"/>
      <c r="CR25" s="200"/>
      <c r="CS25" s="198"/>
      <c r="CT25" s="199"/>
      <c r="CU25" s="200"/>
      <c r="CV25" s="198"/>
      <c r="CW25" s="199"/>
      <c r="CX25" s="200"/>
      <c r="CY25" s="198"/>
      <c r="CZ25" s="199"/>
      <c r="DA25" s="200"/>
      <c r="DB25" s="198"/>
      <c r="DC25" s="199"/>
      <c r="DD25" s="200"/>
      <c r="DE25" s="198"/>
      <c r="DF25" s="199"/>
      <c r="DG25" s="200"/>
      <c r="DH25" s="198"/>
      <c r="DI25" s="199"/>
      <c r="DJ25" s="200"/>
      <c r="DK25" s="198"/>
      <c r="DL25" s="199"/>
      <c r="DM25" s="200"/>
      <c r="DN25" s="198"/>
      <c r="DO25" s="199"/>
      <c r="DP25" s="200"/>
      <c r="DQ25" s="198"/>
      <c r="DR25" s="199"/>
      <c r="DS25" s="200"/>
      <c r="DT25" s="198"/>
      <c r="DU25" s="199"/>
      <c r="DV25" s="200"/>
      <c r="DW25" s="198"/>
      <c r="DX25" s="199"/>
      <c r="DY25" s="200"/>
      <c r="DZ25" s="198"/>
      <c r="EA25" s="199"/>
      <c r="EB25" s="200"/>
      <c r="EC25" s="198"/>
      <c r="ED25" s="199"/>
      <c r="EE25" s="200"/>
      <c r="EF25" s="198"/>
      <c r="EG25" s="199"/>
      <c r="EH25" s="200"/>
      <c r="EI25" s="198"/>
      <c r="EJ25" s="199"/>
      <c r="EK25" s="200"/>
      <c r="EL25" s="198"/>
      <c r="EM25" s="199"/>
      <c r="EN25" s="200"/>
      <c r="EO25" s="198"/>
      <c r="EP25" s="199"/>
      <c r="EQ25" s="200"/>
      <c r="ER25" s="198"/>
      <c r="ES25" s="199"/>
      <c r="ET25" s="200"/>
      <c r="EU25" s="198"/>
      <c r="EV25" s="199"/>
      <c r="EW25" s="200"/>
      <c r="EX25" s="198"/>
      <c r="EY25" s="199"/>
      <c r="EZ25" s="200"/>
      <c r="FA25" s="198"/>
      <c r="FB25" s="199"/>
      <c r="FC25" s="200"/>
      <c r="FD25" s="198"/>
      <c r="FE25" s="199"/>
      <c r="FF25" s="200"/>
      <c r="FG25" s="198"/>
      <c r="FH25" s="199"/>
      <c r="FI25" s="200"/>
      <c r="FJ25" s="198"/>
      <c r="FK25" s="199"/>
      <c r="FL25" s="200"/>
      <c r="FM25" s="198"/>
      <c r="FN25" s="199"/>
      <c r="FO25" s="200"/>
      <c r="FP25" s="198"/>
      <c r="FQ25" s="199"/>
      <c r="FR25" s="200"/>
      <c r="FS25" s="198"/>
      <c r="FT25" s="199"/>
      <c r="FU25" s="200"/>
      <c r="FV25" s="198"/>
      <c r="FW25" s="199"/>
      <c r="FX25" s="200"/>
      <c r="FY25" s="198"/>
      <c r="FZ25" s="199"/>
      <c r="GA25" s="200"/>
      <c r="GB25" s="198"/>
      <c r="GC25" s="199"/>
      <c r="GD25" s="200"/>
      <c r="GE25" s="198"/>
      <c r="GF25" s="199"/>
      <c r="GG25" s="200"/>
      <c r="GH25" s="198"/>
      <c r="GI25" s="199"/>
      <c r="GJ25" s="200"/>
      <c r="GK25" s="198"/>
      <c r="GL25" s="199"/>
      <c r="GM25" s="200"/>
      <c r="GN25" s="198"/>
      <c r="GO25" s="199"/>
      <c r="GP25" s="200"/>
      <c r="GQ25" s="198"/>
      <c r="GR25" s="199"/>
      <c r="GS25" s="200"/>
      <c r="GT25" s="198"/>
      <c r="GU25" s="199"/>
      <c r="GV25" s="200"/>
      <c r="GW25" s="198"/>
      <c r="GX25" s="199"/>
      <c r="GY25" s="200"/>
      <c r="GZ25" s="198"/>
      <c r="HA25" s="199"/>
      <c r="HB25" s="200"/>
      <c r="HC25" s="198"/>
      <c r="HD25" s="199"/>
      <c r="HE25" s="200"/>
      <c r="HF25" s="198"/>
      <c r="HG25" s="199"/>
      <c r="HH25" s="200"/>
      <c r="HI25" s="198"/>
      <c r="HJ25" s="199"/>
      <c r="HK25" s="200"/>
      <c r="HL25" s="198"/>
      <c r="HM25" s="199"/>
      <c r="HN25" s="200"/>
      <c r="HO25" s="198"/>
      <c r="HP25" s="199"/>
      <c r="HQ25" s="200"/>
      <c r="HR25" s="198"/>
      <c r="HS25" s="199"/>
      <c r="HT25" s="200"/>
      <c r="HU25" s="198"/>
      <c r="HV25" s="199"/>
      <c r="HW25" s="200"/>
      <c r="HX25" s="198"/>
      <c r="HY25" s="199"/>
      <c r="HZ25" s="200"/>
      <c r="IA25" s="198"/>
      <c r="IB25" s="199"/>
      <c r="IC25" s="200"/>
      <c r="ID25" s="198"/>
      <c r="IE25" s="199"/>
      <c r="IF25" s="200"/>
      <c r="IG25" s="198"/>
      <c r="IH25" s="199"/>
      <c r="II25" s="200"/>
      <c r="IJ25" s="198"/>
      <c r="IK25" s="199"/>
      <c r="IL25" s="200"/>
      <c r="IM25" s="198"/>
      <c r="IN25" s="199"/>
      <c r="IO25" s="200"/>
      <c r="IP25" s="198"/>
      <c r="IQ25" s="199"/>
      <c r="IR25" s="200"/>
      <c r="IS25" s="198"/>
      <c r="IT25" s="199"/>
      <c r="IU25" s="200"/>
      <c r="IV25" s="198"/>
      <c r="IW25" s="199"/>
      <c r="IX25" s="200"/>
      <c r="IY25" s="198"/>
      <c r="IZ25" s="199"/>
      <c r="JA25" s="200"/>
      <c r="JB25" s="198"/>
      <c r="JC25" s="199"/>
      <c r="JD25" s="200"/>
      <c r="JE25" s="198"/>
      <c r="JF25" s="199"/>
      <c r="JG25" s="200"/>
      <c r="JH25" s="198"/>
      <c r="JI25" s="199"/>
      <c r="JJ25" s="200"/>
      <c r="JK25" s="198"/>
      <c r="JL25" s="199"/>
      <c r="JM25" s="200"/>
      <c r="JN25" s="198"/>
      <c r="JO25" s="199"/>
      <c r="JP25" s="200"/>
      <c r="JQ25" s="198"/>
      <c r="JR25" s="199"/>
      <c r="JS25" s="200"/>
      <c r="JT25" s="198"/>
      <c r="JU25" s="199"/>
      <c r="JV25" s="200"/>
      <c r="JW25" s="198"/>
      <c r="JX25" s="199"/>
      <c r="JY25" s="200"/>
      <c r="JZ25" s="198"/>
      <c r="KA25" s="199"/>
      <c r="KB25" s="200"/>
      <c r="KC25" s="198"/>
      <c r="KD25" s="199"/>
      <c r="KE25" s="200"/>
      <c r="KF25" s="198"/>
      <c r="KG25" s="199"/>
      <c r="KH25" s="200"/>
      <c r="KI25" s="198"/>
      <c r="KJ25" s="199"/>
      <c r="KK25" s="200"/>
      <c r="KL25" s="198"/>
      <c r="KM25" s="199"/>
      <c r="KN25" s="200"/>
      <c r="KO25" s="198"/>
      <c r="KP25" s="199"/>
      <c r="KQ25" s="200"/>
      <c r="KR25" s="198"/>
      <c r="KS25" s="199"/>
      <c r="KT25" s="200"/>
      <c r="KU25" s="198"/>
      <c r="KV25" s="199"/>
      <c r="KW25" s="200"/>
      <c r="KX25" s="198"/>
      <c r="KY25" s="199"/>
      <c r="KZ25" s="200"/>
      <c r="LA25" s="198"/>
      <c r="LB25" s="199"/>
      <c r="LC25" s="200"/>
      <c r="LD25" s="198"/>
      <c r="LE25" s="199"/>
      <c r="LF25" s="200"/>
      <c r="LG25" s="198"/>
      <c r="LH25" s="199"/>
      <c r="LI25" s="200"/>
      <c r="LJ25" s="198"/>
      <c r="LK25" s="199"/>
      <c r="LL25" s="200"/>
      <c r="LM25" s="198"/>
      <c r="LN25" s="199"/>
      <c r="LO25" s="200"/>
      <c r="LP25" s="198"/>
      <c r="LQ25" s="199"/>
      <c r="LR25" s="200"/>
      <c r="LS25" s="198"/>
      <c r="LT25" s="199"/>
      <c r="LU25" s="200"/>
      <c r="LV25" s="198"/>
      <c r="LW25" s="199"/>
      <c r="LX25" s="200"/>
      <c r="LY25" s="198"/>
      <c r="LZ25" s="199"/>
      <c r="MA25" s="200"/>
      <c r="MB25" s="198"/>
      <c r="MC25" s="199"/>
      <c r="MD25" s="200"/>
      <c r="ME25" s="198"/>
      <c r="MF25" s="199"/>
      <c r="MG25" s="200"/>
      <c r="MH25" s="198"/>
      <c r="MI25" s="199"/>
      <c r="MJ25" s="200"/>
      <c r="MK25" s="198"/>
      <c r="ML25" s="199"/>
      <c r="MM25" s="200"/>
      <c r="MN25" s="198"/>
      <c r="MO25" s="199"/>
      <c r="MP25" s="200"/>
      <c r="MQ25" s="198"/>
      <c r="MR25" s="199"/>
      <c r="MS25" s="200"/>
      <c r="MT25" s="198"/>
      <c r="MU25" s="199"/>
      <c r="MV25" s="200"/>
      <c r="MW25" s="198"/>
      <c r="MX25" s="199"/>
      <c r="MY25" s="200"/>
      <c r="MZ25" s="198"/>
      <c r="NA25" s="199"/>
      <c r="NB25" s="200"/>
      <c r="NC25" s="198"/>
      <c r="ND25" s="199"/>
      <c r="NE25" s="200"/>
      <c r="NF25" s="198"/>
      <c r="NG25" s="199"/>
      <c r="NH25" s="200"/>
      <c r="NI25" s="198"/>
      <c r="NJ25" s="199"/>
      <c r="NK25" s="200"/>
      <c r="NL25" s="198"/>
      <c r="NM25" s="199"/>
      <c r="NN25" s="200"/>
      <c r="NO25" s="198"/>
      <c r="NP25" s="199"/>
      <c r="NQ25" s="200"/>
      <c r="NR25" s="198"/>
      <c r="NS25" s="199"/>
      <c r="NT25" s="200"/>
      <c r="NU25" s="198"/>
      <c r="NV25" s="199"/>
      <c r="NW25" s="200"/>
      <c r="NX25" s="198"/>
      <c r="NY25" s="199"/>
      <c r="NZ25" s="200"/>
      <c r="OA25" s="198"/>
      <c r="OB25" s="199"/>
      <c r="OC25" s="200"/>
      <c r="OD25" s="198"/>
      <c r="OE25" s="199"/>
      <c r="OF25" s="200"/>
      <c r="OG25" s="198"/>
      <c r="OH25" s="199"/>
      <c r="OI25" s="200"/>
      <c r="OJ25" s="198"/>
      <c r="OK25" s="199"/>
      <c r="OL25" s="200"/>
      <c r="OM25" s="198"/>
      <c r="ON25" s="199"/>
      <c r="OO25" s="200"/>
      <c r="OP25" s="198"/>
      <c r="OQ25" s="199"/>
      <c r="OR25" s="200"/>
      <c r="OS25" s="198"/>
      <c r="OT25" s="199"/>
      <c r="OU25" s="200"/>
      <c r="OV25" s="198"/>
      <c r="OW25" s="199"/>
      <c r="OX25" s="200"/>
      <c r="OY25" s="198"/>
      <c r="OZ25" s="199"/>
      <c r="PA25" s="200"/>
      <c r="PB25" s="198"/>
      <c r="PC25" s="199"/>
      <c r="PD25" s="200"/>
      <c r="PE25" s="198"/>
      <c r="PF25" s="199"/>
      <c r="PG25" s="200"/>
      <c r="PH25" s="198"/>
      <c r="PI25" s="199"/>
      <c r="PJ25" s="200"/>
      <c r="PK25" s="198"/>
      <c r="PL25" s="199"/>
      <c r="PM25" s="200"/>
      <c r="PN25" s="198"/>
      <c r="PO25" s="199"/>
      <c r="PP25" s="200"/>
      <c r="PQ25" s="198"/>
      <c r="PR25" s="199"/>
      <c r="PS25" s="200"/>
      <c r="PT25" s="198"/>
      <c r="PU25" s="199"/>
      <c r="PV25" s="200"/>
      <c r="PW25" s="198"/>
      <c r="PX25" s="199"/>
      <c r="PY25" s="200"/>
      <c r="PZ25" s="198"/>
      <c r="QA25" s="199"/>
      <c r="QB25" s="200"/>
      <c r="QC25" s="198"/>
      <c r="QD25" s="199"/>
      <c r="QE25" s="200"/>
      <c r="QF25" s="198"/>
      <c r="QG25" s="199"/>
      <c r="QH25" s="200"/>
      <c r="QI25" s="198"/>
      <c r="QJ25" s="199"/>
      <c r="QK25" s="200"/>
      <c r="QL25" s="198"/>
      <c r="QM25" s="199"/>
      <c r="QN25" s="200"/>
      <c r="QO25" s="198"/>
      <c r="QP25" s="199"/>
      <c r="QQ25" s="200"/>
      <c r="QR25" s="198"/>
      <c r="QS25" s="199"/>
      <c r="QT25" s="200"/>
      <c r="QU25" s="198"/>
      <c r="QV25" s="199"/>
      <c r="QW25" s="200"/>
      <c r="QX25" s="198"/>
      <c r="QY25" s="199"/>
      <c r="QZ25" s="200"/>
      <c r="RA25" s="198"/>
      <c r="RB25" s="199"/>
      <c r="RC25" s="200"/>
      <c r="RD25" s="198"/>
      <c r="RE25" s="199"/>
      <c r="RF25" s="200"/>
      <c r="RG25" s="198"/>
      <c r="RH25" s="199"/>
      <c r="RI25" s="200"/>
      <c r="RJ25" s="198"/>
      <c r="RK25" s="199"/>
      <c r="RL25" s="200"/>
      <c r="RM25" s="198"/>
      <c r="RN25" s="199"/>
      <c r="RO25" s="200"/>
      <c r="RP25" s="198"/>
      <c r="RQ25" s="199"/>
      <c r="RR25" s="200"/>
      <c r="RS25" s="198"/>
      <c r="RT25" s="199"/>
      <c r="RU25" s="200"/>
      <c r="RV25" s="198"/>
      <c r="RW25" s="199"/>
      <c r="RX25" s="200"/>
      <c r="RY25" s="198"/>
      <c r="RZ25" s="199"/>
      <c r="SA25" s="200"/>
      <c r="SB25" s="198"/>
      <c r="SC25" s="199"/>
      <c r="SD25" s="200"/>
      <c r="SE25" s="198"/>
      <c r="SF25" s="199"/>
      <c r="SG25" s="200"/>
      <c r="SH25" s="198"/>
      <c r="SI25" s="199"/>
      <c r="SJ25" s="200"/>
      <c r="SK25" s="198"/>
      <c r="SL25" s="199"/>
      <c r="SM25" s="200"/>
      <c r="SN25" s="198"/>
      <c r="SO25" s="199"/>
      <c r="SP25" s="200"/>
      <c r="SQ25" s="198"/>
      <c r="SR25" s="199"/>
      <c r="SS25" s="200"/>
      <c r="ST25" s="198"/>
      <c r="SU25" s="199"/>
      <c r="SV25" s="200"/>
      <c r="SW25" s="198"/>
      <c r="SX25" s="199"/>
      <c r="SY25" s="200"/>
      <c r="SZ25" s="198"/>
      <c r="TA25" s="199"/>
      <c r="TB25" s="200"/>
      <c r="TC25" s="198"/>
      <c r="TD25" s="199"/>
      <c r="TE25" s="200"/>
      <c r="TF25" s="198"/>
      <c r="TG25" s="199"/>
      <c r="TH25" s="200"/>
      <c r="TI25" s="198"/>
      <c r="TJ25" s="199"/>
      <c r="TK25" s="200"/>
      <c r="TL25" s="198"/>
      <c r="TM25" s="199"/>
      <c r="TN25" s="200"/>
      <c r="TO25" s="198"/>
      <c r="TP25" s="199"/>
      <c r="TQ25" s="200"/>
      <c r="TR25" s="198"/>
      <c r="TS25" s="199"/>
      <c r="TT25" s="200"/>
      <c r="TU25" s="198"/>
      <c r="TV25" s="199"/>
      <c r="TW25" s="200"/>
      <c r="TX25" s="198"/>
      <c r="TY25" s="199"/>
      <c r="TZ25" s="200"/>
      <c r="UA25" s="198"/>
      <c r="UB25" s="199"/>
      <c r="UC25" s="200"/>
      <c r="UD25" s="198"/>
      <c r="UE25" s="199"/>
      <c r="UF25" s="200"/>
      <c r="UG25" s="198"/>
      <c r="UH25" s="199"/>
      <c r="UI25" s="200"/>
      <c r="UJ25" s="198"/>
      <c r="UK25" s="199"/>
      <c r="UL25" s="200"/>
      <c r="UM25" s="198"/>
      <c r="UN25" s="199"/>
      <c r="UO25" s="200"/>
      <c r="UP25" s="198"/>
      <c r="UQ25" s="199"/>
      <c r="UR25" s="200"/>
      <c r="US25" s="198"/>
      <c r="UT25" s="199"/>
      <c r="UU25" s="200"/>
      <c r="UV25" s="198"/>
      <c r="UW25" s="199"/>
      <c r="UX25" s="200"/>
      <c r="UY25" s="198"/>
      <c r="UZ25" s="199"/>
      <c r="VA25" s="200"/>
      <c r="VB25" s="198"/>
      <c r="VC25" s="199"/>
      <c r="VD25" s="200"/>
      <c r="VE25" s="198"/>
      <c r="VF25" s="199"/>
      <c r="VG25" s="200"/>
      <c r="VH25" s="198"/>
      <c r="VI25" s="199"/>
      <c r="VJ25" s="200"/>
      <c r="VK25" s="198"/>
      <c r="VL25" s="199"/>
      <c r="VM25" s="200"/>
      <c r="VN25" s="198"/>
      <c r="VO25" s="199"/>
      <c r="VP25" s="200"/>
      <c r="VQ25" s="198"/>
      <c r="VR25" s="199"/>
      <c r="VS25" s="200"/>
      <c r="VT25" s="198"/>
      <c r="VU25" s="199"/>
      <c r="VV25" s="200"/>
      <c r="VW25" s="198"/>
      <c r="VX25" s="199"/>
      <c r="VY25" s="200"/>
      <c r="VZ25" s="198"/>
      <c r="WA25" s="199"/>
      <c r="WB25" s="200"/>
      <c r="WC25" s="198"/>
      <c r="WD25" s="199"/>
      <c r="WE25" s="200"/>
      <c r="WF25" s="198"/>
      <c r="WG25" s="199"/>
      <c r="WH25" s="200"/>
      <c r="WI25" s="198"/>
      <c r="WJ25" s="199"/>
      <c r="WK25" s="200"/>
      <c r="WL25" s="198"/>
      <c r="WM25" s="199"/>
      <c r="WN25" s="200"/>
      <c r="WO25" s="198"/>
      <c r="WP25" s="199"/>
      <c r="WQ25" s="200"/>
      <c r="WR25" s="198"/>
      <c r="WS25" s="199"/>
      <c r="WT25" s="200"/>
      <c r="WU25" s="198"/>
      <c r="WV25" s="199"/>
      <c r="WW25" s="200"/>
      <c r="WX25" s="198"/>
      <c r="WY25" s="199"/>
      <c r="WZ25" s="200"/>
      <c r="XA25" s="198"/>
      <c r="XB25" s="199"/>
      <c r="XC25" s="200"/>
      <c r="XD25" s="198"/>
      <c r="XE25" s="199"/>
      <c r="XF25" s="200"/>
      <c r="XG25" s="198"/>
      <c r="XH25" s="199"/>
      <c r="XI25" s="200"/>
      <c r="XJ25" s="198"/>
      <c r="XK25" s="199"/>
      <c r="XL25" s="200"/>
      <c r="XM25" s="198"/>
      <c r="XN25" s="199"/>
      <c r="XO25" s="200"/>
      <c r="XP25" s="198"/>
      <c r="XQ25" s="199"/>
      <c r="XR25" s="200"/>
      <c r="XS25" s="198"/>
      <c r="XT25" s="199"/>
      <c r="XU25" s="200"/>
      <c r="XV25" s="198"/>
      <c r="XW25" s="199"/>
      <c r="XX25" s="200"/>
      <c r="XY25" s="198"/>
      <c r="XZ25" s="199"/>
      <c r="YA25" s="200"/>
      <c r="YB25" s="198"/>
      <c r="YC25" s="199"/>
      <c r="YD25" s="200"/>
      <c r="YE25" s="198"/>
      <c r="YF25" s="199"/>
      <c r="YG25" s="200"/>
      <c r="YH25" s="198"/>
      <c r="YI25" s="199"/>
      <c r="YJ25" s="200"/>
      <c r="YK25" s="198"/>
      <c r="YL25" s="199"/>
      <c r="YM25" s="200"/>
      <c r="YN25" s="198"/>
      <c r="YO25" s="199"/>
      <c r="YP25" s="200"/>
      <c r="YQ25" s="198"/>
      <c r="YR25" s="199"/>
      <c r="YS25" s="200"/>
      <c r="YT25" s="198"/>
      <c r="YU25" s="199"/>
      <c r="YV25" s="200"/>
      <c r="YW25" s="198"/>
      <c r="YX25" s="199"/>
      <c r="YY25" s="200"/>
      <c r="YZ25" s="198"/>
      <c r="ZA25" s="199"/>
      <c r="ZB25" s="200"/>
      <c r="ZC25" s="198"/>
      <c r="ZD25" s="199"/>
      <c r="ZE25" s="200"/>
      <c r="ZF25" s="198"/>
      <c r="ZG25" s="199"/>
      <c r="ZH25" s="200"/>
      <c r="ZI25" s="198"/>
      <c r="ZJ25" s="199"/>
      <c r="ZK25" s="200"/>
      <c r="ZL25" s="198"/>
      <c r="ZM25" s="199"/>
      <c r="ZN25" s="200"/>
      <c r="ZO25" s="198"/>
      <c r="ZP25" s="199"/>
      <c r="ZQ25" s="200"/>
      <c r="ZR25" s="198"/>
      <c r="ZS25" s="199"/>
      <c r="ZT25" s="200"/>
      <c r="ZU25" s="198"/>
      <c r="ZV25" s="199"/>
      <c r="ZW25" s="200"/>
      <c r="ZX25" s="198"/>
      <c r="ZY25" s="199"/>
      <c r="ZZ25" s="200"/>
      <c r="AAA25" s="198"/>
      <c r="AAB25" s="199"/>
      <c r="AAC25" s="200"/>
      <c r="AAD25" s="198"/>
      <c r="AAE25" s="199"/>
      <c r="AAF25" s="200"/>
      <c r="AAG25" s="198"/>
      <c r="AAH25" s="199"/>
      <c r="AAI25" s="200"/>
      <c r="AAJ25" s="198"/>
      <c r="AAK25" s="199"/>
      <c r="AAL25" s="200"/>
      <c r="AAM25" s="198"/>
      <c r="AAN25" s="199"/>
      <c r="AAO25" s="200"/>
      <c r="AAP25" s="198"/>
      <c r="AAQ25" s="199"/>
      <c r="AAR25" s="200"/>
      <c r="AAS25" s="198"/>
      <c r="AAT25" s="199"/>
      <c r="AAU25" s="200"/>
      <c r="AAV25" s="198"/>
      <c r="AAW25" s="199"/>
      <c r="AAX25" s="200"/>
      <c r="AAY25" s="198"/>
      <c r="AAZ25" s="199"/>
      <c r="ABA25" s="200"/>
      <c r="ABB25" s="198"/>
      <c r="ABC25" s="199"/>
      <c r="ABD25" s="200"/>
      <c r="ABE25" s="198"/>
      <c r="ABF25" s="199"/>
      <c r="ABG25" s="200"/>
      <c r="ABH25" s="198"/>
      <c r="ABI25" s="199"/>
      <c r="ABJ25" s="200"/>
      <c r="ABK25" s="198"/>
      <c r="ABL25" s="199"/>
      <c r="ABM25" s="200"/>
      <c r="ABN25" s="198"/>
      <c r="ABO25" s="199"/>
      <c r="ABP25" s="200"/>
      <c r="ABQ25" s="198"/>
      <c r="ABR25" s="199"/>
      <c r="ABS25" s="200"/>
      <c r="ABT25" s="198"/>
      <c r="ABU25" s="199"/>
      <c r="ABV25" s="200"/>
      <c r="ABW25" s="198"/>
      <c r="ABX25" s="199"/>
      <c r="ABY25" s="200"/>
      <c r="ABZ25" s="198"/>
      <c r="ACA25" s="199"/>
      <c r="ACB25" s="200"/>
      <c r="ACC25" s="198"/>
      <c r="ACD25" s="199"/>
      <c r="ACE25" s="200"/>
      <c r="ACF25" s="198"/>
      <c r="ACG25" s="199"/>
      <c r="ACH25" s="200"/>
      <c r="ACI25" s="198"/>
      <c r="ACJ25" s="199"/>
      <c r="ACK25" s="200"/>
      <c r="ACL25" s="198"/>
      <c r="ACM25" s="199"/>
      <c r="ACN25" s="200"/>
      <c r="ACO25" s="198"/>
      <c r="ACP25" s="199"/>
      <c r="ACQ25" s="200"/>
      <c r="ACR25" s="198"/>
      <c r="ACS25" s="199"/>
      <c r="ACT25" s="200"/>
      <c r="ACU25" s="198"/>
      <c r="ACV25" s="199"/>
      <c r="ACW25" s="200"/>
      <c r="ACX25" s="198"/>
      <c r="ACY25" s="199"/>
      <c r="ACZ25" s="200"/>
      <c r="ADA25" s="198"/>
      <c r="ADB25" s="199"/>
      <c r="ADC25" s="200"/>
      <c r="ADD25" s="198"/>
      <c r="ADE25" s="199"/>
      <c r="ADF25" s="200"/>
      <c r="ADG25" s="198"/>
      <c r="ADH25" s="199"/>
      <c r="ADI25" s="200"/>
      <c r="ADJ25" s="198"/>
      <c r="ADK25" s="199"/>
      <c r="ADL25" s="200"/>
      <c r="ADM25" s="198"/>
      <c r="ADN25" s="199"/>
      <c r="ADO25" s="200"/>
      <c r="ADP25" s="198"/>
      <c r="ADQ25" s="199"/>
      <c r="ADR25" s="200"/>
      <c r="ADS25" s="198"/>
      <c r="ADT25" s="199"/>
      <c r="ADU25" s="200"/>
      <c r="ADV25" s="198"/>
      <c r="ADW25" s="199"/>
      <c r="ADX25" s="200"/>
      <c r="ADY25" s="198"/>
      <c r="ADZ25" s="199"/>
      <c r="AEA25" s="200"/>
      <c r="AEB25" s="198"/>
      <c r="AEC25" s="199"/>
      <c r="AED25" s="200"/>
      <c r="AEE25" s="198"/>
      <c r="AEF25" s="199"/>
      <c r="AEG25" s="200"/>
      <c r="AEH25" s="198"/>
      <c r="AEI25" s="199"/>
      <c r="AEJ25" s="200"/>
      <c r="AEK25" s="198"/>
      <c r="AEL25" s="199"/>
      <c r="AEM25" s="200"/>
      <c r="AEN25" s="198"/>
      <c r="AEO25" s="199"/>
      <c r="AEP25" s="200"/>
      <c r="AEQ25" s="198"/>
      <c r="AER25" s="199"/>
      <c r="AES25" s="200"/>
      <c r="AET25" s="198"/>
      <c r="AEU25" s="199"/>
      <c r="AEV25" s="200"/>
      <c r="AEW25" s="198"/>
      <c r="AEX25" s="199"/>
      <c r="AEY25" s="200"/>
      <c r="AEZ25" s="198"/>
      <c r="AFA25" s="199"/>
      <c r="AFB25" s="200"/>
      <c r="AFC25" s="198"/>
      <c r="AFD25" s="199"/>
      <c r="AFE25" s="200"/>
      <c r="AFF25" s="198"/>
      <c r="AFG25" s="199"/>
      <c r="AFH25" s="200"/>
      <c r="AFI25" s="198"/>
      <c r="AFJ25" s="199"/>
      <c r="AFK25" s="200"/>
      <c r="AFL25" s="198"/>
      <c r="AFM25" s="199"/>
      <c r="AFN25" s="200"/>
      <c r="AFO25" s="198"/>
      <c r="AFP25" s="199"/>
      <c r="AFQ25" s="200"/>
      <c r="AFR25" s="198"/>
      <c r="AFS25" s="199"/>
      <c r="AFT25" s="200"/>
      <c r="AFU25" s="198"/>
      <c r="AFV25" s="199"/>
      <c r="AFW25" s="200"/>
      <c r="AFX25" s="198"/>
      <c r="AFY25" s="199"/>
      <c r="AFZ25" s="200"/>
      <c r="AGA25" s="198"/>
      <c r="AGB25" s="199"/>
      <c r="AGC25" s="200"/>
      <c r="AGD25" s="198"/>
      <c r="AGE25" s="199"/>
      <c r="AGF25" s="200"/>
      <c r="AGG25" s="198"/>
      <c r="AGH25" s="199"/>
      <c r="AGI25" s="200"/>
      <c r="AGJ25" s="198"/>
      <c r="AGK25" s="199"/>
      <c r="AGL25" s="200"/>
      <c r="AGM25" s="198"/>
      <c r="AGN25" s="199"/>
      <c r="AGO25" s="200"/>
      <c r="AGP25" s="198"/>
      <c r="AGQ25" s="199"/>
      <c r="AGR25" s="200"/>
      <c r="AGS25" s="198"/>
      <c r="AGT25" s="199"/>
      <c r="AGU25" s="200"/>
      <c r="AGV25" s="198"/>
      <c r="AGW25" s="199"/>
      <c r="AGX25" s="200"/>
      <c r="AGY25" s="198"/>
      <c r="AGZ25" s="199"/>
      <c r="AHA25" s="200"/>
      <c r="AHB25" s="198"/>
      <c r="AHC25" s="199"/>
      <c r="AHD25" s="200"/>
      <c r="AHE25" s="198"/>
      <c r="AHF25" s="199"/>
      <c r="AHG25" s="200"/>
      <c r="AHH25" s="198"/>
      <c r="AHI25" s="199"/>
      <c r="AHJ25" s="200"/>
      <c r="AHK25" s="198"/>
      <c r="AHL25" s="199"/>
      <c r="AHM25" s="200"/>
      <c r="AHN25" s="198"/>
      <c r="AHO25" s="199"/>
      <c r="AHP25" s="200"/>
      <c r="AHQ25" s="198"/>
      <c r="AHR25" s="199"/>
      <c r="AHS25" s="200"/>
      <c r="AHT25" s="198"/>
      <c r="AHU25" s="199"/>
      <c r="AHV25" s="200"/>
    </row>
    <row r="26" spans="1:906" x14ac:dyDescent="0.2">
      <c r="A26" s="67"/>
      <c r="C26" s="196"/>
      <c r="D26" s="197"/>
      <c r="E26" s="145"/>
      <c r="F26" s="150"/>
      <c r="G26" s="201"/>
      <c r="H26" s="199"/>
      <c r="I26" s="200"/>
      <c r="J26" s="201"/>
      <c r="K26" s="199"/>
      <c r="L26" s="200"/>
      <c r="M26" s="201"/>
      <c r="N26" s="199"/>
      <c r="O26" s="200"/>
      <c r="P26" s="201"/>
      <c r="Q26" s="199"/>
      <c r="R26" s="200"/>
      <c r="S26" s="201"/>
      <c r="T26" s="199"/>
      <c r="U26" s="200"/>
      <c r="V26" s="201"/>
      <c r="W26" s="199"/>
      <c r="X26" s="200"/>
      <c r="Y26" s="201"/>
      <c r="Z26" s="199"/>
      <c r="AA26" s="200"/>
      <c r="AB26" s="201"/>
      <c r="AC26" s="199"/>
      <c r="AD26" s="200"/>
      <c r="AE26" s="201"/>
      <c r="AF26" s="199"/>
      <c r="AG26" s="200"/>
      <c r="AH26" s="201"/>
      <c r="AI26" s="199"/>
      <c r="AJ26" s="200"/>
      <c r="AK26" s="201"/>
      <c r="AL26" s="199"/>
      <c r="AM26" s="200"/>
      <c r="AN26" s="201"/>
      <c r="AO26" s="199"/>
      <c r="AP26" s="200"/>
      <c r="AQ26" s="201"/>
      <c r="AR26" s="199"/>
      <c r="AS26" s="200"/>
      <c r="AT26" s="201"/>
      <c r="AU26" s="199"/>
      <c r="AV26" s="200"/>
      <c r="AW26" s="201"/>
      <c r="AX26" s="199"/>
      <c r="AY26" s="200"/>
      <c r="AZ26" s="201"/>
      <c r="BA26" s="199"/>
      <c r="BB26" s="200"/>
      <c r="BC26" s="201"/>
      <c r="BD26" s="199"/>
      <c r="BE26" s="200"/>
      <c r="BF26" s="201"/>
      <c r="BG26" s="199"/>
      <c r="BH26" s="200"/>
      <c r="BI26" s="201"/>
      <c r="BJ26" s="199"/>
      <c r="BK26" s="200"/>
      <c r="BL26" s="201"/>
      <c r="BM26" s="199"/>
      <c r="BN26" s="200"/>
      <c r="BO26" s="201"/>
      <c r="BP26" s="199"/>
      <c r="BQ26" s="200"/>
      <c r="BR26" s="201"/>
      <c r="BS26" s="199"/>
      <c r="BT26" s="200"/>
      <c r="BU26" s="201"/>
      <c r="BV26" s="199"/>
      <c r="BW26" s="200"/>
      <c r="BX26" s="201"/>
      <c r="BY26" s="199"/>
      <c r="BZ26" s="200"/>
      <c r="CA26" s="201"/>
      <c r="CB26" s="199"/>
      <c r="CC26" s="200"/>
      <c r="CD26" s="201"/>
      <c r="CE26" s="199"/>
      <c r="CF26" s="200"/>
      <c r="CG26" s="201"/>
      <c r="CH26" s="199"/>
      <c r="CI26" s="200"/>
      <c r="CJ26" s="201"/>
      <c r="CK26" s="199"/>
      <c r="CL26" s="200"/>
      <c r="CM26" s="201"/>
      <c r="CN26" s="199"/>
      <c r="CO26" s="200"/>
      <c r="CP26" s="201"/>
      <c r="CQ26" s="199"/>
      <c r="CR26" s="200"/>
      <c r="CS26" s="201"/>
      <c r="CT26" s="199"/>
      <c r="CU26" s="200"/>
      <c r="CV26" s="201"/>
      <c r="CW26" s="199"/>
      <c r="CX26" s="200"/>
      <c r="CY26" s="201"/>
      <c r="CZ26" s="199"/>
      <c r="DA26" s="200"/>
      <c r="DB26" s="201"/>
      <c r="DC26" s="199"/>
      <c r="DD26" s="200"/>
      <c r="DE26" s="201"/>
      <c r="DF26" s="199"/>
      <c r="DG26" s="200"/>
      <c r="DH26" s="201"/>
      <c r="DI26" s="199"/>
      <c r="DJ26" s="200"/>
      <c r="DK26" s="201"/>
      <c r="DL26" s="199"/>
      <c r="DM26" s="200"/>
      <c r="DN26" s="201"/>
      <c r="DO26" s="199"/>
      <c r="DP26" s="200"/>
      <c r="DQ26" s="201"/>
      <c r="DR26" s="199"/>
      <c r="DS26" s="200"/>
      <c r="DT26" s="201"/>
      <c r="DU26" s="199"/>
      <c r="DV26" s="200"/>
      <c r="DW26" s="201"/>
      <c r="DX26" s="199"/>
      <c r="DY26" s="200"/>
      <c r="DZ26" s="201"/>
      <c r="EA26" s="199"/>
      <c r="EB26" s="200"/>
      <c r="EC26" s="201"/>
      <c r="ED26" s="199"/>
      <c r="EE26" s="200"/>
      <c r="EF26" s="201"/>
      <c r="EG26" s="199"/>
      <c r="EH26" s="200"/>
      <c r="EI26" s="201"/>
      <c r="EJ26" s="199"/>
      <c r="EK26" s="200"/>
      <c r="EL26" s="201"/>
      <c r="EM26" s="199"/>
      <c r="EN26" s="200"/>
      <c r="EO26" s="201"/>
      <c r="EP26" s="199"/>
      <c r="EQ26" s="200"/>
      <c r="ER26" s="201"/>
      <c r="ES26" s="199"/>
      <c r="ET26" s="200"/>
      <c r="EU26" s="201"/>
      <c r="EV26" s="199"/>
      <c r="EW26" s="200"/>
      <c r="EX26" s="201"/>
      <c r="EY26" s="199"/>
      <c r="EZ26" s="200"/>
      <c r="FA26" s="201"/>
      <c r="FB26" s="199"/>
      <c r="FC26" s="200"/>
      <c r="FD26" s="201"/>
      <c r="FE26" s="199"/>
      <c r="FF26" s="200"/>
      <c r="FG26" s="201"/>
      <c r="FH26" s="199"/>
      <c r="FI26" s="200"/>
      <c r="FJ26" s="201"/>
      <c r="FK26" s="199"/>
      <c r="FL26" s="200"/>
      <c r="FM26" s="201"/>
      <c r="FN26" s="199"/>
      <c r="FO26" s="200"/>
      <c r="FP26" s="201"/>
      <c r="FQ26" s="199"/>
      <c r="FR26" s="200"/>
      <c r="FS26" s="201"/>
      <c r="FT26" s="199"/>
      <c r="FU26" s="200"/>
      <c r="FV26" s="201"/>
      <c r="FW26" s="199"/>
      <c r="FX26" s="200"/>
      <c r="FY26" s="201"/>
      <c r="FZ26" s="199"/>
      <c r="GA26" s="200"/>
      <c r="GB26" s="201"/>
      <c r="GC26" s="199"/>
      <c r="GD26" s="200"/>
      <c r="GE26" s="201"/>
      <c r="GF26" s="199"/>
      <c r="GG26" s="200"/>
      <c r="GH26" s="201"/>
      <c r="GI26" s="199"/>
      <c r="GJ26" s="200"/>
      <c r="GK26" s="201"/>
      <c r="GL26" s="199"/>
      <c r="GM26" s="200"/>
      <c r="GN26" s="201"/>
      <c r="GO26" s="199"/>
      <c r="GP26" s="200"/>
      <c r="GQ26" s="201"/>
      <c r="GR26" s="199"/>
      <c r="GS26" s="200"/>
      <c r="GT26" s="201"/>
      <c r="GU26" s="199"/>
      <c r="GV26" s="200"/>
      <c r="GW26" s="201"/>
      <c r="GX26" s="199"/>
      <c r="GY26" s="200"/>
      <c r="GZ26" s="201"/>
      <c r="HA26" s="199"/>
      <c r="HB26" s="200"/>
      <c r="HC26" s="201"/>
      <c r="HD26" s="199"/>
      <c r="HE26" s="200"/>
      <c r="HF26" s="201"/>
      <c r="HG26" s="199"/>
      <c r="HH26" s="200"/>
      <c r="HI26" s="201"/>
      <c r="HJ26" s="199"/>
      <c r="HK26" s="200"/>
      <c r="HL26" s="201"/>
      <c r="HM26" s="199"/>
      <c r="HN26" s="200"/>
      <c r="HO26" s="201"/>
      <c r="HP26" s="199"/>
      <c r="HQ26" s="200"/>
      <c r="HR26" s="201"/>
      <c r="HS26" s="199"/>
      <c r="HT26" s="200"/>
      <c r="HU26" s="201"/>
      <c r="HV26" s="199"/>
      <c r="HW26" s="200"/>
      <c r="HX26" s="201"/>
      <c r="HY26" s="199"/>
      <c r="HZ26" s="200"/>
      <c r="IA26" s="201"/>
      <c r="IB26" s="199"/>
      <c r="IC26" s="200"/>
      <c r="ID26" s="201"/>
      <c r="IE26" s="199"/>
      <c r="IF26" s="200"/>
      <c r="IG26" s="201"/>
      <c r="IH26" s="199"/>
      <c r="II26" s="200"/>
      <c r="IJ26" s="201"/>
      <c r="IK26" s="199"/>
      <c r="IL26" s="200"/>
      <c r="IM26" s="201"/>
      <c r="IN26" s="199"/>
      <c r="IO26" s="200"/>
      <c r="IP26" s="201"/>
      <c r="IQ26" s="199"/>
      <c r="IR26" s="200"/>
      <c r="IS26" s="201"/>
      <c r="IT26" s="199"/>
      <c r="IU26" s="200"/>
      <c r="IV26" s="201"/>
      <c r="IW26" s="199"/>
      <c r="IX26" s="200"/>
      <c r="IY26" s="201"/>
      <c r="IZ26" s="199"/>
      <c r="JA26" s="200"/>
      <c r="JB26" s="201"/>
      <c r="JC26" s="199"/>
      <c r="JD26" s="200"/>
      <c r="JE26" s="201"/>
      <c r="JF26" s="199"/>
      <c r="JG26" s="200"/>
      <c r="JH26" s="201"/>
      <c r="JI26" s="199"/>
      <c r="JJ26" s="200"/>
      <c r="JK26" s="201"/>
      <c r="JL26" s="199"/>
      <c r="JM26" s="200"/>
      <c r="JN26" s="201"/>
      <c r="JO26" s="199"/>
      <c r="JP26" s="200"/>
      <c r="JQ26" s="201"/>
      <c r="JR26" s="199"/>
      <c r="JS26" s="200"/>
      <c r="JT26" s="201"/>
      <c r="JU26" s="199"/>
      <c r="JV26" s="200"/>
      <c r="JW26" s="201"/>
      <c r="JX26" s="199"/>
      <c r="JY26" s="200"/>
      <c r="JZ26" s="201"/>
      <c r="KA26" s="199"/>
      <c r="KB26" s="200"/>
      <c r="KC26" s="201"/>
      <c r="KD26" s="199"/>
      <c r="KE26" s="200"/>
      <c r="KF26" s="201"/>
      <c r="KG26" s="199"/>
      <c r="KH26" s="200"/>
      <c r="KI26" s="201"/>
      <c r="KJ26" s="199"/>
      <c r="KK26" s="200"/>
      <c r="KL26" s="201"/>
      <c r="KM26" s="199"/>
      <c r="KN26" s="200"/>
      <c r="KO26" s="201"/>
      <c r="KP26" s="199"/>
      <c r="KQ26" s="200"/>
      <c r="KR26" s="201"/>
      <c r="KS26" s="199"/>
      <c r="KT26" s="200"/>
      <c r="KU26" s="201"/>
      <c r="KV26" s="199"/>
      <c r="KW26" s="200"/>
      <c r="KX26" s="201"/>
      <c r="KY26" s="199"/>
      <c r="KZ26" s="200"/>
      <c r="LA26" s="201"/>
      <c r="LB26" s="199"/>
      <c r="LC26" s="200"/>
      <c r="LD26" s="201"/>
      <c r="LE26" s="199"/>
      <c r="LF26" s="200"/>
      <c r="LG26" s="201"/>
      <c r="LH26" s="199"/>
      <c r="LI26" s="200"/>
      <c r="LJ26" s="201"/>
      <c r="LK26" s="199"/>
      <c r="LL26" s="200"/>
      <c r="LM26" s="201"/>
      <c r="LN26" s="199"/>
      <c r="LO26" s="200"/>
      <c r="LP26" s="201"/>
      <c r="LQ26" s="199"/>
      <c r="LR26" s="200"/>
      <c r="LS26" s="201"/>
      <c r="LT26" s="199"/>
      <c r="LU26" s="200"/>
      <c r="LV26" s="201"/>
      <c r="LW26" s="199"/>
      <c r="LX26" s="200"/>
      <c r="LY26" s="201"/>
      <c r="LZ26" s="199"/>
      <c r="MA26" s="200"/>
      <c r="MB26" s="201"/>
      <c r="MC26" s="199"/>
      <c r="MD26" s="200"/>
      <c r="ME26" s="201"/>
      <c r="MF26" s="199"/>
      <c r="MG26" s="200"/>
      <c r="MH26" s="201"/>
      <c r="MI26" s="199"/>
      <c r="MJ26" s="200"/>
      <c r="MK26" s="201"/>
      <c r="ML26" s="199"/>
      <c r="MM26" s="200"/>
      <c r="MN26" s="201"/>
      <c r="MO26" s="199"/>
      <c r="MP26" s="200"/>
      <c r="MQ26" s="201"/>
      <c r="MR26" s="199"/>
      <c r="MS26" s="200"/>
      <c r="MT26" s="201"/>
      <c r="MU26" s="199"/>
      <c r="MV26" s="200"/>
      <c r="MW26" s="201"/>
      <c r="MX26" s="199"/>
      <c r="MY26" s="200"/>
      <c r="MZ26" s="201"/>
      <c r="NA26" s="199"/>
      <c r="NB26" s="200"/>
      <c r="NC26" s="201"/>
      <c r="ND26" s="199"/>
      <c r="NE26" s="200"/>
      <c r="NF26" s="201"/>
      <c r="NG26" s="199"/>
      <c r="NH26" s="200"/>
      <c r="NI26" s="201"/>
      <c r="NJ26" s="199"/>
      <c r="NK26" s="200"/>
      <c r="NL26" s="201"/>
      <c r="NM26" s="199"/>
      <c r="NN26" s="200"/>
      <c r="NO26" s="201"/>
      <c r="NP26" s="199"/>
      <c r="NQ26" s="200"/>
      <c r="NR26" s="201"/>
      <c r="NS26" s="199"/>
      <c r="NT26" s="200"/>
      <c r="NU26" s="201"/>
      <c r="NV26" s="199"/>
      <c r="NW26" s="200"/>
      <c r="NX26" s="201"/>
      <c r="NY26" s="199"/>
      <c r="NZ26" s="200"/>
      <c r="OA26" s="201"/>
      <c r="OB26" s="199"/>
      <c r="OC26" s="200"/>
      <c r="OD26" s="201"/>
      <c r="OE26" s="199"/>
      <c r="OF26" s="200"/>
      <c r="OG26" s="201"/>
      <c r="OH26" s="199"/>
      <c r="OI26" s="200"/>
      <c r="OJ26" s="201"/>
      <c r="OK26" s="199"/>
      <c r="OL26" s="200"/>
      <c r="OM26" s="201"/>
      <c r="ON26" s="199"/>
      <c r="OO26" s="200"/>
      <c r="OP26" s="201"/>
      <c r="OQ26" s="199"/>
      <c r="OR26" s="200"/>
      <c r="OS26" s="201"/>
      <c r="OT26" s="199"/>
      <c r="OU26" s="200"/>
      <c r="OV26" s="201"/>
      <c r="OW26" s="199"/>
      <c r="OX26" s="200"/>
      <c r="OY26" s="201"/>
      <c r="OZ26" s="199"/>
      <c r="PA26" s="200"/>
      <c r="PB26" s="201"/>
      <c r="PC26" s="199"/>
      <c r="PD26" s="200"/>
      <c r="PE26" s="201"/>
      <c r="PF26" s="199"/>
      <c r="PG26" s="200"/>
      <c r="PH26" s="201"/>
      <c r="PI26" s="199"/>
      <c r="PJ26" s="200"/>
      <c r="PK26" s="201"/>
      <c r="PL26" s="199"/>
      <c r="PM26" s="200"/>
      <c r="PN26" s="201"/>
      <c r="PO26" s="199"/>
      <c r="PP26" s="200"/>
      <c r="PQ26" s="201"/>
      <c r="PR26" s="199"/>
      <c r="PS26" s="200"/>
      <c r="PT26" s="201"/>
      <c r="PU26" s="199"/>
      <c r="PV26" s="200"/>
      <c r="PW26" s="201"/>
      <c r="PX26" s="199"/>
      <c r="PY26" s="200"/>
      <c r="PZ26" s="201"/>
      <c r="QA26" s="199"/>
      <c r="QB26" s="200"/>
      <c r="QC26" s="201"/>
      <c r="QD26" s="199"/>
      <c r="QE26" s="200"/>
      <c r="QF26" s="201"/>
      <c r="QG26" s="199"/>
      <c r="QH26" s="200"/>
      <c r="QI26" s="201"/>
      <c r="QJ26" s="199"/>
      <c r="QK26" s="200"/>
      <c r="QL26" s="201"/>
      <c r="QM26" s="199"/>
      <c r="QN26" s="200"/>
      <c r="QO26" s="201"/>
      <c r="QP26" s="199"/>
      <c r="QQ26" s="200"/>
      <c r="QR26" s="201"/>
      <c r="QS26" s="199"/>
      <c r="QT26" s="200"/>
      <c r="QU26" s="201"/>
      <c r="QV26" s="199"/>
      <c r="QW26" s="200"/>
      <c r="QX26" s="201"/>
      <c r="QY26" s="199"/>
      <c r="QZ26" s="200"/>
      <c r="RA26" s="201"/>
      <c r="RB26" s="199"/>
      <c r="RC26" s="200"/>
      <c r="RD26" s="201"/>
      <c r="RE26" s="199"/>
      <c r="RF26" s="200"/>
      <c r="RG26" s="201"/>
      <c r="RH26" s="199"/>
      <c r="RI26" s="200"/>
      <c r="RJ26" s="201"/>
      <c r="RK26" s="199"/>
      <c r="RL26" s="200"/>
      <c r="RM26" s="201"/>
      <c r="RN26" s="199"/>
      <c r="RO26" s="200"/>
      <c r="RP26" s="201"/>
      <c r="RQ26" s="199"/>
      <c r="RR26" s="200"/>
      <c r="RS26" s="201"/>
      <c r="RT26" s="199"/>
      <c r="RU26" s="200"/>
      <c r="RV26" s="201"/>
      <c r="RW26" s="199"/>
      <c r="RX26" s="200"/>
      <c r="RY26" s="201"/>
      <c r="RZ26" s="199"/>
      <c r="SA26" s="200"/>
      <c r="SB26" s="201"/>
      <c r="SC26" s="199"/>
      <c r="SD26" s="200"/>
      <c r="SE26" s="201"/>
      <c r="SF26" s="199"/>
      <c r="SG26" s="200"/>
      <c r="SH26" s="201"/>
      <c r="SI26" s="199"/>
      <c r="SJ26" s="200"/>
      <c r="SK26" s="201"/>
      <c r="SL26" s="199"/>
      <c r="SM26" s="200"/>
      <c r="SN26" s="201"/>
      <c r="SO26" s="199"/>
      <c r="SP26" s="200"/>
      <c r="SQ26" s="201"/>
      <c r="SR26" s="199"/>
      <c r="SS26" s="200"/>
      <c r="ST26" s="201"/>
      <c r="SU26" s="199"/>
      <c r="SV26" s="200"/>
      <c r="SW26" s="201"/>
      <c r="SX26" s="199"/>
      <c r="SY26" s="200"/>
      <c r="SZ26" s="201"/>
      <c r="TA26" s="199"/>
      <c r="TB26" s="200"/>
      <c r="TC26" s="201"/>
      <c r="TD26" s="199"/>
      <c r="TE26" s="200"/>
      <c r="TF26" s="201"/>
      <c r="TG26" s="199"/>
      <c r="TH26" s="200"/>
      <c r="TI26" s="201"/>
      <c r="TJ26" s="199"/>
      <c r="TK26" s="200"/>
      <c r="TL26" s="201"/>
      <c r="TM26" s="199"/>
      <c r="TN26" s="200"/>
      <c r="TO26" s="201"/>
      <c r="TP26" s="199"/>
      <c r="TQ26" s="200"/>
      <c r="TR26" s="201"/>
      <c r="TS26" s="199"/>
      <c r="TT26" s="200"/>
      <c r="TU26" s="201"/>
      <c r="TV26" s="199"/>
      <c r="TW26" s="200"/>
      <c r="TX26" s="201"/>
      <c r="TY26" s="199"/>
      <c r="TZ26" s="200"/>
      <c r="UA26" s="201"/>
      <c r="UB26" s="199"/>
      <c r="UC26" s="200"/>
      <c r="UD26" s="201"/>
      <c r="UE26" s="199"/>
      <c r="UF26" s="200"/>
      <c r="UG26" s="201"/>
      <c r="UH26" s="199"/>
      <c r="UI26" s="200"/>
      <c r="UJ26" s="201"/>
      <c r="UK26" s="199"/>
      <c r="UL26" s="200"/>
      <c r="UM26" s="201"/>
      <c r="UN26" s="199"/>
      <c r="UO26" s="200"/>
      <c r="UP26" s="201"/>
      <c r="UQ26" s="199"/>
      <c r="UR26" s="200"/>
      <c r="US26" s="201"/>
      <c r="UT26" s="199"/>
      <c r="UU26" s="200"/>
      <c r="UV26" s="201"/>
      <c r="UW26" s="199"/>
      <c r="UX26" s="200"/>
      <c r="UY26" s="201"/>
      <c r="UZ26" s="199"/>
      <c r="VA26" s="200"/>
      <c r="VB26" s="201"/>
      <c r="VC26" s="199"/>
      <c r="VD26" s="200"/>
      <c r="VE26" s="201"/>
      <c r="VF26" s="199"/>
      <c r="VG26" s="200"/>
      <c r="VH26" s="201"/>
      <c r="VI26" s="199"/>
      <c r="VJ26" s="200"/>
      <c r="VK26" s="201"/>
      <c r="VL26" s="199"/>
      <c r="VM26" s="200"/>
      <c r="VN26" s="201"/>
      <c r="VO26" s="199"/>
      <c r="VP26" s="200"/>
      <c r="VQ26" s="201"/>
      <c r="VR26" s="199"/>
      <c r="VS26" s="200"/>
      <c r="VT26" s="201"/>
      <c r="VU26" s="199"/>
      <c r="VV26" s="200"/>
      <c r="VW26" s="201"/>
      <c r="VX26" s="199"/>
      <c r="VY26" s="200"/>
      <c r="VZ26" s="201"/>
      <c r="WA26" s="199"/>
      <c r="WB26" s="200"/>
      <c r="WC26" s="201"/>
      <c r="WD26" s="199"/>
      <c r="WE26" s="200"/>
      <c r="WF26" s="201"/>
      <c r="WG26" s="199"/>
      <c r="WH26" s="200"/>
      <c r="WI26" s="201"/>
      <c r="WJ26" s="199"/>
      <c r="WK26" s="200"/>
      <c r="WL26" s="201"/>
      <c r="WM26" s="199"/>
      <c r="WN26" s="200"/>
      <c r="WO26" s="201"/>
      <c r="WP26" s="199"/>
      <c r="WQ26" s="200"/>
      <c r="WR26" s="201"/>
      <c r="WS26" s="199"/>
      <c r="WT26" s="200"/>
      <c r="WU26" s="201"/>
      <c r="WV26" s="199"/>
      <c r="WW26" s="200"/>
      <c r="WX26" s="201"/>
      <c r="WY26" s="199"/>
      <c r="WZ26" s="200"/>
      <c r="XA26" s="201"/>
      <c r="XB26" s="199"/>
      <c r="XC26" s="200"/>
      <c r="XD26" s="201"/>
      <c r="XE26" s="199"/>
      <c r="XF26" s="200"/>
      <c r="XG26" s="201"/>
      <c r="XH26" s="199"/>
      <c r="XI26" s="200"/>
      <c r="XJ26" s="201"/>
      <c r="XK26" s="199"/>
      <c r="XL26" s="200"/>
      <c r="XM26" s="201"/>
      <c r="XN26" s="199"/>
      <c r="XO26" s="200"/>
      <c r="XP26" s="201"/>
      <c r="XQ26" s="199"/>
      <c r="XR26" s="200"/>
      <c r="XS26" s="201"/>
      <c r="XT26" s="199"/>
      <c r="XU26" s="200"/>
      <c r="XV26" s="201"/>
      <c r="XW26" s="199"/>
      <c r="XX26" s="200"/>
      <c r="XY26" s="201"/>
      <c r="XZ26" s="199"/>
      <c r="YA26" s="200"/>
      <c r="YB26" s="201"/>
      <c r="YC26" s="199"/>
      <c r="YD26" s="200"/>
      <c r="YE26" s="201"/>
      <c r="YF26" s="199"/>
      <c r="YG26" s="200"/>
      <c r="YH26" s="201"/>
      <c r="YI26" s="199"/>
      <c r="YJ26" s="200"/>
      <c r="YK26" s="201"/>
      <c r="YL26" s="199"/>
      <c r="YM26" s="200"/>
      <c r="YN26" s="201"/>
      <c r="YO26" s="199"/>
      <c r="YP26" s="200"/>
      <c r="YQ26" s="201"/>
      <c r="YR26" s="199"/>
      <c r="YS26" s="200"/>
      <c r="YT26" s="201"/>
      <c r="YU26" s="199"/>
      <c r="YV26" s="200"/>
      <c r="YW26" s="201"/>
      <c r="YX26" s="199"/>
      <c r="YY26" s="200"/>
      <c r="YZ26" s="201"/>
      <c r="ZA26" s="199"/>
      <c r="ZB26" s="200"/>
      <c r="ZC26" s="201"/>
      <c r="ZD26" s="199"/>
      <c r="ZE26" s="200"/>
      <c r="ZF26" s="201"/>
      <c r="ZG26" s="199"/>
      <c r="ZH26" s="200"/>
      <c r="ZI26" s="201"/>
      <c r="ZJ26" s="199"/>
      <c r="ZK26" s="200"/>
      <c r="ZL26" s="201"/>
      <c r="ZM26" s="199"/>
      <c r="ZN26" s="200"/>
      <c r="ZO26" s="201"/>
      <c r="ZP26" s="199"/>
      <c r="ZQ26" s="200"/>
      <c r="ZR26" s="201"/>
      <c r="ZS26" s="199"/>
      <c r="ZT26" s="200"/>
      <c r="ZU26" s="201"/>
      <c r="ZV26" s="199"/>
      <c r="ZW26" s="200"/>
      <c r="ZX26" s="201"/>
      <c r="ZY26" s="199"/>
      <c r="ZZ26" s="200"/>
      <c r="AAA26" s="201"/>
      <c r="AAB26" s="199"/>
      <c r="AAC26" s="200"/>
      <c r="AAD26" s="201"/>
      <c r="AAE26" s="199"/>
      <c r="AAF26" s="200"/>
      <c r="AAG26" s="201"/>
      <c r="AAH26" s="199"/>
      <c r="AAI26" s="200"/>
      <c r="AAJ26" s="201"/>
      <c r="AAK26" s="199"/>
      <c r="AAL26" s="200"/>
      <c r="AAM26" s="201"/>
      <c r="AAN26" s="199"/>
      <c r="AAO26" s="200"/>
      <c r="AAP26" s="201"/>
      <c r="AAQ26" s="199"/>
      <c r="AAR26" s="200"/>
      <c r="AAS26" s="201"/>
      <c r="AAT26" s="199"/>
      <c r="AAU26" s="200"/>
      <c r="AAV26" s="201"/>
      <c r="AAW26" s="199"/>
      <c r="AAX26" s="200"/>
      <c r="AAY26" s="201"/>
      <c r="AAZ26" s="199"/>
      <c r="ABA26" s="200"/>
      <c r="ABB26" s="201"/>
      <c r="ABC26" s="199"/>
      <c r="ABD26" s="200"/>
      <c r="ABE26" s="201"/>
      <c r="ABF26" s="199"/>
      <c r="ABG26" s="200"/>
      <c r="ABH26" s="201"/>
      <c r="ABI26" s="199"/>
      <c r="ABJ26" s="200"/>
      <c r="ABK26" s="201"/>
      <c r="ABL26" s="199"/>
      <c r="ABM26" s="200"/>
      <c r="ABN26" s="201"/>
      <c r="ABO26" s="199"/>
      <c r="ABP26" s="200"/>
      <c r="ABQ26" s="201"/>
      <c r="ABR26" s="199"/>
      <c r="ABS26" s="200"/>
      <c r="ABT26" s="201"/>
      <c r="ABU26" s="199"/>
      <c r="ABV26" s="200"/>
      <c r="ABW26" s="201"/>
      <c r="ABX26" s="199"/>
      <c r="ABY26" s="200"/>
      <c r="ABZ26" s="201"/>
      <c r="ACA26" s="199"/>
      <c r="ACB26" s="200"/>
      <c r="ACC26" s="201"/>
      <c r="ACD26" s="199"/>
      <c r="ACE26" s="200"/>
      <c r="ACF26" s="201"/>
      <c r="ACG26" s="199"/>
      <c r="ACH26" s="200"/>
      <c r="ACI26" s="201"/>
      <c r="ACJ26" s="199"/>
      <c r="ACK26" s="200"/>
      <c r="ACL26" s="201"/>
      <c r="ACM26" s="199"/>
      <c r="ACN26" s="200"/>
      <c r="ACO26" s="201"/>
      <c r="ACP26" s="199"/>
      <c r="ACQ26" s="200"/>
      <c r="ACR26" s="201"/>
      <c r="ACS26" s="199"/>
      <c r="ACT26" s="200"/>
      <c r="ACU26" s="201"/>
      <c r="ACV26" s="199"/>
      <c r="ACW26" s="200"/>
      <c r="ACX26" s="201"/>
      <c r="ACY26" s="199"/>
      <c r="ACZ26" s="200"/>
      <c r="ADA26" s="201"/>
      <c r="ADB26" s="199"/>
      <c r="ADC26" s="200"/>
      <c r="ADD26" s="201"/>
      <c r="ADE26" s="199"/>
      <c r="ADF26" s="200"/>
      <c r="ADG26" s="201"/>
      <c r="ADH26" s="199"/>
      <c r="ADI26" s="200"/>
      <c r="ADJ26" s="201"/>
      <c r="ADK26" s="199"/>
      <c r="ADL26" s="200"/>
      <c r="ADM26" s="201"/>
      <c r="ADN26" s="199"/>
      <c r="ADO26" s="200"/>
      <c r="ADP26" s="201"/>
      <c r="ADQ26" s="199"/>
      <c r="ADR26" s="200"/>
      <c r="ADS26" s="201"/>
      <c r="ADT26" s="199"/>
      <c r="ADU26" s="200"/>
      <c r="ADV26" s="201"/>
      <c r="ADW26" s="199"/>
      <c r="ADX26" s="200"/>
      <c r="ADY26" s="201"/>
      <c r="ADZ26" s="199"/>
      <c r="AEA26" s="200"/>
      <c r="AEB26" s="201"/>
      <c r="AEC26" s="199"/>
      <c r="AED26" s="200"/>
      <c r="AEE26" s="201"/>
      <c r="AEF26" s="199"/>
      <c r="AEG26" s="200"/>
      <c r="AEH26" s="201"/>
      <c r="AEI26" s="199"/>
      <c r="AEJ26" s="200"/>
      <c r="AEK26" s="201"/>
      <c r="AEL26" s="199"/>
      <c r="AEM26" s="200"/>
      <c r="AEN26" s="201"/>
      <c r="AEO26" s="199"/>
      <c r="AEP26" s="200"/>
      <c r="AEQ26" s="201"/>
      <c r="AER26" s="199"/>
      <c r="AES26" s="200"/>
      <c r="AET26" s="201"/>
      <c r="AEU26" s="199"/>
      <c r="AEV26" s="200"/>
      <c r="AEW26" s="201"/>
      <c r="AEX26" s="199"/>
      <c r="AEY26" s="200"/>
      <c r="AEZ26" s="201"/>
      <c r="AFA26" s="199"/>
      <c r="AFB26" s="200"/>
      <c r="AFC26" s="201"/>
      <c r="AFD26" s="199"/>
      <c r="AFE26" s="200"/>
      <c r="AFF26" s="201"/>
      <c r="AFG26" s="199"/>
      <c r="AFH26" s="200"/>
      <c r="AFI26" s="201"/>
      <c r="AFJ26" s="199"/>
      <c r="AFK26" s="200"/>
      <c r="AFL26" s="201"/>
      <c r="AFM26" s="199"/>
      <c r="AFN26" s="200"/>
      <c r="AFO26" s="201"/>
      <c r="AFP26" s="199"/>
      <c r="AFQ26" s="200"/>
      <c r="AFR26" s="201"/>
      <c r="AFS26" s="199"/>
      <c r="AFT26" s="200"/>
      <c r="AFU26" s="201"/>
      <c r="AFV26" s="199"/>
      <c r="AFW26" s="200"/>
      <c r="AFX26" s="201"/>
      <c r="AFY26" s="199"/>
      <c r="AFZ26" s="200"/>
      <c r="AGA26" s="201"/>
      <c r="AGB26" s="199"/>
      <c r="AGC26" s="200"/>
      <c r="AGD26" s="201"/>
      <c r="AGE26" s="199"/>
      <c r="AGF26" s="200"/>
      <c r="AGG26" s="201"/>
      <c r="AGH26" s="199"/>
      <c r="AGI26" s="200"/>
      <c r="AGJ26" s="201"/>
      <c r="AGK26" s="199"/>
      <c r="AGL26" s="200"/>
      <c r="AGM26" s="201"/>
      <c r="AGN26" s="199"/>
      <c r="AGO26" s="200"/>
      <c r="AGP26" s="201"/>
      <c r="AGQ26" s="199"/>
      <c r="AGR26" s="200"/>
      <c r="AGS26" s="201"/>
      <c r="AGT26" s="199"/>
      <c r="AGU26" s="200"/>
      <c r="AGV26" s="201"/>
      <c r="AGW26" s="199"/>
      <c r="AGX26" s="200"/>
      <c r="AGY26" s="201"/>
      <c r="AGZ26" s="199"/>
      <c r="AHA26" s="200"/>
      <c r="AHB26" s="201"/>
      <c r="AHC26" s="199"/>
      <c r="AHD26" s="200"/>
      <c r="AHE26" s="201"/>
      <c r="AHF26" s="199"/>
      <c r="AHG26" s="200"/>
      <c r="AHH26" s="201"/>
      <c r="AHI26" s="199"/>
      <c r="AHJ26" s="200"/>
      <c r="AHK26" s="201"/>
      <c r="AHL26" s="199"/>
      <c r="AHM26" s="200"/>
      <c r="AHN26" s="201"/>
      <c r="AHO26" s="199"/>
      <c r="AHP26" s="200"/>
      <c r="AHQ26" s="201"/>
      <c r="AHR26" s="199"/>
      <c r="AHS26" s="200"/>
      <c r="AHT26" s="201"/>
      <c r="AHU26" s="199"/>
      <c r="AHV26" s="200"/>
    </row>
    <row r="27" spans="1:906" x14ac:dyDescent="0.2">
      <c r="A27" s="74"/>
      <c r="B27" s="284" t="s">
        <v>130</v>
      </c>
      <c r="C27" s="202" t="s">
        <v>4</v>
      </c>
      <c r="D27" s="203"/>
      <c r="E27" s="122"/>
      <c r="F27" s="123"/>
      <c r="G27" s="368">
        <f>SUM(G21:G25)</f>
        <v>0</v>
      </c>
      <c r="H27" s="205"/>
      <c r="I27" s="206"/>
      <c r="J27" s="368">
        <f>SUM(J21:J25)</f>
        <v>0</v>
      </c>
      <c r="K27" s="205"/>
      <c r="L27" s="206"/>
      <c r="M27" s="368">
        <f>SUM(M21:M25)</f>
        <v>0</v>
      </c>
      <c r="N27" s="205"/>
      <c r="O27" s="206"/>
      <c r="P27" s="368">
        <f>SUM(P21:P25)</f>
        <v>0</v>
      </c>
      <c r="Q27" s="205"/>
      <c r="R27" s="206"/>
      <c r="S27" s="368">
        <f>SUM(S21:S25)</f>
        <v>0</v>
      </c>
      <c r="T27" s="205"/>
      <c r="U27" s="206"/>
      <c r="V27" s="368">
        <f>SUM(V21:V25)</f>
        <v>0</v>
      </c>
      <c r="W27" s="205"/>
      <c r="X27" s="206"/>
      <c r="Y27" s="368">
        <f>SUM(Y21:Y25)</f>
        <v>0</v>
      </c>
      <c r="Z27" s="205"/>
      <c r="AA27" s="206"/>
      <c r="AB27" s="368">
        <f>SUM(AB21:AB25)</f>
        <v>0</v>
      </c>
      <c r="AC27" s="205"/>
      <c r="AD27" s="206"/>
      <c r="AE27" s="368">
        <f>SUM(AE21:AE25)</f>
        <v>0</v>
      </c>
      <c r="AF27" s="205"/>
      <c r="AG27" s="206"/>
      <c r="AH27" s="368">
        <f>SUM(AH21:AH25)</f>
        <v>0</v>
      </c>
      <c r="AI27" s="205"/>
      <c r="AJ27" s="206"/>
      <c r="AK27" s="368">
        <f>SUM(AK21:AK25)</f>
        <v>0</v>
      </c>
      <c r="AL27" s="205"/>
      <c r="AM27" s="206"/>
      <c r="AN27" s="368">
        <f>SUM(AN21:AN25)</f>
        <v>0</v>
      </c>
      <c r="AO27" s="205"/>
      <c r="AP27" s="206"/>
      <c r="AQ27" s="368">
        <f>SUM(AQ21:AQ25)</f>
        <v>0</v>
      </c>
      <c r="AR27" s="205"/>
      <c r="AS27" s="206"/>
      <c r="AT27" s="368">
        <f>SUM(AT21:AT25)</f>
        <v>0</v>
      </c>
      <c r="AU27" s="205"/>
      <c r="AV27" s="206"/>
      <c r="AW27" s="368">
        <f>SUM(AW21:AW25)</f>
        <v>0</v>
      </c>
      <c r="AX27" s="205"/>
      <c r="AY27" s="206"/>
      <c r="AZ27" s="368">
        <f>SUM(AZ21:AZ25)</f>
        <v>0</v>
      </c>
      <c r="BA27" s="205"/>
      <c r="BB27" s="206"/>
      <c r="BC27" s="368">
        <f>SUM(BC21:BC25)</f>
        <v>0</v>
      </c>
      <c r="BD27" s="205"/>
      <c r="BE27" s="206"/>
      <c r="BF27" s="368">
        <f>SUM(BF21:BF25)</f>
        <v>0</v>
      </c>
      <c r="BG27" s="205"/>
      <c r="BH27" s="206"/>
      <c r="BI27" s="368">
        <f>SUM(BI21:BI25)</f>
        <v>0</v>
      </c>
      <c r="BJ27" s="205"/>
      <c r="BK27" s="206"/>
      <c r="BL27" s="368">
        <f>SUM(BL21:BL25)</f>
        <v>0</v>
      </c>
      <c r="BM27" s="205"/>
      <c r="BN27" s="206"/>
      <c r="BO27" s="368">
        <f>SUM(BO21:BO25)</f>
        <v>0</v>
      </c>
      <c r="BP27" s="205"/>
      <c r="BQ27" s="206"/>
      <c r="BR27" s="368">
        <f>SUM(BR21:BR25)</f>
        <v>0</v>
      </c>
      <c r="BS27" s="205"/>
      <c r="BT27" s="206"/>
      <c r="BU27" s="368">
        <f>SUM(BU21:BU25)</f>
        <v>0</v>
      </c>
      <c r="BV27" s="205"/>
      <c r="BW27" s="206"/>
      <c r="BX27" s="368">
        <f>SUM(BX21:BX25)</f>
        <v>0</v>
      </c>
      <c r="BY27" s="205"/>
      <c r="BZ27" s="206"/>
      <c r="CA27" s="368">
        <f>SUM(CA21:CA25)</f>
        <v>0</v>
      </c>
      <c r="CB27" s="205"/>
      <c r="CC27" s="206"/>
      <c r="CD27" s="368">
        <f>SUM(CD21:CD25)</f>
        <v>0</v>
      </c>
      <c r="CE27" s="205"/>
      <c r="CF27" s="206"/>
      <c r="CG27" s="368">
        <f>SUM(CG21:CG25)</f>
        <v>0</v>
      </c>
      <c r="CH27" s="205"/>
      <c r="CI27" s="206"/>
      <c r="CJ27" s="368">
        <f>SUM(CJ21:CJ25)</f>
        <v>0</v>
      </c>
      <c r="CK27" s="205"/>
      <c r="CL27" s="206"/>
      <c r="CM27" s="368">
        <f>SUM(CM21:CM25)</f>
        <v>0</v>
      </c>
      <c r="CN27" s="205"/>
      <c r="CO27" s="206"/>
      <c r="CP27" s="368">
        <f>SUM(CP21:CP25)</f>
        <v>0</v>
      </c>
      <c r="CQ27" s="205"/>
      <c r="CR27" s="206"/>
      <c r="CS27" s="368">
        <f>SUM(CS21:CS25)</f>
        <v>0</v>
      </c>
      <c r="CT27" s="205"/>
      <c r="CU27" s="206"/>
      <c r="CV27" s="368">
        <f>SUM(CV21:CV25)</f>
        <v>0</v>
      </c>
      <c r="CW27" s="205"/>
      <c r="CX27" s="206"/>
      <c r="CY27" s="368">
        <f>SUM(CY21:CY25)</f>
        <v>0</v>
      </c>
      <c r="CZ27" s="205"/>
      <c r="DA27" s="206"/>
      <c r="DB27" s="368">
        <f>SUM(DB21:DB25)</f>
        <v>0</v>
      </c>
      <c r="DC27" s="205"/>
      <c r="DD27" s="206"/>
      <c r="DE27" s="368">
        <f>SUM(DE21:DE25)</f>
        <v>0</v>
      </c>
      <c r="DF27" s="205"/>
      <c r="DG27" s="206"/>
      <c r="DH27" s="368">
        <f>SUM(DH21:DH25)</f>
        <v>0</v>
      </c>
      <c r="DI27" s="205"/>
      <c r="DJ27" s="206"/>
      <c r="DK27" s="368">
        <f>SUM(DK21:DK25)</f>
        <v>0</v>
      </c>
      <c r="DL27" s="205"/>
      <c r="DM27" s="206"/>
      <c r="DN27" s="368">
        <f>SUM(DN21:DN25)</f>
        <v>0</v>
      </c>
      <c r="DO27" s="205"/>
      <c r="DP27" s="206"/>
      <c r="DQ27" s="368">
        <f>SUM(DQ21:DQ25)</f>
        <v>0</v>
      </c>
      <c r="DR27" s="205"/>
      <c r="DS27" s="206"/>
      <c r="DT27" s="368">
        <f>SUM(DT21:DT25)</f>
        <v>0</v>
      </c>
      <c r="DU27" s="205"/>
      <c r="DV27" s="206"/>
      <c r="DW27" s="368">
        <f>SUM(DW21:DW25)</f>
        <v>0</v>
      </c>
      <c r="DX27" s="205"/>
      <c r="DY27" s="206"/>
      <c r="DZ27" s="368">
        <f>SUM(DZ21:DZ25)</f>
        <v>0</v>
      </c>
      <c r="EA27" s="205"/>
      <c r="EB27" s="206"/>
      <c r="EC27" s="368">
        <f>SUM(EC21:EC25)</f>
        <v>0</v>
      </c>
      <c r="ED27" s="205"/>
      <c r="EE27" s="206"/>
      <c r="EF27" s="368">
        <f>SUM(EF21:EF25)</f>
        <v>0</v>
      </c>
      <c r="EG27" s="205"/>
      <c r="EH27" s="206"/>
      <c r="EI27" s="368">
        <f>SUM(EI21:EI25)</f>
        <v>0</v>
      </c>
      <c r="EJ27" s="205"/>
      <c r="EK27" s="206"/>
      <c r="EL27" s="368">
        <f>SUM(EL21:EL25)</f>
        <v>0</v>
      </c>
      <c r="EM27" s="205"/>
      <c r="EN27" s="206"/>
      <c r="EO27" s="368">
        <f>SUM(EO21:EO25)</f>
        <v>0</v>
      </c>
      <c r="EP27" s="205"/>
      <c r="EQ27" s="206"/>
      <c r="ER27" s="368">
        <f>SUM(ER21:ER25)</f>
        <v>0</v>
      </c>
      <c r="ES27" s="205"/>
      <c r="ET27" s="206"/>
      <c r="EU27" s="368">
        <f>SUM(EU21:EU25)</f>
        <v>0</v>
      </c>
      <c r="EV27" s="205"/>
      <c r="EW27" s="206"/>
      <c r="EX27" s="368">
        <f>SUM(EX21:EX25)</f>
        <v>0</v>
      </c>
      <c r="EY27" s="205"/>
      <c r="EZ27" s="206"/>
      <c r="FA27" s="368">
        <f>SUM(FA21:FA25)</f>
        <v>0</v>
      </c>
      <c r="FB27" s="205"/>
      <c r="FC27" s="206"/>
      <c r="FD27" s="368">
        <f>SUM(FD21:FD25)</f>
        <v>0</v>
      </c>
      <c r="FE27" s="205"/>
      <c r="FF27" s="206"/>
      <c r="FG27" s="368">
        <f>SUM(FG21:FG25)</f>
        <v>0</v>
      </c>
      <c r="FH27" s="205"/>
      <c r="FI27" s="206"/>
      <c r="FJ27" s="368">
        <f>SUM(FJ21:FJ25)</f>
        <v>0</v>
      </c>
      <c r="FK27" s="205"/>
      <c r="FL27" s="206"/>
      <c r="FM27" s="368">
        <f>SUM(FM21:FM25)</f>
        <v>0</v>
      </c>
      <c r="FN27" s="205"/>
      <c r="FO27" s="206"/>
      <c r="FP27" s="368">
        <f>SUM(FP21:FP25)</f>
        <v>0</v>
      </c>
      <c r="FQ27" s="205"/>
      <c r="FR27" s="206"/>
      <c r="FS27" s="368">
        <f>SUM(FS21:FS25)</f>
        <v>0</v>
      </c>
      <c r="FT27" s="205"/>
      <c r="FU27" s="206"/>
      <c r="FV27" s="368">
        <f>SUM(FV21:FV25)</f>
        <v>0</v>
      </c>
      <c r="FW27" s="205"/>
      <c r="FX27" s="206"/>
      <c r="FY27" s="368">
        <f>SUM(FY21:FY25)</f>
        <v>0</v>
      </c>
      <c r="FZ27" s="205"/>
      <c r="GA27" s="206"/>
      <c r="GB27" s="368">
        <f>SUM(GB21:GB25)</f>
        <v>0</v>
      </c>
      <c r="GC27" s="205"/>
      <c r="GD27" s="206"/>
      <c r="GE27" s="368">
        <f>SUM(GE21:GE25)</f>
        <v>0</v>
      </c>
      <c r="GF27" s="205"/>
      <c r="GG27" s="206"/>
      <c r="GH27" s="368">
        <f>SUM(GH21:GH25)</f>
        <v>0</v>
      </c>
      <c r="GI27" s="205"/>
      <c r="GJ27" s="206"/>
      <c r="GK27" s="368">
        <f>SUM(GK21:GK25)</f>
        <v>0</v>
      </c>
      <c r="GL27" s="205"/>
      <c r="GM27" s="206"/>
      <c r="GN27" s="368">
        <f>SUM(GN21:GN25)</f>
        <v>0</v>
      </c>
      <c r="GO27" s="205"/>
      <c r="GP27" s="206"/>
      <c r="GQ27" s="368">
        <f>SUM(GQ21:GQ25)</f>
        <v>0</v>
      </c>
      <c r="GR27" s="205"/>
      <c r="GS27" s="206"/>
      <c r="GT27" s="368">
        <f>SUM(GT21:GT25)</f>
        <v>0</v>
      </c>
      <c r="GU27" s="205"/>
      <c r="GV27" s="206"/>
      <c r="GW27" s="368">
        <f>SUM(GW21:GW25)</f>
        <v>0</v>
      </c>
      <c r="GX27" s="205"/>
      <c r="GY27" s="206"/>
      <c r="GZ27" s="368">
        <f>SUM(GZ21:GZ25)</f>
        <v>0</v>
      </c>
      <c r="HA27" s="205"/>
      <c r="HB27" s="206"/>
      <c r="HC27" s="368">
        <f>SUM(HC21:HC25)</f>
        <v>0</v>
      </c>
      <c r="HD27" s="205"/>
      <c r="HE27" s="206"/>
      <c r="HF27" s="368">
        <f>SUM(HF21:HF25)</f>
        <v>0</v>
      </c>
      <c r="HG27" s="205"/>
      <c r="HH27" s="206"/>
      <c r="HI27" s="368">
        <f>SUM(HI21:HI25)</f>
        <v>0</v>
      </c>
      <c r="HJ27" s="205"/>
      <c r="HK27" s="206"/>
      <c r="HL27" s="368">
        <f>SUM(HL21:HL25)</f>
        <v>0</v>
      </c>
      <c r="HM27" s="205"/>
      <c r="HN27" s="206"/>
      <c r="HO27" s="368">
        <f>SUM(HO21:HO25)</f>
        <v>0</v>
      </c>
      <c r="HP27" s="205"/>
      <c r="HQ27" s="206"/>
      <c r="HR27" s="368">
        <f>SUM(HR21:HR25)</f>
        <v>0</v>
      </c>
      <c r="HS27" s="205"/>
      <c r="HT27" s="206"/>
      <c r="HU27" s="368">
        <f>SUM(HU21:HU25)</f>
        <v>0</v>
      </c>
      <c r="HV27" s="205"/>
      <c r="HW27" s="206"/>
      <c r="HX27" s="368">
        <f>SUM(HX21:HX25)</f>
        <v>0</v>
      </c>
      <c r="HY27" s="205"/>
      <c r="HZ27" s="206"/>
      <c r="IA27" s="368">
        <f>SUM(IA21:IA25)</f>
        <v>0</v>
      </c>
      <c r="IB27" s="205"/>
      <c r="IC27" s="206"/>
      <c r="ID27" s="368">
        <f>SUM(ID21:ID25)</f>
        <v>0</v>
      </c>
      <c r="IE27" s="205"/>
      <c r="IF27" s="206"/>
      <c r="IG27" s="368">
        <f>SUM(IG21:IG25)</f>
        <v>0</v>
      </c>
      <c r="IH27" s="205"/>
      <c r="II27" s="206"/>
      <c r="IJ27" s="368">
        <f>SUM(IJ21:IJ25)</f>
        <v>0</v>
      </c>
      <c r="IK27" s="205"/>
      <c r="IL27" s="206"/>
      <c r="IM27" s="368">
        <f>SUM(IM21:IM25)</f>
        <v>0</v>
      </c>
      <c r="IN27" s="205"/>
      <c r="IO27" s="206"/>
      <c r="IP27" s="368">
        <f>SUM(IP21:IP25)</f>
        <v>0</v>
      </c>
      <c r="IQ27" s="205"/>
      <c r="IR27" s="206"/>
      <c r="IS27" s="368">
        <f>SUM(IS21:IS25)</f>
        <v>0</v>
      </c>
      <c r="IT27" s="205"/>
      <c r="IU27" s="206"/>
      <c r="IV27" s="368">
        <f>SUM(IV21:IV25)</f>
        <v>0</v>
      </c>
      <c r="IW27" s="205"/>
      <c r="IX27" s="206"/>
      <c r="IY27" s="368">
        <f>SUM(IY21:IY25)</f>
        <v>0</v>
      </c>
      <c r="IZ27" s="205"/>
      <c r="JA27" s="206"/>
      <c r="JB27" s="368">
        <f>SUM(JB21:JB25)</f>
        <v>0</v>
      </c>
      <c r="JC27" s="205"/>
      <c r="JD27" s="206"/>
      <c r="JE27" s="368">
        <f>SUM(JE21:JE25)</f>
        <v>0</v>
      </c>
      <c r="JF27" s="205"/>
      <c r="JG27" s="206"/>
      <c r="JH27" s="368">
        <f>SUM(JH21:JH25)</f>
        <v>0</v>
      </c>
      <c r="JI27" s="205"/>
      <c r="JJ27" s="206"/>
      <c r="JK27" s="368">
        <f>SUM(JK21:JK25)</f>
        <v>0</v>
      </c>
      <c r="JL27" s="205"/>
      <c r="JM27" s="206"/>
      <c r="JN27" s="368">
        <f>SUM(JN21:JN25)</f>
        <v>0</v>
      </c>
      <c r="JO27" s="205"/>
      <c r="JP27" s="206"/>
      <c r="JQ27" s="368">
        <f>SUM(JQ21:JQ25)</f>
        <v>0</v>
      </c>
      <c r="JR27" s="205"/>
      <c r="JS27" s="206"/>
      <c r="JT27" s="368">
        <f>SUM(JT21:JT25)</f>
        <v>0</v>
      </c>
      <c r="JU27" s="205"/>
      <c r="JV27" s="206"/>
      <c r="JW27" s="368">
        <f>SUM(JW21:JW25)</f>
        <v>0</v>
      </c>
      <c r="JX27" s="205"/>
      <c r="JY27" s="206"/>
      <c r="JZ27" s="368">
        <f>SUM(JZ21:JZ25)</f>
        <v>0</v>
      </c>
      <c r="KA27" s="205"/>
      <c r="KB27" s="206"/>
      <c r="KC27" s="368">
        <f>SUM(KC21:KC25)</f>
        <v>0</v>
      </c>
      <c r="KD27" s="205"/>
      <c r="KE27" s="206"/>
      <c r="KF27" s="368">
        <f>SUM(KF21:KF25)</f>
        <v>0</v>
      </c>
      <c r="KG27" s="205"/>
      <c r="KH27" s="206"/>
      <c r="KI27" s="368">
        <f>SUM(KI21:KI25)</f>
        <v>0</v>
      </c>
      <c r="KJ27" s="205"/>
      <c r="KK27" s="206"/>
      <c r="KL27" s="368">
        <f>SUM(KL21:KL25)</f>
        <v>0</v>
      </c>
      <c r="KM27" s="205"/>
      <c r="KN27" s="206"/>
      <c r="KO27" s="368">
        <f>SUM(KO21:KO25)</f>
        <v>0</v>
      </c>
      <c r="KP27" s="205"/>
      <c r="KQ27" s="206"/>
      <c r="KR27" s="368">
        <f>SUM(KR21:KR25)</f>
        <v>0</v>
      </c>
      <c r="KS27" s="205"/>
      <c r="KT27" s="206"/>
      <c r="KU27" s="368">
        <f>SUM(KU21:KU25)</f>
        <v>0</v>
      </c>
      <c r="KV27" s="205"/>
      <c r="KW27" s="206"/>
      <c r="KX27" s="368">
        <f>SUM(KX21:KX25)</f>
        <v>0</v>
      </c>
      <c r="KY27" s="205"/>
      <c r="KZ27" s="206"/>
      <c r="LA27" s="368">
        <f>SUM(LA21:LA25)</f>
        <v>0</v>
      </c>
      <c r="LB27" s="205"/>
      <c r="LC27" s="206"/>
      <c r="LD27" s="368">
        <f>SUM(LD21:LD25)</f>
        <v>0</v>
      </c>
      <c r="LE27" s="205"/>
      <c r="LF27" s="206"/>
      <c r="LG27" s="368">
        <f>SUM(LG21:LG25)</f>
        <v>0</v>
      </c>
      <c r="LH27" s="205"/>
      <c r="LI27" s="206"/>
      <c r="LJ27" s="368">
        <f>SUM(LJ21:LJ25)</f>
        <v>0</v>
      </c>
      <c r="LK27" s="205"/>
      <c r="LL27" s="206"/>
      <c r="LM27" s="368">
        <f>SUM(LM21:LM25)</f>
        <v>0</v>
      </c>
      <c r="LN27" s="205"/>
      <c r="LO27" s="206"/>
      <c r="LP27" s="368">
        <f>SUM(LP21:LP25)</f>
        <v>0</v>
      </c>
      <c r="LQ27" s="205"/>
      <c r="LR27" s="206"/>
      <c r="LS27" s="368">
        <f>SUM(LS21:LS25)</f>
        <v>0</v>
      </c>
      <c r="LT27" s="205"/>
      <c r="LU27" s="206"/>
      <c r="LV27" s="368">
        <f>SUM(LV21:LV25)</f>
        <v>0</v>
      </c>
      <c r="LW27" s="205"/>
      <c r="LX27" s="206"/>
      <c r="LY27" s="368">
        <f>SUM(LY21:LY25)</f>
        <v>0</v>
      </c>
      <c r="LZ27" s="205"/>
      <c r="MA27" s="206"/>
      <c r="MB27" s="368">
        <f>SUM(MB21:MB25)</f>
        <v>0</v>
      </c>
      <c r="MC27" s="205"/>
      <c r="MD27" s="206"/>
      <c r="ME27" s="368">
        <f>SUM(ME21:ME25)</f>
        <v>0</v>
      </c>
      <c r="MF27" s="205"/>
      <c r="MG27" s="206"/>
      <c r="MH27" s="368">
        <f>SUM(MH21:MH25)</f>
        <v>0</v>
      </c>
      <c r="MI27" s="205"/>
      <c r="MJ27" s="206"/>
      <c r="MK27" s="368">
        <f>SUM(MK21:MK25)</f>
        <v>0</v>
      </c>
      <c r="ML27" s="205"/>
      <c r="MM27" s="206"/>
      <c r="MN27" s="368">
        <f>SUM(MN21:MN25)</f>
        <v>0</v>
      </c>
      <c r="MO27" s="205"/>
      <c r="MP27" s="206"/>
      <c r="MQ27" s="368">
        <f>SUM(MQ21:MQ25)</f>
        <v>0</v>
      </c>
      <c r="MR27" s="205"/>
      <c r="MS27" s="206"/>
      <c r="MT27" s="368">
        <f>SUM(MT21:MT25)</f>
        <v>0</v>
      </c>
      <c r="MU27" s="205"/>
      <c r="MV27" s="206"/>
      <c r="MW27" s="368">
        <f>SUM(MW21:MW25)</f>
        <v>0</v>
      </c>
      <c r="MX27" s="205"/>
      <c r="MY27" s="206"/>
      <c r="MZ27" s="368">
        <f>SUM(MZ21:MZ25)</f>
        <v>0</v>
      </c>
      <c r="NA27" s="205"/>
      <c r="NB27" s="206"/>
      <c r="NC27" s="368">
        <f>SUM(NC21:NC25)</f>
        <v>0</v>
      </c>
      <c r="ND27" s="205"/>
      <c r="NE27" s="206"/>
      <c r="NF27" s="368">
        <f>SUM(NF21:NF25)</f>
        <v>0</v>
      </c>
      <c r="NG27" s="205"/>
      <c r="NH27" s="206"/>
      <c r="NI27" s="368">
        <f>SUM(NI21:NI25)</f>
        <v>0</v>
      </c>
      <c r="NJ27" s="205"/>
      <c r="NK27" s="206"/>
      <c r="NL27" s="368">
        <f>SUM(NL21:NL25)</f>
        <v>0</v>
      </c>
      <c r="NM27" s="205"/>
      <c r="NN27" s="206"/>
      <c r="NO27" s="368">
        <f>SUM(NO21:NO25)</f>
        <v>0</v>
      </c>
      <c r="NP27" s="205"/>
      <c r="NQ27" s="206"/>
      <c r="NR27" s="368">
        <f>SUM(NR21:NR25)</f>
        <v>0</v>
      </c>
      <c r="NS27" s="205"/>
      <c r="NT27" s="206"/>
      <c r="NU27" s="368">
        <f>SUM(NU21:NU25)</f>
        <v>0</v>
      </c>
      <c r="NV27" s="205"/>
      <c r="NW27" s="206"/>
      <c r="NX27" s="368">
        <f>SUM(NX21:NX25)</f>
        <v>0</v>
      </c>
      <c r="NY27" s="205"/>
      <c r="NZ27" s="206"/>
      <c r="OA27" s="368">
        <f>SUM(OA21:OA25)</f>
        <v>0</v>
      </c>
      <c r="OB27" s="205"/>
      <c r="OC27" s="206"/>
      <c r="OD27" s="368">
        <f>SUM(OD21:OD25)</f>
        <v>0</v>
      </c>
      <c r="OE27" s="205"/>
      <c r="OF27" s="206"/>
      <c r="OG27" s="368">
        <f>SUM(OG21:OG25)</f>
        <v>0</v>
      </c>
      <c r="OH27" s="205"/>
      <c r="OI27" s="206"/>
      <c r="OJ27" s="368">
        <f>SUM(OJ21:OJ25)</f>
        <v>0</v>
      </c>
      <c r="OK27" s="205"/>
      <c r="OL27" s="206"/>
      <c r="OM27" s="368">
        <f>SUM(OM21:OM25)</f>
        <v>0</v>
      </c>
      <c r="ON27" s="205"/>
      <c r="OO27" s="206"/>
      <c r="OP27" s="368">
        <f>SUM(OP21:OP25)</f>
        <v>0</v>
      </c>
      <c r="OQ27" s="205"/>
      <c r="OR27" s="206"/>
      <c r="OS27" s="368">
        <f>SUM(OS21:OS25)</f>
        <v>0</v>
      </c>
      <c r="OT27" s="205"/>
      <c r="OU27" s="206"/>
      <c r="OV27" s="368">
        <f>SUM(OV21:OV25)</f>
        <v>0</v>
      </c>
      <c r="OW27" s="205"/>
      <c r="OX27" s="206"/>
      <c r="OY27" s="368">
        <f>SUM(OY21:OY25)</f>
        <v>0</v>
      </c>
      <c r="OZ27" s="205"/>
      <c r="PA27" s="206"/>
      <c r="PB27" s="368">
        <f>SUM(PB21:PB25)</f>
        <v>0</v>
      </c>
      <c r="PC27" s="205"/>
      <c r="PD27" s="206"/>
      <c r="PE27" s="368">
        <f>SUM(PE21:PE25)</f>
        <v>0</v>
      </c>
      <c r="PF27" s="205"/>
      <c r="PG27" s="206"/>
      <c r="PH27" s="368">
        <f>SUM(PH21:PH25)</f>
        <v>0</v>
      </c>
      <c r="PI27" s="205"/>
      <c r="PJ27" s="206"/>
      <c r="PK27" s="368">
        <f>SUM(PK21:PK25)</f>
        <v>0</v>
      </c>
      <c r="PL27" s="205"/>
      <c r="PM27" s="206"/>
      <c r="PN27" s="368">
        <f>SUM(PN21:PN25)</f>
        <v>0</v>
      </c>
      <c r="PO27" s="205"/>
      <c r="PP27" s="206"/>
      <c r="PQ27" s="368">
        <f>SUM(PQ21:PQ25)</f>
        <v>0</v>
      </c>
      <c r="PR27" s="205"/>
      <c r="PS27" s="206"/>
      <c r="PT27" s="368">
        <f>SUM(PT21:PT25)</f>
        <v>0</v>
      </c>
      <c r="PU27" s="205"/>
      <c r="PV27" s="206"/>
      <c r="PW27" s="368">
        <f>SUM(PW21:PW25)</f>
        <v>0</v>
      </c>
      <c r="PX27" s="205"/>
      <c r="PY27" s="206"/>
      <c r="PZ27" s="368">
        <f>SUM(PZ21:PZ25)</f>
        <v>0</v>
      </c>
      <c r="QA27" s="205"/>
      <c r="QB27" s="206"/>
      <c r="QC27" s="368">
        <f>SUM(QC21:QC25)</f>
        <v>0</v>
      </c>
      <c r="QD27" s="205"/>
      <c r="QE27" s="206"/>
      <c r="QF27" s="368">
        <f>SUM(QF21:QF25)</f>
        <v>0</v>
      </c>
      <c r="QG27" s="205"/>
      <c r="QH27" s="206"/>
      <c r="QI27" s="368">
        <f>SUM(QI21:QI25)</f>
        <v>0</v>
      </c>
      <c r="QJ27" s="205"/>
      <c r="QK27" s="206"/>
      <c r="QL27" s="368">
        <f>SUM(QL21:QL25)</f>
        <v>0</v>
      </c>
      <c r="QM27" s="205"/>
      <c r="QN27" s="206"/>
      <c r="QO27" s="368">
        <f>SUM(QO21:QO25)</f>
        <v>0</v>
      </c>
      <c r="QP27" s="205"/>
      <c r="QQ27" s="206"/>
      <c r="QR27" s="368">
        <f>SUM(QR21:QR25)</f>
        <v>0</v>
      </c>
      <c r="QS27" s="205"/>
      <c r="QT27" s="206"/>
      <c r="QU27" s="368">
        <f>SUM(QU21:QU25)</f>
        <v>0</v>
      </c>
      <c r="QV27" s="205"/>
      <c r="QW27" s="206"/>
      <c r="QX27" s="368">
        <f>SUM(QX21:QX25)</f>
        <v>0</v>
      </c>
      <c r="QY27" s="205"/>
      <c r="QZ27" s="206"/>
      <c r="RA27" s="368">
        <f>SUM(RA21:RA25)</f>
        <v>0</v>
      </c>
      <c r="RB27" s="205"/>
      <c r="RC27" s="206"/>
      <c r="RD27" s="368">
        <f>SUM(RD21:RD25)</f>
        <v>0</v>
      </c>
      <c r="RE27" s="205"/>
      <c r="RF27" s="206"/>
      <c r="RG27" s="368">
        <f>SUM(RG21:RG25)</f>
        <v>0</v>
      </c>
      <c r="RH27" s="205"/>
      <c r="RI27" s="206"/>
      <c r="RJ27" s="368">
        <f>SUM(RJ21:RJ25)</f>
        <v>0</v>
      </c>
      <c r="RK27" s="205"/>
      <c r="RL27" s="206"/>
      <c r="RM27" s="368">
        <f>SUM(RM21:RM25)</f>
        <v>0</v>
      </c>
      <c r="RN27" s="205"/>
      <c r="RO27" s="206"/>
      <c r="RP27" s="368">
        <f>SUM(RP21:RP25)</f>
        <v>0</v>
      </c>
      <c r="RQ27" s="205"/>
      <c r="RR27" s="206"/>
      <c r="RS27" s="368">
        <f>SUM(RS21:RS25)</f>
        <v>0</v>
      </c>
      <c r="RT27" s="205"/>
      <c r="RU27" s="206"/>
      <c r="RV27" s="368">
        <f>SUM(RV21:RV25)</f>
        <v>0</v>
      </c>
      <c r="RW27" s="205"/>
      <c r="RX27" s="206"/>
      <c r="RY27" s="368">
        <f>SUM(RY21:RY25)</f>
        <v>0</v>
      </c>
      <c r="RZ27" s="205"/>
      <c r="SA27" s="206"/>
      <c r="SB27" s="368">
        <f>SUM(SB21:SB25)</f>
        <v>0</v>
      </c>
      <c r="SC27" s="205"/>
      <c r="SD27" s="206"/>
      <c r="SE27" s="368">
        <f>SUM(SE21:SE25)</f>
        <v>0</v>
      </c>
      <c r="SF27" s="205"/>
      <c r="SG27" s="206"/>
      <c r="SH27" s="368">
        <f>SUM(SH21:SH25)</f>
        <v>0</v>
      </c>
      <c r="SI27" s="205"/>
      <c r="SJ27" s="206"/>
      <c r="SK27" s="368">
        <f>SUM(SK21:SK25)</f>
        <v>0</v>
      </c>
      <c r="SL27" s="205"/>
      <c r="SM27" s="206"/>
      <c r="SN27" s="368">
        <f>SUM(SN21:SN25)</f>
        <v>0</v>
      </c>
      <c r="SO27" s="205"/>
      <c r="SP27" s="206"/>
      <c r="SQ27" s="368">
        <f>SUM(SQ21:SQ25)</f>
        <v>0</v>
      </c>
      <c r="SR27" s="205"/>
      <c r="SS27" s="206"/>
      <c r="ST27" s="368">
        <f>SUM(ST21:ST25)</f>
        <v>0</v>
      </c>
      <c r="SU27" s="205"/>
      <c r="SV27" s="206"/>
      <c r="SW27" s="368">
        <f>SUM(SW21:SW25)</f>
        <v>0</v>
      </c>
      <c r="SX27" s="205"/>
      <c r="SY27" s="206"/>
      <c r="SZ27" s="368">
        <f>SUM(SZ21:SZ25)</f>
        <v>0</v>
      </c>
      <c r="TA27" s="205"/>
      <c r="TB27" s="206"/>
      <c r="TC27" s="368">
        <f>SUM(TC21:TC25)</f>
        <v>0</v>
      </c>
      <c r="TD27" s="205"/>
      <c r="TE27" s="206"/>
      <c r="TF27" s="368">
        <f>SUM(TF21:TF25)</f>
        <v>0</v>
      </c>
      <c r="TG27" s="205"/>
      <c r="TH27" s="206"/>
      <c r="TI27" s="368">
        <f>SUM(TI21:TI25)</f>
        <v>0</v>
      </c>
      <c r="TJ27" s="205"/>
      <c r="TK27" s="206"/>
      <c r="TL27" s="368">
        <f>SUM(TL21:TL25)</f>
        <v>0</v>
      </c>
      <c r="TM27" s="205"/>
      <c r="TN27" s="206"/>
      <c r="TO27" s="368">
        <f>SUM(TO21:TO25)</f>
        <v>0</v>
      </c>
      <c r="TP27" s="205"/>
      <c r="TQ27" s="206"/>
      <c r="TR27" s="368">
        <f>SUM(TR21:TR25)</f>
        <v>0</v>
      </c>
      <c r="TS27" s="205"/>
      <c r="TT27" s="206"/>
      <c r="TU27" s="368">
        <f>SUM(TU21:TU25)</f>
        <v>0</v>
      </c>
      <c r="TV27" s="205"/>
      <c r="TW27" s="206"/>
      <c r="TX27" s="368">
        <f>SUM(TX21:TX25)</f>
        <v>0</v>
      </c>
      <c r="TY27" s="205"/>
      <c r="TZ27" s="206"/>
      <c r="UA27" s="368">
        <f>SUM(UA21:UA25)</f>
        <v>0</v>
      </c>
      <c r="UB27" s="205"/>
      <c r="UC27" s="206"/>
      <c r="UD27" s="368">
        <f>SUM(UD21:UD25)</f>
        <v>0</v>
      </c>
      <c r="UE27" s="205"/>
      <c r="UF27" s="206"/>
      <c r="UG27" s="368">
        <f>SUM(UG21:UG25)</f>
        <v>0</v>
      </c>
      <c r="UH27" s="205"/>
      <c r="UI27" s="206"/>
      <c r="UJ27" s="368">
        <f>SUM(UJ21:UJ25)</f>
        <v>0</v>
      </c>
      <c r="UK27" s="205"/>
      <c r="UL27" s="206"/>
      <c r="UM27" s="368">
        <f>SUM(UM21:UM25)</f>
        <v>0</v>
      </c>
      <c r="UN27" s="205"/>
      <c r="UO27" s="206"/>
      <c r="UP27" s="368">
        <f>SUM(UP21:UP25)</f>
        <v>0</v>
      </c>
      <c r="UQ27" s="205"/>
      <c r="UR27" s="206"/>
      <c r="US27" s="368">
        <f>SUM(US21:US25)</f>
        <v>0</v>
      </c>
      <c r="UT27" s="205"/>
      <c r="UU27" s="206"/>
      <c r="UV27" s="368">
        <f>SUM(UV21:UV25)</f>
        <v>0</v>
      </c>
      <c r="UW27" s="205"/>
      <c r="UX27" s="206"/>
      <c r="UY27" s="368">
        <f>SUM(UY21:UY25)</f>
        <v>0</v>
      </c>
      <c r="UZ27" s="205"/>
      <c r="VA27" s="206"/>
      <c r="VB27" s="368">
        <f>SUM(VB21:VB25)</f>
        <v>0</v>
      </c>
      <c r="VC27" s="205"/>
      <c r="VD27" s="206"/>
      <c r="VE27" s="368">
        <f>SUM(VE21:VE25)</f>
        <v>0</v>
      </c>
      <c r="VF27" s="205"/>
      <c r="VG27" s="206"/>
      <c r="VH27" s="368">
        <f>SUM(VH21:VH25)</f>
        <v>0</v>
      </c>
      <c r="VI27" s="205"/>
      <c r="VJ27" s="206"/>
      <c r="VK27" s="368">
        <f>SUM(VK21:VK25)</f>
        <v>0</v>
      </c>
      <c r="VL27" s="205"/>
      <c r="VM27" s="206"/>
      <c r="VN27" s="368">
        <f>SUM(VN21:VN25)</f>
        <v>0</v>
      </c>
      <c r="VO27" s="205"/>
      <c r="VP27" s="206"/>
      <c r="VQ27" s="368">
        <f>SUM(VQ21:VQ25)</f>
        <v>0</v>
      </c>
      <c r="VR27" s="205"/>
      <c r="VS27" s="206"/>
      <c r="VT27" s="368">
        <f>SUM(VT21:VT25)</f>
        <v>0</v>
      </c>
      <c r="VU27" s="205"/>
      <c r="VV27" s="206"/>
      <c r="VW27" s="368">
        <f>SUM(VW21:VW25)</f>
        <v>0</v>
      </c>
      <c r="VX27" s="205"/>
      <c r="VY27" s="206"/>
      <c r="VZ27" s="368">
        <f>SUM(VZ21:VZ25)</f>
        <v>0</v>
      </c>
      <c r="WA27" s="205"/>
      <c r="WB27" s="206"/>
      <c r="WC27" s="368">
        <f>SUM(WC21:WC25)</f>
        <v>0</v>
      </c>
      <c r="WD27" s="205"/>
      <c r="WE27" s="206"/>
      <c r="WF27" s="368">
        <f>SUM(WF21:WF25)</f>
        <v>0</v>
      </c>
      <c r="WG27" s="205"/>
      <c r="WH27" s="206"/>
      <c r="WI27" s="368">
        <f>SUM(WI21:WI25)</f>
        <v>0</v>
      </c>
      <c r="WJ27" s="205"/>
      <c r="WK27" s="206"/>
      <c r="WL27" s="368">
        <f>SUM(WL21:WL25)</f>
        <v>0</v>
      </c>
      <c r="WM27" s="205"/>
      <c r="WN27" s="206"/>
      <c r="WO27" s="368">
        <f>SUM(WO21:WO25)</f>
        <v>0</v>
      </c>
      <c r="WP27" s="205"/>
      <c r="WQ27" s="206"/>
      <c r="WR27" s="368">
        <f>SUM(WR21:WR25)</f>
        <v>0</v>
      </c>
      <c r="WS27" s="205"/>
      <c r="WT27" s="206"/>
      <c r="WU27" s="368">
        <f>SUM(WU21:WU25)</f>
        <v>0</v>
      </c>
      <c r="WV27" s="205"/>
      <c r="WW27" s="206"/>
      <c r="WX27" s="368">
        <f>SUM(WX21:WX25)</f>
        <v>0</v>
      </c>
      <c r="WY27" s="205"/>
      <c r="WZ27" s="206"/>
      <c r="XA27" s="368">
        <f>SUM(XA21:XA25)</f>
        <v>0</v>
      </c>
      <c r="XB27" s="205"/>
      <c r="XC27" s="206"/>
      <c r="XD27" s="368">
        <f>SUM(XD21:XD25)</f>
        <v>0</v>
      </c>
      <c r="XE27" s="205"/>
      <c r="XF27" s="206"/>
      <c r="XG27" s="368">
        <f>SUM(XG21:XG25)</f>
        <v>0</v>
      </c>
      <c r="XH27" s="205"/>
      <c r="XI27" s="206"/>
      <c r="XJ27" s="368">
        <f>SUM(XJ21:XJ25)</f>
        <v>0</v>
      </c>
      <c r="XK27" s="205"/>
      <c r="XL27" s="206"/>
      <c r="XM27" s="368">
        <f>SUM(XM21:XM25)</f>
        <v>0</v>
      </c>
      <c r="XN27" s="205"/>
      <c r="XO27" s="206"/>
      <c r="XP27" s="368">
        <f>SUM(XP21:XP25)</f>
        <v>0</v>
      </c>
      <c r="XQ27" s="205"/>
      <c r="XR27" s="206"/>
      <c r="XS27" s="368">
        <f>SUM(XS21:XS25)</f>
        <v>0</v>
      </c>
      <c r="XT27" s="205"/>
      <c r="XU27" s="206"/>
      <c r="XV27" s="368">
        <f>SUM(XV21:XV25)</f>
        <v>0</v>
      </c>
      <c r="XW27" s="205"/>
      <c r="XX27" s="206"/>
      <c r="XY27" s="368">
        <f>SUM(XY21:XY25)</f>
        <v>0</v>
      </c>
      <c r="XZ27" s="205"/>
      <c r="YA27" s="206"/>
      <c r="YB27" s="368">
        <f>SUM(YB21:YB25)</f>
        <v>0</v>
      </c>
      <c r="YC27" s="205"/>
      <c r="YD27" s="206"/>
      <c r="YE27" s="368">
        <f>SUM(YE21:YE25)</f>
        <v>0</v>
      </c>
      <c r="YF27" s="205"/>
      <c r="YG27" s="206"/>
      <c r="YH27" s="368">
        <f>SUM(YH21:YH25)</f>
        <v>0</v>
      </c>
      <c r="YI27" s="205"/>
      <c r="YJ27" s="206"/>
      <c r="YK27" s="368">
        <f>SUM(YK21:YK25)</f>
        <v>0</v>
      </c>
      <c r="YL27" s="205"/>
      <c r="YM27" s="206"/>
      <c r="YN27" s="368">
        <f>SUM(YN21:YN25)</f>
        <v>0</v>
      </c>
      <c r="YO27" s="205"/>
      <c r="YP27" s="206"/>
      <c r="YQ27" s="368">
        <f>SUM(YQ21:YQ25)</f>
        <v>0</v>
      </c>
      <c r="YR27" s="205"/>
      <c r="YS27" s="206"/>
      <c r="YT27" s="368">
        <f>SUM(YT21:YT25)</f>
        <v>0</v>
      </c>
      <c r="YU27" s="205"/>
      <c r="YV27" s="206"/>
      <c r="YW27" s="368">
        <f>SUM(YW21:YW25)</f>
        <v>0</v>
      </c>
      <c r="YX27" s="205"/>
      <c r="YY27" s="206"/>
      <c r="YZ27" s="368">
        <f>SUM(YZ21:YZ25)</f>
        <v>0</v>
      </c>
      <c r="ZA27" s="205"/>
      <c r="ZB27" s="206"/>
      <c r="ZC27" s="368">
        <f>SUM(ZC21:ZC25)</f>
        <v>0</v>
      </c>
      <c r="ZD27" s="205"/>
      <c r="ZE27" s="206"/>
      <c r="ZF27" s="368">
        <f>SUM(ZF21:ZF25)</f>
        <v>0</v>
      </c>
      <c r="ZG27" s="205"/>
      <c r="ZH27" s="206"/>
      <c r="ZI27" s="368">
        <f>SUM(ZI21:ZI25)</f>
        <v>0</v>
      </c>
      <c r="ZJ27" s="205"/>
      <c r="ZK27" s="206"/>
      <c r="ZL27" s="368">
        <f>SUM(ZL21:ZL25)</f>
        <v>0</v>
      </c>
      <c r="ZM27" s="205"/>
      <c r="ZN27" s="206"/>
      <c r="ZO27" s="368">
        <f>SUM(ZO21:ZO25)</f>
        <v>0</v>
      </c>
      <c r="ZP27" s="205"/>
      <c r="ZQ27" s="206"/>
      <c r="ZR27" s="368">
        <f>SUM(ZR21:ZR25)</f>
        <v>0</v>
      </c>
      <c r="ZS27" s="205"/>
      <c r="ZT27" s="206"/>
      <c r="ZU27" s="368">
        <f>SUM(ZU21:ZU25)</f>
        <v>0</v>
      </c>
      <c r="ZV27" s="205"/>
      <c r="ZW27" s="206"/>
      <c r="ZX27" s="368">
        <f>SUM(ZX21:ZX25)</f>
        <v>0</v>
      </c>
      <c r="ZY27" s="205"/>
      <c r="ZZ27" s="206"/>
      <c r="AAA27" s="368">
        <f>SUM(AAA21:AAA25)</f>
        <v>0</v>
      </c>
      <c r="AAB27" s="205"/>
      <c r="AAC27" s="206"/>
      <c r="AAD27" s="368">
        <f>SUM(AAD21:AAD25)</f>
        <v>0</v>
      </c>
      <c r="AAE27" s="205"/>
      <c r="AAF27" s="206"/>
      <c r="AAG27" s="368">
        <f>SUM(AAG21:AAG25)</f>
        <v>0</v>
      </c>
      <c r="AAH27" s="205"/>
      <c r="AAI27" s="206"/>
      <c r="AAJ27" s="368">
        <f>SUM(AAJ21:AAJ25)</f>
        <v>0</v>
      </c>
      <c r="AAK27" s="205"/>
      <c r="AAL27" s="206"/>
      <c r="AAM27" s="368">
        <f>SUM(AAM21:AAM25)</f>
        <v>0</v>
      </c>
      <c r="AAN27" s="205"/>
      <c r="AAO27" s="206"/>
      <c r="AAP27" s="368">
        <f>SUM(AAP21:AAP25)</f>
        <v>0</v>
      </c>
      <c r="AAQ27" s="205"/>
      <c r="AAR27" s="206"/>
      <c r="AAS27" s="368">
        <f>SUM(AAS21:AAS25)</f>
        <v>0</v>
      </c>
      <c r="AAT27" s="205"/>
      <c r="AAU27" s="206"/>
      <c r="AAV27" s="368">
        <f>SUM(AAV21:AAV25)</f>
        <v>0</v>
      </c>
      <c r="AAW27" s="205"/>
      <c r="AAX27" s="206"/>
      <c r="AAY27" s="368">
        <f>SUM(AAY21:AAY25)</f>
        <v>0</v>
      </c>
      <c r="AAZ27" s="205"/>
      <c r="ABA27" s="206"/>
      <c r="ABB27" s="368">
        <f>SUM(ABB21:ABB25)</f>
        <v>0</v>
      </c>
      <c r="ABC27" s="205"/>
      <c r="ABD27" s="206"/>
      <c r="ABE27" s="368">
        <f>SUM(ABE21:ABE25)</f>
        <v>0</v>
      </c>
      <c r="ABF27" s="205"/>
      <c r="ABG27" s="206"/>
      <c r="ABH27" s="368">
        <f>SUM(ABH21:ABH25)</f>
        <v>0</v>
      </c>
      <c r="ABI27" s="205"/>
      <c r="ABJ27" s="206"/>
      <c r="ABK27" s="368">
        <f>SUM(ABK21:ABK25)</f>
        <v>0</v>
      </c>
      <c r="ABL27" s="205"/>
      <c r="ABM27" s="206"/>
      <c r="ABN27" s="368">
        <f>SUM(ABN21:ABN25)</f>
        <v>0</v>
      </c>
      <c r="ABO27" s="205"/>
      <c r="ABP27" s="206"/>
      <c r="ABQ27" s="368">
        <f>SUM(ABQ21:ABQ25)</f>
        <v>0</v>
      </c>
      <c r="ABR27" s="205"/>
      <c r="ABS27" s="206"/>
      <c r="ABT27" s="368">
        <f>SUM(ABT21:ABT25)</f>
        <v>0</v>
      </c>
      <c r="ABU27" s="205"/>
      <c r="ABV27" s="206"/>
      <c r="ABW27" s="368">
        <f>SUM(ABW21:ABW25)</f>
        <v>0</v>
      </c>
      <c r="ABX27" s="205"/>
      <c r="ABY27" s="206"/>
      <c r="ABZ27" s="368">
        <f>SUM(ABZ21:ABZ25)</f>
        <v>0</v>
      </c>
      <c r="ACA27" s="205"/>
      <c r="ACB27" s="206"/>
      <c r="ACC27" s="368">
        <f>SUM(ACC21:ACC25)</f>
        <v>0</v>
      </c>
      <c r="ACD27" s="205"/>
      <c r="ACE27" s="206"/>
      <c r="ACF27" s="368">
        <f>SUM(ACF21:ACF25)</f>
        <v>0</v>
      </c>
      <c r="ACG27" s="205"/>
      <c r="ACH27" s="206"/>
      <c r="ACI27" s="368">
        <f>SUM(ACI21:ACI25)</f>
        <v>0</v>
      </c>
      <c r="ACJ27" s="205"/>
      <c r="ACK27" s="206"/>
      <c r="ACL27" s="368">
        <f>SUM(ACL21:ACL25)</f>
        <v>0</v>
      </c>
      <c r="ACM27" s="205"/>
      <c r="ACN27" s="206"/>
      <c r="ACO27" s="368">
        <f>SUM(ACO21:ACO25)</f>
        <v>0</v>
      </c>
      <c r="ACP27" s="205"/>
      <c r="ACQ27" s="206"/>
      <c r="ACR27" s="368">
        <f>SUM(ACR21:ACR25)</f>
        <v>0</v>
      </c>
      <c r="ACS27" s="205"/>
      <c r="ACT27" s="206"/>
      <c r="ACU27" s="368">
        <f>SUM(ACU21:ACU25)</f>
        <v>0</v>
      </c>
      <c r="ACV27" s="205"/>
      <c r="ACW27" s="206"/>
      <c r="ACX27" s="368">
        <f>SUM(ACX21:ACX25)</f>
        <v>0</v>
      </c>
      <c r="ACY27" s="205"/>
      <c r="ACZ27" s="206"/>
      <c r="ADA27" s="368">
        <f>SUM(ADA21:ADA25)</f>
        <v>0</v>
      </c>
      <c r="ADB27" s="205"/>
      <c r="ADC27" s="206"/>
      <c r="ADD27" s="368">
        <f>SUM(ADD21:ADD25)</f>
        <v>0</v>
      </c>
      <c r="ADE27" s="205"/>
      <c r="ADF27" s="206"/>
      <c r="ADG27" s="368">
        <f>SUM(ADG21:ADG25)</f>
        <v>0</v>
      </c>
      <c r="ADH27" s="205"/>
      <c r="ADI27" s="206"/>
      <c r="ADJ27" s="368">
        <f>SUM(ADJ21:ADJ25)</f>
        <v>0</v>
      </c>
      <c r="ADK27" s="205"/>
      <c r="ADL27" s="206"/>
      <c r="ADM27" s="368">
        <f>SUM(ADM21:ADM25)</f>
        <v>0</v>
      </c>
      <c r="ADN27" s="205"/>
      <c r="ADO27" s="206"/>
      <c r="ADP27" s="368">
        <f>SUM(ADP21:ADP25)</f>
        <v>0</v>
      </c>
      <c r="ADQ27" s="205"/>
      <c r="ADR27" s="206"/>
      <c r="ADS27" s="368">
        <f>SUM(ADS21:ADS25)</f>
        <v>0</v>
      </c>
      <c r="ADT27" s="205"/>
      <c r="ADU27" s="206"/>
      <c r="ADV27" s="368">
        <f>SUM(ADV21:ADV25)</f>
        <v>0</v>
      </c>
      <c r="ADW27" s="205"/>
      <c r="ADX27" s="206"/>
      <c r="ADY27" s="368">
        <f>SUM(ADY21:ADY25)</f>
        <v>0</v>
      </c>
      <c r="ADZ27" s="205"/>
      <c r="AEA27" s="206"/>
      <c r="AEB27" s="368">
        <f>SUM(AEB21:AEB25)</f>
        <v>0</v>
      </c>
      <c r="AEC27" s="205"/>
      <c r="AED27" s="206"/>
      <c r="AEE27" s="368">
        <f>SUM(AEE21:AEE25)</f>
        <v>0</v>
      </c>
      <c r="AEF27" s="205"/>
      <c r="AEG27" s="206"/>
      <c r="AEH27" s="368">
        <f>SUM(AEH21:AEH25)</f>
        <v>0</v>
      </c>
      <c r="AEI27" s="205"/>
      <c r="AEJ27" s="206"/>
      <c r="AEK27" s="368">
        <f>SUM(AEK21:AEK25)</f>
        <v>0</v>
      </c>
      <c r="AEL27" s="205"/>
      <c r="AEM27" s="206"/>
      <c r="AEN27" s="368">
        <f>SUM(AEN21:AEN25)</f>
        <v>0</v>
      </c>
      <c r="AEO27" s="205"/>
      <c r="AEP27" s="206"/>
      <c r="AEQ27" s="368">
        <f>SUM(AEQ21:AEQ25)</f>
        <v>0</v>
      </c>
      <c r="AER27" s="205"/>
      <c r="AES27" s="206"/>
      <c r="AET27" s="368">
        <f>SUM(AET21:AET25)</f>
        <v>0</v>
      </c>
      <c r="AEU27" s="205"/>
      <c r="AEV27" s="206"/>
      <c r="AEW27" s="368">
        <f>SUM(AEW21:AEW25)</f>
        <v>0</v>
      </c>
      <c r="AEX27" s="205"/>
      <c r="AEY27" s="206"/>
      <c r="AEZ27" s="368">
        <f>SUM(AEZ21:AEZ25)</f>
        <v>0</v>
      </c>
      <c r="AFA27" s="205"/>
      <c r="AFB27" s="206"/>
      <c r="AFC27" s="368">
        <f>SUM(AFC21:AFC25)</f>
        <v>0</v>
      </c>
      <c r="AFD27" s="205"/>
      <c r="AFE27" s="206"/>
      <c r="AFF27" s="368">
        <f>SUM(AFF21:AFF25)</f>
        <v>0</v>
      </c>
      <c r="AFG27" s="205"/>
      <c r="AFH27" s="206"/>
      <c r="AFI27" s="368">
        <f>SUM(AFI21:AFI25)</f>
        <v>0</v>
      </c>
      <c r="AFJ27" s="205"/>
      <c r="AFK27" s="206"/>
      <c r="AFL27" s="368">
        <f>SUM(AFL21:AFL25)</f>
        <v>0</v>
      </c>
      <c r="AFM27" s="205"/>
      <c r="AFN27" s="206"/>
      <c r="AFO27" s="368">
        <f>SUM(AFO21:AFO25)</f>
        <v>0</v>
      </c>
      <c r="AFP27" s="205"/>
      <c r="AFQ27" s="206"/>
      <c r="AFR27" s="368">
        <f>SUM(AFR21:AFR25)</f>
        <v>0</v>
      </c>
      <c r="AFS27" s="205"/>
      <c r="AFT27" s="206"/>
      <c r="AFU27" s="368">
        <f>SUM(AFU21:AFU25)</f>
        <v>0</v>
      </c>
      <c r="AFV27" s="205"/>
      <c r="AFW27" s="206"/>
      <c r="AFX27" s="368">
        <f>SUM(AFX21:AFX25)</f>
        <v>0</v>
      </c>
      <c r="AFY27" s="205"/>
      <c r="AFZ27" s="206"/>
      <c r="AGA27" s="368">
        <f>SUM(AGA21:AGA25)</f>
        <v>0</v>
      </c>
      <c r="AGB27" s="205"/>
      <c r="AGC27" s="206"/>
      <c r="AGD27" s="368">
        <f>SUM(AGD21:AGD25)</f>
        <v>0</v>
      </c>
      <c r="AGE27" s="205"/>
      <c r="AGF27" s="206"/>
      <c r="AGG27" s="368">
        <f>SUM(AGG21:AGG25)</f>
        <v>0</v>
      </c>
      <c r="AGH27" s="205"/>
      <c r="AGI27" s="206"/>
      <c r="AGJ27" s="368">
        <f>SUM(AGJ21:AGJ25)</f>
        <v>0</v>
      </c>
      <c r="AGK27" s="205"/>
      <c r="AGL27" s="206"/>
      <c r="AGM27" s="368">
        <f>SUM(AGM21:AGM25)</f>
        <v>0</v>
      </c>
      <c r="AGN27" s="205"/>
      <c r="AGO27" s="206"/>
      <c r="AGP27" s="368">
        <f>SUM(AGP21:AGP25)</f>
        <v>0</v>
      </c>
      <c r="AGQ27" s="205"/>
      <c r="AGR27" s="206"/>
      <c r="AGS27" s="368">
        <f>SUM(AGS21:AGS25)</f>
        <v>0</v>
      </c>
      <c r="AGT27" s="205"/>
      <c r="AGU27" s="206"/>
      <c r="AGV27" s="368">
        <f>SUM(AGV21:AGV25)</f>
        <v>0</v>
      </c>
      <c r="AGW27" s="205"/>
      <c r="AGX27" s="206"/>
      <c r="AGY27" s="368">
        <f>SUM(AGY21:AGY25)</f>
        <v>0</v>
      </c>
      <c r="AGZ27" s="205"/>
      <c r="AHA27" s="206"/>
      <c r="AHB27" s="368">
        <f>SUM(AHB21:AHB25)</f>
        <v>0</v>
      </c>
      <c r="AHC27" s="205"/>
      <c r="AHD27" s="206"/>
      <c r="AHE27" s="368">
        <f>SUM(AHE21:AHE25)</f>
        <v>0</v>
      </c>
      <c r="AHF27" s="205"/>
      <c r="AHG27" s="206"/>
      <c r="AHH27" s="368">
        <f>SUM(AHH21:AHH25)</f>
        <v>0</v>
      </c>
      <c r="AHI27" s="205"/>
      <c r="AHJ27" s="206"/>
      <c r="AHK27" s="368">
        <f>SUM(AHK21:AHK25)</f>
        <v>0</v>
      </c>
      <c r="AHL27" s="205"/>
      <c r="AHM27" s="206"/>
      <c r="AHN27" s="368">
        <f>SUM(AHN21:AHN25)</f>
        <v>0</v>
      </c>
      <c r="AHO27" s="205"/>
      <c r="AHP27" s="206"/>
      <c r="AHQ27" s="368">
        <f>SUM(AHQ21:AHQ25)</f>
        <v>0</v>
      </c>
      <c r="AHR27" s="205"/>
      <c r="AHS27" s="206"/>
      <c r="AHT27" s="368">
        <f>SUM(AHT21:AHT25)</f>
        <v>0</v>
      </c>
      <c r="AHU27" s="205"/>
      <c r="AHV27" s="206"/>
    </row>
    <row r="28" spans="1:906" x14ac:dyDescent="0.2">
      <c r="A28" s="77"/>
      <c r="C28" s="15"/>
      <c r="D28" s="117"/>
      <c r="E28" s="115"/>
      <c r="F28" s="69"/>
      <c r="G28" s="37"/>
      <c r="H28" s="92"/>
      <c r="I28" s="16"/>
      <c r="J28" s="37"/>
      <c r="K28" s="92"/>
      <c r="L28" s="16"/>
      <c r="M28" s="37"/>
      <c r="N28" s="92"/>
      <c r="O28" s="16"/>
      <c r="P28" s="37"/>
      <c r="Q28" s="92"/>
      <c r="R28" s="16"/>
      <c r="S28" s="37"/>
      <c r="T28" s="92"/>
      <c r="U28" s="16"/>
      <c r="V28" s="37"/>
      <c r="W28" s="92"/>
      <c r="X28" s="16"/>
      <c r="Y28" s="37"/>
      <c r="Z28" s="92"/>
      <c r="AA28" s="16"/>
      <c r="AB28" s="37"/>
      <c r="AC28" s="92"/>
      <c r="AD28" s="16"/>
      <c r="AE28" s="37"/>
      <c r="AF28" s="92"/>
      <c r="AG28" s="16"/>
      <c r="AH28" s="37"/>
      <c r="AI28" s="92"/>
      <c r="AJ28" s="16"/>
      <c r="AK28" s="37"/>
      <c r="AL28" s="92"/>
      <c r="AM28" s="16"/>
      <c r="AN28" s="37"/>
      <c r="AO28" s="92"/>
      <c r="AP28" s="16"/>
      <c r="AQ28" s="37"/>
      <c r="AR28" s="92"/>
      <c r="AS28" s="16"/>
      <c r="AT28" s="37"/>
      <c r="AU28" s="92"/>
      <c r="AV28" s="16"/>
      <c r="AW28" s="37"/>
      <c r="AX28" s="92"/>
      <c r="AY28" s="16"/>
      <c r="AZ28" s="37"/>
      <c r="BA28" s="92"/>
      <c r="BB28" s="16"/>
      <c r="BC28" s="37"/>
      <c r="BD28" s="92"/>
      <c r="BE28" s="16"/>
      <c r="BF28" s="37"/>
      <c r="BG28" s="92"/>
      <c r="BH28" s="16"/>
      <c r="BI28" s="37"/>
      <c r="BJ28" s="92"/>
      <c r="BK28" s="16"/>
      <c r="BL28" s="37"/>
      <c r="BM28" s="92"/>
      <c r="BN28" s="16"/>
      <c r="BO28" s="37"/>
      <c r="BP28" s="92"/>
      <c r="BQ28" s="16"/>
      <c r="BR28" s="37"/>
      <c r="BS28" s="92"/>
      <c r="BT28" s="16"/>
      <c r="BU28" s="37"/>
      <c r="BV28" s="92"/>
      <c r="BW28" s="16"/>
      <c r="BX28" s="37"/>
      <c r="BY28" s="92"/>
      <c r="BZ28" s="16"/>
      <c r="CA28" s="37"/>
      <c r="CB28" s="92"/>
      <c r="CC28" s="16"/>
      <c r="CD28" s="37"/>
      <c r="CE28" s="92"/>
      <c r="CF28" s="16"/>
      <c r="CG28" s="37"/>
      <c r="CH28" s="92"/>
      <c r="CI28" s="16"/>
      <c r="CJ28" s="37"/>
      <c r="CK28" s="92"/>
      <c r="CL28" s="16"/>
      <c r="CM28" s="37"/>
      <c r="CN28" s="92"/>
      <c r="CO28" s="16"/>
      <c r="CP28" s="37"/>
      <c r="CQ28" s="92"/>
      <c r="CR28" s="16"/>
      <c r="CS28" s="37"/>
      <c r="CT28" s="92"/>
      <c r="CU28" s="16"/>
      <c r="CV28" s="37"/>
      <c r="CW28" s="92"/>
      <c r="CX28" s="16"/>
      <c r="CY28" s="37"/>
      <c r="CZ28" s="92"/>
      <c r="DA28" s="16"/>
      <c r="DB28" s="37"/>
      <c r="DC28" s="92"/>
      <c r="DD28" s="16"/>
      <c r="DE28" s="37"/>
      <c r="DF28" s="92"/>
      <c r="DG28" s="16"/>
      <c r="DH28" s="37"/>
      <c r="DI28" s="92"/>
      <c r="DJ28" s="16"/>
      <c r="DK28" s="37"/>
      <c r="DL28" s="92"/>
      <c r="DM28" s="16"/>
      <c r="DN28" s="37"/>
      <c r="DO28" s="92"/>
      <c r="DP28" s="16"/>
      <c r="DQ28" s="37"/>
      <c r="DR28" s="92"/>
      <c r="DS28" s="16"/>
      <c r="DT28" s="37"/>
      <c r="DU28" s="92"/>
      <c r="DV28" s="16"/>
      <c r="DW28" s="37"/>
      <c r="DX28" s="92"/>
      <c r="DY28" s="16"/>
      <c r="DZ28" s="37"/>
      <c r="EA28" s="92"/>
      <c r="EB28" s="16"/>
      <c r="EC28" s="37"/>
      <c r="ED28" s="92"/>
      <c r="EE28" s="16"/>
      <c r="EF28" s="37"/>
      <c r="EG28" s="92"/>
      <c r="EH28" s="16"/>
      <c r="EI28" s="37"/>
      <c r="EJ28" s="92"/>
      <c r="EK28" s="16"/>
      <c r="EL28" s="37"/>
      <c r="EM28" s="92"/>
      <c r="EN28" s="16"/>
      <c r="EO28" s="37"/>
      <c r="EP28" s="92"/>
      <c r="EQ28" s="16"/>
      <c r="ER28" s="37"/>
      <c r="ES28" s="92"/>
      <c r="ET28" s="16"/>
      <c r="EU28" s="37"/>
      <c r="EV28" s="92"/>
      <c r="EW28" s="16"/>
      <c r="EX28" s="37"/>
      <c r="EY28" s="92"/>
      <c r="EZ28" s="16"/>
      <c r="FA28" s="37"/>
      <c r="FB28" s="92"/>
      <c r="FC28" s="16"/>
      <c r="FD28" s="37"/>
      <c r="FE28" s="92"/>
      <c r="FF28" s="16"/>
      <c r="FG28" s="37"/>
      <c r="FH28" s="92"/>
      <c r="FI28" s="16"/>
      <c r="FJ28" s="37"/>
      <c r="FK28" s="92"/>
      <c r="FL28" s="16"/>
      <c r="FM28" s="37"/>
      <c r="FN28" s="92"/>
      <c r="FO28" s="16"/>
      <c r="FP28" s="37"/>
      <c r="FQ28" s="92"/>
      <c r="FR28" s="16"/>
      <c r="FS28" s="37"/>
      <c r="FT28" s="92"/>
      <c r="FU28" s="16"/>
      <c r="FV28" s="37"/>
      <c r="FW28" s="92"/>
      <c r="FX28" s="16"/>
      <c r="FY28" s="37"/>
      <c r="FZ28" s="92"/>
      <c r="GA28" s="16"/>
      <c r="GB28" s="37"/>
      <c r="GC28" s="92"/>
      <c r="GD28" s="16"/>
      <c r="GE28" s="37"/>
      <c r="GF28" s="92"/>
      <c r="GG28" s="16"/>
      <c r="GH28" s="37"/>
      <c r="GI28" s="92"/>
      <c r="GJ28" s="16"/>
      <c r="GK28" s="37"/>
      <c r="GL28" s="92"/>
      <c r="GM28" s="16"/>
      <c r="GN28" s="37"/>
      <c r="GO28" s="92"/>
      <c r="GP28" s="16"/>
      <c r="GQ28" s="37"/>
      <c r="GR28" s="92"/>
      <c r="GS28" s="16"/>
      <c r="GT28" s="37"/>
      <c r="GU28" s="92"/>
      <c r="GV28" s="16"/>
      <c r="GW28" s="37"/>
      <c r="GX28" s="92"/>
      <c r="GY28" s="16"/>
      <c r="GZ28" s="37"/>
      <c r="HA28" s="92"/>
      <c r="HB28" s="16"/>
      <c r="HC28" s="37"/>
      <c r="HD28" s="92"/>
      <c r="HE28" s="16"/>
      <c r="HF28" s="37"/>
      <c r="HG28" s="92"/>
      <c r="HH28" s="16"/>
      <c r="HI28" s="37"/>
      <c r="HJ28" s="92"/>
      <c r="HK28" s="16"/>
      <c r="HL28" s="37"/>
      <c r="HM28" s="92"/>
      <c r="HN28" s="16"/>
      <c r="HO28" s="37"/>
      <c r="HP28" s="92"/>
      <c r="HQ28" s="16"/>
      <c r="HR28" s="37"/>
      <c r="HS28" s="92"/>
      <c r="HT28" s="16"/>
      <c r="HU28" s="37"/>
      <c r="HV28" s="92"/>
      <c r="HW28" s="16"/>
      <c r="HX28" s="37"/>
      <c r="HY28" s="92"/>
      <c r="HZ28" s="16"/>
      <c r="IA28" s="37"/>
      <c r="IB28" s="92"/>
      <c r="IC28" s="16"/>
      <c r="ID28" s="37"/>
      <c r="IE28" s="92"/>
      <c r="IF28" s="16"/>
      <c r="IG28" s="37"/>
      <c r="IH28" s="92"/>
      <c r="II28" s="16"/>
      <c r="IJ28" s="37"/>
      <c r="IK28" s="92"/>
      <c r="IL28" s="16"/>
      <c r="IM28" s="37"/>
      <c r="IN28" s="92"/>
      <c r="IO28" s="16"/>
      <c r="IP28" s="37"/>
      <c r="IQ28" s="92"/>
      <c r="IR28" s="16"/>
      <c r="IS28" s="37"/>
      <c r="IT28" s="92"/>
      <c r="IU28" s="16"/>
      <c r="IV28" s="37"/>
      <c r="IW28" s="92"/>
      <c r="IX28" s="16"/>
      <c r="IY28" s="37"/>
      <c r="IZ28" s="92"/>
      <c r="JA28" s="16"/>
      <c r="JB28" s="37"/>
      <c r="JC28" s="92"/>
      <c r="JD28" s="16"/>
      <c r="JE28" s="37"/>
      <c r="JF28" s="92"/>
      <c r="JG28" s="16"/>
      <c r="JH28" s="37"/>
      <c r="JI28" s="92"/>
      <c r="JJ28" s="16"/>
      <c r="JK28" s="37"/>
      <c r="JL28" s="92"/>
      <c r="JM28" s="16"/>
      <c r="JN28" s="37"/>
      <c r="JO28" s="92"/>
      <c r="JP28" s="16"/>
      <c r="JQ28" s="37"/>
      <c r="JR28" s="92"/>
      <c r="JS28" s="16"/>
      <c r="JT28" s="37"/>
      <c r="JU28" s="92"/>
      <c r="JV28" s="16"/>
      <c r="JW28" s="37"/>
      <c r="JX28" s="92"/>
      <c r="JY28" s="16"/>
      <c r="JZ28" s="37"/>
      <c r="KA28" s="92"/>
      <c r="KB28" s="16"/>
      <c r="KC28" s="37"/>
      <c r="KD28" s="92"/>
      <c r="KE28" s="16"/>
      <c r="KF28" s="37"/>
      <c r="KG28" s="92"/>
      <c r="KH28" s="16"/>
      <c r="KI28" s="37"/>
      <c r="KJ28" s="92"/>
      <c r="KK28" s="16"/>
      <c r="KL28" s="37"/>
      <c r="KM28" s="92"/>
      <c r="KN28" s="16"/>
      <c r="KO28" s="37"/>
      <c r="KP28" s="92"/>
      <c r="KQ28" s="16"/>
      <c r="KR28" s="37"/>
      <c r="KS28" s="92"/>
      <c r="KT28" s="16"/>
      <c r="KU28" s="37"/>
      <c r="KV28" s="92"/>
      <c r="KW28" s="16"/>
      <c r="KX28" s="37"/>
      <c r="KY28" s="92"/>
      <c r="KZ28" s="16"/>
      <c r="LA28" s="37"/>
      <c r="LB28" s="92"/>
      <c r="LC28" s="16"/>
      <c r="LD28" s="37"/>
      <c r="LE28" s="92"/>
      <c r="LF28" s="16"/>
      <c r="LG28" s="37"/>
      <c r="LH28" s="92"/>
      <c r="LI28" s="16"/>
      <c r="LJ28" s="37"/>
      <c r="LK28" s="92"/>
      <c r="LL28" s="16"/>
      <c r="LM28" s="37"/>
      <c r="LN28" s="92"/>
      <c r="LO28" s="16"/>
      <c r="LP28" s="37"/>
      <c r="LQ28" s="92"/>
      <c r="LR28" s="16"/>
      <c r="LS28" s="37"/>
      <c r="LT28" s="92"/>
      <c r="LU28" s="16"/>
      <c r="LV28" s="37"/>
      <c r="LW28" s="92"/>
      <c r="LX28" s="16"/>
      <c r="LY28" s="37"/>
      <c r="LZ28" s="92"/>
      <c r="MA28" s="16"/>
      <c r="MB28" s="37"/>
      <c r="MC28" s="92"/>
      <c r="MD28" s="16"/>
      <c r="ME28" s="37"/>
      <c r="MF28" s="92"/>
      <c r="MG28" s="16"/>
      <c r="MH28" s="37"/>
      <c r="MI28" s="92"/>
      <c r="MJ28" s="16"/>
      <c r="MK28" s="37"/>
      <c r="ML28" s="92"/>
      <c r="MM28" s="16"/>
      <c r="MN28" s="37"/>
      <c r="MO28" s="92"/>
      <c r="MP28" s="16"/>
      <c r="MQ28" s="37"/>
      <c r="MR28" s="92"/>
      <c r="MS28" s="16"/>
      <c r="MT28" s="37"/>
      <c r="MU28" s="92"/>
      <c r="MV28" s="16"/>
      <c r="MW28" s="37"/>
      <c r="MX28" s="92"/>
      <c r="MY28" s="16"/>
      <c r="MZ28" s="37"/>
      <c r="NA28" s="92"/>
      <c r="NB28" s="16"/>
      <c r="NC28" s="37"/>
      <c r="ND28" s="92"/>
      <c r="NE28" s="16"/>
      <c r="NF28" s="37"/>
      <c r="NG28" s="92"/>
      <c r="NH28" s="16"/>
      <c r="NI28" s="37"/>
      <c r="NJ28" s="92"/>
      <c r="NK28" s="16"/>
      <c r="NL28" s="37"/>
      <c r="NM28" s="92"/>
      <c r="NN28" s="16"/>
      <c r="NO28" s="37"/>
      <c r="NP28" s="92"/>
      <c r="NQ28" s="16"/>
      <c r="NR28" s="37"/>
      <c r="NS28" s="92"/>
      <c r="NT28" s="16"/>
      <c r="NU28" s="37"/>
      <c r="NV28" s="92"/>
      <c r="NW28" s="16"/>
      <c r="NX28" s="37"/>
      <c r="NY28" s="92"/>
      <c r="NZ28" s="16"/>
      <c r="OA28" s="37"/>
      <c r="OB28" s="92"/>
      <c r="OC28" s="16"/>
      <c r="OD28" s="37"/>
      <c r="OE28" s="92"/>
      <c r="OF28" s="16"/>
      <c r="OG28" s="37"/>
      <c r="OH28" s="92"/>
      <c r="OI28" s="16"/>
      <c r="OJ28" s="37"/>
      <c r="OK28" s="92"/>
      <c r="OL28" s="16"/>
      <c r="OM28" s="37"/>
      <c r="ON28" s="92"/>
      <c r="OO28" s="16"/>
      <c r="OP28" s="37"/>
      <c r="OQ28" s="92"/>
      <c r="OR28" s="16"/>
      <c r="OS28" s="37"/>
      <c r="OT28" s="92"/>
      <c r="OU28" s="16"/>
      <c r="OV28" s="37"/>
      <c r="OW28" s="92"/>
      <c r="OX28" s="16"/>
      <c r="OY28" s="37"/>
      <c r="OZ28" s="92"/>
      <c r="PA28" s="16"/>
      <c r="PB28" s="37"/>
      <c r="PC28" s="92"/>
      <c r="PD28" s="16"/>
      <c r="PE28" s="37"/>
      <c r="PF28" s="92"/>
      <c r="PG28" s="16"/>
      <c r="PH28" s="37"/>
      <c r="PI28" s="92"/>
      <c r="PJ28" s="16"/>
      <c r="PK28" s="37"/>
      <c r="PL28" s="92"/>
      <c r="PM28" s="16"/>
      <c r="PN28" s="37"/>
      <c r="PO28" s="92"/>
      <c r="PP28" s="16"/>
      <c r="PQ28" s="37"/>
      <c r="PR28" s="92"/>
      <c r="PS28" s="16"/>
      <c r="PT28" s="37"/>
      <c r="PU28" s="92"/>
      <c r="PV28" s="16"/>
      <c r="PW28" s="37"/>
      <c r="PX28" s="92"/>
      <c r="PY28" s="16"/>
      <c r="PZ28" s="37"/>
      <c r="QA28" s="92"/>
      <c r="QB28" s="16"/>
      <c r="QC28" s="37"/>
      <c r="QD28" s="92"/>
      <c r="QE28" s="16"/>
      <c r="QF28" s="37"/>
      <c r="QG28" s="92"/>
      <c r="QH28" s="16"/>
      <c r="QI28" s="37"/>
      <c r="QJ28" s="92"/>
      <c r="QK28" s="16"/>
      <c r="QL28" s="37"/>
      <c r="QM28" s="92"/>
      <c r="QN28" s="16"/>
      <c r="QO28" s="37"/>
      <c r="QP28" s="92"/>
      <c r="QQ28" s="16"/>
      <c r="QR28" s="37"/>
      <c r="QS28" s="92"/>
      <c r="QT28" s="16"/>
      <c r="QU28" s="37"/>
      <c r="QV28" s="92"/>
      <c r="QW28" s="16"/>
      <c r="QX28" s="37"/>
      <c r="QY28" s="92"/>
      <c r="QZ28" s="16"/>
      <c r="RA28" s="37"/>
      <c r="RB28" s="92"/>
      <c r="RC28" s="16"/>
      <c r="RD28" s="37"/>
      <c r="RE28" s="92"/>
      <c r="RF28" s="16"/>
      <c r="RG28" s="37"/>
      <c r="RH28" s="92"/>
      <c r="RI28" s="16"/>
      <c r="RJ28" s="37"/>
      <c r="RK28" s="92"/>
      <c r="RL28" s="16"/>
      <c r="RM28" s="37"/>
      <c r="RN28" s="92"/>
      <c r="RO28" s="16"/>
      <c r="RP28" s="37"/>
      <c r="RQ28" s="92"/>
      <c r="RR28" s="16"/>
      <c r="RS28" s="37"/>
      <c r="RT28" s="92"/>
      <c r="RU28" s="16"/>
      <c r="RV28" s="37"/>
      <c r="RW28" s="92"/>
      <c r="RX28" s="16"/>
      <c r="RY28" s="37"/>
      <c r="RZ28" s="92"/>
      <c r="SA28" s="16"/>
      <c r="SB28" s="37"/>
      <c r="SC28" s="92"/>
      <c r="SD28" s="16"/>
      <c r="SE28" s="37"/>
      <c r="SF28" s="92"/>
      <c r="SG28" s="16"/>
      <c r="SH28" s="37"/>
      <c r="SI28" s="92"/>
      <c r="SJ28" s="16"/>
      <c r="SK28" s="37"/>
      <c r="SL28" s="92"/>
      <c r="SM28" s="16"/>
      <c r="SN28" s="37"/>
      <c r="SO28" s="92"/>
      <c r="SP28" s="16"/>
      <c r="SQ28" s="37"/>
      <c r="SR28" s="92"/>
      <c r="SS28" s="16"/>
      <c r="ST28" s="37"/>
      <c r="SU28" s="92"/>
      <c r="SV28" s="16"/>
      <c r="SW28" s="37"/>
      <c r="SX28" s="92"/>
      <c r="SY28" s="16"/>
      <c r="SZ28" s="37"/>
      <c r="TA28" s="92"/>
      <c r="TB28" s="16"/>
      <c r="TC28" s="37"/>
      <c r="TD28" s="92"/>
      <c r="TE28" s="16"/>
      <c r="TF28" s="37"/>
      <c r="TG28" s="92"/>
      <c r="TH28" s="16"/>
      <c r="TI28" s="37"/>
      <c r="TJ28" s="92"/>
      <c r="TK28" s="16"/>
      <c r="TL28" s="37"/>
      <c r="TM28" s="92"/>
      <c r="TN28" s="16"/>
      <c r="TO28" s="37"/>
      <c r="TP28" s="92"/>
      <c r="TQ28" s="16"/>
      <c r="TR28" s="37"/>
      <c r="TS28" s="92"/>
      <c r="TT28" s="16"/>
      <c r="TU28" s="37"/>
      <c r="TV28" s="92"/>
      <c r="TW28" s="16"/>
      <c r="TX28" s="37"/>
      <c r="TY28" s="92"/>
      <c r="TZ28" s="16"/>
      <c r="UA28" s="37"/>
      <c r="UB28" s="92"/>
      <c r="UC28" s="16"/>
      <c r="UD28" s="37"/>
      <c r="UE28" s="92"/>
      <c r="UF28" s="16"/>
      <c r="UG28" s="37"/>
      <c r="UH28" s="92"/>
      <c r="UI28" s="16"/>
      <c r="UJ28" s="37"/>
      <c r="UK28" s="92"/>
      <c r="UL28" s="16"/>
      <c r="UM28" s="37"/>
      <c r="UN28" s="92"/>
      <c r="UO28" s="16"/>
      <c r="UP28" s="37"/>
      <c r="UQ28" s="92"/>
      <c r="UR28" s="16"/>
      <c r="US28" s="37"/>
      <c r="UT28" s="92"/>
      <c r="UU28" s="16"/>
      <c r="UV28" s="37"/>
      <c r="UW28" s="92"/>
      <c r="UX28" s="16"/>
      <c r="UY28" s="37"/>
      <c r="UZ28" s="92"/>
      <c r="VA28" s="16"/>
      <c r="VB28" s="37"/>
      <c r="VC28" s="92"/>
      <c r="VD28" s="16"/>
      <c r="VE28" s="37"/>
      <c r="VF28" s="92"/>
      <c r="VG28" s="16"/>
      <c r="VH28" s="37"/>
      <c r="VI28" s="92"/>
      <c r="VJ28" s="16"/>
      <c r="VK28" s="37"/>
      <c r="VL28" s="92"/>
      <c r="VM28" s="16"/>
      <c r="VN28" s="37"/>
      <c r="VO28" s="92"/>
      <c r="VP28" s="16"/>
      <c r="VQ28" s="37"/>
      <c r="VR28" s="92"/>
      <c r="VS28" s="16"/>
      <c r="VT28" s="37"/>
      <c r="VU28" s="92"/>
      <c r="VV28" s="16"/>
      <c r="VW28" s="37"/>
      <c r="VX28" s="92"/>
      <c r="VY28" s="16"/>
      <c r="VZ28" s="37"/>
      <c r="WA28" s="92"/>
      <c r="WB28" s="16"/>
      <c r="WC28" s="37"/>
      <c r="WD28" s="92"/>
      <c r="WE28" s="16"/>
      <c r="WF28" s="37"/>
      <c r="WG28" s="92"/>
      <c r="WH28" s="16"/>
      <c r="WI28" s="37"/>
      <c r="WJ28" s="92"/>
      <c r="WK28" s="16"/>
      <c r="WL28" s="37"/>
      <c r="WM28" s="92"/>
      <c r="WN28" s="16"/>
      <c r="WO28" s="37"/>
      <c r="WP28" s="92"/>
      <c r="WQ28" s="16"/>
      <c r="WR28" s="37"/>
      <c r="WS28" s="92"/>
      <c r="WT28" s="16"/>
      <c r="WU28" s="37"/>
      <c r="WV28" s="92"/>
      <c r="WW28" s="16"/>
      <c r="WX28" s="37"/>
      <c r="WY28" s="92"/>
      <c r="WZ28" s="16"/>
      <c r="XA28" s="37"/>
      <c r="XB28" s="92"/>
      <c r="XC28" s="16"/>
      <c r="XD28" s="37"/>
      <c r="XE28" s="92"/>
      <c r="XF28" s="16"/>
      <c r="XG28" s="37"/>
      <c r="XH28" s="92"/>
      <c r="XI28" s="16"/>
      <c r="XJ28" s="37"/>
      <c r="XK28" s="92"/>
      <c r="XL28" s="16"/>
      <c r="XM28" s="37"/>
      <c r="XN28" s="92"/>
      <c r="XO28" s="16"/>
      <c r="XP28" s="37"/>
      <c r="XQ28" s="92"/>
      <c r="XR28" s="16"/>
      <c r="XS28" s="37"/>
      <c r="XT28" s="92"/>
      <c r="XU28" s="16"/>
      <c r="XV28" s="37"/>
      <c r="XW28" s="92"/>
      <c r="XX28" s="16"/>
      <c r="XY28" s="37"/>
      <c r="XZ28" s="92"/>
      <c r="YA28" s="16"/>
      <c r="YB28" s="37"/>
      <c r="YC28" s="92"/>
      <c r="YD28" s="16"/>
      <c r="YE28" s="37"/>
      <c r="YF28" s="92"/>
      <c r="YG28" s="16"/>
      <c r="YH28" s="37"/>
      <c r="YI28" s="92"/>
      <c r="YJ28" s="16"/>
      <c r="YK28" s="37"/>
      <c r="YL28" s="92"/>
      <c r="YM28" s="16"/>
      <c r="YN28" s="37"/>
      <c r="YO28" s="92"/>
      <c r="YP28" s="16"/>
      <c r="YQ28" s="37"/>
      <c r="YR28" s="92"/>
      <c r="YS28" s="16"/>
      <c r="YT28" s="37"/>
      <c r="YU28" s="92"/>
      <c r="YV28" s="16"/>
      <c r="YW28" s="37"/>
      <c r="YX28" s="92"/>
      <c r="YY28" s="16"/>
      <c r="YZ28" s="37"/>
      <c r="ZA28" s="92"/>
      <c r="ZB28" s="16"/>
      <c r="ZC28" s="37"/>
      <c r="ZD28" s="92"/>
      <c r="ZE28" s="16"/>
      <c r="ZF28" s="37"/>
      <c r="ZG28" s="92"/>
      <c r="ZH28" s="16"/>
      <c r="ZI28" s="37"/>
      <c r="ZJ28" s="92"/>
      <c r="ZK28" s="16"/>
      <c r="ZL28" s="37"/>
      <c r="ZM28" s="92"/>
      <c r="ZN28" s="16"/>
      <c r="ZO28" s="37"/>
      <c r="ZP28" s="92"/>
      <c r="ZQ28" s="16"/>
      <c r="ZR28" s="37"/>
      <c r="ZS28" s="92"/>
      <c r="ZT28" s="16"/>
      <c r="ZU28" s="37"/>
      <c r="ZV28" s="92"/>
      <c r="ZW28" s="16"/>
      <c r="ZX28" s="37"/>
      <c r="ZY28" s="92"/>
      <c r="ZZ28" s="16"/>
      <c r="AAA28" s="37"/>
      <c r="AAB28" s="92"/>
      <c r="AAC28" s="16"/>
      <c r="AAD28" s="37"/>
      <c r="AAE28" s="92"/>
      <c r="AAF28" s="16"/>
      <c r="AAG28" s="37"/>
      <c r="AAH28" s="92"/>
      <c r="AAI28" s="16"/>
      <c r="AAJ28" s="37"/>
      <c r="AAK28" s="92"/>
      <c r="AAL28" s="16"/>
      <c r="AAM28" s="37"/>
      <c r="AAN28" s="92"/>
      <c r="AAO28" s="16"/>
      <c r="AAP28" s="37"/>
      <c r="AAQ28" s="92"/>
      <c r="AAR28" s="16"/>
      <c r="AAS28" s="37"/>
      <c r="AAT28" s="92"/>
      <c r="AAU28" s="16"/>
      <c r="AAV28" s="37"/>
      <c r="AAW28" s="92"/>
      <c r="AAX28" s="16"/>
      <c r="AAY28" s="37"/>
      <c r="AAZ28" s="92"/>
      <c r="ABA28" s="16"/>
      <c r="ABB28" s="37"/>
      <c r="ABC28" s="92"/>
      <c r="ABD28" s="16"/>
      <c r="ABE28" s="37"/>
      <c r="ABF28" s="92"/>
      <c r="ABG28" s="16"/>
      <c r="ABH28" s="37"/>
      <c r="ABI28" s="92"/>
      <c r="ABJ28" s="16"/>
      <c r="ABK28" s="37"/>
      <c r="ABL28" s="92"/>
      <c r="ABM28" s="16"/>
      <c r="ABN28" s="37"/>
      <c r="ABO28" s="92"/>
      <c r="ABP28" s="16"/>
      <c r="ABQ28" s="37"/>
      <c r="ABR28" s="92"/>
      <c r="ABS28" s="16"/>
      <c r="ABT28" s="37"/>
      <c r="ABU28" s="92"/>
      <c r="ABV28" s="16"/>
      <c r="ABW28" s="37"/>
      <c r="ABX28" s="92"/>
      <c r="ABY28" s="16"/>
      <c r="ABZ28" s="37"/>
      <c r="ACA28" s="92"/>
      <c r="ACB28" s="16"/>
      <c r="ACC28" s="37"/>
      <c r="ACD28" s="92"/>
      <c r="ACE28" s="16"/>
      <c r="ACF28" s="37"/>
      <c r="ACG28" s="92"/>
      <c r="ACH28" s="16"/>
      <c r="ACI28" s="37"/>
      <c r="ACJ28" s="92"/>
      <c r="ACK28" s="16"/>
      <c r="ACL28" s="37"/>
      <c r="ACM28" s="92"/>
      <c r="ACN28" s="16"/>
      <c r="ACO28" s="37"/>
      <c r="ACP28" s="92"/>
      <c r="ACQ28" s="16"/>
      <c r="ACR28" s="37"/>
      <c r="ACS28" s="92"/>
      <c r="ACT28" s="16"/>
      <c r="ACU28" s="37"/>
      <c r="ACV28" s="92"/>
      <c r="ACW28" s="16"/>
      <c r="ACX28" s="37"/>
      <c r="ACY28" s="92"/>
      <c r="ACZ28" s="16"/>
      <c r="ADA28" s="37"/>
      <c r="ADB28" s="92"/>
      <c r="ADC28" s="16"/>
      <c r="ADD28" s="37"/>
      <c r="ADE28" s="92"/>
      <c r="ADF28" s="16"/>
      <c r="ADG28" s="37"/>
      <c r="ADH28" s="92"/>
      <c r="ADI28" s="16"/>
      <c r="ADJ28" s="37"/>
      <c r="ADK28" s="92"/>
      <c r="ADL28" s="16"/>
      <c r="ADM28" s="37"/>
      <c r="ADN28" s="92"/>
      <c r="ADO28" s="16"/>
      <c r="ADP28" s="37"/>
      <c r="ADQ28" s="92"/>
      <c r="ADR28" s="16"/>
      <c r="ADS28" s="37"/>
      <c r="ADT28" s="92"/>
      <c r="ADU28" s="16"/>
      <c r="ADV28" s="37"/>
      <c r="ADW28" s="92"/>
      <c r="ADX28" s="16"/>
      <c r="ADY28" s="37"/>
      <c r="ADZ28" s="92"/>
      <c r="AEA28" s="16"/>
      <c r="AEB28" s="37"/>
      <c r="AEC28" s="92"/>
      <c r="AED28" s="16"/>
      <c r="AEE28" s="37"/>
      <c r="AEF28" s="92"/>
      <c r="AEG28" s="16"/>
      <c r="AEH28" s="37"/>
      <c r="AEI28" s="92"/>
      <c r="AEJ28" s="16"/>
      <c r="AEK28" s="37"/>
      <c r="AEL28" s="92"/>
      <c r="AEM28" s="16"/>
      <c r="AEN28" s="37"/>
      <c r="AEO28" s="92"/>
      <c r="AEP28" s="16"/>
      <c r="AEQ28" s="37"/>
      <c r="AER28" s="92"/>
      <c r="AES28" s="16"/>
      <c r="AET28" s="37"/>
      <c r="AEU28" s="92"/>
      <c r="AEV28" s="16"/>
      <c r="AEW28" s="37"/>
      <c r="AEX28" s="92"/>
      <c r="AEY28" s="16"/>
      <c r="AEZ28" s="37"/>
      <c r="AFA28" s="92"/>
      <c r="AFB28" s="16"/>
      <c r="AFC28" s="37"/>
      <c r="AFD28" s="92"/>
      <c r="AFE28" s="16"/>
      <c r="AFF28" s="37"/>
      <c r="AFG28" s="92"/>
      <c r="AFH28" s="16"/>
      <c r="AFI28" s="37"/>
      <c r="AFJ28" s="92"/>
      <c r="AFK28" s="16"/>
      <c r="AFL28" s="37"/>
      <c r="AFM28" s="92"/>
      <c r="AFN28" s="16"/>
      <c r="AFO28" s="37"/>
      <c r="AFP28" s="92"/>
      <c r="AFQ28" s="16"/>
      <c r="AFR28" s="37"/>
      <c r="AFS28" s="92"/>
      <c r="AFT28" s="16"/>
      <c r="AFU28" s="37"/>
      <c r="AFV28" s="92"/>
      <c r="AFW28" s="16"/>
      <c r="AFX28" s="37"/>
      <c r="AFY28" s="92"/>
      <c r="AFZ28" s="16"/>
      <c r="AGA28" s="37"/>
      <c r="AGB28" s="92"/>
      <c r="AGC28" s="16"/>
      <c r="AGD28" s="37"/>
      <c r="AGE28" s="92"/>
      <c r="AGF28" s="16"/>
      <c r="AGG28" s="37"/>
      <c r="AGH28" s="92"/>
      <c r="AGI28" s="16"/>
      <c r="AGJ28" s="37"/>
      <c r="AGK28" s="92"/>
      <c r="AGL28" s="16"/>
      <c r="AGM28" s="37"/>
      <c r="AGN28" s="92"/>
      <c r="AGO28" s="16"/>
      <c r="AGP28" s="37"/>
      <c r="AGQ28" s="92"/>
      <c r="AGR28" s="16"/>
      <c r="AGS28" s="37"/>
      <c r="AGT28" s="92"/>
      <c r="AGU28" s="16"/>
      <c r="AGV28" s="37"/>
      <c r="AGW28" s="92"/>
      <c r="AGX28" s="16"/>
      <c r="AGY28" s="37"/>
      <c r="AGZ28" s="92"/>
      <c r="AHA28" s="16"/>
      <c r="AHB28" s="37"/>
      <c r="AHC28" s="92"/>
      <c r="AHD28" s="16"/>
      <c r="AHE28" s="37"/>
      <c r="AHF28" s="92"/>
      <c r="AHG28" s="16"/>
      <c r="AHH28" s="37"/>
      <c r="AHI28" s="92"/>
      <c r="AHJ28" s="16"/>
      <c r="AHK28" s="37"/>
      <c r="AHL28" s="92"/>
      <c r="AHM28" s="16"/>
      <c r="AHN28" s="37"/>
      <c r="AHO28" s="92"/>
      <c r="AHP28" s="16"/>
      <c r="AHQ28" s="37"/>
      <c r="AHR28" s="92"/>
      <c r="AHS28" s="16"/>
      <c r="AHT28" s="37"/>
      <c r="AHU28" s="92"/>
      <c r="AHV28" s="16"/>
    </row>
    <row r="29" spans="1:906" x14ac:dyDescent="0.2">
      <c r="C29" s="15"/>
      <c r="D29" s="117"/>
      <c r="E29" s="115"/>
      <c r="F29" s="69"/>
      <c r="G29" s="37"/>
      <c r="H29" s="92"/>
      <c r="I29" s="16"/>
      <c r="J29" s="37"/>
      <c r="K29" s="92"/>
      <c r="L29" s="16"/>
      <c r="M29" s="37"/>
      <c r="N29" s="92"/>
      <c r="O29" s="16"/>
      <c r="P29" s="37"/>
      <c r="Q29" s="92"/>
      <c r="R29" s="16"/>
      <c r="S29" s="37"/>
      <c r="T29" s="92"/>
      <c r="U29" s="16"/>
      <c r="V29" s="37"/>
      <c r="W29" s="92"/>
      <c r="X29" s="16"/>
      <c r="Y29" s="37"/>
      <c r="Z29" s="92"/>
      <c r="AA29" s="16"/>
      <c r="AB29" s="37"/>
      <c r="AC29" s="92"/>
      <c r="AD29" s="16"/>
      <c r="AE29" s="37"/>
      <c r="AF29" s="92"/>
      <c r="AG29" s="16"/>
      <c r="AH29" s="37"/>
      <c r="AI29" s="92"/>
      <c r="AJ29" s="16"/>
      <c r="AK29" s="37"/>
      <c r="AL29" s="92"/>
      <c r="AM29" s="16"/>
      <c r="AN29" s="37"/>
      <c r="AO29" s="92"/>
      <c r="AP29" s="16"/>
      <c r="AQ29" s="37"/>
      <c r="AR29" s="92"/>
      <c r="AS29" s="16"/>
      <c r="AT29" s="37"/>
      <c r="AU29" s="92"/>
      <c r="AV29" s="16"/>
      <c r="AW29" s="37"/>
      <c r="AX29" s="92"/>
      <c r="AY29" s="16"/>
      <c r="AZ29" s="37"/>
      <c r="BA29" s="92"/>
      <c r="BB29" s="16"/>
      <c r="BC29" s="37"/>
      <c r="BD29" s="92"/>
      <c r="BE29" s="16"/>
      <c r="BF29" s="37"/>
      <c r="BG29" s="92"/>
      <c r="BH29" s="16"/>
      <c r="BI29" s="37"/>
      <c r="BJ29" s="92"/>
      <c r="BK29" s="16"/>
      <c r="BL29" s="37"/>
      <c r="BM29" s="92"/>
      <c r="BN29" s="16"/>
      <c r="BO29" s="37"/>
      <c r="BP29" s="92"/>
      <c r="BQ29" s="16"/>
      <c r="BR29" s="37"/>
      <c r="BS29" s="92"/>
      <c r="BT29" s="16"/>
      <c r="BU29" s="37"/>
      <c r="BV29" s="92"/>
      <c r="BW29" s="16"/>
      <c r="BX29" s="37"/>
      <c r="BY29" s="92"/>
      <c r="BZ29" s="16"/>
      <c r="CA29" s="37"/>
      <c r="CB29" s="92"/>
      <c r="CC29" s="16"/>
      <c r="CD29" s="37"/>
      <c r="CE29" s="92"/>
      <c r="CF29" s="16"/>
      <c r="CG29" s="37"/>
      <c r="CH29" s="92"/>
      <c r="CI29" s="16"/>
      <c r="CJ29" s="37"/>
      <c r="CK29" s="92"/>
      <c r="CL29" s="16"/>
      <c r="CM29" s="37"/>
      <c r="CN29" s="92"/>
      <c r="CO29" s="16"/>
      <c r="CP29" s="37"/>
      <c r="CQ29" s="92"/>
      <c r="CR29" s="16"/>
      <c r="CS29" s="37"/>
      <c r="CT29" s="92"/>
      <c r="CU29" s="16"/>
      <c r="CV29" s="37"/>
      <c r="CW29" s="92"/>
      <c r="CX29" s="16"/>
      <c r="CY29" s="37"/>
      <c r="CZ29" s="92"/>
      <c r="DA29" s="16"/>
      <c r="DB29" s="37"/>
      <c r="DC29" s="92"/>
      <c r="DD29" s="16"/>
      <c r="DE29" s="37"/>
      <c r="DF29" s="92"/>
      <c r="DG29" s="16"/>
      <c r="DH29" s="37"/>
      <c r="DI29" s="92"/>
      <c r="DJ29" s="16"/>
      <c r="DK29" s="37"/>
      <c r="DL29" s="92"/>
      <c r="DM29" s="16"/>
      <c r="DN29" s="37"/>
      <c r="DO29" s="92"/>
      <c r="DP29" s="16"/>
      <c r="DQ29" s="37"/>
      <c r="DR29" s="92"/>
      <c r="DS29" s="16"/>
      <c r="DT29" s="37"/>
      <c r="DU29" s="92"/>
      <c r="DV29" s="16"/>
      <c r="DW29" s="37"/>
      <c r="DX29" s="92"/>
      <c r="DY29" s="16"/>
      <c r="DZ29" s="37"/>
      <c r="EA29" s="92"/>
      <c r="EB29" s="16"/>
      <c r="EC29" s="37"/>
      <c r="ED29" s="92"/>
      <c r="EE29" s="16"/>
      <c r="EF29" s="37"/>
      <c r="EG29" s="92"/>
      <c r="EH29" s="16"/>
      <c r="EI29" s="37"/>
      <c r="EJ29" s="92"/>
      <c r="EK29" s="16"/>
      <c r="EL29" s="37"/>
      <c r="EM29" s="92"/>
      <c r="EN29" s="16"/>
      <c r="EO29" s="37"/>
      <c r="EP29" s="92"/>
      <c r="EQ29" s="16"/>
      <c r="ER29" s="37"/>
      <c r="ES29" s="92"/>
      <c r="ET29" s="16"/>
      <c r="EU29" s="37"/>
      <c r="EV29" s="92"/>
      <c r="EW29" s="16"/>
      <c r="EX29" s="37"/>
      <c r="EY29" s="92"/>
      <c r="EZ29" s="16"/>
      <c r="FA29" s="37"/>
      <c r="FB29" s="92"/>
      <c r="FC29" s="16"/>
      <c r="FD29" s="37"/>
      <c r="FE29" s="92"/>
      <c r="FF29" s="16"/>
      <c r="FG29" s="37"/>
      <c r="FH29" s="92"/>
      <c r="FI29" s="16"/>
      <c r="FJ29" s="37"/>
      <c r="FK29" s="92"/>
      <c r="FL29" s="16"/>
      <c r="FM29" s="37"/>
      <c r="FN29" s="92"/>
      <c r="FO29" s="16"/>
      <c r="FP29" s="37"/>
      <c r="FQ29" s="92"/>
      <c r="FR29" s="16"/>
      <c r="FS29" s="37"/>
      <c r="FT29" s="92"/>
      <c r="FU29" s="16"/>
      <c r="FV29" s="37"/>
      <c r="FW29" s="92"/>
      <c r="FX29" s="16"/>
      <c r="FY29" s="37"/>
      <c r="FZ29" s="92"/>
      <c r="GA29" s="16"/>
      <c r="GB29" s="37"/>
      <c r="GC29" s="92"/>
      <c r="GD29" s="16"/>
      <c r="GE29" s="37"/>
      <c r="GF29" s="92"/>
      <c r="GG29" s="16"/>
      <c r="GH29" s="37"/>
      <c r="GI29" s="92"/>
      <c r="GJ29" s="16"/>
      <c r="GK29" s="37"/>
      <c r="GL29" s="92"/>
      <c r="GM29" s="16"/>
      <c r="GN29" s="37"/>
      <c r="GO29" s="92"/>
      <c r="GP29" s="16"/>
      <c r="GQ29" s="37"/>
      <c r="GR29" s="92"/>
      <c r="GS29" s="16"/>
      <c r="GT29" s="37"/>
      <c r="GU29" s="92"/>
      <c r="GV29" s="16"/>
      <c r="GW29" s="37"/>
      <c r="GX29" s="92"/>
      <c r="GY29" s="16"/>
      <c r="GZ29" s="37"/>
      <c r="HA29" s="92"/>
      <c r="HB29" s="16"/>
      <c r="HC29" s="37"/>
      <c r="HD29" s="92"/>
      <c r="HE29" s="16"/>
      <c r="HF29" s="37"/>
      <c r="HG29" s="92"/>
      <c r="HH29" s="16"/>
      <c r="HI29" s="37"/>
      <c r="HJ29" s="92"/>
      <c r="HK29" s="16"/>
      <c r="HL29" s="37"/>
      <c r="HM29" s="92"/>
      <c r="HN29" s="16"/>
      <c r="HO29" s="37"/>
      <c r="HP29" s="92"/>
      <c r="HQ29" s="16"/>
      <c r="HR29" s="37"/>
      <c r="HS29" s="92"/>
      <c r="HT29" s="16"/>
      <c r="HU29" s="37"/>
      <c r="HV29" s="92"/>
      <c r="HW29" s="16"/>
      <c r="HX29" s="37"/>
      <c r="HY29" s="92"/>
      <c r="HZ29" s="16"/>
      <c r="IA29" s="37"/>
      <c r="IB29" s="92"/>
      <c r="IC29" s="16"/>
      <c r="ID29" s="37"/>
      <c r="IE29" s="92"/>
      <c r="IF29" s="16"/>
      <c r="IG29" s="37"/>
      <c r="IH29" s="92"/>
      <c r="II29" s="16"/>
      <c r="IJ29" s="37"/>
      <c r="IK29" s="92"/>
      <c r="IL29" s="16"/>
      <c r="IM29" s="37"/>
      <c r="IN29" s="92"/>
      <c r="IO29" s="16"/>
      <c r="IP29" s="37"/>
      <c r="IQ29" s="92"/>
      <c r="IR29" s="16"/>
      <c r="IS29" s="37"/>
      <c r="IT29" s="92"/>
      <c r="IU29" s="16"/>
      <c r="IV29" s="37"/>
      <c r="IW29" s="92"/>
      <c r="IX29" s="16"/>
      <c r="IY29" s="37"/>
      <c r="IZ29" s="92"/>
      <c r="JA29" s="16"/>
      <c r="JB29" s="37"/>
      <c r="JC29" s="92"/>
      <c r="JD29" s="16"/>
      <c r="JE29" s="37"/>
      <c r="JF29" s="92"/>
      <c r="JG29" s="16"/>
      <c r="JH29" s="37"/>
      <c r="JI29" s="92"/>
      <c r="JJ29" s="16"/>
      <c r="JK29" s="37"/>
      <c r="JL29" s="92"/>
      <c r="JM29" s="16"/>
      <c r="JN29" s="37"/>
      <c r="JO29" s="92"/>
      <c r="JP29" s="16"/>
      <c r="JQ29" s="37"/>
      <c r="JR29" s="92"/>
      <c r="JS29" s="16"/>
      <c r="JT29" s="37"/>
      <c r="JU29" s="92"/>
      <c r="JV29" s="16"/>
      <c r="JW29" s="37"/>
      <c r="JX29" s="92"/>
      <c r="JY29" s="16"/>
      <c r="JZ29" s="37"/>
      <c r="KA29" s="92"/>
      <c r="KB29" s="16"/>
      <c r="KC29" s="37"/>
      <c r="KD29" s="92"/>
      <c r="KE29" s="16"/>
      <c r="KF29" s="37"/>
      <c r="KG29" s="92"/>
      <c r="KH29" s="16"/>
      <c r="KI29" s="37"/>
      <c r="KJ29" s="92"/>
      <c r="KK29" s="16"/>
      <c r="KL29" s="37"/>
      <c r="KM29" s="92"/>
      <c r="KN29" s="16"/>
      <c r="KO29" s="37"/>
      <c r="KP29" s="92"/>
      <c r="KQ29" s="16"/>
      <c r="KR29" s="37"/>
      <c r="KS29" s="92"/>
      <c r="KT29" s="16"/>
      <c r="KU29" s="37"/>
      <c r="KV29" s="92"/>
      <c r="KW29" s="16"/>
      <c r="KX29" s="37"/>
      <c r="KY29" s="92"/>
      <c r="KZ29" s="16"/>
      <c r="LA29" s="37"/>
      <c r="LB29" s="92"/>
      <c r="LC29" s="16"/>
      <c r="LD29" s="37"/>
      <c r="LE29" s="92"/>
      <c r="LF29" s="16"/>
      <c r="LG29" s="37"/>
      <c r="LH29" s="92"/>
      <c r="LI29" s="16"/>
      <c r="LJ29" s="37"/>
      <c r="LK29" s="92"/>
      <c r="LL29" s="16"/>
      <c r="LM29" s="37"/>
      <c r="LN29" s="92"/>
      <c r="LO29" s="16"/>
      <c r="LP29" s="37"/>
      <c r="LQ29" s="92"/>
      <c r="LR29" s="16"/>
      <c r="LS29" s="37"/>
      <c r="LT29" s="92"/>
      <c r="LU29" s="16"/>
      <c r="LV29" s="37"/>
      <c r="LW29" s="92"/>
      <c r="LX29" s="16"/>
      <c r="LY29" s="37"/>
      <c r="LZ29" s="92"/>
      <c r="MA29" s="16"/>
      <c r="MB29" s="37"/>
      <c r="MC29" s="92"/>
      <c r="MD29" s="16"/>
      <c r="ME29" s="37"/>
      <c r="MF29" s="92"/>
      <c r="MG29" s="16"/>
      <c r="MH29" s="37"/>
      <c r="MI29" s="92"/>
      <c r="MJ29" s="16"/>
      <c r="MK29" s="37"/>
      <c r="ML29" s="92"/>
      <c r="MM29" s="16"/>
      <c r="MN29" s="37"/>
      <c r="MO29" s="92"/>
      <c r="MP29" s="16"/>
      <c r="MQ29" s="37"/>
      <c r="MR29" s="92"/>
      <c r="MS29" s="16"/>
      <c r="MT29" s="37"/>
      <c r="MU29" s="92"/>
      <c r="MV29" s="16"/>
      <c r="MW29" s="37"/>
      <c r="MX29" s="92"/>
      <c r="MY29" s="16"/>
      <c r="MZ29" s="37"/>
      <c r="NA29" s="92"/>
      <c r="NB29" s="16"/>
      <c r="NC29" s="37"/>
      <c r="ND29" s="92"/>
      <c r="NE29" s="16"/>
      <c r="NF29" s="37"/>
      <c r="NG29" s="92"/>
      <c r="NH29" s="16"/>
      <c r="NI29" s="37"/>
      <c r="NJ29" s="92"/>
      <c r="NK29" s="16"/>
      <c r="NL29" s="37"/>
      <c r="NM29" s="92"/>
      <c r="NN29" s="16"/>
      <c r="NO29" s="37"/>
      <c r="NP29" s="92"/>
      <c r="NQ29" s="16"/>
      <c r="NR29" s="37"/>
      <c r="NS29" s="92"/>
      <c r="NT29" s="16"/>
      <c r="NU29" s="37"/>
      <c r="NV29" s="92"/>
      <c r="NW29" s="16"/>
      <c r="NX29" s="37"/>
      <c r="NY29" s="92"/>
      <c r="NZ29" s="16"/>
      <c r="OA29" s="37"/>
      <c r="OB29" s="92"/>
      <c r="OC29" s="16"/>
      <c r="OD29" s="37"/>
      <c r="OE29" s="92"/>
      <c r="OF29" s="16"/>
      <c r="OG29" s="37"/>
      <c r="OH29" s="92"/>
      <c r="OI29" s="16"/>
      <c r="OJ29" s="37"/>
      <c r="OK29" s="92"/>
      <c r="OL29" s="16"/>
      <c r="OM29" s="37"/>
      <c r="ON29" s="92"/>
      <c r="OO29" s="16"/>
      <c r="OP29" s="37"/>
      <c r="OQ29" s="92"/>
      <c r="OR29" s="16"/>
      <c r="OS29" s="37"/>
      <c r="OT29" s="92"/>
      <c r="OU29" s="16"/>
      <c r="OV29" s="37"/>
      <c r="OW29" s="92"/>
      <c r="OX29" s="16"/>
      <c r="OY29" s="37"/>
      <c r="OZ29" s="92"/>
      <c r="PA29" s="16"/>
      <c r="PB29" s="37"/>
      <c r="PC29" s="92"/>
      <c r="PD29" s="16"/>
      <c r="PE29" s="37"/>
      <c r="PF29" s="92"/>
      <c r="PG29" s="16"/>
      <c r="PH29" s="37"/>
      <c r="PI29" s="92"/>
      <c r="PJ29" s="16"/>
      <c r="PK29" s="37"/>
      <c r="PL29" s="92"/>
      <c r="PM29" s="16"/>
      <c r="PN29" s="37"/>
      <c r="PO29" s="92"/>
      <c r="PP29" s="16"/>
      <c r="PQ29" s="37"/>
      <c r="PR29" s="92"/>
      <c r="PS29" s="16"/>
      <c r="PT29" s="37"/>
      <c r="PU29" s="92"/>
      <c r="PV29" s="16"/>
      <c r="PW29" s="37"/>
      <c r="PX29" s="92"/>
      <c r="PY29" s="16"/>
      <c r="PZ29" s="37"/>
      <c r="QA29" s="92"/>
      <c r="QB29" s="16"/>
      <c r="QC29" s="37"/>
      <c r="QD29" s="92"/>
      <c r="QE29" s="16"/>
      <c r="QF29" s="37"/>
      <c r="QG29" s="92"/>
      <c r="QH29" s="16"/>
      <c r="QI29" s="37"/>
      <c r="QJ29" s="92"/>
      <c r="QK29" s="16"/>
      <c r="QL29" s="37"/>
      <c r="QM29" s="92"/>
      <c r="QN29" s="16"/>
      <c r="QO29" s="37"/>
      <c r="QP29" s="92"/>
      <c r="QQ29" s="16"/>
      <c r="QR29" s="37"/>
      <c r="QS29" s="92"/>
      <c r="QT29" s="16"/>
      <c r="QU29" s="37"/>
      <c r="QV29" s="92"/>
      <c r="QW29" s="16"/>
      <c r="QX29" s="37"/>
      <c r="QY29" s="92"/>
      <c r="QZ29" s="16"/>
      <c r="RA29" s="37"/>
      <c r="RB29" s="92"/>
      <c r="RC29" s="16"/>
      <c r="RD29" s="37"/>
      <c r="RE29" s="92"/>
      <c r="RF29" s="16"/>
      <c r="RG29" s="37"/>
      <c r="RH29" s="92"/>
      <c r="RI29" s="16"/>
      <c r="RJ29" s="37"/>
      <c r="RK29" s="92"/>
      <c r="RL29" s="16"/>
      <c r="RM29" s="37"/>
      <c r="RN29" s="92"/>
      <c r="RO29" s="16"/>
      <c r="RP29" s="37"/>
      <c r="RQ29" s="92"/>
      <c r="RR29" s="16"/>
      <c r="RS29" s="37"/>
      <c r="RT29" s="92"/>
      <c r="RU29" s="16"/>
      <c r="RV29" s="37"/>
      <c r="RW29" s="92"/>
      <c r="RX29" s="16"/>
      <c r="RY29" s="37"/>
      <c r="RZ29" s="92"/>
      <c r="SA29" s="16"/>
      <c r="SB29" s="37"/>
      <c r="SC29" s="92"/>
      <c r="SD29" s="16"/>
      <c r="SE29" s="37"/>
      <c r="SF29" s="92"/>
      <c r="SG29" s="16"/>
      <c r="SH29" s="37"/>
      <c r="SI29" s="92"/>
      <c r="SJ29" s="16"/>
      <c r="SK29" s="37"/>
      <c r="SL29" s="92"/>
      <c r="SM29" s="16"/>
      <c r="SN29" s="37"/>
      <c r="SO29" s="92"/>
      <c r="SP29" s="16"/>
      <c r="SQ29" s="37"/>
      <c r="SR29" s="92"/>
      <c r="SS29" s="16"/>
      <c r="ST29" s="37"/>
      <c r="SU29" s="92"/>
      <c r="SV29" s="16"/>
      <c r="SW29" s="37"/>
      <c r="SX29" s="92"/>
      <c r="SY29" s="16"/>
      <c r="SZ29" s="37"/>
      <c r="TA29" s="92"/>
      <c r="TB29" s="16"/>
      <c r="TC29" s="37"/>
      <c r="TD29" s="92"/>
      <c r="TE29" s="16"/>
      <c r="TF29" s="37"/>
      <c r="TG29" s="92"/>
      <c r="TH29" s="16"/>
      <c r="TI29" s="37"/>
      <c r="TJ29" s="92"/>
      <c r="TK29" s="16"/>
      <c r="TL29" s="37"/>
      <c r="TM29" s="92"/>
      <c r="TN29" s="16"/>
      <c r="TO29" s="37"/>
      <c r="TP29" s="92"/>
      <c r="TQ29" s="16"/>
      <c r="TR29" s="37"/>
      <c r="TS29" s="92"/>
      <c r="TT29" s="16"/>
      <c r="TU29" s="37"/>
      <c r="TV29" s="92"/>
      <c r="TW29" s="16"/>
      <c r="TX29" s="37"/>
      <c r="TY29" s="92"/>
      <c r="TZ29" s="16"/>
      <c r="UA29" s="37"/>
      <c r="UB29" s="92"/>
      <c r="UC29" s="16"/>
      <c r="UD29" s="37"/>
      <c r="UE29" s="92"/>
      <c r="UF29" s="16"/>
      <c r="UG29" s="37"/>
      <c r="UH29" s="92"/>
      <c r="UI29" s="16"/>
      <c r="UJ29" s="37"/>
      <c r="UK29" s="92"/>
      <c r="UL29" s="16"/>
      <c r="UM29" s="37"/>
      <c r="UN29" s="92"/>
      <c r="UO29" s="16"/>
      <c r="UP29" s="37"/>
      <c r="UQ29" s="92"/>
      <c r="UR29" s="16"/>
      <c r="US29" s="37"/>
      <c r="UT29" s="92"/>
      <c r="UU29" s="16"/>
      <c r="UV29" s="37"/>
      <c r="UW29" s="92"/>
      <c r="UX29" s="16"/>
      <c r="UY29" s="37"/>
      <c r="UZ29" s="92"/>
      <c r="VA29" s="16"/>
      <c r="VB29" s="37"/>
      <c r="VC29" s="92"/>
      <c r="VD29" s="16"/>
      <c r="VE29" s="37"/>
      <c r="VF29" s="92"/>
      <c r="VG29" s="16"/>
      <c r="VH29" s="37"/>
      <c r="VI29" s="92"/>
      <c r="VJ29" s="16"/>
      <c r="VK29" s="37"/>
      <c r="VL29" s="92"/>
      <c r="VM29" s="16"/>
      <c r="VN29" s="37"/>
      <c r="VO29" s="92"/>
      <c r="VP29" s="16"/>
      <c r="VQ29" s="37"/>
      <c r="VR29" s="92"/>
      <c r="VS29" s="16"/>
      <c r="VT29" s="37"/>
      <c r="VU29" s="92"/>
      <c r="VV29" s="16"/>
      <c r="VW29" s="37"/>
      <c r="VX29" s="92"/>
      <c r="VY29" s="16"/>
      <c r="VZ29" s="37"/>
      <c r="WA29" s="92"/>
      <c r="WB29" s="16"/>
      <c r="WC29" s="37"/>
      <c r="WD29" s="92"/>
      <c r="WE29" s="16"/>
      <c r="WF29" s="37"/>
      <c r="WG29" s="92"/>
      <c r="WH29" s="16"/>
      <c r="WI29" s="37"/>
      <c r="WJ29" s="92"/>
      <c r="WK29" s="16"/>
      <c r="WL29" s="37"/>
      <c r="WM29" s="92"/>
      <c r="WN29" s="16"/>
      <c r="WO29" s="37"/>
      <c r="WP29" s="92"/>
      <c r="WQ29" s="16"/>
      <c r="WR29" s="37"/>
      <c r="WS29" s="92"/>
      <c r="WT29" s="16"/>
      <c r="WU29" s="37"/>
      <c r="WV29" s="92"/>
      <c r="WW29" s="16"/>
      <c r="WX29" s="37"/>
      <c r="WY29" s="92"/>
      <c r="WZ29" s="16"/>
      <c r="XA29" s="37"/>
      <c r="XB29" s="92"/>
      <c r="XC29" s="16"/>
      <c r="XD29" s="37"/>
      <c r="XE29" s="92"/>
      <c r="XF29" s="16"/>
      <c r="XG29" s="37"/>
      <c r="XH29" s="92"/>
      <c r="XI29" s="16"/>
      <c r="XJ29" s="37"/>
      <c r="XK29" s="92"/>
      <c r="XL29" s="16"/>
      <c r="XM29" s="37"/>
      <c r="XN29" s="92"/>
      <c r="XO29" s="16"/>
      <c r="XP29" s="37"/>
      <c r="XQ29" s="92"/>
      <c r="XR29" s="16"/>
      <c r="XS29" s="37"/>
      <c r="XT29" s="92"/>
      <c r="XU29" s="16"/>
      <c r="XV29" s="37"/>
      <c r="XW29" s="92"/>
      <c r="XX29" s="16"/>
      <c r="XY29" s="37"/>
      <c r="XZ29" s="92"/>
      <c r="YA29" s="16"/>
      <c r="YB29" s="37"/>
      <c r="YC29" s="92"/>
      <c r="YD29" s="16"/>
      <c r="YE29" s="37"/>
      <c r="YF29" s="92"/>
      <c r="YG29" s="16"/>
      <c r="YH29" s="37"/>
      <c r="YI29" s="92"/>
      <c r="YJ29" s="16"/>
      <c r="YK29" s="37"/>
      <c r="YL29" s="92"/>
      <c r="YM29" s="16"/>
      <c r="YN29" s="37"/>
      <c r="YO29" s="92"/>
      <c r="YP29" s="16"/>
      <c r="YQ29" s="37"/>
      <c r="YR29" s="92"/>
      <c r="YS29" s="16"/>
      <c r="YT29" s="37"/>
      <c r="YU29" s="92"/>
      <c r="YV29" s="16"/>
      <c r="YW29" s="37"/>
      <c r="YX29" s="92"/>
      <c r="YY29" s="16"/>
      <c r="YZ29" s="37"/>
      <c r="ZA29" s="92"/>
      <c r="ZB29" s="16"/>
      <c r="ZC29" s="37"/>
      <c r="ZD29" s="92"/>
      <c r="ZE29" s="16"/>
      <c r="ZF29" s="37"/>
      <c r="ZG29" s="92"/>
      <c r="ZH29" s="16"/>
      <c r="ZI29" s="37"/>
      <c r="ZJ29" s="92"/>
      <c r="ZK29" s="16"/>
      <c r="ZL29" s="37"/>
      <c r="ZM29" s="92"/>
      <c r="ZN29" s="16"/>
      <c r="ZO29" s="37"/>
      <c r="ZP29" s="92"/>
      <c r="ZQ29" s="16"/>
      <c r="ZR29" s="37"/>
      <c r="ZS29" s="92"/>
      <c r="ZT29" s="16"/>
      <c r="ZU29" s="37"/>
      <c r="ZV29" s="92"/>
      <c r="ZW29" s="16"/>
      <c r="ZX29" s="37"/>
      <c r="ZY29" s="92"/>
      <c r="ZZ29" s="16"/>
      <c r="AAA29" s="37"/>
      <c r="AAB29" s="92"/>
      <c r="AAC29" s="16"/>
      <c r="AAD29" s="37"/>
      <c r="AAE29" s="92"/>
      <c r="AAF29" s="16"/>
      <c r="AAG29" s="37"/>
      <c r="AAH29" s="92"/>
      <c r="AAI29" s="16"/>
      <c r="AAJ29" s="37"/>
      <c r="AAK29" s="92"/>
      <c r="AAL29" s="16"/>
      <c r="AAM29" s="37"/>
      <c r="AAN29" s="92"/>
      <c r="AAO29" s="16"/>
      <c r="AAP29" s="37"/>
      <c r="AAQ29" s="92"/>
      <c r="AAR29" s="16"/>
      <c r="AAS29" s="37"/>
      <c r="AAT29" s="92"/>
      <c r="AAU29" s="16"/>
      <c r="AAV29" s="37"/>
      <c r="AAW29" s="92"/>
      <c r="AAX29" s="16"/>
      <c r="AAY29" s="37"/>
      <c r="AAZ29" s="92"/>
      <c r="ABA29" s="16"/>
      <c r="ABB29" s="37"/>
      <c r="ABC29" s="92"/>
      <c r="ABD29" s="16"/>
      <c r="ABE29" s="37"/>
      <c r="ABF29" s="92"/>
      <c r="ABG29" s="16"/>
      <c r="ABH29" s="37"/>
      <c r="ABI29" s="92"/>
      <c r="ABJ29" s="16"/>
      <c r="ABK29" s="37"/>
      <c r="ABL29" s="92"/>
      <c r="ABM29" s="16"/>
      <c r="ABN29" s="37"/>
      <c r="ABO29" s="92"/>
      <c r="ABP29" s="16"/>
      <c r="ABQ29" s="37"/>
      <c r="ABR29" s="92"/>
      <c r="ABS29" s="16"/>
      <c r="ABT29" s="37"/>
      <c r="ABU29" s="92"/>
      <c r="ABV29" s="16"/>
      <c r="ABW29" s="37"/>
      <c r="ABX29" s="92"/>
      <c r="ABY29" s="16"/>
      <c r="ABZ29" s="37"/>
      <c r="ACA29" s="92"/>
      <c r="ACB29" s="16"/>
      <c r="ACC29" s="37"/>
      <c r="ACD29" s="92"/>
      <c r="ACE29" s="16"/>
      <c r="ACF29" s="37"/>
      <c r="ACG29" s="92"/>
      <c r="ACH29" s="16"/>
      <c r="ACI29" s="37"/>
      <c r="ACJ29" s="92"/>
      <c r="ACK29" s="16"/>
      <c r="ACL29" s="37"/>
      <c r="ACM29" s="92"/>
      <c r="ACN29" s="16"/>
      <c r="ACO29" s="37"/>
      <c r="ACP29" s="92"/>
      <c r="ACQ29" s="16"/>
      <c r="ACR29" s="37"/>
      <c r="ACS29" s="92"/>
      <c r="ACT29" s="16"/>
      <c r="ACU29" s="37"/>
      <c r="ACV29" s="92"/>
      <c r="ACW29" s="16"/>
      <c r="ACX29" s="37"/>
      <c r="ACY29" s="92"/>
      <c r="ACZ29" s="16"/>
      <c r="ADA29" s="37"/>
      <c r="ADB29" s="92"/>
      <c r="ADC29" s="16"/>
      <c r="ADD29" s="37"/>
      <c r="ADE29" s="92"/>
      <c r="ADF29" s="16"/>
      <c r="ADG29" s="37"/>
      <c r="ADH29" s="92"/>
      <c r="ADI29" s="16"/>
      <c r="ADJ29" s="37"/>
      <c r="ADK29" s="92"/>
      <c r="ADL29" s="16"/>
      <c r="ADM29" s="37"/>
      <c r="ADN29" s="92"/>
      <c r="ADO29" s="16"/>
      <c r="ADP29" s="37"/>
      <c r="ADQ29" s="92"/>
      <c r="ADR29" s="16"/>
      <c r="ADS29" s="37"/>
      <c r="ADT29" s="92"/>
      <c r="ADU29" s="16"/>
      <c r="ADV29" s="37"/>
      <c r="ADW29" s="92"/>
      <c r="ADX29" s="16"/>
      <c r="ADY29" s="37"/>
      <c r="ADZ29" s="92"/>
      <c r="AEA29" s="16"/>
      <c r="AEB29" s="37"/>
      <c r="AEC29" s="92"/>
      <c r="AED29" s="16"/>
      <c r="AEE29" s="37"/>
      <c r="AEF29" s="92"/>
      <c r="AEG29" s="16"/>
      <c r="AEH29" s="37"/>
      <c r="AEI29" s="92"/>
      <c r="AEJ29" s="16"/>
      <c r="AEK29" s="37"/>
      <c r="AEL29" s="92"/>
      <c r="AEM29" s="16"/>
      <c r="AEN29" s="37"/>
      <c r="AEO29" s="92"/>
      <c r="AEP29" s="16"/>
      <c r="AEQ29" s="37"/>
      <c r="AER29" s="92"/>
      <c r="AES29" s="16"/>
      <c r="AET29" s="37"/>
      <c r="AEU29" s="92"/>
      <c r="AEV29" s="16"/>
      <c r="AEW29" s="37"/>
      <c r="AEX29" s="92"/>
      <c r="AEY29" s="16"/>
      <c r="AEZ29" s="37"/>
      <c r="AFA29" s="92"/>
      <c r="AFB29" s="16"/>
      <c r="AFC29" s="37"/>
      <c r="AFD29" s="92"/>
      <c r="AFE29" s="16"/>
      <c r="AFF29" s="37"/>
      <c r="AFG29" s="92"/>
      <c r="AFH29" s="16"/>
      <c r="AFI29" s="37"/>
      <c r="AFJ29" s="92"/>
      <c r="AFK29" s="16"/>
      <c r="AFL29" s="37"/>
      <c r="AFM29" s="92"/>
      <c r="AFN29" s="16"/>
      <c r="AFO29" s="37"/>
      <c r="AFP29" s="92"/>
      <c r="AFQ29" s="16"/>
      <c r="AFR29" s="37"/>
      <c r="AFS29" s="92"/>
      <c r="AFT29" s="16"/>
      <c r="AFU29" s="37"/>
      <c r="AFV29" s="92"/>
      <c r="AFW29" s="16"/>
      <c r="AFX29" s="37"/>
      <c r="AFY29" s="92"/>
      <c r="AFZ29" s="16"/>
      <c r="AGA29" s="37"/>
      <c r="AGB29" s="92"/>
      <c r="AGC29" s="16"/>
      <c r="AGD29" s="37"/>
      <c r="AGE29" s="92"/>
      <c r="AGF29" s="16"/>
      <c r="AGG29" s="37"/>
      <c r="AGH29" s="92"/>
      <c r="AGI29" s="16"/>
      <c r="AGJ29" s="37"/>
      <c r="AGK29" s="92"/>
      <c r="AGL29" s="16"/>
      <c r="AGM29" s="37"/>
      <c r="AGN29" s="92"/>
      <c r="AGO29" s="16"/>
      <c r="AGP29" s="37"/>
      <c r="AGQ29" s="92"/>
      <c r="AGR29" s="16"/>
      <c r="AGS29" s="37"/>
      <c r="AGT29" s="92"/>
      <c r="AGU29" s="16"/>
      <c r="AGV29" s="37"/>
      <c r="AGW29" s="92"/>
      <c r="AGX29" s="16"/>
      <c r="AGY29" s="37"/>
      <c r="AGZ29" s="92"/>
      <c r="AHA29" s="16"/>
      <c r="AHB29" s="37"/>
      <c r="AHC29" s="92"/>
      <c r="AHD29" s="16"/>
      <c r="AHE29" s="37"/>
      <c r="AHF29" s="92"/>
      <c r="AHG29" s="16"/>
      <c r="AHH29" s="37"/>
      <c r="AHI29" s="92"/>
      <c r="AHJ29" s="16"/>
      <c r="AHK29" s="37"/>
      <c r="AHL29" s="92"/>
      <c r="AHM29" s="16"/>
      <c r="AHN29" s="37"/>
      <c r="AHO29" s="92"/>
      <c r="AHP29" s="16"/>
      <c r="AHQ29" s="37"/>
      <c r="AHR29" s="92"/>
      <c r="AHS29" s="16"/>
      <c r="AHT29" s="37"/>
      <c r="AHU29" s="92"/>
      <c r="AHV29" s="16"/>
    </row>
    <row r="30" spans="1:906" x14ac:dyDescent="0.25">
      <c r="A30" s="74"/>
      <c r="B30" s="344"/>
      <c r="C30" s="12" t="s">
        <v>44</v>
      </c>
      <c r="D30" s="39"/>
      <c r="E30" s="95"/>
      <c r="F30" s="38"/>
      <c r="G30" s="39"/>
      <c r="H30" s="95"/>
      <c r="I30" s="38"/>
      <c r="J30" s="39"/>
      <c r="K30" s="95"/>
      <c r="L30" s="38"/>
      <c r="M30" s="39"/>
      <c r="N30" s="95"/>
      <c r="O30" s="38"/>
      <c r="P30" s="39"/>
      <c r="Q30" s="95"/>
      <c r="R30" s="38"/>
      <c r="S30" s="39"/>
      <c r="T30" s="95"/>
      <c r="U30" s="38"/>
      <c r="V30" s="39"/>
      <c r="W30" s="95"/>
      <c r="X30" s="38"/>
      <c r="Y30" s="39"/>
      <c r="Z30" s="95"/>
      <c r="AA30" s="38"/>
      <c r="AB30" s="39"/>
      <c r="AC30" s="95"/>
      <c r="AD30" s="38"/>
      <c r="AE30" s="39"/>
      <c r="AF30" s="95"/>
      <c r="AG30" s="38"/>
      <c r="AH30" s="39"/>
      <c r="AI30" s="95"/>
      <c r="AJ30" s="38"/>
      <c r="AK30" s="39"/>
      <c r="AL30" s="95"/>
      <c r="AM30" s="38"/>
      <c r="AN30" s="39"/>
      <c r="AO30" s="95"/>
      <c r="AP30" s="38"/>
      <c r="AQ30" s="39"/>
      <c r="AR30" s="95"/>
      <c r="AS30" s="38"/>
      <c r="AT30" s="39"/>
      <c r="AU30" s="95"/>
      <c r="AV30" s="38"/>
      <c r="AW30" s="39"/>
      <c r="AX30" s="95"/>
      <c r="AY30" s="38"/>
      <c r="AZ30" s="39"/>
      <c r="BA30" s="95"/>
      <c r="BB30" s="38"/>
      <c r="BC30" s="39"/>
      <c r="BD30" s="95"/>
      <c r="BE30" s="38"/>
      <c r="BF30" s="39"/>
      <c r="BG30" s="95"/>
      <c r="BH30" s="38"/>
      <c r="BI30" s="39"/>
      <c r="BJ30" s="95"/>
      <c r="BK30" s="38"/>
      <c r="BL30" s="39"/>
      <c r="BM30" s="95"/>
      <c r="BN30" s="38"/>
      <c r="BO30" s="39"/>
      <c r="BP30" s="95"/>
      <c r="BQ30" s="38"/>
      <c r="BR30" s="39"/>
      <c r="BS30" s="95"/>
      <c r="BT30" s="38"/>
      <c r="BU30" s="39"/>
      <c r="BV30" s="95"/>
      <c r="BW30" s="38"/>
      <c r="BX30" s="39"/>
      <c r="BY30" s="95"/>
      <c r="BZ30" s="38"/>
      <c r="CA30" s="39"/>
      <c r="CB30" s="95"/>
      <c r="CC30" s="38"/>
      <c r="CD30" s="39"/>
      <c r="CE30" s="95"/>
      <c r="CF30" s="38"/>
      <c r="CG30" s="39"/>
      <c r="CH30" s="95"/>
      <c r="CI30" s="38"/>
      <c r="CJ30" s="39"/>
      <c r="CK30" s="95"/>
      <c r="CL30" s="38"/>
      <c r="CM30" s="39"/>
      <c r="CN30" s="95"/>
      <c r="CO30" s="38"/>
      <c r="CP30" s="39"/>
      <c r="CQ30" s="95"/>
      <c r="CR30" s="38"/>
      <c r="CS30" s="39"/>
      <c r="CT30" s="95"/>
      <c r="CU30" s="38"/>
      <c r="CV30" s="39"/>
      <c r="CW30" s="95"/>
      <c r="CX30" s="38"/>
      <c r="CY30" s="39"/>
      <c r="CZ30" s="95"/>
      <c r="DA30" s="38"/>
      <c r="DB30" s="39"/>
      <c r="DC30" s="95"/>
      <c r="DD30" s="38"/>
      <c r="DE30" s="39"/>
      <c r="DF30" s="95"/>
      <c r="DG30" s="38"/>
      <c r="DH30" s="39"/>
      <c r="DI30" s="95"/>
      <c r="DJ30" s="38"/>
      <c r="DK30" s="39"/>
      <c r="DL30" s="95"/>
      <c r="DM30" s="38"/>
      <c r="DN30" s="39"/>
      <c r="DO30" s="95"/>
      <c r="DP30" s="38"/>
      <c r="DQ30" s="39"/>
      <c r="DR30" s="95"/>
      <c r="DS30" s="38"/>
      <c r="DT30" s="39"/>
      <c r="DU30" s="95"/>
      <c r="DV30" s="38"/>
      <c r="DW30" s="39"/>
      <c r="DX30" s="95"/>
      <c r="DY30" s="38"/>
      <c r="DZ30" s="39"/>
      <c r="EA30" s="95"/>
      <c r="EB30" s="38"/>
      <c r="EC30" s="39"/>
      <c r="ED30" s="95"/>
      <c r="EE30" s="38"/>
      <c r="EF30" s="39"/>
      <c r="EG30" s="95"/>
      <c r="EH30" s="38"/>
      <c r="EI30" s="39"/>
      <c r="EJ30" s="95"/>
      <c r="EK30" s="38"/>
      <c r="EL30" s="39"/>
      <c r="EM30" s="95"/>
      <c r="EN30" s="38"/>
      <c r="EO30" s="39"/>
      <c r="EP30" s="95"/>
      <c r="EQ30" s="38"/>
      <c r="ER30" s="39"/>
      <c r="ES30" s="95"/>
      <c r="ET30" s="38"/>
      <c r="EU30" s="39"/>
      <c r="EV30" s="95"/>
      <c r="EW30" s="38"/>
      <c r="EX30" s="39"/>
      <c r="EY30" s="95"/>
      <c r="EZ30" s="38"/>
      <c r="FA30" s="39"/>
      <c r="FB30" s="95"/>
      <c r="FC30" s="38"/>
      <c r="FD30" s="39"/>
      <c r="FE30" s="95"/>
      <c r="FF30" s="38"/>
      <c r="FG30" s="39"/>
      <c r="FH30" s="95"/>
      <c r="FI30" s="38"/>
      <c r="FJ30" s="39"/>
      <c r="FK30" s="95"/>
      <c r="FL30" s="38"/>
      <c r="FM30" s="39"/>
      <c r="FN30" s="95"/>
      <c r="FO30" s="38"/>
      <c r="FP30" s="39"/>
      <c r="FQ30" s="95"/>
      <c r="FR30" s="38"/>
      <c r="FS30" s="39"/>
      <c r="FT30" s="95"/>
      <c r="FU30" s="38"/>
      <c r="FV30" s="39"/>
      <c r="FW30" s="95"/>
      <c r="FX30" s="38"/>
      <c r="FY30" s="39"/>
      <c r="FZ30" s="95"/>
      <c r="GA30" s="38"/>
      <c r="GB30" s="39"/>
      <c r="GC30" s="95"/>
      <c r="GD30" s="38"/>
      <c r="GE30" s="39"/>
      <c r="GF30" s="95"/>
      <c r="GG30" s="38"/>
      <c r="GH30" s="39"/>
      <c r="GI30" s="95"/>
      <c r="GJ30" s="38"/>
      <c r="GK30" s="39"/>
      <c r="GL30" s="95"/>
      <c r="GM30" s="38"/>
      <c r="GN30" s="39"/>
      <c r="GO30" s="95"/>
      <c r="GP30" s="38"/>
      <c r="GQ30" s="39"/>
      <c r="GR30" s="95"/>
      <c r="GS30" s="38"/>
      <c r="GT30" s="39"/>
      <c r="GU30" s="95"/>
      <c r="GV30" s="38"/>
      <c r="GW30" s="39"/>
      <c r="GX30" s="95"/>
      <c r="GY30" s="38"/>
      <c r="GZ30" s="39"/>
      <c r="HA30" s="95"/>
      <c r="HB30" s="38"/>
      <c r="HC30" s="39"/>
      <c r="HD30" s="95"/>
      <c r="HE30" s="38"/>
      <c r="HF30" s="39"/>
      <c r="HG30" s="95"/>
      <c r="HH30" s="38"/>
      <c r="HI30" s="39"/>
      <c r="HJ30" s="95"/>
      <c r="HK30" s="38"/>
      <c r="HL30" s="39"/>
      <c r="HM30" s="95"/>
      <c r="HN30" s="38"/>
      <c r="HO30" s="39"/>
      <c r="HP30" s="95"/>
      <c r="HQ30" s="38"/>
      <c r="HR30" s="39"/>
      <c r="HS30" s="95"/>
      <c r="HT30" s="38"/>
      <c r="HU30" s="39"/>
      <c r="HV30" s="95"/>
      <c r="HW30" s="38"/>
      <c r="HX30" s="39"/>
      <c r="HY30" s="95"/>
      <c r="HZ30" s="38"/>
      <c r="IA30" s="39"/>
      <c r="IB30" s="95"/>
      <c r="IC30" s="38"/>
      <c r="ID30" s="39"/>
      <c r="IE30" s="95"/>
      <c r="IF30" s="38"/>
      <c r="IG30" s="39"/>
      <c r="IH30" s="95"/>
      <c r="II30" s="38"/>
      <c r="IJ30" s="39"/>
      <c r="IK30" s="95"/>
      <c r="IL30" s="38"/>
      <c r="IM30" s="39"/>
      <c r="IN30" s="95"/>
      <c r="IO30" s="38"/>
      <c r="IP30" s="39"/>
      <c r="IQ30" s="95"/>
      <c r="IR30" s="38"/>
      <c r="IS30" s="39"/>
      <c r="IT30" s="95"/>
      <c r="IU30" s="38"/>
      <c r="IV30" s="39"/>
      <c r="IW30" s="95"/>
      <c r="IX30" s="38"/>
      <c r="IY30" s="39"/>
      <c r="IZ30" s="95"/>
      <c r="JA30" s="38"/>
      <c r="JB30" s="39"/>
      <c r="JC30" s="95"/>
      <c r="JD30" s="38"/>
      <c r="JE30" s="39"/>
      <c r="JF30" s="95"/>
      <c r="JG30" s="38"/>
      <c r="JH30" s="39"/>
      <c r="JI30" s="95"/>
      <c r="JJ30" s="38"/>
      <c r="JK30" s="39"/>
      <c r="JL30" s="95"/>
      <c r="JM30" s="38"/>
      <c r="JN30" s="39"/>
      <c r="JO30" s="95"/>
      <c r="JP30" s="38"/>
      <c r="JQ30" s="39"/>
      <c r="JR30" s="95"/>
      <c r="JS30" s="38"/>
      <c r="JT30" s="39"/>
      <c r="JU30" s="95"/>
      <c r="JV30" s="38"/>
      <c r="JW30" s="39"/>
      <c r="JX30" s="95"/>
      <c r="JY30" s="38"/>
      <c r="JZ30" s="39"/>
      <c r="KA30" s="95"/>
      <c r="KB30" s="38"/>
      <c r="KC30" s="39"/>
      <c r="KD30" s="95"/>
      <c r="KE30" s="38"/>
      <c r="KF30" s="39"/>
      <c r="KG30" s="95"/>
      <c r="KH30" s="38"/>
      <c r="KI30" s="39"/>
      <c r="KJ30" s="95"/>
      <c r="KK30" s="38"/>
      <c r="KL30" s="39"/>
      <c r="KM30" s="95"/>
      <c r="KN30" s="38"/>
      <c r="KO30" s="39"/>
      <c r="KP30" s="95"/>
      <c r="KQ30" s="38"/>
      <c r="KR30" s="39"/>
      <c r="KS30" s="95"/>
      <c r="KT30" s="38"/>
      <c r="KU30" s="39"/>
      <c r="KV30" s="95"/>
      <c r="KW30" s="38"/>
      <c r="KX30" s="39"/>
      <c r="KY30" s="95"/>
      <c r="KZ30" s="38"/>
      <c r="LA30" s="39"/>
      <c r="LB30" s="95"/>
      <c r="LC30" s="38"/>
      <c r="LD30" s="39"/>
      <c r="LE30" s="95"/>
      <c r="LF30" s="38"/>
      <c r="LG30" s="39"/>
      <c r="LH30" s="95"/>
      <c r="LI30" s="38"/>
      <c r="LJ30" s="39"/>
      <c r="LK30" s="95"/>
      <c r="LL30" s="38"/>
      <c r="LM30" s="39"/>
      <c r="LN30" s="95"/>
      <c r="LO30" s="38"/>
      <c r="LP30" s="39"/>
      <c r="LQ30" s="95"/>
      <c r="LR30" s="38"/>
      <c r="LS30" s="39"/>
      <c r="LT30" s="95"/>
      <c r="LU30" s="38"/>
      <c r="LV30" s="39"/>
      <c r="LW30" s="95"/>
      <c r="LX30" s="38"/>
      <c r="LY30" s="39"/>
      <c r="LZ30" s="95"/>
      <c r="MA30" s="38"/>
      <c r="MB30" s="39"/>
      <c r="MC30" s="95"/>
      <c r="MD30" s="38"/>
      <c r="ME30" s="39"/>
      <c r="MF30" s="95"/>
      <c r="MG30" s="38"/>
      <c r="MH30" s="39"/>
      <c r="MI30" s="95"/>
      <c r="MJ30" s="38"/>
      <c r="MK30" s="39"/>
      <c r="ML30" s="95"/>
      <c r="MM30" s="38"/>
      <c r="MN30" s="39"/>
      <c r="MO30" s="95"/>
      <c r="MP30" s="38"/>
      <c r="MQ30" s="39"/>
      <c r="MR30" s="95"/>
      <c r="MS30" s="38"/>
      <c r="MT30" s="39"/>
      <c r="MU30" s="95"/>
      <c r="MV30" s="38"/>
      <c r="MW30" s="39"/>
      <c r="MX30" s="95"/>
      <c r="MY30" s="38"/>
      <c r="MZ30" s="39"/>
      <c r="NA30" s="95"/>
      <c r="NB30" s="38"/>
      <c r="NC30" s="39"/>
      <c r="ND30" s="95"/>
      <c r="NE30" s="38"/>
      <c r="NF30" s="39"/>
      <c r="NG30" s="95"/>
      <c r="NH30" s="38"/>
      <c r="NI30" s="39"/>
      <c r="NJ30" s="95"/>
      <c r="NK30" s="38"/>
      <c r="NL30" s="39"/>
      <c r="NM30" s="95"/>
      <c r="NN30" s="38"/>
      <c r="NO30" s="39"/>
      <c r="NP30" s="95"/>
      <c r="NQ30" s="38"/>
      <c r="NR30" s="39"/>
      <c r="NS30" s="95"/>
      <c r="NT30" s="38"/>
      <c r="NU30" s="39"/>
      <c r="NV30" s="95"/>
      <c r="NW30" s="38"/>
      <c r="NX30" s="39"/>
      <c r="NY30" s="95"/>
      <c r="NZ30" s="38"/>
      <c r="OA30" s="39"/>
      <c r="OB30" s="95"/>
      <c r="OC30" s="38"/>
      <c r="OD30" s="39"/>
      <c r="OE30" s="95"/>
      <c r="OF30" s="38"/>
      <c r="OG30" s="39"/>
      <c r="OH30" s="95"/>
      <c r="OI30" s="38"/>
      <c r="OJ30" s="39"/>
      <c r="OK30" s="95"/>
      <c r="OL30" s="38"/>
      <c r="OM30" s="39"/>
      <c r="ON30" s="95"/>
      <c r="OO30" s="38"/>
      <c r="OP30" s="39"/>
      <c r="OQ30" s="95"/>
      <c r="OR30" s="38"/>
      <c r="OS30" s="39"/>
      <c r="OT30" s="95"/>
      <c r="OU30" s="38"/>
      <c r="OV30" s="39"/>
      <c r="OW30" s="95"/>
      <c r="OX30" s="38"/>
      <c r="OY30" s="39"/>
      <c r="OZ30" s="95"/>
      <c r="PA30" s="38"/>
      <c r="PB30" s="39"/>
      <c r="PC30" s="95"/>
      <c r="PD30" s="38"/>
      <c r="PE30" s="39"/>
      <c r="PF30" s="95"/>
      <c r="PG30" s="38"/>
      <c r="PH30" s="39"/>
      <c r="PI30" s="95"/>
      <c r="PJ30" s="38"/>
      <c r="PK30" s="39"/>
      <c r="PL30" s="95"/>
      <c r="PM30" s="38"/>
      <c r="PN30" s="39"/>
      <c r="PO30" s="95"/>
      <c r="PP30" s="38"/>
      <c r="PQ30" s="39"/>
      <c r="PR30" s="95"/>
      <c r="PS30" s="38"/>
      <c r="PT30" s="39"/>
      <c r="PU30" s="95"/>
      <c r="PV30" s="38"/>
      <c r="PW30" s="39"/>
      <c r="PX30" s="95"/>
      <c r="PY30" s="38"/>
      <c r="PZ30" s="39"/>
      <c r="QA30" s="95"/>
      <c r="QB30" s="38"/>
      <c r="QC30" s="39"/>
      <c r="QD30" s="95"/>
      <c r="QE30" s="38"/>
      <c r="QF30" s="39"/>
      <c r="QG30" s="95"/>
      <c r="QH30" s="38"/>
      <c r="QI30" s="39"/>
      <c r="QJ30" s="95"/>
      <c r="QK30" s="38"/>
      <c r="QL30" s="39"/>
      <c r="QM30" s="95"/>
      <c r="QN30" s="38"/>
      <c r="QO30" s="39"/>
      <c r="QP30" s="95"/>
      <c r="QQ30" s="38"/>
      <c r="QR30" s="39"/>
      <c r="QS30" s="95"/>
      <c r="QT30" s="38"/>
      <c r="QU30" s="39"/>
      <c r="QV30" s="95"/>
      <c r="QW30" s="38"/>
      <c r="QX30" s="39"/>
      <c r="QY30" s="95"/>
      <c r="QZ30" s="38"/>
      <c r="RA30" s="39"/>
      <c r="RB30" s="95"/>
      <c r="RC30" s="38"/>
      <c r="RD30" s="39"/>
      <c r="RE30" s="95"/>
      <c r="RF30" s="38"/>
      <c r="RG30" s="39"/>
      <c r="RH30" s="95"/>
      <c r="RI30" s="38"/>
      <c r="RJ30" s="39"/>
      <c r="RK30" s="95"/>
      <c r="RL30" s="38"/>
      <c r="RM30" s="39"/>
      <c r="RN30" s="95"/>
      <c r="RO30" s="38"/>
      <c r="RP30" s="39"/>
      <c r="RQ30" s="95"/>
      <c r="RR30" s="38"/>
      <c r="RS30" s="39"/>
      <c r="RT30" s="95"/>
      <c r="RU30" s="38"/>
      <c r="RV30" s="39"/>
      <c r="RW30" s="95"/>
      <c r="RX30" s="38"/>
      <c r="RY30" s="39"/>
      <c r="RZ30" s="95"/>
      <c r="SA30" s="38"/>
      <c r="SB30" s="39"/>
      <c r="SC30" s="95"/>
      <c r="SD30" s="38"/>
      <c r="SE30" s="39"/>
      <c r="SF30" s="95"/>
      <c r="SG30" s="38"/>
      <c r="SH30" s="39"/>
      <c r="SI30" s="95"/>
      <c r="SJ30" s="38"/>
      <c r="SK30" s="39"/>
      <c r="SL30" s="95"/>
      <c r="SM30" s="38"/>
      <c r="SN30" s="39"/>
      <c r="SO30" s="95"/>
      <c r="SP30" s="38"/>
      <c r="SQ30" s="39"/>
      <c r="SR30" s="95"/>
      <c r="SS30" s="38"/>
      <c r="ST30" s="39"/>
      <c r="SU30" s="95"/>
      <c r="SV30" s="38"/>
      <c r="SW30" s="39"/>
      <c r="SX30" s="95"/>
      <c r="SY30" s="38"/>
      <c r="SZ30" s="39"/>
      <c r="TA30" s="95"/>
      <c r="TB30" s="38"/>
      <c r="TC30" s="39"/>
      <c r="TD30" s="95"/>
      <c r="TE30" s="38"/>
      <c r="TF30" s="39"/>
      <c r="TG30" s="95"/>
      <c r="TH30" s="38"/>
      <c r="TI30" s="39"/>
      <c r="TJ30" s="95"/>
      <c r="TK30" s="38"/>
      <c r="TL30" s="39"/>
      <c r="TM30" s="95"/>
      <c r="TN30" s="38"/>
      <c r="TO30" s="39"/>
      <c r="TP30" s="95"/>
      <c r="TQ30" s="38"/>
      <c r="TR30" s="39"/>
      <c r="TS30" s="95"/>
      <c r="TT30" s="38"/>
      <c r="TU30" s="39"/>
      <c r="TV30" s="95"/>
      <c r="TW30" s="38"/>
      <c r="TX30" s="39"/>
      <c r="TY30" s="95"/>
      <c r="TZ30" s="38"/>
      <c r="UA30" s="39"/>
      <c r="UB30" s="95"/>
      <c r="UC30" s="38"/>
      <c r="UD30" s="39"/>
      <c r="UE30" s="95"/>
      <c r="UF30" s="38"/>
      <c r="UG30" s="39"/>
      <c r="UH30" s="95"/>
      <c r="UI30" s="38"/>
      <c r="UJ30" s="39"/>
      <c r="UK30" s="95"/>
      <c r="UL30" s="38"/>
      <c r="UM30" s="39"/>
      <c r="UN30" s="95"/>
      <c r="UO30" s="38"/>
      <c r="UP30" s="39"/>
      <c r="UQ30" s="95"/>
      <c r="UR30" s="38"/>
      <c r="US30" s="39"/>
      <c r="UT30" s="95"/>
      <c r="UU30" s="38"/>
      <c r="UV30" s="39"/>
      <c r="UW30" s="95"/>
      <c r="UX30" s="38"/>
      <c r="UY30" s="39"/>
      <c r="UZ30" s="95"/>
      <c r="VA30" s="38"/>
      <c r="VB30" s="39"/>
      <c r="VC30" s="95"/>
      <c r="VD30" s="38"/>
      <c r="VE30" s="39"/>
      <c r="VF30" s="95"/>
      <c r="VG30" s="38"/>
      <c r="VH30" s="39"/>
      <c r="VI30" s="95"/>
      <c r="VJ30" s="38"/>
      <c r="VK30" s="39"/>
      <c r="VL30" s="95"/>
      <c r="VM30" s="38"/>
      <c r="VN30" s="39"/>
      <c r="VO30" s="95"/>
      <c r="VP30" s="38"/>
      <c r="VQ30" s="39"/>
      <c r="VR30" s="95"/>
      <c r="VS30" s="38"/>
      <c r="VT30" s="39"/>
      <c r="VU30" s="95"/>
      <c r="VV30" s="38"/>
      <c r="VW30" s="39"/>
      <c r="VX30" s="95"/>
      <c r="VY30" s="38"/>
      <c r="VZ30" s="39"/>
      <c r="WA30" s="95"/>
      <c r="WB30" s="38"/>
      <c r="WC30" s="39"/>
      <c r="WD30" s="95"/>
      <c r="WE30" s="38"/>
      <c r="WF30" s="39"/>
      <c r="WG30" s="95"/>
      <c r="WH30" s="38"/>
      <c r="WI30" s="39"/>
      <c r="WJ30" s="95"/>
      <c r="WK30" s="38"/>
      <c r="WL30" s="39"/>
      <c r="WM30" s="95"/>
      <c r="WN30" s="38"/>
      <c r="WO30" s="39"/>
      <c r="WP30" s="95"/>
      <c r="WQ30" s="38"/>
      <c r="WR30" s="39"/>
      <c r="WS30" s="95"/>
      <c r="WT30" s="38"/>
      <c r="WU30" s="39"/>
      <c r="WV30" s="95"/>
      <c r="WW30" s="38"/>
      <c r="WX30" s="39"/>
      <c r="WY30" s="95"/>
      <c r="WZ30" s="38"/>
      <c r="XA30" s="39"/>
      <c r="XB30" s="95"/>
      <c r="XC30" s="38"/>
      <c r="XD30" s="39"/>
      <c r="XE30" s="95"/>
      <c r="XF30" s="38"/>
      <c r="XG30" s="39"/>
      <c r="XH30" s="95"/>
      <c r="XI30" s="38"/>
      <c r="XJ30" s="39"/>
      <c r="XK30" s="95"/>
      <c r="XL30" s="38"/>
      <c r="XM30" s="39"/>
      <c r="XN30" s="95"/>
      <c r="XO30" s="38"/>
      <c r="XP30" s="39"/>
      <c r="XQ30" s="95"/>
      <c r="XR30" s="38"/>
      <c r="XS30" s="39"/>
      <c r="XT30" s="95"/>
      <c r="XU30" s="38"/>
      <c r="XV30" s="39"/>
      <c r="XW30" s="95"/>
      <c r="XX30" s="38"/>
      <c r="XY30" s="39"/>
      <c r="XZ30" s="95"/>
      <c r="YA30" s="38"/>
      <c r="YB30" s="39"/>
      <c r="YC30" s="95"/>
      <c r="YD30" s="38"/>
      <c r="YE30" s="39"/>
      <c r="YF30" s="95"/>
      <c r="YG30" s="38"/>
      <c r="YH30" s="39"/>
      <c r="YI30" s="95"/>
      <c r="YJ30" s="38"/>
      <c r="YK30" s="39"/>
      <c r="YL30" s="95"/>
      <c r="YM30" s="38"/>
      <c r="YN30" s="39"/>
      <c r="YO30" s="95"/>
      <c r="YP30" s="38"/>
      <c r="YQ30" s="39"/>
      <c r="YR30" s="95"/>
      <c r="YS30" s="38"/>
      <c r="YT30" s="39"/>
      <c r="YU30" s="95"/>
      <c r="YV30" s="38"/>
      <c r="YW30" s="39"/>
      <c r="YX30" s="95"/>
      <c r="YY30" s="38"/>
      <c r="YZ30" s="39"/>
      <c r="ZA30" s="95"/>
      <c r="ZB30" s="38"/>
      <c r="ZC30" s="39"/>
      <c r="ZD30" s="95"/>
      <c r="ZE30" s="38"/>
      <c r="ZF30" s="39"/>
      <c r="ZG30" s="95"/>
      <c r="ZH30" s="38"/>
      <c r="ZI30" s="39"/>
      <c r="ZJ30" s="95"/>
      <c r="ZK30" s="38"/>
      <c r="ZL30" s="39"/>
      <c r="ZM30" s="95"/>
      <c r="ZN30" s="38"/>
      <c r="ZO30" s="39"/>
      <c r="ZP30" s="95"/>
      <c r="ZQ30" s="38"/>
      <c r="ZR30" s="39"/>
      <c r="ZS30" s="95"/>
      <c r="ZT30" s="38"/>
      <c r="ZU30" s="39"/>
      <c r="ZV30" s="95"/>
      <c r="ZW30" s="38"/>
      <c r="ZX30" s="39"/>
      <c r="ZY30" s="95"/>
      <c r="ZZ30" s="38"/>
      <c r="AAA30" s="39"/>
      <c r="AAB30" s="95"/>
      <c r="AAC30" s="38"/>
      <c r="AAD30" s="39"/>
      <c r="AAE30" s="95"/>
      <c r="AAF30" s="38"/>
      <c r="AAG30" s="39"/>
      <c r="AAH30" s="95"/>
      <c r="AAI30" s="38"/>
      <c r="AAJ30" s="39"/>
      <c r="AAK30" s="95"/>
      <c r="AAL30" s="38"/>
      <c r="AAM30" s="39"/>
      <c r="AAN30" s="95"/>
      <c r="AAO30" s="38"/>
      <c r="AAP30" s="39"/>
      <c r="AAQ30" s="95"/>
      <c r="AAR30" s="38"/>
      <c r="AAS30" s="39"/>
      <c r="AAT30" s="95"/>
      <c r="AAU30" s="38"/>
      <c r="AAV30" s="39"/>
      <c r="AAW30" s="95"/>
      <c r="AAX30" s="38"/>
      <c r="AAY30" s="39"/>
      <c r="AAZ30" s="95"/>
      <c r="ABA30" s="38"/>
      <c r="ABB30" s="39"/>
      <c r="ABC30" s="95"/>
      <c r="ABD30" s="38"/>
      <c r="ABE30" s="39"/>
      <c r="ABF30" s="95"/>
      <c r="ABG30" s="38"/>
      <c r="ABH30" s="39"/>
      <c r="ABI30" s="95"/>
      <c r="ABJ30" s="38"/>
      <c r="ABK30" s="39"/>
      <c r="ABL30" s="95"/>
      <c r="ABM30" s="38"/>
      <c r="ABN30" s="39"/>
      <c r="ABO30" s="95"/>
      <c r="ABP30" s="38"/>
      <c r="ABQ30" s="39"/>
      <c r="ABR30" s="95"/>
      <c r="ABS30" s="38"/>
      <c r="ABT30" s="39"/>
      <c r="ABU30" s="95"/>
      <c r="ABV30" s="38"/>
      <c r="ABW30" s="39"/>
      <c r="ABX30" s="95"/>
      <c r="ABY30" s="38"/>
      <c r="ABZ30" s="39"/>
      <c r="ACA30" s="95"/>
      <c r="ACB30" s="38"/>
      <c r="ACC30" s="39"/>
      <c r="ACD30" s="95"/>
      <c r="ACE30" s="38"/>
      <c r="ACF30" s="39"/>
      <c r="ACG30" s="95"/>
      <c r="ACH30" s="38"/>
      <c r="ACI30" s="39"/>
      <c r="ACJ30" s="95"/>
      <c r="ACK30" s="38"/>
      <c r="ACL30" s="39"/>
      <c r="ACM30" s="95"/>
      <c r="ACN30" s="38"/>
      <c r="ACO30" s="39"/>
      <c r="ACP30" s="95"/>
      <c r="ACQ30" s="38"/>
      <c r="ACR30" s="39"/>
      <c r="ACS30" s="95"/>
      <c r="ACT30" s="38"/>
      <c r="ACU30" s="39"/>
      <c r="ACV30" s="95"/>
      <c r="ACW30" s="38"/>
      <c r="ACX30" s="39"/>
      <c r="ACY30" s="95"/>
      <c r="ACZ30" s="38"/>
      <c r="ADA30" s="39"/>
      <c r="ADB30" s="95"/>
      <c r="ADC30" s="38"/>
      <c r="ADD30" s="39"/>
      <c r="ADE30" s="95"/>
      <c r="ADF30" s="38"/>
      <c r="ADG30" s="39"/>
      <c r="ADH30" s="95"/>
      <c r="ADI30" s="38"/>
      <c r="ADJ30" s="39"/>
      <c r="ADK30" s="95"/>
      <c r="ADL30" s="38"/>
      <c r="ADM30" s="39"/>
      <c r="ADN30" s="95"/>
      <c r="ADO30" s="38"/>
      <c r="ADP30" s="39"/>
      <c r="ADQ30" s="95"/>
      <c r="ADR30" s="38"/>
      <c r="ADS30" s="39"/>
      <c r="ADT30" s="95"/>
      <c r="ADU30" s="38"/>
      <c r="ADV30" s="39"/>
      <c r="ADW30" s="95"/>
      <c r="ADX30" s="38"/>
      <c r="ADY30" s="39"/>
      <c r="ADZ30" s="95"/>
      <c r="AEA30" s="38"/>
      <c r="AEB30" s="39"/>
      <c r="AEC30" s="95"/>
      <c r="AED30" s="38"/>
      <c r="AEE30" s="39"/>
      <c r="AEF30" s="95"/>
      <c r="AEG30" s="38"/>
      <c r="AEH30" s="39"/>
      <c r="AEI30" s="95"/>
      <c r="AEJ30" s="38"/>
      <c r="AEK30" s="39"/>
      <c r="AEL30" s="95"/>
      <c r="AEM30" s="38"/>
      <c r="AEN30" s="39"/>
      <c r="AEO30" s="95"/>
      <c r="AEP30" s="38"/>
      <c r="AEQ30" s="39"/>
      <c r="AER30" s="95"/>
      <c r="AES30" s="38"/>
      <c r="AET30" s="39"/>
      <c r="AEU30" s="95"/>
      <c r="AEV30" s="38"/>
      <c r="AEW30" s="39"/>
      <c r="AEX30" s="95"/>
      <c r="AEY30" s="38"/>
      <c r="AEZ30" s="39"/>
      <c r="AFA30" s="95"/>
      <c r="AFB30" s="38"/>
      <c r="AFC30" s="39"/>
      <c r="AFD30" s="95"/>
      <c r="AFE30" s="38"/>
      <c r="AFF30" s="39"/>
      <c r="AFG30" s="95"/>
      <c r="AFH30" s="38"/>
      <c r="AFI30" s="39"/>
      <c r="AFJ30" s="95"/>
      <c r="AFK30" s="38"/>
      <c r="AFL30" s="39"/>
      <c r="AFM30" s="95"/>
      <c r="AFN30" s="38"/>
      <c r="AFO30" s="39"/>
      <c r="AFP30" s="95"/>
      <c r="AFQ30" s="38"/>
      <c r="AFR30" s="39"/>
      <c r="AFS30" s="95"/>
      <c r="AFT30" s="38"/>
      <c r="AFU30" s="39"/>
      <c r="AFV30" s="95"/>
      <c r="AFW30" s="38"/>
      <c r="AFX30" s="39"/>
      <c r="AFY30" s="95"/>
      <c r="AFZ30" s="38"/>
      <c r="AGA30" s="39"/>
      <c r="AGB30" s="95"/>
      <c r="AGC30" s="38"/>
      <c r="AGD30" s="39"/>
      <c r="AGE30" s="95"/>
      <c r="AGF30" s="38"/>
      <c r="AGG30" s="39"/>
      <c r="AGH30" s="95"/>
      <c r="AGI30" s="38"/>
      <c r="AGJ30" s="39"/>
      <c r="AGK30" s="95"/>
      <c r="AGL30" s="38"/>
      <c r="AGM30" s="39"/>
      <c r="AGN30" s="95"/>
      <c r="AGO30" s="38"/>
      <c r="AGP30" s="39"/>
      <c r="AGQ30" s="95"/>
      <c r="AGR30" s="38"/>
      <c r="AGS30" s="39"/>
      <c r="AGT30" s="95"/>
      <c r="AGU30" s="38"/>
      <c r="AGV30" s="39"/>
      <c r="AGW30" s="95"/>
      <c r="AGX30" s="38"/>
      <c r="AGY30" s="39"/>
      <c r="AGZ30" s="95"/>
      <c r="AHA30" s="38"/>
      <c r="AHB30" s="39"/>
      <c r="AHC30" s="95"/>
      <c r="AHD30" s="38"/>
      <c r="AHE30" s="39"/>
      <c r="AHF30" s="95"/>
      <c r="AHG30" s="38"/>
      <c r="AHH30" s="39"/>
      <c r="AHI30" s="95"/>
      <c r="AHJ30" s="38"/>
      <c r="AHK30" s="39"/>
      <c r="AHL30" s="95"/>
      <c r="AHM30" s="38"/>
      <c r="AHN30" s="39"/>
      <c r="AHO30" s="95"/>
      <c r="AHP30" s="38"/>
      <c r="AHQ30" s="39"/>
      <c r="AHR30" s="95"/>
      <c r="AHS30" s="38"/>
      <c r="AHT30" s="39"/>
      <c r="AHU30" s="95"/>
      <c r="AHV30" s="38"/>
    </row>
    <row r="31" spans="1:906" x14ac:dyDescent="0.2">
      <c r="A31" s="67"/>
      <c r="B31" s="344"/>
      <c r="C31" s="15"/>
      <c r="D31" s="63"/>
      <c r="E31" s="99"/>
      <c r="F31" s="50"/>
      <c r="G31" s="48"/>
      <c r="H31" s="97"/>
      <c r="I31" s="47"/>
      <c r="J31" s="48"/>
      <c r="K31" s="97"/>
      <c r="L31" s="47"/>
      <c r="M31" s="48"/>
      <c r="N31" s="97"/>
      <c r="O31" s="47"/>
      <c r="P31" s="48"/>
      <c r="Q31" s="97"/>
      <c r="R31" s="47"/>
      <c r="S31" s="48"/>
      <c r="T31" s="97"/>
      <c r="U31" s="47"/>
      <c r="V31" s="48"/>
      <c r="W31" s="97"/>
      <c r="X31" s="47"/>
      <c r="Y31" s="48"/>
      <c r="Z31" s="97"/>
      <c r="AA31" s="47"/>
      <c r="AB31" s="48"/>
      <c r="AC31" s="97"/>
      <c r="AD31" s="47"/>
      <c r="AE31" s="48"/>
      <c r="AF31" s="97"/>
      <c r="AG31" s="47"/>
      <c r="AH31" s="48"/>
      <c r="AI31" s="97"/>
      <c r="AJ31" s="47"/>
      <c r="AK31" s="48"/>
      <c r="AL31" s="97"/>
      <c r="AM31" s="47"/>
      <c r="AN31" s="48"/>
      <c r="AO31" s="97"/>
      <c r="AP31" s="47"/>
      <c r="AQ31" s="48"/>
      <c r="AR31" s="97"/>
      <c r="AS31" s="47"/>
      <c r="AT31" s="48"/>
      <c r="AU31" s="97"/>
      <c r="AV31" s="47"/>
      <c r="AW31" s="48"/>
      <c r="AX31" s="97"/>
      <c r="AY31" s="47"/>
      <c r="AZ31" s="48"/>
      <c r="BA31" s="97"/>
      <c r="BB31" s="47"/>
      <c r="BC31" s="48"/>
      <c r="BD31" s="97"/>
      <c r="BE31" s="47"/>
      <c r="BF31" s="48"/>
      <c r="BG31" s="97"/>
      <c r="BH31" s="47"/>
      <c r="BI31" s="48"/>
      <c r="BJ31" s="97"/>
      <c r="BK31" s="47"/>
      <c r="BL31" s="48"/>
      <c r="BM31" s="97"/>
      <c r="BN31" s="47"/>
      <c r="BO31" s="48"/>
      <c r="BP31" s="97"/>
      <c r="BQ31" s="47"/>
      <c r="BR31" s="48"/>
      <c r="BS31" s="97"/>
      <c r="BT31" s="47"/>
      <c r="BU31" s="48"/>
      <c r="BV31" s="97"/>
      <c r="BW31" s="47"/>
      <c r="BX31" s="48"/>
      <c r="BY31" s="97"/>
      <c r="BZ31" s="47"/>
      <c r="CA31" s="48"/>
      <c r="CB31" s="97"/>
      <c r="CC31" s="47"/>
      <c r="CD31" s="48"/>
      <c r="CE31" s="97"/>
      <c r="CF31" s="47"/>
      <c r="CG31" s="48"/>
      <c r="CH31" s="97"/>
      <c r="CI31" s="47"/>
      <c r="CJ31" s="48"/>
      <c r="CK31" s="97"/>
      <c r="CL31" s="47"/>
      <c r="CM31" s="48"/>
      <c r="CN31" s="97"/>
      <c r="CO31" s="47"/>
      <c r="CP31" s="48"/>
      <c r="CQ31" s="97"/>
      <c r="CR31" s="47"/>
      <c r="CS31" s="48"/>
      <c r="CT31" s="97"/>
      <c r="CU31" s="47"/>
      <c r="CV31" s="48"/>
      <c r="CW31" s="97"/>
      <c r="CX31" s="47"/>
      <c r="CY31" s="48"/>
      <c r="CZ31" s="97"/>
      <c r="DA31" s="47"/>
      <c r="DB31" s="48"/>
      <c r="DC31" s="97"/>
      <c r="DD31" s="47"/>
      <c r="DE31" s="48"/>
      <c r="DF31" s="97"/>
      <c r="DG31" s="47"/>
      <c r="DH31" s="48"/>
      <c r="DI31" s="97"/>
      <c r="DJ31" s="47"/>
      <c r="DK31" s="48"/>
      <c r="DL31" s="97"/>
      <c r="DM31" s="47"/>
      <c r="DN31" s="48"/>
      <c r="DO31" s="97"/>
      <c r="DP31" s="47"/>
      <c r="DQ31" s="48"/>
      <c r="DR31" s="97"/>
      <c r="DS31" s="47"/>
      <c r="DT31" s="48"/>
      <c r="DU31" s="97"/>
      <c r="DV31" s="47"/>
      <c r="DW31" s="48"/>
      <c r="DX31" s="97"/>
      <c r="DY31" s="47"/>
      <c r="DZ31" s="48"/>
      <c r="EA31" s="97"/>
      <c r="EB31" s="47"/>
      <c r="EC31" s="48"/>
      <c r="ED31" s="97"/>
      <c r="EE31" s="47"/>
      <c r="EF31" s="48"/>
      <c r="EG31" s="97"/>
      <c r="EH31" s="47"/>
      <c r="EI31" s="48"/>
      <c r="EJ31" s="97"/>
      <c r="EK31" s="47"/>
      <c r="EL31" s="48"/>
      <c r="EM31" s="97"/>
      <c r="EN31" s="47"/>
      <c r="EO31" s="48"/>
      <c r="EP31" s="97"/>
      <c r="EQ31" s="47"/>
      <c r="ER31" s="48"/>
      <c r="ES31" s="97"/>
      <c r="ET31" s="47"/>
      <c r="EU31" s="48"/>
      <c r="EV31" s="97"/>
      <c r="EW31" s="47"/>
      <c r="EX31" s="48"/>
      <c r="EY31" s="97"/>
      <c r="EZ31" s="47"/>
      <c r="FA31" s="48"/>
      <c r="FB31" s="97"/>
      <c r="FC31" s="47"/>
      <c r="FD31" s="48"/>
      <c r="FE31" s="97"/>
      <c r="FF31" s="47"/>
      <c r="FG31" s="48"/>
      <c r="FH31" s="97"/>
      <c r="FI31" s="47"/>
      <c r="FJ31" s="48"/>
      <c r="FK31" s="97"/>
      <c r="FL31" s="47"/>
      <c r="FM31" s="48"/>
      <c r="FN31" s="97"/>
      <c r="FO31" s="47"/>
      <c r="FP31" s="48"/>
      <c r="FQ31" s="97"/>
      <c r="FR31" s="47"/>
      <c r="FS31" s="48"/>
      <c r="FT31" s="97"/>
      <c r="FU31" s="47"/>
      <c r="FV31" s="48"/>
      <c r="FW31" s="97"/>
      <c r="FX31" s="47"/>
      <c r="FY31" s="48"/>
      <c r="FZ31" s="97"/>
      <c r="GA31" s="47"/>
      <c r="GB31" s="48"/>
      <c r="GC31" s="97"/>
      <c r="GD31" s="47"/>
      <c r="GE31" s="48"/>
      <c r="GF31" s="97"/>
      <c r="GG31" s="47"/>
      <c r="GH31" s="48"/>
      <c r="GI31" s="97"/>
      <c r="GJ31" s="47"/>
      <c r="GK31" s="48"/>
      <c r="GL31" s="97"/>
      <c r="GM31" s="47"/>
      <c r="GN31" s="48"/>
      <c r="GO31" s="97"/>
      <c r="GP31" s="47"/>
      <c r="GQ31" s="48"/>
      <c r="GR31" s="97"/>
      <c r="GS31" s="47"/>
      <c r="GT31" s="48"/>
      <c r="GU31" s="97"/>
      <c r="GV31" s="47"/>
      <c r="GW31" s="48"/>
      <c r="GX31" s="97"/>
      <c r="GY31" s="47"/>
      <c r="GZ31" s="48"/>
      <c r="HA31" s="97"/>
      <c r="HB31" s="47"/>
      <c r="HC31" s="48"/>
      <c r="HD31" s="97"/>
      <c r="HE31" s="47"/>
      <c r="HF31" s="48"/>
      <c r="HG31" s="97"/>
      <c r="HH31" s="47"/>
      <c r="HI31" s="48"/>
      <c r="HJ31" s="97"/>
      <c r="HK31" s="47"/>
      <c r="HL31" s="48"/>
      <c r="HM31" s="97"/>
      <c r="HN31" s="47"/>
      <c r="HO31" s="48"/>
      <c r="HP31" s="97"/>
      <c r="HQ31" s="47"/>
      <c r="HR31" s="48"/>
      <c r="HS31" s="97"/>
      <c r="HT31" s="47"/>
      <c r="HU31" s="48"/>
      <c r="HV31" s="97"/>
      <c r="HW31" s="47"/>
      <c r="HX31" s="48"/>
      <c r="HY31" s="97"/>
      <c r="HZ31" s="47"/>
      <c r="IA31" s="48"/>
      <c r="IB31" s="97"/>
      <c r="IC31" s="47"/>
      <c r="ID31" s="48"/>
      <c r="IE31" s="97"/>
      <c r="IF31" s="47"/>
      <c r="IG31" s="48"/>
      <c r="IH31" s="97"/>
      <c r="II31" s="47"/>
      <c r="IJ31" s="48"/>
      <c r="IK31" s="97"/>
      <c r="IL31" s="47"/>
      <c r="IM31" s="48"/>
      <c r="IN31" s="97"/>
      <c r="IO31" s="47"/>
      <c r="IP31" s="48"/>
      <c r="IQ31" s="97"/>
      <c r="IR31" s="47"/>
      <c r="IS31" s="48"/>
      <c r="IT31" s="97"/>
      <c r="IU31" s="47"/>
      <c r="IV31" s="48"/>
      <c r="IW31" s="97"/>
      <c r="IX31" s="47"/>
      <c r="IY31" s="48"/>
      <c r="IZ31" s="97"/>
      <c r="JA31" s="47"/>
      <c r="JB31" s="48"/>
      <c r="JC31" s="97"/>
      <c r="JD31" s="47"/>
      <c r="JE31" s="48"/>
      <c r="JF31" s="97"/>
      <c r="JG31" s="47"/>
      <c r="JH31" s="48"/>
      <c r="JI31" s="97"/>
      <c r="JJ31" s="47"/>
      <c r="JK31" s="48"/>
      <c r="JL31" s="97"/>
      <c r="JM31" s="47"/>
      <c r="JN31" s="48"/>
      <c r="JO31" s="97"/>
      <c r="JP31" s="47"/>
      <c r="JQ31" s="48"/>
      <c r="JR31" s="97"/>
      <c r="JS31" s="47"/>
      <c r="JT31" s="48"/>
      <c r="JU31" s="97"/>
      <c r="JV31" s="47"/>
      <c r="JW31" s="48"/>
      <c r="JX31" s="97"/>
      <c r="JY31" s="47"/>
      <c r="JZ31" s="48"/>
      <c r="KA31" s="97"/>
      <c r="KB31" s="47"/>
      <c r="KC31" s="48"/>
      <c r="KD31" s="97"/>
      <c r="KE31" s="47"/>
      <c r="KF31" s="48"/>
      <c r="KG31" s="97"/>
      <c r="KH31" s="47"/>
      <c r="KI31" s="48"/>
      <c r="KJ31" s="97"/>
      <c r="KK31" s="47"/>
      <c r="KL31" s="48"/>
      <c r="KM31" s="97"/>
      <c r="KN31" s="47"/>
      <c r="KO31" s="48"/>
      <c r="KP31" s="97"/>
      <c r="KQ31" s="47"/>
      <c r="KR31" s="48"/>
      <c r="KS31" s="97"/>
      <c r="KT31" s="47"/>
      <c r="KU31" s="48"/>
      <c r="KV31" s="97"/>
      <c r="KW31" s="47"/>
      <c r="KX31" s="48"/>
      <c r="KY31" s="97"/>
      <c r="KZ31" s="47"/>
      <c r="LA31" s="48"/>
      <c r="LB31" s="97"/>
      <c r="LC31" s="47"/>
      <c r="LD31" s="48"/>
      <c r="LE31" s="97"/>
      <c r="LF31" s="47"/>
      <c r="LG31" s="48"/>
      <c r="LH31" s="97"/>
      <c r="LI31" s="47"/>
      <c r="LJ31" s="48"/>
      <c r="LK31" s="97"/>
      <c r="LL31" s="47"/>
      <c r="LM31" s="48"/>
      <c r="LN31" s="97"/>
      <c r="LO31" s="47"/>
      <c r="LP31" s="48"/>
      <c r="LQ31" s="97"/>
      <c r="LR31" s="47"/>
      <c r="LS31" s="48"/>
      <c r="LT31" s="97"/>
      <c r="LU31" s="47"/>
      <c r="LV31" s="48"/>
      <c r="LW31" s="97"/>
      <c r="LX31" s="47"/>
      <c r="LY31" s="48"/>
      <c r="LZ31" s="97"/>
      <c r="MA31" s="47"/>
      <c r="MB31" s="48"/>
      <c r="MC31" s="97"/>
      <c r="MD31" s="47"/>
      <c r="ME31" s="48"/>
      <c r="MF31" s="97"/>
      <c r="MG31" s="47"/>
      <c r="MH31" s="48"/>
      <c r="MI31" s="97"/>
      <c r="MJ31" s="47"/>
      <c r="MK31" s="48"/>
      <c r="ML31" s="97"/>
      <c r="MM31" s="47"/>
      <c r="MN31" s="48"/>
      <c r="MO31" s="97"/>
      <c r="MP31" s="47"/>
      <c r="MQ31" s="48"/>
      <c r="MR31" s="97"/>
      <c r="MS31" s="47"/>
      <c r="MT31" s="48"/>
      <c r="MU31" s="97"/>
      <c r="MV31" s="47"/>
      <c r="MW31" s="48"/>
      <c r="MX31" s="97"/>
      <c r="MY31" s="47"/>
      <c r="MZ31" s="48"/>
      <c r="NA31" s="97"/>
      <c r="NB31" s="47"/>
      <c r="NC31" s="48"/>
      <c r="ND31" s="97"/>
      <c r="NE31" s="47"/>
      <c r="NF31" s="48"/>
      <c r="NG31" s="97"/>
      <c r="NH31" s="47"/>
      <c r="NI31" s="48"/>
      <c r="NJ31" s="97"/>
      <c r="NK31" s="47"/>
      <c r="NL31" s="48"/>
      <c r="NM31" s="97"/>
      <c r="NN31" s="47"/>
      <c r="NO31" s="48"/>
      <c r="NP31" s="97"/>
      <c r="NQ31" s="47"/>
      <c r="NR31" s="48"/>
      <c r="NS31" s="97"/>
      <c r="NT31" s="47"/>
      <c r="NU31" s="48"/>
      <c r="NV31" s="97"/>
      <c r="NW31" s="47"/>
      <c r="NX31" s="48"/>
      <c r="NY31" s="97"/>
      <c r="NZ31" s="47"/>
      <c r="OA31" s="48"/>
      <c r="OB31" s="97"/>
      <c r="OC31" s="47"/>
      <c r="OD31" s="48"/>
      <c r="OE31" s="97"/>
      <c r="OF31" s="47"/>
      <c r="OG31" s="48"/>
      <c r="OH31" s="97"/>
      <c r="OI31" s="47"/>
      <c r="OJ31" s="48"/>
      <c r="OK31" s="97"/>
      <c r="OL31" s="47"/>
      <c r="OM31" s="48"/>
      <c r="ON31" s="97"/>
      <c r="OO31" s="47"/>
      <c r="OP31" s="48"/>
      <c r="OQ31" s="97"/>
      <c r="OR31" s="47"/>
      <c r="OS31" s="48"/>
      <c r="OT31" s="97"/>
      <c r="OU31" s="47"/>
      <c r="OV31" s="48"/>
      <c r="OW31" s="97"/>
      <c r="OX31" s="47"/>
      <c r="OY31" s="48"/>
      <c r="OZ31" s="97"/>
      <c r="PA31" s="47"/>
      <c r="PB31" s="48"/>
      <c r="PC31" s="97"/>
      <c r="PD31" s="47"/>
      <c r="PE31" s="48"/>
      <c r="PF31" s="97"/>
      <c r="PG31" s="47"/>
      <c r="PH31" s="48"/>
      <c r="PI31" s="97"/>
      <c r="PJ31" s="47"/>
      <c r="PK31" s="48"/>
      <c r="PL31" s="97"/>
      <c r="PM31" s="47"/>
      <c r="PN31" s="48"/>
      <c r="PO31" s="97"/>
      <c r="PP31" s="47"/>
      <c r="PQ31" s="48"/>
      <c r="PR31" s="97"/>
      <c r="PS31" s="47"/>
      <c r="PT31" s="48"/>
      <c r="PU31" s="97"/>
      <c r="PV31" s="47"/>
      <c r="PW31" s="48"/>
      <c r="PX31" s="97"/>
      <c r="PY31" s="47"/>
      <c r="PZ31" s="48"/>
      <c r="QA31" s="97"/>
      <c r="QB31" s="47"/>
      <c r="QC31" s="48"/>
      <c r="QD31" s="97"/>
      <c r="QE31" s="47"/>
      <c r="QF31" s="48"/>
      <c r="QG31" s="97"/>
      <c r="QH31" s="47"/>
      <c r="QI31" s="48"/>
      <c r="QJ31" s="97"/>
      <c r="QK31" s="47"/>
      <c r="QL31" s="48"/>
      <c r="QM31" s="97"/>
      <c r="QN31" s="47"/>
      <c r="QO31" s="48"/>
      <c r="QP31" s="97"/>
      <c r="QQ31" s="47"/>
      <c r="QR31" s="48"/>
      <c r="QS31" s="97"/>
      <c r="QT31" s="47"/>
      <c r="QU31" s="48"/>
      <c r="QV31" s="97"/>
      <c r="QW31" s="47"/>
      <c r="QX31" s="48"/>
      <c r="QY31" s="97"/>
      <c r="QZ31" s="47"/>
      <c r="RA31" s="48"/>
      <c r="RB31" s="97"/>
      <c r="RC31" s="47"/>
      <c r="RD31" s="48"/>
      <c r="RE31" s="97"/>
      <c r="RF31" s="47"/>
      <c r="RG31" s="48"/>
      <c r="RH31" s="97"/>
      <c r="RI31" s="47"/>
      <c r="RJ31" s="48"/>
      <c r="RK31" s="97"/>
      <c r="RL31" s="47"/>
      <c r="RM31" s="48"/>
      <c r="RN31" s="97"/>
      <c r="RO31" s="47"/>
      <c r="RP31" s="48"/>
      <c r="RQ31" s="97"/>
      <c r="RR31" s="47"/>
      <c r="RS31" s="48"/>
      <c r="RT31" s="97"/>
      <c r="RU31" s="47"/>
      <c r="RV31" s="48"/>
      <c r="RW31" s="97"/>
      <c r="RX31" s="47"/>
      <c r="RY31" s="48"/>
      <c r="RZ31" s="97"/>
      <c r="SA31" s="47"/>
      <c r="SB31" s="48"/>
      <c r="SC31" s="97"/>
      <c r="SD31" s="47"/>
      <c r="SE31" s="48"/>
      <c r="SF31" s="97"/>
      <c r="SG31" s="47"/>
      <c r="SH31" s="48"/>
      <c r="SI31" s="97"/>
      <c r="SJ31" s="47"/>
      <c r="SK31" s="48"/>
      <c r="SL31" s="97"/>
      <c r="SM31" s="47"/>
      <c r="SN31" s="48"/>
      <c r="SO31" s="97"/>
      <c r="SP31" s="47"/>
      <c r="SQ31" s="48"/>
      <c r="SR31" s="97"/>
      <c r="SS31" s="47"/>
      <c r="ST31" s="48"/>
      <c r="SU31" s="97"/>
      <c r="SV31" s="47"/>
      <c r="SW31" s="48"/>
      <c r="SX31" s="97"/>
      <c r="SY31" s="47"/>
      <c r="SZ31" s="48"/>
      <c r="TA31" s="97"/>
      <c r="TB31" s="47"/>
      <c r="TC31" s="48"/>
      <c r="TD31" s="97"/>
      <c r="TE31" s="47"/>
      <c r="TF31" s="48"/>
      <c r="TG31" s="97"/>
      <c r="TH31" s="47"/>
      <c r="TI31" s="48"/>
      <c r="TJ31" s="97"/>
      <c r="TK31" s="47"/>
      <c r="TL31" s="48"/>
      <c r="TM31" s="97"/>
      <c r="TN31" s="47"/>
      <c r="TO31" s="48"/>
      <c r="TP31" s="97"/>
      <c r="TQ31" s="47"/>
      <c r="TR31" s="48"/>
      <c r="TS31" s="97"/>
      <c r="TT31" s="47"/>
      <c r="TU31" s="48"/>
      <c r="TV31" s="97"/>
      <c r="TW31" s="47"/>
      <c r="TX31" s="48"/>
      <c r="TY31" s="97"/>
      <c r="TZ31" s="47"/>
      <c r="UA31" s="48"/>
      <c r="UB31" s="97"/>
      <c r="UC31" s="47"/>
      <c r="UD31" s="48"/>
      <c r="UE31" s="97"/>
      <c r="UF31" s="47"/>
      <c r="UG31" s="48"/>
      <c r="UH31" s="97"/>
      <c r="UI31" s="47"/>
      <c r="UJ31" s="48"/>
      <c r="UK31" s="97"/>
      <c r="UL31" s="47"/>
      <c r="UM31" s="48"/>
      <c r="UN31" s="97"/>
      <c r="UO31" s="47"/>
      <c r="UP31" s="48"/>
      <c r="UQ31" s="97"/>
      <c r="UR31" s="47"/>
      <c r="US31" s="48"/>
      <c r="UT31" s="97"/>
      <c r="UU31" s="47"/>
      <c r="UV31" s="48"/>
      <c r="UW31" s="97"/>
      <c r="UX31" s="47"/>
      <c r="UY31" s="48"/>
      <c r="UZ31" s="97"/>
      <c r="VA31" s="47"/>
      <c r="VB31" s="48"/>
      <c r="VC31" s="97"/>
      <c r="VD31" s="47"/>
      <c r="VE31" s="48"/>
      <c r="VF31" s="97"/>
      <c r="VG31" s="47"/>
      <c r="VH31" s="48"/>
      <c r="VI31" s="97"/>
      <c r="VJ31" s="47"/>
      <c r="VK31" s="48"/>
      <c r="VL31" s="97"/>
      <c r="VM31" s="47"/>
      <c r="VN31" s="48"/>
      <c r="VO31" s="97"/>
      <c r="VP31" s="47"/>
      <c r="VQ31" s="48"/>
      <c r="VR31" s="97"/>
      <c r="VS31" s="47"/>
      <c r="VT31" s="48"/>
      <c r="VU31" s="97"/>
      <c r="VV31" s="47"/>
      <c r="VW31" s="48"/>
      <c r="VX31" s="97"/>
      <c r="VY31" s="47"/>
      <c r="VZ31" s="48"/>
      <c r="WA31" s="97"/>
      <c r="WB31" s="47"/>
      <c r="WC31" s="48"/>
      <c r="WD31" s="97"/>
      <c r="WE31" s="47"/>
      <c r="WF31" s="48"/>
      <c r="WG31" s="97"/>
      <c r="WH31" s="47"/>
      <c r="WI31" s="48"/>
      <c r="WJ31" s="97"/>
      <c r="WK31" s="47"/>
      <c r="WL31" s="48"/>
      <c r="WM31" s="97"/>
      <c r="WN31" s="47"/>
      <c r="WO31" s="48"/>
      <c r="WP31" s="97"/>
      <c r="WQ31" s="47"/>
      <c r="WR31" s="48"/>
      <c r="WS31" s="97"/>
      <c r="WT31" s="47"/>
      <c r="WU31" s="48"/>
      <c r="WV31" s="97"/>
      <c r="WW31" s="47"/>
      <c r="WX31" s="48"/>
      <c r="WY31" s="97"/>
      <c r="WZ31" s="47"/>
      <c r="XA31" s="48"/>
      <c r="XB31" s="97"/>
      <c r="XC31" s="47"/>
      <c r="XD31" s="48"/>
      <c r="XE31" s="97"/>
      <c r="XF31" s="47"/>
      <c r="XG31" s="48"/>
      <c r="XH31" s="97"/>
      <c r="XI31" s="47"/>
      <c r="XJ31" s="48"/>
      <c r="XK31" s="97"/>
      <c r="XL31" s="47"/>
      <c r="XM31" s="48"/>
      <c r="XN31" s="97"/>
      <c r="XO31" s="47"/>
      <c r="XP31" s="48"/>
      <c r="XQ31" s="97"/>
      <c r="XR31" s="47"/>
      <c r="XS31" s="48"/>
      <c r="XT31" s="97"/>
      <c r="XU31" s="47"/>
      <c r="XV31" s="48"/>
      <c r="XW31" s="97"/>
      <c r="XX31" s="47"/>
      <c r="XY31" s="48"/>
      <c r="XZ31" s="97"/>
      <c r="YA31" s="47"/>
      <c r="YB31" s="48"/>
      <c r="YC31" s="97"/>
      <c r="YD31" s="47"/>
      <c r="YE31" s="48"/>
      <c r="YF31" s="97"/>
      <c r="YG31" s="47"/>
      <c r="YH31" s="48"/>
      <c r="YI31" s="97"/>
      <c r="YJ31" s="47"/>
      <c r="YK31" s="48"/>
      <c r="YL31" s="97"/>
      <c r="YM31" s="47"/>
      <c r="YN31" s="48"/>
      <c r="YO31" s="97"/>
      <c r="YP31" s="47"/>
      <c r="YQ31" s="48"/>
      <c r="YR31" s="97"/>
      <c r="YS31" s="47"/>
      <c r="YT31" s="48"/>
      <c r="YU31" s="97"/>
      <c r="YV31" s="47"/>
      <c r="YW31" s="48"/>
      <c r="YX31" s="97"/>
      <c r="YY31" s="47"/>
      <c r="YZ31" s="48"/>
      <c r="ZA31" s="97"/>
      <c r="ZB31" s="47"/>
      <c r="ZC31" s="48"/>
      <c r="ZD31" s="97"/>
      <c r="ZE31" s="47"/>
      <c r="ZF31" s="48"/>
      <c r="ZG31" s="97"/>
      <c r="ZH31" s="47"/>
      <c r="ZI31" s="48"/>
      <c r="ZJ31" s="97"/>
      <c r="ZK31" s="47"/>
      <c r="ZL31" s="48"/>
      <c r="ZM31" s="97"/>
      <c r="ZN31" s="47"/>
      <c r="ZO31" s="48"/>
      <c r="ZP31" s="97"/>
      <c r="ZQ31" s="47"/>
      <c r="ZR31" s="48"/>
      <c r="ZS31" s="97"/>
      <c r="ZT31" s="47"/>
      <c r="ZU31" s="48"/>
      <c r="ZV31" s="97"/>
      <c r="ZW31" s="47"/>
      <c r="ZX31" s="48"/>
      <c r="ZY31" s="97"/>
      <c r="ZZ31" s="47"/>
      <c r="AAA31" s="48"/>
      <c r="AAB31" s="97"/>
      <c r="AAC31" s="47"/>
      <c r="AAD31" s="48"/>
      <c r="AAE31" s="97"/>
      <c r="AAF31" s="47"/>
      <c r="AAG31" s="48"/>
      <c r="AAH31" s="97"/>
      <c r="AAI31" s="47"/>
      <c r="AAJ31" s="48"/>
      <c r="AAK31" s="97"/>
      <c r="AAL31" s="47"/>
      <c r="AAM31" s="48"/>
      <c r="AAN31" s="97"/>
      <c r="AAO31" s="47"/>
      <c r="AAP31" s="48"/>
      <c r="AAQ31" s="97"/>
      <c r="AAR31" s="47"/>
      <c r="AAS31" s="48"/>
      <c r="AAT31" s="97"/>
      <c r="AAU31" s="47"/>
      <c r="AAV31" s="48"/>
      <c r="AAW31" s="97"/>
      <c r="AAX31" s="47"/>
      <c r="AAY31" s="48"/>
      <c r="AAZ31" s="97"/>
      <c r="ABA31" s="47"/>
      <c r="ABB31" s="48"/>
      <c r="ABC31" s="97"/>
      <c r="ABD31" s="47"/>
      <c r="ABE31" s="48"/>
      <c r="ABF31" s="97"/>
      <c r="ABG31" s="47"/>
      <c r="ABH31" s="48"/>
      <c r="ABI31" s="97"/>
      <c r="ABJ31" s="47"/>
      <c r="ABK31" s="48"/>
      <c r="ABL31" s="97"/>
      <c r="ABM31" s="47"/>
      <c r="ABN31" s="48"/>
      <c r="ABO31" s="97"/>
      <c r="ABP31" s="47"/>
      <c r="ABQ31" s="48"/>
      <c r="ABR31" s="97"/>
      <c r="ABS31" s="47"/>
      <c r="ABT31" s="48"/>
      <c r="ABU31" s="97"/>
      <c r="ABV31" s="47"/>
      <c r="ABW31" s="48"/>
      <c r="ABX31" s="97"/>
      <c r="ABY31" s="47"/>
      <c r="ABZ31" s="48"/>
      <c r="ACA31" s="97"/>
      <c r="ACB31" s="47"/>
      <c r="ACC31" s="48"/>
      <c r="ACD31" s="97"/>
      <c r="ACE31" s="47"/>
      <c r="ACF31" s="48"/>
      <c r="ACG31" s="97"/>
      <c r="ACH31" s="47"/>
      <c r="ACI31" s="48"/>
      <c r="ACJ31" s="97"/>
      <c r="ACK31" s="47"/>
      <c r="ACL31" s="48"/>
      <c r="ACM31" s="97"/>
      <c r="ACN31" s="47"/>
      <c r="ACO31" s="48"/>
      <c r="ACP31" s="97"/>
      <c r="ACQ31" s="47"/>
      <c r="ACR31" s="48"/>
      <c r="ACS31" s="97"/>
      <c r="ACT31" s="47"/>
      <c r="ACU31" s="48"/>
      <c r="ACV31" s="97"/>
      <c r="ACW31" s="47"/>
      <c r="ACX31" s="48"/>
      <c r="ACY31" s="97"/>
      <c r="ACZ31" s="47"/>
      <c r="ADA31" s="48"/>
      <c r="ADB31" s="97"/>
      <c r="ADC31" s="47"/>
      <c r="ADD31" s="48"/>
      <c r="ADE31" s="97"/>
      <c r="ADF31" s="47"/>
      <c r="ADG31" s="48"/>
      <c r="ADH31" s="97"/>
      <c r="ADI31" s="47"/>
      <c r="ADJ31" s="48"/>
      <c r="ADK31" s="97"/>
      <c r="ADL31" s="47"/>
      <c r="ADM31" s="48"/>
      <c r="ADN31" s="97"/>
      <c r="ADO31" s="47"/>
      <c r="ADP31" s="48"/>
      <c r="ADQ31" s="97"/>
      <c r="ADR31" s="47"/>
      <c r="ADS31" s="48"/>
      <c r="ADT31" s="97"/>
      <c r="ADU31" s="47"/>
      <c r="ADV31" s="48"/>
      <c r="ADW31" s="97"/>
      <c r="ADX31" s="47"/>
      <c r="ADY31" s="48"/>
      <c r="ADZ31" s="97"/>
      <c r="AEA31" s="47"/>
      <c r="AEB31" s="48"/>
      <c r="AEC31" s="97"/>
      <c r="AED31" s="47"/>
      <c r="AEE31" s="48"/>
      <c r="AEF31" s="97"/>
      <c r="AEG31" s="47"/>
      <c r="AEH31" s="48"/>
      <c r="AEI31" s="97"/>
      <c r="AEJ31" s="47"/>
      <c r="AEK31" s="48"/>
      <c r="AEL31" s="97"/>
      <c r="AEM31" s="47"/>
      <c r="AEN31" s="48"/>
      <c r="AEO31" s="97"/>
      <c r="AEP31" s="47"/>
      <c r="AEQ31" s="48"/>
      <c r="AER31" s="97"/>
      <c r="AES31" s="47"/>
      <c r="AET31" s="48"/>
      <c r="AEU31" s="97"/>
      <c r="AEV31" s="47"/>
      <c r="AEW31" s="48"/>
      <c r="AEX31" s="97"/>
      <c r="AEY31" s="47"/>
      <c r="AEZ31" s="48"/>
      <c r="AFA31" s="97"/>
      <c r="AFB31" s="47"/>
      <c r="AFC31" s="48"/>
      <c r="AFD31" s="97"/>
      <c r="AFE31" s="47"/>
      <c r="AFF31" s="48"/>
      <c r="AFG31" s="97"/>
      <c r="AFH31" s="47"/>
      <c r="AFI31" s="48"/>
      <c r="AFJ31" s="97"/>
      <c r="AFK31" s="47"/>
      <c r="AFL31" s="48"/>
      <c r="AFM31" s="97"/>
      <c r="AFN31" s="47"/>
      <c r="AFO31" s="48"/>
      <c r="AFP31" s="97"/>
      <c r="AFQ31" s="47"/>
      <c r="AFR31" s="48"/>
      <c r="AFS31" s="97"/>
      <c r="AFT31" s="47"/>
      <c r="AFU31" s="48"/>
      <c r="AFV31" s="97"/>
      <c r="AFW31" s="47"/>
      <c r="AFX31" s="48"/>
      <c r="AFY31" s="97"/>
      <c r="AFZ31" s="47"/>
      <c r="AGA31" s="48"/>
      <c r="AGB31" s="97"/>
      <c r="AGC31" s="47"/>
      <c r="AGD31" s="48"/>
      <c r="AGE31" s="97"/>
      <c r="AGF31" s="47"/>
      <c r="AGG31" s="48"/>
      <c r="AGH31" s="97"/>
      <c r="AGI31" s="47"/>
      <c r="AGJ31" s="48"/>
      <c r="AGK31" s="97"/>
      <c r="AGL31" s="47"/>
      <c r="AGM31" s="48"/>
      <c r="AGN31" s="97"/>
      <c r="AGO31" s="47"/>
      <c r="AGP31" s="48"/>
      <c r="AGQ31" s="97"/>
      <c r="AGR31" s="47"/>
      <c r="AGS31" s="48"/>
      <c r="AGT31" s="97"/>
      <c r="AGU31" s="47"/>
      <c r="AGV31" s="48"/>
      <c r="AGW31" s="97"/>
      <c r="AGX31" s="47"/>
      <c r="AGY31" s="48"/>
      <c r="AGZ31" s="97"/>
      <c r="AHA31" s="47"/>
      <c r="AHB31" s="48"/>
      <c r="AHC31" s="97"/>
      <c r="AHD31" s="47"/>
      <c r="AHE31" s="48"/>
      <c r="AHF31" s="97"/>
      <c r="AHG31" s="47"/>
      <c r="AHH31" s="48"/>
      <c r="AHI31" s="97"/>
      <c r="AHJ31" s="47"/>
      <c r="AHK31" s="48"/>
      <c r="AHL31" s="97"/>
      <c r="AHM31" s="47"/>
      <c r="AHN31" s="48"/>
      <c r="AHO31" s="97"/>
      <c r="AHP31" s="47"/>
      <c r="AHQ31" s="48"/>
      <c r="AHR31" s="97"/>
      <c r="AHS31" s="47"/>
      <c r="AHT31" s="48"/>
      <c r="AHU31" s="97"/>
      <c r="AHV31" s="47"/>
    </row>
    <row r="32" spans="1:906" ht="12.9" x14ac:dyDescent="0.2">
      <c r="B32" s="344"/>
      <c r="C32" s="62" t="s">
        <v>20</v>
      </c>
      <c r="D32" s="189"/>
      <c r="E32" s="190"/>
      <c r="F32" s="191"/>
      <c r="G32" s="192"/>
      <c r="H32" s="193"/>
      <c r="I32" s="194"/>
      <c r="J32" s="192"/>
      <c r="K32" s="193"/>
      <c r="L32" s="194"/>
      <c r="M32" s="192"/>
      <c r="N32" s="193"/>
      <c r="O32" s="194"/>
      <c r="P32" s="192"/>
      <c r="Q32" s="193"/>
      <c r="R32" s="194"/>
      <c r="S32" s="192"/>
      <c r="T32" s="193"/>
      <c r="U32" s="194"/>
      <c r="V32" s="192"/>
      <c r="W32" s="193"/>
      <c r="X32" s="194"/>
      <c r="Y32" s="192"/>
      <c r="Z32" s="193"/>
      <c r="AA32" s="194"/>
      <c r="AB32" s="192"/>
      <c r="AC32" s="193"/>
      <c r="AD32" s="194"/>
      <c r="AE32" s="192"/>
      <c r="AF32" s="193"/>
      <c r="AG32" s="194"/>
      <c r="AH32" s="192"/>
      <c r="AI32" s="193"/>
      <c r="AJ32" s="194"/>
      <c r="AK32" s="192"/>
      <c r="AL32" s="193"/>
      <c r="AM32" s="194"/>
      <c r="AN32" s="192"/>
      <c r="AO32" s="193"/>
      <c r="AP32" s="194"/>
      <c r="AQ32" s="192"/>
      <c r="AR32" s="193"/>
      <c r="AS32" s="194"/>
      <c r="AT32" s="192"/>
      <c r="AU32" s="193"/>
      <c r="AV32" s="194"/>
      <c r="AW32" s="192"/>
      <c r="AX32" s="193"/>
      <c r="AY32" s="194"/>
      <c r="AZ32" s="192"/>
      <c r="BA32" s="193"/>
      <c r="BB32" s="194"/>
      <c r="BC32" s="192"/>
      <c r="BD32" s="193"/>
      <c r="BE32" s="194"/>
      <c r="BF32" s="192"/>
      <c r="BG32" s="193"/>
      <c r="BH32" s="194"/>
      <c r="BI32" s="192"/>
      <c r="BJ32" s="193"/>
      <c r="BK32" s="194"/>
      <c r="BL32" s="192"/>
      <c r="BM32" s="193"/>
      <c r="BN32" s="194"/>
      <c r="BO32" s="192"/>
      <c r="BP32" s="193"/>
      <c r="BQ32" s="194"/>
      <c r="BR32" s="192"/>
      <c r="BS32" s="193"/>
      <c r="BT32" s="194"/>
      <c r="BU32" s="192"/>
      <c r="BV32" s="193"/>
      <c r="BW32" s="194"/>
      <c r="BX32" s="192"/>
      <c r="BY32" s="193"/>
      <c r="BZ32" s="194"/>
      <c r="CA32" s="192"/>
      <c r="CB32" s="193"/>
      <c r="CC32" s="194"/>
      <c r="CD32" s="192"/>
      <c r="CE32" s="193"/>
      <c r="CF32" s="194"/>
      <c r="CG32" s="192"/>
      <c r="CH32" s="193"/>
      <c r="CI32" s="194"/>
      <c r="CJ32" s="192"/>
      <c r="CK32" s="193"/>
      <c r="CL32" s="194"/>
      <c r="CM32" s="192"/>
      <c r="CN32" s="193"/>
      <c r="CO32" s="194"/>
      <c r="CP32" s="192"/>
      <c r="CQ32" s="193"/>
      <c r="CR32" s="194"/>
      <c r="CS32" s="192"/>
      <c r="CT32" s="193"/>
      <c r="CU32" s="194"/>
      <c r="CV32" s="192"/>
      <c r="CW32" s="193"/>
      <c r="CX32" s="194"/>
      <c r="CY32" s="192"/>
      <c r="CZ32" s="193"/>
      <c r="DA32" s="194"/>
      <c r="DB32" s="192"/>
      <c r="DC32" s="193"/>
      <c r="DD32" s="194"/>
      <c r="DE32" s="192"/>
      <c r="DF32" s="193"/>
      <c r="DG32" s="194"/>
      <c r="DH32" s="192"/>
      <c r="DI32" s="193"/>
      <c r="DJ32" s="194"/>
      <c r="DK32" s="192"/>
      <c r="DL32" s="193"/>
      <c r="DM32" s="194"/>
      <c r="DN32" s="192"/>
      <c r="DO32" s="193"/>
      <c r="DP32" s="194"/>
      <c r="DQ32" s="192"/>
      <c r="DR32" s="193"/>
      <c r="DS32" s="194"/>
      <c r="DT32" s="192"/>
      <c r="DU32" s="193"/>
      <c r="DV32" s="194"/>
      <c r="DW32" s="192"/>
      <c r="DX32" s="193"/>
      <c r="DY32" s="194"/>
      <c r="DZ32" s="192"/>
      <c r="EA32" s="193"/>
      <c r="EB32" s="194"/>
      <c r="EC32" s="192"/>
      <c r="ED32" s="193"/>
      <c r="EE32" s="194"/>
      <c r="EF32" s="192"/>
      <c r="EG32" s="193"/>
      <c r="EH32" s="194"/>
      <c r="EI32" s="192"/>
      <c r="EJ32" s="193"/>
      <c r="EK32" s="194"/>
      <c r="EL32" s="192"/>
      <c r="EM32" s="193"/>
      <c r="EN32" s="194"/>
      <c r="EO32" s="192"/>
      <c r="EP32" s="193"/>
      <c r="EQ32" s="194"/>
      <c r="ER32" s="192"/>
      <c r="ES32" s="193"/>
      <c r="ET32" s="194"/>
      <c r="EU32" s="192"/>
      <c r="EV32" s="193"/>
      <c r="EW32" s="194"/>
      <c r="EX32" s="192"/>
      <c r="EY32" s="193"/>
      <c r="EZ32" s="194"/>
      <c r="FA32" s="192"/>
      <c r="FB32" s="193"/>
      <c r="FC32" s="194"/>
      <c r="FD32" s="192"/>
      <c r="FE32" s="193"/>
      <c r="FF32" s="194"/>
      <c r="FG32" s="192"/>
      <c r="FH32" s="193"/>
      <c r="FI32" s="194"/>
      <c r="FJ32" s="192"/>
      <c r="FK32" s="193"/>
      <c r="FL32" s="194"/>
      <c r="FM32" s="192"/>
      <c r="FN32" s="193"/>
      <c r="FO32" s="194"/>
      <c r="FP32" s="192"/>
      <c r="FQ32" s="193"/>
      <c r="FR32" s="194"/>
      <c r="FS32" s="192"/>
      <c r="FT32" s="193"/>
      <c r="FU32" s="194"/>
      <c r="FV32" s="192"/>
      <c r="FW32" s="193"/>
      <c r="FX32" s="194"/>
      <c r="FY32" s="192"/>
      <c r="FZ32" s="193"/>
      <c r="GA32" s="194"/>
      <c r="GB32" s="192"/>
      <c r="GC32" s="193"/>
      <c r="GD32" s="194"/>
      <c r="GE32" s="192"/>
      <c r="GF32" s="193"/>
      <c r="GG32" s="194"/>
      <c r="GH32" s="192"/>
      <c r="GI32" s="193"/>
      <c r="GJ32" s="194"/>
      <c r="GK32" s="192"/>
      <c r="GL32" s="193"/>
      <c r="GM32" s="194"/>
      <c r="GN32" s="192"/>
      <c r="GO32" s="193"/>
      <c r="GP32" s="194"/>
      <c r="GQ32" s="192"/>
      <c r="GR32" s="193"/>
      <c r="GS32" s="194"/>
      <c r="GT32" s="192"/>
      <c r="GU32" s="193"/>
      <c r="GV32" s="194"/>
      <c r="GW32" s="192"/>
      <c r="GX32" s="193"/>
      <c r="GY32" s="194"/>
      <c r="GZ32" s="192"/>
      <c r="HA32" s="193"/>
      <c r="HB32" s="194"/>
      <c r="HC32" s="192"/>
      <c r="HD32" s="193"/>
      <c r="HE32" s="194"/>
      <c r="HF32" s="192"/>
      <c r="HG32" s="193"/>
      <c r="HH32" s="194"/>
      <c r="HI32" s="192"/>
      <c r="HJ32" s="193"/>
      <c r="HK32" s="194"/>
      <c r="HL32" s="192"/>
      <c r="HM32" s="193"/>
      <c r="HN32" s="194"/>
      <c r="HO32" s="192"/>
      <c r="HP32" s="193"/>
      <c r="HQ32" s="194"/>
      <c r="HR32" s="192"/>
      <c r="HS32" s="193"/>
      <c r="HT32" s="194"/>
      <c r="HU32" s="192"/>
      <c r="HV32" s="193"/>
      <c r="HW32" s="194"/>
      <c r="HX32" s="192"/>
      <c r="HY32" s="193"/>
      <c r="HZ32" s="194"/>
      <c r="IA32" s="192"/>
      <c r="IB32" s="193"/>
      <c r="IC32" s="194"/>
      <c r="ID32" s="192"/>
      <c r="IE32" s="193"/>
      <c r="IF32" s="194"/>
      <c r="IG32" s="192"/>
      <c r="IH32" s="193"/>
      <c r="II32" s="194"/>
      <c r="IJ32" s="192"/>
      <c r="IK32" s="193"/>
      <c r="IL32" s="194"/>
      <c r="IM32" s="192"/>
      <c r="IN32" s="193"/>
      <c r="IO32" s="194"/>
      <c r="IP32" s="192"/>
      <c r="IQ32" s="193"/>
      <c r="IR32" s="194"/>
      <c r="IS32" s="192"/>
      <c r="IT32" s="193"/>
      <c r="IU32" s="194"/>
      <c r="IV32" s="192"/>
      <c r="IW32" s="193"/>
      <c r="IX32" s="194"/>
      <c r="IY32" s="192"/>
      <c r="IZ32" s="193"/>
      <c r="JA32" s="194"/>
      <c r="JB32" s="192"/>
      <c r="JC32" s="193"/>
      <c r="JD32" s="194"/>
      <c r="JE32" s="192"/>
      <c r="JF32" s="193"/>
      <c r="JG32" s="194"/>
      <c r="JH32" s="192"/>
      <c r="JI32" s="193"/>
      <c r="JJ32" s="194"/>
      <c r="JK32" s="192"/>
      <c r="JL32" s="193"/>
      <c r="JM32" s="194"/>
      <c r="JN32" s="192"/>
      <c r="JO32" s="193"/>
      <c r="JP32" s="194"/>
      <c r="JQ32" s="192"/>
      <c r="JR32" s="193"/>
      <c r="JS32" s="194"/>
      <c r="JT32" s="192"/>
      <c r="JU32" s="193"/>
      <c r="JV32" s="194"/>
      <c r="JW32" s="192"/>
      <c r="JX32" s="193"/>
      <c r="JY32" s="194"/>
      <c r="JZ32" s="192"/>
      <c r="KA32" s="193"/>
      <c r="KB32" s="194"/>
      <c r="KC32" s="192"/>
      <c r="KD32" s="193"/>
      <c r="KE32" s="194"/>
      <c r="KF32" s="192"/>
      <c r="KG32" s="193"/>
      <c r="KH32" s="194"/>
      <c r="KI32" s="192"/>
      <c r="KJ32" s="193"/>
      <c r="KK32" s="194"/>
      <c r="KL32" s="192"/>
      <c r="KM32" s="193"/>
      <c r="KN32" s="194"/>
      <c r="KO32" s="192"/>
      <c r="KP32" s="193"/>
      <c r="KQ32" s="194"/>
      <c r="KR32" s="192"/>
      <c r="KS32" s="193"/>
      <c r="KT32" s="194"/>
      <c r="KU32" s="192"/>
      <c r="KV32" s="193"/>
      <c r="KW32" s="194"/>
      <c r="KX32" s="192"/>
      <c r="KY32" s="193"/>
      <c r="KZ32" s="194"/>
      <c r="LA32" s="192"/>
      <c r="LB32" s="193"/>
      <c r="LC32" s="194"/>
      <c r="LD32" s="192"/>
      <c r="LE32" s="193"/>
      <c r="LF32" s="194"/>
      <c r="LG32" s="192"/>
      <c r="LH32" s="193"/>
      <c r="LI32" s="194"/>
      <c r="LJ32" s="192"/>
      <c r="LK32" s="193"/>
      <c r="LL32" s="194"/>
      <c r="LM32" s="192"/>
      <c r="LN32" s="193"/>
      <c r="LO32" s="194"/>
      <c r="LP32" s="192"/>
      <c r="LQ32" s="193"/>
      <c r="LR32" s="194"/>
      <c r="LS32" s="192"/>
      <c r="LT32" s="193"/>
      <c r="LU32" s="194"/>
      <c r="LV32" s="192"/>
      <c r="LW32" s="193"/>
      <c r="LX32" s="194"/>
      <c r="LY32" s="192"/>
      <c r="LZ32" s="193"/>
      <c r="MA32" s="194"/>
      <c r="MB32" s="192"/>
      <c r="MC32" s="193"/>
      <c r="MD32" s="194"/>
      <c r="ME32" s="192"/>
      <c r="MF32" s="193"/>
      <c r="MG32" s="194"/>
      <c r="MH32" s="192"/>
      <c r="MI32" s="193"/>
      <c r="MJ32" s="194"/>
      <c r="MK32" s="192"/>
      <c r="ML32" s="193"/>
      <c r="MM32" s="194"/>
      <c r="MN32" s="192"/>
      <c r="MO32" s="193"/>
      <c r="MP32" s="194"/>
      <c r="MQ32" s="192"/>
      <c r="MR32" s="193"/>
      <c r="MS32" s="194"/>
      <c r="MT32" s="192"/>
      <c r="MU32" s="193"/>
      <c r="MV32" s="194"/>
      <c r="MW32" s="192"/>
      <c r="MX32" s="193"/>
      <c r="MY32" s="194"/>
      <c r="MZ32" s="192"/>
      <c r="NA32" s="193"/>
      <c r="NB32" s="194"/>
      <c r="NC32" s="192"/>
      <c r="ND32" s="193"/>
      <c r="NE32" s="194"/>
      <c r="NF32" s="192"/>
      <c r="NG32" s="193"/>
      <c r="NH32" s="194"/>
      <c r="NI32" s="192"/>
      <c r="NJ32" s="193"/>
      <c r="NK32" s="194"/>
      <c r="NL32" s="192"/>
      <c r="NM32" s="193"/>
      <c r="NN32" s="194"/>
      <c r="NO32" s="192"/>
      <c r="NP32" s="193"/>
      <c r="NQ32" s="194"/>
      <c r="NR32" s="192"/>
      <c r="NS32" s="193"/>
      <c r="NT32" s="194"/>
      <c r="NU32" s="192"/>
      <c r="NV32" s="193"/>
      <c r="NW32" s="194"/>
      <c r="NX32" s="192"/>
      <c r="NY32" s="193"/>
      <c r="NZ32" s="194"/>
      <c r="OA32" s="192"/>
      <c r="OB32" s="193"/>
      <c r="OC32" s="194"/>
      <c r="OD32" s="192"/>
      <c r="OE32" s="193"/>
      <c r="OF32" s="194"/>
      <c r="OG32" s="192"/>
      <c r="OH32" s="193"/>
      <c r="OI32" s="194"/>
      <c r="OJ32" s="192"/>
      <c r="OK32" s="193"/>
      <c r="OL32" s="194"/>
      <c r="OM32" s="192"/>
      <c r="ON32" s="193"/>
      <c r="OO32" s="194"/>
      <c r="OP32" s="192"/>
      <c r="OQ32" s="193"/>
      <c r="OR32" s="194"/>
      <c r="OS32" s="192"/>
      <c r="OT32" s="193"/>
      <c r="OU32" s="194"/>
      <c r="OV32" s="192"/>
      <c r="OW32" s="193"/>
      <c r="OX32" s="194"/>
      <c r="OY32" s="192"/>
      <c r="OZ32" s="193"/>
      <c r="PA32" s="194"/>
      <c r="PB32" s="192"/>
      <c r="PC32" s="193"/>
      <c r="PD32" s="194"/>
      <c r="PE32" s="192"/>
      <c r="PF32" s="193"/>
      <c r="PG32" s="194"/>
      <c r="PH32" s="192"/>
      <c r="PI32" s="193"/>
      <c r="PJ32" s="194"/>
      <c r="PK32" s="192"/>
      <c r="PL32" s="193"/>
      <c r="PM32" s="194"/>
      <c r="PN32" s="192"/>
      <c r="PO32" s="193"/>
      <c r="PP32" s="194"/>
      <c r="PQ32" s="192"/>
      <c r="PR32" s="193"/>
      <c r="PS32" s="194"/>
      <c r="PT32" s="192"/>
      <c r="PU32" s="193"/>
      <c r="PV32" s="194"/>
      <c r="PW32" s="192"/>
      <c r="PX32" s="193"/>
      <c r="PY32" s="194"/>
      <c r="PZ32" s="192"/>
      <c r="QA32" s="193"/>
      <c r="QB32" s="194"/>
      <c r="QC32" s="192"/>
      <c r="QD32" s="193"/>
      <c r="QE32" s="194"/>
      <c r="QF32" s="192"/>
      <c r="QG32" s="193"/>
      <c r="QH32" s="194"/>
      <c r="QI32" s="192"/>
      <c r="QJ32" s="193"/>
      <c r="QK32" s="194"/>
      <c r="QL32" s="192"/>
      <c r="QM32" s="193"/>
      <c r="QN32" s="194"/>
      <c r="QO32" s="192"/>
      <c r="QP32" s="193"/>
      <c r="QQ32" s="194"/>
      <c r="QR32" s="192"/>
      <c r="QS32" s="193"/>
      <c r="QT32" s="194"/>
      <c r="QU32" s="192"/>
      <c r="QV32" s="193"/>
      <c r="QW32" s="194"/>
      <c r="QX32" s="192"/>
      <c r="QY32" s="193"/>
      <c r="QZ32" s="194"/>
      <c r="RA32" s="192"/>
      <c r="RB32" s="193"/>
      <c r="RC32" s="194"/>
      <c r="RD32" s="192"/>
      <c r="RE32" s="193"/>
      <c r="RF32" s="194"/>
      <c r="RG32" s="192"/>
      <c r="RH32" s="193"/>
      <c r="RI32" s="194"/>
      <c r="RJ32" s="192"/>
      <c r="RK32" s="193"/>
      <c r="RL32" s="194"/>
      <c r="RM32" s="192"/>
      <c r="RN32" s="193"/>
      <c r="RO32" s="194"/>
      <c r="RP32" s="192"/>
      <c r="RQ32" s="193"/>
      <c r="RR32" s="194"/>
      <c r="RS32" s="192"/>
      <c r="RT32" s="193"/>
      <c r="RU32" s="194"/>
      <c r="RV32" s="192"/>
      <c r="RW32" s="193"/>
      <c r="RX32" s="194"/>
      <c r="RY32" s="192"/>
      <c r="RZ32" s="193"/>
      <c r="SA32" s="194"/>
      <c r="SB32" s="192"/>
      <c r="SC32" s="193"/>
      <c r="SD32" s="194"/>
      <c r="SE32" s="192"/>
      <c r="SF32" s="193"/>
      <c r="SG32" s="194"/>
      <c r="SH32" s="192"/>
      <c r="SI32" s="193"/>
      <c r="SJ32" s="194"/>
      <c r="SK32" s="192"/>
      <c r="SL32" s="193"/>
      <c r="SM32" s="194"/>
      <c r="SN32" s="192"/>
      <c r="SO32" s="193"/>
      <c r="SP32" s="194"/>
      <c r="SQ32" s="192"/>
      <c r="SR32" s="193"/>
      <c r="SS32" s="194"/>
      <c r="ST32" s="192"/>
      <c r="SU32" s="193"/>
      <c r="SV32" s="194"/>
      <c r="SW32" s="192"/>
      <c r="SX32" s="193"/>
      <c r="SY32" s="194"/>
      <c r="SZ32" s="192"/>
      <c r="TA32" s="193"/>
      <c r="TB32" s="194"/>
      <c r="TC32" s="192"/>
      <c r="TD32" s="193"/>
      <c r="TE32" s="194"/>
      <c r="TF32" s="192"/>
      <c r="TG32" s="193"/>
      <c r="TH32" s="194"/>
      <c r="TI32" s="192"/>
      <c r="TJ32" s="193"/>
      <c r="TK32" s="194"/>
      <c r="TL32" s="192"/>
      <c r="TM32" s="193"/>
      <c r="TN32" s="194"/>
      <c r="TO32" s="192"/>
      <c r="TP32" s="193"/>
      <c r="TQ32" s="194"/>
      <c r="TR32" s="192"/>
      <c r="TS32" s="193"/>
      <c r="TT32" s="194"/>
      <c r="TU32" s="192"/>
      <c r="TV32" s="193"/>
      <c r="TW32" s="194"/>
      <c r="TX32" s="192"/>
      <c r="TY32" s="193"/>
      <c r="TZ32" s="194"/>
      <c r="UA32" s="192"/>
      <c r="UB32" s="193"/>
      <c r="UC32" s="194"/>
      <c r="UD32" s="192"/>
      <c r="UE32" s="193"/>
      <c r="UF32" s="194"/>
      <c r="UG32" s="192"/>
      <c r="UH32" s="193"/>
      <c r="UI32" s="194"/>
      <c r="UJ32" s="192"/>
      <c r="UK32" s="193"/>
      <c r="UL32" s="194"/>
      <c r="UM32" s="192"/>
      <c r="UN32" s="193"/>
      <c r="UO32" s="194"/>
      <c r="UP32" s="192"/>
      <c r="UQ32" s="193"/>
      <c r="UR32" s="194"/>
      <c r="US32" s="192"/>
      <c r="UT32" s="193"/>
      <c r="UU32" s="194"/>
      <c r="UV32" s="192"/>
      <c r="UW32" s="193"/>
      <c r="UX32" s="194"/>
      <c r="UY32" s="192"/>
      <c r="UZ32" s="193"/>
      <c r="VA32" s="194"/>
      <c r="VB32" s="192"/>
      <c r="VC32" s="193"/>
      <c r="VD32" s="194"/>
      <c r="VE32" s="192"/>
      <c r="VF32" s="193"/>
      <c r="VG32" s="194"/>
      <c r="VH32" s="192"/>
      <c r="VI32" s="193"/>
      <c r="VJ32" s="194"/>
      <c r="VK32" s="192"/>
      <c r="VL32" s="193"/>
      <c r="VM32" s="194"/>
      <c r="VN32" s="192"/>
      <c r="VO32" s="193"/>
      <c r="VP32" s="194"/>
      <c r="VQ32" s="192"/>
      <c r="VR32" s="193"/>
      <c r="VS32" s="194"/>
      <c r="VT32" s="192"/>
      <c r="VU32" s="193"/>
      <c r="VV32" s="194"/>
      <c r="VW32" s="192"/>
      <c r="VX32" s="193"/>
      <c r="VY32" s="194"/>
      <c r="VZ32" s="192"/>
      <c r="WA32" s="193"/>
      <c r="WB32" s="194"/>
      <c r="WC32" s="192"/>
      <c r="WD32" s="193"/>
      <c r="WE32" s="194"/>
      <c r="WF32" s="192"/>
      <c r="WG32" s="193"/>
      <c r="WH32" s="194"/>
      <c r="WI32" s="192"/>
      <c r="WJ32" s="193"/>
      <c r="WK32" s="194"/>
      <c r="WL32" s="192"/>
      <c r="WM32" s="193"/>
      <c r="WN32" s="194"/>
      <c r="WO32" s="192"/>
      <c r="WP32" s="193"/>
      <c r="WQ32" s="194"/>
      <c r="WR32" s="192"/>
      <c r="WS32" s="193"/>
      <c r="WT32" s="194"/>
      <c r="WU32" s="192"/>
      <c r="WV32" s="193"/>
      <c r="WW32" s="194"/>
      <c r="WX32" s="192"/>
      <c r="WY32" s="193"/>
      <c r="WZ32" s="194"/>
      <c r="XA32" s="192"/>
      <c r="XB32" s="193"/>
      <c r="XC32" s="194"/>
      <c r="XD32" s="192"/>
      <c r="XE32" s="193"/>
      <c r="XF32" s="194"/>
      <c r="XG32" s="192"/>
      <c r="XH32" s="193"/>
      <c r="XI32" s="194"/>
      <c r="XJ32" s="192"/>
      <c r="XK32" s="193"/>
      <c r="XL32" s="194"/>
      <c r="XM32" s="192"/>
      <c r="XN32" s="193"/>
      <c r="XO32" s="194"/>
      <c r="XP32" s="192"/>
      <c r="XQ32" s="193"/>
      <c r="XR32" s="194"/>
      <c r="XS32" s="192"/>
      <c r="XT32" s="193"/>
      <c r="XU32" s="194"/>
      <c r="XV32" s="192"/>
      <c r="XW32" s="193"/>
      <c r="XX32" s="194"/>
      <c r="XY32" s="192"/>
      <c r="XZ32" s="193"/>
      <c r="YA32" s="194"/>
      <c r="YB32" s="192"/>
      <c r="YC32" s="193"/>
      <c r="YD32" s="194"/>
      <c r="YE32" s="192"/>
      <c r="YF32" s="193"/>
      <c r="YG32" s="194"/>
      <c r="YH32" s="192"/>
      <c r="YI32" s="193"/>
      <c r="YJ32" s="194"/>
      <c r="YK32" s="192"/>
      <c r="YL32" s="193"/>
      <c r="YM32" s="194"/>
      <c r="YN32" s="192"/>
      <c r="YO32" s="193"/>
      <c r="YP32" s="194"/>
      <c r="YQ32" s="192"/>
      <c r="YR32" s="193"/>
      <c r="YS32" s="194"/>
      <c r="YT32" s="192"/>
      <c r="YU32" s="193"/>
      <c r="YV32" s="194"/>
      <c r="YW32" s="192"/>
      <c r="YX32" s="193"/>
      <c r="YY32" s="194"/>
      <c r="YZ32" s="192"/>
      <c r="ZA32" s="193"/>
      <c r="ZB32" s="194"/>
      <c r="ZC32" s="192"/>
      <c r="ZD32" s="193"/>
      <c r="ZE32" s="194"/>
      <c r="ZF32" s="192"/>
      <c r="ZG32" s="193"/>
      <c r="ZH32" s="194"/>
      <c r="ZI32" s="192"/>
      <c r="ZJ32" s="193"/>
      <c r="ZK32" s="194"/>
      <c r="ZL32" s="192"/>
      <c r="ZM32" s="193"/>
      <c r="ZN32" s="194"/>
      <c r="ZO32" s="192"/>
      <c r="ZP32" s="193"/>
      <c r="ZQ32" s="194"/>
      <c r="ZR32" s="192"/>
      <c r="ZS32" s="193"/>
      <c r="ZT32" s="194"/>
      <c r="ZU32" s="192"/>
      <c r="ZV32" s="193"/>
      <c r="ZW32" s="194"/>
      <c r="ZX32" s="192"/>
      <c r="ZY32" s="193"/>
      <c r="ZZ32" s="194"/>
      <c r="AAA32" s="192"/>
      <c r="AAB32" s="193"/>
      <c r="AAC32" s="194"/>
      <c r="AAD32" s="192"/>
      <c r="AAE32" s="193"/>
      <c r="AAF32" s="194"/>
      <c r="AAG32" s="192"/>
      <c r="AAH32" s="193"/>
      <c r="AAI32" s="194"/>
      <c r="AAJ32" s="192"/>
      <c r="AAK32" s="193"/>
      <c r="AAL32" s="194"/>
      <c r="AAM32" s="192"/>
      <c r="AAN32" s="193"/>
      <c r="AAO32" s="194"/>
      <c r="AAP32" s="192"/>
      <c r="AAQ32" s="193"/>
      <c r="AAR32" s="194"/>
      <c r="AAS32" s="192"/>
      <c r="AAT32" s="193"/>
      <c r="AAU32" s="194"/>
      <c r="AAV32" s="192"/>
      <c r="AAW32" s="193"/>
      <c r="AAX32" s="194"/>
      <c r="AAY32" s="192"/>
      <c r="AAZ32" s="193"/>
      <c r="ABA32" s="194"/>
      <c r="ABB32" s="192"/>
      <c r="ABC32" s="193"/>
      <c r="ABD32" s="194"/>
      <c r="ABE32" s="192"/>
      <c r="ABF32" s="193"/>
      <c r="ABG32" s="194"/>
      <c r="ABH32" s="192"/>
      <c r="ABI32" s="193"/>
      <c r="ABJ32" s="194"/>
      <c r="ABK32" s="192"/>
      <c r="ABL32" s="193"/>
      <c r="ABM32" s="194"/>
      <c r="ABN32" s="192"/>
      <c r="ABO32" s="193"/>
      <c r="ABP32" s="194"/>
      <c r="ABQ32" s="192"/>
      <c r="ABR32" s="193"/>
      <c r="ABS32" s="194"/>
      <c r="ABT32" s="192"/>
      <c r="ABU32" s="193"/>
      <c r="ABV32" s="194"/>
      <c r="ABW32" s="192"/>
      <c r="ABX32" s="193"/>
      <c r="ABY32" s="194"/>
      <c r="ABZ32" s="192"/>
      <c r="ACA32" s="193"/>
      <c r="ACB32" s="194"/>
      <c r="ACC32" s="192"/>
      <c r="ACD32" s="193"/>
      <c r="ACE32" s="194"/>
      <c r="ACF32" s="192"/>
      <c r="ACG32" s="193"/>
      <c r="ACH32" s="194"/>
      <c r="ACI32" s="192"/>
      <c r="ACJ32" s="193"/>
      <c r="ACK32" s="194"/>
      <c r="ACL32" s="192"/>
      <c r="ACM32" s="193"/>
      <c r="ACN32" s="194"/>
      <c r="ACO32" s="192"/>
      <c r="ACP32" s="193"/>
      <c r="ACQ32" s="194"/>
      <c r="ACR32" s="192"/>
      <c r="ACS32" s="193"/>
      <c r="ACT32" s="194"/>
      <c r="ACU32" s="192"/>
      <c r="ACV32" s="193"/>
      <c r="ACW32" s="194"/>
      <c r="ACX32" s="192"/>
      <c r="ACY32" s="193"/>
      <c r="ACZ32" s="194"/>
      <c r="ADA32" s="192"/>
      <c r="ADB32" s="193"/>
      <c r="ADC32" s="194"/>
      <c r="ADD32" s="192"/>
      <c r="ADE32" s="193"/>
      <c r="ADF32" s="194"/>
      <c r="ADG32" s="192"/>
      <c r="ADH32" s="193"/>
      <c r="ADI32" s="194"/>
      <c r="ADJ32" s="192"/>
      <c r="ADK32" s="193"/>
      <c r="ADL32" s="194"/>
      <c r="ADM32" s="192"/>
      <c r="ADN32" s="193"/>
      <c r="ADO32" s="194"/>
      <c r="ADP32" s="192"/>
      <c r="ADQ32" s="193"/>
      <c r="ADR32" s="194"/>
      <c r="ADS32" s="192"/>
      <c r="ADT32" s="193"/>
      <c r="ADU32" s="194"/>
      <c r="ADV32" s="192"/>
      <c r="ADW32" s="193"/>
      <c r="ADX32" s="194"/>
      <c r="ADY32" s="192"/>
      <c r="ADZ32" s="193"/>
      <c r="AEA32" s="194"/>
      <c r="AEB32" s="192"/>
      <c r="AEC32" s="193"/>
      <c r="AED32" s="194"/>
      <c r="AEE32" s="192"/>
      <c r="AEF32" s="193"/>
      <c r="AEG32" s="194"/>
      <c r="AEH32" s="192"/>
      <c r="AEI32" s="193"/>
      <c r="AEJ32" s="194"/>
      <c r="AEK32" s="192"/>
      <c r="AEL32" s="193"/>
      <c r="AEM32" s="194"/>
      <c r="AEN32" s="192"/>
      <c r="AEO32" s="193"/>
      <c r="AEP32" s="194"/>
      <c r="AEQ32" s="192"/>
      <c r="AER32" s="193"/>
      <c r="AES32" s="194"/>
      <c r="AET32" s="192"/>
      <c r="AEU32" s="193"/>
      <c r="AEV32" s="194"/>
      <c r="AEW32" s="192"/>
      <c r="AEX32" s="193"/>
      <c r="AEY32" s="194"/>
      <c r="AEZ32" s="192"/>
      <c r="AFA32" s="193"/>
      <c r="AFB32" s="194"/>
      <c r="AFC32" s="192"/>
      <c r="AFD32" s="193"/>
      <c r="AFE32" s="194"/>
      <c r="AFF32" s="192"/>
      <c r="AFG32" s="193"/>
      <c r="AFH32" s="194"/>
      <c r="AFI32" s="192"/>
      <c r="AFJ32" s="193"/>
      <c r="AFK32" s="194"/>
      <c r="AFL32" s="192"/>
      <c r="AFM32" s="193"/>
      <c r="AFN32" s="194"/>
      <c r="AFO32" s="192"/>
      <c r="AFP32" s="193"/>
      <c r="AFQ32" s="194"/>
      <c r="AFR32" s="192"/>
      <c r="AFS32" s="193"/>
      <c r="AFT32" s="194"/>
      <c r="AFU32" s="192"/>
      <c r="AFV32" s="193"/>
      <c r="AFW32" s="194"/>
      <c r="AFX32" s="192"/>
      <c r="AFY32" s="193"/>
      <c r="AFZ32" s="194"/>
      <c r="AGA32" s="192"/>
      <c r="AGB32" s="193"/>
      <c r="AGC32" s="194"/>
      <c r="AGD32" s="192"/>
      <c r="AGE32" s="193"/>
      <c r="AGF32" s="194"/>
      <c r="AGG32" s="192"/>
      <c r="AGH32" s="193"/>
      <c r="AGI32" s="194"/>
      <c r="AGJ32" s="192"/>
      <c r="AGK32" s="193"/>
      <c r="AGL32" s="194"/>
      <c r="AGM32" s="192"/>
      <c r="AGN32" s="193"/>
      <c r="AGO32" s="194"/>
      <c r="AGP32" s="192"/>
      <c r="AGQ32" s="193"/>
      <c r="AGR32" s="194"/>
      <c r="AGS32" s="192"/>
      <c r="AGT32" s="193"/>
      <c r="AGU32" s="194"/>
      <c r="AGV32" s="192"/>
      <c r="AGW32" s="193"/>
      <c r="AGX32" s="194"/>
      <c r="AGY32" s="192"/>
      <c r="AGZ32" s="193"/>
      <c r="AHA32" s="194"/>
      <c r="AHB32" s="192"/>
      <c r="AHC32" s="193"/>
      <c r="AHD32" s="194"/>
      <c r="AHE32" s="192"/>
      <c r="AHF32" s="193"/>
      <c r="AHG32" s="194"/>
      <c r="AHH32" s="192"/>
      <c r="AHI32" s="193"/>
      <c r="AHJ32" s="194"/>
      <c r="AHK32" s="192"/>
      <c r="AHL32" s="193"/>
      <c r="AHM32" s="194"/>
      <c r="AHN32" s="192"/>
      <c r="AHO32" s="193"/>
      <c r="AHP32" s="194"/>
      <c r="AHQ32" s="192"/>
      <c r="AHR32" s="193"/>
      <c r="AHS32" s="194"/>
      <c r="AHT32" s="192"/>
      <c r="AHU32" s="193"/>
      <c r="AHV32" s="194"/>
    </row>
    <row r="33" spans="2:906" ht="12.9" x14ac:dyDescent="0.2">
      <c r="B33" s="344"/>
      <c r="C33" s="62" t="s">
        <v>21</v>
      </c>
      <c r="D33" s="189"/>
      <c r="E33" s="190"/>
      <c r="F33" s="191"/>
      <c r="G33" s="192"/>
      <c r="H33" s="193"/>
      <c r="I33" s="194"/>
      <c r="J33" s="192"/>
      <c r="K33" s="193"/>
      <c r="L33" s="194"/>
      <c r="M33" s="192"/>
      <c r="N33" s="193"/>
      <c r="O33" s="194"/>
      <c r="P33" s="192"/>
      <c r="Q33" s="193"/>
      <c r="R33" s="194"/>
      <c r="S33" s="192"/>
      <c r="T33" s="193"/>
      <c r="U33" s="194"/>
      <c r="V33" s="192"/>
      <c r="W33" s="193"/>
      <c r="X33" s="194"/>
      <c r="Y33" s="192"/>
      <c r="Z33" s="193"/>
      <c r="AA33" s="194"/>
      <c r="AB33" s="192"/>
      <c r="AC33" s="193"/>
      <c r="AD33" s="194"/>
      <c r="AE33" s="192"/>
      <c r="AF33" s="193"/>
      <c r="AG33" s="194"/>
      <c r="AH33" s="192"/>
      <c r="AI33" s="193"/>
      <c r="AJ33" s="194"/>
      <c r="AK33" s="192"/>
      <c r="AL33" s="193"/>
      <c r="AM33" s="194"/>
      <c r="AN33" s="192"/>
      <c r="AO33" s="193"/>
      <c r="AP33" s="194"/>
      <c r="AQ33" s="192"/>
      <c r="AR33" s="193"/>
      <c r="AS33" s="194"/>
      <c r="AT33" s="192"/>
      <c r="AU33" s="193"/>
      <c r="AV33" s="194"/>
      <c r="AW33" s="192"/>
      <c r="AX33" s="193"/>
      <c r="AY33" s="194"/>
      <c r="AZ33" s="192"/>
      <c r="BA33" s="193"/>
      <c r="BB33" s="194"/>
      <c r="BC33" s="192"/>
      <c r="BD33" s="193"/>
      <c r="BE33" s="194"/>
      <c r="BF33" s="192"/>
      <c r="BG33" s="193"/>
      <c r="BH33" s="194"/>
      <c r="BI33" s="192"/>
      <c r="BJ33" s="193"/>
      <c r="BK33" s="194"/>
      <c r="BL33" s="192"/>
      <c r="BM33" s="193"/>
      <c r="BN33" s="194"/>
      <c r="BO33" s="192"/>
      <c r="BP33" s="193"/>
      <c r="BQ33" s="194"/>
      <c r="BR33" s="192"/>
      <c r="BS33" s="193"/>
      <c r="BT33" s="194"/>
      <c r="BU33" s="192"/>
      <c r="BV33" s="193"/>
      <c r="BW33" s="194"/>
      <c r="BX33" s="192"/>
      <c r="BY33" s="193"/>
      <c r="BZ33" s="194"/>
      <c r="CA33" s="192"/>
      <c r="CB33" s="193"/>
      <c r="CC33" s="194"/>
      <c r="CD33" s="192"/>
      <c r="CE33" s="193"/>
      <c r="CF33" s="194"/>
      <c r="CG33" s="192"/>
      <c r="CH33" s="193"/>
      <c r="CI33" s="194"/>
      <c r="CJ33" s="192"/>
      <c r="CK33" s="193"/>
      <c r="CL33" s="194"/>
      <c r="CM33" s="192"/>
      <c r="CN33" s="193"/>
      <c r="CO33" s="194"/>
      <c r="CP33" s="192"/>
      <c r="CQ33" s="193"/>
      <c r="CR33" s="194"/>
      <c r="CS33" s="192"/>
      <c r="CT33" s="193"/>
      <c r="CU33" s="194"/>
      <c r="CV33" s="192"/>
      <c r="CW33" s="193"/>
      <c r="CX33" s="194"/>
      <c r="CY33" s="192"/>
      <c r="CZ33" s="193"/>
      <c r="DA33" s="194"/>
      <c r="DB33" s="192"/>
      <c r="DC33" s="193"/>
      <c r="DD33" s="194"/>
      <c r="DE33" s="192"/>
      <c r="DF33" s="193"/>
      <c r="DG33" s="194"/>
      <c r="DH33" s="192"/>
      <c r="DI33" s="193"/>
      <c r="DJ33" s="194"/>
      <c r="DK33" s="192"/>
      <c r="DL33" s="193"/>
      <c r="DM33" s="194"/>
      <c r="DN33" s="192"/>
      <c r="DO33" s="193"/>
      <c r="DP33" s="194"/>
      <c r="DQ33" s="192"/>
      <c r="DR33" s="193"/>
      <c r="DS33" s="194"/>
      <c r="DT33" s="192"/>
      <c r="DU33" s="193"/>
      <c r="DV33" s="194"/>
      <c r="DW33" s="192"/>
      <c r="DX33" s="193"/>
      <c r="DY33" s="194"/>
      <c r="DZ33" s="192"/>
      <c r="EA33" s="193"/>
      <c r="EB33" s="194"/>
      <c r="EC33" s="192"/>
      <c r="ED33" s="193"/>
      <c r="EE33" s="194"/>
      <c r="EF33" s="192"/>
      <c r="EG33" s="193"/>
      <c r="EH33" s="194"/>
      <c r="EI33" s="192"/>
      <c r="EJ33" s="193"/>
      <c r="EK33" s="194"/>
      <c r="EL33" s="192"/>
      <c r="EM33" s="193"/>
      <c r="EN33" s="194"/>
      <c r="EO33" s="192"/>
      <c r="EP33" s="193"/>
      <c r="EQ33" s="194"/>
      <c r="ER33" s="192"/>
      <c r="ES33" s="193"/>
      <c r="ET33" s="194"/>
      <c r="EU33" s="192"/>
      <c r="EV33" s="193"/>
      <c r="EW33" s="194"/>
      <c r="EX33" s="192"/>
      <c r="EY33" s="193"/>
      <c r="EZ33" s="194"/>
      <c r="FA33" s="192"/>
      <c r="FB33" s="193"/>
      <c r="FC33" s="194"/>
      <c r="FD33" s="192"/>
      <c r="FE33" s="193"/>
      <c r="FF33" s="194"/>
      <c r="FG33" s="192"/>
      <c r="FH33" s="193"/>
      <c r="FI33" s="194"/>
      <c r="FJ33" s="192"/>
      <c r="FK33" s="193"/>
      <c r="FL33" s="194"/>
      <c r="FM33" s="192"/>
      <c r="FN33" s="193"/>
      <c r="FO33" s="194"/>
      <c r="FP33" s="192"/>
      <c r="FQ33" s="193"/>
      <c r="FR33" s="194"/>
      <c r="FS33" s="192"/>
      <c r="FT33" s="193"/>
      <c r="FU33" s="194"/>
      <c r="FV33" s="192"/>
      <c r="FW33" s="193"/>
      <c r="FX33" s="194"/>
      <c r="FY33" s="192"/>
      <c r="FZ33" s="193"/>
      <c r="GA33" s="194"/>
      <c r="GB33" s="192"/>
      <c r="GC33" s="193"/>
      <c r="GD33" s="194"/>
      <c r="GE33" s="192"/>
      <c r="GF33" s="193"/>
      <c r="GG33" s="194"/>
      <c r="GH33" s="192"/>
      <c r="GI33" s="193"/>
      <c r="GJ33" s="194"/>
      <c r="GK33" s="192"/>
      <c r="GL33" s="193"/>
      <c r="GM33" s="194"/>
      <c r="GN33" s="192"/>
      <c r="GO33" s="193"/>
      <c r="GP33" s="194"/>
      <c r="GQ33" s="192"/>
      <c r="GR33" s="193"/>
      <c r="GS33" s="194"/>
      <c r="GT33" s="192"/>
      <c r="GU33" s="193"/>
      <c r="GV33" s="194"/>
      <c r="GW33" s="192"/>
      <c r="GX33" s="193"/>
      <c r="GY33" s="194"/>
      <c r="GZ33" s="192"/>
      <c r="HA33" s="193"/>
      <c r="HB33" s="194"/>
      <c r="HC33" s="192"/>
      <c r="HD33" s="193"/>
      <c r="HE33" s="194"/>
      <c r="HF33" s="192"/>
      <c r="HG33" s="193"/>
      <c r="HH33" s="194"/>
      <c r="HI33" s="192"/>
      <c r="HJ33" s="193"/>
      <c r="HK33" s="194"/>
      <c r="HL33" s="192"/>
      <c r="HM33" s="193"/>
      <c r="HN33" s="194"/>
      <c r="HO33" s="192"/>
      <c r="HP33" s="193"/>
      <c r="HQ33" s="194"/>
      <c r="HR33" s="192"/>
      <c r="HS33" s="193"/>
      <c r="HT33" s="194"/>
      <c r="HU33" s="192"/>
      <c r="HV33" s="193"/>
      <c r="HW33" s="194"/>
      <c r="HX33" s="192"/>
      <c r="HY33" s="193"/>
      <c r="HZ33" s="194"/>
      <c r="IA33" s="192"/>
      <c r="IB33" s="193"/>
      <c r="IC33" s="194"/>
      <c r="ID33" s="192"/>
      <c r="IE33" s="193"/>
      <c r="IF33" s="194"/>
      <c r="IG33" s="192"/>
      <c r="IH33" s="193"/>
      <c r="II33" s="194"/>
      <c r="IJ33" s="192"/>
      <c r="IK33" s="193"/>
      <c r="IL33" s="194"/>
      <c r="IM33" s="192"/>
      <c r="IN33" s="193"/>
      <c r="IO33" s="194"/>
      <c r="IP33" s="192"/>
      <c r="IQ33" s="193"/>
      <c r="IR33" s="194"/>
      <c r="IS33" s="192"/>
      <c r="IT33" s="193"/>
      <c r="IU33" s="194"/>
      <c r="IV33" s="192"/>
      <c r="IW33" s="193"/>
      <c r="IX33" s="194"/>
      <c r="IY33" s="192"/>
      <c r="IZ33" s="193"/>
      <c r="JA33" s="194"/>
      <c r="JB33" s="192"/>
      <c r="JC33" s="193"/>
      <c r="JD33" s="194"/>
      <c r="JE33" s="192"/>
      <c r="JF33" s="193"/>
      <c r="JG33" s="194"/>
      <c r="JH33" s="192"/>
      <c r="JI33" s="193"/>
      <c r="JJ33" s="194"/>
      <c r="JK33" s="192"/>
      <c r="JL33" s="193"/>
      <c r="JM33" s="194"/>
      <c r="JN33" s="192"/>
      <c r="JO33" s="193"/>
      <c r="JP33" s="194"/>
      <c r="JQ33" s="192"/>
      <c r="JR33" s="193"/>
      <c r="JS33" s="194"/>
      <c r="JT33" s="192"/>
      <c r="JU33" s="193"/>
      <c r="JV33" s="194"/>
      <c r="JW33" s="192"/>
      <c r="JX33" s="193"/>
      <c r="JY33" s="194"/>
      <c r="JZ33" s="192"/>
      <c r="KA33" s="193"/>
      <c r="KB33" s="194"/>
      <c r="KC33" s="192"/>
      <c r="KD33" s="193"/>
      <c r="KE33" s="194"/>
      <c r="KF33" s="192"/>
      <c r="KG33" s="193"/>
      <c r="KH33" s="194"/>
      <c r="KI33" s="192"/>
      <c r="KJ33" s="193"/>
      <c r="KK33" s="194"/>
      <c r="KL33" s="192"/>
      <c r="KM33" s="193"/>
      <c r="KN33" s="194"/>
      <c r="KO33" s="192"/>
      <c r="KP33" s="193"/>
      <c r="KQ33" s="194"/>
      <c r="KR33" s="192"/>
      <c r="KS33" s="193"/>
      <c r="KT33" s="194"/>
      <c r="KU33" s="192"/>
      <c r="KV33" s="193"/>
      <c r="KW33" s="194"/>
      <c r="KX33" s="192"/>
      <c r="KY33" s="193"/>
      <c r="KZ33" s="194"/>
      <c r="LA33" s="192"/>
      <c r="LB33" s="193"/>
      <c r="LC33" s="194"/>
      <c r="LD33" s="192"/>
      <c r="LE33" s="193"/>
      <c r="LF33" s="194"/>
      <c r="LG33" s="192"/>
      <c r="LH33" s="193"/>
      <c r="LI33" s="194"/>
      <c r="LJ33" s="192"/>
      <c r="LK33" s="193"/>
      <c r="LL33" s="194"/>
      <c r="LM33" s="192"/>
      <c r="LN33" s="193"/>
      <c r="LO33" s="194"/>
      <c r="LP33" s="192"/>
      <c r="LQ33" s="193"/>
      <c r="LR33" s="194"/>
      <c r="LS33" s="192"/>
      <c r="LT33" s="193"/>
      <c r="LU33" s="194"/>
      <c r="LV33" s="192"/>
      <c r="LW33" s="193"/>
      <c r="LX33" s="194"/>
      <c r="LY33" s="192"/>
      <c r="LZ33" s="193"/>
      <c r="MA33" s="194"/>
      <c r="MB33" s="192"/>
      <c r="MC33" s="193"/>
      <c r="MD33" s="194"/>
      <c r="ME33" s="192"/>
      <c r="MF33" s="193"/>
      <c r="MG33" s="194"/>
      <c r="MH33" s="192"/>
      <c r="MI33" s="193"/>
      <c r="MJ33" s="194"/>
      <c r="MK33" s="192"/>
      <c r="ML33" s="193"/>
      <c r="MM33" s="194"/>
      <c r="MN33" s="192"/>
      <c r="MO33" s="193"/>
      <c r="MP33" s="194"/>
      <c r="MQ33" s="192"/>
      <c r="MR33" s="193"/>
      <c r="MS33" s="194"/>
      <c r="MT33" s="192"/>
      <c r="MU33" s="193"/>
      <c r="MV33" s="194"/>
      <c r="MW33" s="192"/>
      <c r="MX33" s="193"/>
      <c r="MY33" s="194"/>
      <c r="MZ33" s="192"/>
      <c r="NA33" s="193"/>
      <c r="NB33" s="194"/>
      <c r="NC33" s="192"/>
      <c r="ND33" s="193"/>
      <c r="NE33" s="194"/>
      <c r="NF33" s="192"/>
      <c r="NG33" s="193"/>
      <c r="NH33" s="194"/>
      <c r="NI33" s="192"/>
      <c r="NJ33" s="193"/>
      <c r="NK33" s="194"/>
      <c r="NL33" s="192"/>
      <c r="NM33" s="193"/>
      <c r="NN33" s="194"/>
      <c r="NO33" s="192"/>
      <c r="NP33" s="193"/>
      <c r="NQ33" s="194"/>
      <c r="NR33" s="192"/>
      <c r="NS33" s="193"/>
      <c r="NT33" s="194"/>
      <c r="NU33" s="192"/>
      <c r="NV33" s="193"/>
      <c r="NW33" s="194"/>
      <c r="NX33" s="192"/>
      <c r="NY33" s="193"/>
      <c r="NZ33" s="194"/>
      <c r="OA33" s="192"/>
      <c r="OB33" s="193"/>
      <c r="OC33" s="194"/>
      <c r="OD33" s="192"/>
      <c r="OE33" s="193"/>
      <c r="OF33" s="194"/>
      <c r="OG33" s="192"/>
      <c r="OH33" s="193"/>
      <c r="OI33" s="194"/>
      <c r="OJ33" s="192"/>
      <c r="OK33" s="193"/>
      <c r="OL33" s="194"/>
      <c r="OM33" s="192"/>
      <c r="ON33" s="193"/>
      <c r="OO33" s="194"/>
      <c r="OP33" s="192"/>
      <c r="OQ33" s="193"/>
      <c r="OR33" s="194"/>
      <c r="OS33" s="192"/>
      <c r="OT33" s="193"/>
      <c r="OU33" s="194"/>
      <c r="OV33" s="192"/>
      <c r="OW33" s="193"/>
      <c r="OX33" s="194"/>
      <c r="OY33" s="192"/>
      <c r="OZ33" s="193"/>
      <c r="PA33" s="194"/>
      <c r="PB33" s="192"/>
      <c r="PC33" s="193"/>
      <c r="PD33" s="194"/>
      <c r="PE33" s="192"/>
      <c r="PF33" s="193"/>
      <c r="PG33" s="194"/>
      <c r="PH33" s="192"/>
      <c r="PI33" s="193"/>
      <c r="PJ33" s="194"/>
      <c r="PK33" s="192"/>
      <c r="PL33" s="193"/>
      <c r="PM33" s="194"/>
      <c r="PN33" s="192"/>
      <c r="PO33" s="193"/>
      <c r="PP33" s="194"/>
      <c r="PQ33" s="192"/>
      <c r="PR33" s="193"/>
      <c r="PS33" s="194"/>
      <c r="PT33" s="192"/>
      <c r="PU33" s="193"/>
      <c r="PV33" s="194"/>
      <c r="PW33" s="192"/>
      <c r="PX33" s="193"/>
      <c r="PY33" s="194"/>
      <c r="PZ33" s="192"/>
      <c r="QA33" s="193"/>
      <c r="QB33" s="194"/>
      <c r="QC33" s="192"/>
      <c r="QD33" s="193"/>
      <c r="QE33" s="194"/>
      <c r="QF33" s="192"/>
      <c r="QG33" s="193"/>
      <c r="QH33" s="194"/>
      <c r="QI33" s="192"/>
      <c r="QJ33" s="193"/>
      <c r="QK33" s="194"/>
      <c r="QL33" s="192"/>
      <c r="QM33" s="193"/>
      <c r="QN33" s="194"/>
      <c r="QO33" s="192"/>
      <c r="QP33" s="193"/>
      <c r="QQ33" s="194"/>
      <c r="QR33" s="192"/>
      <c r="QS33" s="193"/>
      <c r="QT33" s="194"/>
      <c r="QU33" s="192"/>
      <c r="QV33" s="193"/>
      <c r="QW33" s="194"/>
      <c r="QX33" s="192"/>
      <c r="QY33" s="193"/>
      <c r="QZ33" s="194"/>
      <c r="RA33" s="192"/>
      <c r="RB33" s="193"/>
      <c r="RC33" s="194"/>
      <c r="RD33" s="192"/>
      <c r="RE33" s="193"/>
      <c r="RF33" s="194"/>
      <c r="RG33" s="192"/>
      <c r="RH33" s="193"/>
      <c r="RI33" s="194"/>
      <c r="RJ33" s="192"/>
      <c r="RK33" s="193"/>
      <c r="RL33" s="194"/>
      <c r="RM33" s="192"/>
      <c r="RN33" s="193"/>
      <c r="RO33" s="194"/>
      <c r="RP33" s="192"/>
      <c r="RQ33" s="193"/>
      <c r="RR33" s="194"/>
      <c r="RS33" s="192"/>
      <c r="RT33" s="193"/>
      <c r="RU33" s="194"/>
      <c r="RV33" s="192"/>
      <c r="RW33" s="193"/>
      <c r="RX33" s="194"/>
      <c r="RY33" s="192"/>
      <c r="RZ33" s="193"/>
      <c r="SA33" s="194"/>
      <c r="SB33" s="192"/>
      <c r="SC33" s="193"/>
      <c r="SD33" s="194"/>
      <c r="SE33" s="192"/>
      <c r="SF33" s="193"/>
      <c r="SG33" s="194"/>
      <c r="SH33" s="192"/>
      <c r="SI33" s="193"/>
      <c r="SJ33" s="194"/>
      <c r="SK33" s="192"/>
      <c r="SL33" s="193"/>
      <c r="SM33" s="194"/>
      <c r="SN33" s="192"/>
      <c r="SO33" s="193"/>
      <c r="SP33" s="194"/>
      <c r="SQ33" s="192"/>
      <c r="SR33" s="193"/>
      <c r="SS33" s="194"/>
      <c r="ST33" s="192"/>
      <c r="SU33" s="193"/>
      <c r="SV33" s="194"/>
      <c r="SW33" s="192"/>
      <c r="SX33" s="193"/>
      <c r="SY33" s="194"/>
      <c r="SZ33" s="192"/>
      <c r="TA33" s="193"/>
      <c r="TB33" s="194"/>
      <c r="TC33" s="192"/>
      <c r="TD33" s="193"/>
      <c r="TE33" s="194"/>
      <c r="TF33" s="192"/>
      <c r="TG33" s="193"/>
      <c r="TH33" s="194"/>
      <c r="TI33" s="192"/>
      <c r="TJ33" s="193"/>
      <c r="TK33" s="194"/>
      <c r="TL33" s="192"/>
      <c r="TM33" s="193"/>
      <c r="TN33" s="194"/>
      <c r="TO33" s="192"/>
      <c r="TP33" s="193"/>
      <c r="TQ33" s="194"/>
      <c r="TR33" s="192"/>
      <c r="TS33" s="193"/>
      <c r="TT33" s="194"/>
      <c r="TU33" s="192"/>
      <c r="TV33" s="193"/>
      <c r="TW33" s="194"/>
      <c r="TX33" s="192"/>
      <c r="TY33" s="193"/>
      <c r="TZ33" s="194"/>
      <c r="UA33" s="192"/>
      <c r="UB33" s="193"/>
      <c r="UC33" s="194"/>
      <c r="UD33" s="192"/>
      <c r="UE33" s="193"/>
      <c r="UF33" s="194"/>
      <c r="UG33" s="192"/>
      <c r="UH33" s="193"/>
      <c r="UI33" s="194"/>
      <c r="UJ33" s="192"/>
      <c r="UK33" s="193"/>
      <c r="UL33" s="194"/>
      <c r="UM33" s="192"/>
      <c r="UN33" s="193"/>
      <c r="UO33" s="194"/>
      <c r="UP33" s="192"/>
      <c r="UQ33" s="193"/>
      <c r="UR33" s="194"/>
      <c r="US33" s="192"/>
      <c r="UT33" s="193"/>
      <c r="UU33" s="194"/>
      <c r="UV33" s="192"/>
      <c r="UW33" s="193"/>
      <c r="UX33" s="194"/>
      <c r="UY33" s="192"/>
      <c r="UZ33" s="193"/>
      <c r="VA33" s="194"/>
      <c r="VB33" s="192"/>
      <c r="VC33" s="193"/>
      <c r="VD33" s="194"/>
      <c r="VE33" s="192"/>
      <c r="VF33" s="193"/>
      <c r="VG33" s="194"/>
      <c r="VH33" s="192"/>
      <c r="VI33" s="193"/>
      <c r="VJ33" s="194"/>
      <c r="VK33" s="192"/>
      <c r="VL33" s="193"/>
      <c r="VM33" s="194"/>
      <c r="VN33" s="192"/>
      <c r="VO33" s="193"/>
      <c r="VP33" s="194"/>
      <c r="VQ33" s="192"/>
      <c r="VR33" s="193"/>
      <c r="VS33" s="194"/>
      <c r="VT33" s="192"/>
      <c r="VU33" s="193"/>
      <c r="VV33" s="194"/>
      <c r="VW33" s="192"/>
      <c r="VX33" s="193"/>
      <c r="VY33" s="194"/>
      <c r="VZ33" s="192"/>
      <c r="WA33" s="193"/>
      <c r="WB33" s="194"/>
      <c r="WC33" s="192"/>
      <c r="WD33" s="193"/>
      <c r="WE33" s="194"/>
      <c r="WF33" s="192"/>
      <c r="WG33" s="193"/>
      <c r="WH33" s="194"/>
      <c r="WI33" s="192"/>
      <c r="WJ33" s="193"/>
      <c r="WK33" s="194"/>
      <c r="WL33" s="192"/>
      <c r="WM33" s="193"/>
      <c r="WN33" s="194"/>
      <c r="WO33" s="192"/>
      <c r="WP33" s="193"/>
      <c r="WQ33" s="194"/>
      <c r="WR33" s="192"/>
      <c r="WS33" s="193"/>
      <c r="WT33" s="194"/>
      <c r="WU33" s="192"/>
      <c r="WV33" s="193"/>
      <c r="WW33" s="194"/>
      <c r="WX33" s="192"/>
      <c r="WY33" s="193"/>
      <c r="WZ33" s="194"/>
      <c r="XA33" s="192"/>
      <c r="XB33" s="193"/>
      <c r="XC33" s="194"/>
      <c r="XD33" s="192"/>
      <c r="XE33" s="193"/>
      <c r="XF33" s="194"/>
      <c r="XG33" s="192"/>
      <c r="XH33" s="193"/>
      <c r="XI33" s="194"/>
      <c r="XJ33" s="192"/>
      <c r="XK33" s="193"/>
      <c r="XL33" s="194"/>
      <c r="XM33" s="192"/>
      <c r="XN33" s="193"/>
      <c r="XO33" s="194"/>
      <c r="XP33" s="192"/>
      <c r="XQ33" s="193"/>
      <c r="XR33" s="194"/>
      <c r="XS33" s="192"/>
      <c r="XT33" s="193"/>
      <c r="XU33" s="194"/>
      <c r="XV33" s="192"/>
      <c r="XW33" s="193"/>
      <c r="XX33" s="194"/>
      <c r="XY33" s="192"/>
      <c r="XZ33" s="193"/>
      <c r="YA33" s="194"/>
      <c r="YB33" s="192"/>
      <c r="YC33" s="193"/>
      <c r="YD33" s="194"/>
      <c r="YE33" s="192"/>
      <c r="YF33" s="193"/>
      <c r="YG33" s="194"/>
      <c r="YH33" s="192"/>
      <c r="YI33" s="193"/>
      <c r="YJ33" s="194"/>
      <c r="YK33" s="192"/>
      <c r="YL33" s="193"/>
      <c r="YM33" s="194"/>
      <c r="YN33" s="192"/>
      <c r="YO33" s="193"/>
      <c r="YP33" s="194"/>
      <c r="YQ33" s="192"/>
      <c r="YR33" s="193"/>
      <c r="YS33" s="194"/>
      <c r="YT33" s="192"/>
      <c r="YU33" s="193"/>
      <c r="YV33" s="194"/>
      <c r="YW33" s="192"/>
      <c r="YX33" s="193"/>
      <c r="YY33" s="194"/>
      <c r="YZ33" s="192"/>
      <c r="ZA33" s="193"/>
      <c r="ZB33" s="194"/>
      <c r="ZC33" s="192"/>
      <c r="ZD33" s="193"/>
      <c r="ZE33" s="194"/>
      <c r="ZF33" s="192"/>
      <c r="ZG33" s="193"/>
      <c r="ZH33" s="194"/>
      <c r="ZI33" s="192"/>
      <c r="ZJ33" s="193"/>
      <c r="ZK33" s="194"/>
      <c r="ZL33" s="192"/>
      <c r="ZM33" s="193"/>
      <c r="ZN33" s="194"/>
      <c r="ZO33" s="192"/>
      <c r="ZP33" s="193"/>
      <c r="ZQ33" s="194"/>
      <c r="ZR33" s="192"/>
      <c r="ZS33" s="193"/>
      <c r="ZT33" s="194"/>
      <c r="ZU33" s="192"/>
      <c r="ZV33" s="193"/>
      <c r="ZW33" s="194"/>
      <c r="ZX33" s="192"/>
      <c r="ZY33" s="193"/>
      <c r="ZZ33" s="194"/>
      <c r="AAA33" s="192"/>
      <c r="AAB33" s="193"/>
      <c r="AAC33" s="194"/>
      <c r="AAD33" s="192"/>
      <c r="AAE33" s="193"/>
      <c r="AAF33" s="194"/>
      <c r="AAG33" s="192"/>
      <c r="AAH33" s="193"/>
      <c r="AAI33" s="194"/>
      <c r="AAJ33" s="192"/>
      <c r="AAK33" s="193"/>
      <c r="AAL33" s="194"/>
      <c r="AAM33" s="192"/>
      <c r="AAN33" s="193"/>
      <c r="AAO33" s="194"/>
      <c r="AAP33" s="192"/>
      <c r="AAQ33" s="193"/>
      <c r="AAR33" s="194"/>
      <c r="AAS33" s="192"/>
      <c r="AAT33" s="193"/>
      <c r="AAU33" s="194"/>
      <c r="AAV33" s="192"/>
      <c r="AAW33" s="193"/>
      <c r="AAX33" s="194"/>
      <c r="AAY33" s="192"/>
      <c r="AAZ33" s="193"/>
      <c r="ABA33" s="194"/>
      <c r="ABB33" s="192"/>
      <c r="ABC33" s="193"/>
      <c r="ABD33" s="194"/>
      <c r="ABE33" s="192"/>
      <c r="ABF33" s="193"/>
      <c r="ABG33" s="194"/>
      <c r="ABH33" s="192"/>
      <c r="ABI33" s="193"/>
      <c r="ABJ33" s="194"/>
      <c r="ABK33" s="192"/>
      <c r="ABL33" s="193"/>
      <c r="ABM33" s="194"/>
      <c r="ABN33" s="192"/>
      <c r="ABO33" s="193"/>
      <c r="ABP33" s="194"/>
      <c r="ABQ33" s="192"/>
      <c r="ABR33" s="193"/>
      <c r="ABS33" s="194"/>
      <c r="ABT33" s="192"/>
      <c r="ABU33" s="193"/>
      <c r="ABV33" s="194"/>
      <c r="ABW33" s="192"/>
      <c r="ABX33" s="193"/>
      <c r="ABY33" s="194"/>
      <c r="ABZ33" s="192"/>
      <c r="ACA33" s="193"/>
      <c r="ACB33" s="194"/>
      <c r="ACC33" s="192"/>
      <c r="ACD33" s="193"/>
      <c r="ACE33" s="194"/>
      <c r="ACF33" s="192"/>
      <c r="ACG33" s="193"/>
      <c r="ACH33" s="194"/>
      <c r="ACI33" s="192"/>
      <c r="ACJ33" s="193"/>
      <c r="ACK33" s="194"/>
      <c r="ACL33" s="192"/>
      <c r="ACM33" s="193"/>
      <c r="ACN33" s="194"/>
      <c r="ACO33" s="192"/>
      <c r="ACP33" s="193"/>
      <c r="ACQ33" s="194"/>
      <c r="ACR33" s="192"/>
      <c r="ACS33" s="193"/>
      <c r="ACT33" s="194"/>
      <c r="ACU33" s="192"/>
      <c r="ACV33" s="193"/>
      <c r="ACW33" s="194"/>
      <c r="ACX33" s="192"/>
      <c r="ACY33" s="193"/>
      <c r="ACZ33" s="194"/>
      <c r="ADA33" s="192"/>
      <c r="ADB33" s="193"/>
      <c r="ADC33" s="194"/>
      <c r="ADD33" s="192"/>
      <c r="ADE33" s="193"/>
      <c r="ADF33" s="194"/>
      <c r="ADG33" s="192"/>
      <c r="ADH33" s="193"/>
      <c r="ADI33" s="194"/>
      <c r="ADJ33" s="192"/>
      <c r="ADK33" s="193"/>
      <c r="ADL33" s="194"/>
      <c r="ADM33" s="192"/>
      <c r="ADN33" s="193"/>
      <c r="ADO33" s="194"/>
      <c r="ADP33" s="192"/>
      <c r="ADQ33" s="193"/>
      <c r="ADR33" s="194"/>
      <c r="ADS33" s="192"/>
      <c r="ADT33" s="193"/>
      <c r="ADU33" s="194"/>
      <c r="ADV33" s="192"/>
      <c r="ADW33" s="193"/>
      <c r="ADX33" s="194"/>
      <c r="ADY33" s="192"/>
      <c r="ADZ33" s="193"/>
      <c r="AEA33" s="194"/>
      <c r="AEB33" s="192"/>
      <c r="AEC33" s="193"/>
      <c r="AED33" s="194"/>
      <c r="AEE33" s="192"/>
      <c r="AEF33" s="193"/>
      <c r="AEG33" s="194"/>
      <c r="AEH33" s="192"/>
      <c r="AEI33" s="193"/>
      <c r="AEJ33" s="194"/>
      <c r="AEK33" s="192"/>
      <c r="AEL33" s="193"/>
      <c r="AEM33" s="194"/>
      <c r="AEN33" s="192"/>
      <c r="AEO33" s="193"/>
      <c r="AEP33" s="194"/>
      <c r="AEQ33" s="192"/>
      <c r="AER33" s="193"/>
      <c r="AES33" s="194"/>
      <c r="AET33" s="192"/>
      <c r="AEU33" s="193"/>
      <c r="AEV33" s="194"/>
      <c r="AEW33" s="192"/>
      <c r="AEX33" s="193"/>
      <c r="AEY33" s="194"/>
      <c r="AEZ33" s="192"/>
      <c r="AFA33" s="193"/>
      <c r="AFB33" s="194"/>
      <c r="AFC33" s="192"/>
      <c r="AFD33" s="193"/>
      <c r="AFE33" s="194"/>
      <c r="AFF33" s="192"/>
      <c r="AFG33" s="193"/>
      <c r="AFH33" s="194"/>
      <c r="AFI33" s="192"/>
      <c r="AFJ33" s="193"/>
      <c r="AFK33" s="194"/>
      <c r="AFL33" s="192"/>
      <c r="AFM33" s="193"/>
      <c r="AFN33" s="194"/>
      <c r="AFO33" s="192"/>
      <c r="AFP33" s="193"/>
      <c r="AFQ33" s="194"/>
      <c r="AFR33" s="192"/>
      <c r="AFS33" s="193"/>
      <c r="AFT33" s="194"/>
      <c r="AFU33" s="192"/>
      <c r="AFV33" s="193"/>
      <c r="AFW33" s="194"/>
      <c r="AFX33" s="192"/>
      <c r="AFY33" s="193"/>
      <c r="AFZ33" s="194"/>
      <c r="AGA33" s="192"/>
      <c r="AGB33" s="193"/>
      <c r="AGC33" s="194"/>
      <c r="AGD33" s="192"/>
      <c r="AGE33" s="193"/>
      <c r="AGF33" s="194"/>
      <c r="AGG33" s="192"/>
      <c r="AGH33" s="193"/>
      <c r="AGI33" s="194"/>
      <c r="AGJ33" s="192"/>
      <c r="AGK33" s="193"/>
      <c r="AGL33" s="194"/>
      <c r="AGM33" s="192"/>
      <c r="AGN33" s="193"/>
      <c r="AGO33" s="194"/>
      <c r="AGP33" s="192"/>
      <c r="AGQ33" s="193"/>
      <c r="AGR33" s="194"/>
      <c r="AGS33" s="192"/>
      <c r="AGT33" s="193"/>
      <c r="AGU33" s="194"/>
      <c r="AGV33" s="192"/>
      <c r="AGW33" s="193"/>
      <c r="AGX33" s="194"/>
      <c r="AGY33" s="192"/>
      <c r="AGZ33" s="193"/>
      <c r="AHA33" s="194"/>
      <c r="AHB33" s="192"/>
      <c r="AHC33" s="193"/>
      <c r="AHD33" s="194"/>
      <c r="AHE33" s="192"/>
      <c r="AHF33" s="193"/>
      <c r="AHG33" s="194"/>
      <c r="AHH33" s="192"/>
      <c r="AHI33" s="193"/>
      <c r="AHJ33" s="194"/>
      <c r="AHK33" s="192"/>
      <c r="AHL33" s="193"/>
      <c r="AHM33" s="194"/>
      <c r="AHN33" s="192"/>
      <c r="AHO33" s="193"/>
      <c r="AHP33" s="194"/>
      <c r="AHQ33" s="192"/>
      <c r="AHR33" s="193"/>
      <c r="AHS33" s="194"/>
      <c r="AHT33" s="192"/>
      <c r="AHU33" s="193"/>
      <c r="AHV33" s="194"/>
    </row>
    <row r="34" spans="2:906" ht="12.9" x14ac:dyDescent="0.2">
      <c r="B34" s="344"/>
      <c r="C34" s="62" t="s">
        <v>107</v>
      </c>
      <c r="D34" s="189"/>
      <c r="E34" s="190"/>
      <c r="F34" s="191"/>
      <c r="G34" s="192"/>
      <c r="H34" s="193"/>
      <c r="I34" s="194"/>
      <c r="J34" s="192"/>
      <c r="K34" s="193"/>
      <c r="L34" s="194"/>
      <c r="M34" s="192"/>
      <c r="N34" s="193"/>
      <c r="O34" s="194"/>
      <c r="P34" s="192"/>
      <c r="Q34" s="193"/>
      <c r="R34" s="194"/>
      <c r="S34" s="192"/>
      <c r="T34" s="193"/>
      <c r="U34" s="194"/>
      <c r="V34" s="192"/>
      <c r="W34" s="193"/>
      <c r="X34" s="194"/>
      <c r="Y34" s="192"/>
      <c r="Z34" s="193"/>
      <c r="AA34" s="194"/>
      <c r="AB34" s="192"/>
      <c r="AC34" s="193"/>
      <c r="AD34" s="194"/>
      <c r="AE34" s="192"/>
      <c r="AF34" s="193"/>
      <c r="AG34" s="194"/>
      <c r="AH34" s="192"/>
      <c r="AI34" s="193"/>
      <c r="AJ34" s="194"/>
      <c r="AK34" s="192"/>
      <c r="AL34" s="193"/>
      <c r="AM34" s="194"/>
      <c r="AN34" s="192"/>
      <c r="AO34" s="193"/>
      <c r="AP34" s="194"/>
      <c r="AQ34" s="192"/>
      <c r="AR34" s="193"/>
      <c r="AS34" s="194"/>
      <c r="AT34" s="192"/>
      <c r="AU34" s="193"/>
      <c r="AV34" s="194"/>
      <c r="AW34" s="192"/>
      <c r="AX34" s="193"/>
      <c r="AY34" s="194"/>
      <c r="AZ34" s="192"/>
      <c r="BA34" s="193"/>
      <c r="BB34" s="194"/>
      <c r="BC34" s="192"/>
      <c r="BD34" s="193"/>
      <c r="BE34" s="194"/>
      <c r="BF34" s="192"/>
      <c r="BG34" s="193"/>
      <c r="BH34" s="194"/>
      <c r="BI34" s="192"/>
      <c r="BJ34" s="193"/>
      <c r="BK34" s="194"/>
      <c r="BL34" s="192"/>
      <c r="BM34" s="193"/>
      <c r="BN34" s="194"/>
      <c r="BO34" s="192"/>
      <c r="BP34" s="193"/>
      <c r="BQ34" s="194"/>
      <c r="BR34" s="192"/>
      <c r="BS34" s="193"/>
      <c r="BT34" s="194"/>
      <c r="BU34" s="192"/>
      <c r="BV34" s="193"/>
      <c r="BW34" s="194"/>
      <c r="BX34" s="192"/>
      <c r="BY34" s="193"/>
      <c r="BZ34" s="194"/>
      <c r="CA34" s="192"/>
      <c r="CB34" s="193"/>
      <c r="CC34" s="194"/>
      <c r="CD34" s="192"/>
      <c r="CE34" s="193"/>
      <c r="CF34" s="194"/>
      <c r="CG34" s="192"/>
      <c r="CH34" s="193"/>
      <c r="CI34" s="194"/>
      <c r="CJ34" s="192"/>
      <c r="CK34" s="193"/>
      <c r="CL34" s="194"/>
      <c r="CM34" s="192"/>
      <c r="CN34" s="193"/>
      <c r="CO34" s="194"/>
      <c r="CP34" s="192"/>
      <c r="CQ34" s="193"/>
      <c r="CR34" s="194"/>
      <c r="CS34" s="192"/>
      <c r="CT34" s="193"/>
      <c r="CU34" s="194"/>
      <c r="CV34" s="192"/>
      <c r="CW34" s="193"/>
      <c r="CX34" s="194"/>
      <c r="CY34" s="192"/>
      <c r="CZ34" s="193"/>
      <c r="DA34" s="194"/>
      <c r="DB34" s="192"/>
      <c r="DC34" s="193"/>
      <c r="DD34" s="194"/>
      <c r="DE34" s="192"/>
      <c r="DF34" s="193"/>
      <c r="DG34" s="194"/>
      <c r="DH34" s="192"/>
      <c r="DI34" s="193"/>
      <c r="DJ34" s="194"/>
      <c r="DK34" s="192"/>
      <c r="DL34" s="193"/>
      <c r="DM34" s="194"/>
      <c r="DN34" s="192"/>
      <c r="DO34" s="193"/>
      <c r="DP34" s="194"/>
      <c r="DQ34" s="192"/>
      <c r="DR34" s="193"/>
      <c r="DS34" s="194"/>
      <c r="DT34" s="192"/>
      <c r="DU34" s="193"/>
      <c r="DV34" s="194"/>
      <c r="DW34" s="192"/>
      <c r="DX34" s="193"/>
      <c r="DY34" s="194"/>
      <c r="DZ34" s="192"/>
      <c r="EA34" s="193"/>
      <c r="EB34" s="194"/>
      <c r="EC34" s="192"/>
      <c r="ED34" s="193"/>
      <c r="EE34" s="194"/>
      <c r="EF34" s="192"/>
      <c r="EG34" s="193"/>
      <c r="EH34" s="194"/>
      <c r="EI34" s="192"/>
      <c r="EJ34" s="193"/>
      <c r="EK34" s="194"/>
      <c r="EL34" s="192"/>
      <c r="EM34" s="193"/>
      <c r="EN34" s="194"/>
      <c r="EO34" s="192"/>
      <c r="EP34" s="193"/>
      <c r="EQ34" s="194"/>
      <c r="ER34" s="192"/>
      <c r="ES34" s="193"/>
      <c r="ET34" s="194"/>
      <c r="EU34" s="192"/>
      <c r="EV34" s="193"/>
      <c r="EW34" s="194"/>
      <c r="EX34" s="192"/>
      <c r="EY34" s="193"/>
      <c r="EZ34" s="194"/>
      <c r="FA34" s="192"/>
      <c r="FB34" s="193"/>
      <c r="FC34" s="194"/>
      <c r="FD34" s="192"/>
      <c r="FE34" s="193"/>
      <c r="FF34" s="194"/>
      <c r="FG34" s="192"/>
      <c r="FH34" s="193"/>
      <c r="FI34" s="194"/>
      <c r="FJ34" s="192"/>
      <c r="FK34" s="193"/>
      <c r="FL34" s="194"/>
      <c r="FM34" s="192"/>
      <c r="FN34" s="193"/>
      <c r="FO34" s="194"/>
      <c r="FP34" s="192"/>
      <c r="FQ34" s="193"/>
      <c r="FR34" s="194"/>
      <c r="FS34" s="192"/>
      <c r="FT34" s="193"/>
      <c r="FU34" s="194"/>
      <c r="FV34" s="192"/>
      <c r="FW34" s="193"/>
      <c r="FX34" s="194"/>
      <c r="FY34" s="192"/>
      <c r="FZ34" s="193"/>
      <c r="GA34" s="194"/>
      <c r="GB34" s="192"/>
      <c r="GC34" s="193"/>
      <c r="GD34" s="194"/>
      <c r="GE34" s="192"/>
      <c r="GF34" s="193"/>
      <c r="GG34" s="194"/>
      <c r="GH34" s="192"/>
      <c r="GI34" s="193"/>
      <c r="GJ34" s="194"/>
      <c r="GK34" s="192"/>
      <c r="GL34" s="193"/>
      <c r="GM34" s="194"/>
      <c r="GN34" s="192"/>
      <c r="GO34" s="193"/>
      <c r="GP34" s="194"/>
      <c r="GQ34" s="192"/>
      <c r="GR34" s="193"/>
      <c r="GS34" s="194"/>
      <c r="GT34" s="192"/>
      <c r="GU34" s="193"/>
      <c r="GV34" s="194"/>
      <c r="GW34" s="192"/>
      <c r="GX34" s="193"/>
      <c r="GY34" s="194"/>
      <c r="GZ34" s="192"/>
      <c r="HA34" s="193"/>
      <c r="HB34" s="194"/>
      <c r="HC34" s="192"/>
      <c r="HD34" s="193"/>
      <c r="HE34" s="194"/>
      <c r="HF34" s="192"/>
      <c r="HG34" s="193"/>
      <c r="HH34" s="194"/>
      <c r="HI34" s="192"/>
      <c r="HJ34" s="193"/>
      <c r="HK34" s="194"/>
      <c r="HL34" s="192"/>
      <c r="HM34" s="193"/>
      <c r="HN34" s="194"/>
      <c r="HO34" s="192"/>
      <c r="HP34" s="193"/>
      <c r="HQ34" s="194"/>
      <c r="HR34" s="192"/>
      <c r="HS34" s="193"/>
      <c r="HT34" s="194"/>
      <c r="HU34" s="192"/>
      <c r="HV34" s="193"/>
      <c r="HW34" s="194"/>
      <c r="HX34" s="192"/>
      <c r="HY34" s="193"/>
      <c r="HZ34" s="194"/>
      <c r="IA34" s="192"/>
      <c r="IB34" s="193"/>
      <c r="IC34" s="194"/>
      <c r="ID34" s="192"/>
      <c r="IE34" s="193"/>
      <c r="IF34" s="194"/>
      <c r="IG34" s="192"/>
      <c r="IH34" s="193"/>
      <c r="II34" s="194"/>
      <c r="IJ34" s="192"/>
      <c r="IK34" s="193"/>
      <c r="IL34" s="194"/>
      <c r="IM34" s="192"/>
      <c r="IN34" s="193"/>
      <c r="IO34" s="194"/>
      <c r="IP34" s="192"/>
      <c r="IQ34" s="193"/>
      <c r="IR34" s="194"/>
      <c r="IS34" s="192"/>
      <c r="IT34" s="193"/>
      <c r="IU34" s="194"/>
      <c r="IV34" s="192"/>
      <c r="IW34" s="193"/>
      <c r="IX34" s="194"/>
      <c r="IY34" s="192"/>
      <c r="IZ34" s="193"/>
      <c r="JA34" s="194"/>
      <c r="JB34" s="192"/>
      <c r="JC34" s="193"/>
      <c r="JD34" s="194"/>
      <c r="JE34" s="192"/>
      <c r="JF34" s="193"/>
      <c r="JG34" s="194"/>
      <c r="JH34" s="192"/>
      <c r="JI34" s="193"/>
      <c r="JJ34" s="194"/>
      <c r="JK34" s="192"/>
      <c r="JL34" s="193"/>
      <c r="JM34" s="194"/>
      <c r="JN34" s="192"/>
      <c r="JO34" s="193"/>
      <c r="JP34" s="194"/>
      <c r="JQ34" s="192"/>
      <c r="JR34" s="193"/>
      <c r="JS34" s="194"/>
      <c r="JT34" s="192"/>
      <c r="JU34" s="193"/>
      <c r="JV34" s="194"/>
      <c r="JW34" s="192"/>
      <c r="JX34" s="193"/>
      <c r="JY34" s="194"/>
      <c r="JZ34" s="192"/>
      <c r="KA34" s="193"/>
      <c r="KB34" s="194"/>
      <c r="KC34" s="192"/>
      <c r="KD34" s="193"/>
      <c r="KE34" s="194"/>
      <c r="KF34" s="192"/>
      <c r="KG34" s="193"/>
      <c r="KH34" s="194"/>
      <c r="KI34" s="192"/>
      <c r="KJ34" s="193"/>
      <c r="KK34" s="194"/>
      <c r="KL34" s="192"/>
      <c r="KM34" s="193"/>
      <c r="KN34" s="194"/>
      <c r="KO34" s="192"/>
      <c r="KP34" s="193"/>
      <c r="KQ34" s="194"/>
      <c r="KR34" s="192"/>
      <c r="KS34" s="193"/>
      <c r="KT34" s="194"/>
      <c r="KU34" s="192"/>
      <c r="KV34" s="193"/>
      <c r="KW34" s="194"/>
      <c r="KX34" s="192"/>
      <c r="KY34" s="193"/>
      <c r="KZ34" s="194"/>
      <c r="LA34" s="192"/>
      <c r="LB34" s="193"/>
      <c r="LC34" s="194"/>
      <c r="LD34" s="192"/>
      <c r="LE34" s="193"/>
      <c r="LF34" s="194"/>
      <c r="LG34" s="192"/>
      <c r="LH34" s="193"/>
      <c r="LI34" s="194"/>
      <c r="LJ34" s="192"/>
      <c r="LK34" s="193"/>
      <c r="LL34" s="194"/>
      <c r="LM34" s="192"/>
      <c r="LN34" s="193"/>
      <c r="LO34" s="194"/>
      <c r="LP34" s="192"/>
      <c r="LQ34" s="193"/>
      <c r="LR34" s="194"/>
      <c r="LS34" s="192"/>
      <c r="LT34" s="193"/>
      <c r="LU34" s="194"/>
      <c r="LV34" s="192"/>
      <c r="LW34" s="193"/>
      <c r="LX34" s="194"/>
      <c r="LY34" s="192"/>
      <c r="LZ34" s="193"/>
      <c r="MA34" s="194"/>
      <c r="MB34" s="192"/>
      <c r="MC34" s="193"/>
      <c r="MD34" s="194"/>
      <c r="ME34" s="192"/>
      <c r="MF34" s="193"/>
      <c r="MG34" s="194"/>
      <c r="MH34" s="192"/>
      <c r="MI34" s="193"/>
      <c r="MJ34" s="194"/>
      <c r="MK34" s="192"/>
      <c r="ML34" s="193"/>
      <c r="MM34" s="194"/>
      <c r="MN34" s="192"/>
      <c r="MO34" s="193"/>
      <c r="MP34" s="194"/>
      <c r="MQ34" s="192"/>
      <c r="MR34" s="193"/>
      <c r="MS34" s="194"/>
      <c r="MT34" s="192"/>
      <c r="MU34" s="193"/>
      <c r="MV34" s="194"/>
      <c r="MW34" s="192"/>
      <c r="MX34" s="193"/>
      <c r="MY34" s="194"/>
      <c r="MZ34" s="192"/>
      <c r="NA34" s="193"/>
      <c r="NB34" s="194"/>
      <c r="NC34" s="192"/>
      <c r="ND34" s="193"/>
      <c r="NE34" s="194"/>
      <c r="NF34" s="192"/>
      <c r="NG34" s="193"/>
      <c r="NH34" s="194"/>
      <c r="NI34" s="192"/>
      <c r="NJ34" s="193"/>
      <c r="NK34" s="194"/>
      <c r="NL34" s="192"/>
      <c r="NM34" s="193"/>
      <c r="NN34" s="194"/>
      <c r="NO34" s="192"/>
      <c r="NP34" s="193"/>
      <c r="NQ34" s="194"/>
      <c r="NR34" s="192"/>
      <c r="NS34" s="193"/>
      <c r="NT34" s="194"/>
      <c r="NU34" s="192"/>
      <c r="NV34" s="193"/>
      <c r="NW34" s="194"/>
      <c r="NX34" s="192"/>
      <c r="NY34" s="193"/>
      <c r="NZ34" s="194"/>
      <c r="OA34" s="192"/>
      <c r="OB34" s="193"/>
      <c r="OC34" s="194"/>
      <c r="OD34" s="192"/>
      <c r="OE34" s="193"/>
      <c r="OF34" s="194"/>
      <c r="OG34" s="192"/>
      <c r="OH34" s="193"/>
      <c r="OI34" s="194"/>
      <c r="OJ34" s="192"/>
      <c r="OK34" s="193"/>
      <c r="OL34" s="194"/>
      <c r="OM34" s="192"/>
      <c r="ON34" s="193"/>
      <c r="OO34" s="194"/>
      <c r="OP34" s="192"/>
      <c r="OQ34" s="193"/>
      <c r="OR34" s="194"/>
      <c r="OS34" s="192"/>
      <c r="OT34" s="193"/>
      <c r="OU34" s="194"/>
      <c r="OV34" s="192"/>
      <c r="OW34" s="193"/>
      <c r="OX34" s="194"/>
      <c r="OY34" s="192"/>
      <c r="OZ34" s="193"/>
      <c r="PA34" s="194"/>
      <c r="PB34" s="192"/>
      <c r="PC34" s="193"/>
      <c r="PD34" s="194"/>
      <c r="PE34" s="192"/>
      <c r="PF34" s="193"/>
      <c r="PG34" s="194"/>
      <c r="PH34" s="192"/>
      <c r="PI34" s="193"/>
      <c r="PJ34" s="194"/>
      <c r="PK34" s="192"/>
      <c r="PL34" s="193"/>
      <c r="PM34" s="194"/>
      <c r="PN34" s="192"/>
      <c r="PO34" s="193"/>
      <c r="PP34" s="194"/>
      <c r="PQ34" s="192"/>
      <c r="PR34" s="193"/>
      <c r="PS34" s="194"/>
      <c r="PT34" s="192"/>
      <c r="PU34" s="193"/>
      <c r="PV34" s="194"/>
      <c r="PW34" s="192"/>
      <c r="PX34" s="193"/>
      <c r="PY34" s="194"/>
      <c r="PZ34" s="192"/>
      <c r="QA34" s="193"/>
      <c r="QB34" s="194"/>
      <c r="QC34" s="192"/>
      <c r="QD34" s="193"/>
      <c r="QE34" s="194"/>
      <c r="QF34" s="192"/>
      <c r="QG34" s="193"/>
      <c r="QH34" s="194"/>
      <c r="QI34" s="192"/>
      <c r="QJ34" s="193"/>
      <c r="QK34" s="194"/>
      <c r="QL34" s="192"/>
      <c r="QM34" s="193"/>
      <c r="QN34" s="194"/>
      <c r="QO34" s="192"/>
      <c r="QP34" s="193"/>
      <c r="QQ34" s="194"/>
      <c r="QR34" s="192"/>
      <c r="QS34" s="193"/>
      <c r="QT34" s="194"/>
      <c r="QU34" s="192"/>
      <c r="QV34" s="193"/>
      <c r="QW34" s="194"/>
      <c r="QX34" s="192"/>
      <c r="QY34" s="193"/>
      <c r="QZ34" s="194"/>
      <c r="RA34" s="192"/>
      <c r="RB34" s="193"/>
      <c r="RC34" s="194"/>
      <c r="RD34" s="192"/>
      <c r="RE34" s="193"/>
      <c r="RF34" s="194"/>
      <c r="RG34" s="192"/>
      <c r="RH34" s="193"/>
      <c r="RI34" s="194"/>
      <c r="RJ34" s="192"/>
      <c r="RK34" s="193"/>
      <c r="RL34" s="194"/>
      <c r="RM34" s="192"/>
      <c r="RN34" s="193"/>
      <c r="RO34" s="194"/>
      <c r="RP34" s="192"/>
      <c r="RQ34" s="193"/>
      <c r="RR34" s="194"/>
      <c r="RS34" s="192"/>
      <c r="RT34" s="193"/>
      <c r="RU34" s="194"/>
      <c r="RV34" s="192"/>
      <c r="RW34" s="193"/>
      <c r="RX34" s="194"/>
      <c r="RY34" s="192"/>
      <c r="RZ34" s="193"/>
      <c r="SA34" s="194"/>
      <c r="SB34" s="192"/>
      <c r="SC34" s="193"/>
      <c r="SD34" s="194"/>
      <c r="SE34" s="192"/>
      <c r="SF34" s="193"/>
      <c r="SG34" s="194"/>
      <c r="SH34" s="192"/>
      <c r="SI34" s="193"/>
      <c r="SJ34" s="194"/>
      <c r="SK34" s="192"/>
      <c r="SL34" s="193"/>
      <c r="SM34" s="194"/>
      <c r="SN34" s="192"/>
      <c r="SO34" s="193"/>
      <c r="SP34" s="194"/>
      <c r="SQ34" s="192"/>
      <c r="SR34" s="193"/>
      <c r="SS34" s="194"/>
      <c r="ST34" s="192"/>
      <c r="SU34" s="193"/>
      <c r="SV34" s="194"/>
      <c r="SW34" s="192"/>
      <c r="SX34" s="193"/>
      <c r="SY34" s="194"/>
      <c r="SZ34" s="192"/>
      <c r="TA34" s="193"/>
      <c r="TB34" s="194"/>
      <c r="TC34" s="192"/>
      <c r="TD34" s="193"/>
      <c r="TE34" s="194"/>
      <c r="TF34" s="192"/>
      <c r="TG34" s="193"/>
      <c r="TH34" s="194"/>
      <c r="TI34" s="192"/>
      <c r="TJ34" s="193"/>
      <c r="TK34" s="194"/>
      <c r="TL34" s="192"/>
      <c r="TM34" s="193"/>
      <c r="TN34" s="194"/>
      <c r="TO34" s="192"/>
      <c r="TP34" s="193"/>
      <c r="TQ34" s="194"/>
      <c r="TR34" s="192"/>
      <c r="TS34" s="193"/>
      <c r="TT34" s="194"/>
      <c r="TU34" s="192"/>
      <c r="TV34" s="193"/>
      <c r="TW34" s="194"/>
      <c r="TX34" s="192"/>
      <c r="TY34" s="193"/>
      <c r="TZ34" s="194"/>
      <c r="UA34" s="192"/>
      <c r="UB34" s="193"/>
      <c r="UC34" s="194"/>
      <c r="UD34" s="192"/>
      <c r="UE34" s="193"/>
      <c r="UF34" s="194"/>
      <c r="UG34" s="192"/>
      <c r="UH34" s="193"/>
      <c r="UI34" s="194"/>
      <c r="UJ34" s="192"/>
      <c r="UK34" s="193"/>
      <c r="UL34" s="194"/>
      <c r="UM34" s="192"/>
      <c r="UN34" s="193"/>
      <c r="UO34" s="194"/>
      <c r="UP34" s="192"/>
      <c r="UQ34" s="193"/>
      <c r="UR34" s="194"/>
      <c r="US34" s="192"/>
      <c r="UT34" s="193"/>
      <c r="UU34" s="194"/>
      <c r="UV34" s="192"/>
      <c r="UW34" s="193"/>
      <c r="UX34" s="194"/>
      <c r="UY34" s="192"/>
      <c r="UZ34" s="193"/>
      <c r="VA34" s="194"/>
      <c r="VB34" s="192"/>
      <c r="VC34" s="193"/>
      <c r="VD34" s="194"/>
      <c r="VE34" s="192"/>
      <c r="VF34" s="193"/>
      <c r="VG34" s="194"/>
      <c r="VH34" s="192"/>
      <c r="VI34" s="193"/>
      <c r="VJ34" s="194"/>
      <c r="VK34" s="192"/>
      <c r="VL34" s="193"/>
      <c r="VM34" s="194"/>
      <c r="VN34" s="192"/>
      <c r="VO34" s="193"/>
      <c r="VP34" s="194"/>
      <c r="VQ34" s="192"/>
      <c r="VR34" s="193"/>
      <c r="VS34" s="194"/>
      <c r="VT34" s="192"/>
      <c r="VU34" s="193"/>
      <c r="VV34" s="194"/>
      <c r="VW34" s="192"/>
      <c r="VX34" s="193"/>
      <c r="VY34" s="194"/>
      <c r="VZ34" s="192"/>
      <c r="WA34" s="193"/>
      <c r="WB34" s="194"/>
      <c r="WC34" s="192"/>
      <c r="WD34" s="193"/>
      <c r="WE34" s="194"/>
      <c r="WF34" s="192"/>
      <c r="WG34" s="193"/>
      <c r="WH34" s="194"/>
      <c r="WI34" s="192"/>
      <c r="WJ34" s="193"/>
      <c r="WK34" s="194"/>
      <c r="WL34" s="192"/>
      <c r="WM34" s="193"/>
      <c r="WN34" s="194"/>
      <c r="WO34" s="192"/>
      <c r="WP34" s="193"/>
      <c r="WQ34" s="194"/>
      <c r="WR34" s="192"/>
      <c r="WS34" s="193"/>
      <c r="WT34" s="194"/>
      <c r="WU34" s="192"/>
      <c r="WV34" s="193"/>
      <c r="WW34" s="194"/>
      <c r="WX34" s="192"/>
      <c r="WY34" s="193"/>
      <c r="WZ34" s="194"/>
      <c r="XA34" s="192"/>
      <c r="XB34" s="193"/>
      <c r="XC34" s="194"/>
      <c r="XD34" s="192"/>
      <c r="XE34" s="193"/>
      <c r="XF34" s="194"/>
      <c r="XG34" s="192"/>
      <c r="XH34" s="193"/>
      <c r="XI34" s="194"/>
      <c r="XJ34" s="192"/>
      <c r="XK34" s="193"/>
      <c r="XL34" s="194"/>
      <c r="XM34" s="192"/>
      <c r="XN34" s="193"/>
      <c r="XO34" s="194"/>
      <c r="XP34" s="192"/>
      <c r="XQ34" s="193"/>
      <c r="XR34" s="194"/>
      <c r="XS34" s="192"/>
      <c r="XT34" s="193"/>
      <c r="XU34" s="194"/>
      <c r="XV34" s="192"/>
      <c r="XW34" s="193"/>
      <c r="XX34" s="194"/>
      <c r="XY34" s="192"/>
      <c r="XZ34" s="193"/>
      <c r="YA34" s="194"/>
      <c r="YB34" s="192"/>
      <c r="YC34" s="193"/>
      <c r="YD34" s="194"/>
      <c r="YE34" s="192"/>
      <c r="YF34" s="193"/>
      <c r="YG34" s="194"/>
      <c r="YH34" s="192"/>
      <c r="YI34" s="193"/>
      <c r="YJ34" s="194"/>
      <c r="YK34" s="192"/>
      <c r="YL34" s="193"/>
      <c r="YM34" s="194"/>
      <c r="YN34" s="192"/>
      <c r="YO34" s="193"/>
      <c r="YP34" s="194"/>
      <c r="YQ34" s="192"/>
      <c r="YR34" s="193"/>
      <c r="YS34" s="194"/>
      <c r="YT34" s="192"/>
      <c r="YU34" s="193"/>
      <c r="YV34" s="194"/>
      <c r="YW34" s="192"/>
      <c r="YX34" s="193"/>
      <c r="YY34" s="194"/>
      <c r="YZ34" s="192"/>
      <c r="ZA34" s="193"/>
      <c r="ZB34" s="194"/>
      <c r="ZC34" s="192"/>
      <c r="ZD34" s="193"/>
      <c r="ZE34" s="194"/>
      <c r="ZF34" s="192"/>
      <c r="ZG34" s="193"/>
      <c r="ZH34" s="194"/>
      <c r="ZI34" s="192"/>
      <c r="ZJ34" s="193"/>
      <c r="ZK34" s="194"/>
      <c r="ZL34" s="192"/>
      <c r="ZM34" s="193"/>
      <c r="ZN34" s="194"/>
      <c r="ZO34" s="192"/>
      <c r="ZP34" s="193"/>
      <c r="ZQ34" s="194"/>
      <c r="ZR34" s="192"/>
      <c r="ZS34" s="193"/>
      <c r="ZT34" s="194"/>
      <c r="ZU34" s="192"/>
      <c r="ZV34" s="193"/>
      <c r="ZW34" s="194"/>
      <c r="ZX34" s="192"/>
      <c r="ZY34" s="193"/>
      <c r="ZZ34" s="194"/>
      <c r="AAA34" s="192"/>
      <c r="AAB34" s="193"/>
      <c r="AAC34" s="194"/>
      <c r="AAD34" s="192"/>
      <c r="AAE34" s="193"/>
      <c r="AAF34" s="194"/>
      <c r="AAG34" s="192"/>
      <c r="AAH34" s="193"/>
      <c r="AAI34" s="194"/>
      <c r="AAJ34" s="192"/>
      <c r="AAK34" s="193"/>
      <c r="AAL34" s="194"/>
      <c r="AAM34" s="192"/>
      <c r="AAN34" s="193"/>
      <c r="AAO34" s="194"/>
      <c r="AAP34" s="192"/>
      <c r="AAQ34" s="193"/>
      <c r="AAR34" s="194"/>
      <c r="AAS34" s="192"/>
      <c r="AAT34" s="193"/>
      <c r="AAU34" s="194"/>
      <c r="AAV34" s="192"/>
      <c r="AAW34" s="193"/>
      <c r="AAX34" s="194"/>
      <c r="AAY34" s="192"/>
      <c r="AAZ34" s="193"/>
      <c r="ABA34" s="194"/>
      <c r="ABB34" s="192"/>
      <c r="ABC34" s="193"/>
      <c r="ABD34" s="194"/>
      <c r="ABE34" s="192"/>
      <c r="ABF34" s="193"/>
      <c r="ABG34" s="194"/>
      <c r="ABH34" s="192"/>
      <c r="ABI34" s="193"/>
      <c r="ABJ34" s="194"/>
      <c r="ABK34" s="192"/>
      <c r="ABL34" s="193"/>
      <c r="ABM34" s="194"/>
      <c r="ABN34" s="192"/>
      <c r="ABO34" s="193"/>
      <c r="ABP34" s="194"/>
      <c r="ABQ34" s="192"/>
      <c r="ABR34" s="193"/>
      <c r="ABS34" s="194"/>
      <c r="ABT34" s="192"/>
      <c r="ABU34" s="193"/>
      <c r="ABV34" s="194"/>
      <c r="ABW34" s="192"/>
      <c r="ABX34" s="193"/>
      <c r="ABY34" s="194"/>
      <c r="ABZ34" s="192"/>
      <c r="ACA34" s="193"/>
      <c r="ACB34" s="194"/>
      <c r="ACC34" s="192"/>
      <c r="ACD34" s="193"/>
      <c r="ACE34" s="194"/>
      <c r="ACF34" s="192"/>
      <c r="ACG34" s="193"/>
      <c r="ACH34" s="194"/>
      <c r="ACI34" s="192"/>
      <c r="ACJ34" s="193"/>
      <c r="ACK34" s="194"/>
      <c r="ACL34" s="192"/>
      <c r="ACM34" s="193"/>
      <c r="ACN34" s="194"/>
      <c r="ACO34" s="192"/>
      <c r="ACP34" s="193"/>
      <c r="ACQ34" s="194"/>
      <c r="ACR34" s="192"/>
      <c r="ACS34" s="193"/>
      <c r="ACT34" s="194"/>
      <c r="ACU34" s="192"/>
      <c r="ACV34" s="193"/>
      <c r="ACW34" s="194"/>
      <c r="ACX34" s="192"/>
      <c r="ACY34" s="193"/>
      <c r="ACZ34" s="194"/>
      <c r="ADA34" s="192"/>
      <c r="ADB34" s="193"/>
      <c r="ADC34" s="194"/>
      <c r="ADD34" s="192"/>
      <c r="ADE34" s="193"/>
      <c r="ADF34" s="194"/>
      <c r="ADG34" s="192"/>
      <c r="ADH34" s="193"/>
      <c r="ADI34" s="194"/>
      <c r="ADJ34" s="192"/>
      <c r="ADK34" s="193"/>
      <c r="ADL34" s="194"/>
      <c r="ADM34" s="192"/>
      <c r="ADN34" s="193"/>
      <c r="ADO34" s="194"/>
      <c r="ADP34" s="192"/>
      <c r="ADQ34" s="193"/>
      <c r="ADR34" s="194"/>
      <c r="ADS34" s="192"/>
      <c r="ADT34" s="193"/>
      <c r="ADU34" s="194"/>
      <c r="ADV34" s="192"/>
      <c r="ADW34" s="193"/>
      <c r="ADX34" s="194"/>
      <c r="ADY34" s="192"/>
      <c r="ADZ34" s="193"/>
      <c r="AEA34" s="194"/>
      <c r="AEB34" s="192"/>
      <c r="AEC34" s="193"/>
      <c r="AED34" s="194"/>
      <c r="AEE34" s="192"/>
      <c r="AEF34" s="193"/>
      <c r="AEG34" s="194"/>
      <c r="AEH34" s="192"/>
      <c r="AEI34" s="193"/>
      <c r="AEJ34" s="194"/>
      <c r="AEK34" s="192"/>
      <c r="AEL34" s="193"/>
      <c r="AEM34" s="194"/>
      <c r="AEN34" s="192"/>
      <c r="AEO34" s="193"/>
      <c r="AEP34" s="194"/>
      <c r="AEQ34" s="192"/>
      <c r="AER34" s="193"/>
      <c r="AES34" s="194"/>
      <c r="AET34" s="192"/>
      <c r="AEU34" s="193"/>
      <c r="AEV34" s="194"/>
      <c r="AEW34" s="192"/>
      <c r="AEX34" s="193"/>
      <c r="AEY34" s="194"/>
      <c r="AEZ34" s="192"/>
      <c r="AFA34" s="193"/>
      <c r="AFB34" s="194"/>
      <c r="AFC34" s="192"/>
      <c r="AFD34" s="193"/>
      <c r="AFE34" s="194"/>
      <c r="AFF34" s="192"/>
      <c r="AFG34" s="193"/>
      <c r="AFH34" s="194"/>
      <c r="AFI34" s="192"/>
      <c r="AFJ34" s="193"/>
      <c r="AFK34" s="194"/>
      <c r="AFL34" s="192"/>
      <c r="AFM34" s="193"/>
      <c r="AFN34" s="194"/>
      <c r="AFO34" s="192"/>
      <c r="AFP34" s="193"/>
      <c r="AFQ34" s="194"/>
      <c r="AFR34" s="192"/>
      <c r="AFS34" s="193"/>
      <c r="AFT34" s="194"/>
      <c r="AFU34" s="192"/>
      <c r="AFV34" s="193"/>
      <c r="AFW34" s="194"/>
      <c r="AFX34" s="192"/>
      <c r="AFY34" s="193"/>
      <c r="AFZ34" s="194"/>
      <c r="AGA34" s="192"/>
      <c r="AGB34" s="193"/>
      <c r="AGC34" s="194"/>
      <c r="AGD34" s="192"/>
      <c r="AGE34" s="193"/>
      <c r="AGF34" s="194"/>
      <c r="AGG34" s="192"/>
      <c r="AGH34" s="193"/>
      <c r="AGI34" s="194"/>
      <c r="AGJ34" s="192"/>
      <c r="AGK34" s="193"/>
      <c r="AGL34" s="194"/>
      <c r="AGM34" s="192"/>
      <c r="AGN34" s="193"/>
      <c r="AGO34" s="194"/>
      <c r="AGP34" s="192"/>
      <c r="AGQ34" s="193"/>
      <c r="AGR34" s="194"/>
      <c r="AGS34" s="192"/>
      <c r="AGT34" s="193"/>
      <c r="AGU34" s="194"/>
      <c r="AGV34" s="192"/>
      <c r="AGW34" s="193"/>
      <c r="AGX34" s="194"/>
      <c r="AGY34" s="192"/>
      <c r="AGZ34" s="193"/>
      <c r="AHA34" s="194"/>
      <c r="AHB34" s="192"/>
      <c r="AHC34" s="193"/>
      <c r="AHD34" s="194"/>
      <c r="AHE34" s="192"/>
      <c r="AHF34" s="193"/>
      <c r="AHG34" s="194"/>
      <c r="AHH34" s="192"/>
      <c r="AHI34" s="193"/>
      <c r="AHJ34" s="194"/>
      <c r="AHK34" s="192"/>
      <c r="AHL34" s="193"/>
      <c r="AHM34" s="194"/>
      <c r="AHN34" s="192"/>
      <c r="AHO34" s="193"/>
      <c r="AHP34" s="194"/>
      <c r="AHQ34" s="192"/>
      <c r="AHR34" s="193"/>
      <c r="AHS34" s="194"/>
      <c r="AHT34" s="192"/>
      <c r="AHU34" s="193"/>
      <c r="AHV34" s="194"/>
    </row>
    <row r="35" spans="2:906" ht="12.9" x14ac:dyDescent="0.2">
      <c r="B35" s="344"/>
      <c r="C35" s="62" t="s">
        <v>109</v>
      </c>
      <c r="D35" s="189"/>
      <c r="E35" s="190"/>
      <c r="F35" s="191"/>
      <c r="G35" s="192"/>
      <c r="H35" s="190"/>
      <c r="I35" s="191"/>
      <c r="J35" s="192"/>
      <c r="K35" s="190"/>
      <c r="L35" s="191"/>
      <c r="M35" s="192"/>
      <c r="N35" s="190"/>
      <c r="O35" s="191"/>
      <c r="P35" s="192"/>
      <c r="Q35" s="190"/>
      <c r="R35" s="191"/>
      <c r="S35" s="192"/>
      <c r="T35" s="190"/>
      <c r="U35" s="191"/>
      <c r="V35" s="192"/>
      <c r="W35" s="190"/>
      <c r="X35" s="191"/>
      <c r="Y35" s="192"/>
      <c r="Z35" s="190"/>
      <c r="AA35" s="191"/>
      <c r="AB35" s="192"/>
      <c r="AC35" s="190"/>
      <c r="AD35" s="191"/>
      <c r="AE35" s="192"/>
      <c r="AF35" s="190"/>
      <c r="AG35" s="191"/>
      <c r="AH35" s="192"/>
      <c r="AI35" s="190"/>
      <c r="AJ35" s="191"/>
      <c r="AK35" s="192"/>
      <c r="AL35" s="190"/>
      <c r="AM35" s="191"/>
      <c r="AN35" s="192"/>
      <c r="AO35" s="190"/>
      <c r="AP35" s="191"/>
      <c r="AQ35" s="192"/>
      <c r="AR35" s="190"/>
      <c r="AS35" s="191"/>
      <c r="AT35" s="192"/>
      <c r="AU35" s="190"/>
      <c r="AV35" s="191"/>
      <c r="AW35" s="192"/>
      <c r="AX35" s="190"/>
      <c r="AY35" s="191"/>
      <c r="AZ35" s="192"/>
      <c r="BA35" s="190"/>
      <c r="BB35" s="191"/>
      <c r="BC35" s="192"/>
      <c r="BD35" s="190"/>
      <c r="BE35" s="191"/>
      <c r="BF35" s="192"/>
      <c r="BG35" s="190"/>
      <c r="BH35" s="191"/>
      <c r="BI35" s="192"/>
      <c r="BJ35" s="190"/>
      <c r="BK35" s="191"/>
      <c r="BL35" s="192"/>
      <c r="BM35" s="190"/>
      <c r="BN35" s="191"/>
      <c r="BO35" s="192"/>
      <c r="BP35" s="190"/>
      <c r="BQ35" s="191"/>
      <c r="BR35" s="192"/>
      <c r="BS35" s="190"/>
      <c r="BT35" s="191"/>
      <c r="BU35" s="192"/>
      <c r="BV35" s="190"/>
      <c r="BW35" s="191"/>
      <c r="BX35" s="192"/>
      <c r="BY35" s="190"/>
      <c r="BZ35" s="191"/>
      <c r="CA35" s="192"/>
      <c r="CB35" s="190"/>
      <c r="CC35" s="191"/>
      <c r="CD35" s="192"/>
      <c r="CE35" s="190"/>
      <c r="CF35" s="191"/>
      <c r="CG35" s="192"/>
      <c r="CH35" s="190"/>
      <c r="CI35" s="191"/>
      <c r="CJ35" s="192"/>
      <c r="CK35" s="190"/>
      <c r="CL35" s="191"/>
      <c r="CM35" s="192"/>
      <c r="CN35" s="190"/>
      <c r="CO35" s="191"/>
      <c r="CP35" s="192"/>
      <c r="CQ35" s="190"/>
      <c r="CR35" s="191"/>
      <c r="CS35" s="192"/>
      <c r="CT35" s="190"/>
      <c r="CU35" s="191"/>
      <c r="CV35" s="192"/>
      <c r="CW35" s="190"/>
      <c r="CX35" s="191"/>
      <c r="CY35" s="192"/>
      <c r="CZ35" s="190"/>
      <c r="DA35" s="191"/>
      <c r="DB35" s="192"/>
      <c r="DC35" s="190"/>
      <c r="DD35" s="191"/>
      <c r="DE35" s="192"/>
      <c r="DF35" s="190"/>
      <c r="DG35" s="191"/>
      <c r="DH35" s="192"/>
      <c r="DI35" s="190"/>
      <c r="DJ35" s="191"/>
      <c r="DK35" s="192"/>
      <c r="DL35" s="190"/>
      <c r="DM35" s="191"/>
      <c r="DN35" s="192"/>
      <c r="DO35" s="190"/>
      <c r="DP35" s="191"/>
      <c r="DQ35" s="192"/>
      <c r="DR35" s="190"/>
      <c r="DS35" s="191"/>
      <c r="DT35" s="192"/>
      <c r="DU35" s="190"/>
      <c r="DV35" s="191"/>
      <c r="DW35" s="192"/>
      <c r="DX35" s="190"/>
      <c r="DY35" s="191"/>
      <c r="DZ35" s="192"/>
      <c r="EA35" s="190"/>
      <c r="EB35" s="191"/>
      <c r="EC35" s="192"/>
      <c r="ED35" s="190"/>
      <c r="EE35" s="191"/>
      <c r="EF35" s="192"/>
      <c r="EG35" s="190"/>
      <c r="EH35" s="191"/>
      <c r="EI35" s="192"/>
      <c r="EJ35" s="190"/>
      <c r="EK35" s="191"/>
      <c r="EL35" s="192"/>
      <c r="EM35" s="190"/>
      <c r="EN35" s="191"/>
      <c r="EO35" s="192"/>
      <c r="EP35" s="190"/>
      <c r="EQ35" s="191"/>
      <c r="ER35" s="192"/>
      <c r="ES35" s="190"/>
      <c r="ET35" s="191"/>
      <c r="EU35" s="192"/>
      <c r="EV35" s="190"/>
      <c r="EW35" s="191"/>
      <c r="EX35" s="192"/>
      <c r="EY35" s="190"/>
      <c r="EZ35" s="191"/>
      <c r="FA35" s="192"/>
      <c r="FB35" s="190"/>
      <c r="FC35" s="191"/>
      <c r="FD35" s="192"/>
      <c r="FE35" s="190"/>
      <c r="FF35" s="191"/>
      <c r="FG35" s="192"/>
      <c r="FH35" s="190"/>
      <c r="FI35" s="191"/>
      <c r="FJ35" s="192"/>
      <c r="FK35" s="190"/>
      <c r="FL35" s="191"/>
      <c r="FM35" s="192"/>
      <c r="FN35" s="190"/>
      <c r="FO35" s="191"/>
      <c r="FP35" s="192"/>
      <c r="FQ35" s="190"/>
      <c r="FR35" s="191"/>
      <c r="FS35" s="192"/>
      <c r="FT35" s="190"/>
      <c r="FU35" s="191"/>
      <c r="FV35" s="192"/>
      <c r="FW35" s="190"/>
      <c r="FX35" s="191"/>
      <c r="FY35" s="192"/>
      <c r="FZ35" s="190"/>
      <c r="GA35" s="191"/>
      <c r="GB35" s="192"/>
      <c r="GC35" s="190"/>
      <c r="GD35" s="191"/>
      <c r="GE35" s="192"/>
      <c r="GF35" s="190"/>
      <c r="GG35" s="191"/>
      <c r="GH35" s="192"/>
      <c r="GI35" s="190"/>
      <c r="GJ35" s="191"/>
      <c r="GK35" s="192"/>
      <c r="GL35" s="190"/>
      <c r="GM35" s="191"/>
      <c r="GN35" s="192"/>
      <c r="GO35" s="190"/>
      <c r="GP35" s="191"/>
      <c r="GQ35" s="192"/>
      <c r="GR35" s="190"/>
      <c r="GS35" s="191"/>
      <c r="GT35" s="192"/>
      <c r="GU35" s="190"/>
      <c r="GV35" s="191"/>
      <c r="GW35" s="192"/>
      <c r="GX35" s="190"/>
      <c r="GY35" s="191"/>
      <c r="GZ35" s="192"/>
      <c r="HA35" s="190"/>
      <c r="HB35" s="191"/>
      <c r="HC35" s="192"/>
      <c r="HD35" s="190"/>
      <c r="HE35" s="191"/>
      <c r="HF35" s="192"/>
      <c r="HG35" s="190"/>
      <c r="HH35" s="191"/>
      <c r="HI35" s="192"/>
      <c r="HJ35" s="190"/>
      <c r="HK35" s="191"/>
      <c r="HL35" s="192"/>
      <c r="HM35" s="190"/>
      <c r="HN35" s="191"/>
      <c r="HO35" s="192"/>
      <c r="HP35" s="190"/>
      <c r="HQ35" s="191"/>
      <c r="HR35" s="192"/>
      <c r="HS35" s="190"/>
      <c r="HT35" s="191"/>
      <c r="HU35" s="192"/>
      <c r="HV35" s="190"/>
      <c r="HW35" s="191"/>
      <c r="HX35" s="192"/>
      <c r="HY35" s="190"/>
      <c r="HZ35" s="191"/>
      <c r="IA35" s="192"/>
      <c r="IB35" s="190"/>
      <c r="IC35" s="191"/>
      <c r="ID35" s="192"/>
      <c r="IE35" s="190"/>
      <c r="IF35" s="191"/>
      <c r="IG35" s="192"/>
      <c r="IH35" s="190"/>
      <c r="II35" s="191"/>
      <c r="IJ35" s="192"/>
      <c r="IK35" s="190"/>
      <c r="IL35" s="191"/>
      <c r="IM35" s="192"/>
      <c r="IN35" s="190"/>
      <c r="IO35" s="191"/>
      <c r="IP35" s="192"/>
      <c r="IQ35" s="190"/>
      <c r="IR35" s="191"/>
      <c r="IS35" s="192"/>
      <c r="IT35" s="190"/>
      <c r="IU35" s="191"/>
      <c r="IV35" s="192"/>
      <c r="IW35" s="190"/>
      <c r="IX35" s="191"/>
      <c r="IY35" s="192"/>
      <c r="IZ35" s="190"/>
      <c r="JA35" s="191"/>
      <c r="JB35" s="192"/>
      <c r="JC35" s="190"/>
      <c r="JD35" s="191"/>
      <c r="JE35" s="192"/>
      <c r="JF35" s="190"/>
      <c r="JG35" s="191"/>
      <c r="JH35" s="192"/>
      <c r="JI35" s="190"/>
      <c r="JJ35" s="191"/>
      <c r="JK35" s="192"/>
      <c r="JL35" s="190"/>
      <c r="JM35" s="191"/>
      <c r="JN35" s="192"/>
      <c r="JO35" s="190"/>
      <c r="JP35" s="191"/>
      <c r="JQ35" s="192"/>
      <c r="JR35" s="190"/>
      <c r="JS35" s="191"/>
      <c r="JT35" s="192"/>
      <c r="JU35" s="190"/>
      <c r="JV35" s="191"/>
      <c r="JW35" s="192"/>
      <c r="JX35" s="190"/>
      <c r="JY35" s="191"/>
      <c r="JZ35" s="192"/>
      <c r="KA35" s="190"/>
      <c r="KB35" s="191"/>
      <c r="KC35" s="192"/>
      <c r="KD35" s="190"/>
      <c r="KE35" s="191"/>
      <c r="KF35" s="192"/>
      <c r="KG35" s="190"/>
      <c r="KH35" s="191"/>
      <c r="KI35" s="192"/>
      <c r="KJ35" s="190"/>
      <c r="KK35" s="191"/>
      <c r="KL35" s="192"/>
      <c r="KM35" s="190"/>
      <c r="KN35" s="191"/>
      <c r="KO35" s="192"/>
      <c r="KP35" s="190"/>
      <c r="KQ35" s="191"/>
      <c r="KR35" s="192"/>
      <c r="KS35" s="190"/>
      <c r="KT35" s="191"/>
      <c r="KU35" s="192"/>
      <c r="KV35" s="190"/>
      <c r="KW35" s="191"/>
      <c r="KX35" s="192"/>
      <c r="KY35" s="190"/>
      <c r="KZ35" s="191"/>
      <c r="LA35" s="192"/>
      <c r="LB35" s="190"/>
      <c r="LC35" s="191"/>
      <c r="LD35" s="192"/>
      <c r="LE35" s="190"/>
      <c r="LF35" s="191"/>
      <c r="LG35" s="192"/>
      <c r="LH35" s="190"/>
      <c r="LI35" s="191"/>
      <c r="LJ35" s="192"/>
      <c r="LK35" s="190"/>
      <c r="LL35" s="191"/>
      <c r="LM35" s="192"/>
      <c r="LN35" s="190"/>
      <c r="LO35" s="191"/>
      <c r="LP35" s="192"/>
      <c r="LQ35" s="190"/>
      <c r="LR35" s="191"/>
      <c r="LS35" s="192"/>
      <c r="LT35" s="190"/>
      <c r="LU35" s="191"/>
      <c r="LV35" s="192"/>
      <c r="LW35" s="190"/>
      <c r="LX35" s="191"/>
      <c r="LY35" s="192"/>
      <c r="LZ35" s="190"/>
      <c r="MA35" s="191"/>
      <c r="MB35" s="192"/>
      <c r="MC35" s="190"/>
      <c r="MD35" s="191"/>
      <c r="ME35" s="192"/>
      <c r="MF35" s="190"/>
      <c r="MG35" s="191"/>
      <c r="MH35" s="192"/>
      <c r="MI35" s="190"/>
      <c r="MJ35" s="191"/>
      <c r="MK35" s="192"/>
      <c r="ML35" s="190"/>
      <c r="MM35" s="191"/>
      <c r="MN35" s="192"/>
      <c r="MO35" s="190"/>
      <c r="MP35" s="191"/>
      <c r="MQ35" s="192"/>
      <c r="MR35" s="190"/>
      <c r="MS35" s="191"/>
      <c r="MT35" s="192"/>
      <c r="MU35" s="190"/>
      <c r="MV35" s="191"/>
      <c r="MW35" s="192"/>
      <c r="MX35" s="190"/>
      <c r="MY35" s="191"/>
      <c r="MZ35" s="192"/>
      <c r="NA35" s="190"/>
      <c r="NB35" s="191"/>
      <c r="NC35" s="192"/>
      <c r="ND35" s="190"/>
      <c r="NE35" s="191"/>
      <c r="NF35" s="192"/>
      <c r="NG35" s="190"/>
      <c r="NH35" s="191"/>
      <c r="NI35" s="192"/>
      <c r="NJ35" s="190"/>
      <c r="NK35" s="191"/>
      <c r="NL35" s="192"/>
      <c r="NM35" s="190"/>
      <c r="NN35" s="191"/>
      <c r="NO35" s="192"/>
      <c r="NP35" s="190"/>
      <c r="NQ35" s="191"/>
      <c r="NR35" s="192"/>
      <c r="NS35" s="190"/>
      <c r="NT35" s="191"/>
      <c r="NU35" s="192"/>
      <c r="NV35" s="190"/>
      <c r="NW35" s="191"/>
      <c r="NX35" s="192"/>
      <c r="NY35" s="190"/>
      <c r="NZ35" s="191"/>
      <c r="OA35" s="192"/>
      <c r="OB35" s="190"/>
      <c r="OC35" s="191"/>
      <c r="OD35" s="192"/>
      <c r="OE35" s="190"/>
      <c r="OF35" s="191"/>
      <c r="OG35" s="192"/>
      <c r="OH35" s="190"/>
      <c r="OI35" s="191"/>
      <c r="OJ35" s="192"/>
      <c r="OK35" s="190"/>
      <c r="OL35" s="191"/>
      <c r="OM35" s="192"/>
      <c r="ON35" s="190"/>
      <c r="OO35" s="191"/>
      <c r="OP35" s="192"/>
      <c r="OQ35" s="190"/>
      <c r="OR35" s="191"/>
      <c r="OS35" s="192"/>
      <c r="OT35" s="190"/>
      <c r="OU35" s="191"/>
      <c r="OV35" s="192"/>
      <c r="OW35" s="190"/>
      <c r="OX35" s="191"/>
      <c r="OY35" s="192"/>
      <c r="OZ35" s="190"/>
      <c r="PA35" s="191"/>
      <c r="PB35" s="192"/>
      <c r="PC35" s="190"/>
      <c r="PD35" s="191"/>
      <c r="PE35" s="192"/>
      <c r="PF35" s="190"/>
      <c r="PG35" s="191"/>
      <c r="PH35" s="192"/>
      <c r="PI35" s="190"/>
      <c r="PJ35" s="191"/>
      <c r="PK35" s="192"/>
      <c r="PL35" s="190"/>
      <c r="PM35" s="191"/>
      <c r="PN35" s="192"/>
      <c r="PO35" s="190"/>
      <c r="PP35" s="191"/>
      <c r="PQ35" s="192"/>
      <c r="PR35" s="190"/>
      <c r="PS35" s="191"/>
      <c r="PT35" s="192"/>
      <c r="PU35" s="190"/>
      <c r="PV35" s="191"/>
      <c r="PW35" s="192"/>
      <c r="PX35" s="190"/>
      <c r="PY35" s="191"/>
      <c r="PZ35" s="192"/>
      <c r="QA35" s="190"/>
      <c r="QB35" s="191"/>
      <c r="QC35" s="192"/>
      <c r="QD35" s="190"/>
      <c r="QE35" s="191"/>
      <c r="QF35" s="192"/>
      <c r="QG35" s="190"/>
      <c r="QH35" s="191"/>
      <c r="QI35" s="192"/>
      <c r="QJ35" s="190"/>
      <c r="QK35" s="191"/>
      <c r="QL35" s="192"/>
      <c r="QM35" s="190"/>
      <c r="QN35" s="191"/>
      <c r="QO35" s="192"/>
      <c r="QP35" s="190"/>
      <c r="QQ35" s="191"/>
      <c r="QR35" s="192"/>
      <c r="QS35" s="190"/>
      <c r="QT35" s="191"/>
      <c r="QU35" s="192"/>
      <c r="QV35" s="190"/>
      <c r="QW35" s="191"/>
      <c r="QX35" s="192"/>
      <c r="QY35" s="190"/>
      <c r="QZ35" s="191"/>
      <c r="RA35" s="192"/>
      <c r="RB35" s="190"/>
      <c r="RC35" s="191"/>
      <c r="RD35" s="192"/>
      <c r="RE35" s="190"/>
      <c r="RF35" s="191"/>
      <c r="RG35" s="192"/>
      <c r="RH35" s="190"/>
      <c r="RI35" s="191"/>
      <c r="RJ35" s="192"/>
      <c r="RK35" s="190"/>
      <c r="RL35" s="191"/>
      <c r="RM35" s="192"/>
      <c r="RN35" s="190"/>
      <c r="RO35" s="191"/>
      <c r="RP35" s="192"/>
      <c r="RQ35" s="190"/>
      <c r="RR35" s="191"/>
      <c r="RS35" s="192"/>
      <c r="RT35" s="190"/>
      <c r="RU35" s="191"/>
      <c r="RV35" s="192"/>
      <c r="RW35" s="190"/>
      <c r="RX35" s="191"/>
      <c r="RY35" s="192"/>
      <c r="RZ35" s="190"/>
      <c r="SA35" s="191"/>
      <c r="SB35" s="192"/>
      <c r="SC35" s="190"/>
      <c r="SD35" s="191"/>
      <c r="SE35" s="192"/>
      <c r="SF35" s="190"/>
      <c r="SG35" s="191"/>
      <c r="SH35" s="192"/>
      <c r="SI35" s="190"/>
      <c r="SJ35" s="191"/>
      <c r="SK35" s="192"/>
      <c r="SL35" s="190"/>
      <c r="SM35" s="191"/>
      <c r="SN35" s="192"/>
      <c r="SO35" s="190"/>
      <c r="SP35" s="191"/>
      <c r="SQ35" s="192"/>
      <c r="SR35" s="190"/>
      <c r="SS35" s="191"/>
      <c r="ST35" s="192"/>
      <c r="SU35" s="190"/>
      <c r="SV35" s="191"/>
      <c r="SW35" s="192"/>
      <c r="SX35" s="190"/>
      <c r="SY35" s="191"/>
      <c r="SZ35" s="192"/>
      <c r="TA35" s="190"/>
      <c r="TB35" s="191"/>
      <c r="TC35" s="192"/>
      <c r="TD35" s="190"/>
      <c r="TE35" s="191"/>
      <c r="TF35" s="192"/>
      <c r="TG35" s="190"/>
      <c r="TH35" s="191"/>
      <c r="TI35" s="192"/>
      <c r="TJ35" s="190"/>
      <c r="TK35" s="191"/>
      <c r="TL35" s="192"/>
      <c r="TM35" s="190"/>
      <c r="TN35" s="191"/>
      <c r="TO35" s="192"/>
      <c r="TP35" s="190"/>
      <c r="TQ35" s="191"/>
      <c r="TR35" s="192"/>
      <c r="TS35" s="190"/>
      <c r="TT35" s="191"/>
      <c r="TU35" s="192"/>
      <c r="TV35" s="190"/>
      <c r="TW35" s="191"/>
      <c r="TX35" s="192"/>
      <c r="TY35" s="190"/>
      <c r="TZ35" s="191"/>
      <c r="UA35" s="192"/>
      <c r="UB35" s="190"/>
      <c r="UC35" s="191"/>
      <c r="UD35" s="192"/>
      <c r="UE35" s="190"/>
      <c r="UF35" s="191"/>
      <c r="UG35" s="192"/>
      <c r="UH35" s="190"/>
      <c r="UI35" s="191"/>
      <c r="UJ35" s="192"/>
      <c r="UK35" s="190"/>
      <c r="UL35" s="191"/>
      <c r="UM35" s="192"/>
      <c r="UN35" s="190"/>
      <c r="UO35" s="191"/>
      <c r="UP35" s="192"/>
      <c r="UQ35" s="190"/>
      <c r="UR35" s="191"/>
      <c r="US35" s="192"/>
      <c r="UT35" s="190"/>
      <c r="UU35" s="191"/>
      <c r="UV35" s="192"/>
      <c r="UW35" s="190"/>
      <c r="UX35" s="191"/>
      <c r="UY35" s="192"/>
      <c r="UZ35" s="190"/>
      <c r="VA35" s="191"/>
      <c r="VB35" s="192"/>
      <c r="VC35" s="190"/>
      <c r="VD35" s="191"/>
      <c r="VE35" s="192"/>
      <c r="VF35" s="190"/>
      <c r="VG35" s="191"/>
      <c r="VH35" s="192"/>
      <c r="VI35" s="190"/>
      <c r="VJ35" s="191"/>
      <c r="VK35" s="192"/>
      <c r="VL35" s="190"/>
      <c r="VM35" s="191"/>
      <c r="VN35" s="192"/>
      <c r="VO35" s="190"/>
      <c r="VP35" s="191"/>
      <c r="VQ35" s="192"/>
      <c r="VR35" s="190"/>
      <c r="VS35" s="191"/>
      <c r="VT35" s="192"/>
      <c r="VU35" s="190"/>
      <c r="VV35" s="191"/>
      <c r="VW35" s="192"/>
      <c r="VX35" s="190"/>
      <c r="VY35" s="191"/>
      <c r="VZ35" s="192"/>
      <c r="WA35" s="190"/>
      <c r="WB35" s="191"/>
      <c r="WC35" s="192"/>
      <c r="WD35" s="190"/>
      <c r="WE35" s="191"/>
      <c r="WF35" s="192"/>
      <c r="WG35" s="190"/>
      <c r="WH35" s="191"/>
      <c r="WI35" s="192"/>
      <c r="WJ35" s="190"/>
      <c r="WK35" s="191"/>
      <c r="WL35" s="192"/>
      <c r="WM35" s="190"/>
      <c r="WN35" s="191"/>
      <c r="WO35" s="192"/>
      <c r="WP35" s="190"/>
      <c r="WQ35" s="191"/>
      <c r="WR35" s="192"/>
      <c r="WS35" s="190"/>
      <c r="WT35" s="191"/>
      <c r="WU35" s="192"/>
      <c r="WV35" s="190"/>
      <c r="WW35" s="191"/>
      <c r="WX35" s="192"/>
      <c r="WY35" s="190"/>
      <c r="WZ35" s="191"/>
      <c r="XA35" s="192"/>
      <c r="XB35" s="190"/>
      <c r="XC35" s="191"/>
      <c r="XD35" s="192"/>
      <c r="XE35" s="190"/>
      <c r="XF35" s="191"/>
      <c r="XG35" s="192"/>
      <c r="XH35" s="190"/>
      <c r="XI35" s="191"/>
      <c r="XJ35" s="192"/>
      <c r="XK35" s="190"/>
      <c r="XL35" s="191"/>
      <c r="XM35" s="192"/>
      <c r="XN35" s="190"/>
      <c r="XO35" s="191"/>
      <c r="XP35" s="192"/>
      <c r="XQ35" s="190"/>
      <c r="XR35" s="191"/>
      <c r="XS35" s="192"/>
      <c r="XT35" s="190"/>
      <c r="XU35" s="191"/>
      <c r="XV35" s="192"/>
      <c r="XW35" s="190"/>
      <c r="XX35" s="191"/>
      <c r="XY35" s="192"/>
      <c r="XZ35" s="190"/>
      <c r="YA35" s="191"/>
      <c r="YB35" s="192"/>
      <c r="YC35" s="190"/>
      <c r="YD35" s="191"/>
      <c r="YE35" s="192"/>
      <c r="YF35" s="190"/>
      <c r="YG35" s="191"/>
      <c r="YH35" s="192"/>
      <c r="YI35" s="190"/>
      <c r="YJ35" s="191"/>
      <c r="YK35" s="192"/>
      <c r="YL35" s="190"/>
      <c r="YM35" s="191"/>
      <c r="YN35" s="192"/>
      <c r="YO35" s="190"/>
      <c r="YP35" s="191"/>
      <c r="YQ35" s="192"/>
      <c r="YR35" s="190"/>
      <c r="YS35" s="191"/>
      <c r="YT35" s="192"/>
      <c r="YU35" s="190"/>
      <c r="YV35" s="191"/>
      <c r="YW35" s="192"/>
      <c r="YX35" s="190"/>
      <c r="YY35" s="191"/>
      <c r="YZ35" s="192"/>
      <c r="ZA35" s="190"/>
      <c r="ZB35" s="191"/>
      <c r="ZC35" s="192"/>
      <c r="ZD35" s="190"/>
      <c r="ZE35" s="191"/>
      <c r="ZF35" s="192"/>
      <c r="ZG35" s="190"/>
      <c r="ZH35" s="191"/>
      <c r="ZI35" s="192"/>
      <c r="ZJ35" s="190"/>
      <c r="ZK35" s="191"/>
      <c r="ZL35" s="192"/>
      <c r="ZM35" s="190"/>
      <c r="ZN35" s="191"/>
      <c r="ZO35" s="192"/>
      <c r="ZP35" s="190"/>
      <c r="ZQ35" s="191"/>
      <c r="ZR35" s="192"/>
      <c r="ZS35" s="190"/>
      <c r="ZT35" s="191"/>
      <c r="ZU35" s="192"/>
      <c r="ZV35" s="190"/>
      <c r="ZW35" s="191"/>
      <c r="ZX35" s="192"/>
      <c r="ZY35" s="190"/>
      <c r="ZZ35" s="191"/>
      <c r="AAA35" s="192"/>
      <c r="AAB35" s="190"/>
      <c r="AAC35" s="191"/>
      <c r="AAD35" s="192"/>
      <c r="AAE35" s="190"/>
      <c r="AAF35" s="191"/>
      <c r="AAG35" s="192"/>
      <c r="AAH35" s="190"/>
      <c r="AAI35" s="191"/>
      <c r="AAJ35" s="192"/>
      <c r="AAK35" s="190"/>
      <c r="AAL35" s="191"/>
      <c r="AAM35" s="192"/>
      <c r="AAN35" s="190"/>
      <c r="AAO35" s="191"/>
      <c r="AAP35" s="192"/>
      <c r="AAQ35" s="190"/>
      <c r="AAR35" s="191"/>
      <c r="AAS35" s="192"/>
      <c r="AAT35" s="190"/>
      <c r="AAU35" s="191"/>
      <c r="AAV35" s="192"/>
      <c r="AAW35" s="190"/>
      <c r="AAX35" s="191"/>
      <c r="AAY35" s="192"/>
      <c r="AAZ35" s="190"/>
      <c r="ABA35" s="191"/>
      <c r="ABB35" s="192"/>
      <c r="ABC35" s="190"/>
      <c r="ABD35" s="191"/>
      <c r="ABE35" s="192"/>
      <c r="ABF35" s="190"/>
      <c r="ABG35" s="191"/>
      <c r="ABH35" s="192"/>
      <c r="ABI35" s="190"/>
      <c r="ABJ35" s="191"/>
      <c r="ABK35" s="192"/>
      <c r="ABL35" s="190"/>
      <c r="ABM35" s="191"/>
      <c r="ABN35" s="192"/>
      <c r="ABO35" s="190"/>
      <c r="ABP35" s="191"/>
      <c r="ABQ35" s="192"/>
      <c r="ABR35" s="190"/>
      <c r="ABS35" s="191"/>
      <c r="ABT35" s="192"/>
      <c r="ABU35" s="190"/>
      <c r="ABV35" s="191"/>
      <c r="ABW35" s="192"/>
      <c r="ABX35" s="190"/>
      <c r="ABY35" s="191"/>
      <c r="ABZ35" s="192"/>
      <c r="ACA35" s="190"/>
      <c r="ACB35" s="191"/>
      <c r="ACC35" s="192"/>
      <c r="ACD35" s="190"/>
      <c r="ACE35" s="191"/>
      <c r="ACF35" s="192"/>
      <c r="ACG35" s="190"/>
      <c r="ACH35" s="191"/>
      <c r="ACI35" s="192"/>
      <c r="ACJ35" s="190"/>
      <c r="ACK35" s="191"/>
      <c r="ACL35" s="192"/>
      <c r="ACM35" s="190"/>
      <c r="ACN35" s="191"/>
      <c r="ACO35" s="192"/>
      <c r="ACP35" s="190"/>
      <c r="ACQ35" s="191"/>
      <c r="ACR35" s="192"/>
      <c r="ACS35" s="190"/>
      <c r="ACT35" s="191"/>
      <c r="ACU35" s="192"/>
      <c r="ACV35" s="190"/>
      <c r="ACW35" s="191"/>
      <c r="ACX35" s="192"/>
      <c r="ACY35" s="190"/>
      <c r="ACZ35" s="191"/>
      <c r="ADA35" s="192"/>
      <c r="ADB35" s="190"/>
      <c r="ADC35" s="191"/>
      <c r="ADD35" s="192"/>
      <c r="ADE35" s="190"/>
      <c r="ADF35" s="191"/>
      <c r="ADG35" s="192"/>
      <c r="ADH35" s="190"/>
      <c r="ADI35" s="191"/>
      <c r="ADJ35" s="192"/>
      <c r="ADK35" s="190"/>
      <c r="ADL35" s="191"/>
      <c r="ADM35" s="192"/>
      <c r="ADN35" s="190"/>
      <c r="ADO35" s="191"/>
      <c r="ADP35" s="192"/>
      <c r="ADQ35" s="190"/>
      <c r="ADR35" s="191"/>
      <c r="ADS35" s="192"/>
      <c r="ADT35" s="190"/>
      <c r="ADU35" s="191"/>
      <c r="ADV35" s="192"/>
      <c r="ADW35" s="190"/>
      <c r="ADX35" s="191"/>
      <c r="ADY35" s="192"/>
      <c r="ADZ35" s="190"/>
      <c r="AEA35" s="191"/>
      <c r="AEB35" s="192"/>
      <c r="AEC35" s="190"/>
      <c r="AED35" s="191"/>
      <c r="AEE35" s="192"/>
      <c r="AEF35" s="190"/>
      <c r="AEG35" s="191"/>
      <c r="AEH35" s="192"/>
      <c r="AEI35" s="190"/>
      <c r="AEJ35" s="191"/>
      <c r="AEK35" s="192"/>
      <c r="AEL35" s="190"/>
      <c r="AEM35" s="191"/>
      <c r="AEN35" s="192"/>
      <c r="AEO35" s="190"/>
      <c r="AEP35" s="191"/>
      <c r="AEQ35" s="192"/>
      <c r="AER35" s="190"/>
      <c r="AES35" s="191"/>
      <c r="AET35" s="192"/>
      <c r="AEU35" s="190"/>
      <c r="AEV35" s="191"/>
      <c r="AEW35" s="192"/>
      <c r="AEX35" s="190"/>
      <c r="AEY35" s="191"/>
      <c r="AEZ35" s="192"/>
      <c r="AFA35" s="190"/>
      <c r="AFB35" s="191"/>
      <c r="AFC35" s="192"/>
      <c r="AFD35" s="190"/>
      <c r="AFE35" s="191"/>
      <c r="AFF35" s="192"/>
      <c r="AFG35" s="190"/>
      <c r="AFH35" s="191"/>
      <c r="AFI35" s="192"/>
      <c r="AFJ35" s="190"/>
      <c r="AFK35" s="191"/>
      <c r="AFL35" s="192"/>
      <c r="AFM35" s="190"/>
      <c r="AFN35" s="191"/>
      <c r="AFO35" s="192"/>
      <c r="AFP35" s="190"/>
      <c r="AFQ35" s="191"/>
      <c r="AFR35" s="192"/>
      <c r="AFS35" s="190"/>
      <c r="AFT35" s="191"/>
      <c r="AFU35" s="192"/>
      <c r="AFV35" s="190"/>
      <c r="AFW35" s="191"/>
      <c r="AFX35" s="192"/>
      <c r="AFY35" s="190"/>
      <c r="AFZ35" s="191"/>
      <c r="AGA35" s="192"/>
      <c r="AGB35" s="190"/>
      <c r="AGC35" s="191"/>
      <c r="AGD35" s="192"/>
      <c r="AGE35" s="190"/>
      <c r="AGF35" s="191"/>
      <c r="AGG35" s="192"/>
      <c r="AGH35" s="190"/>
      <c r="AGI35" s="191"/>
      <c r="AGJ35" s="192"/>
      <c r="AGK35" s="190"/>
      <c r="AGL35" s="191"/>
      <c r="AGM35" s="192"/>
      <c r="AGN35" s="190"/>
      <c r="AGO35" s="191"/>
      <c r="AGP35" s="192"/>
      <c r="AGQ35" s="190"/>
      <c r="AGR35" s="191"/>
      <c r="AGS35" s="192"/>
      <c r="AGT35" s="190"/>
      <c r="AGU35" s="191"/>
      <c r="AGV35" s="192"/>
      <c r="AGW35" s="190"/>
      <c r="AGX35" s="191"/>
      <c r="AGY35" s="192"/>
      <c r="AGZ35" s="190"/>
      <c r="AHA35" s="191"/>
      <c r="AHB35" s="192"/>
      <c r="AHC35" s="190"/>
      <c r="AHD35" s="191"/>
      <c r="AHE35" s="192"/>
      <c r="AHF35" s="190"/>
      <c r="AHG35" s="191"/>
      <c r="AHH35" s="192"/>
      <c r="AHI35" s="190"/>
      <c r="AHJ35" s="191"/>
      <c r="AHK35" s="192"/>
      <c r="AHL35" s="190"/>
      <c r="AHM35" s="191"/>
      <c r="AHN35" s="192"/>
      <c r="AHO35" s="190"/>
      <c r="AHP35" s="191"/>
      <c r="AHQ35" s="192"/>
      <c r="AHR35" s="190"/>
      <c r="AHS35" s="191"/>
      <c r="AHT35" s="192"/>
      <c r="AHU35" s="190"/>
      <c r="AHV35" s="191"/>
    </row>
    <row r="36" spans="2:906" ht="12.9" x14ac:dyDescent="0.2">
      <c r="B36" s="345"/>
      <c r="C36" s="62"/>
      <c r="D36" s="63"/>
      <c r="E36" s="99"/>
      <c r="F36" s="50"/>
      <c r="G36" s="53"/>
      <c r="H36" s="100"/>
      <c r="I36" s="52"/>
      <c r="J36" s="53"/>
      <c r="K36" s="100"/>
      <c r="L36" s="52"/>
      <c r="M36" s="53"/>
      <c r="N36" s="100"/>
      <c r="O36" s="52"/>
      <c r="P36" s="53"/>
      <c r="Q36" s="100"/>
      <c r="R36" s="52"/>
      <c r="S36" s="53"/>
      <c r="T36" s="100"/>
      <c r="U36" s="52"/>
      <c r="V36" s="53"/>
      <c r="W36" s="100"/>
      <c r="X36" s="52"/>
      <c r="Y36" s="53"/>
      <c r="Z36" s="100"/>
      <c r="AA36" s="52"/>
      <c r="AB36" s="53"/>
      <c r="AC36" s="100"/>
      <c r="AD36" s="52"/>
      <c r="AE36" s="53"/>
      <c r="AF36" s="100"/>
      <c r="AG36" s="52"/>
      <c r="AH36" s="53"/>
      <c r="AI36" s="100"/>
      <c r="AJ36" s="52"/>
      <c r="AK36" s="53"/>
      <c r="AL36" s="100"/>
      <c r="AM36" s="52"/>
      <c r="AN36" s="53"/>
      <c r="AO36" s="100"/>
      <c r="AP36" s="52"/>
      <c r="AQ36" s="53"/>
      <c r="AR36" s="100"/>
      <c r="AS36" s="52"/>
      <c r="AT36" s="53"/>
      <c r="AU36" s="100"/>
      <c r="AV36" s="52"/>
      <c r="AW36" s="53"/>
      <c r="AX36" s="100"/>
      <c r="AY36" s="52"/>
      <c r="AZ36" s="53"/>
      <c r="BA36" s="100"/>
      <c r="BB36" s="52"/>
      <c r="BC36" s="53"/>
      <c r="BD36" s="100"/>
      <c r="BE36" s="52"/>
      <c r="BF36" s="53"/>
      <c r="BG36" s="100"/>
      <c r="BH36" s="52"/>
      <c r="BI36" s="53"/>
      <c r="BJ36" s="100"/>
      <c r="BK36" s="52"/>
      <c r="BL36" s="53"/>
      <c r="BM36" s="100"/>
      <c r="BN36" s="52"/>
      <c r="BO36" s="53"/>
      <c r="BP36" s="100"/>
      <c r="BQ36" s="52"/>
      <c r="BR36" s="53"/>
      <c r="BS36" s="100"/>
      <c r="BT36" s="52"/>
      <c r="BU36" s="53"/>
      <c r="BV36" s="100"/>
      <c r="BW36" s="52"/>
      <c r="BX36" s="53"/>
      <c r="BY36" s="100"/>
      <c r="BZ36" s="52"/>
      <c r="CA36" s="53"/>
      <c r="CB36" s="100"/>
      <c r="CC36" s="52"/>
      <c r="CD36" s="53"/>
      <c r="CE36" s="100"/>
      <c r="CF36" s="52"/>
      <c r="CG36" s="53"/>
      <c r="CH36" s="100"/>
      <c r="CI36" s="52"/>
      <c r="CJ36" s="53"/>
      <c r="CK36" s="100"/>
      <c r="CL36" s="52"/>
      <c r="CM36" s="53"/>
      <c r="CN36" s="100"/>
      <c r="CO36" s="52"/>
      <c r="CP36" s="53"/>
      <c r="CQ36" s="100"/>
      <c r="CR36" s="52"/>
      <c r="CS36" s="53"/>
      <c r="CT36" s="100"/>
      <c r="CU36" s="52"/>
      <c r="CV36" s="53"/>
      <c r="CW36" s="100"/>
      <c r="CX36" s="52"/>
      <c r="CY36" s="53"/>
      <c r="CZ36" s="100"/>
      <c r="DA36" s="52"/>
      <c r="DB36" s="53"/>
      <c r="DC36" s="100"/>
      <c r="DD36" s="52"/>
      <c r="DE36" s="53"/>
      <c r="DF36" s="100"/>
      <c r="DG36" s="52"/>
      <c r="DH36" s="53"/>
      <c r="DI36" s="100"/>
      <c r="DJ36" s="52"/>
      <c r="DK36" s="53"/>
      <c r="DL36" s="100"/>
      <c r="DM36" s="52"/>
      <c r="DN36" s="53"/>
      <c r="DO36" s="100"/>
      <c r="DP36" s="52"/>
      <c r="DQ36" s="53"/>
      <c r="DR36" s="100"/>
      <c r="DS36" s="52"/>
      <c r="DT36" s="53"/>
      <c r="DU36" s="100"/>
      <c r="DV36" s="52"/>
      <c r="DW36" s="53"/>
      <c r="DX36" s="100"/>
      <c r="DY36" s="52"/>
      <c r="DZ36" s="53"/>
      <c r="EA36" s="100"/>
      <c r="EB36" s="52"/>
      <c r="EC36" s="53"/>
      <c r="ED36" s="100"/>
      <c r="EE36" s="52"/>
      <c r="EF36" s="53"/>
      <c r="EG36" s="100"/>
      <c r="EH36" s="52"/>
      <c r="EI36" s="53"/>
      <c r="EJ36" s="100"/>
      <c r="EK36" s="52"/>
      <c r="EL36" s="53"/>
      <c r="EM36" s="100"/>
      <c r="EN36" s="52"/>
      <c r="EO36" s="53"/>
      <c r="EP36" s="100"/>
      <c r="EQ36" s="52"/>
      <c r="ER36" s="53"/>
      <c r="ES36" s="100"/>
      <c r="ET36" s="52"/>
      <c r="EU36" s="53"/>
      <c r="EV36" s="100"/>
      <c r="EW36" s="52"/>
      <c r="EX36" s="53"/>
      <c r="EY36" s="100"/>
      <c r="EZ36" s="52"/>
      <c r="FA36" s="53"/>
      <c r="FB36" s="100"/>
      <c r="FC36" s="52"/>
      <c r="FD36" s="53"/>
      <c r="FE36" s="100"/>
      <c r="FF36" s="52"/>
      <c r="FG36" s="53"/>
      <c r="FH36" s="100"/>
      <c r="FI36" s="52"/>
      <c r="FJ36" s="53"/>
      <c r="FK36" s="100"/>
      <c r="FL36" s="52"/>
      <c r="FM36" s="53"/>
      <c r="FN36" s="100"/>
      <c r="FO36" s="52"/>
      <c r="FP36" s="53"/>
      <c r="FQ36" s="100"/>
      <c r="FR36" s="52"/>
      <c r="FS36" s="53"/>
      <c r="FT36" s="100"/>
      <c r="FU36" s="52"/>
      <c r="FV36" s="53"/>
      <c r="FW36" s="100"/>
      <c r="FX36" s="52"/>
      <c r="FY36" s="53"/>
      <c r="FZ36" s="100"/>
      <c r="GA36" s="52"/>
      <c r="GB36" s="53"/>
      <c r="GC36" s="100"/>
      <c r="GD36" s="52"/>
      <c r="GE36" s="53"/>
      <c r="GF36" s="100"/>
      <c r="GG36" s="52"/>
      <c r="GH36" s="53"/>
      <c r="GI36" s="100"/>
      <c r="GJ36" s="52"/>
      <c r="GK36" s="53"/>
      <c r="GL36" s="100"/>
      <c r="GM36" s="52"/>
      <c r="GN36" s="53"/>
      <c r="GO36" s="100"/>
      <c r="GP36" s="52"/>
      <c r="GQ36" s="53"/>
      <c r="GR36" s="100"/>
      <c r="GS36" s="52"/>
      <c r="GT36" s="53"/>
      <c r="GU36" s="100"/>
      <c r="GV36" s="52"/>
      <c r="GW36" s="53"/>
      <c r="GX36" s="100"/>
      <c r="GY36" s="52"/>
      <c r="GZ36" s="53"/>
      <c r="HA36" s="100"/>
      <c r="HB36" s="52"/>
      <c r="HC36" s="53"/>
      <c r="HD36" s="100"/>
      <c r="HE36" s="52"/>
      <c r="HF36" s="53"/>
      <c r="HG36" s="100"/>
      <c r="HH36" s="52"/>
      <c r="HI36" s="53"/>
      <c r="HJ36" s="100"/>
      <c r="HK36" s="52"/>
      <c r="HL36" s="53"/>
      <c r="HM36" s="100"/>
      <c r="HN36" s="52"/>
      <c r="HO36" s="53"/>
      <c r="HP36" s="100"/>
      <c r="HQ36" s="52"/>
      <c r="HR36" s="53"/>
      <c r="HS36" s="100"/>
      <c r="HT36" s="52"/>
      <c r="HU36" s="53"/>
      <c r="HV36" s="100"/>
      <c r="HW36" s="52"/>
      <c r="HX36" s="53"/>
      <c r="HY36" s="100"/>
      <c r="HZ36" s="52"/>
      <c r="IA36" s="53"/>
      <c r="IB36" s="100"/>
      <c r="IC36" s="52"/>
      <c r="ID36" s="53"/>
      <c r="IE36" s="100"/>
      <c r="IF36" s="52"/>
      <c r="IG36" s="53"/>
      <c r="IH36" s="100"/>
      <c r="II36" s="52"/>
      <c r="IJ36" s="53"/>
      <c r="IK36" s="100"/>
      <c r="IL36" s="52"/>
      <c r="IM36" s="53"/>
      <c r="IN36" s="100"/>
      <c r="IO36" s="52"/>
      <c r="IP36" s="53"/>
      <c r="IQ36" s="100"/>
      <c r="IR36" s="52"/>
      <c r="IS36" s="53"/>
      <c r="IT36" s="100"/>
      <c r="IU36" s="52"/>
      <c r="IV36" s="53"/>
      <c r="IW36" s="100"/>
      <c r="IX36" s="52"/>
      <c r="IY36" s="53"/>
      <c r="IZ36" s="100"/>
      <c r="JA36" s="52"/>
      <c r="JB36" s="53"/>
      <c r="JC36" s="100"/>
      <c r="JD36" s="52"/>
      <c r="JE36" s="53"/>
      <c r="JF36" s="100"/>
      <c r="JG36" s="52"/>
      <c r="JH36" s="53"/>
      <c r="JI36" s="100"/>
      <c r="JJ36" s="52"/>
      <c r="JK36" s="53"/>
      <c r="JL36" s="100"/>
      <c r="JM36" s="52"/>
      <c r="JN36" s="53"/>
      <c r="JO36" s="100"/>
      <c r="JP36" s="52"/>
      <c r="JQ36" s="53"/>
      <c r="JR36" s="100"/>
      <c r="JS36" s="52"/>
      <c r="JT36" s="53"/>
      <c r="JU36" s="100"/>
      <c r="JV36" s="52"/>
      <c r="JW36" s="53"/>
      <c r="JX36" s="100"/>
      <c r="JY36" s="52"/>
      <c r="JZ36" s="53"/>
      <c r="KA36" s="100"/>
      <c r="KB36" s="52"/>
      <c r="KC36" s="53"/>
      <c r="KD36" s="100"/>
      <c r="KE36" s="52"/>
      <c r="KF36" s="53"/>
      <c r="KG36" s="100"/>
      <c r="KH36" s="52"/>
      <c r="KI36" s="53"/>
      <c r="KJ36" s="100"/>
      <c r="KK36" s="52"/>
      <c r="KL36" s="53"/>
      <c r="KM36" s="100"/>
      <c r="KN36" s="52"/>
      <c r="KO36" s="53"/>
      <c r="KP36" s="100"/>
      <c r="KQ36" s="52"/>
      <c r="KR36" s="53"/>
      <c r="KS36" s="100"/>
      <c r="KT36" s="52"/>
      <c r="KU36" s="53"/>
      <c r="KV36" s="100"/>
      <c r="KW36" s="52"/>
      <c r="KX36" s="53"/>
      <c r="KY36" s="100"/>
      <c r="KZ36" s="52"/>
      <c r="LA36" s="53"/>
      <c r="LB36" s="100"/>
      <c r="LC36" s="52"/>
      <c r="LD36" s="53"/>
      <c r="LE36" s="100"/>
      <c r="LF36" s="52"/>
      <c r="LG36" s="53"/>
      <c r="LH36" s="100"/>
      <c r="LI36" s="52"/>
      <c r="LJ36" s="53"/>
      <c r="LK36" s="100"/>
      <c r="LL36" s="52"/>
      <c r="LM36" s="53"/>
      <c r="LN36" s="100"/>
      <c r="LO36" s="52"/>
      <c r="LP36" s="53"/>
      <c r="LQ36" s="100"/>
      <c r="LR36" s="52"/>
      <c r="LS36" s="53"/>
      <c r="LT36" s="100"/>
      <c r="LU36" s="52"/>
      <c r="LV36" s="53"/>
      <c r="LW36" s="100"/>
      <c r="LX36" s="52"/>
      <c r="LY36" s="53"/>
      <c r="LZ36" s="100"/>
      <c r="MA36" s="52"/>
      <c r="MB36" s="53"/>
      <c r="MC36" s="100"/>
      <c r="MD36" s="52"/>
      <c r="ME36" s="53"/>
      <c r="MF36" s="100"/>
      <c r="MG36" s="52"/>
      <c r="MH36" s="53"/>
      <c r="MI36" s="100"/>
      <c r="MJ36" s="52"/>
      <c r="MK36" s="53"/>
      <c r="ML36" s="100"/>
      <c r="MM36" s="52"/>
      <c r="MN36" s="53"/>
      <c r="MO36" s="100"/>
      <c r="MP36" s="52"/>
      <c r="MQ36" s="53"/>
      <c r="MR36" s="100"/>
      <c r="MS36" s="52"/>
      <c r="MT36" s="53"/>
      <c r="MU36" s="100"/>
      <c r="MV36" s="52"/>
      <c r="MW36" s="53"/>
      <c r="MX36" s="100"/>
      <c r="MY36" s="52"/>
      <c r="MZ36" s="53"/>
      <c r="NA36" s="100"/>
      <c r="NB36" s="52"/>
      <c r="NC36" s="53"/>
      <c r="ND36" s="100"/>
      <c r="NE36" s="52"/>
      <c r="NF36" s="53"/>
      <c r="NG36" s="100"/>
      <c r="NH36" s="52"/>
      <c r="NI36" s="53"/>
      <c r="NJ36" s="100"/>
      <c r="NK36" s="52"/>
      <c r="NL36" s="53"/>
      <c r="NM36" s="100"/>
      <c r="NN36" s="52"/>
      <c r="NO36" s="53"/>
      <c r="NP36" s="100"/>
      <c r="NQ36" s="52"/>
      <c r="NR36" s="53"/>
      <c r="NS36" s="100"/>
      <c r="NT36" s="52"/>
      <c r="NU36" s="53"/>
      <c r="NV36" s="100"/>
      <c r="NW36" s="52"/>
      <c r="NX36" s="53"/>
      <c r="NY36" s="100"/>
      <c r="NZ36" s="52"/>
      <c r="OA36" s="53"/>
      <c r="OB36" s="100"/>
      <c r="OC36" s="52"/>
      <c r="OD36" s="53"/>
      <c r="OE36" s="100"/>
      <c r="OF36" s="52"/>
      <c r="OG36" s="53"/>
      <c r="OH36" s="100"/>
      <c r="OI36" s="52"/>
      <c r="OJ36" s="53"/>
      <c r="OK36" s="100"/>
      <c r="OL36" s="52"/>
      <c r="OM36" s="53"/>
      <c r="ON36" s="100"/>
      <c r="OO36" s="52"/>
      <c r="OP36" s="53"/>
      <c r="OQ36" s="100"/>
      <c r="OR36" s="52"/>
      <c r="OS36" s="53"/>
      <c r="OT36" s="100"/>
      <c r="OU36" s="52"/>
      <c r="OV36" s="53"/>
      <c r="OW36" s="100"/>
      <c r="OX36" s="52"/>
      <c r="OY36" s="53"/>
      <c r="OZ36" s="100"/>
      <c r="PA36" s="52"/>
      <c r="PB36" s="53"/>
      <c r="PC36" s="100"/>
      <c r="PD36" s="52"/>
      <c r="PE36" s="53"/>
      <c r="PF36" s="100"/>
      <c r="PG36" s="52"/>
      <c r="PH36" s="53"/>
      <c r="PI36" s="100"/>
      <c r="PJ36" s="52"/>
      <c r="PK36" s="53"/>
      <c r="PL36" s="100"/>
      <c r="PM36" s="52"/>
      <c r="PN36" s="53"/>
      <c r="PO36" s="100"/>
      <c r="PP36" s="52"/>
      <c r="PQ36" s="53"/>
      <c r="PR36" s="100"/>
      <c r="PS36" s="52"/>
      <c r="PT36" s="53"/>
      <c r="PU36" s="100"/>
      <c r="PV36" s="52"/>
      <c r="PW36" s="53"/>
      <c r="PX36" s="100"/>
      <c r="PY36" s="52"/>
      <c r="PZ36" s="53"/>
      <c r="QA36" s="100"/>
      <c r="QB36" s="52"/>
      <c r="QC36" s="53"/>
      <c r="QD36" s="100"/>
      <c r="QE36" s="52"/>
      <c r="QF36" s="53"/>
      <c r="QG36" s="100"/>
      <c r="QH36" s="52"/>
      <c r="QI36" s="53"/>
      <c r="QJ36" s="100"/>
      <c r="QK36" s="52"/>
      <c r="QL36" s="53"/>
      <c r="QM36" s="100"/>
      <c r="QN36" s="52"/>
      <c r="QO36" s="53"/>
      <c r="QP36" s="100"/>
      <c r="QQ36" s="52"/>
      <c r="QR36" s="53"/>
      <c r="QS36" s="100"/>
      <c r="QT36" s="52"/>
      <c r="QU36" s="53"/>
      <c r="QV36" s="100"/>
      <c r="QW36" s="52"/>
      <c r="QX36" s="53"/>
      <c r="QY36" s="100"/>
      <c r="QZ36" s="52"/>
      <c r="RA36" s="53"/>
      <c r="RB36" s="100"/>
      <c r="RC36" s="52"/>
      <c r="RD36" s="53"/>
      <c r="RE36" s="100"/>
      <c r="RF36" s="52"/>
      <c r="RG36" s="53"/>
      <c r="RH36" s="100"/>
      <c r="RI36" s="52"/>
      <c r="RJ36" s="53"/>
      <c r="RK36" s="100"/>
      <c r="RL36" s="52"/>
      <c r="RM36" s="53"/>
      <c r="RN36" s="100"/>
      <c r="RO36" s="52"/>
      <c r="RP36" s="53"/>
      <c r="RQ36" s="100"/>
      <c r="RR36" s="52"/>
      <c r="RS36" s="53"/>
      <c r="RT36" s="100"/>
      <c r="RU36" s="52"/>
      <c r="RV36" s="53"/>
      <c r="RW36" s="100"/>
      <c r="RX36" s="52"/>
      <c r="RY36" s="53"/>
      <c r="RZ36" s="100"/>
      <c r="SA36" s="52"/>
      <c r="SB36" s="53"/>
      <c r="SC36" s="100"/>
      <c r="SD36" s="52"/>
      <c r="SE36" s="53"/>
      <c r="SF36" s="100"/>
      <c r="SG36" s="52"/>
      <c r="SH36" s="53"/>
      <c r="SI36" s="100"/>
      <c r="SJ36" s="52"/>
      <c r="SK36" s="53"/>
      <c r="SL36" s="100"/>
      <c r="SM36" s="52"/>
      <c r="SN36" s="53"/>
      <c r="SO36" s="100"/>
      <c r="SP36" s="52"/>
      <c r="SQ36" s="53"/>
      <c r="SR36" s="100"/>
      <c r="SS36" s="52"/>
      <c r="ST36" s="53"/>
      <c r="SU36" s="100"/>
      <c r="SV36" s="52"/>
      <c r="SW36" s="53"/>
      <c r="SX36" s="100"/>
      <c r="SY36" s="52"/>
      <c r="SZ36" s="53"/>
      <c r="TA36" s="100"/>
      <c r="TB36" s="52"/>
      <c r="TC36" s="53"/>
      <c r="TD36" s="100"/>
      <c r="TE36" s="52"/>
      <c r="TF36" s="53"/>
      <c r="TG36" s="100"/>
      <c r="TH36" s="52"/>
      <c r="TI36" s="53"/>
      <c r="TJ36" s="100"/>
      <c r="TK36" s="52"/>
      <c r="TL36" s="53"/>
      <c r="TM36" s="100"/>
      <c r="TN36" s="52"/>
      <c r="TO36" s="53"/>
      <c r="TP36" s="100"/>
      <c r="TQ36" s="52"/>
      <c r="TR36" s="53"/>
      <c r="TS36" s="100"/>
      <c r="TT36" s="52"/>
      <c r="TU36" s="53"/>
      <c r="TV36" s="100"/>
      <c r="TW36" s="52"/>
      <c r="TX36" s="53"/>
      <c r="TY36" s="100"/>
      <c r="TZ36" s="52"/>
      <c r="UA36" s="53"/>
      <c r="UB36" s="100"/>
      <c r="UC36" s="52"/>
      <c r="UD36" s="53"/>
      <c r="UE36" s="100"/>
      <c r="UF36" s="52"/>
      <c r="UG36" s="53"/>
      <c r="UH36" s="100"/>
      <c r="UI36" s="52"/>
      <c r="UJ36" s="53"/>
      <c r="UK36" s="100"/>
      <c r="UL36" s="52"/>
      <c r="UM36" s="53"/>
      <c r="UN36" s="100"/>
      <c r="UO36" s="52"/>
      <c r="UP36" s="53"/>
      <c r="UQ36" s="100"/>
      <c r="UR36" s="52"/>
      <c r="US36" s="53"/>
      <c r="UT36" s="100"/>
      <c r="UU36" s="52"/>
      <c r="UV36" s="53"/>
      <c r="UW36" s="100"/>
      <c r="UX36" s="52"/>
      <c r="UY36" s="53"/>
      <c r="UZ36" s="100"/>
      <c r="VA36" s="52"/>
      <c r="VB36" s="53"/>
      <c r="VC36" s="100"/>
      <c r="VD36" s="52"/>
      <c r="VE36" s="53"/>
      <c r="VF36" s="100"/>
      <c r="VG36" s="52"/>
      <c r="VH36" s="53"/>
      <c r="VI36" s="100"/>
      <c r="VJ36" s="52"/>
      <c r="VK36" s="53"/>
      <c r="VL36" s="100"/>
      <c r="VM36" s="52"/>
      <c r="VN36" s="53"/>
      <c r="VO36" s="100"/>
      <c r="VP36" s="52"/>
      <c r="VQ36" s="53"/>
      <c r="VR36" s="100"/>
      <c r="VS36" s="52"/>
      <c r="VT36" s="53"/>
      <c r="VU36" s="100"/>
      <c r="VV36" s="52"/>
      <c r="VW36" s="53"/>
      <c r="VX36" s="100"/>
      <c r="VY36" s="52"/>
      <c r="VZ36" s="53"/>
      <c r="WA36" s="100"/>
      <c r="WB36" s="52"/>
      <c r="WC36" s="53"/>
      <c r="WD36" s="100"/>
      <c r="WE36" s="52"/>
      <c r="WF36" s="53"/>
      <c r="WG36" s="100"/>
      <c r="WH36" s="52"/>
      <c r="WI36" s="53"/>
      <c r="WJ36" s="100"/>
      <c r="WK36" s="52"/>
      <c r="WL36" s="53"/>
      <c r="WM36" s="100"/>
      <c r="WN36" s="52"/>
      <c r="WO36" s="53"/>
      <c r="WP36" s="100"/>
      <c r="WQ36" s="52"/>
      <c r="WR36" s="53"/>
      <c r="WS36" s="100"/>
      <c r="WT36" s="52"/>
      <c r="WU36" s="53"/>
      <c r="WV36" s="100"/>
      <c r="WW36" s="52"/>
      <c r="WX36" s="53"/>
      <c r="WY36" s="100"/>
      <c r="WZ36" s="52"/>
      <c r="XA36" s="53"/>
      <c r="XB36" s="100"/>
      <c r="XC36" s="52"/>
      <c r="XD36" s="53"/>
      <c r="XE36" s="100"/>
      <c r="XF36" s="52"/>
      <c r="XG36" s="53"/>
      <c r="XH36" s="100"/>
      <c r="XI36" s="52"/>
      <c r="XJ36" s="53"/>
      <c r="XK36" s="100"/>
      <c r="XL36" s="52"/>
      <c r="XM36" s="53"/>
      <c r="XN36" s="100"/>
      <c r="XO36" s="52"/>
      <c r="XP36" s="53"/>
      <c r="XQ36" s="100"/>
      <c r="XR36" s="52"/>
      <c r="XS36" s="53"/>
      <c r="XT36" s="100"/>
      <c r="XU36" s="52"/>
      <c r="XV36" s="53"/>
      <c r="XW36" s="100"/>
      <c r="XX36" s="52"/>
      <c r="XY36" s="53"/>
      <c r="XZ36" s="100"/>
      <c r="YA36" s="52"/>
      <c r="YB36" s="53"/>
      <c r="YC36" s="100"/>
      <c r="YD36" s="52"/>
      <c r="YE36" s="53"/>
      <c r="YF36" s="100"/>
      <c r="YG36" s="52"/>
      <c r="YH36" s="53"/>
      <c r="YI36" s="100"/>
      <c r="YJ36" s="52"/>
      <c r="YK36" s="53"/>
      <c r="YL36" s="100"/>
      <c r="YM36" s="52"/>
      <c r="YN36" s="53"/>
      <c r="YO36" s="100"/>
      <c r="YP36" s="52"/>
      <c r="YQ36" s="53"/>
      <c r="YR36" s="100"/>
      <c r="YS36" s="52"/>
      <c r="YT36" s="53"/>
      <c r="YU36" s="100"/>
      <c r="YV36" s="52"/>
      <c r="YW36" s="53"/>
      <c r="YX36" s="100"/>
      <c r="YY36" s="52"/>
      <c r="YZ36" s="53"/>
      <c r="ZA36" s="100"/>
      <c r="ZB36" s="52"/>
      <c r="ZC36" s="53"/>
      <c r="ZD36" s="100"/>
      <c r="ZE36" s="52"/>
      <c r="ZF36" s="53"/>
      <c r="ZG36" s="100"/>
      <c r="ZH36" s="52"/>
      <c r="ZI36" s="53"/>
      <c r="ZJ36" s="100"/>
      <c r="ZK36" s="52"/>
      <c r="ZL36" s="53"/>
      <c r="ZM36" s="100"/>
      <c r="ZN36" s="52"/>
      <c r="ZO36" s="53"/>
      <c r="ZP36" s="100"/>
      <c r="ZQ36" s="52"/>
      <c r="ZR36" s="53"/>
      <c r="ZS36" s="100"/>
      <c r="ZT36" s="52"/>
      <c r="ZU36" s="53"/>
      <c r="ZV36" s="100"/>
      <c r="ZW36" s="52"/>
      <c r="ZX36" s="53"/>
      <c r="ZY36" s="100"/>
      <c r="ZZ36" s="52"/>
      <c r="AAA36" s="53"/>
      <c r="AAB36" s="100"/>
      <c r="AAC36" s="52"/>
      <c r="AAD36" s="53"/>
      <c r="AAE36" s="100"/>
      <c r="AAF36" s="52"/>
      <c r="AAG36" s="53"/>
      <c r="AAH36" s="100"/>
      <c r="AAI36" s="52"/>
      <c r="AAJ36" s="53"/>
      <c r="AAK36" s="100"/>
      <c r="AAL36" s="52"/>
      <c r="AAM36" s="53"/>
      <c r="AAN36" s="100"/>
      <c r="AAO36" s="52"/>
      <c r="AAP36" s="53"/>
      <c r="AAQ36" s="100"/>
      <c r="AAR36" s="52"/>
      <c r="AAS36" s="53"/>
      <c r="AAT36" s="100"/>
      <c r="AAU36" s="52"/>
      <c r="AAV36" s="53"/>
      <c r="AAW36" s="100"/>
      <c r="AAX36" s="52"/>
      <c r="AAY36" s="53"/>
      <c r="AAZ36" s="100"/>
      <c r="ABA36" s="52"/>
      <c r="ABB36" s="53"/>
      <c r="ABC36" s="100"/>
      <c r="ABD36" s="52"/>
      <c r="ABE36" s="53"/>
      <c r="ABF36" s="100"/>
      <c r="ABG36" s="52"/>
      <c r="ABH36" s="53"/>
      <c r="ABI36" s="100"/>
      <c r="ABJ36" s="52"/>
      <c r="ABK36" s="53"/>
      <c r="ABL36" s="100"/>
      <c r="ABM36" s="52"/>
      <c r="ABN36" s="53"/>
      <c r="ABO36" s="100"/>
      <c r="ABP36" s="52"/>
      <c r="ABQ36" s="53"/>
      <c r="ABR36" s="100"/>
      <c r="ABS36" s="52"/>
      <c r="ABT36" s="53"/>
      <c r="ABU36" s="100"/>
      <c r="ABV36" s="52"/>
      <c r="ABW36" s="53"/>
      <c r="ABX36" s="100"/>
      <c r="ABY36" s="52"/>
      <c r="ABZ36" s="53"/>
      <c r="ACA36" s="100"/>
      <c r="ACB36" s="52"/>
      <c r="ACC36" s="53"/>
      <c r="ACD36" s="100"/>
      <c r="ACE36" s="52"/>
      <c r="ACF36" s="53"/>
      <c r="ACG36" s="100"/>
      <c r="ACH36" s="52"/>
      <c r="ACI36" s="53"/>
      <c r="ACJ36" s="100"/>
      <c r="ACK36" s="52"/>
      <c r="ACL36" s="53"/>
      <c r="ACM36" s="100"/>
      <c r="ACN36" s="52"/>
      <c r="ACO36" s="53"/>
      <c r="ACP36" s="100"/>
      <c r="ACQ36" s="52"/>
      <c r="ACR36" s="53"/>
      <c r="ACS36" s="100"/>
      <c r="ACT36" s="52"/>
      <c r="ACU36" s="53"/>
      <c r="ACV36" s="100"/>
      <c r="ACW36" s="52"/>
      <c r="ACX36" s="53"/>
      <c r="ACY36" s="100"/>
      <c r="ACZ36" s="52"/>
      <c r="ADA36" s="53"/>
      <c r="ADB36" s="100"/>
      <c r="ADC36" s="52"/>
      <c r="ADD36" s="53"/>
      <c r="ADE36" s="100"/>
      <c r="ADF36" s="52"/>
      <c r="ADG36" s="53"/>
      <c r="ADH36" s="100"/>
      <c r="ADI36" s="52"/>
      <c r="ADJ36" s="53"/>
      <c r="ADK36" s="100"/>
      <c r="ADL36" s="52"/>
      <c r="ADM36" s="53"/>
      <c r="ADN36" s="100"/>
      <c r="ADO36" s="52"/>
      <c r="ADP36" s="53"/>
      <c r="ADQ36" s="100"/>
      <c r="ADR36" s="52"/>
      <c r="ADS36" s="53"/>
      <c r="ADT36" s="100"/>
      <c r="ADU36" s="52"/>
      <c r="ADV36" s="53"/>
      <c r="ADW36" s="100"/>
      <c r="ADX36" s="52"/>
      <c r="ADY36" s="53"/>
      <c r="ADZ36" s="100"/>
      <c r="AEA36" s="52"/>
      <c r="AEB36" s="53"/>
      <c r="AEC36" s="100"/>
      <c r="AED36" s="52"/>
      <c r="AEE36" s="53"/>
      <c r="AEF36" s="100"/>
      <c r="AEG36" s="52"/>
      <c r="AEH36" s="53"/>
      <c r="AEI36" s="100"/>
      <c r="AEJ36" s="52"/>
      <c r="AEK36" s="53"/>
      <c r="AEL36" s="100"/>
      <c r="AEM36" s="52"/>
      <c r="AEN36" s="53"/>
      <c r="AEO36" s="100"/>
      <c r="AEP36" s="52"/>
      <c r="AEQ36" s="53"/>
      <c r="AER36" s="100"/>
      <c r="AES36" s="52"/>
      <c r="AET36" s="53"/>
      <c r="AEU36" s="100"/>
      <c r="AEV36" s="52"/>
      <c r="AEW36" s="53"/>
      <c r="AEX36" s="100"/>
      <c r="AEY36" s="52"/>
      <c r="AEZ36" s="53"/>
      <c r="AFA36" s="100"/>
      <c r="AFB36" s="52"/>
      <c r="AFC36" s="53"/>
      <c r="AFD36" s="100"/>
      <c r="AFE36" s="52"/>
      <c r="AFF36" s="53"/>
      <c r="AFG36" s="100"/>
      <c r="AFH36" s="52"/>
      <c r="AFI36" s="53"/>
      <c r="AFJ36" s="100"/>
      <c r="AFK36" s="52"/>
      <c r="AFL36" s="53"/>
      <c r="AFM36" s="100"/>
      <c r="AFN36" s="52"/>
      <c r="AFO36" s="53"/>
      <c r="AFP36" s="100"/>
      <c r="AFQ36" s="52"/>
      <c r="AFR36" s="53"/>
      <c r="AFS36" s="100"/>
      <c r="AFT36" s="52"/>
      <c r="AFU36" s="53"/>
      <c r="AFV36" s="100"/>
      <c r="AFW36" s="52"/>
      <c r="AFX36" s="53"/>
      <c r="AFY36" s="100"/>
      <c r="AFZ36" s="52"/>
      <c r="AGA36" s="53"/>
      <c r="AGB36" s="100"/>
      <c r="AGC36" s="52"/>
      <c r="AGD36" s="53"/>
      <c r="AGE36" s="100"/>
      <c r="AGF36" s="52"/>
      <c r="AGG36" s="53"/>
      <c r="AGH36" s="100"/>
      <c r="AGI36" s="52"/>
      <c r="AGJ36" s="53"/>
      <c r="AGK36" s="100"/>
      <c r="AGL36" s="52"/>
      <c r="AGM36" s="53"/>
      <c r="AGN36" s="100"/>
      <c r="AGO36" s="52"/>
      <c r="AGP36" s="53"/>
      <c r="AGQ36" s="100"/>
      <c r="AGR36" s="52"/>
      <c r="AGS36" s="53"/>
      <c r="AGT36" s="100"/>
      <c r="AGU36" s="52"/>
      <c r="AGV36" s="53"/>
      <c r="AGW36" s="100"/>
      <c r="AGX36" s="52"/>
      <c r="AGY36" s="53"/>
      <c r="AGZ36" s="100"/>
      <c r="AHA36" s="52"/>
      <c r="AHB36" s="53"/>
      <c r="AHC36" s="100"/>
      <c r="AHD36" s="52"/>
      <c r="AHE36" s="53"/>
      <c r="AHF36" s="100"/>
      <c r="AHG36" s="52"/>
      <c r="AHH36" s="53"/>
      <c r="AHI36" s="100"/>
      <c r="AHJ36" s="52"/>
      <c r="AHK36" s="53"/>
      <c r="AHL36" s="100"/>
      <c r="AHM36" s="52"/>
      <c r="AHN36" s="53"/>
      <c r="AHO36" s="100"/>
      <c r="AHP36" s="52"/>
      <c r="AHQ36" s="53"/>
      <c r="AHR36" s="100"/>
      <c r="AHS36" s="52"/>
      <c r="AHT36" s="53"/>
      <c r="AHU36" s="100"/>
      <c r="AHV36" s="52"/>
    </row>
    <row r="37" spans="2:906" x14ac:dyDescent="0.2">
      <c r="B37" s="346" t="s">
        <v>131</v>
      </c>
      <c r="C37" s="55" t="s">
        <v>15</v>
      </c>
      <c r="D37" s="140"/>
      <c r="E37" s="102"/>
      <c r="F37" s="61"/>
      <c r="G37" s="367">
        <f>SUM(G32:G35)</f>
        <v>0</v>
      </c>
      <c r="H37" s="101"/>
      <c r="I37" s="56"/>
      <c r="J37" s="367">
        <f>SUM(J32:J35)</f>
        <v>0</v>
      </c>
      <c r="K37" s="101"/>
      <c r="L37" s="56"/>
      <c r="M37" s="367">
        <f>SUM(M32:M35)</f>
        <v>0</v>
      </c>
      <c r="N37" s="101"/>
      <c r="O37" s="56"/>
      <c r="P37" s="367">
        <f>SUM(P32:P35)</f>
        <v>0</v>
      </c>
      <c r="Q37" s="101"/>
      <c r="R37" s="56"/>
      <c r="S37" s="367">
        <f>SUM(S32:S35)</f>
        <v>0</v>
      </c>
      <c r="T37" s="101"/>
      <c r="U37" s="56"/>
      <c r="V37" s="367">
        <f>SUM(V32:V35)</f>
        <v>0</v>
      </c>
      <c r="W37" s="101"/>
      <c r="X37" s="56"/>
      <c r="Y37" s="367">
        <f>SUM(Y32:Y35)</f>
        <v>0</v>
      </c>
      <c r="Z37" s="101"/>
      <c r="AA37" s="56"/>
      <c r="AB37" s="367">
        <f>SUM(AB32:AB35)</f>
        <v>0</v>
      </c>
      <c r="AC37" s="101"/>
      <c r="AD37" s="56"/>
      <c r="AE37" s="367">
        <f>SUM(AE32:AE35)</f>
        <v>0</v>
      </c>
      <c r="AF37" s="101"/>
      <c r="AG37" s="56"/>
      <c r="AH37" s="367">
        <f>SUM(AH32:AH35)</f>
        <v>0</v>
      </c>
      <c r="AI37" s="101"/>
      <c r="AJ37" s="56"/>
      <c r="AK37" s="367">
        <f>SUM(AK32:AK35)</f>
        <v>0</v>
      </c>
      <c r="AL37" s="101"/>
      <c r="AM37" s="56"/>
      <c r="AN37" s="367">
        <f>SUM(AN32:AN35)</f>
        <v>0</v>
      </c>
      <c r="AO37" s="101"/>
      <c r="AP37" s="56"/>
      <c r="AQ37" s="367">
        <f>SUM(AQ32:AQ35)</f>
        <v>0</v>
      </c>
      <c r="AR37" s="101"/>
      <c r="AS37" s="56"/>
      <c r="AT37" s="367">
        <f>SUM(AT32:AT35)</f>
        <v>0</v>
      </c>
      <c r="AU37" s="101"/>
      <c r="AV37" s="56"/>
      <c r="AW37" s="367">
        <f>SUM(AW32:AW35)</f>
        <v>0</v>
      </c>
      <c r="AX37" s="101"/>
      <c r="AY37" s="56"/>
      <c r="AZ37" s="367">
        <f>SUM(AZ32:AZ35)</f>
        <v>0</v>
      </c>
      <c r="BA37" s="101"/>
      <c r="BB37" s="56"/>
      <c r="BC37" s="367">
        <f>SUM(BC32:BC35)</f>
        <v>0</v>
      </c>
      <c r="BD37" s="101"/>
      <c r="BE37" s="56"/>
      <c r="BF37" s="367">
        <f>SUM(BF32:BF35)</f>
        <v>0</v>
      </c>
      <c r="BG37" s="101"/>
      <c r="BH37" s="56"/>
      <c r="BI37" s="367">
        <f>SUM(BI32:BI35)</f>
        <v>0</v>
      </c>
      <c r="BJ37" s="101"/>
      <c r="BK37" s="56"/>
      <c r="BL37" s="367">
        <f>SUM(BL32:BL35)</f>
        <v>0</v>
      </c>
      <c r="BM37" s="101"/>
      <c r="BN37" s="56"/>
      <c r="BO37" s="367">
        <f>SUM(BO32:BO35)</f>
        <v>0</v>
      </c>
      <c r="BP37" s="101"/>
      <c r="BQ37" s="56"/>
      <c r="BR37" s="367">
        <f>SUM(BR32:BR35)</f>
        <v>0</v>
      </c>
      <c r="BS37" s="101"/>
      <c r="BT37" s="56"/>
      <c r="BU37" s="367">
        <f>SUM(BU32:BU35)</f>
        <v>0</v>
      </c>
      <c r="BV37" s="101"/>
      <c r="BW37" s="56"/>
      <c r="BX37" s="367">
        <f>SUM(BX32:BX35)</f>
        <v>0</v>
      </c>
      <c r="BY37" s="101"/>
      <c r="BZ37" s="56"/>
      <c r="CA37" s="367">
        <f>SUM(CA32:CA35)</f>
        <v>0</v>
      </c>
      <c r="CB37" s="101"/>
      <c r="CC37" s="56"/>
      <c r="CD37" s="367">
        <f>SUM(CD32:CD35)</f>
        <v>0</v>
      </c>
      <c r="CE37" s="101"/>
      <c r="CF37" s="56"/>
      <c r="CG37" s="367">
        <f>SUM(CG32:CG35)</f>
        <v>0</v>
      </c>
      <c r="CH37" s="101"/>
      <c r="CI37" s="56"/>
      <c r="CJ37" s="367">
        <f>SUM(CJ32:CJ35)</f>
        <v>0</v>
      </c>
      <c r="CK37" s="101"/>
      <c r="CL37" s="56"/>
      <c r="CM37" s="367">
        <f>SUM(CM32:CM35)</f>
        <v>0</v>
      </c>
      <c r="CN37" s="101"/>
      <c r="CO37" s="56"/>
      <c r="CP37" s="367">
        <f>SUM(CP32:CP35)</f>
        <v>0</v>
      </c>
      <c r="CQ37" s="101"/>
      <c r="CR37" s="56"/>
      <c r="CS37" s="367">
        <f>SUM(CS32:CS35)</f>
        <v>0</v>
      </c>
      <c r="CT37" s="101"/>
      <c r="CU37" s="56"/>
      <c r="CV37" s="367">
        <f>SUM(CV32:CV35)</f>
        <v>0</v>
      </c>
      <c r="CW37" s="101"/>
      <c r="CX37" s="56"/>
      <c r="CY37" s="367">
        <f>SUM(CY32:CY35)</f>
        <v>0</v>
      </c>
      <c r="CZ37" s="101"/>
      <c r="DA37" s="56"/>
      <c r="DB37" s="367">
        <f>SUM(DB32:DB35)</f>
        <v>0</v>
      </c>
      <c r="DC37" s="101"/>
      <c r="DD37" s="56"/>
      <c r="DE37" s="367">
        <f>SUM(DE32:DE35)</f>
        <v>0</v>
      </c>
      <c r="DF37" s="101"/>
      <c r="DG37" s="56"/>
      <c r="DH37" s="367">
        <f>SUM(DH32:DH35)</f>
        <v>0</v>
      </c>
      <c r="DI37" s="101"/>
      <c r="DJ37" s="56"/>
      <c r="DK37" s="367">
        <f>SUM(DK32:DK35)</f>
        <v>0</v>
      </c>
      <c r="DL37" s="101"/>
      <c r="DM37" s="56"/>
      <c r="DN37" s="367">
        <f>SUM(DN32:DN35)</f>
        <v>0</v>
      </c>
      <c r="DO37" s="101"/>
      <c r="DP37" s="56"/>
      <c r="DQ37" s="367">
        <f>SUM(DQ32:DQ35)</f>
        <v>0</v>
      </c>
      <c r="DR37" s="101"/>
      <c r="DS37" s="56"/>
      <c r="DT37" s="367">
        <f>SUM(DT32:DT35)</f>
        <v>0</v>
      </c>
      <c r="DU37" s="101"/>
      <c r="DV37" s="56"/>
      <c r="DW37" s="367">
        <f>SUM(DW32:DW35)</f>
        <v>0</v>
      </c>
      <c r="DX37" s="101"/>
      <c r="DY37" s="56"/>
      <c r="DZ37" s="367">
        <f>SUM(DZ32:DZ35)</f>
        <v>0</v>
      </c>
      <c r="EA37" s="101"/>
      <c r="EB37" s="56"/>
      <c r="EC37" s="367">
        <f>SUM(EC32:EC35)</f>
        <v>0</v>
      </c>
      <c r="ED37" s="101"/>
      <c r="EE37" s="56"/>
      <c r="EF37" s="367">
        <f>SUM(EF32:EF35)</f>
        <v>0</v>
      </c>
      <c r="EG37" s="101"/>
      <c r="EH37" s="56"/>
      <c r="EI37" s="367">
        <f>SUM(EI32:EI35)</f>
        <v>0</v>
      </c>
      <c r="EJ37" s="101"/>
      <c r="EK37" s="56"/>
      <c r="EL37" s="367">
        <f>SUM(EL32:EL35)</f>
        <v>0</v>
      </c>
      <c r="EM37" s="101"/>
      <c r="EN37" s="56"/>
      <c r="EO37" s="367">
        <f>SUM(EO32:EO35)</f>
        <v>0</v>
      </c>
      <c r="EP37" s="101"/>
      <c r="EQ37" s="56"/>
      <c r="ER37" s="367">
        <f>SUM(ER32:ER35)</f>
        <v>0</v>
      </c>
      <c r="ES37" s="101"/>
      <c r="ET37" s="56"/>
      <c r="EU37" s="367">
        <f>SUM(EU32:EU35)</f>
        <v>0</v>
      </c>
      <c r="EV37" s="101"/>
      <c r="EW37" s="56"/>
      <c r="EX37" s="367">
        <f>SUM(EX32:EX35)</f>
        <v>0</v>
      </c>
      <c r="EY37" s="101"/>
      <c r="EZ37" s="56"/>
      <c r="FA37" s="367">
        <f>SUM(FA32:FA35)</f>
        <v>0</v>
      </c>
      <c r="FB37" s="101"/>
      <c r="FC37" s="56"/>
      <c r="FD37" s="367">
        <f>SUM(FD32:FD35)</f>
        <v>0</v>
      </c>
      <c r="FE37" s="101"/>
      <c r="FF37" s="56"/>
      <c r="FG37" s="367">
        <f>SUM(FG32:FG35)</f>
        <v>0</v>
      </c>
      <c r="FH37" s="101"/>
      <c r="FI37" s="56"/>
      <c r="FJ37" s="367">
        <f>SUM(FJ32:FJ35)</f>
        <v>0</v>
      </c>
      <c r="FK37" s="101"/>
      <c r="FL37" s="56"/>
      <c r="FM37" s="367">
        <f>SUM(FM32:FM35)</f>
        <v>0</v>
      </c>
      <c r="FN37" s="101"/>
      <c r="FO37" s="56"/>
      <c r="FP37" s="367">
        <f>SUM(FP32:FP35)</f>
        <v>0</v>
      </c>
      <c r="FQ37" s="101"/>
      <c r="FR37" s="56"/>
      <c r="FS37" s="367">
        <f>SUM(FS32:FS35)</f>
        <v>0</v>
      </c>
      <c r="FT37" s="101"/>
      <c r="FU37" s="56"/>
      <c r="FV37" s="367">
        <f>SUM(FV32:FV35)</f>
        <v>0</v>
      </c>
      <c r="FW37" s="101"/>
      <c r="FX37" s="56"/>
      <c r="FY37" s="367">
        <f>SUM(FY32:FY35)</f>
        <v>0</v>
      </c>
      <c r="FZ37" s="101"/>
      <c r="GA37" s="56"/>
      <c r="GB37" s="367">
        <f>SUM(GB32:GB35)</f>
        <v>0</v>
      </c>
      <c r="GC37" s="101"/>
      <c r="GD37" s="56"/>
      <c r="GE37" s="367">
        <f>SUM(GE32:GE35)</f>
        <v>0</v>
      </c>
      <c r="GF37" s="101"/>
      <c r="GG37" s="56"/>
      <c r="GH37" s="367">
        <f>SUM(GH32:GH35)</f>
        <v>0</v>
      </c>
      <c r="GI37" s="101"/>
      <c r="GJ37" s="56"/>
      <c r="GK37" s="367">
        <f>SUM(GK32:GK35)</f>
        <v>0</v>
      </c>
      <c r="GL37" s="101"/>
      <c r="GM37" s="56"/>
      <c r="GN37" s="367">
        <f>SUM(GN32:GN35)</f>
        <v>0</v>
      </c>
      <c r="GO37" s="101"/>
      <c r="GP37" s="56"/>
      <c r="GQ37" s="367">
        <f>SUM(GQ32:GQ35)</f>
        <v>0</v>
      </c>
      <c r="GR37" s="101"/>
      <c r="GS37" s="56"/>
      <c r="GT37" s="367">
        <f>SUM(GT32:GT35)</f>
        <v>0</v>
      </c>
      <c r="GU37" s="101"/>
      <c r="GV37" s="56"/>
      <c r="GW37" s="367">
        <f>SUM(GW32:GW35)</f>
        <v>0</v>
      </c>
      <c r="GX37" s="101"/>
      <c r="GY37" s="56"/>
      <c r="GZ37" s="367">
        <f>SUM(GZ32:GZ35)</f>
        <v>0</v>
      </c>
      <c r="HA37" s="101"/>
      <c r="HB37" s="56"/>
      <c r="HC37" s="367">
        <f>SUM(HC32:HC35)</f>
        <v>0</v>
      </c>
      <c r="HD37" s="101"/>
      <c r="HE37" s="56"/>
      <c r="HF37" s="367">
        <f>SUM(HF32:HF35)</f>
        <v>0</v>
      </c>
      <c r="HG37" s="101"/>
      <c r="HH37" s="56"/>
      <c r="HI37" s="367">
        <f>SUM(HI32:HI35)</f>
        <v>0</v>
      </c>
      <c r="HJ37" s="101"/>
      <c r="HK37" s="56"/>
      <c r="HL37" s="367">
        <f>SUM(HL32:HL35)</f>
        <v>0</v>
      </c>
      <c r="HM37" s="101"/>
      <c r="HN37" s="56"/>
      <c r="HO37" s="367">
        <f>SUM(HO32:HO35)</f>
        <v>0</v>
      </c>
      <c r="HP37" s="101"/>
      <c r="HQ37" s="56"/>
      <c r="HR37" s="367">
        <f>SUM(HR32:HR35)</f>
        <v>0</v>
      </c>
      <c r="HS37" s="101"/>
      <c r="HT37" s="56"/>
      <c r="HU37" s="367">
        <f>SUM(HU32:HU35)</f>
        <v>0</v>
      </c>
      <c r="HV37" s="101"/>
      <c r="HW37" s="56"/>
      <c r="HX37" s="367">
        <f>SUM(HX32:HX35)</f>
        <v>0</v>
      </c>
      <c r="HY37" s="101"/>
      <c r="HZ37" s="56"/>
      <c r="IA37" s="367">
        <f>SUM(IA32:IA35)</f>
        <v>0</v>
      </c>
      <c r="IB37" s="101"/>
      <c r="IC37" s="56"/>
      <c r="ID37" s="367">
        <f>SUM(ID32:ID35)</f>
        <v>0</v>
      </c>
      <c r="IE37" s="101"/>
      <c r="IF37" s="56"/>
      <c r="IG37" s="367">
        <f>SUM(IG32:IG35)</f>
        <v>0</v>
      </c>
      <c r="IH37" s="101"/>
      <c r="II37" s="56"/>
      <c r="IJ37" s="367">
        <f>SUM(IJ32:IJ35)</f>
        <v>0</v>
      </c>
      <c r="IK37" s="101"/>
      <c r="IL37" s="56"/>
      <c r="IM37" s="367">
        <f>SUM(IM32:IM35)</f>
        <v>0</v>
      </c>
      <c r="IN37" s="101"/>
      <c r="IO37" s="56"/>
      <c r="IP37" s="367">
        <f>SUM(IP32:IP35)</f>
        <v>0</v>
      </c>
      <c r="IQ37" s="101"/>
      <c r="IR37" s="56"/>
      <c r="IS37" s="367">
        <f>SUM(IS32:IS35)</f>
        <v>0</v>
      </c>
      <c r="IT37" s="101"/>
      <c r="IU37" s="56"/>
      <c r="IV37" s="367">
        <f>SUM(IV32:IV35)</f>
        <v>0</v>
      </c>
      <c r="IW37" s="101"/>
      <c r="IX37" s="56"/>
      <c r="IY37" s="367">
        <f>SUM(IY32:IY35)</f>
        <v>0</v>
      </c>
      <c r="IZ37" s="101"/>
      <c r="JA37" s="56"/>
      <c r="JB37" s="367">
        <f>SUM(JB32:JB35)</f>
        <v>0</v>
      </c>
      <c r="JC37" s="101"/>
      <c r="JD37" s="56"/>
      <c r="JE37" s="367">
        <f>SUM(JE32:JE35)</f>
        <v>0</v>
      </c>
      <c r="JF37" s="101"/>
      <c r="JG37" s="56"/>
      <c r="JH37" s="367">
        <f>SUM(JH32:JH35)</f>
        <v>0</v>
      </c>
      <c r="JI37" s="101"/>
      <c r="JJ37" s="56"/>
      <c r="JK37" s="367">
        <f>SUM(JK32:JK35)</f>
        <v>0</v>
      </c>
      <c r="JL37" s="101"/>
      <c r="JM37" s="56"/>
      <c r="JN37" s="367">
        <f>SUM(JN32:JN35)</f>
        <v>0</v>
      </c>
      <c r="JO37" s="101"/>
      <c r="JP37" s="56"/>
      <c r="JQ37" s="367">
        <f>SUM(JQ32:JQ35)</f>
        <v>0</v>
      </c>
      <c r="JR37" s="101"/>
      <c r="JS37" s="56"/>
      <c r="JT37" s="367">
        <f>SUM(JT32:JT35)</f>
        <v>0</v>
      </c>
      <c r="JU37" s="101"/>
      <c r="JV37" s="56"/>
      <c r="JW37" s="367">
        <f>SUM(JW32:JW35)</f>
        <v>0</v>
      </c>
      <c r="JX37" s="101"/>
      <c r="JY37" s="56"/>
      <c r="JZ37" s="367">
        <f>SUM(JZ32:JZ35)</f>
        <v>0</v>
      </c>
      <c r="KA37" s="101"/>
      <c r="KB37" s="56"/>
      <c r="KC37" s="367">
        <f>SUM(KC32:KC35)</f>
        <v>0</v>
      </c>
      <c r="KD37" s="101"/>
      <c r="KE37" s="56"/>
      <c r="KF37" s="367">
        <f>SUM(KF32:KF35)</f>
        <v>0</v>
      </c>
      <c r="KG37" s="101"/>
      <c r="KH37" s="56"/>
      <c r="KI37" s="367">
        <f>SUM(KI32:KI35)</f>
        <v>0</v>
      </c>
      <c r="KJ37" s="101"/>
      <c r="KK37" s="56"/>
      <c r="KL37" s="367">
        <f>SUM(KL32:KL35)</f>
        <v>0</v>
      </c>
      <c r="KM37" s="101"/>
      <c r="KN37" s="56"/>
      <c r="KO37" s="367">
        <f>SUM(KO32:KO35)</f>
        <v>0</v>
      </c>
      <c r="KP37" s="101"/>
      <c r="KQ37" s="56"/>
      <c r="KR37" s="367">
        <f>SUM(KR32:KR35)</f>
        <v>0</v>
      </c>
      <c r="KS37" s="101"/>
      <c r="KT37" s="56"/>
      <c r="KU37" s="367">
        <f>SUM(KU32:KU35)</f>
        <v>0</v>
      </c>
      <c r="KV37" s="101"/>
      <c r="KW37" s="56"/>
      <c r="KX37" s="367">
        <f>SUM(KX32:KX35)</f>
        <v>0</v>
      </c>
      <c r="KY37" s="101"/>
      <c r="KZ37" s="56"/>
      <c r="LA37" s="367">
        <f>SUM(LA32:LA35)</f>
        <v>0</v>
      </c>
      <c r="LB37" s="101"/>
      <c r="LC37" s="56"/>
      <c r="LD37" s="367">
        <f>SUM(LD32:LD35)</f>
        <v>0</v>
      </c>
      <c r="LE37" s="101"/>
      <c r="LF37" s="56"/>
      <c r="LG37" s="367">
        <f>SUM(LG32:LG35)</f>
        <v>0</v>
      </c>
      <c r="LH37" s="101"/>
      <c r="LI37" s="56"/>
      <c r="LJ37" s="367">
        <f>SUM(LJ32:LJ35)</f>
        <v>0</v>
      </c>
      <c r="LK37" s="101"/>
      <c r="LL37" s="56"/>
      <c r="LM37" s="367">
        <f>SUM(LM32:LM35)</f>
        <v>0</v>
      </c>
      <c r="LN37" s="101"/>
      <c r="LO37" s="56"/>
      <c r="LP37" s="367">
        <f>SUM(LP32:LP35)</f>
        <v>0</v>
      </c>
      <c r="LQ37" s="101"/>
      <c r="LR37" s="56"/>
      <c r="LS37" s="367">
        <f>SUM(LS32:LS35)</f>
        <v>0</v>
      </c>
      <c r="LT37" s="101"/>
      <c r="LU37" s="56"/>
      <c r="LV37" s="367">
        <f>SUM(LV32:LV35)</f>
        <v>0</v>
      </c>
      <c r="LW37" s="101"/>
      <c r="LX37" s="56"/>
      <c r="LY37" s="367">
        <f>SUM(LY32:LY35)</f>
        <v>0</v>
      </c>
      <c r="LZ37" s="101"/>
      <c r="MA37" s="56"/>
      <c r="MB37" s="367">
        <f>SUM(MB32:MB35)</f>
        <v>0</v>
      </c>
      <c r="MC37" s="101"/>
      <c r="MD37" s="56"/>
      <c r="ME37" s="367">
        <f>SUM(ME32:ME35)</f>
        <v>0</v>
      </c>
      <c r="MF37" s="101"/>
      <c r="MG37" s="56"/>
      <c r="MH37" s="367">
        <f>SUM(MH32:MH35)</f>
        <v>0</v>
      </c>
      <c r="MI37" s="101"/>
      <c r="MJ37" s="56"/>
      <c r="MK37" s="367">
        <f>SUM(MK32:MK35)</f>
        <v>0</v>
      </c>
      <c r="ML37" s="101"/>
      <c r="MM37" s="56"/>
      <c r="MN37" s="367">
        <f>SUM(MN32:MN35)</f>
        <v>0</v>
      </c>
      <c r="MO37" s="101"/>
      <c r="MP37" s="56"/>
      <c r="MQ37" s="367">
        <f>SUM(MQ32:MQ35)</f>
        <v>0</v>
      </c>
      <c r="MR37" s="101"/>
      <c r="MS37" s="56"/>
      <c r="MT37" s="367">
        <f>SUM(MT32:MT35)</f>
        <v>0</v>
      </c>
      <c r="MU37" s="101"/>
      <c r="MV37" s="56"/>
      <c r="MW37" s="367">
        <f>SUM(MW32:MW35)</f>
        <v>0</v>
      </c>
      <c r="MX37" s="101"/>
      <c r="MY37" s="56"/>
      <c r="MZ37" s="367">
        <f>SUM(MZ32:MZ35)</f>
        <v>0</v>
      </c>
      <c r="NA37" s="101"/>
      <c r="NB37" s="56"/>
      <c r="NC37" s="367">
        <f>SUM(NC32:NC35)</f>
        <v>0</v>
      </c>
      <c r="ND37" s="101"/>
      <c r="NE37" s="56"/>
      <c r="NF37" s="367">
        <f>SUM(NF32:NF35)</f>
        <v>0</v>
      </c>
      <c r="NG37" s="101"/>
      <c r="NH37" s="56"/>
      <c r="NI37" s="367">
        <f>SUM(NI32:NI35)</f>
        <v>0</v>
      </c>
      <c r="NJ37" s="101"/>
      <c r="NK37" s="56"/>
      <c r="NL37" s="367">
        <f>SUM(NL32:NL35)</f>
        <v>0</v>
      </c>
      <c r="NM37" s="101"/>
      <c r="NN37" s="56"/>
      <c r="NO37" s="367">
        <f>SUM(NO32:NO35)</f>
        <v>0</v>
      </c>
      <c r="NP37" s="101"/>
      <c r="NQ37" s="56"/>
      <c r="NR37" s="367">
        <f>SUM(NR32:NR35)</f>
        <v>0</v>
      </c>
      <c r="NS37" s="101"/>
      <c r="NT37" s="56"/>
      <c r="NU37" s="367">
        <f>SUM(NU32:NU35)</f>
        <v>0</v>
      </c>
      <c r="NV37" s="101"/>
      <c r="NW37" s="56"/>
      <c r="NX37" s="367">
        <f>SUM(NX32:NX35)</f>
        <v>0</v>
      </c>
      <c r="NY37" s="101"/>
      <c r="NZ37" s="56"/>
      <c r="OA37" s="367">
        <f>SUM(OA32:OA35)</f>
        <v>0</v>
      </c>
      <c r="OB37" s="101"/>
      <c r="OC37" s="56"/>
      <c r="OD37" s="367">
        <f>SUM(OD32:OD35)</f>
        <v>0</v>
      </c>
      <c r="OE37" s="101"/>
      <c r="OF37" s="56"/>
      <c r="OG37" s="367">
        <f>SUM(OG32:OG35)</f>
        <v>0</v>
      </c>
      <c r="OH37" s="101"/>
      <c r="OI37" s="56"/>
      <c r="OJ37" s="367">
        <f>SUM(OJ32:OJ35)</f>
        <v>0</v>
      </c>
      <c r="OK37" s="101"/>
      <c r="OL37" s="56"/>
      <c r="OM37" s="367">
        <f>SUM(OM32:OM35)</f>
        <v>0</v>
      </c>
      <c r="ON37" s="101"/>
      <c r="OO37" s="56"/>
      <c r="OP37" s="367">
        <f>SUM(OP32:OP35)</f>
        <v>0</v>
      </c>
      <c r="OQ37" s="101"/>
      <c r="OR37" s="56"/>
      <c r="OS37" s="367">
        <f>SUM(OS32:OS35)</f>
        <v>0</v>
      </c>
      <c r="OT37" s="101"/>
      <c r="OU37" s="56"/>
      <c r="OV37" s="367">
        <f>SUM(OV32:OV35)</f>
        <v>0</v>
      </c>
      <c r="OW37" s="101"/>
      <c r="OX37" s="56"/>
      <c r="OY37" s="367">
        <f>SUM(OY32:OY35)</f>
        <v>0</v>
      </c>
      <c r="OZ37" s="101"/>
      <c r="PA37" s="56"/>
      <c r="PB37" s="367">
        <f>SUM(PB32:PB35)</f>
        <v>0</v>
      </c>
      <c r="PC37" s="101"/>
      <c r="PD37" s="56"/>
      <c r="PE37" s="367">
        <f>SUM(PE32:PE35)</f>
        <v>0</v>
      </c>
      <c r="PF37" s="101"/>
      <c r="PG37" s="56"/>
      <c r="PH37" s="367">
        <f>SUM(PH32:PH35)</f>
        <v>0</v>
      </c>
      <c r="PI37" s="101"/>
      <c r="PJ37" s="56"/>
      <c r="PK37" s="367">
        <f>SUM(PK32:PK35)</f>
        <v>0</v>
      </c>
      <c r="PL37" s="101"/>
      <c r="PM37" s="56"/>
      <c r="PN37" s="367">
        <f>SUM(PN32:PN35)</f>
        <v>0</v>
      </c>
      <c r="PO37" s="101"/>
      <c r="PP37" s="56"/>
      <c r="PQ37" s="367">
        <f>SUM(PQ32:PQ35)</f>
        <v>0</v>
      </c>
      <c r="PR37" s="101"/>
      <c r="PS37" s="56"/>
      <c r="PT37" s="367">
        <f>SUM(PT32:PT35)</f>
        <v>0</v>
      </c>
      <c r="PU37" s="101"/>
      <c r="PV37" s="56"/>
      <c r="PW37" s="367">
        <f>SUM(PW32:PW35)</f>
        <v>0</v>
      </c>
      <c r="PX37" s="101"/>
      <c r="PY37" s="56"/>
      <c r="PZ37" s="367">
        <f>SUM(PZ32:PZ35)</f>
        <v>0</v>
      </c>
      <c r="QA37" s="101"/>
      <c r="QB37" s="56"/>
      <c r="QC37" s="367">
        <f>SUM(QC32:QC35)</f>
        <v>0</v>
      </c>
      <c r="QD37" s="101"/>
      <c r="QE37" s="56"/>
      <c r="QF37" s="367">
        <f>SUM(QF32:QF35)</f>
        <v>0</v>
      </c>
      <c r="QG37" s="101"/>
      <c r="QH37" s="56"/>
      <c r="QI37" s="367">
        <f>SUM(QI32:QI35)</f>
        <v>0</v>
      </c>
      <c r="QJ37" s="101"/>
      <c r="QK37" s="56"/>
      <c r="QL37" s="367">
        <f>SUM(QL32:QL35)</f>
        <v>0</v>
      </c>
      <c r="QM37" s="101"/>
      <c r="QN37" s="56"/>
      <c r="QO37" s="367">
        <f>SUM(QO32:QO35)</f>
        <v>0</v>
      </c>
      <c r="QP37" s="101"/>
      <c r="QQ37" s="56"/>
      <c r="QR37" s="367">
        <f>SUM(QR32:QR35)</f>
        <v>0</v>
      </c>
      <c r="QS37" s="101"/>
      <c r="QT37" s="56"/>
      <c r="QU37" s="367">
        <f>SUM(QU32:QU35)</f>
        <v>0</v>
      </c>
      <c r="QV37" s="101"/>
      <c r="QW37" s="56"/>
      <c r="QX37" s="367">
        <f>SUM(QX32:QX35)</f>
        <v>0</v>
      </c>
      <c r="QY37" s="101"/>
      <c r="QZ37" s="56"/>
      <c r="RA37" s="367">
        <f>SUM(RA32:RA35)</f>
        <v>0</v>
      </c>
      <c r="RB37" s="101"/>
      <c r="RC37" s="56"/>
      <c r="RD37" s="367">
        <f>SUM(RD32:RD35)</f>
        <v>0</v>
      </c>
      <c r="RE37" s="101"/>
      <c r="RF37" s="56"/>
      <c r="RG37" s="367">
        <f>SUM(RG32:RG35)</f>
        <v>0</v>
      </c>
      <c r="RH37" s="101"/>
      <c r="RI37" s="56"/>
      <c r="RJ37" s="367">
        <f>SUM(RJ32:RJ35)</f>
        <v>0</v>
      </c>
      <c r="RK37" s="101"/>
      <c r="RL37" s="56"/>
      <c r="RM37" s="367">
        <f>SUM(RM32:RM35)</f>
        <v>0</v>
      </c>
      <c r="RN37" s="101"/>
      <c r="RO37" s="56"/>
      <c r="RP37" s="367">
        <f>SUM(RP32:RP35)</f>
        <v>0</v>
      </c>
      <c r="RQ37" s="101"/>
      <c r="RR37" s="56"/>
      <c r="RS37" s="367">
        <f>SUM(RS32:RS35)</f>
        <v>0</v>
      </c>
      <c r="RT37" s="101"/>
      <c r="RU37" s="56"/>
      <c r="RV37" s="367">
        <f>SUM(RV32:RV35)</f>
        <v>0</v>
      </c>
      <c r="RW37" s="101"/>
      <c r="RX37" s="56"/>
      <c r="RY37" s="367">
        <f>SUM(RY32:RY35)</f>
        <v>0</v>
      </c>
      <c r="RZ37" s="101"/>
      <c r="SA37" s="56"/>
      <c r="SB37" s="367">
        <f>SUM(SB32:SB35)</f>
        <v>0</v>
      </c>
      <c r="SC37" s="101"/>
      <c r="SD37" s="56"/>
      <c r="SE37" s="367">
        <f>SUM(SE32:SE35)</f>
        <v>0</v>
      </c>
      <c r="SF37" s="101"/>
      <c r="SG37" s="56"/>
      <c r="SH37" s="367">
        <f>SUM(SH32:SH35)</f>
        <v>0</v>
      </c>
      <c r="SI37" s="101"/>
      <c r="SJ37" s="56"/>
      <c r="SK37" s="367">
        <f>SUM(SK32:SK35)</f>
        <v>0</v>
      </c>
      <c r="SL37" s="101"/>
      <c r="SM37" s="56"/>
      <c r="SN37" s="367">
        <f>SUM(SN32:SN35)</f>
        <v>0</v>
      </c>
      <c r="SO37" s="101"/>
      <c r="SP37" s="56"/>
      <c r="SQ37" s="367">
        <f>SUM(SQ32:SQ35)</f>
        <v>0</v>
      </c>
      <c r="SR37" s="101"/>
      <c r="SS37" s="56"/>
      <c r="ST37" s="367">
        <f>SUM(ST32:ST35)</f>
        <v>0</v>
      </c>
      <c r="SU37" s="101"/>
      <c r="SV37" s="56"/>
      <c r="SW37" s="367">
        <f>SUM(SW32:SW35)</f>
        <v>0</v>
      </c>
      <c r="SX37" s="101"/>
      <c r="SY37" s="56"/>
      <c r="SZ37" s="367">
        <f>SUM(SZ32:SZ35)</f>
        <v>0</v>
      </c>
      <c r="TA37" s="101"/>
      <c r="TB37" s="56"/>
      <c r="TC37" s="367">
        <f>SUM(TC32:TC35)</f>
        <v>0</v>
      </c>
      <c r="TD37" s="101"/>
      <c r="TE37" s="56"/>
      <c r="TF37" s="367">
        <f>SUM(TF32:TF35)</f>
        <v>0</v>
      </c>
      <c r="TG37" s="101"/>
      <c r="TH37" s="56"/>
      <c r="TI37" s="367">
        <f>SUM(TI32:TI35)</f>
        <v>0</v>
      </c>
      <c r="TJ37" s="101"/>
      <c r="TK37" s="56"/>
      <c r="TL37" s="367">
        <f>SUM(TL32:TL35)</f>
        <v>0</v>
      </c>
      <c r="TM37" s="101"/>
      <c r="TN37" s="56"/>
      <c r="TO37" s="367">
        <f>SUM(TO32:TO35)</f>
        <v>0</v>
      </c>
      <c r="TP37" s="101"/>
      <c r="TQ37" s="56"/>
      <c r="TR37" s="367">
        <f>SUM(TR32:TR35)</f>
        <v>0</v>
      </c>
      <c r="TS37" s="101"/>
      <c r="TT37" s="56"/>
      <c r="TU37" s="367">
        <f>SUM(TU32:TU35)</f>
        <v>0</v>
      </c>
      <c r="TV37" s="101"/>
      <c r="TW37" s="56"/>
      <c r="TX37" s="367">
        <f>SUM(TX32:TX35)</f>
        <v>0</v>
      </c>
      <c r="TY37" s="101"/>
      <c r="TZ37" s="56"/>
      <c r="UA37" s="367">
        <f>SUM(UA32:UA35)</f>
        <v>0</v>
      </c>
      <c r="UB37" s="101"/>
      <c r="UC37" s="56"/>
      <c r="UD37" s="367">
        <f>SUM(UD32:UD35)</f>
        <v>0</v>
      </c>
      <c r="UE37" s="101"/>
      <c r="UF37" s="56"/>
      <c r="UG37" s="367">
        <f>SUM(UG32:UG35)</f>
        <v>0</v>
      </c>
      <c r="UH37" s="101"/>
      <c r="UI37" s="56"/>
      <c r="UJ37" s="367">
        <f>SUM(UJ32:UJ35)</f>
        <v>0</v>
      </c>
      <c r="UK37" s="101"/>
      <c r="UL37" s="56"/>
      <c r="UM37" s="367">
        <f>SUM(UM32:UM35)</f>
        <v>0</v>
      </c>
      <c r="UN37" s="101"/>
      <c r="UO37" s="56"/>
      <c r="UP37" s="367">
        <f>SUM(UP32:UP35)</f>
        <v>0</v>
      </c>
      <c r="UQ37" s="101"/>
      <c r="UR37" s="56"/>
      <c r="US37" s="367">
        <f>SUM(US32:US35)</f>
        <v>0</v>
      </c>
      <c r="UT37" s="101"/>
      <c r="UU37" s="56"/>
      <c r="UV37" s="367">
        <f>SUM(UV32:UV35)</f>
        <v>0</v>
      </c>
      <c r="UW37" s="101"/>
      <c r="UX37" s="56"/>
      <c r="UY37" s="367">
        <f>SUM(UY32:UY35)</f>
        <v>0</v>
      </c>
      <c r="UZ37" s="101"/>
      <c r="VA37" s="56"/>
      <c r="VB37" s="367">
        <f>SUM(VB32:VB35)</f>
        <v>0</v>
      </c>
      <c r="VC37" s="101"/>
      <c r="VD37" s="56"/>
      <c r="VE37" s="367">
        <f>SUM(VE32:VE35)</f>
        <v>0</v>
      </c>
      <c r="VF37" s="101"/>
      <c r="VG37" s="56"/>
      <c r="VH37" s="367">
        <f>SUM(VH32:VH35)</f>
        <v>0</v>
      </c>
      <c r="VI37" s="101"/>
      <c r="VJ37" s="56"/>
      <c r="VK37" s="367">
        <f>SUM(VK32:VK35)</f>
        <v>0</v>
      </c>
      <c r="VL37" s="101"/>
      <c r="VM37" s="56"/>
      <c r="VN37" s="367">
        <f>SUM(VN32:VN35)</f>
        <v>0</v>
      </c>
      <c r="VO37" s="101"/>
      <c r="VP37" s="56"/>
      <c r="VQ37" s="367">
        <f>SUM(VQ32:VQ35)</f>
        <v>0</v>
      </c>
      <c r="VR37" s="101"/>
      <c r="VS37" s="56"/>
      <c r="VT37" s="367">
        <f>SUM(VT32:VT35)</f>
        <v>0</v>
      </c>
      <c r="VU37" s="101"/>
      <c r="VV37" s="56"/>
      <c r="VW37" s="367">
        <f>SUM(VW32:VW35)</f>
        <v>0</v>
      </c>
      <c r="VX37" s="101"/>
      <c r="VY37" s="56"/>
      <c r="VZ37" s="367">
        <f>SUM(VZ32:VZ35)</f>
        <v>0</v>
      </c>
      <c r="WA37" s="101"/>
      <c r="WB37" s="56"/>
      <c r="WC37" s="367">
        <f>SUM(WC32:WC35)</f>
        <v>0</v>
      </c>
      <c r="WD37" s="101"/>
      <c r="WE37" s="56"/>
      <c r="WF37" s="367">
        <f>SUM(WF32:WF35)</f>
        <v>0</v>
      </c>
      <c r="WG37" s="101"/>
      <c r="WH37" s="56"/>
      <c r="WI37" s="367">
        <f>SUM(WI32:WI35)</f>
        <v>0</v>
      </c>
      <c r="WJ37" s="101"/>
      <c r="WK37" s="56"/>
      <c r="WL37" s="367">
        <f>SUM(WL32:WL35)</f>
        <v>0</v>
      </c>
      <c r="WM37" s="101"/>
      <c r="WN37" s="56"/>
      <c r="WO37" s="367">
        <f>SUM(WO32:WO35)</f>
        <v>0</v>
      </c>
      <c r="WP37" s="101"/>
      <c r="WQ37" s="56"/>
      <c r="WR37" s="367">
        <f>SUM(WR32:WR35)</f>
        <v>0</v>
      </c>
      <c r="WS37" s="101"/>
      <c r="WT37" s="56"/>
      <c r="WU37" s="367">
        <f>SUM(WU32:WU35)</f>
        <v>0</v>
      </c>
      <c r="WV37" s="101"/>
      <c r="WW37" s="56"/>
      <c r="WX37" s="367">
        <f>SUM(WX32:WX35)</f>
        <v>0</v>
      </c>
      <c r="WY37" s="101"/>
      <c r="WZ37" s="56"/>
      <c r="XA37" s="367">
        <f>SUM(XA32:XA35)</f>
        <v>0</v>
      </c>
      <c r="XB37" s="101"/>
      <c r="XC37" s="56"/>
      <c r="XD37" s="367">
        <f>SUM(XD32:XD35)</f>
        <v>0</v>
      </c>
      <c r="XE37" s="101"/>
      <c r="XF37" s="56"/>
      <c r="XG37" s="367">
        <f>SUM(XG32:XG35)</f>
        <v>0</v>
      </c>
      <c r="XH37" s="101"/>
      <c r="XI37" s="56"/>
      <c r="XJ37" s="367">
        <f>SUM(XJ32:XJ35)</f>
        <v>0</v>
      </c>
      <c r="XK37" s="101"/>
      <c r="XL37" s="56"/>
      <c r="XM37" s="367">
        <f>SUM(XM32:XM35)</f>
        <v>0</v>
      </c>
      <c r="XN37" s="101"/>
      <c r="XO37" s="56"/>
      <c r="XP37" s="367">
        <f>SUM(XP32:XP35)</f>
        <v>0</v>
      </c>
      <c r="XQ37" s="101"/>
      <c r="XR37" s="56"/>
      <c r="XS37" s="367">
        <f>SUM(XS32:XS35)</f>
        <v>0</v>
      </c>
      <c r="XT37" s="101"/>
      <c r="XU37" s="56"/>
      <c r="XV37" s="367">
        <f>SUM(XV32:XV35)</f>
        <v>0</v>
      </c>
      <c r="XW37" s="101"/>
      <c r="XX37" s="56"/>
      <c r="XY37" s="367">
        <f>SUM(XY32:XY35)</f>
        <v>0</v>
      </c>
      <c r="XZ37" s="101"/>
      <c r="YA37" s="56"/>
      <c r="YB37" s="367">
        <f>SUM(YB32:YB35)</f>
        <v>0</v>
      </c>
      <c r="YC37" s="101"/>
      <c r="YD37" s="56"/>
      <c r="YE37" s="367">
        <f>SUM(YE32:YE35)</f>
        <v>0</v>
      </c>
      <c r="YF37" s="101"/>
      <c r="YG37" s="56"/>
      <c r="YH37" s="367">
        <f>SUM(YH32:YH35)</f>
        <v>0</v>
      </c>
      <c r="YI37" s="101"/>
      <c r="YJ37" s="56"/>
      <c r="YK37" s="367">
        <f>SUM(YK32:YK35)</f>
        <v>0</v>
      </c>
      <c r="YL37" s="101"/>
      <c r="YM37" s="56"/>
      <c r="YN37" s="367">
        <f>SUM(YN32:YN35)</f>
        <v>0</v>
      </c>
      <c r="YO37" s="101"/>
      <c r="YP37" s="56"/>
      <c r="YQ37" s="367">
        <f>SUM(YQ32:YQ35)</f>
        <v>0</v>
      </c>
      <c r="YR37" s="101"/>
      <c r="YS37" s="56"/>
      <c r="YT37" s="367">
        <f>SUM(YT32:YT35)</f>
        <v>0</v>
      </c>
      <c r="YU37" s="101"/>
      <c r="YV37" s="56"/>
      <c r="YW37" s="367">
        <f>SUM(YW32:YW35)</f>
        <v>0</v>
      </c>
      <c r="YX37" s="101"/>
      <c r="YY37" s="56"/>
      <c r="YZ37" s="367">
        <f>SUM(YZ32:YZ35)</f>
        <v>0</v>
      </c>
      <c r="ZA37" s="101"/>
      <c r="ZB37" s="56"/>
      <c r="ZC37" s="367">
        <f>SUM(ZC32:ZC35)</f>
        <v>0</v>
      </c>
      <c r="ZD37" s="101"/>
      <c r="ZE37" s="56"/>
      <c r="ZF37" s="367">
        <f>SUM(ZF32:ZF35)</f>
        <v>0</v>
      </c>
      <c r="ZG37" s="101"/>
      <c r="ZH37" s="56"/>
      <c r="ZI37" s="367">
        <f>SUM(ZI32:ZI35)</f>
        <v>0</v>
      </c>
      <c r="ZJ37" s="101"/>
      <c r="ZK37" s="56"/>
      <c r="ZL37" s="367">
        <f>SUM(ZL32:ZL35)</f>
        <v>0</v>
      </c>
      <c r="ZM37" s="101"/>
      <c r="ZN37" s="56"/>
      <c r="ZO37" s="367">
        <f>SUM(ZO32:ZO35)</f>
        <v>0</v>
      </c>
      <c r="ZP37" s="101"/>
      <c r="ZQ37" s="56"/>
      <c r="ZR37" s="367">
        <f>SUM(ZR32:ZR35)</f>
        <v>0</v>
      </c>
      <c r="ZS37" s="101"/>
      <c r="ZT37" s="56"/>
      <c r="ZU37" s="367">
        <f>SUM(ZU32:ZU35)</f>
        <v>0</v>
      </c>
      <c r="ZV37" s="101"/>
      <c r="ZW37" s="56"/>
      <c r="ZX37" s="367">
        <f>SUM(ZX32:ZX35)</f>
        <v>0</v>
      </c>
      <c r="ZY37" s="101"/>
      <c r="ZZ37" s="56"/>
      <c r="AAA37" s="367">
        <f>SUM(AAA32:AAA35)</f>
        <v>0</v>
      </c>
      <c r="AAB37" s="101"/>
      <c r="AAC37" s="56"/>
      <c r="AAD37" s="367">
        <f>SUM(AAD32:AAD35)</f>
        <v>0</v>
      </c>
      <c r="AAE37" s="101"/>
      <c r="AAF37" s="56"/>
      <c r="AAG37" s="367">
        <f>SUM(AAG32:AAG35)</f>
        <v>0</v>
      </c>
      <c r="AAH37" s="101"/>
      <c r="AAI37" s="56"/>
      <c r="AAJ37" s="367">
        <f>SUM(AAJ32:AAJ35)</f>
        <v>0</v>
      </c>
      <c r="AAK37" s="101"/>
      <c r="AAL37" s="56"/>
      <c r="AAM37" s="367">
        <f>SUM(AAM32:AAM35)</f>
        <v>0</v>
      </c>
      <c r="AAN37" s="101"/>
      <c r="AAO37" s="56"/>
      <c r="AAP37" s="367">
        <f>SUM(AAP32:AAP35)</f>
        <v>0</v>
      </c>
      <c r="AAQ37" s="101"/>
      <c r="AAR37" s="56"/>
      <c r="AAS37" s="367">
        <f>SUM(AAS32:AAS35)</f>
        <v>0</v>
      </c>
      <c r="AAT37" s="101"/>
      <c r="AAU37" s="56"/>
      <c r="AAV37" s="367">
        <f>SUM(AAV32:AAV35)</f>
        <v>0</v>
      </c>
      <c r="AAW37" s="101"/>
      <c r="AAX37" s="56"/>
      <c r="AAY37" s="367">
        <f>SUM(AAY32:AAY35)</f>
        <v>0</v>
      </c>
      <c r="AAZ37" s="101"/>
      <c r="ABA37" s="56"/>
      <c r="ABB37" s="367">
        <f>SUM(ABB32:ABB35)</f>
        <v>0</v>
      </c>
      <c r="ABC37" s="101"/>
      <c r="ABD37" s="56"/>
      <c r="ABE37" s="367">
        <f>SUM(ABE32:ABE35)</f>
        <v>0</v>
      </c>
      <c r="ABF37" s="101"/>
      <c r="ABG37" s="56"/>
      <c r="ABH37" s="367">
        <f>SUM(ABH32:ABH35)</f>
        <v>0</v>
      </c>
      <c r="ABI37" s="101"/>
      <c r="ABJ37" s="56"/>
      <c r="ABK37" s="367">
        <f>SUM(ABK32:ABK35)</f>
        <v>0</v>
      </c>
      <c r="ABL37" s="101"/>
      <c r="ABM37" s="56"/>
      <c r="ABN37" s="367">
        <f>SUM(ABN32:ABN35)</f>
        <v>0</v>
      </c>
      <c r="ABO37" s="101"/>
      <c r="ABP37" s="56"/>
      <c r="ABQ37" s="367">
        <f>SUM(ABQ32:ABQ35)</f>
        <v>0</v>
      </c>
      <c r="ABR37" s="101"/>
      <c r="ABS37" s="56"/>
      <c r="ABT37" s="367">
        <f>SUM(ABT32:ABT35)</f>
        <v>0</v>
      </c>
      <c r="ABU37" s="101"/>
      <c r="ABV37" s="56"/>
      <c r="ABW37" s="367">
        <f>SUM(ABW32:ABW35)</f>
        <v>0</v>
      </c>
      <c r="ABX37" s="101"/>
      <c r="ABY37" s="56"/>
      <c r="ABZ37" s="367">
        <f>SUM(ABZ32:ABZ35)</f>
        <v>0</v>
      </c>
      <c r="ACA37" s="101"/>
      <c r="ACB37" s="56"/>
      <c r="ACC37" s="367">
        <f>SUM(ACC32:ACC35)</f>
        <v>0</v>
      </c>
      <c r="ACD37" s="101"/>
      <c r="ACE37" s="56"/>
      <c r="ACF37" s="367">
        <f>SUM(ACF32:ACF35)</f>
        <v>0</v>
      </c>
      <c r="ACG37" s="101"/>
      <c r="ACH37" s="56"/>
      <c r="ACI37" s="367">
        <f>SUM(ACI32:ACI35)</f>
        <v>0</v>
      </c>
      <c r="ACJ37" s="101"/>
      <c r="ACK37" s="56"/>
      <c r="ACL37" s="367">
        <f>SUM(ACL32:ACL35)</f>
        <v>0</v>
      </c>
      <c r="ACM37" s="101"/>
      <c r="ACN37" s="56"/>
      <c r="ACO37" s="367">
        <f>SUM(ACO32:ACO35)</f>
        <v>0</v>
      </c>
      <c r="ACP37" s="101"/>
      <c r="ACQ37" s="56"/>
      <c r="ACR37" s="367">
        <f>SUM(ACR32:ACR35)</f>
        <v>0</v>
      </c>
      <c r="ACS37" s="101"/>
      <c r="ACT37" s="56"/>
      <c r="ACU37" s="367">
        <f>SUM(ACU32:ACU35)</f>
        <v>0</v>
      </c>
      <c r="ACV37" s="101"/>
      <c r="ACW37" s="56"/>
      <c r="ACX37" s="367">
        <f>SUM(ACX32:ACX35)</f>
        <v>0</v>
      </c>
      <c r="ACY37" s="101"/>
      <c r="ACZ37" s="56"/>
      <c r="ADA37" s="367">
        <f>SUM(ADA32:ADA35)</f>
        <v>0</v>
      </c>
      <c r="ADB37" s="101"/>
      <c r="ADC37" s="56"/>
      <c r="ADD37" s="367">
        <f>SUM(ADD32:ADD35)</f>
        <v>0</v>
      </c>
      <c r="ADE37" s="101"/>
      <c r="ADF37" s="56"/>
      <c r="ADG37" s="367">
        <f>SUM(ADG32:ADG35)</f>
        <v>0</v>
      </c>
      <c r="ADH37" s="101"/>
      <c r="ADI37" s="56"/>
      <c r="ADJ37" s="367">
        <f>SUM(ADJ32:ADJ35)</f>
        <v>0</v>
      </c>
      <c r="ADK37" s="101"/>
      <c r="ADL37" s="56"/>
      <c r="ADM37" s="367">
        <f>SUM(ADM32:ADM35)</f>
        <v>0</v>
      </c>
      <c r="ADN37" s="101"/>
      <c r="ADO37" s="56"/>
      <c r="ADP37" s="367">
        <f>SUM(ADP32:ADP35)</f>
        <v>0</v>
      </c>
      <c r="ADQ37" s="101"/>
      <c r="ADR37" s="56"/>
      <c r="ADS37" s="367">
        <f>SUM(ADS32:ADS35)</f>
        <v>0</v>
      </c>
      <c r="ADT37" s="101"/>
      <c r="ADU37" s="56"/>
      <c r="ADV37" s="367">
        <f>SUM(ADV32:ADV35)</f>
        <v>0</v>
      </c>
      <c r="ADW37" s="101"/>
      <c r="ADX37" s="56"/>
      <c r="ADY37" s="367">
        <f>SUM(ADY32:ADY35)</f>
        <v>0</v>
      </c>
      <c r="ADZ37" s="101"/>
      <c r="AEA37" s="56"/>
      <c r="AEB37" s="367">
        <f>SUM(AEB32:AEB35)</f>
        <v>0</v>
      </c>
      <c r="AEC37" s="101"/>
      <c r="AED37" s="56"/>
      <c r="AEE37" s="367">
        <f>SUM(AEE32:AEE35)</f>
        <v>0</v>
      </c>
      <c r="AEF37" s="101"/>
      <c r="AEG37" s="56"/>
      <c r="AEH37" s="367">
        <f>SUM(AEH32:AEH35)</f>
        <v>0</v>
      </c>
      <c r="AEI37" s="101"/>
      <c r="AEJ37" s="56"/>
      <c r="AEK37" s="367">
        <f>SUM(AEK32:AEK35)</f>
        <v>0</v>
      </c>
      <c r="AEL37" s="101"/>
      <c r="AEM37" s="56"/>
      <c r="AEN37" s="367">
        <f>SUM(AEN32:AEN35)</f>
        <v>0</v>
      </c>
      <c r="AEO37" s="101"/>
      <c r="AEP37" s="56"/>
      <c r="AEQ37" s="367">
        <f>SUM(AEQ32:AEQ35)</f>
        <v>0</v>
      </c>
      <c r="AER37" s="101"/>
      <c r="AES37" s="56"/>
      <c r="AET37" s="367">
        <f>SUM(AET32:AET35)</f>
        <v>0</v>
      </c>
      <c r="AEU37" s="101"/>
      <c r="AEV37" s="56"/>
      <c r="AEW37" s="367">
        <f>SUM(AEW32:AEW35)</f>
        <v>0</v>
      </c>
      <c r="AEX37" s="101"/>
      <c r="AEY37" s="56"/>
      <c r="AEZ37" s="367">
        <f>SUM(AEZ32:AEZ35)</f>
        <v>0</v>
      </c>
      <c r="AFA37" s="101"/>
      <c r="AFB37" s="56"/>
      <c r="AFC37" s="367">
        <f>SUM(AFC32:AFC35)</f>
        <v>0</v>
      </c>
      <c r="AFD37" s="101"/>
      <c r="AFE37" s="56"/>
      <c r="AFF37" s="367">
        <f>SUM(AFF32:AFF35)</f>
        <v>0</v>
      </c>
      <c r="AFG37" s="101"/>
      <c r="AFH37" s="56"/>
      <c r="AFI37" s="367">
        <f>SUM(AFI32:AFI35)</f>
        <v>0</v>
      </c>
      <c r="AFJ37" s="101"/>
      <c r="AFK37" s="56"/>
      <c r="AFL37" s="367">
        <f>SUM(AFL32:AFL35)</f>
        <v>0</v>
      </c>
      <c r="AFM37" s="101"/>
      <c r="AFN37" s="56"/>
      <c r="AFO37" s="367">
        <f>SUM(AFO32:AFO35)</f>
        <v>0</v>
      </c>
      <c r="AFP37" s="101"/>
      <c r="AFQ37" s="56"/>
      <c r="AFR37" s="367">
        <f>SUM(AFR32:AFR35)</f>
        <v>0</v>
      </c>
      <c r="AFS37" s="101"/>
      <c r="AFT37" s="56"/>
      <c r="AFU37" s="367">
        <f>SUM(AFU32:AFU35)</f>
        <v>0</v>
      </c>
      <c r="AFV37" s="101"/>
      <c r="AFW37" s="56"/>
      <c r="AFX37" s="367">
        <f>SUM(AFX32:AFX35)</f>
        <v>0</v>
      </c>
      <c r="AFY37" s="101"/>
      <c r="AFZ37" s="56"/>
      <c r="AGA37" s="367">
        <f>SUM(AGA32:AGA35)</f>
        <v>0</v>
      </c>
      <c r="AGB37" s="101"/>
      <c r="AGC37" s="56"/>
      <c r="AGD37" s="367">
        <f>SUM(AGD32:AGD35)</f>
        <v>0</v>
      </c>
      <c r="AGE37" s="101"/>
      <c r="AGF37" s="56"/>
      <c r="AGG37" s="367">
        <f>SUM(AGG32:AGG35)</f>
        <v>0</v>
      </c>
      <c r="AGH37" s="101"/>
      <c r="AGI37" s="56"/>
      <c r="AGJ37" s="367">
        <f>SUM(AGJ32:AGJ35)</f>
        <v>0</v>
      </c>
      <c r="AGK37" s="101"/>
      <c r="AGL37" s="56"/>
      <c r="AGM37" s="367">
        <f>SUM(AGM32:AGM35)</f>
        <v>0</v>
      </c>
      <c r="AGN37" s="101"/>
      <c r="AGO37" s="56"/>
      <c r="AGP37" s="367">
        <f>SUM(AGP32:AGP35)</f>
        <v>0</v>
      </c>
      <c r="AGQ37" s="101"/>
      <c r="AGR37" s="56"/>
      <c r="AGS37" s="367">
        <f>SUM(AGS32:AGS35)</f>
        <v>0</v>
      </c>
      <c r="AGT37" s="101"/>
      <c r="AGU37" s="56"/>
      <c r="AGV37" s="367">
        <f>SUM(AGV32:AGV35)</f>
        <v>0</v>
      </c>
      <c r="AGW37" s="101"/>
      <c r="AGX37" s="56"/>
      <c r="AGY37" s="367">
        <f>SUM(AGY32:AGY35)</f>
        <v>0</v>
      </c>
      <c r="AGZ37" s="101"/>
      <c r="AHA37" s="56"/>
      <c r="AHB37" s="367">
        <f>SUM(AHB32:AHB35)</f>
        <v>0</v>
      </c>
      <c r="AHC37" s="101"/>
      <c r="AHD37" s="56"/>
      <c r="AHE37" s="367">
        <f>SUM(AHE32:AHE35)</f>
        <v>0</v>
      </c>
      <c r="AHF37" s="101"/>
      <c r="AHG37" s="56"/>
      <c r="AHH37" s="367">
        <f>SUM(AHH32:AHH35)</f>
        <v>0</v>
      </c>
      <c r="AHI37" s="101"/>
      <c r="AHJ37" s="56"/>
      <c r="AHK37" s="367">
        <f>SUM(AHK32:AHK35)</f>
        <v>0</v>
      </c>
      <c r="AHL37" s="101"/>
      <c r="AHM37" s="56"/>
      <c r="AHN37" s="367">
        <f>SUM(AHN32:AHN35)</f>
        <v>0</v>
      </c>
      <c r="AHO37" s="101"/>
      <c r="AHP37" s="56"/>
      <c r="AHQ37" s="367">
        <f>SUM(AHQ32:AHQ35)</f>
        <v>0</v>
      </c>
      <c r="AHR37" s="101"/>
      <c r="AHS37" s="56"/>
      <c r="AHT37" s="367">
        <f>SUM(AHT32:AHT35)</f>
        <v>0</v>
      </c>
      <c r="AHU37" s="101"/>
      <c r="AHV37" s="56"/>
    </row>
    <row r="38" spans="2:906" x14ac:dyDescent="0.2">
      <c r="B38" s="346"/>
      <c r="C38" s="55"/>
      <c r="D38" s="116"/>
      <c r="E38" s="102"/>
      <c r="F38" s="61"/>
      <c r="G38" s="58"/>
      <c r="H38" s="102"/>
      <c r="I38" s="57"/>
      <c r="J38" s="58"/>
      <c r="K38" s="102"/>
      <c r="L38" s="57"/>
      <c r="M38" s="58"/>
      <c r="N38" s="102"/>
      <c r="O38" s="57"/>
      <c r="P38" s="58"/>
      <c r="Q38" s="102"/>
      <c r="R38" s="57"/>
      <c r="S38" s="58"/>
      <c r="T38" s="102"/>
      <c r="U38" s="57"/>
      <c r="V38" s="58"/>
      <c r="W38" s="102"/>
      <c r="X38" s="57"/>
      <c r="Y38" s="58"/>
      <c r="Z38" s="102"/>
      <c r="AA38" s="57"/>
      <c r="AB38" s="58"/>
      <c r="AC38" s="102"/>
      <c r="AD38" s="57"/>
      <c r="AE38" s="58"/>
      <c r="AF38" s="102"/>
      <c r="AG38" s="57"/>
      <c r="AH38" s="58"/>
      <c r="AI38" s="102"/>
      <c r="AJ38" s="57"/>
      <c r="AK38" s="58"/>
      <c r="AL38" s="102"/>
      <c r="AM38" s="57"/>
      <c r="AN38" s="58"/>
      <c r="AO38" s="102"/>
      <c r="AP38" s="57"/>
      <c r="AQ38" s="58"/>
      <c r="AR38" s="102"/>
      <c r="AS38" s="57"/>
      <c r="AT38" s="58"/>
      <c r="AU38" s="102"/>
      <c r="AV38" s="57"/>
      <c r="AW38" s="58"/>
      <c r="AX38" s="102"/>
      <c r="AY38" s="57"/>
      <c r="AZ38" s="58"/>
      <c r="BA38" s="102"/>
      <c r="BB38" s="57"/>
      <c r="BC38" s="58"/>
      <c r="BD38" s="102"/>
      <c r="BE38" s="57"/>
      <c r="BF38" s="58"/>
      <c r="BG38" s="102"/>
      <c r="BH38" s="57"/>
      <c r="BI38" s="58"/>
      <c r="BJ38" s="102"/>
      <c r="BK38" s="57"/>
      <c r="BL38" s="58"/>
      <c r="BM38" s="102"/>
      <c r="BN38" s="57"/>
      <c r="BO38" s="58"/>
      <c r="BP38" s="102"/>
      <c r="BQ38" s="57"/>
      <c r="BR38" s="58"/>
      <c r="BS38" s="102"/>
      <c r="BT38" s="57"/>
      <c r="BU38" s="58"/>
      <c r="BV38" s="102"/>
      <c r="BW38" s="57"/>
      <c r="BX38" s="58"/>
      <c r="BY38" s="102"/>
      <c r="BZ38" s="57"/>
      <c r="CA38" s="58"/>
      <c r="CB38" s="102"/>
      <c r="CC38" s="57"/>
      <c r="CD38" s="58"/>
      <c r="CE38" s="102"/>
      <c r="CF38" s="57"/>
      <c r="CG38" s="58"/>
      <c r="CH38" s="102"/>
      <c r="CI38" s="57"/>
      <c r="CJ38" s="58"/>
      <c r="CK38" s="102"/>
      <c r="CL38" s="57"/>
      <c r="CM38" s="58"/>
      <c r="CN38" s="102"/>
      <c r="CO38" s="57"/>
      <c r="CP38" s="58"/>
      <c r="CQ38" s="102"/>
      <c r="CR38" s="57"/>
      <c r="CS38" s="58"/>
      <c r="CT38" s="102"/>
      <c r="CU38" s="57"/>
      <c r="CV38" s="58"/>
      <c r="CW38" s="102"/>
      <c r="CX38" s="57"/>
      <c r="CY38" s="58"/>
      <c r="CZ38" s="102"/>
      <c r="DA38" s="57"/>
      <c r="DB38" s="58"/>
      <c r="DC38" s="102"/>
      <c r="DD38" s="57"/>
      <c r="DE38" s="58"/>
      <c r="DF38" s="102"/>
      <c r="DG38" s="57"/>
      <c r="DH38" s="58"/>
      <c r="DI38" s="102"/>
      <c r="DJ38" s="57"/>
      <c r="DK38" s="58"/>
      <c r="DL38" s="102"/>
      <c r="DM38" s="57"/>
      <c r="DN38" s="58"/>
      <c r="DO38" s="102"/>
      <c r="DP38" s="57"/>
      <c r="DQ38" s="58"/>
      <c r="DR38" s="102"/>
      <c r="DS38" s="57"/>
      <c r="DT38" s="58"/>
      <c r="DU38" s="102"/>
      <c r="DV38" s="57"/>
      <c r="DW38" s="58"/>
      <c r="DX38" s="102"/>
      <c r="DY38" s="57"/>
      <c r="DZ38" s="58"/>
      <c r="EA38" s="102"/>
      <c r="EB38" s="57"/>
      <c r="EC38" s="58"/>
      <c r="ED38" s="102"/>
      <c r="EE38" s="57"/>
      <c r="EF38" s="58"/>
      <c r="EG38" s="102"/>
      <c r="EH38" s="57"/>
      <c r="EI38" s="58"/>
      <c r="EJ38" s="102"/>
      <c r="EK38" s="57"/>
      <c r="EL38" s="58"/>
      <c r="EM38" s="102"/>
      <c r="EN38" s="57"/>
      <c r="EO38" s="58"/>
      <c r="EP38" s="102"/>
      <c r="EQ38" s="57"/>
      <c r="ER38" s="58"/>
      <c r="ES38" s="102"/>
      <c r="ET38" s="57"/>
      <c r="EU38" s="58"/>
      <c r="EV38" s="102"/>
      <c r="EW38" s="57"/>
      <c r="EX38" s="58"/>
      <c r="EY38" s="102"/>
      <c r="EZ38" s="57"/>
      <c r="FA38" s="58"/>
      <c r="FB38" s="102"/>
      <c r="FC38" s="57"/>
      <c r="FD38" s="58"/>
      <c r="FE38" s="102"/>
      <c r="FF38" s="57"/>
      <c r="FG38" s="58"/>
      <c r="FH38" s="102"/>
      <c r="FI38" s="57"/>
      <c r="FJ38" s="58"/>
      <c r="FK38" s="102"/>
      <c r="FL38" s="57"/>
      <c r="FM38" s="58"/>
      <c r="FN38" s="102"/>
      <c r="FO38" s="57"/>
      <c r="FP38" s="58"/>
      <c r="FQ38" s="102"/>
      <c r="FR38" s="57"/>
      <c r="FS38" s="58"/>
      <c r="FT38" s="102"/>
      <c r="FU38" s="57"/>
      <c r="FV38" s="58"/>
      <c r="FW38" s="102"/>
      <c r="FX38" s="57"/>
      <c r="FY38" s="58"/>
      <c r="FZ38" s="102"/>
      <c r="GA38" s="57"/>
      <c r="GB38" s="58"/>
      <c r="GC38" s="102"/>
      <c r="GD38" s="57"/>
      <c r="GE38" s="58"/>
      <c r="GF38" s="102"/>
      <c r="GG38" s="57"/>
      <c r="GH38" s="58"/>
      <c r="GI38" s="102"/>
      <c r="GJ38" s="57"/>
      <c r="GK38" s="58"/>
      <c r="GL38" s="102"/>
      <c r="GM38" s="57"/>
      <c r="GN38" s="58"/>
      <c r="GO38" s="102"/>
      <c r="GP38" s="57"/>
      <c r="GQ38" s="58"/>
      <c r="GR38" s="102"/>
      <c r="GS38" s="57"/>
      <c r="GT38" s="58"/>
      <c r="GU38" s="102"/>
      <c r="GV38" s="57"/>
      <c r="GW38" s="58"/>
      <c r="GX38" s="102"/>
      <c r="GY38" s="57"/>
      <c r="GZ38" s="58"/>
      <c r="HA38" s="102"/>
      <c r="HB38" s="57"/>
      <c r="HC38" s="58"/>
      <c r="HD38" s="102"/>
      <c r="HE38" s="57"/>
      <c r="HF38" s="58"/>
      <c r="HG38" s="102"/>
      <c r="HH38" s="57"/>
      <c r="HI38" s="58"/>
      <c r="HJ38" s="102"/>
      <c r="HK38" s="57"/>
      <c r="HL38" s="58"/>
      <c r="HM38" s="102"/>
      <c r="HN38" s="57"/>
      <c r="HO38" s="58"/>
      <c r="HP38" s="102"/>
      <c r="HQ38" s="57"/>
      <c r="HR38" s="58"/>
      <c r="HS38" s="102"/>
      <c r="HT38" s="57"/>
      <c r="HU38" s="58"/>
      <c r="HV38" s="102"/>
      <c r="HW38" s="57"/>
      <c r="HX38" s="58"/>
      <c r="HY38" s="102"/>
      <c r="HZ38" s="57"/>
      <c r="IA38" s="58"/>
      <c r="IB38" s="102"/>
      <c r="IC38" s="57"/>
      <c r="ID38" s="58"/>
      <c r="IE38" s="102"/>
      <c r="IF38" s="57"/>
      <c r="IG38" s="58"/>
      <c r="IH38" s="102"/>
      <c r="II38" s="57"/>
      <c r="IJ38" s="58"/>
      <c r="IK38" s="102"/>
      <c r="IL38" s="57"/>
      <c r="IM38" s="58"/>
      <c r="IN38" s="102"/>
      <c r="IO38" s="57"/>
      <c r="IP38" s="58"/>
      <c r="IQ38" s="102"/>
      <c r="IR38" s="57"/>
      <c r="IS38" s="58"/>
      <c r="IT38" s="102"/>
      <c r="IU38" s="57"/>
      <c r="IV38" s="58"/>
      <c r="IW38" s="102"/>
      <c r="IX38" s="57"/>
      <c r="IY38" s="58"/>
      <c r="IZ38" s="102"/>
      <c r="JA38" s="57"/>
      <c r="JB38" s="58"/>
      <c r="JC38" s="102"/>
      <c r="JD38" s="57"/>
      <c r="JE38" s="58"/>
      <c r="JF38" s="102"/>
      <c r="JG38" s="57"/>
      <c r="JH38" s="58"/>
      <c r="JI38" s="102"/>
      <c r="JJ38" s="57"/>
      <c r="JK38" s="58"/>
      <c r="JL38" s="102"/>
      <c r="JM38" s="57"/>
      <c r="JN38" s="58"/>
      <c r="JO38" s="102"/>
      <c r="JP38" s="57"/>
      <c r="JQ38" s="58"/>
      <c r="JR38" s="102"/>
      <c r="JS38" s="57"/>
      <c r="JT38" s="58"/>
      <c r="JU38" s="102"/>
      <c r="JV38" s="57"/>
      <c r="JW38" s="58"/>
      <c r="JX38" s="102"/>
      <c r="JY38" s="57"/>
      <c r="JZ38" s="58"/>
      <c r="KA38" s="102"/>
      <c r="KB38" s="57"/>
      <c r="KC38" s="58"/>
      <c r="KD38" s="102"/>
      <c r="KE38" s="57"/>
      <c r="KF38" s="58"/>
      <c r="KG38" s="102"/>
      <c r="KH38" s="57"/>
      <c r="KI38" s="58"/>
      <c r="KJ38" s="102"/>
      <c r="KK38" s="57"/>
      <c r="KL38" s="58"/>
      <c r="KM38" s="102"/>
      <c r="KN38" s="57"/>
      <c r="KO38" s="58"/>
      <c r="KP38" s="102"/>
      <c r="KQ38" s="57"/>
      <c r="KR38" s="58"/>
      <c r="KS38" s="102"/>
      <c r="KT38" s="57"/>
      <c r="KU38" s="58"/>
      <c r="KV38" s="102"/>
      <c r="KW38" s="57"/>
      <c r="KX38" s="58"/>
      <c r="KY38" s="102"/>
      <c r="KZ38" s="57"/>
      <c r="LA38" s="58"/>
      <c r="LB38" s="102"/>
      <c r="LC38" s="57"/>
      <c r="LD38" s="58"/>
      <c r="LE38" s="102"/>
      <c r="LF38" s="57"/>
      <c r="LG38" s="58"/>
      <c r="LH38" s="102"/>
      <c r="LI38" s="57"/>
      <c r="LJ38" s="58"/>
      <c r="LK38" s="102"/>
      <c r="LL38" s="57"/>
      <c r="LM38" s="58"/>
      <c r="LN38" s="102"/>
      <c r="LO38" s="57"/>
      <c r="LP38" s="58"/>
      <c r="LQ38" s="102"/>
      <c r="LR38" s="57"/>
      <c r="LS38" s="58"/>
      <c r="LT38" s="102"/>
      <c r="LU38" s="57"/>
      <c r="LV38" s="58"/>
      <c r="LW38" s="102"/>
      <c r="LX38" s="57"/>
      <c r="LY38" s="58"/>
      <c r="LZ38" s="102"/>
      <c r="MA38" s="57"/>
      <c r="MB38" s="58"/>
      <c r="MC38" s="102"/>
      <c r="MD38" s="57"/>
      <c r="ME38" s="58"/>
      <c r="MF38" s="102"/>
      <c r="MG38" s="57"/>
      <c r="MH38" s="58"/>
      <c r="MI38" s="102"/>
      <c r="MJ38" s="57"/>
      <c r="MK38" s="58"/>
      <c r="ML38" s="102"/>
      <c r="MM38" s="57"/>
      <c r="MN38" s="58"/>
      <c r="MO38" s="102"/>
      <c r="MP38" s="57"/>
      <c r="MQ38" s="58"/>
      <c r="MR38" s="102"/>
      <c r="MS38" s="57"/>
      <c r="MT38" s="58"/>
      <c r="MU38" s="102"/>
      <c r="MV38" s="57"/>
      <c r="MW38" s="58"/>
      <c r="MX38" s="102"/>
      <c r="MY38" s="57"/>
      <c r="MZ38" s="58"/>
      <c r="NA38" s="102"/>
      <c r="NB38" s="57"/>
      <c r="NC38" s="58"/>
      <c r="ND38" s="102"/>
      <c r="NE38" s="57"/>
      <c r="NF38" s="58"/>
      <c r="NG38" s="102"/>
      <c r="NH38" s="57"/>
      <c r="NI38" s="58"/>
      <c r="NJ38" s="102"/>
      <c r="NK38" s="57"/>
      <c r="NL38" s="58"/>
      <c r="NM38" s="102"/>
      <c r="NN38" s="57"/>
      <c r="NO38" s="58"/>
      <c r="NP38" s="102"/>
      <c r="NQ38" s="57"/>
      <c r="NR38" s="58"/>
      <c r="NS38" s="102"/>
      <c r="NT38" s="57"/>
      <c r="NU38" s="58"/>
      <c r="NV38" s="102"/>
      <c r="NW38" s="57"/>
      <c r="NX38" s="58"/>
      <c r="NY38" s="102"/>
      <c r="NZ38" s="57"/>
      <c r="OA38" s="58"/>
      <c r="OB38" s="102"/>
      <c r="OC38" s="57"/>
      <c r="OD38" s="58"/>
      <c r="OE38" s="102"/>
      <c r="OF38" s="57"/>
      <c r="OG38" s="58"/>
      <c r="OH38" s="102"/>
      <c r="OI38" s="57"/>
      <c r="OJ38" s="58"/>
      <c r="OK38" s="102"/>
      <c r="OL38" s="57"/>
      <c r="OM38" s="58"/>
      <c r="ON38" s="102"/>
      <c r="OO38" s="57"/>
      <c r="OP38" s="58"/>
      <c r="OQ38" s="102"/>
      <c r="OR38" s="57"/>
      <c r="OS38" s="58"/>
      <c r="OT38" s="102"/>
      <c r="OU38" s="57"/>
      <c r="OV38" s="58"/>
      <c r="OW38" s="102"/>
      <c r="OX38" s="57"/>
      <c r="OY38" s="58"/>
      <c r="OZ38" s="102"/>
      <c r="PA38" s="57"/>
      <c r="PB38" s="58"/>
      <c r="PC38" s="102"/>
      <c r="PD38" s="57"/>
      <c r="PE38" s="58"/>
      <c r="PF38" s="102"/>
      <c r="PG38" s="57"/>
      <c r="PH38" s="58"/>
      <c r="PI38" s="102"/>
      <c r="PJ38" s="57"/>
      <c r="PK38" s="58"/>
      <c r="PL38" s="102"/>
      <c r="PM38" s="57"/>
      <c r="PN38" s="58"/>
      <c r="PO38" s="102"/>
      <c r="PP38" s="57"/>
      <c r="PQ38" s="58"/>
      <c r="PR38" s="102"/>
      <c r="PS38" s="57"/>
      <c r="PT38" s="58"/>
      <c r="PU38" s="102"/>
      <c r="PV38" s="57"/>
      <c r="PW38" s="58"/>
      <c r="PX38" s="102"/>
      <c r="PY38" s="57"/>
      <c r="PZ38" s="58"/>
      <c r="QA38" s="102"/>
      <c r="QB38" s="57"/>
      <c r="QC38" s="58"/>
      <c r="QD38" s="102"/>
      <c r="QE38" s="57"/>
      <c r="QF38" s="58"/>
      <c r="QG38" s="102"/>
      <c r="QH38" s="57"/>
      <c r="QI38" s="58"/>
      <c r="QJ38" s="102"/>
      <c r="QK38" s="57"/>
      <c r="QL38" s="58"/>
      <c r="QM38" s="102"/>
      <c r="QN38" s="57"/>
      <c r="QO38" s="58"/>
      <c r="QP38" s="102"/>
      <c r="QQ38" s="57"/>
      <c r="QR38" s="58"/>
      <c r="QS38" s="102"/>
      <c r="QT38" s="57"/>
      <c r="QU38" s="58"/>
      <c r="QV38" s="102"/>
      <c r="QW38" s="57"/>
      <c r="QX38" s="58"/>
      <c r="QY38" s="102"/>
      <c r="QZ38" s="57"/>
      <c r="RA38" s="58"/>
      <c r="RB38" s="102"/>
      <c r="RC38" s="57"/>
      <c r="RD38" s="58"/>
      <c r="RE38" s="102"/>
      <c r="RF38" s="57"/>
      <c r="RG38" s="58"/>
      <c r="RH38" s="102"/>
      <c r="RI38" s="57"/>
      <c r="RJ38" s="58"/>
      <c r="RK38" s="102"/>
      <c r="RL38" s="57"/>
      <c r="RM38" s="58"/>
      <c r="RN38" s="102"/>
      <c r="RO38" s="57"/>
      <c r="RP38" s="58"/>
      <c r="RQ38" s="102"/>
      <c r="RR38" s="57"/>
      <c r="RS38" s="58"/>
      <c r="RT38" s="102"/>
      <c r="RU38" s="57"/>
      <c r="RV38" s="58"/>
      <c r="RW38" s="102"/>
      <c r="RX38" s="57"/>
      <c r="RY38" s="58"/>
      <c r="RZ38" s="102"/>
      <c r="SA38" s="57"/>
      <c r="SB38" s="58"/>
      <c r="SC38" s="102"/>
      <c r="SD38" s="57"/>
      <c r="SE38" s="58"/>
      <c r="SF38" s="102"/>
      <c r="SG38" s="57"/>
      <c r="SH38" s="58"/>
      <c r="SI38" s="102"/>
      <c r="SJ38" s="57"/>
      <c r="SK38" s="58"/>
      <c r="SL38" s="102"/>
      <c r="SM38" s="57"/>
      <c r="SN38" s="58"/>
      <c r="SO38" s="102"/>
      <c r="SP38" s="57"/>
      <c r="SQ38" s="58"/>
      <c r="SR38" s="102"/>
      <c r="SS38" s="57"/>
      <c r="ST38" s="58"/>
      <c r="SU38" s="102"/>
      <c r="SV38" s="57"/>
      <c r="SW38" s="58"/>
      <c r="SX38" s="102"/>
      <c r="SY38" s="57"/>
      <c r="SZ38" s="58"/>
      <c r="TA38" s="102"/>
      <c r="TB38" s="57"/>
      <c r="TC38" s="58"/>
      <c r="TD38" s="102"/>
      <c r="TE38" s="57"/>
      <c r="TF38" s="58"/>
      <c r="TG38" s="102"/>
      <c r="TH38" s="57"/>
      <c r="TI38" s="58"/>
      <c r="TJ38" s="102"/>
      <c r="TK38" s="57"/>
      <c r="TL38" s="58"/>
      <c r="TM38" s="102"/>
      <c r="TN38" s="57"/>
      <c r="TO38" s="58"/>
      <c r="TP38" s="102"/>
      <c r="TQ38" s="57"/>
      <c r="TR38" s="58"/>
      <c r="TS38" s="102"/>
      <c r="TT38" s="57"/>
      <c r="TU38" s="58"/>
      <c r="TV38" s="102"/>
      <c r="TW38" s="57"/>
      <c r="TX38" s="58"/>
      <c r="TY38" s="102"/>
      <c r="TZ38" s="57"/>
      <c r="UA38" s="58"/>
      <c r="UB38" s="102"/>
      <c r="UC38" s="57"/>
      <c r="UD38" s="58"/>
      <c r="UE38" s="102"/>
      <c r="UF38" s="57"/>
      <c r="UG38" s="58"/>
      <c r="UH38" s="102"/>
      <c r="UI38" s="57"/>
      <c r="UJ38" s="58"/>
      <c r="UK38" s="102"/>
      <c r="UL38" s="57"/>
      <c r="UM38" s="58"/>
      <c r="UN38" s="102"/>
      <c r="UO38" s="57"/>
      <c r="UP38" s="58"/>
      <c r="UQ38" s="102"/>
      <c r="UR38" s="57"/>
      <c r="US38" s="58"/>
      <c r="UT38" s="102"/>
      <c r="UU38" s="57"/>
      <c r="UV38" s="58"/>
      <c r="UW38" s="102"/>
      <c r="UX38" s="57"/>
      <c r="UY38" s="58"/>
      <c r="UZ38" s="102"/>
      <c r="VA38" s="57"/>
      <c r="VB38" s="58"/>
      <c r="VC38" s="102"/>
      <c r="VD38" s="57"/>
      <c r="VE38" s="58"/>
      <c r="VF38" s="102"/>
      <c r="VG38" s="57"/>
      <c r="VH38" s="58"/>
      <c r="VI38" s="102"/>
      <c r="VJ38" s="57"/>
      <c r="VK38" s="58"/>
      <c r="VL38" s="102"/>
      <c r="VM38" s="57"/>
      <c r="VN38" s="58"/>
      <c r="VO38" s="102"/>
      <c r="VP38" s="57"/>
      <c r="VQ38" s="58"/>
      <c r="VR38" s="102"/>
      <c r="VS38" s="57"/>
      <c r="VT38" s="58"/>
      <c r="VU38" s="102"/>
      <c r="VV38" s="57"/>
      <c r="VW38" s="58"/>
      <c r="VX38" s="102"/>
      <c r="VY38" s="57"/>
      <c r="VZ38" s="58"/>
      <c r="WA38" s="102"/>
      <c r="WB38" s="57"/>
      <c r="WC38" s="58"/>
      <c r="WD38" s="102"/>
      <c r="WE38" s="57"/>
      <c r="WF38" s="58"/>
      <c r="WG38" s="102"/>
      <c r="WH38" s="57"/>
      <c r="WI38" s="58"/>
      <c r="WJ38" s="102"/>
      <c r="WK38" s="57"/>
      <c r="WL38" s="58"/>
      <c r="WM38" s="102"/>
      <c r="WN38" s="57"/>
      <c r="WO38" s="58"/>
      <c r="WP38" s="102"/>
      <c r="WQ38" s="57"/>
      <c r="WR38" s="58"/>
      <c r="WS38" s="102"/>
      <c r="WT38" s="57"/>
      <c r="WU38" s="58"/>
      <c r="WV38" s="102"/>
      <c r="WW38" s="57"/>
      <c r="WX38" s="58"/>
      <c r="WY38" s="102"/>
      <c r="WZ38" s="57"/>
      <c r="XA38" s="58"/>
      <c r="XB38" s="102"/>
      <c r="XC38" s="57"/>
      <c r="XD38" s="58"/>
      <c r="XE38" s="102"/>
      <c r="XF38" s="57"/>
      <c r="XG38" s="58"/>
      <c r="XH38" s="102"/>
      <c r="XI38" s="57"/>
      <c r="XJ38" s="58"/>
      <c r="XK38" s="102"/>
      <c r="XL38" s="57"/>
      <c r="XM38" s="58"/>
      <c r="XN38" s="102"/>
      <c r="XO38" s="57"/>
      <c r="XP38" s="58"/>
      <c r="XQ38" s="102"/>
      <c r="XR38" s="57"/>
      <c r="XS38" s="58"/>
      <c r="XT38" s="102"/>
      <c r="XU38" s="57"/>
      <c r="XV38" s="58"/>
      <c r="XW38" s="102"/>
      <c r="XX38" s="57"/>
      <c r="XY38" s="58"/>
      <c r="XZ38" s="102"/>
      <c r="YA38" s="57"/>
      <c r="YB38" s="58"/>
      <c r="YC38" s="102"/>
      <c r="YD38" s="57"/>
      <c r="YE38" s="58"/>
      <c r="YF38" s="102"/>
      <c r="YG38" s="57"/>
      <c r="YH38" s="58"/>
      <c r="YI38" s="102"/>
      <c r="YJ38" s="57"/>
      <c r="YK38" s="58"/>
      <c r="YL38" s="102"/>
      <c r="YM38" s="57"/>
      <c r="YN38" s="58"/>
      <c r="YO38" s="102"/>
      <c r="YP38" s="57"/>
      <c r="YQ38" s="58"/>
      <c r="YR38" s="102"/>
      <c r="YS38" s="57"/>
      <c r="YT38" s="58"/>
      <c r="YU38" s="102"/>
      <c r="YV38" s="57"/>
      <c r="YW38" s="58"/>
      <c r="YX38" s="102"/>
      <c r="YY38" s="57"/>
      <c r="YZ38" s="58"/>
      <c r="ZA38" s="102"/>
      <c r="ZB38" s="57"/>
      <c r="ZC38" s="58"/>
      <c r="ZD38" s="102"/>
      <c r="ZE38" s="57"/>
      <c r="ZF38" s="58"/>
      <c r="ZG38" s="102"/>
      <c r="ZH38" s="57"/>
      <c r="ZI38" s="58"/>
      <c r="ZJ38" s="102"/>
      <c r="ZK38" s="57"/>
      <c r="ZL38" s="58"/>
      <c r="ZM38" s="102"/>
      <c r="ZN38" s="57"/>
      <c r="ZO38" s="58"/>
      <c r="ZP38" s="102"/>
      <c r="ZQ38" s="57"/>
      <c r="ZR38" s="58"/>
      <c r="ZS38" s="102"/>
      <c r="ZT38" s="57"/>
      <c r="ZU38" s="58"/>
      <c r="ZV38" s="102"/>
      <c r="ZW38" s="57"/>
      <c r="ZX38" s="58"/>
      <c r="ZY38" s="102"/>
      <c r="ZZ38" s="57"/>
      <c r="AAA38" s="58"/>
      <c r="AAB38" s="102"/>
      <c r="AAC38" s="57"/>
      <c r="AAD38" s="58"/>
      <c r="AAE38" s="102"/>
      <c r="AAF38" s="57"/>
      <c r="AAG38" s="58"/>
      <c r="AAH38" s="102"/>
      <c r="AAI38" s="57"/>
      <c r="AAJ38" s="58"/>
      <c r="AAK38" s="102"/>
      <c r="AAL38" s="57"/>
      <c r="AAM38" s="58"/>
      <c r="AAN38" s="102"/>
      <c r="AAO38" s="57"/>
      <c r="AAP38" s="58"/>
      <c r="AAQ38" s="102"/>
      <c r="AAR38" s="57"/>
      <c r="AAS38" s="58"/>
      <c r="AAT38" s="102"/>
      <c r="AAU38" s="57"/>
      <c r="AAV38" s="58"/>
      <c r="AAW38" s="102"/>
      <c r="AAX38" s="57"/>
      <c r="AAY38" s="58"/>
      <c r="AAZ38" s="102"/>
      <c r="ABA38" s="57"/>
      <c r="ABB38" s="58"/>
      <c r="ABC38" s="102"/>
      <c r="ABD38" s="57"/>
      <c r="ABE38" s="58"/>
      <c r="ABF38" s="102"/>
      <c r="ABG38" s="57"/>
      <c r="ABH38" s="58"/>
      <c r="ABI38" s="102"/>
      <c r="ABJ38" s="57"/>
      <c r="ABK38" s="58"/>
      <c r="ABL38" s="102"/>
      <c r="ABM38" s="57"/>
      <c r="ABN38" s="58"/>
      <c r="ABO38" s="102"/>
      <c r="ABP38" s="57"/>
      <c r="ABQ38" s="58"/>
      <c r="ABR38" s="102"/>
      <c r="ABS38" s="57"/>
      <c r="ABT38" s="58"/>
      <c r="ABU38" s="102"/>
      <c r="ABV38" s="57"/>
      <c r="ABW38" s="58"/>
      <c r="ABX38" s="102"/>
      <c r="ABY38" s="57"/>
      <c r="ABZ38" s="58"/>
      <c r="ACA38" s="102"/>
      <c r="ACB38" s="57"/>
      <c r="ACC38" s="58"/>
      <c r="ACD38" s="102"/>
      <c r="ACE38" s="57"/>
      <c r="ACF38" s="58"/>
      <c r="ACG38" s="102"/>
      <c r="ACH38" s="57"/>
      <c r="ACI38" s="58"/>
      <c r="ACJ38" s="102"/>
      <c r="ACK38" s="57"/>
      <c r="ACL38" s="58"/>
      <c r="ACM38" s="102"/>
      <c r="ACN38" s="57"/>
      <c r="ACO38" s="58"/>
      <c r="ACP38" s="102"/>
      <c r="ACQ38" s="57"/>
      <c r="ACR38" s="58"/>
      <c r="ACS38" s="102"/>
      <c r="ACT38" s="57"/>
      <c r="ACU38" s="58"/>
      <c r="ACV38" s="102"/>
      <c r="ACW38" s="57"/>
      <c r="ACX38" s="58"/>
      <c r="ACY38" s="102"/>
      <c r="ACZ38" s="57"/>
      <c r="ADA38" s="58"/>
      <c r="ADB38" s="102"/>
      <c r="ADC38" s="57"/>
      <c r="ADD38" s="58"/>
      <c r="ADE38" s="102"/>
      <c r="ADF38" s="57"/>
      <c r="ADG38" s="58"/>
      <c r="ADH38" s="102"/>
      <c r="ADI38" s="57"/>
      <c r="ADJ38" s="58"/>
      <c r="ADK38" s="102"/>
      <c r="ADL38" s="57"/>
      <c r="ADM38" s="58"/>
      <c r="ADN38" s="102"/>
      <c r="ADO38" s="57"/>
      <c r="ADP38" s="58"/>
      <c r="ADQ38" s="102"/>
      <c r="ADR38" s="57"/>
      <c r="ADS38" s="58"/>
      <c r="ADT38" s="102"/>
      <c r="ADU38" s="57"/>
      <c r="ADV38" s="58"/>
      <c r="ADW38" s="102"/>
      <c r="ADX38" s="57"/>
      <c r="ADY38" s="58"/>
      <c r="ADZ38" s="102"/>
      <c r="AEA38" s="57"/>
      <c r="AEB38" s="58"/>
      <c r="AEC38" s="102"/>
      <c r="AED38" s="57"/>
      <c r="AEE38" s="58"/>
      <c r="AEF38" s="102"/>
      <c r="AEG38" s="57"/>
      <c r="AEH38" s="58"/>
      <c r="AEI38" s="102"/>
      <c r="AEJ38" s="57"/>
      <c r="AEK38" s="58"/>
      <c r="AEL38" s="102"/>
      <c r="AEM38" s="57"/>
      <c r="AEN38" s="58"/>
      <c r="AEO38" s="102"/>
      <c r="AEP38" s="57"/>
      <c r="AEQ38" s="58"/>
      <c r="AER38" s="102"/>
      <c r="AES38" s="57"/>
      <c r="AET38" s="58"/>
      <c r="AEU38" s="102"/>
      <c r="AEV38" s="57"/>
      <c r="AEW38" s="58"/>
      <c r="AEX38" s="102"/>
      <c r="AEY38" s="57"/>
      <c r="AEZ38" s="58"/>
      <c r="AFA38" s="102"/>
      <c r="AFB38" s="57"/>
      <c r="AFC38" s="58"/>
      <c r="AFD38" s="102"/>
      <c r="AFE38" s="57"/>
      <c r="AFF38" s="58"/>
      <c r="AFG38" s="102"/>
      <c r="AFH38" s="57"/>
      <c r="AFI38" s="58"/>
      <c r="AFJ38" s="102"/>
      <c r="AFK38" s="57"/>
      <c r="AFL38" s="58"/>
      <c r="AFM38" s="102"/>
      <c r="AFN38" s="57"/>
      <c r="AFO38" s="58"/>
      <c r="AFP38" s="102"/>
      <c r="AFQ38" s="57"/>
      <c r="AFR38" s="58"/>
      <c r="AFS38" s="102"/>
      <c r="AFT38" s="57"/>
      <c r="AFU38" s="58"/>
      <c r="AFV38" s="102"/>
      <c r="AFW38" s="57"/>
      <c r="AFX38" s="58"/>
      <c r="AFY38" s="102"/>
      <c r="AFZ38" s="57"/>
      <c r="AGA38" s="58"/>
      <c r="AGB38" s="102"/>
      <c r="AGC38" s="57"/>
      <c r="AGD38" s="58"/>
      <c r="AGE38" s="102"/>
      <c r="AGF38" s="57"/>
      <c r="AGG38" s="58"/>
      <c r="AGH38" s="102"/>
      <c r="AGI38" s="57"/>
      <c r="AGJ38" s="58"/>
      <c r="AGK38" s="102"/>
      <c r="AGL38" s="57"/>
      <c r="AGM38" s="58"/>
      <c r="AGN38" s="102"/>
      <c r="AGO38" s="57"/>
      <c r="AGP38" s="58"/>
      <c r="AGQ38" s="102"/>
      <c r="AGR38" s="57"/>
      <c r="AGS38" s="58"/>
      <c r="AGT38" s="102"/>
      <c r="AGU38" s="57"/>
      <c r="AGV38" s="58"/>
      <c r="AGW38" s="102"/>
      <c r="AGX38" s="57"/>
      <c r="AGY38" s="58"/>
      <c r="AGZ38" s="102"/>
      <c r="AHA38" s="57"/>
      <c r="AHB38" s="58"/>
      <c r="AHC38" s="102"/>
      <c r="AHD38" s="57"/>
      <c r="AHE38" s="58"/>
      <c r="AHF38" s="102"/>
      <c r="AHG38" s="57"/>
      <c r="AHH38" s="58"/>
      <c r="AHI38" s="102"/>
      <c r="AHJ38" s="57"/>
      <c r="AHK38" s="58"/>
      <c r="AHL38" s="102"/>
      <c r="AHM38" s="57"/>
      <c r="AHN38" s="58"/>
      <c r="AHO38" s="102"/>
      <c r="AHP38" s="57"/>
      <c r="AHQ38" s="58"/>
      <c r="AHR38" s="102"/>
      <c r="AHS38" s="57"/>
      <c r="AHT38" s="58"/>
      <c r="AHU38" s="102"/>
      <c r="AHV38" s="57"/>
    </row>
    <row r="39" spans="2:906" ht="12.9" x14ac:dyDescent="0.2">
      <c r="B39" s="345"/>
      <c r="C39" s="49"/>
      <c r="D39" s="63"/>
      <c r="E39" s="99"/>
      <c r="F39" s="50"/>
      <c r="G39" s="59"/>
      <c r="H39" s="98"/>
      <c r="I39" s="51"/>
      <c r="J39" s="59"/>
      <c r="K39" s="98"/>
      <c r="L39" s="51"/>
      <c r="M39" s="59"/>
      <c r="N39" s="98"/>
      <c r="O39" s="51"/>
      <c r="P39" s="59"/>
      <c r="Q39" s="98"/>
      <c r="R39" s="51"/>
      <c r="S39" s="59"/>
      <c r="T39" s="98"/>
      <c r="U39" s="51"/>
      <c r="V39" s="59"/>
      <c r="W39" s="98"/>
      <c r="X39" s="51"/>
      <c r="Y39" s="59"/>
      <c r="Z39" s="98"/>
      <c r="AA39" s="51"/>
      <c r="AB39" s="59"/>
      <c r="AC39" s="98"/>
      <c r="AD39" s="51"/>
      <c r="AE39" s="59"/>
      <c r="AF39" s="98"/>
      <c r="AG39" s="51"/>
      <c r="AH39" s="59"/>
      <c r="AI39" s="98"/>
      <c r="AJ39" s="51"/>
      <c r="AK39" s="59"/>
      <c r="AL39" s="98"/>
      <c r="AM39" s="51"/>
      <c r="AN39" s="59"/>
      <c r="AO39" s="98"/>
      <c r="AP39" s="51"/>
      <c r="AQ39" s="59"/>
      <c r="AR39" s="98"/>
      <c r="AS39" s="51"/>
      <c r="AT39" s="59"/>
      <c r="AU39" s="98"/>
      <c r="AV39" s="51"/>
      <c r="AW39" s="59"/>
      <c r="AX39" s="98"/>
      <c r="AY39" s="51"/>
      <c r="AZ39" s="59"/>
      <c r="BA39" s="98"/>
      <c r="BB39" s="51"/>
      <c r="BC39" s="59"/>
      <c r="BD39" s="98"/>
      <c r="BE39" s="51"/>
      <c r="BF39" s="59"/>
      <c r="BG39" s="98"/>
      <c r="BH39" s="51"/>
      <c r="BI39" s="59"/>
      <c r="BJ39" s="98"/>
      <c r="BK39" s="51"/>
      <c r="BL39" s="59"/>
      <c r="BM39" s="98"/>
      <c r="BN39" s="51"/>
      <c r="BO39" s="59"/>
      <c r="BP39" s="98"/>
      <c r="BQ39" s="51"/>
      <c r="BR39" s="59"/>
      <c r="BS39" s="98"/>
      <c r="BT39" s="51"/>
      <c r="BU39" s="59"/>
      <c r="BV39" s="98"/>
      <c r="BW39" s="51"/>
      <c r="BX39" s="59"/>
      <c r="BY39" s="98"/>
      <c r="BZ39" s="51"/>
      <c r="CA39" s="59"/>
      <c r="CB39" s="98"/>
      <c r="CC39" s="51"/>
      <c r="CD39" s="59"/>
      <c r="CE39" s="98"/>
      <c r="CF39" s="51"/>
      <c r="CG39" s="59"/>
      <c r="CH39" s="98"/>
      <c r="CI39" s="51"/>
      <c r="CJ39" s="59"/>
      <c r="CK39" s="98"/>
      <c r="CL39" s="51"/>
      <c r="CM39" s="59"/>
      <c r="CN39" s="98"/>
      <c r="CO39" s="51"/>
      <c r="CP39" s="59"/>
      <c r="CQ39" s="98"/>
      <c r="CR39" s="51"/>
      <c r="CS39" s="59"/>
      <c r="CT39" s="98"/>
      <c r="CU39" s="51"/>
      <c r="CV39" s="59"/>
      <c r="CW39" s="98"/>
      <c r="CX39" s="51"/>
      <c r="CY39" s="59"/>
      <c r="CZ39" s="98"/>
      <c r="DA39" s="51"/>
      <c r="DB39" s="59"/>
      <c r="DC39" s="98"/>
      <c r="DD39" s="51"/>
      <c r="DE39" s="59"/>
      <c r="DF39" s="98"/>
      <c r="DG39" s="51"/>
      <c r="DH39" s="59"/>
      <c r="DI39" s="98"/>
      <c r="DJ39" s="51"/>
      <c r="DK39" s="59"/>
      <c r="DL39" s="98"/>
      <c r="DM39" s="51"/>
      <c r="DN39" s="59"/>
      <c r="DO39" s="98"/>
      <c r="DP39" s="51"/>
      <c r="DQ39" s="59"/>
      <c r="DR39" s="98"/>
      <c r="DS39" s="51"/>
      <c r="DT39" s="59"/>
      <c r="DU39" s="98"/>
      <c r="DV39" s="51"/>
      <c r="DW39" s="59"/>
      <c r="DX39" s="98"/>
      <c r="DY39" s="51"/>
      <c r="DZ39" s="59"/>
      <c r="EA39" s="98"/>
      <c r="EB39" s="51"/>
      <c r="EC39" s="59"/>
      <c r="ED39" s="98"/>
      <c r="EE39" s="51"/>
      <c r="EF39" s="59"/>
      <c r="EG39" s="98"/>
      <c r="EH39" s="51"/>
      <c r="EI39" s="59"/>
      <c r="EJ39" s="98"/>
      <c r="EK39" s="51"/>
      <c r="EL39" s="59"/>
      <c r="EM39" s="98"/>
      <c r="EN39" s="51"/>
      <c r="EO39" s="59"/>
      <c r="EP39" s="98"/>
      <c r="EQ39" s="51"/>
      <c r="ER39" s="59"/>
      <c r="ES39" s="98"/>
      <c r="ET39" s="51"/>
      <c r="EU39" s="59"/>
      <c r="EV39" s="98"/>
      <c r="EW39" s="51"/>
      <c r="EX39" s="59"/>
      <c r="EY39" s="98"/>
      <c r="EZ39" s="51"/>
      <c r="FA39" s="59"/>
      <c r="FB39" s="98"/>
      <c r="FC39" s="51"/>
      <c r="FD39" s="59"/>
      <c r="FE39" s="98"/>
      <c r="FF39" s="51"/>
      <c r="FG39" s="59"/>
      <c r="FH39" s="98"/>
      <c r="FI39" s="51"/>
      <c r="FJ39" s="59"/>
      <c r="FK39" s="98"/>
      <c r="FL39" s="51"/>
      <c r="FM39" s="59"/>
      <c r="FN39" s="98"/>
      <c r="FO39" s="51"/>
      <c r="FP39" s="59"/>
      <c r="FQ39" s="98"/>
      <c r="FR39" s="51"/>
      <c r="FS39" s="59"/>
      <c r="FT39" s="98"/>
      <c r="FU39" s="51"/>
      <c r="FV39" s="59"/>
      <c r="FW39" s="98"/>
      <c r="FX39" s="51"/>
      <c r="FY39" s="59"/>
      <c r="FZ39" s="98"/>
      <c r="GA39" s="51"/>
      <c r="GB39" s="59"/>
      <c r="GC39" s="98"/>
      <c r="GD39" s="51"/>
      <c r="GE39" s="59"/>
      <c r="GF39" s="98"/>
      <c r="GG39" s="51"/>
      <c r="GH39" s="59"/>
      <c r="GI39" s="98"/>
      <c r="GJ39" s="51"/>
      <c r="GK39" s="59"/>
      <c r="GL39" s="98"/>
      <c r="GM39" s="51"/>
      <c r="GN39" s="59"/>
      <c r="GO39" s="98"/>
      <c r="GP39" s="51"/>
      <c r="GQ39" s="59"/>
      <c r="GR39" s="98"/>
      <c r="GS39" s="51"/>
      <c r="GT39" s="59"/>
      <c r="GU39" s="98"/>
      <c r="GV39" s="51"/>
      <c r="GW39" s="59"/>
      <c r="GX39" s="98"/>
      <c r="GY39" s="51"/>
      <c r="GZ39" s="59"/>
      <c r="HA39" s="98"/>
      <c r="HB39" s="51"/>
      <c r="HC39" s="59"/>
      <c r="HD39" s="98"/>
      <c r="HE39" s="51"/>
      <c r="HF39" s="59"/>
      <c r="HG39" s="98"/>
      <c r="HH39" s="51"/>
      <c r="HI39" s="59"/>
      <c r="HJ39" s="98"/>
      <c r="HK39" s="51"/>
      <c r="HL39" s="59"/>
      <c r="HM39" s="98"/>
      <c r="HN39" s="51"/>
      <c r="HO39" s="59"/>
      <c r="HP39" s="98"/>
      <c r="HQ39" s="51"/>
      <c r="HR39" s="59"/>
      <c r="HS39" s="98"/>
      <c r="HT39" s="51"/>
      <c r="HU39" s="59"/>
      <c r="HV39" s="98"/>
      <c r="HW39" s="51"/>
      <c r="HX39" s="59"/>
      <c r="HY39" s="98"/>
      <c r="HZ39" s="51"/>
      <c r="IA39" s="59"/>
      <c r="IB39" s="98"/>
      <c r="IC39" s="51"/>
      <c r="ID39" s="59"/>
      <c r="IE39" s="98"/>
      <c r="IF39" s="51"/>
      <c r="IG39" s="59"/>
      <c r="IH39" s="98"/>
      <c r="II39" s="51"/>
      <c r="IJ39" s="59"/>
      <c r="IK39" s="98"/>
      <c r="IL39" s="51"/>
      <c r="IM39" s="59"/>
      <c r="IN39" s="98"/>
      <c r="IO39" s="51"/>
      <c r="IP39" s="59"/>
      <c r="IQ39" s="98"/>
      <c r="IR39" s="51"/>
      <c r="IS39" s="59"/>
      <c r="IT39" s="98"/>
      <c r="IU39" s="51"/>
      <c r="IV39" s="59"/>
      <c r="IW39" s="98"/>
      <c r="IX39" s="51"/>
      <c r="IY39" s="59"/>
      <c r="IZ39" s="98"/>
      <c r="JA39" s="51"/>
      <c r="JB39" s="59"/>
      <c r="JC39" s="98"/>
      <c r="JD39" s="51"/>
      <c r="JE39" s="59"/>
      <c r="JF39" s="98"/>
      <c r="JG39" s="51"/>
      <c r="JH39" s="59"/>
      <c r="JI39" s="98"/>
      <c r="JJ39" s="51"/>
      <c r="JK39" s="59"/>
      <c r="JL39" s="98"/>
      <c r="JM39" s="51"/>
      <c r="JN39" s="59"/>
      <c r="JO39" s="98"/>
      <c r="JP39" s="51"/>
      <c r="JQ39" s="59"/>
      <c r="JR39" s="98"/>
      <c r="JS39" s="51"/>
      <c r="JT39" s="59"/>
      <c r="JU39" s="98"/>
      <c r="JV39" s="51"/>
      <c r="JW39" s="59"/>
      <c r="JX39" s="98"/>
      <c r="JY39" s="51"/>
      <c r="JZ39" s="59"/>
      <c r="KA39" s="98"/>
      <c r="KB39" s="51"/>
      <c r="KC39" s="59"/>
      <c r="KD39" s="98"/>
      <c r="KE39" s="51"/>
      <c r="KF39" s="59"/>
      <c r="KG39" s="98"/>
      <c r="KH39" s="51"/>
      <c r="KI39" s="59"/>
      <c r="KJ39" s="98"/>
      <c r="KK39" s="51"/>
      <c r="KL39" s="59"/>
      <c r="KM39" s="98"/>
      <c r="KN39" s="51"/>
      <c r="KO39" s="59"/>
      <c r="KP39" s="98"/>
      <c r="KQ39" s="51"/>
      <c r="KR39" s="59"/>
      <c r="KS39" s="98"/>
      <c r="KT39" s="51"/>
      <c r="KU39" s="59"/>
      <c r="KV39" s="98"/>
      <c r="KW39" s="51"/>
      <c r="KX39" s="59"/>
      <c r="KY39" s="98"/>
      <c r="KZ39" s="51"/>
      <c r="LA39" s="59"/>
      <c r="LB39" s="98"/>
      <c r="LC39" s="51"/>
      <c r="LD39" s="59"/>
      <c r="LE39" s="98"/>
      <c r="LF39" s="51"/>
      <c r="LG39" s="59"/>
      <c r="LH39" s="98"/>
      <c r="LI39" s="51"/>
      <c r="LJ39" s="59"/>
      <c r="LK39" s="98"/>
      <c r="LL39" s="51"/>
      <c r="LM39" s="59"/>
      <c r="LN39" s="98"/>
      <c r="LO39" s="51"/>
      <c r="LP39" s="59"/>
      <c r="LQ39" s="98"/>
      <c r="LR39" s="51"/>
      <c r="LS39" s="59"/>
      <c r="LT39" s="98"/>
      <c r="LU39" s="51"/>
      <c r="LV39" s="59"/>
      <c r="LW39" s="98"/>
      <c r="LX39" s="51"/>
      <c r="LY39" s="59"/>
      <c r="LZ39" s="98"/>
      <c r="MA39" s="51"/>
      <c r="MB39" s="59"/>
      <c r="MC39" s="98"/>
      <c r="MD39" s="51"/>
      <c r="ME39" s="59"/>
      <c r="MF39" s="98"/>
      <c r="MG39" s="51"/>
      <c r="MH39" s="59"/>
      <c r="MI39" s="98"/>
      <c r="MJ39" s="51"/>
      <c r="MK39" s="59"/>
      <c r="ML39" s="98"/>
      <c r="MM39" s="51"/>
      <c r="MN39" s="59"/>
      <c r="MO39" s="98"/>
      <c r="MP39" s="51"/>
      <c r="MQ39" s="59"/>
      <c r="MR39" s="98"/>
      <c r="MS39" s="51"/>
      <c r="MT39" s="59"/>
      <c r="MU39" s="98"/>
      <c r="MV39" s="51"/>
      <c r="MW39" s="59"/>
      <c r="MX39" s="98"/>
      <c r="MY39" s="51"/>
      <c r="MZ39" s="59"/>
      <c r="NA39" s="98"/>
      <c r="NB39" s="51"/>
      <c r="NC39" s="59"/>
      <c r="ND39" s="98"/>
      <c r="NE39" s="51"/>
      <c r="NF39" s="59"/>
      <c r="NG39" s="98"/>
      <c r="NH39" s="51"/>
      <c r="NI39" s="59"/>
      <c r="NJ39" s="98"/>
      <c r="NK39" s="51"/>
      <c r="NL39" s="59"/>
      <c r="NM39" s="98"/>
      <c r="NN39" s="51"/>
      <c r="NO39" s="59"/>
      <c r="NP39" s="98"/>
      <c r="NQ39" s="51"/>
      <c r="NR39" s="59"/>
      <c r="NS39" s="98"/>
      <c r="NT39" s="51"/>
      <c r="NU39" s="59"/>
      <c r="NV39" s="98"/>
      <c r="NW39" s="51"/>
      <c r="NX39" s="59"/>
      <c r="NY39" s="98"/>
      <c r="NZ39" s="51"/>
      <c r="OA39" s="59"/>
      <c r="OB39" s="98"/>
      <c r="OC39" s="51"/>
      <c r="OD39" s="59"/>
      <c r="OE39" s="98"/>
      <c r="OF39" s="51"/>
      <c r="OG39" s="59"/>
      <c r="OH39" s="98"/>
      <c r="OI39" s="51"/>
      <c r="OJ39" s="59"/>
      <c r="OK39" s="98"/>
      <c r="OL39" s="51"/>
      <c r="OM39" s="59"/>
      <c r="ON39" s="98"/>
      <c r="OO39" s="51"/>
      <c r="OP39" s="59"/>
      <c r="OQ39" s="98"/>
      <c r="OR39" s="51"/>
      <c r="OS39" s="59"/>
      <c r="OT39" s="98"/>
      <c r="OU39" s="51"/>
      <c r="OV39" s="59"/>
      <c r="OW39" s="98"/>
      <c r="OX39" s="51"/>
      <c r="OY39" s="59"/>
      <c r="OZ39" s="98"/>
      <c r="PA39" s="51"/>
      <c r="PB39" s="59"/>
      <c r="PC39" s="98"/>
      <c r="PD39" s="51"/>
      <c r="PE39" s="59"/>
      <c r="PF39" s="98"/>
      <c r="PG39" s="51"/>
      <c r="PH39" s="59"/>
      <c r="PI39" s="98"/>
      <c r="PJ39" s="51"/>
      <c r="PK39" s="59"/>
      <c r="PL39" s="98"/>
      <c r="PM39" s="51"/>
      <c r="PN39" s="59"/>
      <c r="PO39" s="98"/>
      <c r="PP39" s="51"/>
      <c r="PQ39" s="59"/>
      <c r="PR39" s="98"/>
      <c r="PS39" s="51"/>
      <c r="PT39" s="59"/>
      <c r="PU39" s="98"/>
      <c r="PV39" s="51"/>
      <c r="PW39" s="59"/>
      <c r="PX39" s="98"/>
      <c r="PY39" s="51"/>
      <c r="PZ39" s="59"/>
      <c r="QA39" s="98"/>
      <c r="QB39" s="51"/>
      <c r="QC39" s="59"/>
      <c r="QD39" s="98"/>
      <c r="QE39" s="51"/>
      <c r="QF39" s="59"/>
      <c r="QG39" s="98"/>
      <c r="QH39" s="51"/>
      <c r="QI39" s="59"/>
      <c r="QJ39" s="98"/>
      <c r="QK39" s="51"/>
      <c r="QL39" s="59"/>
      <c r="QM39" s="98"/>
      <c r="QN39" s="51"/>
      <c r="QO39" s="59"/>
      <c r="QP39" s="98"/>
      <c r="QQ39" s="51"/>
      <c r="QR39" s="59"/>
      <c r="QS39" s="98"/>
      <c r="QT39" s="51"/>
      <c r="QU39" s="59"/>
      <c r="QV39" s="98"/>
      <c r="QW39" s="51"/>
      <c r="QX39" s="59"/>
      <c r="QY39" s="98"/>
      <c r="QZ39" s="51"/>
      <c r="RA39" s="59"/>
      <c r="RB39" s="98"/>
      <c r="RC39" s="51"/>
      <c r="RD39" s="59"/>
      <c r="RE39" s="98"/>
      <c r="RF39" s="51"/>
      <c r="RG39" s="59"/>
      <c r="RH39" s="98"/>
      <c r="RI39" s="51"/>
      <c r="RJ39" s="59"/>
      <c r="RK39" s="98"/>
      <c r="RL39" s="51"/>
      <c r="RM39" s="59"/>
      <c r="RN39" s="98"/>
      <c r="RO39" s="51"/>
      <c r="RP39" s="59"/>
      <c r="RQ39" s="98"/>
      <c r="RR39" s="51"/>
      <c r="RS39" s="59"/>
      <c r="RT39" s="98"/>
      <c r="RU39" s="51"/>
      <c r="RV39" s="59"/>
      <c r="RW39" s="98"/>
      <c r="RX39" s="51"/>
      <c r="RY39" s="59"/>
      <c r="RZ39" s="98"/>
      <c r="SA39" s="51"/>
      <c r="SB39" s="59"/>
      <c r="SC39" s="98"/>
      <c r="SD39" s="51"/>
      <c r="SE39" s="59"/>
      <c r="SF39" s="98"/>
      <c r="SG39" s="51"/>
      <c r="SH39" s="59"/>
      <c r="SI39" s="98"/>
      <c r="SJ39" s="51"/>
      <c r="SK39" s="59"/>
      <c r="SL39" s="98"/>
      <c r="SM39" s="51"/>
      <c r="SN39" s="59"/>
      <c r="SO39" s="98"/>
      <c r="SP39" s="51"/>
      <c r="SQ39" s="59"/>
      <c r="SR39" s="98"/>
      <c r="SS39" s="51"/>
      <c r="ST39" s="59"/>
      <c r="SU39" s="98"/>
      <c r="SV39" s="51"/>
      <c r="SW39" s="59"/>
      <c r="SX39" s="98"/>
      <c r="SY39" s="51"/>
      <c r="SZ39" s="59"/>
      <c r="TA39" s="98"/>
      <c r="TB39" s="51"/>
      <c r="TC39" s="59"/>
      <c r="TD39" s="98"/>
      <c r="TE39" s="51"/>
      <c r="TF39" s="59"/>
      <c r="TG39" s="98"/>
      <c r="TH39" s="51"/>
      <c r="TI39" s="59"/>
      <c r="TJ39" s="98"/>
      <c r="TK39" s="51"/>
      <c r="TL39" s="59"/>
      <c r="TM39" s="98"/>
      <c r="TN39" s="51"/>
      <c r="TO39" s="59"/>
      <c r="TP39" s="98"/>
      <c r="TQ39" s="51"/>
      <c r="TR39" s="59"/>
      <c r="TS39" s="98"/>
      <c r="TT39" s="51"/>
      <c r="TU39" s="59"/>
      <c r="TV39" s="98"/>
      <c r="TW39" s="51"/>
      <c r="TX39" s="59"/>
      <c r="TY39" s="98"/>
      <c r="TZ39" s="51"/>
      <c r="UA39" s="59"/>
      <c r="UB39" s="98"/>
      <c r="UC39" s="51"/>
      <c r="UD39" s="59"/>
      <c r="UE39" s="98"/>
      <c r="UF39" s="51"/>
      <c r="UG39" s="59"/>
      <c r="UH39" s="98"/>
      <c r="UI39" s="51"/>
      <c r="UJ39" s="59"/>
      <c r="UK39" s="98"/>
      <c r="UL39" s="51"/>
      <c r="UM39" s="59"/>
      <c r="UN39" s="98"/>
      <c r="UO39" s="51"/>
      <c r="UP39" s="59"/>
      <c r="UQ39" s="98"/>
      <c r="UR39" s="51"/>
      <c r="US39" s="59"/>
      <c r="UT39" s="98"/>
      <c r="UU39" s="51"/>
      <c r="UV39" s="59"/>
      <c r="UW39" s="98"/>
      <c r="UX39" s="51"/>
      <c r="UY39" s="59"/>
      <c r="UZ39" s="98"/>
      <c r="VA39" s="51"/>
      <c r="VB39" s="59"/>
      <c r="VC39" s="98"/>
      <c r="VD39" s="51"/>
      <c r="VE39" s="59"/>
      <c r="VF39" s="98"/>
      <c r="VG39" s="51"/>
      <c r="VH39" s="59"/>
      <c r="VI39" s="98"/>
      <c r="VJ39" s="51"/>
      <c r="VK39" s="59"/>
      <c r="VL39" s="98"/>
      <c r="VM39" s="51"/>
      <c r="VN39" s="59"/>
      <c r="VO39" s="98"/>
      <c r="VP39" s="51"/>
      <c r="VQ39" s="59"/>
      <c r="VR39" s="98"/>
      <c r="VS39" s="51"/>
      <c r="VT39" s="59"/>
      <c r="VU39" s="98"/>
      <c r="VV39" s="51"/>
      <c r="VW39" s="59"/>
      <c r="VX39" s="98"/>
      <c r="VY39" s="51"/>
      <c r="VZ39" s="59"/>
      <c r="WA39" s="98"/>
      <c r="WB39" s="51"/>
      <c r="WC39" s="59"/>
      <c r="WD39" s="98"/>
      <c r="WE39" s="51"/>
      <c r="WF39" s="59"/>
      <c r="WG39" s="98"/>
      <c r="WH39" s="51"/>
      <c r="WI39" s="59"/>
      <c r="WJ39" s="98"/>
      <c r="WK39" s="51"/>
      <c r="WL39" s="59"/>
      <c r="WM39" s="98"/>
      <c r="WN39" s="51"/>
      <c r="WO39" s="59"/>
      <c r="WP39" s="98"/>
      <c r="WQ39" s="51"/>
      <c r="WR39" s="59"/>
      <c r="WS39" s="98"/>
      <c r="WT39" s="51"/>
      <c r="WU39" s="59"/>
      <c r="WV39" s="98"/>
      <c r="WW39" s="51"/>
      <c r="WX39" s="59"/>
      <c r="WY39" s="98"/>
      <c r="WZ39" s="51"/>
      <c r="XA39" s="59"/>
      <c r="XB39" s="98"/>
      <c r="XC39" s="51"/>
      <c r="XD39" s="59"/>
      <c r="XE39" s="98"/>
      <c r="XF39" s="51"/>
      <c r="XG39" s="59"/>
      <c r="XH39" s="98"/>
      <c r="XI39" s="51"/>
      <c r="XJ39" s="59"/>
      <c r="XK39" s="98"/>
      <c r="XL39" s="51"/>
      <c r="XM39" s="59"/>
      <c r="XN39" s="98"/>
      <c r="XO39" s="51"/>
      <c r="XP39" s="59"/>
      <c r="XQ39" s="98"/>
      <c r="XR39" s="51"/>
      <c r="XS39" s="59"/>
      <c r="XT39" s="98"/>
      <c r="XU39" s="51"/>
      <c r="XV39" s="59"/>
      <c r="XW39" s="98"/>
      <c r="XX39" s="51"/>
      <c r="XY39" s="59"/>
      <c r="XZ39" s="98"/>
      <c r="YA39" s="51"/>
      <c r="YB39" s="59"/>
      <c r="YC39" s="98"/>
      <c r="YD39" s="51"/>
      <c r="YE39" s="59"/>
      <c r="YF39" s="98"/>
      <c r="YG39" s="51"/>
      <c r="YH39" s="59"/>
      <c r="YI39" s="98"/>
      <c r="YJ39" s="51"/>
      <c r="YK39" s="59"/>
      <c r="YL39" s="98"/>
      <c r="YM39" s="51"/>
      <c r="YN39" s="59"/>
      <c r="YO39" s="98"/>
      <c r="YP39" s="51"/>
      <c r="YQ39" s="59"/>
      <c r="YR39" s="98"/>
      <c r="YS39" s="51"/>
      <c r="YT39" s="59"/>
      <c r="YU39" s="98"/>
      <c r="YV39" s="51"/>
      <c r="YW39" s="59"/>
      <c r="YX39" s="98"/>
      <c r="YY39" s="51"/>
      <c r="YZ39" s="59"/>
      <c r="ZA39" s="98"/>
      <c r="ZB39" s="51"/>
      <c r="ZC39" s="59"/>
      <c r="ZD39" s="98"/>
      <c r="ZE39" s="51"/>
      <c r="ZF39" s="59"/>
      <c r="ZG39" s="98"/>
      <c r="ZH39" s="51"/>
      <c r="ZI39" s="59"/>
      <c r="ZJ39" s="98"/>
      <c r="ZK39" s="51"/>
      <c r="ZL39" s="59"/>
      <c r="ZM39" s="98"/>
      <c r="ZN39" s="51"/>
      <c r="ZO39" s="59"/>
      <c r="ZP39" s="98"/>
      <c r="ZQ39" s="51"/>
      <c r="ZR39" s="59"/>
      <c r="ZS39" s="98"/>
      <c r="ZT39" s="51"/>
      <c r="ZU39" s="59"/>
      <c r="ZV39" s="98"/>
      <c r="ZW39" s="51"/>
      <c r="ZX39" s="59"/>
      <c r="ZY39" s="98"/>
      <c r="ZZ39" s="51"/>
      <c r="AAA39" s="59"/>
      <c r="AAB39" s="98"/>
      <c r="AAC39" s="51"/>
      <c r="AAD39" s="59"/>
      <c r="AAE39" s="98"/>
      <c r="AAF39" s="51"/>
      <c r="AAG39" s="59"/>
      <c r="AAH39" s="98"/>
      <c r="AAI39" s="51"/>
      <c r="AAJ39" s="59"/>
      <c r="AAK39" s="98"/>
      <c r="AAL39" s="51"/>
      <c r="AAM39" s="59"/>
      <c r="AAN39" s="98"/>
      <c r="AAO39" s="51"/>
      <c r="AAP39" s="59"/>
      <c r="AAQ39" s="98"/>
      <c r="AAR39" s="51"/>
      <c r="AAS39" s="59"/>
      <c r="AAT39" s="98"/>
      <c r="AAU39" s="51"/>
      <c r="AAV39" s="59"/>
      <c r="AAW39" s="98"/>
      <c r="AAX39" s="51"/>
      <c r="AAY39" s="59"/>
      <c r="AAZ39" s="98"/>
      <c r="ABA39" s="51"/>
      <c r="ABB39" s="59"/>
      <c r="ABC39" s="98"/>
      <c r="ABD39" s="51"/>
      <c r="ABE39" s="59"/>
      <c r="ABF39" s="98"/>
      <c r="ABG39" s="51"/>
      <c r="ABH39" s="59"/>
      <c r="ABI39" s="98"/>
      <c r="ABJ39" s="51"/>
      <c r="ABK39" s="59"/>
      <c r="ABL39" s="98"/>
      <c r="ABM39" s="51"/>
      <c r="ABN39" s="59"/>
      <c r="ABO39" s="98"/>
      <c r="ABP39" s="51"/>
      <c r="ABQ39" s="59"/>
      <c r="ABR39" s="98"/>
      <c r="ABS39" s="51"/>
      <c r="ABT39" s="59"/>
      <c r="ABU39" s="98"/>
      <c r="ABV39" s="51"/>
      <c r="ABW39" s="59"/>
      <c r="ABX39" s="98"/>
      <c r="ABY39" s="51"/>
      <c r="ABZ39" s="59"/>
      <c r="ACA39" s="98"/>
      <c r="ACB39" s="51"/>
      <c r="ACC39" s="59"/>
      <c r="ACD39" s="98"/>
      <c r="ACE39" s="51"/>
      <c r="ACF39" s="59"/>
      <c r="ACG39" s="98"/>
      <c r="ACH39" s="51"/>
      <c r="ACI39" s="59"/>
      <c r="ACJ39" s="98"/>
      <c r="ACK39" s="51"/>
      <c r="ACL39" s="59"/>
      <c r="ACM39" s="98"/>
      <c r="ACN39" s="51"/>
      <c r="ACO39" s="59"/>
      <c r="ACP39" s="98"/>
      <c r="ACQ39" s="51"/>
      <c r="ACR39" s="59"/>
      <c r="ACS39" s="98"/>
      <c r="ACT39" s="51"/>
      <c r="ACU39" s="59"/>
      <c r="ACV39" s="98"/>
      <c r="ACW39" s="51"/>
      <c r="ACX39" s="59"/>
      <c r="ACY39" s="98"/>
      <c r="ACZ39" s="51"/>
      <c r="ADA39" s="59"/>
      <c r="ADB39" s="98"/>
      <c r="ADC39" s="51"/>
      <c r="ADD39" s="59"/>
      <c r="ADE39" s="98"/>
      <c r="ADF39" s="51"/>
      <c r="ADG39" s="59"/>
      <c r="ADH39" s="98"/>
      <c r="ADI39" s="51"/>
      <c r="ADJ39" s="59"/>
      <c r="ADK39" s="98"/>
      <c r="ADL39" s="51"/>
      <c r="ADM39" s="59"/>
      <c r="ADN39" s="98"/>
      <c r="ADO39" s="51"/>
      <c r="ADP39" s="59"/>
      <c r="ADQ39" s="98"/>
      <c r="ADR39" s="51"/>
      <c r="ADS39" s="59"/>
      <c r="ADT39" s="98"/>
      <c r="ADU39" s="51"/>
      <c r="ADV39" s="59"/>
      <c r="ADW39" s="98"/>
      <c r="ADX39" s="51"/>
      <c r="ADY39" s="59"/>
      <c r="ADZ39" s="98"/>
      <c r="AEA39" s="51"/>
      <c r="AEB39" s="59"/>
      <c r="AEC39" s="98"/>
      <c r="AED39" s="51"/>
      <c r="AEE39" s="59"/>
      <c r="AEF39" s="98"/>
      <c r="AEG39" s="51"/>
      <c r="AEH39" s="59"/>
      <c r="AEI39" s="98"/>
      <c r="AEJ39" s="51"/>
      <c r="AEK39" s="59"/>
      <c r="AEL39" s="98"/>
      <c r="AEM39" s="51"/>
      <c r="AEN39" s="59"/>
      <c r="AEO39" s="98"/>
      <c r="AEP39" s="51"/>
      <c r="AEQ39" s="59"/>
      <c r="AER39" s="98"/>
      <c r="AES39" s="51"/>
      <c r="AET39" s="59"/>
      <c r="AEU39" s="98"/>
      <c r="AEV39" s="51"/>
      <c r="AEW39" s="59"/>
      <c r="AEX39" s="98"/>
      <c r="AEY39" s="51"/>
      <c r="AEZ39" s="59"/>
      <c r="AFA39" s="98"/>
      <c r="AFB39" s="51"/>
      <c r="AFC39" s="59"/>
      <c r="AFD39" s="98"/>
      <c r="AFE39" s="51"/>
      <c r="AFF39" s="59"/>
      <c r="AFG39" s="98"/>
      <c r="AFH39" s="51"/>
      <c r="AFI39" s="59"/>
      <c r="AFJ39" s="98"/>
      <c r="AFK39" s="51"/>
      <c r="AFL39" s="59"/>
      <c r="AFM39" s="98"/>
      <c r="AFN39" s="51"/>
      <c r="AFO39" s="59"/>
      <c r="AFP39" s="98"/>
      <c r="AFQ39" s="51"/>
      <c r="AFR39" s="59"/>
      <c r="AFS39" s="98"/>
      <c r="AFT39" s="51"/>
      <c r="AFU39" s="59"/>
      <c r="AFV39" s="98"/>
      <c r="AFW39" s="51"/>
      <c r="AFX39" s="59"/>
      <c r="AFY39" s="98"/>
      <c r="AFZ39" s="51"/>
      <c r="AGA39" s="59"/>
      <c r="AGB39" s="98"/>
      <c r="AGC39" s="51"/>
      <c r="AGD39" s="59"/>
      <c r="AGE39" s="98"/>
      <c r="AGF39" s="51"/>
      <c r="AGG39" s="59"/>
      <c r="AGH39" s="98"/>
      <c r="AGI39" s="51"/>
      <c r="AGJ39" s="59"/>
      <c r="AGK39" s="98"/>
      <c r="AGL39" s="51"/>
      <c r="AGM39" s="59"/>
      <c r="AGN39" s="98"/>
      <c r="AGO39" s="51"/>
      <c r="AGP39" s="59"/>
      <c r="AGQ39" s="98"/>
      <c r="AGR39" s="51"/>
      <c r="AGS39" s="59"/>
      <c r="AGT39" s="98"/>
      <c r="AGU39" s="51"/>
      <c r="AGV39" s="59"/>
      <c r="AGW39" s="98"/>
      <c r="AGX39" s="51"/>
      <c r="AGY39" s="59"/>
      <c r="AGZ39" s="98"/>
      <c r="AHA39" s="51"/>
      <c r="AHB39" s="59"/>
      <c r="AHC39" s="98"/>
      <c r="AHD39" s="51"/>
      <c r="AHE39" s="59"/>
      <c r="AHF39" s="98"/>
      <c r="AHG39" s="51"/>
      <c r="AHH39" s="59"/>
      <c r="AHI39" s="98"/>
      <c r="AHJ39" s="51"/>
      <c r="AHK39" s="59"/>
      <c r="AHL39" s="98"/>
      <c r="AHM39" s="51"/>
      <c r="AHN39" s="59"/>
      <c r="AHO39" s="98"/>
      <c r="AHP39" s="51"/>
      <c r="AHQ39" s="59"/>
      <c r="AHR39" s="98"/>
      <c r="AHS39" s="51"/>
      <c r="AHT39" s="59"/>
      <c r="AHU39" s="98"/>
      <c r="AHV39" s="51"/>
    </row>
    <row r="40" spans="2:906" x14ac:dyDescent="0.2">
      <c r="B40" s="346" t="s">
        <v>152</v>
      </c>
      <c r="C40" s="60" t="s">
        <v>0</v>
      </c>
      <c r="D40" s="140"/>
      <c r="E40" s="102"/>
      <c r="F40" s="61"/>
      <c r="G40" s="176"/>
      <c r="H40" s="102"/>
      <c r="I40" s="61"/>
      <c r="J40" s="176"/>
      <c r="K40" s="102"/>
      <c r="L40" s="61"/>
      <c r="M40" s="176"/>
      <c r="N40" s="102"/>
      <c r="O40" s="61"/>
      <c r="P40" s="176"/>
      <c r="Q40" s="102"/>
      <c r="R40" s="61"/>
      <c r="S40" s="176"/>
      <c r="T40" s="102"/>
      <c r="U40" s="61"/>
      <c r="V40" s="176"/>
      <c r="W40" s="102"/>
      <c r="X40" s="61"/>
      <c r="Y40" s="176"/>
      <c r="Z40" s="102"/>
      <c r="AA40" s="61"/>
      <c r="AB40" s="176"/>
      <c r="AC40" s="102"/>
      <c r="AD40" s="61"/>
      <c r="AE40" s="176"/>
      <c r="AF40" s="102"/>
      <c r="AG40" s="61"/>
      <c r="AH40" s="176"/>
      <c r="AI40" s="102"/>
      <c r="AJ40" s="61"/>
      <c r="AK40" s="176"/>
      <c r="AL40" s="102"/>
      <c r="AM40" s="61"/>
      <c r="AN40" s="176"/>
      <c r="AO40" s="102"/>
      <c r="AP40" s="61"/>
      <c r="AQ40" s="176"/>
      <c r="AR40" s="102"/>
      <c r="AS40" s="61"/>
      <c r="AT40" s="176"/>
      <c r="AU40" s="102"/>
      <c r="AV40" s="61"/>
      <c r="AW40" s="176"/>
      <c r="AX40" s="102"/>
      <c r="AY40" s="61"/>
      <c r="AZ40" s="176"/>
      <c r="BA40" s="102"/>
      <c r="BB40" s="61"/>
      <c r="BC40" s="176"/>
      <c r="BD40" s="102"/>
      <c r="BE40" s="61"/>
      <c r="BF40" s="176"/>
      <c r="BG40" s="102"/>
      <c r="BH40" s="61"/>
      <c r="BI40" s="176"/>
      <c r="BJ40" s="102"/>
      <c r="BK40" s="61"/>
      <c r="BL40" s="176"/>
      <c r="BM40" s="102"/>
      <c r="BN40" s="61"/>
      <c r="BO40" s="176"/>
      <c r="BP40" s="102"/>
      <c r="BQ40" s="61"/>
      <c r="BR40" s="176"/>
      <c r="BS40" s="102"/>
      <c r="BT40" s="61"/>
      <c r="BU40" s="176"/>
      <c r="BV40" s="102"/>
      <c r="BW40" s="61"/>
      <c r="BX40" s="176"/>
      <c r="BY40" s="102"/>
      <c r="BZ40" s="61"/>
      <c r="CA40" s="176"/>
      <c r="CB40" s="102"/>
      <c r="CC40" s="61"/>
      <c r="CD40" s="176"/>
      <c r="CE40" s="102"/>
      <c r="CF40" s="61"/>
      <c r="CG40" s="176"/>
      <c r="CH40" s="102"/>
      <c r="CI40" s="61"/>
      <c r="CJ40" s="176"/>
      <c r="CK40" s="102"/>
      <c r="CL40" s="61"/>
      <c r="CM40" s="176"/>
      <c r="CN40" s="102"/>
      <c r="CO40" s="61"/>
      <c r="CP40" s="176"/>
      <c r="CQ40" s="102"/>
      <c r="CR40" s="61"/>
      <c r="CS40" s="176"/>
      <c r="CT40" s="102"/>
      <c r="CU40" s="61"/>
      <c r="CV40" s="176"/>
      <c r="CW40" s="102"/>
      <c r="CX40" s="61"/>
      <c r="CY40" s="176"/>
      <c r="CZ40" s="102"/>
      <c r="DA40" s="61"/>
      <c r="DB40" s="176"/>
      <c r="DC40" s="102"/>
      <c r="DD40" s="61"/>
      <c r="DE40" s="176"/>
      <c r="DF40" s="102"/>
      <c r="DG40" s="61"/>
      <c r="DH40" s="176"/>
      <c r="DI40" s="102"/>
      <c r="DJ40" s="61"/>
      <c r="DK40" s="176"/>
      <c r="DL40" s="102"/>
      <c r="DM40" s="61"/>
      <c r="DN40" s="176"/>
      <c r="DO40" s="102"/>
      <c r="DP40" s="61"/>
      <c r="DQ40" s="176"/>
      <c r="DR40" s="102"/>
      <c r="DS40" s="61"/>
      <c r="DT40" s="176"/>
      <c r="DU40" s="102"/>
      <c r="DV40" s="61"/>
      <c r="DW40" s="176"/>
      <c r="DX40" s="102"/>
      <c r="DY40" s="61"/>
      <c r="DZ40" s="176"/>
      <c r="EA40" s="102"/>
      <c r="EB40" s="61"/>
      <c r="EC40" s="176"/>
      <c r="ED40" s="102"/>
      <c r="EE40" s="61"/>
      <c r="EF40" s="176"/>
      <c r="EG40" s="102"/>
      <c r="EH40" s="61"/>
      <c r="EI40" s="176"/>
      <c r="EJ40" s="102"/>
      <c r="EK40" s="61"/>
      <c r="EL40" s="176"/>
      <c r="EM40" s="102"/>
      <c r="EN40" s="61"/>
      <c r="EO40" s="176"/>
      <c r="EP40" s="102"/>
      <c r="EQ40" s="61"/>
      <c r="ER40" s="176"/>
      <c r="ES40" s="102"/>
      <c r="ET40" s="61"/>
      <c r="EU40" s="176"/>
      <c r="EV40" s="102"/>
      <c r="EW40" s="61"/>
      <c r="EX40" s="176"/>
      <c r="EY40" s="102"/>
      <c r="EZ40" s="61"/>
      <c r="FA40" s="176"/>
      <c r="FB40" s="102"/>
      <c r="FC40" s="61"/>
      <c r="FD40" s="176"/>
      <c r="FE40" s="102"/>
      <c r="FF40" s="61"/>
      <c r="FG40" s="176"/>
      <c r="FH40" s="102"/>
      <c r="FI40" s="61"/>
      <c r="FJ40" s="176"/>
      <c r="FK40" s="102"/>
      <c r="FL40" s="61"/>
      <c r="FM40" s="176"/>
      <c r="FN40" s="102"/>
      <c r="FO40" s="61"/>
      <c r="FP40" s="176"/>
      <c r="FQ40" s="102"/>
      <c r="FR40" s="61"/>
      <c r="FS40" s="176"/>
      <c r="FT40" s="102"/>
      <c r="FU40" s="61"/>
      <c r="FV40" s="176"/>
      <c r="FW40" s="102"/>
      <c r="FX40" s="61"/>
      <c r="FY40" s="176"/>
      <c r="FZ40" s="102"/>
      <c r="GA40" s="61"/>
      <c r="GB40" s="176"/>
      <c r="GC40" s="102"/>
      <c r="GD40" s="61"/>
      <c r="GE40" s="176"/>
      <c r="GF40" s="102"/>
      <c r="GG40" s="61"/>
      <c r="GH40" s="176"/>
      <c r="GI40" s="102"/>
      <c r="GJ40" s="61"/>
      <c r="GK40" s="176"/>
      <c r="GL40" s="102"/>
      <c r="GM40" s="61"/>
      <c r="GN40" s="176"/>
      <c r="GO40" s="102"/>
      <c r="GP40" s="61"/>
      <c r="GQ40" s="176"/>
      <c r="GR40" s="102"/>
      <c r="GS40" s="61"/>
      <c r="GT40" s="176"/>
      <c r="GU40" s="102"/>
      <c r="GV40" s="61"/>
      <c r="GW40" s="176"/>
      <c r="GX40" s="102"/>
      <c r="GY40" s="61"/>
      <c r="GZ40" s="176"/>
      <c r="HA40" s="102"/>
      <c r="HB40" s="61"/>
      <c r="HC40" s="176"/>
      <c r="HD40" s="102"/>
      <c r="HE40" s="61"/>
      <c r="HF40" s="176"/>
      <c r="HG40" s="102"/>
      <c r="HH40" s="61"/>
      <c r="HI40" s="176"/>
      <c r="HJ40" s="102"/>
      <c r="HK40" s="61"/>
      <c r="HL40" s="176"/>
      <c r="HM40" s="102"/>
      <c r="HN40" s="61"/>
      <c r="HO40" s="176"/>
      <c r="HP40" s="102"/>
      <c r="HQ40" s="61"/>
      <c r="HR40" s="176"/>
      <c r="HS40" s="102"/>
      <c r="HT40" s="61"/>
      <c r="HU40" s="176"/>
      <c r="HV40" s="102"/>
      <c r="HW40" s="61"/>
      <c r="HX40" s="176"/>
      <c r="HY40" s="102"/>
      <c r="HZ40" s="61"/>
      <c r="IA40" s="176"/>
      <c r="IB40" s="102"/>
      <c r="IC40" s="61"/>
      <c r="ID40" s="176"/>
      <c r="IE40" s="102"/>
      <c r="IF40" s="61"/>
      <c r="IG40" s="176"/>
      <c r="IH40" s="102"/>
      <c r="II40" s="61"/>
      <c r="IJ40" s="176"/>
      <c r="IK40" s="102"/>
      <c r="IL40" s="61"/>
      <c r="IM40" s="176"/>
      <c r="IN40" s="102"/>
      <c r="IO40" s="61"/>
      <c r="IP40" s="176"/>
      <c r="IQ40" s="102"/>
      <c r="IR40" s="61"/>
      <c r="IS40" s="176"/>
      <c r="IT40" s="102"/>
      <c r="IU40" s="61"/>
      <c r="IV40" s="176"/>
      <c r="IW40" s="102"/>
      <c r="IX40" s="61"/>
      <c r="IY40" s="176"/>
      <c r="IZ40" s="102"/>
      <c r="JA40" s="61"/>
      <c r="JB40" s="176"/>
      <c r="JC40" s="102"/>
      <c r="JD40" s="61"/>
      <c r="JE40" s="176"/>
      <c r="JF40" s="102"/>
      <c r="JG40" s="61"/>
      <c r="JH40" s="176"/>
      <c r="JI40" s="102"/>
      <c r="JJ40" s="61"/>
      <c r="JK40" s="176"/>
      <c r="JL40" s="102"/>
      <c r="JM40" s="61"/>
      <c r="JN40" s="176"/>
      <c r="JO40" s="102"/>
      <c r="JP40" s="61"/>
      <c r="JQ40" s="176"/>
      <c r="JR40" s="102"/>
      <c r="JS40" s="61"/>
      <c r="JT40" s="176"/>
      <c r="JU40" s="102"/>
      <c r="JV40" s="61"/>
      <c r="JW40" s="176"/>
      <c r="JX40" s="102"/>
      <c r="JY40" s="61"/>
      <c r="JZ40" s="176"/>
      <c r="KA40" s="102"/>
      <c r="KB40" s="61"/>
      <c r="KC40" s="176"/>
      <c r="KD40" s="102"/>
      <c r="KE40" s="61"/>
      <c r="KF40" s="176"/>
      <c r="KG40" s="102"/>
      <c r="KH40" s="61"/>
      <c r="KI40" s="176"/>
      <c r="KJ40" s="102"/>
      <c r="KK40" s="61"/>
      <c r="KL40" s="176"/>
      <c r="KM40" s="102"/>
      <c r="KN40" s="61"/>
      <c r="KO40" s="176"/>
      <c r="KP40" s="102"/>
      <c r="KQ40" s="61"/>
      <c r="KR40" s="176"/>
      <c r="KS40" s="102"/>
      <c r="KT40" s="61"/>
      <c r="KU40" s="176"/>
      <c r="KV40" s="102"/>
      <c r="KW40" s="61"/>
      <c r="KX40" s="176"/>
      <c r="KY40" s="102"/>
      <c r="KZ40" s="61"/>
      <c r="LA40" s="176"/>
      <c r="LB40" s="102"/>
      <c r="LC40" s="61"/>
      <c r="LD40" s="176"/>
      <c r="LE40" s="102"/>
      <c r="LF40" s="61"/>
      <c r="LG40" s="176"/>
      <c r="LH40" s="102"/>
      <c r="LI40" s="61"/>
      <c r="LJ40" s="176"/>
      <c r="LK40" s="102"/>
      <c r="LL40" s="61"/>
      <c r="LM40" s="176"/>
      <c r="LN40" s="102"/>
      <c r="LO40" s="61"/>
      <c r="LP40" s="176"/>
      <c r="LQ40" s="102"/>
      <c r="LR40" s="61"/>
      <c r="LS40" s="176"/>
      <c r="LT40" s="102"/>
      <c r="LU40" s="61"/>
      <c r="LV40" s="176"/>
      <c r="LW40" s="102"/>
      <c r="LX40" s="61"/>
      <c r="LY40" s="176"/>
      <c r="LZ40" s="102"/>
      <c r="MA40" s="61"/>
      <c r="MB40" s="176"/>
      <c r="MC40" s="102"/>
      <c r="MD40" s="61"/>
      <c r="ME40" s="176"/>
      <c r="MF40" s="102"/>
      <c r="MG40" s="61"/>
      <c r="MH40" s="176"/>
      <c r="MI40" s="102"/>
      <c r="MJ40" s="61"/>
      <c r="MK40" s="176"/>
      <c r="ML40" s="102"/>
      <c r="MM40" s="61"/>
      <c r="MN40" s="176"/>
      <c r="MO40" s="102"/>
      <c r="MP40" s="61"/>
      <c r="MQ40" s="176"/>
      <c r="MR40" s="102"/>
      <c r="MS40" s="61"/>
      <c r="MT40" s="176"/>
      <c r="MU40" s="102"/>
      <c r="MV40" s="61"/>
      <c r="MW40" s="176"/>
      <c r="MX40" s="102"/>
      <c r="MY40" s="61"/>
      <c r="MZ40" s="176"/>
      <c r="NA40" s="102"/>
      <c r="NB40" s="61"/>
      <c r="NC40" s="176"/>
      <c r="ND40" s="102"/>
      <c r="NE40" s="61"/>
      <c r="NF40" s="176"/>
      <c r="NG40" s="102"/>
      <c r="NH40" s="61"/>
      <c r="NI40" s="176"/>
      <c r="NJ40" s="102"/>
      <c r="NK40" s="61"/>
      <c r="NL40" s="176"/>
      <c r="NM40" s="102"/>
      <c r="NN40" s="61"/>
      <c r="NO40" s="176"/>
      <c r="NP40" s="102"/>
      <c r="NQ40" s="61"/>
      <c r="NR40" s="176"/>
      <c r="NS40" s="102"/>
      <c r="NT40" s="61"/>
      <c r="NU40" s="176"/>
      <c r="NV40" s="102"/>
      <c r="NW40" s="61"/>
      <c r="NX40" s="176"/>
      <c r="NY40" s="102"/>
      <c r="NZ40" s="61"/>
      <c r="OA40" s="176"/>
      <c r="OB40" s="102"/>
      <c r="OC40" s="61"/>
      <c r="OD40" s="176"/>
      <c r="OE40" s="102"/>
      <c r="OF40" s="61"/>
      <c r="OG40" s="176"/>
      <c r="OH40" s="102"/>
      <c r="OI40" s="61"/>
      <c r="OJ40" s="176"/>
      <c r="OK40" s="102"/>
      <c r="OL40" s="61"/>
      <c r="OM40" s="176"/>
      <c r="ON40" s="102"/>
      <c r="OO40" s="61"/>
      <c r="OP40" s="176"/>
      <c r="OQ40" s="102"/>
      <c r="OR40" s="61"/>
      <c r="OS40" s="176"/>
      <c r="OT40" s="102"/>
      <c r="OU40" s="61"/>
      <c r="OV40" s="176"/>
      <c r="OW40" s="102"/>
      <c r="OX40" s="61"/>
      <c r="OY40" s="176"/>
      <c r="OZ40" s="102"/>
      <c r="PA40" s="61"/>
      <c r="PB40" s="176"/>
      <c r="PC40" s="102"/>
      <c r="PD40" s="61"/>
      <c r="PE40" s="176"/>
      <c r="PF40" s="102"/>
      <c r="PG40" s="61"/>
      <c r="PH40" s="176"/>
      <c r="PI40" s="102"/>
      <c r="PJ40" s="61"/>
      <c r="PK40" s="176"/>
      <c r="PL40" s="102"/>
      <c r="PM40" s="61"/>
      <c r="PN40" s="176"/>
      <c r="PO40" s="102"/>
      <c r="PP40" s="61"/>
      <c r="PQ40" s="176"/>
      <c r="PR40" s="102"/>
      <c r="PS40" s="61"/>
      <c r="PT40" s="176"/>
      <c r="PU40" s="102"/>
      <c r="PV40" s="61"/>
      <c r="PW40" s="176"/>
      <c r="PX40" s="102"/>
      <c r="PY40" s="61"/>
      <c r="PZ40" s="176"/>
      <c r="QA40" s="102"/>
      <c r="QB40" s="61"/>
      <c r="QC40" s="176"/>
      <c r="QD40" s="102"/>
      <c r="QE40" s="61"/>
      <c r="QF40" s="176"/>
      <c r="QG40" s="102"/>
      <c r="QH40" s="61"/>
      <c r="QI40" s="176"/>
      <c r="QJ40" s="102"/>
      <c r="QK40" s="61"/>
      <c r="QL40" s="176"/>
      <c r="QM40" s="102"/>
      <c r="QN40" s="61"/>
      <c r="QO40" s="176"/>
      <c r="QP40" s="102"/>
      <c r="QQ40" s="61"/>
      <c r="QR40" s="176"/>
      <c r="QS40" s="102"/>
      <c r="QT40" s="61"/>
      <c r="QU40" s="176"/>
      <c r="QV40" s="102"/>
      <c r="QW40" s="61"/>
      <c r="QX40" s="176"/>
      <c r="QY40" s="102"/>
      <c r="QZ40" s="61"/>
      <c r="RA40" s="176"/>
      <c r="RB40" s="102"/>
      <c r="RC40" s="61"/>
      <c r="RD40" s="176"/>
      <c r="RE40" s="102"/>
      <c r="RF40" s="61"/>
      <c r="RG40" s="176"/>
      <c r="RH40" s="102"/>
      <c r="RI40" s="61"/>
      <c r="RJ40" s="176"/>
      <c r="RK40" s="102"/>
      <c r="RL40" s="61"/>
      <c r="RM40" s="176"/>
      <c r="RN40" s="102"/>
      <c r="RO40" s="61"/>
      <c r="RP40" s="176"/>
      <c r="RQ40" s="102"/>
      <c r="RR40" s="61"/>
      <c r="RS40" s="176"/>
      <c r="RT40" s="102"/>
      <c r="RU40" s="61"/>
      <c r="RV40" s="176"/>
      <c r="RW40" s="102"/>
      <c r="RX40" s="61"/>
      <c r="RY40" s="176"/>
      <c r="RZ40" s="102"/>
      <c r="SA40" s="61"/>
      <c r="SB40" s="176"/>
      <c r="SC40" s="102"/>
      <c r="SD40" s="61"/>
      <c r="SE40" s="176"/>
      <c r="SF40" s="102"/>
      <c r="SG40" s="61"/>
      <c r="SH40" s="176"/>
      <c r="SI40" s="102"/>
      <c r="SJ40" s="61"/>
      <c r="SK40" s="176"/>
      <c r="SL40" s="102"/>
      <c r="SM40" s="61"/>
      <c r="SN40" s="176"/>
      <c r="SO40" s="102"/>
      <c r="SP40" s="61"/>
      <c r="SQ40" s="176"/>
      <c r="SR40" s="102"/>
      <c r="SS40" s="61"/>
      <c r="ST40" s="176"/>
      <c r="SU40" s="102"/>
      <c r="SV40" s="61"/>
      <c r="SW40" s="176"/>
      <c r="SX40" s="102"/>
      <c r="SY40" s="61"/>
      <c r="SZ40" s="176"/>
      <c r="TA40" s="102"/>
      <c r="TB40" s="61"/>
      <c r="TC40" s="176"/>
      <c r="TD40" s="102"/>
      <c r="TE40" s="61"/>
      <c r="TF40" s="176"/>
      <c r="TG40" s="102"/>
      <c r="TH40" s="61"/>
      <c r="TI40" s="176"/>
      <c r="TJ40" s="102"/>
      <c r="TK40" s="61"/>
      <c r="TL40" s="176"/>
      <c r="TM40" s="102"/>
      <c r="TN40" s="61"/>
      <c r="TO40" s="176"/>
      <c r="TP40" s="102"/>
      <c r="TQ40" s="61"/>
      <c r="TR40" s="176"/>
      <c r="TS40" s="102"/>
      <c r="TT40" s="61"/>
      <c r="TU40" s="176"/>
      <c r="TV40" s="102"/>
      <c r="TW40" s="61"/>
      <c r="TX40" s="176"/>
      <c r="TY40" s="102"/>
      <c r="TZ40" s="61"/>
      <c r="UA40" s="176"/>
      <c r="UB40" s="102"/>
      <c r="UC40" s="61"/>
      <c r="UD40" s="176"/>
      <c r="UE40" s="102"/>
      <c r="UF40" s="61"/>
      <c r="UG40" s="176"/>
      <c r="UH40" s="102"/>
      <c r="UI40" s="61"/>
      <c r="UJ40" s="176"/>
      <c r="UK40" s="102"/>
      <c r="UL40" s="61"/>
      <c r="UM40" s="176"/>
      <c r="UN40" s="102"/>
      <c r="UO40" s="61"/>
      <c r="UP40" s="176"/>
      <c r="UQ40" s="102"/>
      <c r="UR40" s="61"/>
      <c r="US40" s="176"/>
      <c r="UT40" s="102"/>
      <c r="UU40" s="61"/>
      <c r="UV40" s="176"/>
      <c r="UW40" s="102"/>
      <c r="UX40" s="61"/>
      <c r="UY40" s="176"/>
      <c r="UZ40" s="102"/>
      <c r="VA40" s="61"/>
      <c r="VB40" s="176"/>
      <c r="VC40" s="102"/>
      <c r="VD40" s="61"/>
      <c r="VE40" s="176"/>
      <c r="VF40" s="102"/>
      <c r="VG40" s="61"/>
      <c r="VH40" s="176"/>
      <c r="VI40" s="102"/>
      <c r="VJ40" s="61"/>
      <c r="VK40" s="176"/>
      <c r="VL40" s="102"/>
      <c r="VM40" s="61"/>
      <c r="VN40" s="176"/>
      <c r="VO40" s="102"/>
      <c r="VP40" s="61"/>
      <c r="VQ40" s="176"/>
      <c r="VR40" s="102"/>
      <c r="VS40" s="61"/>
      <c r="VT40" s="176"/>
      <c r="VU40" s="102"/>
      <c r="VV40" s="61"/>
      <c r="VW40" s="176"/>
      <c r="VX40" s="102"/>
      <c r="VY40" s="61"/>
      <c r="VZ40" s="176"/>
      <c r="WA40" s="102"/>
      <c r="WB40" s="61"/>
      <c r="WC40" s="176"/>
      <c r="WD40" s="102"/>
      <c r="WE40" s="61"/>
      <c r="WF40" s="176"/>
      <c r="WG40" s="102"/>
      <c r="WH40" s="61"/>
      <c r="WI40" s="176"/>
      <c r="WJ40" s="102"/>
      <c r="WK40" s="61"/>
      <c r="WL40" s="176"/>
      <c r="WM40" s="102"/>
      <c r="WN40" s="61"/>
      <c r="WO40" s="176"/>
      <c r="WP40" s="102"/>
      <c r="WQ40" s="61"/>
      <c r="WR40" s="176"/>
      <c r="WS40" s="102"/>
      <c r="WT40" s="61"/>
      <c r="WU40" s="176"/>
      <c r="WV40" s="102"/>
      <c r="WW40" s="61"/>
      <c r="WX40" s="176"/>
      <c r="WY40" s="102"/>
      <c r="WZ40" s="61"/>
      <c r="XA40" s="176"/>
      <c r="XB40" s="102"/>
      <c r="XC40" s="61"/>
      <c r="XD40" s="176"/>
      <c r="XE40" s="102"/>
      <c r="XF40" s="61"/>
      <c r="XG40" s="176"/>
      <c r="XH40" s="102"/>
      <c r="XI40" s="61"/>
      <c r="XJ40" s="176"/>
      <c r="XK40" s="102"/>
      <c r="XL40" s="61"/>
      <c r="XM40" s="176"/>
      <c r="XN40" s="102"/>
      <c r="XO40" s="61"/>
      <c r="XP40" s="176"/>
      <c r="XQ40" s="102"/>
      <c r="XR40" s="61"/>
      <c r="XS40" s="176"/>
      <c r="XT40" s="102"/>
      <c r="XU40" s="61"/>
      <c r="XV40" s="176"/>
      <c r="XW40" s="102"/>
      <c r="XX40" s="61"/>
      <c r="XY40" s="176"/>
      <c r="XZ40" s="102"/>
      <c r="YA40" s="61"/>
      <c r="YB40" s="176"/>
      <c r="YC40" s="102"/>
      <c r="YD40" s="61"/>
      <c r="YE40" s="176"/>
      <c r="YF40" s="102"/>
      <c r="YG40" s="61"/>
      <c r="YH40" s="176"/>
      <c r="YI40" s="102"/>
      <c r="YJ40" s="61"/>
      <c r="YK40" s="176"/>
      <c r="YL40" s="102"/>
      <c r="YM40" s="61"/>
      <c r="YN40" s="176"/>
      <c r="YO40" s="102"/>
      <c r="YP40" s="61"/>
      <c r="YQ40" s="176"/>
      <c r="YR40" s="102"/>
      <c r="YS40" s="61"/>
      <c r="YT40" s="176"/>
      <c r="YU40" s="102"/>
      <c r="YV40" s="61"/>
      <c r="YW40" s="176"/>
      <c r="YX40" s="102"/>
      <c r="YY40" s="61"/>
      <c r="YZ40" s="176"/>
      <c r="ZA40" s="102"/>
      <c r="ZB40" s="61"/>
      <c r="ZC40" s="176"/>
      <c r="ZD40" s="102"/>
      <c r="ZE40" s="61"/>
      <c r="ZF40" s="176"/>
      <c r="ZG40" s="102"/>
      <c r="ZH40" s="61"/>
      <c r="ZI40" s="176"/>
      <c r="ZJ40" s="102"/>
      <c r="ZK40" s="61"/>
      <c r="ZL40" s="176"/>
      <c r="ZM40" s="102"/>
      <c r="ZN40" s="61"/>
      <c r="ZO40" s="176"/>
      <c r="ZP40" s="102"/>
      <c r="ZQ40" s="61"/>
      <c r="ZR40" s="176"/>
      <c r="ZS40" s="102"/>
      <c r="ZT40" s="61"/>
      <c r="ZU40" s="176"/>
      <c r="ZV40" s="102"/>
      <c r="ZW40" s="61"/>
      <c r="ZX40" s="176"/>
      <c r="ZY40" s="102"/>
      <c r="ZZ40" s="61"/>
      <c r="AAA40" s="176"/>
      <c r="AAB40" s="102"/>
      <c r="AAC40" s="61"/>
      <c r="AAD40" s="176"/>
      <c r="AAE40" s="102"/>
      <c r="AAF40" s="61"/>
      <c r="AAG40" s="176"/>
      <c r="AAH40" s="102"/>
      <c r="AAI40" s="61"/>
      <c r="AAJ40" s="176"/>
      <c r="AAK40" s="102"/>
      <c r="AAL40" s="61"/>
      <c r="AAM40" s="176"/>
      <c r="AAN40" s="102"/>
      <c r="AAO40" s="61"/>
      <c r="AAP40" s="176"/>
      <c r="AAQ40" s="102"/>
      <c r="AAR40" s="61"/>
      <c r="AAS40" s="176"/>
      <c r="AAT40" s="102"/>
      <c r="AAU40" s="61"/>
      <c r="AAV40" s="176"/>
      <c r="AAW40" s="102"/>
      <c r="AAX40" s="61"/>
      <c r="AAY40" s="176"/>
      <c r="AAZ40" s="102"/>
      <c r="ABA40" s="61"/>
      <c r="ABB40" s="176"/>
      <c r="ABC40" s="102"/>
      <c r="ABD40" s="61"/>
      <c r="ABE40" s="176"/>
      <c r="ABF40" s="102"/>
      <c r="ABG40" s="61"/>
      <c r="ABH40" s="176"/>
      <c r="ABI40" s="102"/>
      <c r="ABJ40" s="61"/>
      <c r="ABK40" s="176"/>
      <c r="ABL40" s="102"/>
      <c r="ABM40" s="61"/>
      <c r="ABN40" s="176"/>
      <c r="ABO40" s="102"/>
      <c r="ABP40" s="61"/>
      <c r="ABQ40" s="176"/>
      <c r="ABR40" s="102"/>
      <c r="ABS40" s="61"/>
      <c r="ABT40" s="176"/>
      <c r="ABU40" s="102"/>
      <c r="ABV40" s="61"/>
      <c r="ABW40" s="176"/>
      <c r="ABX40" s="102"/>
      <c r="ABY40" s="61"/>
      <c r="ABZ40" s="176"/>
      <c r="ACA40" s="102"/>
      <c r="ACB40" s="61"/>
      <c r="ACC40" s="176"/>
      <c r="ACD40" s="102"/>
      <c r="ACE40" s="61"/>
      <c r="ACF40" s="176"/>
      <c r="ACG40" s="102"/>
      <c r="ACH40" s="61"/>
      <c r="ACI40" s="176"/>
      <c r="ACJ40" s="102"/>
      <c r="ACK40" s="61"/>
      <c r="ACL40" s="176"/>
      <c r="ACM40" s="102"/>
      <c r="ACN40" s="61"/>
      <c r="ACO40" s="176"/>
      <c r="ACP40" s="102"/>
      <c r="ACQ40" s="61"/>
      <c r="ACR40" s="176"/>
      <c r="ACS40" s="102"/>
      <c r="ACT40" s="61"/>
      <c r="ACU40" s="176"/>
      <c r="ACV40" s="102"/>
      <c r="ACW40" s="61"/>
      <c r="ACX40" s="176"/>
      <c r="ACY40" s="102"/>
      <c r="ACZ40" s="61"/>
      <c r="ADA40" s="176"/>
      <c r="ADB40" s="102"/>
      <c r="ADC40" s="61"/>
      <c r="ADD40" s="176"/>
      <c r="ADE40" s="102"/>
      <c r="ADF40" s="61"/>
      <c r="ADG40" s="176"/>
      <c r="ADH40" s="102"/>
      <c r="ADI40" s="61"/>
      <c r="ADJ40" s="176"/>
      <c r="ADK40" s="102"/>
      <c r="ADL40" s="61"/>
      <c r="ADM40" s="176"/>
      <c r="ADN40" s="102"/>
      <c r="ADO40" s="61"/>
      <c r="ADP40" s="176"/>
      <c r="ADQ40" s="102"/>
      <c r="ADR40" s="61"/>
      <c r="ADS40" s="176"/>
      <c r="ADT40" s="102"/>
      <c r="ADU40" s="61"/>
      <c r="ADV40" s="176"/>
      <c r="ADW40" s="102"/>
      <c r="ADX40" s="61"/>
      <c r="ADY40" s="176"/>
      <c r="ADZ40" s="102"/>
      <c r="AEA40" s="61"/>
      <c r="AEB40" s="176"/>
      <c r="AEC40" s="102"/>
      <c r="AED40" s="61"/>
      <c r="AEE40" s="176"/>
      <c r="AEF40" s="102"/>
      <c r="AEG40" s="61"/>
      <c r="AEH40" s="176"/>
      <c r="AEI40" s="102"/>
      <c r="AEJ40" s="61"/>
      <c r="AEK40" s="176"/>
      <c r="AEL40" s="102"/>
      <c r="AEM40" s="61"/>
      <c r="AEN40" s="176"/>
      <c r="AEO40" s="102"/>
      <c r="AEP40" s="61"/>
      <c r="AEQ40" s="176"/>
      <c r="AER40" s="102"/>
      <c r="AES40" s="61"/>
      <c r="AET40" s="176"/>
      <c r="AEU40" s="102"/>
      <c r="AEV40" s="61"/>
      <c r="AEW40" s="176"/>
      <c r="AEX40" s="102"/>
      <c r="AEY40" s="61"/>
      <c r="AEZ40" s="176"/>
      <c r="AFA40" s="102"/>
      <c r="AFB40" s="61"/>
      <c r="AFC40" s="176"/>
      <c r="AFD40" s="102"/>
      <c r="AFE40" s="61"/>
      <c r="AFF40" s="176"/>
      <c r="AFG40" s="102"/>
      <c r="AFH40" s="61"/>
      <c r="AFI40" s="176"/>
      <c r="AFJ40" s="102"/>
      <c r="AFK40" s="61"/>
      <c r="AFL40" s="176"/>
      <c r="AFM40" s="102"/>
      <c r="AFN40" s="61"/>
      <c r="AFO40" s="176"/>
      <c r="AFP40" s="102"/>
      <c r="AFQ40" s="61"/>
      <c r="AFR40" s="176"/>
      <c r="AFS40" s="102"/>
      <c r="AFT40" s="61"/>
      <c r="AFU40" s="176"/>
      <c r="AFV40" s="102"/>
      <c r="AFW40" s="61"/>
      <c r="AFX40" s="176"/>
      <c r="AFY40" s="102"/>
      <c r="AFZ40" s="61"/>
      <c r="AGA40" s="176"/>
      <c r="AGB40" s="102"/>
      <c r="AGC40" s="61"/>
      <c r="AGD40" s="176"/>
      <c r="AGE40" s="102"/>
      <c r="AGF40" s="61"/>
      <c r="AGG40" s="176"/>
      <c r="AGH40" s="102"/>
      <c r="AGI40" s="61"/>
      <c r="AGJ40" s="176"/>
      <c r="AGK40" s="102"/>
      <c r="AGL40" s="61"/>
      <c r="AGM40" s="176"/>
      <c r="AGN40" s="102"/>
      <c r="AGO40" s="61"/>
      <c r="AGP40" s="176"/>
      <c r="AGQ40" s="102"/>
      <c r="AGR40" s="61"/>
      <c r="AGS40" s="176"/>
      <c r="AGT40" s="102"/>
      <c r="AGU40" s="61"/>
      <c r="AGV40" s="176"/>
      <c r="AGW40" s="102"/>
      <c r="AGX40" s="61"/>
      <c r="AGY40" s="176"/>
      <c r="AGZ40" s="102"/>
      <c r="AHA40" s="61"/>
      <c r="AHB40" s="176"/>
      <c r="AHC40" s="102"/>
      <c r="AHD40" s="61"/>
      <c r="AHE40" s="176"/>
      <c r="AHF40" s="102"/>
      <c r="AHG40" s="61"/>
      <c r="AHH40" s="176"/>
      <c r="AHI40" s="102"/>
      <c r="AHJ40" s="61"/>
      <c r="AHK40" s="176"/>
      <c r="AHL40" s="102"/>
      <c r="AHM40" s="61"/>
      <c r="AHN40" s="176"/>
      <c r="AHO40" s="102"/>
      <c r="AHP40" s="61"/>
      <c r="AHQ40" s="176"/>
      <c r="AHR40" s="102"/>
      <c r="AHS40" s="61"/>
      <c r="AHT40" s="176"/>
      <c r="AHU40" s="102"/>
      <c r="AHV40" s="61"/>
    </row>
    <row r="42" spans="2:906" x14ac:dyDescent="0.2">
      <c r="B42" s="346"/>
      <c r="C42" s="432" t="s">
        <v>198</v>
      </c>
      <c r="D42" s="140"/>
      <c r="E42" s="102"/>
      <c r="F42" s="61"/>
      <c r="G42" s="434">
        <f>IFERROR(G16*0.015,"")</f>
        <v>0</v>
      </c>
      <c r="H42" s="103"/>
      <c r="I42" s="57"/>
      <c r="J42" s="434">
        <f>IFERROR(J16*0.015,"")</f>
        <v>0</v>
      </c>
      <c r="K42" s="103"/>
      <c r="L42" s="57"/>
      <c r="M42" s="434">
        <f>IFERROR(M16*0.015,"")</f>
        <v>0</v>
      </c>
      <c r="N42" s="103"/>
      <c r="O42" s="57"/>
      <c r="P42" s="434">
        <f>IFERROR(P16*0.015,"")</f>
        <v>0</v>
      </c>
      <c r="Q42" s="103"/>
      <c r="R42" s="57"/>
      <c r="S42" s="434">
        <f>IFERROR(S16*0.015,"")</f>
        <v>0</v>
      </c>
      <c r="T42" s="103"/>
      <c r="U42" s="57"/>
      <c r="V42" s="434">
        <f>IFERROR(V16*0.015,"")</f>
        <v>0</v>
      </c>
      <c r="W42" s="103"/>
      <c r="X42" s="57"/>
      <c r="Y42" s="434">
        <f>IFERROR(Y16*0.015,"")</f>
        <v>0</v>
      </c>
      <c r="Z42" s="103"/>
      <c r="AA42" s="57"/>
      <c r="AB42" s="434">
        <f>IFERROR(AB16*0.015,"")</f>
        <v>0</v>
      </c>
      <c r="AC42" s="103"/>
      <c r="AD42" s="57"/>
      <c r="AE42" s="434">
        <f>IFERROR(AE16*0.015,"")</f>
        <v>0</v>
      </c>
      <c r="AF42" s="103"/>
      <c r="AG42" s="57"/>
      <c r="AH42" s="434">
        <f>IFERROR(AH16*0.015,"")</f>
        <v>0</v>
      </c>
      <c r="AI42" s="103"/>
      <c r="AJ42" s="57"/>
      <c r="AK42" s="434">
        <f>IFERROR(AK16*0.015,"")</f>
        <v>0</v>
      </c>
      <c r="AL42" s="103"/>
      <c r="AM42" s="57"/>
      <c r="AN42" s="434">
        <f>IFERROR(AN16*0.015,"")</f>
        <v>0</v>
      </c>
      <c r="AO42" s="103"/>
      <c r="AP42" s="57"/>
      <c r="AQ42" s="434">
        <f>IFERROR(AQ16*0.015,"")</f>
        <v>0</v>
      </c>
      <c r="AR42" s="103"/>
      <c r="AS42" s="57"/>
      <c r="AT42" s="434">
        <f>IFERROR(AT16*0.015,"")</f>
        <v>0</v>
      </c>
      <c r="AU42" s="103"/>
      <c r="AV42" s="57"/>
      <c r="AW42" s="434">
        <f>IFERROR(AW16*0.015,"")</f>
        <v>0</v>
      </c>
      <c r="AX42" s="103"/>
      <c r="AY42" s="57"/>
      <c r="AZ42" s="434">
        <f>IFERROR(AZ16*0.015,"")</f>
        <v>0</v>
      </c>
      <c r="BA42" s="103"/>
      <c r="BB42" s="57"/>
      <c r="BC42" s="434">
        <f>IFERROR(BC16*0.015,"")</f>
        <v>0</v>
      </c>
      <c r="BD42" s="103"/>
      <c r="BE42" s="57"/>
      <c r="BF42" s="434">
        <f>IFERROR(BF16*0.015,"")</f>
        <v>0</v>
      </c>
      <c r="BG42" s="103"/>
      <c r="BH42" s="57"/>
      <c r="BI42" s="434">
        <f>IFERROR(BI16*0.015,"")</f>
        <v>0</v>
      </c>
      <c r="BJ42" s="103"/>
      <c r="BK42" s="57"/>
      <c r="BL42" s="434">
        <f>IFERROR(BL16*0.015,"")</f>
        <v>0</v>
      </c>
      <c r="BM42" s="103"/>
      <c r="BN42" s="57"/>
      <c r="BO42" s="434">
        <f>IFERROR(BO16*0.015,"")</f>
        <v>0</v>
      </c>
      <c r="BP42" s="103"/>
      <c r="BQ42" s="57"/>
      <c r="BR42" s="434">
        <f>IFERROR(BR16*0.015,"")</f>
        <v>0</v>
      </c>
      <c r="BS42" s="103"/>
      <c r="BT42" s="57"/>
      <c r="BU42" s="434">
        <f>IFERROR(BU16*0.015,"")</f>
        <v>0</v>
      </c>
      <c r="BV42" s="103"/>
      <c r="BW42" s="57"/>
      <c r="BX42" s="434">
        <f>IFERROR(BX16*0.015,"")</f>
        <v>0</v>
      </c>
      <c r="BY42" s="103"/>
      <c r="BZ42" s="57"/>
      <c r="CA42" s="434">
        <f>IFERROR(CA16*0.015,"")</f>
        <v>0</v>
      </c>
      <c r="CB42" s="103"/>
      <c r="CC42" s="57"/>
      <c r="CD42" s="434">
        <f>IFERROR(CD16*0.015,"")</f>
        <v>0</v>
      </c>
      <c r="CE42" s="103"/>
      <c r="CF42" s="57"/>
      <c r="CG42" s="434">
        <f>IFERROR(CG16*0.015,"")</f>
        <v>0</v>
      </c>
      <c r="CH42" s="103"/>
      <c r="CI42" s="57"/>
      <c r="CJ42" s="434">
        <f>IFERROR(CJ16*0.015,"")</f>
        <v>0</v>
      </c>
      <c r="CK42" s="103"/>
      <c r="CL42" s="57"/>
      <c r="CM42" s="434">
        <f>IFERROR(CM16*0.015,"")</f>
        <v>0</v>
      </c>
      <c r="CN42" s="103"/>
      <c r="CO42" s="57"/>
      <c r="CP42" s="434">
        <f>IFERROR(CP16*0.015,"")</f>
        <v>0</v>
      </c>
      <c r="CQ42" s="103"/>
      <c r="CR42" s="57"/>
      <c r="CS42" s="434">
        <f>IFERROR(CS16*0.015,"")</f>
        <v>0</v>
      </c>
      <c r="CT42" s="103"/>
      <c r="CU42" s="57"/>
      <c r="CV42" s="434">
        <f>IFERROR(CV16*0.015,"")</f>
        <v>0</v>
      </c>
      <c r="CW42" s="103"/>
      <c r="CX42" s="57"/>
      <c r="CY42" s="434">
        <f>IFERROR(CY16*0.015,"")</f>
        <v>0</v>
      </c>
      <c r="CZ42" s="103"/>
      <c r="DA42" s="57"/>
      <c r="DB42" s="434">
        <f>IFERROR(DB16*0.015,"")</f>
        <v>0</v>
      </c>
      <c r="DC42" s="103"/>
      <c r="DD42" s="57"/>
      <c r="DE42" s="434">
        <f>IFERROR(DE16*0.015,"")</f>
        <v>0</v>
      </c>
      <c r="DF42" s="103"/>
      <c r="DG42" s="57"/>
      <c r="DH42" s="434">
        <f>IFERROR(DH16*0.015,"")</f>
        <v>0</v>
      </c>
      <c r="DI42" s="103"/>
      <c r="DJ42" s="57"/>
      <c r="DK42" s="434">
        <f>IFERROR(DK16*0.015,"")</f>
        <v>0</v>
      </c>
      <c r="DL42" s="103"/>
      <c r="DM42" s="57"/>
      <c r="DN42" s="434">
        <f>IFERROR(DN16*0.015,"")</f>
        <v>0</v>
      </c>
      <c r="DO42" s="103"/>
      <c r="DP42" s="57"/>
      <c r="DQ42" s="434">
        <f>IFERROR(DQ16*0.015,"")</f>
        <v>0</v>
      </c>
      <c r="DR42" s="103"/>
      <c r="DS42" s="57"/>
      <c r="DT42" s="434">
        <f>IFERROR(DT16*0.015,"")</f>
        <v>0</v>
      </c>
      <c r="DU42" s="103"/>
      <c r="DV42" s="57"/>
      <c r="DW42" s="434">
        <f>IFERROR(DW16*0.015,"")</f>
        <v>0</v>
      </c>
      <c r="DX42" s="103"/>
      <c r="DY42" s="57"/>
      <c r="DZ42" s="434">
        <f>IFERROR(DZ16*0.015,"")</f>
        <v>0</v>
      </c>
      <c r="EA42" s="103"/>
      <c r="EB42" s="57"/>
      <c r="EC42" s="434">
        <f>IFERROR(EC16*0.015,"")</f>
        <v>0</v>
      </c>
      <c r="ED42" s="103"/>
      <c r="EE42" s="57"/>
      <c r="EF42" s="434">
        <f>IFERROR(EF16*0.015,"")</f>
        <v>0</v>
      </c>
      <c r="EG42" s="103"/>
      <c r="EH42" s="57"/>
      <c r="EI42" s="434">
        <f>IFERROR(EI16*0.015,"")</f>
        <v>0</v>
      </c>
      <c r="EJ42" s="103"/>
      <c r="EK42" s="57"/>
      <c r="EL42" s="434">
        <f>IFERROR(EL16*0.015,"")</f>
        <v>0</v>
      </c>
      <c r="EM42" s="103"/>
      <c r="EN42" s="57"/>
      <c r="EO42" s="434">
        <f>IFERROR(EO16*0.015,"")</f>
        <v>0</v>
      </c>
      <c r="EP42" s="103"/>
      <c r="EQ42" s="57"/>
      <c r="ER42" s="434">
        <f>IFERROR(ER16*0.015,"")</f>
        <v>0</v>
      </c>
      <c r="ES42" s="103"/>
      <c r="ET42" s="57"/>
      <c r="EU42" s="434">
        <f>IFERROR(EU16*0.015,"")</f>
        <v>0</v>
      </c>
      <c r="EV42" s="103"/>
      <c r="EW42" s="57"/>
      <c r="EX42" s="434">
        <f>IFERROR(EX16*0.015,"")</f>
        <v>0</v>
      </c>
      <c r="EY42" s="103"/>
      <c r="EZ42" s="57"/>
      <c r="FA42" s="434">
        <f>IFERROR(FA16*0.015,"")</f>
        <v>0</v>
      </c>
      <c r="FB42" s="103"/>
      <c r="FC42" s="57"/>
      <c r="FD42" s="434">
        <f>IFERROR(FD16*0.015,"")</f>
        <v>0</v>
      </c>
      <c r="FE42" s="103"/>
      <c r="FF42" s="57"/>
      <c r="FG42" s="434">
        <f>IFERROR(FG16*0.015,"")</f>
        <v>0</v>
      </c>
      <c r="FH42" s="103"/>
      <c r="FI42" s="57"/>
      <c r="FJ42" s="434">
        <f>IFERROR(FJ16*0.015,"")</f>
        <v>0</v>
      </c>
      <c r="FK42" s="103"/>
      <c r="FL42" s="57"/>
      <c r="FM42" s="434">
        <f>IFERROR(FM16*0.015,"")</f>
        <v>0</v>
      </c>
      <c r="FN42" s="103"/>
      <c r="FO42" s="57"/>
      <c r="FP42" s="434">
        <f>IFERROR(FP16*0.015,"")</f>
        <v>0</v>
      </c>
      <c r="FQ42" s="103"/>
      <c r="FR42" s="57"/>
      <c r="FS42" s="434">
        <f>IFERROR(FS16*0.015,"")</f>
        <v>0</v>
      </c>
      <c r="FT42" s="103"/>
      <c r="FU42" s="57"/>
      <c r="FV42" s="434">
        <f>IFERROR(FV16*0.015,"")</f>
        <v>0</v>
      </c>
      <c r="FW42" s="103"/>
      <c r="FX42" s="57"/>
      <c r="FY42" s="434">
        <f>IFERROR(FY16*0.015,"")</f>
        <v>0</v>
      </c>
      <c r="FZ42" s="103"/>
      <c r="GA42" s="57"/>
      <c r="GB42" s="434">
        <f>IFERROR(GB16*0.015,"")</f>
        <v>0</v>
      </c>
      <c r="GC42" s="103"/>
      <c r="GD42" s="57"/>
      <c r="GE42" s="434">
        <f>IFERROR(GE16*0.015,"")</f>
        <v>0</v>
      </c>
      <c r="GF42" s="103"/>
      <c r="GG42" s="57"/>
      <c r="GH42" s="434">
        <f>IFERROR(GH16*0.015,"")</f>
        <v>0</v>
      </c>
      <c r="GI42" s="103"/>
      <c r="GJ42" s="57"/>
      <c r="GK42" s="434">
        <f>IFERROR(GK16*0.015,"")</f>
        <v>0</v>
      </c>
      <c r="GL42" s="103"/>
      <c r="GM42" s="57"/>
      <c r="GN42" s="434">
        <f>IFERROR(GN16*0.015,"")</f>
        <v>0</v>
      </c>
      <c r="GO42" s="103"/>
      <c r="GP42" s="57"/>
      <c r="GQ42" s="434">
        <f>IFERROR(GQ16*0.015,"")</f>
        <v>0</v>
      </c>
      <c r="GR42" s="103"/>
      <c r="GS42" s="57"/>
      <c r="GT42" s="434">
        <f>IFERROR(GT16*0.015,"")</f>
        <v>0</v>
      </c>
      <c r="GU42" s="103"/>
      <c r="GV42" s="57"/>
      <c r="GW42" s="434">
        <f>IFERROR(GW16*0.015,"")</f>
        <v>0</v>
      </c>
      <c r="GX42" s="103"/>
      <c r="GY42" s="57"/>
      <c r="GZ42" s="434">
        <f>IFERROR(GZ16*0.015,"")</f>
        <v>0</v>
      </c>
      <c r="HA42" s="103"/>
      <c r="HB42" s="57"/>
      <c r="HC42" s="434">
        <f>IFERROR(HC16*0.015,"")</f>
        <v>0</v>
      </c>
      <c r="HD42" s="103"/>
      <c r="HE42" s="57"/>
      <c r="HF42" s="434">
        <f>IFERROR(HF16*0.015,"")</f>
        <v>0</v>
      </c>
      <c r="HG42" s="103"/>
      <c r="HH42" s="57"/>
      <c r="HI42" s="434">
        <f>IFERROR(HI16*0.015,"")</f>
        <v>0</v>
      </c>
      <c r="HJ42" s="103"/>
      <c r="HK42" s="57"/>
      <c r="HL42" s="434">
        <f>IFERROR(HL16*0.015,"")</f>
        <v>0</v>
      </c>
      <c r="HM42" s="103"/>
      <c r="HN42" s="57"/>
      <c r="HO42" s="434">
        <f>IFERROR(HO16*0.015,"")</f>
        <v>0</v>
      </c>
      <c r="HP42" s="103"/>
      <c r="HQ42" s="57"/>
      <c r="HR42" s="434">
        <f>IFERROR(HR16*0.015,"")</f>
        <v>0</v>
      </c>
      <c r="HS42" s="103"/>
      <c r="HT42" s="57"/>
      <c r="HU42" s="434">
        <f>IFERROR(HU16*0.015,"")</f>
        <v>0</v>
      </c>
      <c r="HV42" s="103"/>
      <c r="HW42" s="57"/>
      <c r="HX42" s="434">
        <f>IFERROR(HX16*0.015,"")</f>
        <v>0</v>
      </c>
      <c r="HY42" s="103"/>
      <c r="HZ42" s="57"/>
      <c r="IA42" s="434">
        <f>IFERROR(IA16*0.015,"")</f>
        <v>0</v>
      </c>
      <c r="IB42" s="103"/>
      <c r="IC42" s="57"/>
      <c r="ID42" s="434">
        <f>IFERROR(ID16*0.015,"")</f>
        <v>0</v>
      </c>
      <c r="IE42" s="103"/>
      <c r="IF42" s="57"/>
      <c r="IG42" s="434">
        <f>IFERROR(IG16*0.015,"")</f>
        <v>0</v>
      </c>
      <c r="IH42" s="103"/>
      <c r="II42" s="57"/>
      <c r="IJ42" s="434">
        <f>IFERROR(IJ16*0.015,"")</f>
        <v>0</v>
      </c>
      <c r="IK42" s="103"/>
      <c r="IL42" s="57"/>
      <c r="IM42" s="434">
        <f>IFERROR(IM16*0.015,"")</f>
        <v>0</v>
      </c>
      <c r="IN42" s="103"/>
      <c r="IO42" s="57"/>
      <c r="IP42" s="434">
        <f>IFERROR(IP16*0.015,"")</f>
        <v>0</v>
      </c>
      <c r="IQ42" s="103"/>
      <c r="IR42" s="57"/>
      <c r="IS42" s="434">
        <f>IFERROR(IS16*0.015,"")</f>
        <v>0</v>
      </c>
      <c r="IT42" s="103"/>
      <c r="IU42" s="57"/>
      <c r="IV42" s="434">
        <f>IFERROR(IV16*0.015,"")</f>
        <v>0</v>
      </c>
      <c r="IW42" s="103"/>
      <c r="IX42" s="57"/>
      <c r="IY42" s="434">
        <f>IFERROR(IY16*0.015,"")</f>
        <v>0</v>
      </c>
      <c r="IZ42" s="103"/>
      <c r="JA42" s="57"/>
      <c r="JB42" s="434">
        <f>IFERROR(JB16*0.015,"")</f>
        <v>0</v>
      </c>
      <c r="JC42" s="103"/>
      <c r="JD42" s="57"/>
      <c r="JE42" s="434">
        <f>IFERROR(JE16*0.015,"")</f>
        <v>0</v>
      </c>
      <c r="JF42" s="103"/>
      <c r="JG42" s="57"/>
      <c r="JH42" s="434">
        <f>IFERROR(JH16*0.015,"")</f>
        <v>0</v>
      </c>
      <c r="JI42" s="103"/>
      <c r="JJ42" s="57"/>
      <c r="JK42" s="434">
        <f>IFERROR(JK16*0.015,"")</f>
        <v>0</v>
      </c>
      <c r="JL42" s="103"/>
      <c r="JM42" s="57"/>
      <c r="JN42" s="434">
        <f>IFERROR(JN16*0.015,"")</f>
        <v>0</v>
      </c>
      <c r="JO42" s="103"/>
      <c r="JP42" s="57"/>
      <c r="JQ42" s="434">
        <f>IFERROR(JQ16*0.015,"")</f>
        <v>0</v>
      </c>
      <c r="JR42" s="103"/>
      <c r="JS42" s="57"/>
      <c r="JT42" s="434">
        <f>IFERROR(JT16*0.015,"")</f>
        <v>0</v>
      </c>
      <c r="JU42" s="103"/>
      <c r="JV42" s="57"/>
      <c r="JW42" s="434">
        <f>IFERROR(JW16*0.015,"")</f>
        <v>0</v>
      </c>
      <c r="JX42" s="103"/>
      <c r="JY42" s="57"/>
      <c r="JZ42" s="434">
        <f>IFERROR(JZ16*0.015,"")</f>
        <v>0</v>
      </c>
      <c r="KA42" s="103"/>
      <c r="KB42" s="57"/>
      <c r="KC42" s="434">
        <f>IFERROR(KC16*0.015,"")</f>
        <v>0</v>
      </c>
      <c r="KD42" s="103"/>
      <c r="KE42" s="57"/>
      <c r="KF42" s="434">
        <f>IFERROR(KF16*0.015,"")</f>
        <v>0</v>
      </c>
      <c r="KG42" s="103"/>
      <c r="KH42" s="57"/>
      <c r="KI42" s="434">
        <f>IFERROR(KI16*0.015,"")</f>
        <v>0</v>
      </c>
      <c r="KJ42" s="103"/>
      <c r="KK42" s="57"/>
      <c r="KL42" s="434">
        <f>IFERROR(KL16*0.015,"")</f>
        <v>0</v>
      </c>
      <c r="KM42" s="103"/>
      <c r="KN42" s="57"/>
      <c r="KO42" s="434">
        <f>IFERROR(KO16*0.015,"")</f>
        <v>0</v>
      </c>
      <c r="KP42" s="103"/>
      <c r="KQ42" s="57"/>
      <c r="KR42" s="434">
        <f>IFERROR(KR16*0.015,"")</f>
        <v>0</v>
      </c>
      <c r="KS42" s="103"/>
      <c r="KT42" s="57"/>
      <c r="KU42" s="434">
        <f>IFERROR(KU16*0.015,"")</f>
        <v>0</v>
      </c>
      <c r="KV42" s="103"/>
      <c r="KW42" s="57"/>
      <c r="KX42" s="434">
        <f>IFERROR(KX16*0.015,"")</f>
        <v>0</v>
      </c>
      <c r="KY42" s="103"/>
      <c r="KZ42" s="57"/>
      <c r="LA42" s="434">
        <f>IFERROR(LA16*0.015,"")</f>
        <v>0</v>
      </c>
      <c r="LB42" s="103"/>
      <c r="LC42" s="57"/>
      <c r="LD42" s="434">
        <f>IFERROR(LD16*0.015,"")</f>
        <v>0</v>
      </c>
      <c r="LE42" s="103"/>
      <c r="LF42" s="57"/>
      <c r="LG42" s="434">
        <f>IFERROR(LG16*0.015,"")</f>
        <v>0</v>
      </c>
      <c r="LH42" s="103"/>
      <c r="LI42" s="57"/>
      <c r="LJ42" s="434">
        <f>IFERROR(LJ16*0.015,"")</f>
        <v>0</v>
      </c>
      <c r="LK42" s="103"/>
      <c r="LL42" s="57"/>
      <c r="LM42" s="434">
        <f>IFERROR(LM16*0.015,"")</f>
        <v>0</v>
      </c>
      <c r="LN42" s="103"/>
      <c r="LO42" s="57"/>
      <c r="LP42" s="434">
        <f>IFERROR(LP16*0.015,"")</f>
        <v>0</v>
      </c>
      <c r="LQ42" s="103"/>
      <c r="LR42" s="57"/>
      <c r="LS42" s="434">
        <f>IFERROR(LS16*0.015,"")</f>
        <v>0</v>
      </c>
      <c r="LT42" s="103"/>
      <c r="LU42" s="57"/>
      <c r="LV42" s="434">
        <f>IFERROR(LV16*0.015,"")</f>
        <v>0</v>
      </c>
      <c r="LW42" s="103"/>
      <c r="LX42" s="57"/>
      <c r="LY42" s="434">
        <f>IFERROR(LY16*0.015,"")</f>
        <v>0</v>
      </c>
      <c r="LZ42" s="103"/>
      <c r="MA42" s="57"/>
      <c r="MB42" s="434">
        <f>IFERROR(MB16*0.015,"")</f>
        <v>0</v>
      </c>
      <c r="MC42" s="103"/>
      <c r="MD42" s="57"/>
      <c r="ME42" s="434">
        <f>IFERROR(ME16*0.015,"")</f>
        <v>0</v>
      </c>
      <c r="MF42" s="103"/>
      <c r="MG42" s="57"/>
      <c r="MH42" s="434">
        <f>IFERROR(MH16*0.015,"")</f>
        <v>0</v>
      </c>
      <c r="MI42" s="103"/>
      <c r="MJ42" s="57"/>
      <c r="MK42" s="434">
        <f>IFERROR(MK16*0.015,"")</f>
        <v>0</v>
      </c>
      <c r="ML42" s="103"/>
      <c r="MM42" s="57"/>
      <c r="MN42" s="434">
        <f>IFERROR(MN16*0.015,"")</f>
        <v>0</v>
      </c>
      <c r="MO42" s="103"/>
      <c r="MP42" s="57"/>
      <c r="MQ42" s="434">
        <f>IFERROR(MQ16*0.015,"")</f>
        <v>0</v>
      </c>
      <c r="MR42" s="103"/>
      <c r="MS42" s="57"/>
      <c r="MT42" s="434">
        <f>IFERROR(MT16*0.015,"")</f>
        <v>0</v>
      </c>
      <c r="MU42" s="103"/>
      <c r="MV42" s="57"/>
      <c r="MW42" s="434">
        <f>IFERROR(MW16*0.015,"")</f>
        <v>0</v>
      </c>
      <c r="MX42" s="103"/>
      <c r="MY42" s="57"/>
      <c r="MZ42" s="434">
        <f>IFERROR(MZ16*0.015,"")</f>
        <v>0</v>
      </c>
      <c r="NA42" s="103"/>
      <c r="NB42" s="57"/>
      <c r="NC42" s="434">
        <f>IFERROR(NC16*0.015,"")</f>
        <v>0</v>
      </c>
      <c r="ND42" s="103"/>
      <c r="NE42" s="57"/>
      <c r="NF42" s="434">
        <f>IFERROR(NF16*0.015,"")</f>
        <v>0</v>
      </c>
      <c r="NG42" s="103"/>
      <c r="NH42" s="57"/>
      <c r="NI42" s="434">
        <f>IFERROR(NI16*0.015,"")</f>
        <v>0</v>
      </c>
      <c r="NJ42" s="103"/>
      <c r="NK42" s="57"/>
      <c r="NL42" s="434">
        <f>IFERROR(NL16*0.015,"")</f>
        <v>0</v>
      </c>
      <c r="NM42" s="103"/>
      <c r="NN42" s="57"/>
      <c r="NO42" s="434">
        <f>IFERROR(NO16*0.015,"")</f>
        <v>0</v>
      </c>
      <c r="NP42" s="103"/>
      <c r="NQ42" s="57"/>
      <c r="NR42" s="434">
        <f>IFERROR(NR16*0.015,"")</f>
        <v>0</v>
      </c>
      <c r="NS42" s="103"/>
      <c r="NT42" s="57"/>
      <c r="NU42" s="434">
        <f>IFERROR(NU16*0.015,"")</f>
        <v>0</v>
      </c>
      <c r="NV42" s="103"/>
      <c r="NW42" s="57"/>
      <c r="NX42" s="434">
        <f>IFERROR(NX16*0.015,"")</f>
        <v>0</v>
      </c>
      <c r="NY42" s="103"/>
      <c r="NZ42" s="57"/>
      <c r="OA42" s="434">
        <f>IFERROR(OA16*0.015,"")</f>
        <v>0</v>
      </c>
      <c r="OB42" s="103"/>
      <c r="OC42" s="57"/>
      <c r="OD42" s="434">
        <f>IFERROR(OD16*0.015,"")</f>
        <v>0</v>
      </c>
      <c r="OE42" s="103"/>
      <c r="OF42" s="57"/>
      <c r="OG42" s="434">
        <f>IFERROR(OG16*0.015,"")</f>
        <v>0</v>
      </c>
      <c r="OH42" s="103"/>
      <c r="OI42" s="57"/>
      <c r="OJ42" s="434">
        <f>IFERROR(OJ16*0.015,"")</f>
        <v>0</v>
      </c>
      <c r="OK42" s="103"/>
      <c r="OL42" s="57"/>
      <c r="OM42" s="434">
        <f>IFERROR(OM16*0.015,"")</f>
        <v>0</v>
      </c>
      <c r="ON42" s="103"/>
      <c r="OO42" s="57"/>
      <c r="OP42" s="434">
        <f>IFERROR(OP16*0.015,"")</f>
        <v>0</v>
      </c>
      <c r="OQ42" s="103"/>
      <c r="OR42" s="57"/>
      <c r="OS42" s="434">
        <f>IFERROR(OS16*0.015,"")</f>
        <v>0</v>
      </c>
      <c r="OT42" s="103"/>
      <c r="OU42" s="57"/>
      <c r="OV42" s="434">
        <f>IFERROR(OV16*0.015,"")</f>
        <v>0</v>
      </c>
      <c r="OW42" s="103"/>
      <c r="OX42" s="57"/>
      <c r="OY42" s="434">
        <f>IFERROR(OY16*0.015,"")</f>
        <v>0</v>
      </c>
      <c r="OZ42" s="103"/>
      <c r="PA42" s="57"/>
      <c r="PB42" s="434">
        <f>IFERROR(PB16*0.015,"")</f>
        <v>0</v>
      </c>
      <c r="PC42" s="103"/>
      <c r="PD42" s="57"/>
      <c r="PE42" s="434">
        <f>IFERROR(PE16*0.015,"")</f>
        <v>0</v>
      </c>
      <c r="PF42" s="103"/>
      <c r="PG42" s="57"/>
      <c r="PH42" s="434">
        <f>IFERROR(PH16*0.015,"")</f>
        <v>0</v>
      </c>
      <c r="PI42" s="103"/>
      <c r="PJ42" s="57"/>
      <c r="PK42" s="434">
        <f>IFERROR(PK16*0.015,"")</f>
        <v>0</v>
      </c>
      <c r="PL42" s="103"/>
      <c r="PM42" s="57"/>
      <c r="PN42" s="434">
        <f>IFERROR(PN16*0.015,"")</f>
        <v>0</v>
      </c>
      <c r="PO42" s="103"/>
      <c r="PP42" s="57"/>
      <c r="PQ42" s="434">
        <f>IFERROR(PQ16*0.015,"")</f>
        <v>0</v>
      </c>
      <c r="PR42" s="103"/>
      <c r="PS42" s="57"/>
      <c r="PT42" s="434">
        <f>IFERROR(PT16*0.015,"")</f>
        <v>0</v>
      </c>
      <c r="PU42" s="103"/>
      <c r="PV42" s="57"/>
      <c r="PW42" s="434">
        <f>IFERROR(PW16*0.015,"")</f>
        <v>0</v>
      </c>
      <c r="PX42" s="103"/>
      <c r="PY42" s="57"/>
      <c r="PZ42" s="434">
        <f>IFERROR(PZ16*0.015,"")</f>
        <v>0</v>
      </c>
      <c r="QA42" s="103"/>
      <c r="QB42" s="57"/>
      <c r="QC42" s="434">
        <f>IFERROR(QC16*0.015,"")</f>
        <v>0</v>
      </c>
      <c r="QD42" s="103"/>
      <c r="QE42" s="57"/>
      <c r="QF42" s="434">
        <f>IFERROR(QF16*0.015,"")</f>
        <v>0</v>
      </c>
      <c r="QG42" s="103"/>
      <c r="QH42" s="57"/>
      <c r="QI42" s="434">
        <f>IFERROR(QI16*0.015,"")</f>
        <v>0</v>
      </c>
      <c r="QJ42" s="103"/>
      <c r="QK42" s="57"/>
      <c r="QL42" s="434">
        <f>IFERROR(QL16*0.015,"")</f>
        <v>0</v>
      </c>
      <c r="QM42" s="103"/>
      <c r="QN42" s="57"/>
      <c r="QO42" s="434">
        <f>IFERROR(QO16*0.015,"")</f>
        <v>0</v>
      </c>
      <c r="QP42" s="103"/>
      <c r="QQ42" s="57"/>
      <c r="QR42" s="434">
        <f>IFERROR(QR16*0.015,"")</f>
        <v>0</v>
      </c>
      <c r="QS42" s="103"/>
      <c r="QT42" s="57"/>
      <c r="QU42" s="434">
        <f>IFERROR(QU16*0.015,"")</f>
        <v>0</v>
      </c>
      <c r="QV42" s="103"/>
      <c r="QW42" s="57"/>
      <c r="QX42" s="434">
        <f>IFERROR(QX16*0.015,"")</f>
        <v>0</v>
      </c>
      <c r="QY42" s="103"/>
      <c r="QZ42" s="57"/>
      <c r="RA42" s="434">
        <f>IFERROR(RA16*0.015,"")</f>
        <v>0</v>
      </c>
      <c r="RB42" s="103"/>
      <c r="RC42" s="57"/>
      <c r="RD42" s="434">
        <f>IFERROR(RD16*0.015,"")</f>
        <v>0</v>
      </c>
      <c r="RE42" s="103"/>
      <c r="RF42" s="57"/>
      <c r="RG42" s="434">
        <f>IFERROR(RG16*0.015,"")</f>
        <v>0</v>
      </c>
      <c r="RH42" s="103"/>
      <c r="RI42" s="57"/>
      <c r="RJ42" s="434">
        <f>IFERROR(RJ16*0.015,"")</f>
        <v>0</v>
      </c>
      <c r="RK42" s="103"/>
      <c r="RL42" s="57"/>
      <c r="RM42" s="434">
        <f>IFERROR(RM16*0.015,"")</f>
        <v>0</v>
      </c>
      <c r="RN42" s="103"/>
      <c r="RO42" s="57"/>
      <c r="RP42" s="434">
        <f>IFERROR(RP16*0.015,"")</f>
        <v>0</v>
      </c>
      <c r="RQ42" s="103"/>
      <c r="RR42" s="57"/>
      <c r="RS42" s="434">
        <f>IFERROR(RS16*0.015,"")</f>
        <v>0</v>
      </c>
      <c r="RT42" s="103"/>
      <c r="RU42" s="57"/>
      <c r="RV42" s="434">
        <f>IFERROR(RV16*0.015,"")</f>
        <v>0</v>
      </c>
      <c r="RW42" s="103"/>
      <c r="RX42" s="57"/>
      <c r="RY42" s="434">
        <f>IFERROR(RY16*0.015,"")</f>
        <v>0</v>
      </c>
      <c r="RZ42" s="103"/>
      <c r="SA42" s="57"/>
      <c r="SB42" s="434">
        <f>IFERROR(SB16*0.015,"")</f>
        <v>0</v>
      </c>
      <c r="SC42" s="103"/>
      <c r="SD42" s="57"/>
      <c r="SE42" s="434">
        <f>IFERROR(SE16*0.015,"")</f>
        <v>0</v>
      </c>
      <c r="SF42" s="103"/>
      <c r="SG42" s="57"/>
      <c r="SH42" s="434">
        <f>IFERROR(SH16*0.015,"")</f>
        <v>0</v>
      </c>
      <c r="SI42" s="103"/>
      <c r="SJ42" s="57"/>
      <c r="SK42" s="434">
        <f>IFERROR(SK16*0.015,"")</f>
        <v>0</v>
      </c>
      <c r="SL42" s="103"/>
      <c r="SM42" s="57"/>
      <c r="SN42" s="434">
        <f>IFERROR(SN16*0.015,"")</f>
        <v>0</v>
      </c>
      <c r="SO42" s="103"/>
      <c r="SP42" s="57"/>
      <c r="SQ42" s="434">
        <f>IFERROR(SQ16*0.015,"")</f>
        <v>0</v>
      </c>
      <c r="SR42" s="103"/>
      <c r="SS42" s="57"/>
      <c r="ST42" s="434">
        <f>IFERROR(ST16*0.015,"")</f>
        <v>0</v>
      </c>
      <c r="SU42" s="103"/>
      <c r="SV42" s="57"/>
      <c r="SW42" s="434">
        <f>IFERROR(SW16*0.015,"")</f>
        <v>0</v>
      </c>
      <c r="SX42" s="103"/>
      <c r="SY42" s="57"/>
      <c r="SZ42" s="434">
        <f>IFERROR(SZ16*0.015,"")</f>
        <v>0</v>
      </c>
      <c r="TA42" s="103"/>
      <c r="TB42" s="57"/>
      <c r="TC42" s="434">
        <f>IFERROR(TC16*0.015,"")</f>
        <v>0</v>
      </c>
      <c r="TD42" s="103"/>
      <c r="TE42" s="57"/>
      <c r="TF42" s="434">
        <f>IFERROR(TF16*0.015,"")</f>
        <v>0</v>
      </c>
      <c r="TG42" s="103"/>
      <c r="TH42" s="57"/>
      <c r="TI42" s="434">
        <f>IFERROR(TI16*0.015,"")</f>
        <v>0</v>
      </c>
      <c r="TJ42" s="103"/>
      <c r="TK42" s="57"/>
      <c r="TL42" s="434">
        <f>IFERROR(TL16*0.015,"")</f>
        <v>0</v>
      </c>
      <c r="TM42" s="103"/>
      <c r="TN42" s="57"/>
      <c r="TO42" s="434">
        <f>IFERROR(TO16*0.015,"")</f>
        <v>0</v>
      </c>
      <c r="TP42" s="103"/>
      <c r="TQ42" s="57"/>
      <c r="TR42" s="434">
        <f>IFERROR(TR16*0.015,"")</f>
        <v>0</v>
      </c>
      <c r="TS42" s="103"/>
      <c r="TT42" s="57"/>
      <c r="TU42" s="434">
        <f>IFERROR(TU16*0.015,"")</f>
        <v>0</v>
      </c>
      <c r="TV42" s="103"/>
      <c r="TW42" s="57"/>
      <c r="TX42" s="434">
        <f>IFERROR(TX16*0.015,"")</f>
        <v>0</v>
      </c>
      <c r="TY42" s="103"/>
      <c r="TZ42" s="57"/>
      <c r="UA42" s="434">
        <f>IFERROR(UA16*0.015,"")</f>
        <v>0</v>
      </c>
      <c r="UB42" s="103"/>
      <c r="UC42" s="57"/>
      <c r="UD42" s="434">
        <f>IFERROR(UD16*0.015,"")</f>
        <v>0</v>
      </c>
      <c r="UE42" s="103"/>
      <c r="UF42" s="57"/>
      <c r="UG42" s="434">
        <f>IFERROR(UG16*0.015,"")</f>
        <v>0</v>
      </c>
      <c r="UH42" s="103"/>
      <c r="UI42" s="57"/>
      <c r="UJ42" s="434">
        <f>IFERROR(UJ16*0.015,"")</f>
        <v>0</v>
      </c>
      <c r="UK42" s="103"/>
      <c r="UL42" s="57"/>
      <c r="UM42" s="434">
        <f>IFERROR(UM16*0.015,"")</f>
        <v>0</v>
      </c>
      <c r="UN42" s="103"/>
      <c r="UO42" s="57"/>
      <c r="UP42" s="434">
        <f>IFERROR(UP16*0.015,"")</f>
        <v>0</v>
      </c>
      <c r="UQ42" s="103"/>
      <c r="UR42" s="57"/>
      <c r="US42" s="434">
        <f>IFERROR(US16*0.015,"")</f>
        <v>0</v>
      </c>
      <c r="UT42" s="103"/>
      <c r="UU42" s="57"/>
      <c r="UV42" s="434">
        <f>IFERROR(UV16*0.015,"")</f>
        <v>0</v>
      </c>
      <c r="UW42" s="103"/>
      <c r="UX42" s="57"/>
      <c r="UY42" s="434">
        <f>IFERROR(UY16*0.015,"")</f>
        <v>0</v>
      </c>
      <c r="UZ42" s="103"/>
      <c r="VA42" s="57"/>
      <c r="VB42" s="434">
        <f>IFERROR(VB16*0.015,"")</f>
        <v>0</v>
      </c>
      <c r="VC42" s="103"/>
      <c r="VD42" s="57"/>
      <c r="VE42" s="434">
        <f>IFERROR(VE16*0.015,"")</f>
        <v>0</v>
      </c>
      <c r="VF42" s="103"/>
      <c r="VG42" s="57"/>
      <c r="VH42" s="434">
        <f>IFERROR(VH16*0.015,"")</f>
        <v>0</v>
      </c>
      <c r="VI42" s="103"/>
      <c r="VJ42" s="57"/>
      <c r="VK42" s="434">
        <f>IFERROR(VK16*0.015,"")</f>
        <v>0</v>
      </c>
      <c r="VL42" s="103"/>
      <c r="VM42" s="57"/>
      <c r="VN42" s="434">
        <f>IFERROR(VN16*0.015,"")</f>
        <v>0</v>
      </c>
      <c r="VO42" s="103"/>
      <c r="VP42" s="57"/>
      <c r="VQ42" s="434">
        <f>IFERROR(VQ16*0.015,"")</f>
        <v>0</v>
      </c>
      <c r="VR42" s="103"/>
      <c r="VS42" s="57"/>
      <c r="VT42" s="434">
        <f>IFERROR(VT16*0.015,"")</f>
        <v>0</v>
      </c>
      <c r="VU42" s="103"/>
      <c r="VV42" s="57"/>
      <c r="VW42" s="434">
        <f>IFERROR(VW16*0.015,"")</f>
        <v>0</v>
      </c>
      <c r="VX42" s="103"/>
      <c r="VY42" s="57"/>
      <c r="VZ42" s="434">
        <f>IFERROR(VZ16*0.015,"")</f>
        <v>0</v>
      </c>
      <c r="WA42" s="103"/>
      <c r="WB42" s="57"/>
      <c r="WC42" s="434">
        <f>IFERROR(WC16*0.015,"")</f>
        <v>0</v>
      </c>
      <c r="WD42" s="103"/>
      <c r="WE42" s="57"/>
      <c r="WF42" s="434">
        <f>IFERROR(WF16*0.015,"")</f>
        <v>0</v>
      </c>
      <c r="WG42" s="103"/>
      <c r="WH42" s="57"/>
      <c r="WI42" s="434">
        <f>IFERROR(WI16*0.015,"")</f>
        <v>0</v>
      </c>
      <c r="WJ42" s="103"/>
      <c r="WK42" s="57"/>
      <c r="WL42" s="434">
        <f>IFERROR(WL16*0.015,"")</f>
        <v>0</v>
      </c>
      <c r="WM42" s="103"/>
      <c r="WN42" s="57"/>
      <c r="WO42" s="434">
        <f>IFERROR(WO16*0.015,"")</f>
        <v>0</v>
      </c>
      <c r="WP42" s="103"/>
      <c r="WQ42" s="57"/>
      <c r="WR42" s="434">
        <f>IFERROR(WR16*0.015,"")</f>
        <v>0</v>
      </c>
      <c r="WS42" s="103"/>
      <c r="WT42" s="57"/>
      <c r="WU42" s="434">
        <f>IFERROR(WU16*0.015,"")</f>
        <v>0</v>
      </c>
      <c r="WV42" s="103"/>
      <c r="WW42" s="57"/>
      <c r="WX42" s="434">
        <f>IFERROR(WX16*0.015,"")</f>
        <v>0</v>
      </c>
      <c r="WY42" s="103"/>
      <c r="WZ42" s="57"/>
      <c r="XA42" s="434">
        <f>IFERROR(XA16*0.015,"")</f>
        <v>0</v>
      </c>
      <c r="XB42" s="103"/>
      <c r="XC42" s="57"/>
      <c r="XD42" s="434">
        <f>IFERROR(XD16*0.015,"")</f>
        <v>0</v>
      </c>
      <c r="XE42" s="103"/>
      <c r="XF42" s="57"/>
      <c r="XG42" s="434">
        <f>IFERROR(XG16*0.015,"")</f>
        <v>0</v>
      </c>
      <c r="XH42" s="103"/>
      <c r="XI42" s="57"/>
      <c r="XJ42" s="434">
        <f>IFERROR(XJ16*0.015,"")</f>
        <v>0</v>
      </c>
      <c r="XK42" s="103"/>
      <c r="XL42" s="57"/>
      <c r="XM42" s="434">
        <f>IFERROR(XM16*0.015,"")</f>
        <v>0</v>
      </c>
      <c r="XN42" s="103"/>
      <c r="XO42" s="57"/>
      <c r="XP42" s="434">
        <f>IFERROR(XP16*0.015,"")</f>
        <v>0</v>
      </c>
      <c r="XQ42" s="103"/>
      <c r="XR42" s="57"/>
      <c r="XS42" s="434">
        <f>IFERROR(XS16*0.015,"")</f>
        <v>0</v>
      </c>
      <c r="XT42" s="103"/>
      <c r="XU42" s="57"/>
      <c r="XV42" s="434">
        <f>IFERROR(XV16*0.015,"")</f>
        <v>0</v>
      </c>
      <c r="XW42" s="103"/>
      <c r="XX42" s="57"/>
      <c r="XY42" s="434">
        <f>IFERROR(XY16*0.015,"")</f>
        <v>0</v>
      </c>
      <c r="XZ42" s="103"/>
      <c r="YA42" s="57"/>
      <c r="YB42" s="434">
        <f>IFERROR(YB16*0.015,"")</f>
        <v>0</v>
      </c>
      <c r="YC42" s="103"/>
      <c r="YD42" s="57"/>
      <c r="YE42" s="434">
        <f>IFERROR(YE16*0.015,"")</f>
        <v>0</v>
      </c>
      <c r="YF42" s="103"/>
      <c r="YG42" s="57"/>
      <c r="YH42" s="434">
        <f>IFERROR(YH16*0.015,"")</f>
        <v>0</v>
      </c>
      <c r="YI42" s="103"/>
      <c r="YJ42" s="57"/>
      <c r="YK42" s="434">
        <f>IFERROR(YK16*0.015,"")</f>
        <v>0</v>
      </c>
      <c r="YL42" s="103"/>
      <c r="YM42" s="57"/>
      <c r="YN42" s="434">
        <f>IFERROR(YN16*0.015,"")</f>
        <v>0</v>
      </c>
      <c r="YO42" s="103"/>
      <c r="YP42" s="57"/>
      <c r="YQ42" s="434">
        <f>IFERROR(YQ16*0.015,"")</f>
        <v>0</v>
      </c>
      <c r="YR42" s="103"/>
      <c r="YS42" s="57"/>
      <c r="YT42" s="434">
        <f>IFERROR(YT16*0.015,"")</f>
        <v>0</v>
      </c>
      <c r="YU42" s="103"/>
      <c r="YV42" s="57"/>
      <c r="YW42" s="434">
        <f>IFERROR(YW16*0.015,"")</f>
        <v>0</v>
      </c>
      <c r="YX42" s="103"/>
      <c r="YY42" s="57"/>
      <c r="YZ42" s="434">
        <f>IFERROR(YZ16*0.015,"")</f>
        <v>0</v>
      </c>
      <c r="ZA42" s="103"/>
      <c r="ZB42" s="57"/>
      <c r="ZC42" s="434">
        <f>IFERROR(ZC16*0.015,"")</f>
        <v>0</v>
      </c>
      <c r="ZD42" s="103"/>
      <c r="ZE42" s="57"/>
      <c r="ZF42" s="434">
        <f>IFERROR(ZF16*0.015,"")</f>
        <v>0</v>
      </c>
      <c r="ZG42" s="103"/>
      <c r="ZH42" s="57"/>
      <c r="ZI42" s="434">
        <f>IFERROR(ZI16*0.015,"")</f>
        <v>0</v>
      </c>
      <c r="ZJ42" s="103"/>
      <c r="ZK42" s="57"/>
      <c r="ZL42" s="434">
        <f>IFERROR(ZL16*0.015,"")</f>
        <v>0</v>
      </c>
      <c r="ZM42" s="103"/>
      <c r="ZN42" s="57"/>
      <c r="ZO42" s="434">
        <f>IFERROR(ZO16*0.015,"")</f>
        <v>0</v>
      </c>
      <c r="ZP42" s="103"/>
      <c r="ZQ42" s="57"/>
      <c r="ZR42" s="434">
        <f>IFERROR(ZR16*0.015,"")</f>
        <v>0</v>
      </c>
      <c r="ZS42" s="103"/>
      <c r="ZT42" s="57"/>
      <c r="ZU42" s="434">
        <f>IFERROR(ZU16*0.015,"")</f>
        <v>0</v>
      </c>
      <c r="ZV42" s="103"/>
      <c r="ZW42" s="57"/>
      <c r="ZX42" s="434">
        <f>IFERROR(ZX16*0.015,"")</f>
        <v>0</v>
      </c>
      <c r="ZY42" s="103"/>
      <c r="ZZ42" s="57"/>
      <c r="AAA42" s="434">
        <f>IFERROR(AAA16*0.015,"")</f>
        <v>0</v>
      </c>
      <c r="AAB42" s="103"/>
      <c r="AAC42" s="57"/>
      <c r="AAD42" s="434">
        <f>IFERROR(AAD16*0.015,"")</f>
        <v>0</v>
      </c>
      <c r="AAE42" s="103"/>
      <c r="AAF42" s="57"/>
      <c r="AAG42" s="434">
        <f>IFERROR(AAG16*0.015,"")</f>
        <v>0</v>
      </c>
      <c r="AAH42" s="103"/>
      <c r="AAI42" s="57"/>
      <c r="AAJ42" s="434">
        <f>IFERROR(AAJ16*0.015,"")</f>
        <v>0</v>
      </c>
      <c r="AAK42" s="103"/>
      <c r="AAL42" s="57"/>
      <c r="AAM42" s="434">
        <f>IFERROR(AAM16*0.015,"")</f>
        <v>0</v>
      </c>
      <c r="AAN42" s="103"/>
      <c r="AAO42" s="57"/>
      <c r="AAP42" s="434">
        <f>IFERROR(AAP16*0.015,"")</f>
        <v>0</v>
      </c>
      <c r="AAQ42" s="103"/>
      <c r="AAR42" s="57"/>
      <c r="AAS42" s="434">
        <f>IFERROR(AAS16*0.015,"")</f>
        <v>0</v>
      </c>
      <c r="AAT42" s="103"/>
      <c r="AAU42" s="57"/>
      <c r="AAV42" s="434">
        <f>IFERROR(AAV16*0.015,"")</f>
        <v>0</v>
      </c>
      <c r="AAW42" s="103"/>
      <c r="AAX42" s="57"/>
      <c r="AAY42" s="434">
        <f>IFERROR(AAY16*0.015,"")</f>
        <v>0</v>
      </c>
      <c r="AAZ42" s="103"/>
      <c r="ABA42" s="57"/>
      <c r="ABB42" s="434">
        <f>IFERROR(ABB16*0.015,"")</f>
        <v>0</v>
      </c>
      <c r="ABC42" s="103"/>
      <c r="ABD42" s="57"/>
      <c r="ABE42" s="434">
        <f>IFERROR(ABE16*0.015,"")</f>
        <v>0</v>
      </c>
      <c r="ABF42" s="103"/>
      <c r="ABG42" s="57"/>
      <c r="ABH42" s="434">
        <f>IFERROR(ABH16*0.015,"")</f>
        <v>0</v>
      </c>
      <c r="ABI42" s="103"/>
      <c r="ABJ42" s="57"/>
      <c r="ABK42" s="434">
        <f>IFERROR(ABK16*0.015,"")</f>
        <v>0</v>
      </c>
      <c r="ABL42" s="103"/>
      <c r="ABM42" s="57"/>
      <c r="ABN42" s="434">
        <f>IFERROR(ABN16*0.015,"")</f>
        <v>0</v>
      </c>
      <c r="ABO42" s="103"/>
      <c r="ABP42" s="57"/>
      <c r="ABQ42" s="434">
        <f>IFERROR(ABQ16*0.015,"")</f>
        <v>0</v>
      </c>
      <c r="ABR42" s="103"/>
      <c r="ABS42" s="57"/>
      <c r="ABT42" s="434">
        <f>IFERROR(ABT16*0.015,"")</f>
        <v>0</v>
      </c>
      <c r="ABU42" s="103"/>
      <c r="ABV42" s="57"/>
      <c r="ABW42" s="434">
        <f>IFERROR(ABW16*0.015,"")</f>
        <v>0</v>
      </c>
      <c r="ABX42" s="103"/>
      <c r="ABY42" s="57"/>
      <c r="ABZ42" s="434">
        <f>IFERROR(ABZ16*0.015,"")</f>
        <v>0</v>
      </c>
      <c r="ACA42" s="103"/>
      <c r="ACB42" s="57"/>
      <c r="ACC42" s="434">
        <f>IFERROR(ACC16*0.015,"")</f>
        <v>0</v>
      </c>
      <c r="ACD42" s="103"/>
      <c r="ACE42" s="57"/>
      <c r="ACF42" s="434">
        <f>IFERROR(ACF16*0.015,"")</f>
        <v>0</v>
      </c>
      <c r="ACG42" s="103"/>
      <c r="ACH42" s="57"/>
      <c r="ACI42" s="434">
        <f>IFERROR(ACI16*0.015,"")</f>
        <v>0</v>
      </c>
      <c r="ACJ42" s="103"/>
      <c r="ACK42" s="57"/>
      <c r="ACL42" s="434">
        <f>IFERROR(ACL16*0.015,"")</f>
        <v>0</v>
      </c>
      <c r="ACM42" s="103"/>
      <c r="ACN42" s="57"/>
      <c r="ACO42" s="434">
        <f>IFERROR(ACO16*0.015,"")</f>
        <v>0</v>
      </c>
      <c r="ACP42" s="103"/>
      <c r="ACQ42" s="57"/>
      <c r="ACR42" s="434">
        <f>IFERROR(ACR16*0.015,"")</f>
        <v>0</v>
      </c>
      <c r="ACS42" s="103"/>
      <c r="ACT42" s="57"/>
      <c r="ACU42" s="434">
        <f>IFERROR(ACU16*0.015,"")</f>
        <v>0</v>
      </c>
      <c r="ACV42" s="103"/>
      <c r="ACW42" s="57"/>
      <c r="ACX42" s="434">
        <f>IFERROR(ACX16*0.015,"")</f>
        <v>0</v>
      </c>
      <c r="ACY42" s="103"/>
      <c r="ACZ42" s="57"/>
      <c r="ADA42" s="434">
        <f>IFERROR(ADA16*0.015,"")</f>
        <v>0</v>
      </c>
      <c r="ADB42" s="103"/>
      <c r="ADC42" s="57"/>
      <c r="ADD42" s="434">
        <f>IFERROR(ADD16*0.015,"")</f>
        <v>0</v>
      </c>
      <c r="ADE42" s="103"/>
      <c r="ADF42" s="57"/>
      <c r="ADG42" s="434">
        <f>IFERROR(ADG16*0.015,"")</f>
        <v>0</v>
      </c>
      <c r="ADH42" s="103"/>
      <c r="ADI42" s="57"/>
      <c r="ADJ42" s="434">
        <f>IFERROR(ADJ16*0.015,"")</f>
        <v>0</v>
      </c>
      <c r="ADK42" s="103"/>
      <c r="ADL42" s="57"/>
      <c r="ADM42" s="434">
        <f>IFERROR(ADM16*0.015,"")</f>
        <v>0</v>
      </c>
      <c r="ADN42" s="103"/>
      <c r="ADO42" s="57"/>
      <c r="ADP42" s="434">
        <f>IFERROR(ADP16*0.015,"")</f>
        <v>0</v>
      </c>
      <c r="ADQ42" s="103"/>
      <c r="ADR42" s="57"/>
      <c r="ADS42" s="434">
        <f>IFERROR(ADS16*0.015,"")</f>
        <v>0</v>
      </c>
      <c r="ADT42" s="103"/>
      <c r="ADU42" s="57"/>
      <c r="ADV42" s="434">
        <f>IFERROR(ADV16*0.015,"")</f>
        <v>0</v>
      </c>
      <c r="ADW42" s="103"/>
      <c r="ADX42" s="57"/>
      <c r="ADY42" s="434">
        <f>IFERROR(ADY16*0.015,"")</f>
        <v>0</v>
      </c>
      <c r="ADZ42" s="103"/>
      <c r="AEA42" s="57"/>
      <c r="AEB42" s="434">
        <f>IFERROR(AEB16*0.015,"")</f>
        <v>0</v>
      </c>
      <c r="AEC42" s="103"/>
      <c r="AED42" s="57"/>
      <c r="AEE42" s="434">
        <f>IFERROR(AEE16*0.015,"")</f>
        <v>0</v>
      </c>
      <c r="AEF42" s="103"/>
      <c r="AEG42" s="57"/>
      <c r="AEH42" s="434">
        <f>IFERROR(AEH16*0.015,"")</f>
        <v>0</v>
      </c>
      <c r="AEI42" s="103"/>
      <c r="AEJ42" s="57"/>
      <c r="AEK42" s="434">
        <f>IFERROR(AEK16*0.015,"")</f>
        <v>0</v>
      </c>
      <c r="AEL42" s="103"/>
      <c r="AEM42" s="57"/>
      <c r="AEN42" s="434">
        <f>IFERROR(AEN16*0.015,"")</f>
        <v>0</v>
      </c>
      <c r="AEO42" s="103"/>
      <c r="AEP42" s="57"/>
      <c r="AEQ42" s="434">
        <f>IFERROR(AEQ16*0.015,"")</f>
        <v>0</v>
      </c>
      <c r="AER42" s="103"/>
      <c r="AES42" s="57"/>
      <c r="AET42" s="434">
        <f>IFERROR(AET16*0.015,"")</f>
        <v>0</v>
      </c>
      <c r="AEU42" s="103"/>
      <c r="AEV42" s="57"/>
      <c r="AEW42" s="434">
        <f>IFERROR(AEW16*0.015,"")</f>
        <v>0</v>
      </c>
      <c r="AEX42" s="103"/>
      <c r="AEY42" s="57"/>
      <c r="AEZ42" s="434">
        <f>IFERROR(AEZ16*0.015,"")</f>
        <v>0</v>
      </c>
      <c r="AFA42" s="103"/>
      <c r="AFB42" s="57"/>
      <c r="AFC42" s="434">
        <f>IFERROR(AFC16*0.015,"")</f>
        <v>0</v>
      </c>
      <c r="AFD42" s="103"/>
      <c r="AFE42" s="57"/>
      <c r="AFF42" s="434">
        <f>IFERROR(AFF16*0.015,"")</f>
        <v>0</v>
      </c>
      <c r="AFG42" s="103"/>
      <c r="AFH42" s="57"/>
      <c r="AFI42" s="434">
        <f>IFERROR(AFI16*0.015,"")</f>
        <v>0</v>
      </c>
      <c r="AFJ42" s="103"/>
      <c r="AFK42" s="57"/>
      <c r="AFL42" s="434">
        <f>IFERROR(AFL16*0.015,"")</f>
        <v>0</v>
      </c>
      <c r="AFM42" s="103"/>
      <c r="AFN42" s="57"/>
      <c r="AFO42" s="434">
        <f>IFERROR(AFO16*0.015,"")</f>
        <v>0</v>
      </c>
      <c r="AFP42" s="103"/>
      <c r="AFQ42" s="57"/>
      <c r="AFR42" s="434">
        <f>IFERROR(AFR16*0.015,"")</f>
        <v>0</v>
      </c>
      <c r="AFS42" s="103"/>
      <c r="AFT42" s="57"/>
      <c r="AFU42" s="434">
        <f>IFERROR(AFU16*0.015,"")</f>
        <v>0</v>
      </c>
      <c r="AFV42" s="103"/>
      <c r="AFW42" s="57"/>
      <c r="AFX42" s="434">
        <f>IFERROR(AFX16*0.015,"")</f>
        <v>0</v>
      </c>
      <c r="AFY42" s="103"/>
      <c r="AFZ42" s="57"/>
      <c r="AGA42" s="434">
        <f>IFERROR(AGA16*0.015,"")</f>
        <v>0</v>
      </c>
      <c r="AGB42" s="103"/>
      <c r="AGC42" s="57"/>
      <c r="AGD42" s="434">
        <f>IFERROR(AGD16*0.015,"")</f>
        <v>0</v>
      </c>
      <c r="AGE42" s="103"/>
      <c r="AGF42" s="57"/>
      <c r="AGG42" s="434">
        <f>IFERROR(AGG16*0.015,"")</f>
        <v>0</v>
      </c>
      <c r="AGH42" s="103"/>
      <c r="AGI42" s="57"/>
      <c r="AGJ42" s="434">
        <f>IFERROR(AGJ16*0.015,"")</f>
        <v>0</v>
      </c>
      <c r="AGK42" s="103"/>
      <c r="AGL42" s="57"/>
      <c r="AGM42" s="434">
        <f>IFERROR(AGM16*0.015,"")</f>
        <v>0</v>
      </c>
      <c r="AGN42" s="103"/>
      <c r="AGO42" s="57"/>
      <c r="AGP42" s="434">
        <f>IFERROR(AGP16*0.015,"")</f>
        <v>0</v>
      </c>
      <c r="AGQ42" s="103"/>
      <c r="AGR42" s="57"/>
      <c r="AGS42" s="434">
        <f>IFERROR(AGS16*0.015,"")</f>
        <v>0</v>
      </c>
      <c r="AGT42" s="103"/>
      <c r="AGU42" s="57"/>
      <c r="AGV42" s="434">
        <f>IFERROR(AGV16*0.015,"")</f>
        <v>0</v>
      </c>
      <c r="AGW42" s="103"/>
      <c r="AGX42" s="57"/>
      <c r="AGY42" s="434">
        <f>IFERROR(AGY16*0.015,"")</f>
        <v>0</v>
      </c>
      <c r="AGZ42" s="103"/>
      <c r="AHA42" s="57"/>
      <c r="AHB42" s="434">
        <f>IFERROR(AHB16*0.015,"")</f>
        <v>0</v>
      </c>
      <c r="AHC42" s="103"/>
      <c r="AHD42" s="57"/>
      <c r="AHE42" s="434">
        <f>IFERROR(AHE16*0.015,"")</f>
        <v>0</v>
      </c>
      <c r="AHF42" s="103"/>
      <c r="AHG42" s="57"/>
      <c r="AHH42" s="434">
        <f>IFERROR(AHH16*0.015,"")</f>
        <v>0</v>
      </c>
      <c r="AHI42" s="103"/>
      <c r="AHJ42" s="57"/>
      <c r="AHK42" s="434">
        <f>IFERROR(AHK16*0.015,"")</f>
        <v>0</v>
      </c>
      <c r="AHL42" s="103"/>
      <c r="AHM42" s="57"/>
      <c r="AHN42" s="434">
        <f>IFERROR(AHN16*0.015,"")</f>
        <v>0</v>
      </c>
      <c r="AHO42" s="103"/>
      <c r="AHP42" s="57"/>
      <c r="AHQ42" s="434">
        <f>IFERROR(AHQ16*0.015,"")</f>
        <v>0</v>
      </c>
      <c r="AHR42" s="103"/>
      <c r="AHS42" s="57"/>
      <c r="AHT42" s="434">
        <f>IFERROR(AHT16*0.015,"")</f>
        <v>0</v>
      </c>
      <c r="AHU42" s="103"/>
      <c r="AHV42" s="57"/>
    </row>
    <row r="43" spans="2:906" ht="12.9" x14ac:dyDescent="0.2">
      <c r="B43" s="345"/>
      <c r="C43" s="62" t="s">
        <v>118</v>
      </c>
      <c r="D43" s="156"/>
      <c r="E43" s="99"/>
      <c r="F43" s="50"/>
      <c r="G43" s="176"/>
      <c r="H43" s="99"/>
      <c r="I43" s="50"/>
      <c r="J43" s="176"/>
      <c r="K43" s="99"/>
      <c r="L43" s="50"/>
      <c r="M43" s="176"/>
      <c r="N43" s="99"/>
      <c r="O43" s="50"/>
      <c r="P43" s="176"/>
      <c r="Q43" s="99"/>
      <c r="R43" s="50"/>
      <c r="S43" s="176"/>
      <c r="T43" s="99"/>
      <c r="U43" s="50"/>
      <c r="V43" s="176"/>
      <c r="W43" s="99"/>
      <c r="X43" s="50"/>
      <c r="Y43" s="176"/>
      <c r="Z43" s="99"/>
      <c r="AA43" s="50"/>
      <c r="AB43" s="176"/>
      <c r="AC43" s="99"/>
      <c r="AD43" s="50"/>
      <c r="AE43" s="176"/>
      <c r="AF43" s="99"/>
      <c r="AG43" s="50"/>
      <c r="AH43" s="176"/>
      <c r="AI43" s="99"/>
      <c r="AJ43" s="50"/>
      <c r="AK43" s="176"/>
      <c r="AL43" s="99"/>
      <c r="AM43" s="50"/>
      <c r="AN43" s="176"/>
      <c r="AO43" s="99"/>
      <c r="AP43" s="50"/>
      <c r="AQ43" s="176"/>
      <c r="AR43" s="99"/>
      <c r="AS43" s="50"/>
      <c r="AT43" s="176"/>
      <c r="AU43" s="99"/>
      <c r="AV43" s="50"/>
      <c r="AW43" s="176"/>
      <c r="AX43" s="99"/>
      <c r="AY43" s="50"/>
      <c r="AZ43" s="176"/>
      <c r="BA43" s="99"/>
      <c r="BB43" s="50"/>
      <c r="BC43" s="176"/>
      <c r="BD43" s="99"/>
      <c r="BE43" s="50"/>
      <c r="BF43" s="176"/>
      <c r="BG43" s="99"/>
      <c r="BH43" s="50"/>
      <c r="BI43" s="176"/>
      <c r="BJ43" s="99"/>
      <c r="BK43" s="50"/>
      <c r="BL43" s="176"/>
      <c r="BM43" s="99"/>
      <c r="BN43" s="50"/>
      <c r="BO43" s="176"/>
      <c r="BP43" s="99"/>
      <c r="BQ43" s="50"/>
      <c r="BR43" s="176"/>
      <c r="BS43" s="99"/>
      <c r="BT43" s="50"/>
      <c r="BU43" s="176"/>
      <c r="BV43" s="99"/>
      <c r="BW43" s="50"/>
      <c r="BX43" s="176"/>
      <c r="BY43" s="99"/>
      <c r="BZ43" s="50"/>
      <c r="CA43" s="176"/>
      <c r="CB43" s="99"/>
      <c r="CC43" s="50"/>
      <c r="CD43" s="176"/>
      <c r="CE43" s="99"/>
      <c r="CF43" s="50"/>
      <c r="CG43" s="176"/>
      <c r="CH43" s="99"/>
      <c r="CI43" s="50"/>
      <c r="CJ43" s="176"/>
      <c r="CK43" s="99"/>
      <c r="CL43" s="50"/>
      <c r="CM43" s="176"/>
      <c r="CN43" s="99"/>
      <c r="CO43" s="50"/>
      <c r="CP43" s="176"/>
      <c r="CQ43" s="99"/>
      <c r="CR43" s="50"/>
      <c r="CS43" s="176"/>
      <c r="CT43" s="99"/>
      <c r="CU43" s="50"/>
      <c r="CV43" s="176"/>
      <c r="CW43" s="99"/>
      <c r="CX43" s="50"/>
      <c r="CY43" s="176"/>
      <c r="CZ43" s="99"/>
      <c r="DA43" s="50"/>
      <c r="DB43" s="176"/>
      <c r="DC43" s="99"/>
      <c r="DD43" s="50"/>
      <c r="DE43" s="176"/>
      <c r="DF43" s="99"/>
      <c r="DG43" s="50"/>
      <c r="DH43" s="176"/>
      <c r="DI43" s="99"/>
      <c r="DJ43" s="50"/>
      <c r="DK43" s="176"/>
      <c r="DL43" s="99"/>
      <c r="DM43" s="50"/>
      <c r="DN43" s="176"/>
      <c r="DO43" s="99"/>
      <c r="DP43" s="50"/>
      <c r="DQ43" s="176"/>
      <c r="DR43" s="99"/>
      <c r="DS43" s="50"/>
      <c r="DT43" s="176"/>
      <c r="DU43" s="99"/>
      <c r="DV43" s="50"/>
      <c r="DW43" s="176"/>
      <c r="DX43" s="99"/>
      <c r="DY43" s="50"/>
      <c r="DZ43" s="176"/>
      <c r="EA43" s="99"/>
      <c r="EB43" s="50"/>
      <c r="EC43" s="176"/>
      <c r="ED43" s="99"/>
      <c r="EE43" s="50"/>
      <c r="EF43" s="176"/>
      <c r="EG43" s="99"/>
      <c r="EH43" s="50"/>
      <c r="EI43" s="176"/>
      <c r="EJ43" s="99"/>
      <c r="EK43" s="50"/>
      <c r="EL43" s="176"/>
      <c r="EM43" s="99"/>
      <c r="EN43" s="50"/>
      <c r="EO43" s="176"/>
      <c r="EP43" s="99"/>
      <c r="EQ43" s="50"/>
      <c r="ER43" s="176"/>
      <c r="ES43" s="99"/>
      <c r="ET43" s="50"/>
      <c r="EU43" s="176"/>
      <c r="EV43" s="99"/>
      <c r="EW43" s="50"/>
      <c r="EX43" s="176"/>
      <c r="EY43" s="99"/>
      <c r="EZ43" s="50"/>
      <c r="FA43" s="176"/>
      <c r="FB43" s="99"/>
      <c r="FC43" s="50"/>
      <c r="FD43" s="176"/>
      <c r="FE43" s="99"/>
      <c r="FF43" s="50"/>
      <c r="FG43" s="176"/>
      <c r="FH43" s="99"/>
      <c r="FI43" s="50"/>
      <c r="FJ43" s="176"/>
      <c r="FK43" s="99"/>
      <c r="FL43" s="50"/>
      <c r="FM43" s="176"/>
      <c r="FN43" s="99"/>
      <c r="FO43" s="50"/>
      <c r="FP43" s="176"/>
      <c r="FQ43" s="99"/>
      <c r="FR43" s="50"/>
      <c r="FS43" s="176"/>
      <c r="FT43" s="99"/>
      <c r="FU43" s="50"/>
      <c r="FV43" s="176"/>
      <c r="FW43" s="99"/>
      <c r="FX43" s="50"/>
      <c r="FY43" s="176"/>
      <c r="FZ43" s="99"/>
      <c r="GA43" s="50"/>
      <c r="GB43" s="176"/>
      <c r="GC43" s="99"/>
      <c r="GD43" s="50"/>
      <c r="GE43" s="176"/>
      <c r="GF43" s="99"/>
      <c r="GG43" s="50"/>
      <c r="GH43" s="176"/>
      <c r="GI43" s="99"/>
      <c r="GJ43" s="50"/>
      <c r="GK43" s="176"/>
      <c r="GL43" s="99"/>
      <c r="GM43" s="50"/>
      <c r="GN43" s="176"/>
      <c r="GO43" s="99"/>
      <c r="GP43" s="50"/>
      <c r="GQ43" s="176"/>
      <c r="GR43" s="99"/>
      <c r="GS43" s="50"/>
      <c r="GT43" s="176"/>
      <c r="GU43" s="99"/>
      <c r="GV43" s="50"/>
      <c r="GW43" s="176"/>
      <c r="GX43" s="99"/>
      <c r="GY43" s="50"/>
      <c r="GZ43" s="176"/>
      <c r="HA43" s="99"/>
      <c r="HB43" s="50"/>
      <c r="HC43" s="176"/>
      <c r="HD43" s="99"/>
      <c r="HE43" s="50"/>
      <c r="HF43" s="176"/>
      <c r="HG43" s="99"/>
      <c r="HH43" s="50"/>
      <c r="HI43" s="176"/>
      <c r="HJ43" s="99"/>
      <c r="HK43" s="50"/>
      <c r="HL43" s="176"/>
      <c r="HM43" s="99"/>
      <c r="HN43" s="50"/>
      <c r="HO43" s="176"/>
      <c r="HP43" s="99"/>
      <c r="HQ43" s="50"/>
      <c r="HR43" s="176"/>
      <c r="HS43" s="99"/>
      <c r="HT43" s="50"/>
      <c r="HU43" s="176"/>
      <c r="HV43" s="99"/>
      <c r="HW43" s="50"/>
      <c r="HX43" s="176"/>
      <c r="HY43" s="99"/>
      <c r="HZ43" s="50"/>
      <c r="IA43" s="176"/>
      <c r="IB43" s="99"/>
      <c r="IC43" s="50"/>
      <c r="ID43" s="176"/>
      <c r="IE43" s="99"/>
      <c r="IF43" s="50"/>
      <c r="IG43" s="176"/>
      <c r="IH43" s="99"/>
      <c r="II43" s="50"/>
      <c r="IJ43" s="176"/>
      <c r="IK43" s="99"/>
      <c r="IL43" s="50"/>
      <c r="IM43" s="176"/>
      <c r="IN43" s="99"/>
      <c r="IO43" s="50"/>
      <c r="IP43" s="176"/>
      <c r="IQ43" s="99"/>
      <c r="IR43" s="50"/>
      <c r="IS43" s="176"/>
      <c r="IT43" s="99"/>
      <c r="IU43" s="50"/>
      <c r="IV43" s="176"/>
      <c r="IW43" s="99"/>
      <c r="IX43" s="50"/>
      <c r="IY43" s="176"/>
      <c r="IZ43" s="99"/>
      <c r="JA43" s="50"/>
      <c r="JB43" s="176"/>
      <c r="JC43" s="99"/>
      <c r="JD43" s="50"/>
      <c r="JE43" s="176"/>
      <c r="JF43" s="99"/>
      <c r="JG43" s="50"/>
      <c r="JH43" s="176"/>
      <c r="JI43" s="99"/>
      <c r="JJ43" s="50"/>
      <c r="JK43" s="176"/>
      <c r="JL43" s="99"/>
      <c r="JM43" s="50"/>
      <c r="JN43" s="176"/>
      <c r="JO43" s="99"/>
      <c r="JP43" s="50"/>
      <c r="JQ43" s="176"/>
      <c r="JR43" s="99"/>
      <c r="JS43" s="50"/>
      <c r="JT43" s="176"/>
      <c r="JU43" s="99"/>
      <c r="JV43" s="50"/>
      <c r="JW43" s="176"/>
      <c r="JX43" s="99"/>
      <c r="JY43" s="50"/>
      <c r="JZ43" s="176"/>
      <c r="KA43" s="99"/>
      <c r="KB43" s="50"/>
      <c r="KC43" s="176"/>
      <c r="KD43" s="99"/>
      <c r="KE43" s="50"/>
      <c r="KF43" s="176"/>
      <c r="KG43" s="99"/>
      <c r="KH43" s="50"/>
      <c r="KI43" s="176"/>
      <c r="KJ43" s="99"/>
      <c r="KK43" s="50"/>
      <c r="KL43" s="176"/>
      <c r="KM43" s="99"/>
      <c r="KN43" s="50"/>
      <c r="KO43" s="176"/>
      <c r="KP43" s="99"/>
      <c r="KQ43" s="50"/>
      <c r="KR43" s="176"/>
      <c r="KS43" s="99"/>
      <c r="KT43" s="50"/>
      <c r="KU43" s="176"/>
      <c r="KV43" s="99"/>
      <c r="KW43" s="50"/>
      <c r="KX43" s="176"/>
      <c r="KY43" s="99"/>
      <c r="KZ43" s="50"/>
      <c r="LA43" s="176"/>
      <c r="LB43" s="99"/>
      <c r="LC43" s="50"/>
      <c r="LD43" s="176"/>
      <c r="LE43" s="99"/>
      <c r="LF43" s="50"/>
      <c r="LG43" s="176"/>
      <c r="LH43" s="99"/>
      <c r="LI43" s="50"/>
      <c r="LJ43" s="176"/>
      <c r="LK43" s="99"/>
      <c r="LL43" s="50"/>
      <c r="LM43" s="176"/>
      <c r="LN43" s="99"/>
      <c r="LO43" s="50"/>
      <c r="LP43" s="176"/>
      <c r="LQ43" s="99"/>
      <c r="LR43" s="50"/>
      <c r="LS43" s="176"/>
      <c r="LT43" s="99"/>
      <c r="LU43" s="50"/>
      <c r="LV43" s="176"/>
      <c r="LW43" s="99"/>
      <c r="LX43" s="50"/>
      <c r="LY43" s="176"/>
      <c r="LZ43" s="99"/>
      <c r="MA43" s="50"/>
      <c r="MB43" s="176"/>
      <c r="MC43" s="99"/>
      <c r="MD43" s="50"/>
      <c r="ME43" s="176"/>
      <c r="MF43" s="99"/>
      <c r="MG43" s="50"/>
      <c r="MH43" s="176"/>
      <c r="MI43" s="99"/>
      <c r="MJ43" s="50"/>
      <c r="MK43" s="176"/>
      <c r="ML43" s="99"/>
      <c r="MM43" s="50"/>
      <c r="MN43" s="176"/>
      <c r="MO43" s="99"/>
      <c r="MP43" s="50"/>
      <c r="MQ43" s="176"/>
      <c r="MR43" s="99"/>
      <c r="MS43" s="50"/>
      <c r="MT43" s="176"/>
      <c r="MU43" s="99"/>
      <c r="MV43" s="50"/>
      <c r="MW43" s="176"/>
      <c r="MX43" s="99"/>
      <c r="MY43" s="50"/>
      <c r="MZ43" s="176"/>
      <c r="NA43" s="99"/>
      <c r="NB43" s="50"/>
      <c r="NC43" s="176"/>
      <c r="ND43" s="99"/>
      <c r="NE43" s="50"/>
      <c r="NF43" s="176"/>
      <c r="NG43" s="99"/>
      <c r="NH43" s="50"/>
      <c r="NI43" s="176"/>
      <c r="NJ43" s="99"/>
      <c r="NK43" s="50"/>
      <c r="NL43" s="176"/>
      <c r="NM43" s="99"/>
      <c r="NN43" s="50"/>
      <c r="NO43" s="176"/>
      <c r="NP43" s="99"/>
      <c r="NQ43" s="50"/>
      <c r="NR43" s="176"/>
      <c r="NS43" s="99"/>
      <c r="NT43" s="50"/>
      <c r="NU43" s="176"/>
      <c r="NV43" s="99"/>
      <c r="NW43" s="50"/>
      <c r="NX43" s="176"/>
      <c r="NY43" s="99"/>
      <c r="NZ43" s="50"/>
      <c r="OA43" s="176"/>
      <c r="OB43" s="99"/>
      <c r="OC43" s="50"/>
      <c r="OD43" s="176"/>
      <c r="OE43" s="99"/>
      <c r="OF43" s="50"/>
      <c r="OG43" s="176"/>
      <c r="OH43" s="99"/>
      <c r="OI43" s="50"/>
      <c r="OJ43" s="176"/>
      <c r="OK43" s="99"/>
      <c r="OL43" s="50"/>
      <c r="OM43" s="176"/>
      <c r="ON43" s="99"/>
      <c r="OO43" s="50"/>
      <c r="OP43" s="176"/>
      <c r="OQ43" s="99"/>
      <c r="OR43" s="50"/>
      <c r="OS43" s="176"/>
      <c r="OT43" s="99"/>
      <c r="OU43" s="50"/>
      <c r="OV43" s="176"/>
      <c r="OW43" s="99"/>
      <c r="OX43" s="50"/>
      <c r="OY43" s="176"/>
      <c r="OZ43" s="99"/>
      <c r="PA43" s="50"/>
      <c r="PB43" s="176"/>
      <c r="PC43" s="99"/>
      <c r="PD43" s="50"/>
      <c r="PE43" s="176"/>
      <c r="PF43" s="99"/>
      <c r="PG43" s="50"/>
      <c r="PH43" s="176"/>
      <c r="PI43" s="99"/>
      <c r="PJ43" s="50"/>
      <c r="PK43" s="176"/>
      <c r="PL43" s="99"/>
      <c r="PM43" s="50"/>
      <c r="PN43" s="176"/>
      <c r="PO43" s="99"/>
      <c r="PP43" s="50"/>
      <c r="PQ43" s="176"/>
      <c r="PR43" s="99"/>
      <c r="PS43" s="50"/>
      <c r="PT43" s="176"/>
      <c r="PU43" s="99"/>
      <c r="PV43" s="50"/>
      <c r="PW43" s="176"/>
      <c r="PX43" s="99"/>
      <c r="PY43" s="50"/>
      <c r="PZ43" s="176"/>
      <c r="QA43" s="99"/>
      <c r="QB43" s="50"/>
      <c r="QC43" s="176"/>
      <c r="QD43" s="99"/>
      <c r="QE43" s="50"/>
      <c r="QF43" s="176"/>
      <c r="QG43" s="99"/>
      <c r="QH43" s="50"/>
      <c r="QI43" s="176"/>
      <c r="QJ43" s="99"/>
      <c r="QK43" s="50"/>
      <c r="QL43" s="176"/>
      <c r="QM43" s="99"/>
      <c r="QN43" s="50"/>
      <c r="QO43" s="176"/>
      <c r="QP43" s="99"/>
      <c r="QQ43" s="50"/>
      <c r="QR43" s="176"/>
      <c r="QS43" s="99"/>
      <c r="QT43" s="50"/>
      <c r="QU43" s="176"/>
      <c r="QV43" s="99"/>
      <c r="QW43" s="50"/>
      <c r="QX43" s="176"/>
      <c r="QY43" s="99"/>
      <c r="QZ43" s="50"/>
      <c r="RA43" s="176"/>
      <c r="RB43" s="99"/>
      <c r="RC43" s="50"/>
      <c r="RD43" s="176"/>
      <c r="RE43" s="99"/>
      <c r="RF43" s="50"/>
      <c r="RG43" s="176"/>
      <c r="RH43" s="99"/>
      <c r="RI43" s="50"/>
      <c r="RJ43" s="176"/>
      <c r="RK43" s="99"/>
      <c r="RL43" s="50"/>
      <c r="RM43" s="176"/>
      <c r="RN43" s="99"/>
      <c r="RO43" s="50"/>
      <c r="RP43" s="176"/>
      <c r="RQ43" s="99"/>
      <c r="RR43" s="50"/>
      <c r="RS43" s="176"/>
      <c r="RT43" s="99"/>
      <c r="RU43" s="50"/>
      <c r="RV43" s="176"/>
      <c r="RW43" s="99"/>
      <c r="RX43" s="50"/>
      <c r="RY43" s="176"/>
      <c r="RZ43" s="99"/>
      <c r="SA43" s="50"/>
      <c r="SB43" s="176"/>
      <c r="SC43" s="99"/>
      <c r="SD43" s="50"/>
      <c r="SE43" s="176"/>
      <c r="SF43" s="99"/>
      <c r="SG43" s="50"/>
      <c r="SH43" s="176"/>
      <c r="SI43" s="99"/>
      <c r="SJ43" s="50"/>
      <c r="SK43" s="176"/>
      <c r="SL43" s="99"/>
      <c r="SM43" s="50"/>
      <c r="SN43" s="176"/>
      <c r="SO43" s="99"/>
      <c r="SP43" s="50"/>
      <c r="SQ43" s="176"/>
      <c r="SR43" s="99"/>
      <c r="SS43" s="50"/>
      <c r="ST43" s="176"/>
      <c r="SU43" s="99"/>
      <c r="SV43" s="50"/>
      <c r="SW43" s="176"/>
      <c r="SX43" s="99"/>
      <c r="SY43" s="50"/>
      <c r="SZ43" s="176"/>
      <c r="TA43" s="99"/>
      <c r="TB43" s="50"/>
      <c r="TC43" s="176"/>
      <c r="TD43" s="99"/>
      <c r="TE43" s="50"/>
      <c r="TF43" s="176"/>
      <c r="TG43" s="99"/>
      <c r="TH43" s="50"/>
      <c r="TI43" s="176"/>
      <c r="TJ43" s="99"/>
      <c r="TK43" s="50"/>
      <c r="TL43" s="176"/>
      <c r="TM43" s="99"/>
      <c r="TN43" s="50"/>
      <c r="TO43" s="176"/>
      <c r="TP43" s="99"/>
      <c r="TQ43" s="50"/>
      <c r="TR43" s="176"/>
      <c r="TS43" s="99"/>
      <c r="TT43" s="50"/>
      <c r="TU43" s="176"/>
      <c r="TV43" s="99"/>
      <c r="TW43" s="50"/>
      <c r="TX43" s="176"/>
      <c r="TY43" s="99"/>
      <c r="TZ43" s="50"/>
      <c r="UA43" s="176"/>
      <c r="UB43" s="99"/>
      <c r="UC43" s="50"/>
      <c r="UD43" s="176"/>
      <c r="UE43" s="99"/>
      <c r="UF43" s="50"/>
      <c r="UG43" s="176"/>
      <c r="UH43" s="99"/>
      <c r="UI43" s="50"/>
      <c r="UJ43" s="176"/>
      <c r="UK43" s="99"/>
      <c r="UL43" s="50"/>
      <c r="UM43" s="176"/>
      <c r="UN43" s="99"/>
      <c r="UO43" s="50"/>
      <c r="UP43" s="176"/>
      <c r="UQ43" s="99"/>
      <c r="UR43" s="50"/>
      <c r="US43" s="176"/>
      <c r="UT43" s="99"/>
      <c r="UU43" s="50"/>
      <c r="UV43" s="176"/>
      <c r="UW43" s="99"/>
      <c r="UX43" s="50"/>
      <c r="UY43" s="176"/>
      <c r="UZ43" s="99"/>
      <c r="VA43" s="50"/>
      <c r="VB43" s="176"/>
      <c r="VC43" s="99"/>
      <c r="VD43" s="50"/>
      <c r="VE43" s="176"/>
      <c r="VF43" s="99"/>
      <c r="VG43" s="50"/>
      <c r="VH43" s="176"/>
      <c r="VI43" s="99"/>
      <c r="VJ43" s="50"/>
      <c r="VK43" s="176"/>
      <c r="VL43" s="99"/>
      <c r="VM43" s="50"/>
      <c r="VN43" s="176"/>
      <c r="VO43" s="99"/>
      <c r="VP43" s="50"/>
      <c r="VQ43" s="176"/>
      <c r="VR43" s="99"/>
      <c r="VS43" s="50"/>
      <c r="VT43" s="176"/>
      <c r="VU43" s="99"/>
      <c r="VV43" s="50"/>
      <c r="VW43" s="176"/>
      <c r="VX43" s="99"/>
      <c r="VY43" s="50"/>
      <c r="VZ43" s="176"/>
      <c r="WA43" s="99"/>
      <c r="WB43" s="50"/>
      <c r="WC43" s="176"/>
      <c r="WD43" s="99"/>
      <c r="WE43" s="50"/>
      <c r="WF43" s="176"/>
      <c r="WG43" s="99"/>
      <c r="WH43" s="50"/>
      <c r="WI43" s="176"/>
      <c r="WJ43" s="99"/>
      <c r="WK43" s="50"/>
      <c r="WL43" s="176"/>
      <c r="WM43" s="99"/>
      <c r="WN43" s="50"/>
      <c r="WO43" s="176"/>
      <c r="WP43" s="99"/>
      <c r="WQ43" s="50"/>
      <c r="WR43" s="176"/>
      <c r="WS43" s="99"/>
      <c r="WT43" s="50"/>
      <c r="WU43" s="176"/>
      <c r="WV43" s="99"/>
      <c r="WW43" s="50"/>
      <c r="WX43" s="176"/>
      <c r="WY43" s="99"/>
      <c r="WZ43" s="50"/>
      <c r="XA43" s="176"/>
      <c r="XB43" s="99"/>
      <c r="XC43" s="50"/>
      <c r="XD43" s="176"/>
      <c r="XE43" s="99"/>
      <c r="XF43" s="50"/>
      <c r="XG43" s="176"/>
      <c r="XH43" s="99"/>
      <c r="XI43" s="50"/>
      <c r="XJ43" s="176"/>
      <c r="XK43" s="99"/>
      <c r="XL43" s="50"/>
      <c r="XM43" s="176"/>
      <c r="XN43" s="99"/>
      <c r="XO43" s="50"/>
      <c r="XP43" s="176"/>
      <c r="XQ43" s="99"/>
      <c r="XR43" s="50"/>
      <c r="XS43" s="176"/>
      <c r="XT43" s="99"/>
      <c r="XU43" s="50"/>
      <c r="XV43" s="176"/>
      <c r="XW43" s="99"/>
      <c r="XX43" s="50"/>
      <c r="XY43" s="176"/>
      <c r="XZ43" s="99"/>
      <c r="YA43" s="50"/>
      <c r="YB43" s="176"/>
      <c r="YC43" s="99"/>
      <c r="YD43" s="50"/>
      <c r="YE43" s="176"/>
      <c r="YF43" s="99"/>
      <c r="YG43" s="50"/>
      <c r="YH43" s="176"/>
      <c r="YI43" s="99"/>
      <c r="YJ43" s="50"/>
      <c r="YK43" s="176"/>
      <c r="YL43" s="99"/>
      <c r="YM43" s="50"/>
      <c r="YN43" s="176"/>
      <c r="YO43" s="99"/>
      <c r="YP43" s="50"/>
      <c r="YQ43" s="176"/>
      <c r="YR43" s="99"/>
      <c r="YS43" s="50"/>
      <c r="YT43" s="176"/>
      <c r="YU43" s="99"/>
      <c r="YV43" s="50"/>
      <c r="YW43" s="176"/>
      <c r="YX43" s="99"/>
      <c r="YY43" s="50"/>
      <c r="YZ43" s="176"/>
      <c r="ZA43" s="99"/>
      <c r="ZB43" s="50"/>
      <c r="ZC43" s="176"/>
      <c r="ZD43" s="99"/>
      <c r="ZE43" s="50"/>
      <c r="ZF43" s="176"/>
      <c r="ZG43" s="99"/>
      <c r="ZH43" s="50"/>
      <c r="ZI43" s="176"/>
      <c r="ZJ43" s="99"/>
      <c r="ZK43" s="50"/>
      <c r="ZL43" s="176"/>
      <c r="ZM43" s="99"/>
      <c r="ZN43" s="50"/>
      <c r="ZO43" s="176"/>
      <c r="ZP43" s="99"/>
      <c r="ZQ43" s="50"/>
      <c r="ZR43" s="176"/>
      <c r="ZS43" s="99"/>
      <c r="ZT43" s="50"/>
      <c r="ZU43" s="176"/>
      <c r="ZV43" s="99"/>
      <c r="ZW43" s="50"/>
      <c r="ZX43" s="176"/>
      <c r="ZY43" s="99"/>
      <c r="ZZ43" s="50"/>
      <c r="AAA43" s="176"/>
      <c r="AAB43" s="99"/>
      <c r="AAC43" s="50"/>
      <c r="AAD43" s="176"/>
      <c r="AAE43" s="99"/>
      <c r="AAF43" s="50"/>
      <c r="AAG43" s="176"/>
      <c r="AAH43" s="99"/>
      <c r="AAI43" s="50"/>
      <c r="AAJ43" s="176"/>
      <c r="AAK43" s="99"/>
      <c r="AAL43" s="50"/>
      <c r="AAM43" s="176"/>
      <c r="AAN43" s="99"/>
      <c r="AAO43" s="50"/>
      <c r="AAP43" s="176"/>
      <c r="AAQ43" s="99"/>
      <c r="AAR43" s="50"/>
      <c r="AAS43" s="176"/>
      <c r="AAT43" s="99"/>
      <c r="AAU43" s="50"/>
      <c r="AAV43" s="176"/>
      <c r="AAW43" s="99"/>
      <c r="AAX43" s="50"/>
      <c r="AAY43" s="176"/>
      <c r="AAZ43" s="99"/>
      <c r="ABA43" s="50"/>
      <c r="ABB43" s="176"/>
      <c r="ABC43" s="99"/>
      <c r="ABD43" s="50"/>
      <c r="ABE43" s="176"/>
      <c r="ABF43" s="99"/>
      <c r="ABG43" s="50"/>
      <c r="ABH43" s="176"/>
      <c r="ABI43" s="99"/>
      <c r="ABJ43" s="50"/>
      <c r="ABK43" s="176"/>
      <c r="ABL43" s="99"/>
      <c r="ABM43" s="50"/>
      <c r="ABN43" s="176"/>
      <c r="ABO43" s="99"/>
      <c r="ABP43" s="50"/>
      <c r="ABQ43" s="176"/>
      <c r="ABR43" s="99"/>
      <c r="ABS43" s="50"/>
      <c r="ABT43" s="176"/>
      <c r="ABU43" s="99"/>
      <c r="ABV43" s="50"/>
      <c r="ABW43" s="176"/>
      <c r="ABX43" s="99"/>
      <c r="ABY43" s="50"/>
      <c r="ABZ43" s="176"/>
      <c r="ACA43" s="99"/>
      <c r="ACB43" s="50"/>
      <c r="ACC43" s="176"/>
      <c r="ACD43" s="99"/>
      <c r="ACE43" s="50"/>
      <c r="ACF43" s="176"/>
      <c r="ACG43" s="99"/>
      <c r="ACH43" s="50"/>
      <c r="ACI43" s="176"/>
      <c r="ACJ43" s="99"/>
      <c r="ACK43" s="50"/>
      <c r="ACL43" s="176"/>
      <c r="ACM43" s="99"/>
      <c r="ACN43" s="50"/>
      <c r="ACO43" s="176"/>
      <c r="ACP43" s="99"/>
      <c r="ACQ43" s="50"/>
      <c r="ACR43" s="176"/>
      <c r="ACS43" s="99"/>
      <c r="ACT43" s="50"/>
      <c r="ACU43" s="176"/>
      <c r="ACV43" s="99"/>
      <c r="ACW43" s="50"/>
      <c r="ACX43" s="176"/>
      <c r="ACY43" s="99"/>
      <c r="ACZ43" s="50"/>
      <c r="ADA43" s="176"/>
      <c r="ADB43" s="99"/>
      <c r="ADC43" s="50"/>
      <c r="ADD43" s="176"/>
      <c r="ADE43" s="99"/>
      <c r="ADF43" s="50"/>
      <c r="ADG43" s="176"/>
      <c r="ADH43" s="99"/>
      <c r="ADI43" s="50"/>
      <c r="ADJ43" s="176"/>
      <c r="ADK43" s="99"/>
      <c r="ADL43" s="50"/>
      <c r="ADM43" s="176"/>
      <c r="ADN43" s="99"/>
      <c r="ADO43" s="50"/>
      <c r="ADP43" s="176"/>
      <c r="ADQ43" s="99"/>
      <c r="ADR43" s="50"/>
      <c r="ADS43" s="176"/>
      <c r="ADT43" s="99"/>
      <c r="ADU43" s="50"/>
      <c r="ADV43" s="176"/>
      <c r="ADW43" s="99"/>
      <c r="ADX43" s="50"/>
      <c r="ADY43" s="176"/>
      <c r="ADZ43" s="99"/>
      <c r="AEA43" s="50"/>
      <c r="AEB43" s="176"/>
      <c r="AEC43" s="99"/>
      <c r="AED43" s="50"/>
      <c r="AEE43" s="176"/>
      <c r="AEF43" s="99"/>
      <c r="AEG43" s="50"/>
      <c r="AEH43" s="176"/>
      <c r="AEI43" s="99"/>
      <c r="AEJ43" s="50"/>
      <c r="AEK43" s="176"/>
      <c r="AEL43" s="99"/>
      <c r="AEM43" s="50"/>
      <c r="AEN43" s="176"/>
      <c r="AEO43" s="99"/>
      <c r="AEP43" s="50"/>
      <c r="AEQ43" s="176"/>
      <c r="AER43" s="99"/>
      <c r="AES43" s="50"/>
      <c r="AET43" s="176"/>
      <c r="AEU43" s="99"/>
      <c r="AEV43" s="50"/>
      <c r="AEW43" s="176"/>
      <c r="AEX43" s="99"/>
      <c r="AEY43" s="50"/>
      <c r="AEZ43" s="176"/>
      <c r="AFA43" s="99"/>
      <c r="AFB43" s="50"/>
      <c r="AFC43" s="176"/>
      <c r="AFD43" s="99"/>
      <c r="AFE43" s="50"/>
      <c r="AFF43" s="176"/>
      <c r="AFG43" s="99"/>
      <c r="AFH43" s="50"/>
      <c r="AFI43" s="176"/>
      <c r="AFJ43" s="99"/>
      <c r="AFK43" s="50"/>
      <c r="AFL43" s="176"/>
      <c r="AFM43" s="99"/>
      <c r="AFN43" s="50"/>
      <c r="AFO43" s="176"/>
      <c r="AFP43" s="99"/>
      <c r="AFQ43" s="50"/>
      <c r="AFR43" s="176"/>
      <c r="AFS43" s="99"/>
      <c r="AFT43" s="50"/>
      <c r="AFU43" s="176"/>
      <c r="AFV43" s="99"/>
      <c r="AFW43" s="50"/>
      <c r="AFX43" s="176"/>
      <c r="AFY43" s="99"/>
      <c r="AFZ43" s="50"/>
      <c r="AGA43" s="176"/>
      <c r="AGB43" s="99"/>
      <c r="AGC43" s="50"/>
      <c r="AGD43" s="176"/>
      <c r="AGE43" s="99"/>
      <c r="AGF43" s="50"/>
      <c r="AGG43" s="176"/>
      <c r="AGH43" s="99"/>
      <c r="AGI43" s="50"/>
      <c r="AGJ43" s="176"/>
      <c r="AGK43" s="99"/>
      <c r="AGL43" s="50"/>
      <c r="AGM43" s="176"/>
      <c r="AGN43" s="99"/>
      <c r="AGO43" s="50"/>
      <c r="AGP43" s="176"/>
      <c r="AGQ43" s="99"/>
      <c r="AGR43" s="50"/>
      <c r="AGS43" s="176"/>
      <c r="AGT43" s="99"/>
      <c r="AGU43" s="50"/>
      <c r="AGV43" s="176"/>
      <c r="AGW43" s="99"/>
      <c r="AGX43" s="50"/>
      <c r="AGY43" s="176"/>
      <c r="AGZ43" s="99"/>
      <c r="AHA43" s="50"/>
      <c r="AHB43" s="176"/>
      <c r="AHC43" s="99"/>
      <c r="AHD43" s="50"/>
      <c r="AHE43" s="176"/>
      <c r="AHF43" s="99"/>
      <c r="AHG43" s="50"/>
      <c r="AHH43" s="176"/>
      <c r="AHI43" s="99"/>
      <c r="AHJ43" s="50"/>
      <c r="AHK43" s="176"/>
      <c r="AHL43" s="99"/>
      <c r="AHM43" s="50"/>
      <c r="AHN43" s="176"/>
      <c r="AHO43" s="99"/>
      <c r="AHP43" s="50"/>
      <c r="AHQ43" s="176"/>
      <c r="AHR43" s="99"/>
      <c r="AHS43" s="50"/>
      <c r="AHT43" s="176"/>
      <c r="AHU43" s="99"/>
      <c r="AHV43" s="50"/>
    </row>
    <row r="44" spans="2:906" ht="12.9" x14ac:dyDescent="0.2">
      <c r="B44" s="345"/>
      <c r="C44" s="62"/>
      <c r="D44" s="63"/>
      <c r="E44" s="99"/>
      <c r="F44" s="50"/>
      <c r="G44" s="63"/>
      <c r="H44" s="99"/>
      <c r="I44" s="50"/>
      <c r="J44" s="63"/>
      <c r="K44" s="99"/>
      <c r="L44" s="50"/>
      <c r="M44" s="63"/>
      <c r="N44" s="99"/>
      <c r="O44" s="50"/>
      <c r="P44" s="63"/>
      <c r="Q44" s="99"/>
      <c r="R44" s="50"/>
      <c r="S44" s="63"/>
      <c r="T44" s="99"/>
      <c r="U44" s="50"/>
      <c r="V44" s="63"/>
      <c r="W44" s="99"/>
      <c r="X44" s="50"/>
      <c r="Y44" s="63"/>
      <c r="Z44" s="99"/>
      <c r="AA44" s="50"/>
      <c r="AB44" s="63"/>
      <c r="AC44" s="99"/>
      <c r="AD44" s="50"/>
      <c r="AE44" s="63"/>
      <c r="AF44" s="99"/>
      <c r="AG44" s="50"/>
      <c r="AH44" s="63"/>
      <c r="AI44" s="99"/>
      <c r="AJ44" s="50"/>
      <c r="AK44" s="63"/>
      <c r="AL44" s="99"/>
      <c r="AM44" s="50"/>
      <c r="AN44" s="63"/>
      <c r="AO44" s="99"/>
      <c r="AP44" s="50"/>
      <c r="AQ44" s="63"/>
      <c r="AR44" s="99"/>
      <c r="AS44" s="50"/>
      <c r="AT44" s="63"/>
      <c r="AU44" s="99"/>
      <c r="AV44" s="50"/>
      <c r="AW44" s="63"/>
      <c r="AX44" s="99"/>
      <c r="AY44" s="50"/>
      <c r="AZ44" s="63"/>
      <c r="BA44" s="99"/>
      <c r="BB44" s="50"/>
      <c r="BC44" s="63"/>
      <c r="BD44" s="99"/>
      <c r="BE44" s="50"/>
      <c r="BF44" s="63"/>
      <c r="BG44" s="99"/>
      <c r="BH44" s="50"/>
      <c r="BI44" s="63"/>
      <c r="BJ44" s="99"/>
      <c r="BK44" s="50"/>
      <c r="BL44" s="63"/>
      <c r="BM44" s="99"/>
      <c r="BN44" s="50"/>
      <c r="BO44" s="63"/>
      <c r="BP44" s="99"/>
      <c r="BQ44" s="50"/>
      <c r="BR44" s="63"/>
      <c r="BS44" s="99"/>
      <c r="BT44" s="50"/>
      <c r="BU44" s="63"/>
      <c r="BV44" s="99"/>
      <c r="BW44" s="50"/>
      <c r="BX44" s="63"/>
      <c r="BY44" s="99"/>
      <c r="BZ44" s="50"/>
      <c r="CA44" s="63"/>
      <c r="CB44" s="99"/>
      <c r="CC44" s="50"/>
      <c r="CD44" s="63"/>
      <c r="CE44" s="99"/>
      <c r="CF44" s="50"/>
      <c r="CG44" s="63"/>
      <c r="CH44" s="99"/>
      <c r="CI44" s="50"/>
      <c r="CJ44" s="63"/>
      <c r="CK44" s="99"/>
      <c r="CL44" s="50"/>
      <c r="CM44" s="63"/>
      <c r="CN44" s="99"/>
      <c r="CO44" s="50"/>
      <c r="CP44" s="63"/>
      <c r="CQ44" s="99"/>
      <c r="CR44" s="50"/>
      <c r="CS44" s="63"/>
      <c r="CT44" s="99"/>
      <c r="CU44" s="50"/>
      <c r="CV44" s="63"/>
      <c r="CW44" s="99"/>
      <c r="CX44" s="50"/>
      <c r="CY44" s="63"/>
      <c r="CZ44" s="99"/>
      <c r="DA44" s="50"/>
      <c r="DB44" s="63"/>
      <c r="DC44" s="99"/>
      <c r="DD44" s="50"/>
      <c r="DE44" s="63"/>
      <c r="DF44" s="99"/>
      <c r="DG44" s="50"/>
      <c r="DH44" s="63"/>
      <c r="DI44" s="99"/>
      <c r="DJ44" s="50"/>
      <c r="DK44" s="63"/>
      <c r="DL44" s="99"/>
      <c r="DM44" s="50"/>
      <c r="DN44" s="63"/>
      <c r="DO44" s="99"/>
      <c r="DP44" s="50"/>
      <c r="DQ44" s="63"/>
      <c r="DR44" s="99"/>
      <c r="DS44" s="50"/>
      <c r="DT44" s="63"/>
      <c r="DU44" s="99"/>
      <c r="DV44" s="50"/>
      <c r="DW44" s="63"/>
      <c r="DX44" s="99"/>
      <c r="DY44" s="50"/>
      <c r="DZ44" s="63"/>
      <c r="EA44" s="99"/>
      <c r="EB44" s="50"/>
      <c r="EC44" s="63"/>
      <c r="ED44" s="99"/>
      <c r="EE44" s="50"/>
      <c r="EF44" s="63"/>
      <c r="EG44" s="99"/>
      <c r="EH44" s="50"/>
      <c r="EI44" s="63"/>
      <c r="EJ44" s="99"/>
      <c r="EK44" s="50"/>
      <c r="EL44" s="63"/>
      <c r="EM44" s="99"/>
      <c r="EN44" s="50"/>
      <c r="EO44" s="63"/>
      <c r="EP44" s="99"/>
      <c r="EQ44" s="50"/>
      <c r="ER44" s="63"/>
      <c r="ES44" s="99"/>
      <c r="ET44" s="50"/>
      <c r="EU44" s="63"/>
      <c r="EV44" s="99"/>
      <c r="EW44" s="50"/>
      <c r="EX44" s="63"/>
      <c r="EY44" s="99"/>
      <c r="EZ44" s="50"/>
      <c r="FA44" s="63"/>
      <c r="FB44" s="99"/>
      <c r="FC44" s="50"/>
      <c r="FD44" s="63"/>
      <c r="FE44" s="99"/>
      <c r="FF44" s="50"/>
      <c r="FG44" s="63"/>
      <c r="FH44" s="99"/>
      <c r="FI44" s="50"/>
      <c r="FJ44" s="63"/>
      <c r="FK44" s="99"/>
      <c r="FL44" s="50"/>
      <c r="FM44" s="63"/>
      <c r="FN44" s="99"/>
      <c r="FO44" s="50"/>
      <c r="FP44" s="63"/>
      <c r="FQ44" s="99"/>
      <c r="FR44" s="50"/>
      <c r="FS44" s="63"/>
      <c r="FT44" s="99"/>
      <c r="FU44" s="50"/>
      <c r="FV44" s="63"/>
      <c r="FW44" s="99"/>
      <c r="FX44" s="50"/>
      <c r="FY44" s="63"/>
      <c r="FZ44" s="99"/>
      <c r="GA44" s="50"/>
      <c r="GB44" s="63"/>
      <c r="GC44" s="99"/>
      <c r="GD44" s="50"/>
      <c r="GE44" s="63"/>
      <c r="GF44" s="99"/>
      <c r="GG44" s="50"/>
      <c r="GH44" s="63"/>
      <c r="GI44" s="99"/>
      <c r="GJ44" s="50"/>
      <c r="GK44" s="63"/>
      <c r="GL44" s="99"/>
      <c r="GM44" s="50"/>
      <c r="GN44" s="63"/>
      <c r="GO44" s="99"/>
      <c r="GP44" s="50"/>
      <c r="GQ44" s="63"/>
      <c r="GR44" s="99"/>
      <c r="GS44" s="50"/>
      <c r="GT44" s="63"/>
      <c r="GU44" s="99"/>
      <c r="GV44" s="50"/>
      <c r="GW44" s="63"/>
      <c r="GX44" s="99"/>
      <c r="GY44" s="50"/>
      <c r="GZ44" s="63"/>
      <c r="HA44" s="99"/>
      <c r="HB44" s="50"/>
      <c r="HC44" s="63"/>
      <c r="HD44" s="99"/>
      <c r="HE44" s="50"/>
      <c r="HF44" s="63"/>
      <c r="HG44" s="99"/>
      <c r="HH44" s="50"/>
      <c r="HI44" s="63"/>
      <c r="HJ44" s="99"/>
      <c r="HK44" s="50"/>
      <c r="HL44" s="63"/>
      <c r="HM44" s="99"/>
      <c r="HN44" s="50"/>
      <c r="HO44" s="63"/>
      <c r="HP44" s="99"/>
      <c r="HQ44" s="50"/>
      <c r="HR44" s="63"/>
      <c r="HS44" s="99"/>
      <c r="HT44" s="50"/>
      <c r="HU44" s="63"/>
      <c r="HV44" s="99"/>
      <c r="HW44" s="50"/>
      <c r="HX44" s="63"/>
      <c r="HY44" s="99"/>
      <c r="HZ44" s="50"/>
      <c r="IA44" s="63"/>
      <c r="IB44" s="99"/>
      <c r="IC44" s="50"/>
      <c r="ID44" s="63"/>
      <c r="IE44" s="99"/>
      <c r="IF44" s="50"/>
      <c r="IG44" s="63"/>
      <c r="IH44" s="99"/>
      <c r="II44" s="50"/>
      <c r="IJ44" s="63"/>
      <c r="IK44" s="99"/>
      <c r="IL44" s="50"/>
      <c r="IM44" s="63"/>
      <c r="IN44" s="99"/>
      <c r="IO44" s="50"/>
      <c r="IP44" s="63"/>
      <c r="IQ44" s="99"/>
      <c r="IR44" s="50"/>
      <c r="IS44" s="63"/>
      <c r="IT44" s="99"/>
      <c r="IU44" s="50"/>
      <c r="IV44" s="63"/>
      <c r="IW44" s="99"/>
      <c r="IX44" s="50"/>
      <c r="IY44" s="63"/>
      <c r="IZ44" s="99"/>
      <c r="JA44" s="50"/>
      <c r="JB44" s="63"/>
      <c r="JC44" s="99"/>
      <c r="JD44" s="50"/>
      <c r="JE44" s="63"/>
      <c r="JF44" s="99"/>
      <c r="JG44" s="50"/>
      <c r="JH44" s="63"/>
      <c r="JI44" s="99"/>
      <c r="JJ44" s="50"/>
      <c r="JK44" s="63"/>
      <c r="JL44" s="99"/>
      <c r="JM44" s="50"/>
      <c r="JN44" s="63"/>
      <c r="JO44" s="99"/>
      <c r="JP44" s="50"/>
      <c r="JQ44" s="63"/>
      <c r="JR44" s="99"/>
      <c r="JS44" s="50"/>
      <c r="JT44" s="63"/>
      <c r="JU44" s="99"/>
      <c r="JV44" s="50"/>
      <c r="JW44" s="63"/>
      <c r="JX44" s="99"/>
      <c r="JY44" s="50"/>
      <c r="JZ44" s="63"/>
      <c r="KA44" s="99"/>
      <c r="KB44" s="50"/>
      <c r="KC44" s="63"/>
      <c r="KD44" s="99"/>
      <c r="KE44" s="50"/>
      <c r="KF44" s="63"/>
      <c r="KG44" s="99"/>
      <c r="KH44" s="50"/>
      <c r="KI44" s="63"/>
      <c r="KJ44" s="99"/>
      <c r="KK44" s="50"/>
      <c r="KL44" s="63"/>
      <c r="KM44" s="99"/>
      <c r="KN44" s="50"/>
      <c r="KO44" s="63"/>
      <c r="KP44" s="99"/>
      <c r="KQ44" s="50"/>
      <c r="KR44" s="63"/>
      <c r="KS44" s="99"/>
      <c r="KT44" s="50"/>
      <c r="KU44" s="63"/>
      <c r="KV44" s="99"/>
      <c r="KW44" s="50"/>
      <c r="KX44" s="63"/>
      <c r="KY44" s="99"/>
      <c r="KZ44" s="50"/>
      <c r="LA44" s="63"/>
      <c r="LB44" s="99"/>
      <c r="LC44" s="50"/>
      <c r="LD44" s="63"/>
      <c r="LE44" s="99"/>
      <c r="LF44" s="50"/>
      <c r="LG44" s="63"/>
      <c r="LH44" s="99"/>
      <c r="LI44" s="50"/>
      <c r="LJ44" s="63"/>
      <c r="LK44" s="99"/>
      <c r="LL44" s="50"/>
      <c r="LM44" s="63"/>
      <c r="LN44" s="99"/>
      <c r="LO44" s="50"/>
      <c r="LP44" s="63"/>
      <c r="LQ44" s="99"/>
      <c r="LR44" s="50"/>
      <c r="LS44" s="63"/>
      <c r="LT44" s="99"/>
      <c r="LU44" s="50"/>
      <c r="LV44" s="63"/>
      <c r="LW44" s="99"/>
      <c r="LX44" s="50"/>
      <c r="LY44" s="63"/>
      <c r="LZ44" s="99"/>
      <c r="MA44" s="50"/>
      <c r="MB44" s="63"/>
      <c r="MC44" s="99"/>
      <c r="MD44" s="50"/>
      <c r="ME44" s="63"/>
      <c r="MF44" s="99"/>
      <c r="MG44" s="50"/>
      <c r="MH44" s="63"/>
      <c r="MI44" s="99"/>
      <c r="MJ44" s="50"/>
      <c r="MK44" s="63"/>
      <c r="ML44" s="99"/>
      <c r="MM44" s="50"/>
      <c r="MN44" s="63"/>
      <c r="MO44" s="99"/>
      <c r="MP44" s="50"/>
      <c r="MQ44" s="63"/>
      <c r="MR44" s="99"/>
      <c r="MS44" s="50"/>
      <c r="MT44" s="63"/>
      <c r="MU44" s="99"/>
      <c r="MV44" s="50"/>
      <c r="MW44" s="63"/>
      <c r="MX44" s="99"/>
      <c r="MY44" s="50"/>
      <c r="MZ44" s="63"/>
      <c r="NA44" s="99"/>
      <c r="NB44" s="50"/>
      <c r="NC44" s="63"/>
      <c r="ND44" s="99"/>
      <c r="NE44" s="50"/>
      <c r="NF44" s="63"/>
      <c r="NG44" s="99"/>
      <c r="NH44" s="50"/>
      <c r="NI44" s="63"/>
      <c r="NJ44" s="99"/>
      <c r="NK44" s="50"/>
      <c r="NL44" s="63"/>
      <c r="NM44" s="99"/>
      <c r="NN44" s="50"/>
      <c r="NO44" s="63"/>
      <c r="NP44" s="99"/>
      <c r="NQ44" s="50"/>
      <c r="NR44" s="63"/>
      <c r="NS44" s="99"/>
      <c r="NT44" s="50"/>
      <c r="NU44" s="63"/>
      <c r="NV44" s="99"/>
      <c r="NW44" s="50"/>
      <c r="NX44" s="63"/>
      <c r="NY44" s="99"/>
      <c r="NZ44" s="50"/>
      <c r="OA44" s="63"/>
      <c r="OB44" s="99"/>
      <c r="OC44" s="50"/>
      <c r="OD44" s="63"/>
      <c r="OE44" s="99"/>
      <c r="OF44" s="50"/>
      <c r="OG44" s="63"/>
      <c r="OH44" s="99"/>
      <c r="OI44" s="50"/>
      <c r="OJ44" s="63"/>
      <c r="OK44" s="99"/>
      <c r="OL44" s="50"/>
      <c r="OM44" s="63"/>
      <c r="ON44" s="99"/>
      <c r="OO44" s="50"/>
      <c r="OP44" s="63"/>
      <c r="OQ44" s="99"/>
      <c r="OR44" s="50"/>
      <c r="OS44" s="63"/>
      <c r="OT44" s="99"/>
      <c r="OU44" s="50"/>
      <c r="OV44" s="63"/>
      <c r="OW44" s="99"/>
      <c r="OX44" s="50"/>
      <c r="OY44" s="63"/>
      <c r="OZ44" s="99"/>
      <c r="PA44" s="50"/>
      <c r="PB44" s="63"/>
      <c r="PC44" s="99"/>
      <c r="PD44" s="50"/>
      <c r="PE44" s="63"/>
      <c r="PF44" s="99"/>
      <c r="PG44" s="50"/>
      <c r="PH44" s="63"/>
      <c r="PI44" s="99"/>
      <c r="PJ44" s="50"/>
      <c r="PK44" s="63"/>
      <c r="PL44" s="99"/>
      <c r="PM44" s="50"/>
      <c r="PN44" s="63"/>
      <c r="PO44" s="99"/>
      <c r="PP44" s="50"/>
      <c r="PQ44" s="63"/>
      <c r="PR44" s="99"/>
      <c r="PS44" s="50"/>
      <c r="PT44" s="63"/>
      <c r="PU44" s="99"/>
      <c r="PV44" s="50"/>
      <c r="PW44" s="63"/>
      <c r="PX44" s="99"/>
      <c r="PY44" s="50"/>
      <c r="PZ44" s="63"/>
      <c r="QA44" s="99"/>
      <c r="QB44" s="50"/>
      <c r="QC44" s="63"/>
      <c r="QD44" s="99"/>
      <c r="QE44" s="50"/>
      <c r="QF44" s="63"/>
      <c r="QG44" s="99"/>
      <c r="QH44" s="50"/>
      <c r="QI44" s="63"/>
      <c r="QJ44" s="99"/>
      <c r="QK44" s="50"/>
      <c r="QL44" s="63"/>
      <c r="QM44" s="99"/>
      <c r="QN44" s="50"/>
      <c r="QO44" s="63"/>
      <c r="QP44" s="99"/>
      <c r="QQ44" s="50"/>
      <c r="QR44" s="63"/>
      <c r="QS44" s="99"/>
      <c r="QT44" s="50"/>
      <c r="QU44" s="63"/>
      <c r="QV44" s="99"/>
      <c r="QW44" s="50"/>
      <c r="QX44" s="63"/>
      <c r="QY44" s="99"/>
      <c r="QZ44" s="50"/>
      <c r="RA44" s="63"/>
      <c r="RB44" s="99"/>
      <c r="RC44" s="50"/>
      <c r="RD44" s="63"/>
      <c r="RE44" s="99"/>
      <c r="RF44" s="50"/>
      <c r="RG44" s="63"/>
      <c r="RH44" s="99"/>
      <c r="RI44" s="50"/>
      <c r="RJ44" s="63"/>
      <c r="RK44" s="99"/>
      <c r="RL44" s="50"/>
      <c r="RM44" s="63"/>
      <c r="RN44" s="99"/>
      <c r="RO44" s="50"/>
      <c r="RP44" s="63"/>
      <c r="RQ44" s="99"/>
      <c r="RR44" s="50"/>
      <c r="RS44" s="63"/>
      <c r="RT44" s="99"/>
      <c r="RU44" s="50"/>
      <c r="RV44" s="63"/>
      <c r="RW44" s="99"/>
      <c r="RX44" s="50"/>
      <c r="RY44" s="63"/>
      <c r="RZ44" s="99"/>
      <c r="SA44" s="50"/>
      <c r="SB44" s="63"/>
      <c r="SC44" s="99"/>
      <c r="SD44" s="50"/>
      <c r="SE44" s="63"/>
      <c r="SF44" s="99"/>
      <c r="SG44" s="50"/>
      <c r="SH44" s="63"/>
      <c r="SI44" s="99"/>
      <c r="SJ44" s="50"/>
      <c r="SK44" s="63"/>
      <c r="SL44" s="99"/>
      <c r="SM44" s="50"/>
      <c r="SN44" s="63"/>
      <c r="SO44" s="99"/>
      <c r="SP44" s="50"/>
      <c r="SQ44" s="63"/>
      <c r="SR44" s="99"/>
      <c r="SS44" s="50"/>
      <c r="ST44" s="63"/>
      <c r="SU44" s="99"/>
      <c r="SV44" s="50"/>
      <c r="SW44" s="63"/>
      <c r="SX44" s="99"/>
      <c r="SY44" s="50"/>
      <c r="SZ44" s="63"/>
      <c r="TA44" s="99"/>
      <c r="TB44" s="50"/>
      <c r="TC44" s="63"/>
      <c r="TD44" s="99"/>
      <c r="TE44" s="50"/>
      <c r="TF44" s="63"/>
      <c r="TG44" s="99"/>
      <c r="TH44" s="50"/>
      <c r="TI44" s="63"/>
      <c r="TJ44" s="99"/>
      <c r="TK44" s="50"/>
      <c r="TL44" s="63"/>
      <c r="TM44" s="99"/>
      <c r="TN44" s="50"/>
      <c r="TO44" s="63"/>
      <c r="TP44" s="99"/>
      <c r="TQ44" s="50"/>
      <c r="TR44" s="63"/>
      <c r="TS44" s="99"/>
      <c r="TT44" s="50"/>
      <c r="TU44" s="63"/>
      <c r="TV44" s="99"/>
      <c r="TW44" s="50"/>
      <c r="TX44" s="63"/>
      <c r="TY44" s="99"/>
      <c r="TZ44" s="50"/>
      <c r="UA44" s="63"/>
      <c r="UB44" s="99"/>
      <c r="UC44" s="50"/>
      <c r="UD44" s="63"/>
      <c r="UE44" s="99"/>
      <c r="UF44" s="50"/>
      <c r="UG44" s="63"/>
      <c r="UH44" s="99"/>
      <c r="UI44" s="50"/>
      <c r="UJ44" s="63"/>
      <c r="UK44" s="99"/>
      <c r="UL44" s="50"/>
      <c r="UM44" s="63"/>
      <c r="UN44" s="99"/>
      <c r="UO44" s="50"/>
      <c r="UP44" s="63"/>
      <c r="UQ44" s="99"/>
      <c r="UR44" s="50"/>
      <c r="US44" s="63"/>
      <c r="UT44" s="99"/>
      <c r="UU44" s="50"/>
      <c r="UV44" s="63"/>
      <c r="UW44" s="99"/>
      <c r="UX44" s="50"/>
      <c r="UY44" s="63"/>
      <c r="UZ44" s="99"/>
      <c r="VA44" s="50"/>
      <c r="VB44" s="63"/>
      <c r="VC44" s="99"/>
      <c r="VD44" s="50"/>
      <c r="VE44" s="63"/>
      <c r="VF44" s="99"/>
      <c r="VG44" s="50"/>
      <c r="VH44" s="63"/>
      <c r="VI44" s="99"/>
      <c r="VJ44" s="50"/>
      <c r="VK44" s="63"/>
      <c r="VL44" s="99"/>
      <c r="VM44" s="50"/>
      <c r="VN44" s="63"/>
      <c r="VO44" s="99"/>
      <c r="VP44" s="50"/>
      <c r="VQ44" s="63"/>
      <c r="VR44" s="99"/>
      <c r="VS44" s="50"/>
      <c r="VT44" s="63"/>
      <c r="VU44" s="99"/>
      <c r="VV44" s="50"/>
      <c r="VW44" s="63"/>
      <c r="VX44" s="99"/>
      <c r="VY44" s="50"/>
      <c r="VZ44" s="63"/>
      <c r="WA44" s="99"/>
      <c r="WB44" s="50"/>
      <c r="WC44" s="63"/>
      <c r="WD44" s="99"/>
      <c r="WE44" s="50"/>
      <c r="WF44" s="63"/>
      <c r="WG44" s="99"/>
      <c r="WH44" s="50"/>
      <c r="WI44" s="63"/>
      <c r="WJ44" s="99"/>
      <c r="WK44" s="50"/>
      <c r="WL44" s="63"/>
      <c r="WM44" s="99"/>
      <c r="WN44" s="50"/>
      <c r="WO44" s="63"/>
      <c r="WP44" s="99"/>
      <c r="WQ44" s="50"/>
      <c r="WR44" s="63"/>
      <c r="WS44" s="99"/>
      <c r="WT44" s="50"/>
      <c r="WU44" s="63"/>
      <c r="WV44" s="99"/>
      <c r="WW44" s="50"/>
      <c r="WX44" s="63"/>
      <c r="WY44" s="99"/>
      <c r="WZ44" s="50"/>
      <c r="XA44" s="63"/>
      <c r="XB44" s="99"/>
      <c r="XC44" s="50"/>
      <c r="XD44" s="63"/>
      <c r="XE44" s="99"/>
      <c r="XF44" s="50"/>
      <c r="XG44" s="63"/>
      <c r="XH44" s="99"/>
      <c r="XI44" s="50"/>
      <c r="XJ44" s="63"/>
      <c r="XK44" s="99"/>
      <c r="XL44" s="50"/>
      <c r="XM44" s="63"/>
      <c r="XN44" s="99"/>
      <c r="XO44" s="50"/>
      <c r="XP44" s="63"/>
      <c r="XQ44" s="99"/>
      <c r="XR44" s="50"/>
      <c r="XS44" s="63"/>
      <c r="XT44" s="99"/>
      <c r="XU44" s="50"/>
      <c r="XV44" s="63"/>
      <c r="XW44" s="99"/>
      <c r="XX44" s="50"/>
      <c r="XY44" s="63"/>
      <c r="XZ44" s="99"/>
      <c r="YA44" s="50"/>
      <c r="YB44" s="63"/>
      <c r="YC44" s="99"/>
      <c r="YD44" s="50"/>
      <c r="YE44" s="63"/>
      <c r="YF44" s="99"/>
      <c r="YG44" s="50"/>
      <c r="YH44" s="63"/>
      <c r="YI44" s="99"/>
      <c r="YJ44" s="50"/>
      <c r="YK44" s="63"/>
      <c r="YL44" s="99"/>
      <c r="YM44" s="50"/>
      <c r="YN44" s="63"/>
      <c r="YO44" s="99"/>
      <c r="YP44" s="50"/>
      <c r="YQ44" s="63"/>
      <c r="YR44" s="99"/>
      <c r="YS44" s="50"/>
      <c r="YT44" s="63"/>
      <c r="YU44" s="99"/>
      <c r="YV44" s="50"/>
      <c r="YW44" s="63"/>
      <c r="YX44" s="99"/>
      <c r="YY44" s="50"/>
      <c r="YZ44" s="63"/>
      <c r="ZA44" s="99"/>
      <c r="ZB44" s="50"/>
      <c r="ZC44" s="63"/>
      <c r="ZD44" s="99"/>
      <c r="ZE44" s="50"/>
      <c r="ZF44" s="63"/>
      <c r="ZG44" s="99"/>
      <c r="ZH44" s="50"/>
      <c r="ZI44" s="63"/>
      <c r="ZJ44" s="99"/>
      <c r="ZK44" s="50"/>
      <c r="ZL44" s="63"/>
      <c r="ZM44" s="99"/>
      <c r="ZN44" s="50"/>
      <c r="ZO44" s="63"/>
      <c r="ZP44" s="99"/>
      <c r="ZQ44" s="50"/>
      <c r="ZR44" s="63"/>
      <c r="ZS44" s="99"/>
      <c r="ZT44" s="50"/>
      <c r="ZU44" s="63"/>
      <c r="ZV44" s="99"/>
      <c r="ZW44" s="50"/>
      <c r="ZX44" s="63"/>
      <c r="ZY44" s="99"/>
      <c r="ZZ44" s="50"/>
      <c r="AAA44" s="63"/>
      <c r="AAB44" s="99"/>
      <c r="AAC44" s="50"/>
      <c r="AAD44" s="63"/>
      <c r="AAE44" s="99"/>
      <c r="AAF44" s="50"/>
      <c r="AAG44" s="63"/>
      <c r="AAH44" s="99"/>
      <c r="AAI44" s="50"/>
      <c r="AAJ44" s="63"/>
      <c r="AAK44" s="99"/>
      <c r="AAL44" s="50"/>
      <c r="AAM44" s="63"/>
      <c r="AAN44" s="99"/>
      <c r="AAO44" s="50"/>
      <c r="AAP44" s="63"/>
      <c r="AAQ44" s="99"/>
      <c r="AAR44" s="50"/>
      <c r="AAS44" s="63"/>
      <c r="AAT44" s="99"/>
      <c r="AAU44" s="50"/>
      <c r="AAV44" s="63"/>
      <c r="AAW44" s="99"/>
      <c r="AAX44" s="50"/>
      <c r="AAY44" s="63"/>
      <c r="AAZ44" s="99"/>
      <c r="ABA44" s="50"/>
      <c r="ABB44" s="63"/>
      <c r="ABC44" s="99"/>
      <c r="ABD44" s="50"/>
      <c r="ABE44" s="63"/>
      <c r="ABF44" s="99"/>
      <c r="ABG44" s="50"/>
      <c r="ABH44" s="63"/>
      <c r="ABI44" s="99"/>
      <c r="ABJ44" s="50"/>
      <c r="ABK44" s="63"/>
      <c r="ABL44" s="99"/>
      <c r="ABM44" s="50"/>
      <c r="ABN44" s="63"/>
      <c r="ABO44" s="99"/>
      <c r="ABP44" s="50"/>
      <c r="ABQ44" s="63"/>
      <c r="ABR44" s="99"/>
      <c r="ABS44" s="50"/>
      <c r="ABT44" s="63"/>
      <c r="ABU44" s="99"/>
      <c r="ABV44" s="50"/>
      <c r="ABW44" s="63"/>
      <c r="ABX44" s="99"/>
      <c r="ABY44" s="50"/>
      <c r="ABZ44" s="63"/>
      <c r="ACA44" s="99"/>
      <c r="ACB44" s="50"/>
      <c r="ACC44" s="63"/>
      <c r="ACD44" s="99"/>
      <c r="ACE44" s="50"/>
      <c r="ACF44" s="63"/>
      <c r="ACG44" s="99"/>
      <c r="ACH44" s="50"/>
      <c r="ACI44" s="63"/>
      <c r="ACJ44" s="99"/>
      <c r="ACK44" s="50"/>
      <c r="ACL44" s="63"/>
      <c r="ACM44" s="99"/>
      <c r="ACN44" s="50"/>
      <c r="ACO44" s="63"/>
      <c r="ACP44" s="99"/>
      <c r="ACQ44" s="50"/>
      <c r="ACR44" s="63"/>
      <c r="ACS44" s="99"/>
      <c r="ACT44" s="50"/>
      <c r="ACU44" s="63"/>
      <c r="ACV44" s="99"/>
      <c r="ACW44" s="50"/>
      <c r="ACX44" s="63"/>
      <c r="ACY44" s="99"/>
      <c r="ACZ44" s="50"/>
      <c r="ADA44" s="63"/>
      <c r="ADB44" s="99"/>
      <c r="ADC44" s="50"/>
      <c r="ADD44" s="63"/>
      <c r="ADE44" s="99"/>
      <c r="ADF44" s="50"/>
      <c r="ADG44" s="63"/>
      <c r="ADH44" s="99"/>
      <c r="ADI44" s="50"/>
      <c r="ADJ44" s="63"/>
      <c r="ADK44" s="99"/>
      <c r="ADL44" s="50"/>
      <c r="ADM44" s="63"/>
      <c r="ADN44" s="99"/>
      <c r="ADO44" s="50"/>
      <c r="ADP44" s="63"/>
      <c r="ADQ44" s="99"/>
      <c r="ADR44" s="50"/>
      <c r="ADS44" s="63"/>
      <c r="ADT44" s="99"/>
      <c r="ADU44" s="50"/>
      <c r="ADV44" s="63"/>
      <c r="ADW44" s="99"/>
      <c r="ADX44" s="50"/>
      <c r="ADY44" s="63"/>
      <c r="ADZ44" s="99"/>
      <c r="AEA44" s="50"/>
      <c r="AEB44" s="63"/>
      <c r="AEC44" s="99"/>
      <c r="AED44" s="50"/>
      <c r="AEE44" s="63"/>
      <c r="AEF44" s="99"/>
      <c r="AEG44" s="50"/>
      <c r="AEH44" s="63"/>
      <c r="AEI44" s="99"/>
      <c r="AEJ44" s="50"/>
      <c r="AEK44" s="63"/>
      <c r="AEL44" s="99"/>
      <c r="AEM44" s="50"/>
      <c r="AEN44" s="63"/>
      <c r="AEO44" s="99"/>
      <c r="AEP44" s="50"/>
      <c r="AEQ44" s="63"/>
      <c r="AER44" s="99"/>
      <c r="AES44" s="50"/>
      <c r="AET44" s="63"/>
      <c r="AEU44" s="99"/>
      <c r="AEV44" s="50"/>
      <c r="AEW44" s="63"/>
      <c r="AEX44" s="99"/>
      <c r="AEY44" s="50"/>
      <c r="AEZ44" s="63"/>
      <c r="AFA44" s="99"/>
      <c r="AFB44" s="50"/>
      <c r="AFC44" s="63"/>
      <c r="AFD44" s="99"/>
      <c r="AFE44" s="50"/>
      <c r="AFF44" s="63"/>
      <c r="AFG44" s="99"/>
      <c r="AFH44" s="50"/>
      <c r="AFI44" s="63"/>
      <c r="AFJ44" s="99"/>
      <c r="AFK44" s="50"/>
      <c r="AFL44" s="63"/>
      <c r="AFM44" s="99"/>
      <c r="AFN44" s="50"/>
      <c r="AFO44" s="63"/>
      <c r="AFP44" s="99"/>
      <c r="AFQ44" s="50"/>
      <c r="AFR44" s="63"/>
      <c r="AFS44" s="99"/>
      <c r="AFT44" s="50"/>
      <c r="AFU44" s="63"/>
      <c r="AFV44" s="99"/>
      <c r="AFW44" s="50"/>
      <c r="AFX44" s="63"/>
      <c r="AFY44" s="99"/>
      <c r="AFZ44" s="50"/>
      <c r="AGA44" s="63"/>
      <c r="AGB44" s="99"/>
      <c r="AGC44" s="50"/>
      <c r="AGD44" s="63"/>
      <c r="AGE44" s="99"/>
      <c r="AGF44" s="50"/>
      <c r="AGG44" s="63"/>
      <c r="AGH44" s="99"/>
      <c r="AGI44" s="50"/>
      <c r="AGJ44" s="63"/>
      <c r="AGK44" s="99"/>
      <c r="AGL44" s="50"/>
      <c r="AGM44" s="63"/>
      <c r="AGN44" s="99"/>
      <c r="AGO44" s="50"/>
      <c r="AGP44" s="63"/>
      <c r="AGQ44" s="99"/>
      <c r="AGR44" s="50"/>
      <c r="AGS44" s="63"/>
      <c r="AGT44" s="99"/>
      <c r="AGU44" s="50"/>
      <c r="AGV44" s="63"/>
      <c r="AGW44" s="99"/>
      <c r="AGX44" s="50"/>
      <c r="AGY44" s="63"/>
      <c r="AGZ44" s="99"/>
      <c r="AHA44" s="50"/>
      <c r="AHB44" s="63"/>
      <c r="AHC44" s="99"/>
      <c r="AHD44" s="50"/>
      <c r="AHE44" s="63"/>
      <c r="AHF44" s="99"/>
      <c r="AHG44" s="50"/>
      <c r="AHH44" s="63"/>
      <c r="AHI44" s="99"/>
      <c r="AHJ44" s="50"/>
      <c r="AHK44" s="63"/>
      <c r="AHL44" s="99"/>
      <c r="AHM44" s="50"/>
      <c r="AHN44" s="63"/>
      <c r="AHO44" s="99"/>
      <c r="AHP44" s="50"/>
      <c r="AHQ44" s="63"/>
      <c r="AHR44" s="99"/>
      <c r="AHS44" s="50"/>
      <c r="AHT44" s="63"/>
      <c r="AHU44" s="99"/>
      <c r="AHV44" s="50"/>
    </row>
    <row r="45" spans="2:906" x14ac:dyDescent="0.2">
      <c r="B45" s="346" t="s">
        <v>133</v>
      </c>
      <c r="C45" s="60" t="s">
        <v>24</v>
      </c>
      <c r="D45" s="140"/>
      <c r="E45" s="102"/>
      <c r="F45" s="61"/>
      <c r="G45" s="366">
        <f>SUM(G43)</f>
        <v>0</v>
      </c>
      <c r="H45" s="207" t="str">
        <f>IF(ISERROR(G43/G16),"",G43/G16)</f>
        <v/>
      </c>
      <c r="I45" s="56"/>
      <c r="J45" s="366">
        <f>SUM(J43)</f>
        <v>0</v>
      </c>
      <c r="K45" s="207" t="str">
        <f>IF(ISERROR(J43/J16),"",J43/J16)</f>
        <v/>
      </c>
      <c r="L45" s="56"/>
      <c r="M45" s="366">
        <f>SUM(M43)</f>
        <v>0</v>
      </c>
      <c r="N45" s="207" t="str">
        <f>IF(ISERROR(M43/M16),"",M43/M16)</f>
        <v/>
      </c>
      <c r="O45" s="56"/>
      <c r="P45" s="366">
        <f>SUM(P43)</f>
        <v>0</v>
      </c>
      <c r="Q45" s="207" t="str">
        <f>IF(ISERROR(P43/P16),"",P43/P16)</f>
        <v/>
      </c>
      <c r="R45" s="56"/>
      <c r="S45" s="366">
        <f>SUM(S43)</f>
        <v>0</v>
      </c>
      <c r="T45" s="207" t="str">
        <f>IF(ISERROR(S43/S16),"",S43/S16)</f>
        <v/>
      </c>
      <c r="U45" s="56"/>
      <c r="V45" s="366">
        <f>SUM(V43)</f>
        <v>0</v>
      </c>
      <c r="W45" s="207" t="str">
        <f>IF(ISERROR(V43/V16),"",V43/V16)</f>
        <v/>
      </c>
      <c r="X45" s="56"/>
      <c r="Y45" s="366">
        <f>SUM(Y43)</f>
        <v>0</v>
      </c>
      <c r="Z45" s="207" t="str">
        <f>IF(ISERROR(Y43/Y16),"",Y43/Y16)</f>
        <v/>
      </c>
      <c r="AA45" s="56"/>
      <c r="AB45" s="366">
        <f>SUM(AB43)</f>
        <v>0</v>
      </c>
      <c r="AC45" s="207" t="str">
        <f>IF(ISERROR(AB43/AB16),"",AB43/AB16)</f>
        <v/>
      </c>
      <c r="AD45" s="56"/>
      <c r="AE45" s="366">
        <f>SUM(AE43)</f>
        <v>0</v>
      </c>
      <c r="AF45" s="207" t="str">
        <f>IF(ISERROR(AE43/AE16),"",AE43/AE16)</f>
        <v/>
      </c>
      <c r="AG45" s="56"/>
      <c r="AH45" s="366">
        <f>SUM(AH43)</f>
        <v>0</v>
      </c>
      <c r="AI45" s="207" t="str">
        <f>IF(ISERROR(AH43/AH16),"",AH43/AH16)</f>
        <v/>
      </c>
      <c r="AJ45" s="56"/>
      <c r="AK45" s="366">
        <f>SUM(AK43)</f>
        <v>0</v>
      </c>
      <c r="AL45" s="207" t="str">
        <f>IF(ISERROR(AK43/AK16),"",AK43/AK16)</f>
        <v/>
      </c>
      <c r="AM45" s="56"/>
      <c r="AN45" s="366">
        <f>SUM(AN43)</f>
        <v>0</v>
      </c>
      <c r="AO45" s="207" t="str">
        <f>IF(ISERROR(AN43/AN16),"",AN43/AN16)</f>
        <v/>
      </c>
      <c r="AP45" s="56"/>
      <c r="AQ45" s="366">
        <f>SUM(AQ43)</f>
        <v>0</v>
      </c>
      <c r="AR45" s="207" t="str">
        <f>IF(ISERROR(AQ43/AQ16),"",AQ43/AQ16)</f>
        <v/>
      </c>
      <c r="AS45" s="56"/>
      <c r="AT45" s="366">
        <f>SUM(AT43)</f>
        <v>0</v>
      </c>
      <c r="AU45" s="207" t="str">
        <f>IF(ISERROR(AT43/AT16),"",AT43/AT16)</f>
        <v/>
      </c>
      <c r="AV45" s="56"/>
      <c r="AW45" s="366">
        <f>SUM(AW43)</f>
        <v>0</v>
      </c>
      <c r="AX45" s="207" t="str">
        <f>IF(ISERROR(AW43/AW16),"",AW43/AW16)</f>
        <v/>
      </c>
      <c r="AY45" s="56"/>
      <c r="AZ45" s="366">
        <f>SUM(AZ43)</f>
        <v>0</v>
      </c>
      <c r="BA45" s="207" t="str">
        <f>IF(ISERROR(AZ43/AZ16),"",AZ43/AZ16)</f>
        <v/>
      </c>
      <c r="BB45" s="56"/>
      <c r="BC45" s="366">
        <f>SUM(BC43)</f>
        <v>0</v>
      </c>
      <c r="BD45" s="207" t="str">
        <f>IF(ISERROR(BC43/BC16),"",BC43/BC16)</f>
        <v/>
      </c>
      <c r="BE45" s="56"/>
      <c r="BF45" s="366">
        <f>SUM(BF43)</f>
        <v>0</v>
      </c>
      <c r="BG45" s="207" t="str">
        <f>IF(ISERROR(BF43/BF16),"",BF43/BF16)</f>
        <v/>
      </c>
      <c r="BH45" s="56"/>
      <c r="BI45" s="366">
        <f>SUM(BI43)</f>
        <v>0</v>
      </c>
      <c r="BJ45" s="207" t="str">
        <f>IF(ISERROR(BI43/BI16),"",BI43/BI16)</f>
        <v/>
      </c>
      <c r="BK45" s="56"/>
      <c r="BL45" s="366">
        <f>SUM(BL43)</f>
        <v>0</v>
      </c>
      <c r="BM45" s="207" t="str">
        <f>IF(ISERROR(BL43/BL16),"",BL43/BL16)</f>
        <v/>
      </c>
      <c r="BN45" s="56"/>
      <c r="BO45" s="366">
        <f>SUM(BO43)</f>
        <v>0</v>
      </c>
      <c r="BP45" s="207" t="str">
        <f>IF(ISERROR(BO43/BO16),"",BO43/BO16)</f>
        <v/>
      </c>
      <c r="BQ45" s="56"/>
      <c r="BR45" s="366">
        <f>SUM(BR43)</f>
        <v>0</v>
      </c>
      <c r="BS45" s="207" t="str">
        <f>IF(ISERROR(BR43/BR16),"",BR43/BR16)</f>
        <v/>
      </c>
      <c r="BT45" s="56"/>
      <c r="BU45" s="366">
        <f>SUM(BU43)</f>
        <v>0</v>
      </c>
      <c r="BV45" s="207" t="str">
        <f>IF(ISERROR(BU43/BU16),"",BU43/BU16)</f>
        <v/>
      </c>
      <c r="BW45" s="56"/>
      <c r="BX45" s="366">
        <f>SUM(BX43)</f>
        <v>0</v>
      </c>
      <c r="BY45" s="207" t="str">
        <f>IF(ISERROR(BX43/BX16),"",BX43/BX16)</f>
        <v/>
      </c>
      <c r="BZ45" s="56"/>
      <c r="CA45" s="366">
        <f>SUM(CA43)</f>
        <v>0</v>
      </c>
      <c r="CB45" s="207" t="str">
        <f>IF(ISERROR(CA43/CA16),"",CA43/CA16)</f>
        <v/>
      </c>
      <c r="CC45" s="56"/>
      <c r="CD45" s="366">
        <f>SUM(CD43)</f>
        <v>0</v>
      </c>
      <c r="CE45" s="207" t="str">
        <f>IF(ISERROR(CD43/CD16),"",CD43/CD16)</f>
        <v/>
      </c>
      <c r="CF45" s="56"/>
      <c r="CG45" s="366">
        <f>SUM(CG43)</f>
        <v>0</v>
      </c>
      <c r="CH45" s="207" t="str">
        <f>IF(ISERROR(CG43/CG16),"",CG43/CG16)</f>
        <v/>
      </c>
      <c r="CI45" s="56"/>
      <c r="CJ45" s="366">
        <f>SUM(CJ43)</f>
        <v>0</v>
      </c>
      <c r="CK45" s="207" t="str">
        <f>IF(ISERROR(CJ43/CJ16),"",CJ43/CJ16)</f>
        <v/>
      </c>
      <c r="CL45" s="56"/>
      <c r="CM45" s="366">
        <f>SUM(CM43)</f>
        <v>0</v>
      </c>
      <c r="CN45" s="207" t="str">
        <f>IF(ISERROR(CM43/CM16),"",CM43/CM16)</f>
        <v/>
      </c>
      <c r="CO45" s="56"/>
      <c r="CP45" s="366">
        <f>SUM(CP43)</f>
        <v>0</v>
      </c>
      <c r="CQ45" s="207" t="str">
        <f>IF(ISERROR(CP43/CP16),"",CP43/CP16)</f>
        <v/>
      </c>
      <c r="CR45" s="56"/>
      <c r="CS45" s="366">
        <f>SUM(CS43)</f>
        <v>0</v>
      </c>
      <c r="CT45" s="207" t="str">
        <f>IF(ISERROR(CS43/CS16),"",CS43/CS16)</f>
        <v/>
      </c>
      <c r="CU45" s="56"/>
      <c r="CV45" s="366">
        <f>SUM(CV43)</f>
        <v>0</v>
      </c>
      <c r="CW45" s="207" t="str">
        <f>IF(ISERROR(CV43/CV16),"",CV43/CV16)</f>
        <v/>
      </c>
      <c r="CX45" s="56"/>
      <c r="CY45" s="366">
        <f>SUM(CY43)</f>
        <v>0</v>
      </c>
      <c r="CZ45" s="207" t="str">
        <f>IF(ISERROR(CY43/CY16),"",CY43/CY16)</f>
        <v/>
      </c>
      <c r="DA45" s="56"/>
      <c r="DB45" s="366">
        <f>SUM(DB43)</f>
        <v>0</v>
      </c>
      <c r="DC45" s="207" t="str">
        <f>IF(ISERROR(DB43/DB16),"",DB43/DB16)</f>
        <v/>
      </c>
      <c r="DD45" s="56"/>
      <c r="DE45" s="366">
        <f>SUM(DE43)</f>
        <v>0</v>
      </c>
      <c r="DF45" s="207" t="str">
        <f>IF(ISERROR(DE43/DE16),"",DE43/DE16)</f>
        <v/>
      </c>
      <c r="DG45" s="56"/>
      <c r="DH45" s="366">
        <f>SUM(DH43)</f>
        <v>0</v>
      </c>
      <c r="DI45" s="207" t="str">
        <f>IF(ISERROR(DH43/DH16),"",DH43/DH16)</f>
        <v/>
      </c>
      <c r="DJ45" s="56"/>
      <c r="DK45" s="366">
        <f>SUM(DK43)</f>
        <v>0</v>
      </c>
      <c r="DL45" s="207" t="str">
        <f>IF(ISERROR(DK43/DK16),"",DK43/DK16)</f>
        <v/>
      </c>
      <c r="DM45" s="56"/>
      <c r="DN45" s="366">
        <f>SUM(DN43)</f>
        <v>0</v>
      </c>
      <c r="DO45" s="207" t="str">
        <f>IF(ISERROR(DN43/DN16),"",DN43/DN16)</f>
        <v/>
      </c>
      <c r="DP45" s="56"/>
      <c r="DQ45" s="366">
        <f>SUM(DQ43)</f>
        <v>0</v>
      </c>
      <c r="DR45" s="207" t="str">
        <f>IF(ISERROR(DQ43/DQ16),"",DQ43/DQ16)</f>
        <v/>
      </c>
      <c r="DS45" s="56"/>
      <c r="DT45" s="366">
        <f>SUM(DT43)</f>
        <v>0</v>
      </c>
      <c r="DU45" s="207" t="str">
        <f>IF(ISERROR(DT43/DT16),"",DT43/DT16)</f>
        <v/>
      </c>
      <c r="DV45" s="56"/>
      <c r="DW45" s="366">
        <f>SUM(DW43)</f>
        <v>0</v>
      </c>
      <c r="DX45" s="207" t="str">
        <f>IF(ISERROR(DW43/DW16),"",DW43/DW16)</f>
        <v/>
      </c>
      <c r="DY45" s="56"/>
      <c r="DZ45" s="366">
        <f>SUM(DZ43)</f>
        <v>0</v>
      </c>
      <c r="EA45" s="207" t="str">
        <f>IF(ISERROR(DZ43/DZ16),"",DZ43/DZ16)</f>
        <v/>
      </c>
      <c r="EB45" s="56"/>
      <c r="EC45" s="366">
        <f>SUM(EC43)</f>
        <v>0</v>
      </c>
      <c r="ED45" s="207" t="str">
        <f>IF(ISERROR(EC43/EC16),"",EC43/EC16)</f>
        <v/>
      </c>
      <c r="EE45" s="56"/>
      <c r="EF45" s="366">
        <f>SUM(EF43)</f>
        <v>0</v>
      </c>
      <c r="EG45" s="207" t="str">
        <f>IF(ISERROR(EF43/EF16),"",EF43/EF16)</f>
        <v/>
      </c>
      <c r="EH45" s="56"/>
      <c r="EI45" s="366">
        <f>SUM(EI43)</f>
        <v>0</v>
      </c>
      <c r="EJ45" s="207" t="str">
        <f>IF(ISERROR(EI43/EI16),"",EI43/EI16)</f>
        <v/>
      </c>
      <c r="EK45" s="56"/>
      <c r="EL45" s="366">
        <f>SUM(EL43)</f>
        <v>0</v>
      </c>
      <c r="EM45" s="207" t="str">
        <f>IF(ISERROR(EL43/EL16),"",EL43/EL16)</f>
        <v/>
      </c>
      <c r="EN45" s="56"/>
      <c r="EO45" s="366">
        <f>SUM(EO43)</f>
        <v>0</v>
      </c>
      <c r="EP45" s="207" t="str">
        <f>IF(ISERROR(EO43/EO16),"",EO43/EO16)</f>
        <v/>
      </c>
      <c r="EQ45" s="56"/>
      <c r="ER45" s="366">
        <f>SUM(ER43)</f>
        <v>0</v>
      </c>
      <c r="ES45" s="207" t="str">
        <f>IF(ISERROR(ER43/ER16),"",ER43/ER16)</f>
        <v/>
      </c>
      <c r="ET45" s="56"/>
      <c r="EU45" s="366">
        <f>SUM(EU43)</f>
        <v>0</v>
      </c>
      <c r="EV45" s="207" t="str">
        <f>IF(ISERROR(EU43/EU16),"",EU43/EU16)</f>
        <v/>
      </c>
      <c r="EW45" s="56"/>
      <c r="EX45" s="366">
        <f>SUM(EX43)</f>
        <v>0</v>
      </c>
      <c r="EY45" s="207" t="str">
        <f>IF(ISERROR(EX43/EX16),"",EX43/EX16)</f>
        <v/>
      </c>
      <c r="EZ45" s="56"/>
      <c r="FA45" s="366">
        <f>SUM(FA43)</f>
        <v>0</v>
      </c>
      <c r="FB45" s="207" t="str">
        <f>IF(ISERROR(FA43/FA16),"",FA43/FA16)</f>
        <v/>
      </c>
      <c r="FC45" s="56"/>
      <c r="FD45" s="366">
        <f>SUM(FD43)</f>
        <v>0</v>
      </c>
      <c r="FE45" s="207" t="str">
        <f>IF(ISERROR(FD43/FD16),"",FD43/FD16)</f>
        <v/>
      </c>
      <c r="FF45" s="56"/>
      <c r="FG45" s="366">
        <f>SUM(FG43)</f>
        <v>0</v>
      </c>
      <c r="FH45" s="207" t="str">
        <f>IF(ISERROR(FG43/FG16),"",FG43/FG16)</f>
        <v/>
      </c>
      <c r="FI45" s="56"/>
      <c r="FJ45" s="366">
        <f>SUM(FJ43)</f>
        <v>0</v>
      </c>
      <c r="FK45" s="207" t="str">
        <f>IF(ISERROR(FJ43/FJ16),"",FJ43/FJ16)</f>
        <v/>
      </c>
      <c r="FL45" s="56"/>
      <c r="FM45" s="366">
        <f>SUM(FM43)</f>
        <v>0</v>
      </c>
      <c r="FN45" s="207" t="str">
        <f>IF(ISERROR(FM43/FM16),"",FM43/FM16)</f>
        <v/>
      </c>
      <c r="FO45" s="56"/>
      <c r="FP45" s="366">
        <f>SUM(FP43)</f>
        <v>0</v>
      </c>
      <c r="FQ45" s="207" t="str">
        <f>IF(ISERROR(FP43/FP16),"",FP43/FP16)</f>
        <v/>
      </c>
      <c r="FR45" s="56"/>
      <c r="FS45" s="366">
        <f>SUM(FS43)</f>
        <v>0</v>
      </c>
      <c r="FT45" s="207" t="str">
        <f>IF(ISERROR(FS43/FS16),"",FS43/FS16)</f>
        <v/>
      </c>
      <c r="FU45" s="56"/>
      <c r="FV45" s="366">
        <f>SUM(FV43)</f>
        <v>0</v>
      </c>
      <c r="FW45" s="207" t="str">
        <f>IF(ISERROR(FV43/FV16),"",FV43/FV16)</f>
        <v/>
      </c>
      <c r="FX45" s="56"/>
      <c r="FY45" s="366">
        <f>SUM(FY43)</f>
        <v>0</v>
      </c>
      <c r="FZ45" s="207" t="str">
        <f>IF(ISERROR(FY43/FY16),"",FY43/FY16)</f>
        <v/>
      </c>
      <c r="GA45" s="56"/>
      <c r="GB45" s="366">
        <f>SUM(GB43)</f>
        <v>0</v>
      </c>
      <c r="GC45" s="207" t="str">
        <f>IF(ISERROR(GB43/GB16),"",GB43/GB16)</f>
        <v/>
      </c>
      <c r="GD45" s="56"/>
      <c r="GE45" s="366">
        <f>SUM(GE43)</f>
        <v>0</v>
      </c>
      <c r="GF45" s="207" t="str">
        <f>IF(ISERROR(GE43/GE16),"",GE43/GE16)</f>
        <v/>
      </c>
      <c r="GG45" s="56"/>
      <c r="GH45" s="366">
        <f>SUM(GH43)</f>
        <v>0</v>
      </c>
      <c r="GI45" s="207" t="str">
        <f>IF(ISERROR(GH43/GH16),"",GH43/GH16)</f>
        <v/>
      </c>
      <c r="GJ45" s="56"/>
      <c r="GK45" s="366">
        <f>SUM(GK43)</f>
        <v>0</v>
      </c>
      <c r="GL45" s="207" t="str">
        <f>IF(ISERROR(GK43/GK16),"",GK43/GK16)</f>
        <v/>
      </c>
      <c r="GM45" s="56"/>
      <c r="GN45" s="366">
        <f>SUM(GN43)</f>
        <v>0</v>
      </c>
      <c r="GO45" s="207" t="str">
        <f>IF(ISERROR(GN43/GN16),"",GN43/GN16)</f>
        <v/>
      </c>
      <c r="GP45" s="56"/>
      <c r="GQ45" s="366">
        <f>SUM(GQ43)</f>
        <v>0</v>
      </c>
      <c r="GR45" s="207" t="str">
        <f>IF(ISERROR(GQ43/GQ16),"",GQ43/GQ16)</f>
        <v/>
      </c>
      <c r="GS45" s="56"/>
      <c r="GT45" s="366">
        <f>SUM(GT43)</f>
        <v>0</v>
      </c>
      <c r="GU45" s="207" t="str">
        <f>IF(ISERROR(GT43/GT16),"",GT43/GT16)</f>
        <v/>
      </c>
      <c r="GV45" s="56"/>
      <c r="GW45" s="366">
        <f>SUM(GW43)</f>
        <v>0</v>
      </c>
      <c r="GX45" s="207" t="str">
        <f>IF(ISERROR(GW43/GW16),"",GW43/GW16)</f>
        <v/>
      </c>
      <c r="GY45" s="56"/>
      <c r="GZ45" s="366">
        <f>SUM(GZ43)</f>
        <v>0</v>
      </c>
      <c r="HA45" s="207" t="str">
        <f>IF(ISERROR(GZ43/GZ16),"",GZ43/GZ16)</f>
        <v/>
      </c>
      <c r="HB45" s="56"/>
      <c r="HC45" s="366">
        <f>SUM(HC43)</f>
        <v>0</v>
      </c>
      <c r="HD45" s="207" t="str">
        <f>IF(ISERROR(HC43/HC16),"",HC43/HC16)</f>
        <v/>
      </c>
      <c r="HE45" s="56"/>
      <c r="HF45" s="366">
        <f>SUM(HF43)</f>
        <v>0</v>
      </c>
      <c r="HG45" s="207" t="str">
        <f>IF(ISERROR(HF43/HF16),"",HF43/HF16)</f>
        <v/>
      </c>
      <c r="HH45" s="56"/>
      <c r="HI45" s="366">
        <f>SUM(HI43)</f>
        <v>0</v>
      </c>
      <c r="HJ45" s="207" t="str">
        <f>IF(ISERROR(HI43/HI16),"",HI43/HI16)</f>
        <v/>
      </c>
      <c r="HK45" s="56"/>
      <c r="HL45" s="366">
        <f>SUM(HL43)</f>
        <v>0</v>
      </c>
      <c r="HM45" s="207" t="str">
        <f>IF(ISERROR(HL43/HL16),"",HL43/HL16)</f>
        <v/>
      </c>
      <c r="HN45" s="56"/>
      <c r="HO45" s="366">
        <f>SUM(HO43)</f>
        <v>0</v>
      </c>
      <c r="HP45" s="207" t="str">
        <f>IF(ISERROR(HO43/HO16),"",HO43/HO16)</f>
        <v/>
      </c>
      <c r="HQ45" s="56"/>
      <c r="HR45" s="366">
        <f>SUM(HR43)</f>
        <v>0</v>
      </c>
      <c r="HS45" s="207" t="str">
        <f>IF(ISERROR(HR43/HR16),"",HR43/HR16)</f>
        <v/>
      </c>
      <c r="HT45" s="56"/>
      <c r="HU45" s="366">
        <f>SUM(HU43)</f>
        <v>0</v>
      </c>
      <c r="HV45" s="207" t="str">
        <f>IF(ISERROR(HU43/HU16),"",HU43/HU16)</f>
        <v/>
      </c>
      <c r="HW45" s="56"/>
      <c r="HX45" s="366">
        <f>SUM(HX43)</f>
        <v>0</v>
      </c>
      <c r="HY45" s="207" t="str">
        <f>IF(ISERROR(HX43/HX16),"",HX43/HX16)</f>
        <v/>
      </c>
      <c r="HZ45" s="56"/>
      <c r="IA45" s="366">
        <f>SUM(IA43)</f>
        <v>0</v>
      </c>
      <c r="IB45" s="207" t="str">
        <f>IF(ISERROR(IA43/IA16),"",IA43/IA16)</f>
        <v/>
      </c>
      <c r="IC45" s="56"/>
      <c r="ID45" s="366">
        <f>SUM(ID43)</f>
        <v>0</v>
      </c>
      <c r="IE45" s="207" t="str">
        <f>IF(ISERROR(ID43/ID16),"",ID43/ID16)</f>
        <v/>
      </c>
      <c r="IF45" s="56"/>
      <c r="IG45" s="366">
        <f>SUM(IG43)</f>
        <v>0</v>
      </c>
      <c r="IH45" s="207" t="str">
        <f>IF(ISERROR(IG43/IG16),"",IG43/IG16)</f>
        <v/>
      </c>
      <c r="II45" s="56"/>
      <c r="IJ45" s="366">
        <f>SUM(IJ43)</f>
        <v>0</v>
      </c>
      <c r="IK45" s="207" t="str">
        <f>IF(ISERROR(IJ43/IJ16),"",IJ43/IJ16)</f>
        <v/>
      </c>
      <c r="IL45" s="56"/>
      <c r="IM45" s="366">
        <f>SUM(IM43)</f>
        <v>0</v>
      </c>
      <c r="IN45" s="207" t="str">
        <f>IF(ISERROR(IM43/IM16),"",IM43/IM16)</f>
        <v/>
      </c>
      <c r="IO45" s="56"/>
      <c r="IP45" s="366">
        <f>SUM(IP43)</f>
        <v>0</v>
      </c>
      <c r="IQ45" s="207" t="str">
        <f>IF(ISERROR(IP43/IP16),"",IP43/IP16)</f>
        <v/>
      </c>
      <c r="IR45" s="56"/>
      <c r="IS45" s="366">
        <f>SUM(IS43)</f>
        <v>0</v>
      </c>
      <c r="IT45" s="207" t="str">
        <f>IF(ISERROR(IS43/IS16),"",IS43/IS16)</f>
        <v/>
      </c>
      <c r="IU45" s="56"/>
      <c r="IV45" s="366">
        <f>SUM(IV43)</f>
        <v>0</v>
      </c>
      <c r="IW45" s="207" t="str">
        <f>IF(ISERROR(IV43/IV16),"",IV43/IV16)</f>
        <v/>
      </c>
      <c r="IX45" s="56"/>
      <c r="IY45" s="366">
        <f>SUM(IY43)</f>
        <v>0</v>
      </c>
      <c r="IZ45" s="207" t="str">
        <f>IF(ISERROR(IY43/IY16),"",IY43/IY16)</f>
        <v/>
      </c>
      <c r="JA45" s="56"/>
      <c r="JB45" s="366">
        <f>SUM(JB43)</f>
        <v>0</v>
      </c>
      <c r="JC45" s="207" t="str">
        <f>IF(ISERROR(JB43/JB16),"",JB43/JB16)</f>
        <v/>
      </c>
      <c r="JD45" s="56"/>
      <c r="JE45" s="366">
        <f>SUM(JE43)</f>
        <v>0</v>
      </c>
      <c r="JF45" s="207" t="str">
        <f>IF(ISERROR(JE43/JE16),"",JE43/JE16)</f>
        <v/>
      </c>
      <c r="JG45" s="56"/>
      <c r="JH45" s="366">
        <f>SUM(JH43)</f>
        <v>0</v>
      </c>
      <c r="JI45" s="207" t="str">
        <f>IF(ISERROR(JH43/JH16),"",JH43/JH16)</f>
        <v/>
      </c>
      <c r="JJ45" s="56"/>
      <c r="JK45" s="366">
        <f>SUM(JK43)</f>
        <v>0</v>
      </c>
      <c r="JL45" s="207" t="str">
        <f>IF(ISERROR(JK43/JK16),"",JK43/JK16)</f>
        <v/>
      </c>
      <c r="JM45" s="56"/>
      <c r="JN45" s="366">
        <f>SUM(JN43)</f>
        <v>0</v>
      </c>
      <c r="JO45" s="207" t="str">
        <f>IF(ISERROR(JN43/JN16),"",JN43/JN16)</f>
        <v/>
      </c>
      <c r="JP45" s="56"/>
      <c r="JQ45" s="366">
        <f>SUM(JQ43)</f>
        <v>0</v>
      </c>
      <c r="JR45" s="207" t="str">
        <f>IF(ISERROR(JQ43/JQ16),"",JQ43/JQ16)</f>
        <v/>
      </c>
      <c r="JS45" s="56"/>
      <c r="JT45" s="366">
        <f>SUM(JT43)</f>
        <v>0</v>
      </c>
      <c r="JU45" s="207" t="str">
        <f>IF(ISERROR(JT43/JT16),"",JT43/JT16)</f>
        <v/>
      </c>
      <c r="JV45" s="56"/>
      <c r="JW45" s="366">
        <f>SUM(JW43)</f>
        <v>0</v>
      </c>
      <c r="JX45" s="207" t="str">
        <f>IF(ISERROR(JW43/JW16),"",JW43/JW16)</f>
        <v/>
      </c>
      <c r="JY45" s="56"/>
      <c r="JZ45" s="366">
        <f>SUM(JZ43)</f>
        <v>0</v>
      </c>
      <c r="KA45" s="207" t="str">
        <f>IF(ISERROR(JZ43/JZ16),"",JZ43/JZ16)</f>
        <v/>
      </c>
      <c r="KB45" s="56"/>
      <c r="KC45" s="366">
        <f>SUM(KC43)</f>
        <v>0</v>
      </c>
      <c r="KD45" s="207" t="str">
        <f>IF(ISERROR(KC43/KC16),"",KC43/KC16)</f>
        <v/>
      </c>
      <c r="KE45" s="56"/>
      <c r="KF45" s="366">
        <f>SUM(KF43)</f>
        <v>0</v>
      </c>
      <c r="KG45" s="207" t="str">
        <f>IF(ISERROR(KF43/KF16),"",KF43/KF16)</f>
        <v/>
      </c>
      <c r="KH45" s="56"/>
      <c r="KI45" s="366">
        <f>SUM(KI43)</f>
        <v>0</v>
      </c>
      <c r="KJ45" s="207" t="str">
        <f>IF(ISERROR(KI43/KI16),"",KI43/KI16)</f>
        <v/>
      </c>
      <c r="KK45" s="56"/>
      <c r="KL45" s="366">
        <f>SUM(KL43)</f>
        <v>0</v>
      </c>
      <c r="KM45" s="207" t="str">
        <f>IF(ISERROR(KL43/KL16),"",KL43/KL16)</f>
        <v/>
      </c>
      <c r="KN45" s="56"/>
      <c r="KO45" s="366">
        <f>SUM(KO43)</f>
        <v>0</v>
      </c>
      <c r="KP45" s="207" t="str">
        <f>IF(ISERROR(KO43/KO16),"",KO43/KO16)</f>
        <v/>
      </c>
      <c r="KQ45" s="56"/>
      <c r="KR45" s="366">
        <f>SUM(KR43)</f>
        <v>0</v>
      </c>
      <c r="KS45" s="207" t="str">
        <f>IF(ISERROR(KR43/KR16),"",KR43/KR16)</f>
        <v/>
      </c>
      <c r="KT45" s="56"/>
      <c r="KU45" s="366">
        <f>SUM(KU43)</f>
        <v>0</v>
      </c>
      <c r="KV45" s="207" t="str">
        <f>IF(ISERROR(KU43/KU16),"",KU43/KU16)</f>
        <v/>
      </c>
      <c r="KW45" s="56"/>
      <c r="KX45" s="366">
        <f>SUM(KX43)</f>
        <v>0</v>
      </c>
      <c r="KY45" s="207" t="str">
        <f>IF(ISERROR(KX43/KX16),"",KX43/KX16)</f>
        <v/>
      </c>
      <c r="KZ45" s="56"/>
      <c r="LA45" s="366">
        <f>SUM(LA43)</f>
        <v>0</v>
      </c>
      <c r="LB45" s="207" t="str">
        <f>IF(ISERROR(LA43/LA16),"",LA43/LA16)</f>
        <v/>
      </c>
      <c r="LC45" s="56"/>
      <c r="LD45" s="366">
        <f>SUM(LD43)</f>
        <v>0</v>
      </c>
      <c r="LE45" s="207" t="str">
        <f>IF(ISERROR(LD43/LD16),"",LD43/LD16)</f>
        <v/>
      </c>
      <c r="LF45" s="56"/>
      <c r="LG45" s="366">
        <f>SUM(LG43)</f>
        <v>0</v>
      </c>
      <c r="LH45" s="207" t="str">
        <f>IF(ISERROR(LG43/LG16),"",LG43/LG16)</f>
        <v/>
      </c>
      <c r="LI45" s="56"/>
      <c r="LJ45" s="366">
        <f>SUM(LJ43)</f>
        <v>0</v>
      </c>
      <c r="LK45" s="207" t="str">
        <f>IF(ISERROR(LJ43/LJ16),"",LJ43/LJ16)</f>
        <v/>
      </c>
      <c r="LL45" s="56"/>
      <c r="LM45" s="366">
        <f>SUM(LM43)</f>
        <v>0</v>
      </c>
      <c r="LN45" s="207" t="str">
        <f>IF(ISERROR(LM43/LM16),"",LM43/LM16)</f>
        <v/>
      </c>
      <c r="LO45" s="56"/>
      <c r="LP45" s="366">
        <f>SUM(LP43)</f>
        <v>0</v>
      </c>
      <c r="LQ45" s="207" t="str">
        <f>IF(ISERROR(LP43/LP16),"",LP43/LP16)</f>
        <v/>
      </c>
      <c r="LR45" s="56"/>
      <c r="LS45" s="366">
        <f>SUM(LS43)</f>
        <v>0</v>
      </c>
      <c r="LT45" s="207" t="str">
        <f>IF(ISERROR(LS43/LS16),"",LS43/LS16)</f>
        <v/>
      </c>
      <c r="LU45" s="56"/>
      <c r="LV45" s="366">
        <f>SUM(LV43)</f>
        <v>0</v>
      </c>
      <c r="LW45" s="207" t="str">
        <f>IF(ISERROR(LV43/LV16),"",LV43/LV16)</f>
        <v/>
      </c>
      <c r="LX45" s="56"/>
      <c r="LY45" s="366">
        <f>SUM(LY43)</f>
        <v>0</v>
      </c>
      <c r="LZ45" s="207" t="str">
        <f>IF(ISERROR(LY43/LY16),"",LY43/LY16)</f>
        <v/>
      </c>
      <c r="MA45" s="56"/>
      <c r="MB45" s="366">
        <f>SUM(MB43)</f>
        <v>0</v>
      </c>
      <c r="MC45" s="207" t="str">
        <f>IF(ISERROR(MB43/MB16),"",MB43/MB16)</f>
        <v/>
      </c>
      <c r="MD45" s="56"/>
      <c r="ME45" s="366">
        <f>SUM(ME43)</f>
        <v>0</v>
      </c>
      <c r="MF45" s="207" t="str">
        <f>IF(ISERROR(ME43/ME16),"",ME43/ME16)</f>
        <v/>
      </c>
      <c r="MG45" s="56"/>
      <c r="MH45" s="366">
        <f>SUM(MH43)</f>
        <v>0</v>
      </c>
      <c r="MI45" s="207" t="str">
        <f>IF(ISERROR(MH43/MH16),"",MH43/MH16)</f>
        <v/>
      </c>
      <c r="MJ45" s="56"/>
      <c r="MK45" s="366">
        <f>SUM(MK43)</f>
        <v>0</v>
      </c>
      <c r="ML45" s="207" t="str">
        <f>IF(ISERROR(MK43/MK16),"",MK43/MK16)</f>
        <v/>
      </c>
      <c r="MM45" s="56"/>
      <c r="MN45" s="366">
        <f>SUM(MN43)</f>
        <v>0</v>
      </c>
      <c r="MO45" s="207" t="str">
        <f>IF(ISERROR(MN43/MN16),"",MN43/MN16)</f>
        <v/>
      </c>
      <c r="MP45" s="56"/>
      <c r="MQ45" s="366">
        <f>SUM(MQ43)</f>
        <v>0</v>
      </c>
      <c r="MR45" s="207" t="str">
        <f>IF(ISERROR(MQ43/MQ16),"",MQ43/MQ16)</f>
        <v/>
      </c>
      <c r="MS45" s="56"/>
      <c r="MT45" s="366">
        <f>SUM(MT43)</f>
        <v>0</v>
      </c>
      <c r="MU45" s="207" t="str">
        <f>IF(ISERROR(MT43/MT16),"",MT43/MT16)</f>
        <v/>
      </c>
      <c r="MV45" s="56"/>
      <c r="MW45" s="366">
        <f>SUM(MW43)</f>
        <v>0</v>
      </c>
      <c r="MX45" s="207" t="str">
        <f>IF(ISERROR(MW43/MW16),"",MW43/MW16)</f>
        <v/>
      </c>
      <c r="MY45" s="56"/>
      <c r="MZ45" s="366">
        <f>SUM(MZ43)</f>
        <v>0</v>
      </c>
      <c r="NA45" s="207" t="str">
        <f>IF(ISERROR(MZ43/MZ16),"",MZ43/MZ16)</f>
        <v/>
      </c>
      <c r="NB45" s="56"/>
      <c r="NC45" s="366">
        <f>SUM(NC43)</f>
        <v>0</v>
      </c>
      <c r="ND45" s="207" t="str">
        <f>IF(ISERROR(NC43/NC16),"",NC43/NC16)</f>
        <v/>
      </c>
      <c r="NE45" s="56"/>
      <c r="NF45" s="366">
        <f>SUM(NF43)</f>
        <v>0</v>
      </c>
      <c r="NG45" s="207" t="str">
        <f>IF(ISERROR(NF43/NF16),"",NF43/NF16)</f>
        <v/>
      </c>
      <c r="NH45" s="56"/>
      <c r="NI45" s="366">
        <f>SUM(NI43)</f>
        <v>0</v>
      </c>
      <c r="NJ45" s="207" t="str">
        <f>IF(ISERROR(NI43/NI16),"",NI43/NI16)</f>
        <v/>
      </c>
      <c r="NK45" s="56"/>
      <c r="NL45" s="366">
        <f>SUM(NL43)</f>
        <v>0</v>
      </c>
      <c r="NM45" s="207" t="str">
        <f>IF(ISERROR(NL43/NL16),"",NL43/NL16)</f>
        <v/>
      </c>
      <c r="NN45" s="56"/>
      <c r="NO45" s="366">
        <f>SUM(NO43)</f>
        <v>0</v>
      </c>
      <c r="NP45" s="207" t="str">
        <f>IF(ISERROR(NO43/NO16),"",NO43/NO16)</f>
        <v/>
      </c>
      <c r="NQ45" s="56"/>
      <c r="NR45" s="366">
        <f>SUM(NR43)</f>
        <v>0</v>
      </c>
      <c r="NS45" s="207" t="str">
        <f>IF(ISERROR(NR43/NR16),"",NR43/NR16)</f>
        <v/>
      </c>
      <c r="NT45" s="56"/>
      <c r="NU45" s="366">
        <f>SUM(NU43)</f>
        <v>0</v>
      </c>
      <c r="NV45" s="207" t="str">
        <f>IF(ISERROR(NU43/NU16),"",NU43/NU16)</f>
        <v/>
      </c>
      <c r="NW45" s="56"/>
      <c r="NX45" s="366">
        <f>SUM(NX43)</f>
        <v>0</v>
      </c>
      <c r="NY45" s="207" t="str">
        <f>IF(ISERROR(NX43/NX16),"",NX43/NX16)</f>
        <v/>
      </c>
      <c r="NZ45" s="56"/>
      <c r="OA45" s="366">
        <f>SUM(OA43)</f>
        <v>0</v>
      </c>
      <c r="OB45" s="207" t="str">
        <f>IF(ISERROR(OA43/OA16),"",OA43/OA16)</f>
        <v/>
      </c>
      <c r="OC45" s="56"/>
      <c r="OD45" s="366">
        <f>SUM(OD43)</f>
        <v>0</v>
      </c>
      <c r="OE45" s="207" t="str">
        <f>IF(ISERROR(OD43/OD16),"",OD43/OD16)</f>
        <v/>
      </c>
      <c r="OF45" s="56"/>
      <c r="OG45" s="366">
        <f>SUM(OG43)</f>
        <v>0</v>
      </c>
      <c r="OH45" s="207" t="str">
        <f>IF(ISERROR(OG43/OG16),"",OG43/OG16)</f>
        <v/>
      </c>
      <c r="OI45" s="56"/>
      <c r="OJ45" s="366">
        <f>SUM(OJ43)</f>
        <v>0</v>
      </c>
      <c r="OK45" s="207" t="str">
        <f>IF(ISERROR(OJ43/OJ16),"",OJ43/OJ16)</f>
        <v/>
      </c>
      <c r="OL45" s="56"/>
      <c r="OM45" s="366">
        <f>SUM(OM43)</f>
        <v>0</v>
      </c>
      <c r="ON45" s="207" t="str">
        <f>IF(ISERROR(OM43/OM16),"",OM43/OM16)</f>
        <v/>
      </c>
      <c r="OO45" s="56"/>
      <c r="OP45" s="366">
        <f>SUM(OP43)</f>
        <v>0</v>
      </c>
      <c r="OQ45" s="207" t="str">
        <f>IF(ISERROR(OP43/OP16),"",OP43/OP16)</f>
        <v/>
      </c>
      <c r="OR45" s="56"/>
      <c r="OS45" s="366">
        <f>SUM(OS43)</f>
        <v>0</v>
      </c>
      <c r="OT45" s="207" t="str">
        <f>IF(ISERROR(OS43/OS16),"",OS43/OS16)</f>
        <v/>
      </c>
      <c r="OU45" s="56"/>
      <c r="OV45" s="366">
        <f>SUM(OV43)</f>
        <v>0</v>
      </c>
      <c r="OW45" s="207" t="str">
        <f>IF(ISERROR(OV43/OV16),"",OV43/OV16)</f>
        <v/>
      </c>
      <c r="OX45" s="56"/>
      <c r="OY45" s="366">
        <f>SUM(OY43)</f>
        <v>0</v>
      </c>
      <c r="OZ45" s="207" t="str">
        <f>IF(ISERROR(OY43/OY16),"",OY43/OY16)</f>
        <v/>
      </c>
      <c r="PA45" s="56"/>
      <c r="PB45" s="366">
        <f>SUM(PB43)</f>
        <v>0</v>
      </c>
      <c r="PC45" s="207" t="str">
        <f>IF(ISERROR(PB43/PB16),"",PB43/PB16)</f>
        <v/>
      </c>
      <c r="PD45" s="56"/>
      <c r="PE45" s="366">
        <f>SUM(PE43)</f>
        <v>0</v>
      </c>
      <c r="PF45" s="207" t="str">
        <f>IF(ISERROR(PE43/PE16),"",PE43/PE16)</f>
        <v/>
      </c>
      <c r="PG45" s="56"/>
      <c r="PH45" s="366">
        <f>SUM(PH43)</f>
        <v>0</v>
      </c>
      <c r="PI45" s="207" t="str">
        <f>IF(ISERROR(PH43/PH16),"",PH43/PH16)</f>
        <v/>
      </c>
      <c r="PJ45" s="56"/>
      <c r="PK45" s="366">
        <f>SUM(PK43)</f>
        <v>0</v>
      </c>
      <c r="PL45" s="207" t="str">
        <f>IF(ISERROR(PK43/PK16),"",PK43/PK16)</f>
        <v/>
      </c>
      <c r="PM45" s="56"/>
      <c r="PN45" s="366">
        <f>SUM(PN43)</f>
        <v>0</v>
      </c>
      <c r="PO45" s="207" t="str">
        <f>IF(ISERROR(PN43/PN16),"",PN43/PN16)</f>
        <v/>
      </c>
      <c r="PP45" s="56"/>
      <c r="PQ45" s="366">
        <f>SUM(PQ43)</f>
        <v>0</v>
      </c>
      <c r="PR45" s="207" t="str">
        <f>IF(ISERROR(PQ43/PQ16),"",PQ43/PQ16)</f>
        <v/>
      </c>
      <c r="PS45" s="56"/>
      <c r="PT45" s="366">
        <f>SUM(PT43)</f>
        <v>0</v>
      </c>
      <c r="PU45" s="207" t="str">
        <f>IF(ISERROR(PT43/PT16),"",PT43/PT16)</f>
        <v/>
      </c>
      <c r="PV45" s="56"/>
      <c r="PW45" s="366">
        <f>SUM(PW43)</f>
        <v>0</v>
      </c>
      <c r="PX45" s="207" t="str">
        <f>IF(ISERROR(PW43/PW16),"",PW43/PW16)</f>
        <v/>
      </c>
      <c r="PY45" s="56"/>
      <c r="PZ45" s="366">
        <f>SUM(PZ43)</f>
        <v>0</v>
      </c>
      <c r="QA45" s="207" t="str">
        <f>IF(ISERROR(PZ43/PZ16),"",PZ43/PZ16)</f>
        <v/>
      </c>
      <c r="QB45" s="56"/>
      <c r="QC45" s="366">
        <f>SUM(QC43)</f>
        <v>0</v>
      </c>
      <c r="QD45" s="207" t="str">
        <f>IF(ISERROR(QC43/QC16),"",QC43/QC16)</f>
        <v/>
      </c>
      <c r="QE45" s="56"/>
      <c r="QF45" s="366">
        <f>SUM(QF43)</f>
        <v>0</v>
      </c>
      <c r="QG45" s="207" t="str">
        <f>IF(ISERROR(QF43/QF16),"",QF43/QF16)</f>
        <v/>
      </c>
      <c r="QH45" s="56"/>
      <c r="QI45" s="366">
        <f>SUM(QI43)</f>
        <v>0</v>
      </c>
      <c r="QJ45" s="207" t="str">
        <f>IF(ISERROR(QI43/QI16),"",QI43/QI16)</f>
        <v/>
      </c>
      <c r="QK45" s="56"/>
      <c r="QL45" s="366">
        <f>SUM(QL43)</f>
        <v>0</v>
      </c>
      <c r="QM45" s="207" t="str">
        <f>IF(ISERROR(QL43/QL16),"",QL43/QL16)</f>
        <v/>
      </c>
      <c r="QN45" s="56"/>
      <c r="QO45" s="366">
        <f>SUM(QO43)</f>
        <v>0</v>
      </c>
      <c r="QP45" s="207" t="str">
        <f>IF(ISERROR(QO43/QO16),"",QO43/QO16)</f>
        <v/>
      </c>
      <c r="QQ45" s="56"/>
      <c r="QR45" s="366">
        <f>SUM(QR43)</f>
        <v>0</v>
      </c>
      <c r="QS45" s="207" t="str">
        <f>IF(ISERROR(QR43/QR16),"",QR43/QR16)</f>
        <v/>
      </c>
      <c r="QT45" s="56"/>
      <c r="QU45" s="366">
        <f>SUM(QU43)</f>
        <v>0</v>
      </c>
      <c r="QV45" s="207" t="str">
        <f>IF(ISERROR(QU43/QU16),"",QU43/QU16)</f>
        <v/>
      </c>
      <c r="QW45" s="56"/>
      <c r="QX45" s="366">
        <f>SUM(QX43)</f>
        <v>0</v>
      </c>
      <c r="QY45" s="207" t="str">
        <f>IF(ISERROR(QX43/QX16),"",QX43/QX16)</f>
        <v/>
      </c>
      <c r="QZ45" s="56"/>
      <c r="RA45" s="366">
        <f>SUM(RA43)</f>
        <v>0</v>
      </c>
      <c r="RB45" s="207" t="str">
        <f>IF(ISERROR(RA43/RA16),"",RA43/RA16)</f>
        <v/>
      </c>
      <c r="RC45" s="56"/>
      <c r="RD45" s="366">
        <f>SUM(RD43)</f>
        <v>0</v>
      </c>
      <c r="RE45" s="207" t="str">
        <f>IF(ISERROR(RD43/RD16),"",RD43/RD16)</f>
        <v/>
      </c>
      <c r="RF45" s="56"/>
      <c r="RG45" s="366">
        <f>SUM(RG43)</f>
        <v>0</v>
      </c>
      <c r="RH45" s="207" t="str">
        <f>IF(ISERROR(RG43/RG16),"",RG43/RG16)</f>
        <v/>
      </c>
      <c r="RI45" s="56"/>
      <c r="RJ45" s="366">
        <f>SUM(RJ43)</f>
        <v>0</v>
      </c>
      <c r="RK45" s="207" t="str">
        <f>IF(ISERROR(RJ43/RJ16),"",RJ43/RJ16)</f>
        <v/>
      </c>
      <c r="RL45" s="56"/>
      <c r="RM45" s="366">
        <f>SUM(RM43)</f>
        <v>0</v>
      </c>
      <c r="RN45" s="207" t="str">
        <f>IF(ISERROR(RM43/RM16),"",RM43/RM16)</f>
        <v/>
      </c>
      <c r="RO45" s="56"/>
      <c r="RP45" s="366">
        <f>SUM(RP43)</f>
        <v>0</v>
      </c>
      <c r="RQ45" s="207" t="str">
        <f>IF(ISERROR(RP43/RP16),"",RP43/RP16)</f>
        <v/>
      </c>
      <c r="RR45" s="56"/>
      <c r="RS45" s="366">
        <f>SUM(RS43)</f>
        <v>0</v>
      </c>
      <c r="RT45" s="207" t="str">
        <f>IF(ISERROR(RS43/RS16),"",RS43/RS16)</f>
        <v/>
      </c>
      <c r="RU45" s="56"/>
      <c r="RV45" s="366">
        <f>SUM(RV43)</f>
        <v>0</v>
      </c>
      <c r="RW45" s="207" t="str">
        <f>IF(ISERROR(RV43/RV16),"",RV43/RV16)</f>
        <v/>
      </c>
      <c r="RX45" s="56"/>
      <c r="RY45" s="366">
        <f>SUM(RY43)</f>
        <v>0</v>
      </c>
      <c r="RZ45" s="207" t="str">
        <f>IF(ISERROR(RY43/RY16),"",RY43/RY16)</f>
        <v/>
      </c>
      <c r="SA45" s="56"/>
      <c r="SB45" s="366">
        <f>SUM(SB43)</f>
        <v>0</v>
      </c>
      <c r="SC45" s="207" t="str">
        <f>IF(ISERROR(SB43/SB16),"",SB43/SB16)</f>
        <v/>
      </c>
      <c r="SD45" s="56"/>
      <c r="SE45" s="366">
        <f>SUM(SE43)</f>
        <v>0</v>
      </c>
      <c r="SF45" s="207" t="str">
        <f>IF(ISERROR(SE43/SE16),"",SE43/SE16)</f>
        <v/>
      </c>
      <c r="SG45" s="56"/>
      <c r="SH45" s="366">
        <f>SUM(SH43)</f>
        <v>0</v>
      </c>
      <c r="SI45" s="207" t="str">
        <f>IF(ISERROR(SH43/SH16),"",SH43/SH16)</f>
        <v/>
      </c>
      <c r="SJ45" s="56"/>
      <c r="SK45" s="366">
        <f>SUM(SK43)</f>
        <v>0</v>
      </c>
      <c r="SL45" s="207" t="str">
        <f>IF(ISERROR(SK43/SK16),"",SK43/SK16)</f>
        <v/>
      </c>
      <c r="SM45" s="56"/>
      <c r="SN45" s="366">
        <f>SUM(SN43)</f>
        <v>0</v>
      </c>
      <c r="SO45" s="207" t="str">
        <f>IF(ISERROR(SN43/SN16),"",SN43/SN16)</f>
        <v/>
      </c>
      <c r="SP45" s="56"/>
      <c r="SQ45" s="366">
        <f>SUM(SQ43)</f>
        <v>0</v>
      </c>
      <c r="SR45" s="207" t="str">
        <f>IF(ISERROR(SQ43/SQ16),"",SQ43/SQ16)</f>
        <v/>
      </c>
      <c r="SS45" s="56"/>
      <c r="ST45" s="366">
        <f>SUM(ST43)</f>
        <v>0</v>
      </c>
      <c r="SU45" s="207" t="str">
        <f>IF(ISERROR(ST43/ST16),"",ST43/ST16)</f>
        <v/>
      </c>
      <c r="SV45" s="56"/>
      <c r="SW45" s="366">
        <f>SUM(SW43)</f>
        <v>0</v>
      </c>
      <c r="SX45" s="207" t="str">
        <f>IF(ISERROR(SW43/SW16),"",SW43/SW16)</f>
        <v/>
      </c>
      <c r="SY45" s="56"/>
      <c r="SZ45" s="366">
        <f>SUM(SZ43)</f>
        <v>0</v>
      </c>
      <c r="TA45" s="207" t="str">
        <f>IF(ISERROR(SZ43/SZ16),"",SZ43/SZ16)</f>
        <v/>
      </c>
      <c r="TB45" s="56"/>
      <c r="TC45" s="366">
        <f>SUM(TC43)</f>
        <v>0</v>
      </c>
      <c r="TD45" s="207" t="str">
        <f>IF(ISERROR(TC43/TC16),"",TC43/TC16)</f>
        <v/>
      </c>
      <c r="TE45" s="56"/>
      <c r="TF45" s="366">
        <f>SUM(TF43)</f>
        <v>0</v>
      </c>
      <c r="TG45" s="207" t="str">
        <f>IF(ISERROR(TF43/TF16),"",TF43/TF16)</f>
        <v/>
      </c>
      <c r="TH45" s="56"/>
      <c r="TI45" s="366">
        <f>SUM(TI43)</f>
        <v>0</v>
      </c>
      <c r="TJ45" s="207" t="str">
        <f>IF(ISERROR(TI43/TI16),"",TI43/TI16)</f>
        <v/>
      </c>
      <c r="TK45" s="56"/>
      <c r="TL45" s="366">
        <f>SUM(TL43)</f>
        <v>0</v>
      </c>
      <c r="TM45" s="207" t="str">
        <f>IF(ISERROR(TL43/TL16),"",TL43/TL16)</f>
        <v/>
      </c>
      <c r="TN45" s="56"/>
      <c r="TO45" s="366">
        <f>SUM(TO43)</f>
        <v>0</v>
      </c>
      <c r="TP45" s="207" t="str">
        <f>IF(ISERROR(TO43/TO16),"",TO43/TO16)</f>
        <v/>
      </c>
      <c r="TQ45" s="56"/>
      <c r="TR45" s="366">
        <f>SUM(TR43)</f>
        <v>0</v>
      </c>
      <c r="TS45" s="207" t="str">
        <f>IF(ISERROR(TR43/TR16),"",TR43/TR16)</f>
        <v/>
      </c>
      <c r="TT45" s="56"/>
      <c r="TU45" s="366">
        <f>SUM(TU43)</f>
        <v>0</v>
      </c>
      <c r="TV45" s="207" t="str">
        <f>IF(ISERROR(TU43/TU16),"",TU43/TU16)</f>
        <v/>
      </c>
      <c r="TW45" s="56"/>
      <c r="TX45" s="366">
        <f>SUM(TX43)</f>
        <v>0</v>
      </c>
      <c r="TY45" s="207" t="str">
        <f>IF(ISERROR(TX43/TX16),"",TX43/TX16)</f>
        <v/>
      </c>
      <c r="TZ45" s="56"/>
      <c r="UA45" s="366">
        <f>SUM(UA43)</f>
        <v>0</v>
      </c>
      <c r="UB45" s="207" t="str">
        <f>IF(ISERROR(UA43/UA16),"",UA43/UA16)</f>
        <v/>
      </c>
      <c r="UC45" s="56"/>
      <c r="UD45" s="366">
        <f>SUM(UD43)</f>
        <v>0</v>
      </c>
      <c r="UE45" s="207" t="str">
        <f>IF(ISERROR(UD43/UD16),"",UD43/UD16)</f>
        <v/>
      </c>
      <c r="UF45" s="56"/>
      <c r="UG45" s="366">
        <f>SUM(UG43)</f>
        <v>0</v>
      </c>
      <c r="UH45" s="207" t="str">
        <f>IF(ISERROR(UG43/UG16),"",UG43/UG16)</f>
        <v/>
      </c>
      <c r="UI45" s="56"/>
      <c r="UJ45" s="366">
        <f>SUM(UJ43)</f>
        <v>0</v>
      </c>
      <c r="UK45" s="207" t="str">
        <f>IF(ISERROR(UJ43/UJ16),"",UJ43/UJ16)</f>
        <v/>
      </c>
      <c r="UL45" s="56"/>
      <c r="UM45" s="366">
        <f>SUM(UM43)</f>
        <v>0</v>
      </c>
      <c r="UN45" s="207" t="str">
        <f>IF(ISERROR(UM43/UM16),"",UM43/UM16)</f>
        <v/>
      </c>
      <c r="UO45" s="56"/>
      <c r="UP45" s="366">
        <f>SUM(UP43)</f>
        <v>0</v>
      </c>
      <c r="UQ45" s="207" t="str">
        <f>IF(ISERROR(UP43/UP16),"",UP43/UP16)</f>
        <v/>
      </c>
      <c r="UR45" s="56"/>
      <c r="US45" s="366">
        <f>SUM(US43)</f>
        <v>0</v>
      </c>
      <c r="UT45" s="207" t="str">
        <f>IF(ISERROR(US43/US16),"",US43/US16)</f>
        <v/>
      </c>
      <c r="UU45" s="56"/>
      <c r="UV45" s="366">
        <f>SUM(UV43)</f>
        <v>0</v>
      </c>
      <c r="UW45" s="207" t="str">
        <f>IF(ISERROR(UV43/UV16),"",UV43/UV16)</f>
        <v/>
      </c>
      <c r="UX45" s="56"/>
      <c r="UY45" s="366">
        <f>SUM(UY43)</f>
        <v>0</v>
      </c>
      <c r="UZ45" s="207" t="str">
        <f>IF(ISERROR(UY43/UY16),"",UY43/UY16)</f>
        <v/>
      </c>
      <c r="VA45" s="56"/>
      <c r="VB45" s="366">
        <f>SUM(VB43)</f>
        <v>0</v>
      </c>
      <c r="VC45" s="207" t="str">
        <f>IF(ISERROR(VB43/VB16),"",VB43/VB16)</f>
        <v/>
      </c>
      <c r="VD45" s="56"/>
      <c r="VE45" s="366">
        <f>SUM(VE43)</f>
        <v>0</v>
      </c>
      <c r="VF45" s="207" t="str">
        <f>IF(ISERROR(VE43/VE16),"",VE43/VE16)</f>
        <v/>
      </c>
      <c r="VG45" s="56"/>
      <c r="VH45" s="366">
        <f>SUM(VH43)</f>
        <v>0</v>
      </c>
      <c r="VI45" s="207" t="str">
        <f>IF(ISERROR(VH43/VH16),"",VH43/VH16)</f>
        <v/>
      </c>
      <c r="VJ45" s="56"/>
      <c r="VK45" s="366">
        <f>SUM(VK43)</f>
        <v>0</v>
      </c>
      <c r="VL45" s="207" t="str">
        <f>IF(ISERROR(VK43/VK16),"",VK43/VK16)</f>
        <v/>
      </c>
      <c r="VM45" s="56"/>
      <c r="VN45" s="366">
        <f>SUM(VN43)</f>
        <v>0</v>
      </c>
      <c r="VO45" s="207" t="str">
        <f>IF(ISERROR(VN43/VN16),"",VN43/VN16)</f>
        <v/>
      </c>
      <c r="VP45" s="56"/>
      <c r="VQ45" s="366">
        <f>SUM(VQ43)</f>
        <v>0</v>
      </c>
      <c r="VR45" s="207" t="str">
        <f>IF(ISERROR(VQ43/VQ16),"",VQ43/VQ16)</f>
        <v/>
      </c>
      <c r="VS45" s="56"/>
      <c r="VT45" s="366">
        <f>SUM(VT43)</f>
        <v>0</v>
      </c>
      <c r="VU45" s="207" t="str">
        <f>IF(ISERROR(VT43/VT16),"",VT43/VT16)</f>
        <v/>
      </c>
      <c r="VV45" s="56"/>
      <c r="VW45" s="366">
        <f>SUM(VW43)</f>
        <v>0</v>
      </c>
      <c r="VX45" s="207" t="str">
        <f>IF(ISERROR(VW43/VW16),"",VW43/VW16)</f>
        <v/>
      </c>
      <c r="VY45" s="56"/>
      <c r="VZ45" s="366">
        <f>SUM(VZ43)</f>
        <v>0</v>
      </c>
      <c r="WA45" s="207" t="str">
        <f>IF(ISERROR(VZ43/VZ16),"",VZ43/VZ16)</f>
        <v/>
      </c>
      <c r="WB45" s="56"/>
      <c r="WC45" s="366">
        <f>SUM(WC43)</f>
        <v>0</v>
      </c>
      <c r="WD45" s="207" t="str">
        <f>IF(ISERROR(WC43/WC16),"",WC43/WC16)</f>
        <v/>
      </c>
      <c r="WE45" s="56"/>
      <c r="WF45" s="366">
        <f>SUM(WF43)</f>
        <v>0</v>
      </c>
      <c r="WG45" s="207" t="str">
        <f>IF(ISERROR(WF43/WF16),"",WF43/WF16)</f>
        <v/>
      </c>
      <c r="WH45" s="56"/>
      <c r="WI45" s="366">
        <f>SUM(WI43)</f>
        <v>0</v>
      </c>
      <c r="WJ45" s="207" t="str">
        <f>IF(ISERROR(WI43/WI16),"",WI43/WI16)</f>
        <v/>
      </c>
      <c r="WK45" s="56"/>
      <c r="WL45" s="366">
        <f>SUM(WL43)</f>
        <v>0</v>
      </c>
      <c r="WM45" s="207" t="str">
        <f>IF(ISERROR(WL43/WL16),"",WL43/WL16)</f>
        <v/>
      </c>
      <c r="WN45" s="56"/>
      <c r="WO45" s="366">
        <f>SUM(WO43)</f>
        <v>0</v>
      </c>
      <c r="WP45" s="207" t="str">
        <f>IF(ISERROR(WO43/WO16),"",WO43/WO16)</f>
        <v/>
      </c>
      <c r="WQ45" s="56"/>
      <c r="WR45" s="366">
        <f>SUM(WR43)</f>
        <v>0</v>
      </c>
      <c r="WS45" s="207" t="str">
        <f>IF(ISERROR(WR43/WR16),"",WR43/WR16)</f>
        <v/>
      </c>
      <c r="WT45" s="56"/>
      <c r="WU45" s="366">
        <f>SUM(WU43)</f>
        <v>0</v>
      </c>
      <c r="WV45" s="207" t="str">
        <f>IF(ISERROR(WU43/WU16),"",WU43/WU16)</f>
        <v/>
      </c>
      <c r="WW45" s="56"/>
      <c r="WX45" s="366">
        <f>SUM(WX43)</f>
        <v>0</v>
      </c>
      <c r="WY45" s="207" t="str">
        <f>IF(ISERROR(WX43/WX16),"",WX43/WX16)</f>
        <v/>
      </c>
      <c r="WZ45" s="56"/>
      <c r="XA45" s="366">
        <f>SUM(XA43)</f>
        <v>0</v>
      </c>
      <c r="XB45" s="207" t="str">
        <f>IF(ISERROR(XA43/XA16),"",XA43/XA16)</f>
        <v/>
      </c>
      <c r="XC45" s="56"/>
      <c r="XD45" s="366">
        <f>SUM(XD43)</f>
        <v>0</v>
      </c>
      <c r="XE45" s="207" t="str">
        <f>IF(ISERROR(XD43/XD16),"",XD43/XD16)</f>
        <v/>
      </c>
      <c r="XF45" s="56"/>
      <c r="XG45" s="366">
        <f>SUM(XG43)</f>
        <v>0</v>
      </c>
      <c r="XH45" s="207" t="str">
        <f>IF(ISERROR(XG43/XG16),"",XG43/XG16)</f>
        <v/>
      </c>
      <c r="XI45" s="56"/>
      <c r="XJ45" s="366">
        <f>SUM(XJ43)</f>
        <v>0</v>
      </c>
      <c r="XK45" s="207" t="str">
        <f>IF(ISERROR(XJ43/XJ16),"",XJ43/XJ16)</f>
        <v/>
      </c>
      <c r="XL45" s="56"/>
      <c r="XM45" s="366">
        <f>SUM(XM43)</f>
        <v>0</v>
      </c>
      <c r="XN45" s="207" t="str">
        <f>IF(ISERROR(XM43/XM16),"",XM43/XM16)</f>
        <v/>
      </c>
      <c r="XO45" s="56"/>
      <c r="XP45" s="366">
        <f>SUM(XP43)</f>
        <v>0</v>
      </c>
      <c r="XQ45" s="207" t="str">
        <f>IF(ISERROR(XP43/XP16),"",XP43/XP16)</f>
        <v/>
      </c>
      <c r="XR45" s="56"/>
      <c r="XS45" s="366">
        <f>SUM(XS43)</f>
        <v>0</v>
      </c>
      <c r="XT45" s="207" t="str">
        <f>IF(ISERROR(XS43/XS16),"",XS43/XS16)</f>
        <v/>
      </c>
      <c r="XU45" s="56"/>
      <c r="XV45" s="366">
        <f>SUM(XV43)</f>
        <v>0</v>
      </c>
      <c r="XW45" s="207" t="str">
        <f>IF(ISERROR(XV43/XV16),"",XV43/XV16)</f>
        <v/>
      </c>
      <c r="XX45" s="56"/>
      <c r="XY45" s="366">
        <f>SUM(XY43)</f>
        <v>0</v>
      </c>
      <c r="XZ45" s="207" t="str">
        <f>IF(ISERROR(XY43/XY16),"",XY43/XY16)</f>
        <v/>
      </c>
      <c r="YA45" s="56"/>
      <c r="YB45" s="366">
        <f>SUM(YB43)</f>
        <v>0</v>
      </c>
      <c r="YC45" s="207" t="str">
        <f>IF(ISERROR(YB43/YB16),"",YB43/YB16)</f>
        <v/>
      </c>
      <c r="YD45" s="56"/>
      <c r="YE45" s="366">
        <f>SUM(YE43)</f>
        <v>0</v>
      </c>
      <c r="YF45" s="207" t="str">
        <f>IF(ISERROR(YE43/YE16),"",YE43/YE16)</f>
        <v/>
      </c>
      <c r="YG45" s="56"/>
      <c r="YH45" s="366">
        <f>SUM(YH43)</f>
        <v>0</v>
      </c>
      <c r="YI45" s="207" t="str">
        <f>IF(ISERROR(YH43/YH16),"",YH43/YH16)</f>
        <v/>
      </c>
      <c r="YJ45" s="56"/>
      <c r="YK45" s="366">
        <f>SUM(YK43)</f>
        <v>0</v>
      </c>
      <c r="YL45" s="207" t="str">
        <f>IF(ISERROR(YK43/YK16),"",YK43/YK16)</f>
        <v/>
      </c>
      <c r="YM45" s="56"/>
      <c r="YN45" s="366">
        <f>SUM(YN43)</f>
        <v>0</v>
      </c>
      <c r="YO45" s="207" t="str">
        <f>IF(ISERROR(YN43/YN16),"",YN43/YN16)</f>
        <v/>
      </c>
      <c r="YP45" s="56"/>
      <c r="YQ45" s="366">
        <f>SUM(YQ43)</f>
        <v>0</v>
      </c>
      <c r="YR45" s="207" t="str">
        <f>IF(ISERROR(YQ43/YQ16),"",YQ43/YQ16)</f>
        <v/>
      </c>
      <c r="YS45" s="56"/>
      <c r="YT45" s="366">
        <f>SUM(YT43)</f>
        <v>0</v>
      </c>
      <c r="YU45" s="207" t="str">
        <f>IF(ISERROR(YT43/YT16),"",YT43/YT16)</f>
        <v/>
      </c>
      <c r="YV45" s="56"/>
      <c r="YW45" s="366">
        <f>SUM(YW43)</f>
        <v>0</v>
      </c>
      <c r="YX45" s="207" t="str">
        <f>IF(ISERROR(YW43/YW16),"",YW43/YW16)</f>
        <v/>
      </c>
      <c r="YY45" s="56"/>
      <c r="YZ45" s="366">
        <f>SUM(YZ43)</f>
        <v>0</v>
      </c>
      <c r="ZA45" s="207" t="str">
        <f>IF(ISERROR(YZ43/YZ16),"",YZ43/YZ16)</f>
        <v/>
      </c>
      <c r="ZB45" s="56"/>
      <c r="ZC45" s="366">
        <f>SUM(ZC43)</f>
        <v>0</v>
      </c>
      <c r="ZD45" s="207" t="str">
        <f>IF(ISERROR(ZC43/ZC16),"",ZC43/ZC16)</f>
        <v/>
      </c>
      <c r="ZE45" s="56"/>
      <c r="ZF45" s="366">
        <f>SUM(ZF43)</f>
        <v>0</v>
      </c>
      <c r="ZG45" s="207" t="str">
        <f>IF(ISERROR(ZF43/ZF16),"",ZF43/ZF16)</f>
        <v/>
      </c>
      <c r="ZH45" s="56"/>
      <c r="ZI45" s="366">
        <f>SUM(ZI43)</f>
        <v>0</v>
      </c>
      <c r="ZJ45" s="207" t="str">
        <f>IF(ISERROR(ZI43/ZI16),"",ZI43/ZI16)</f>
        <v/>
      </c>
      <c r="ZK45" s="56"/>
      <c r="ZL45" s="366">
        <f>SUM(ZL43)</f>
        <v>0</v>
      </c>
      <c r="ZM45" s="207" t="str">
        <f>IF(ISERROR(ZL43/ZL16),"",ZL43/ZL16)</f>
        <v/>
      </c>
      <c r="ZN45" s="56"/>
      <c r="ZO45" s="366">
        <f>SUM(ZO43)</f>
        <v>0</v>
      </c>
      <c r="ZP45" s="207" t="str">
        <f>IF(ISERROR(ZO43/ZO16),"",ZO43/ZO16)</f>
        <v/>
      </c>
      <c r="ZQ45" s="56"/>
      <c r="ZR45" s="366">
        <f>SUM(ZR43)</f>
        <v>0</v>
      </c>
      <c r="ZS45" s="207" t="str">
        <f>IF(ISERROR(ZR43/ZR16),"",ZR43/ZR16)</f>
        <v/>
      </c>
      <c r="ZT45" s="56"/>
      <c r="ZU45" s="366">
        <f>SUM(ZU43)</f>
        <v>0</v>
      </c>
      <c r="ZV45" s="207" t="str">
        <f>IF(ISERROR(ZU43/ZU16),"",ZU43/ZU16)</f>
        <v/>
      </c>
      <c r="ZW45" s="56"/>
      <c r="ZX45" s="366">
        <f>SUM(ZX43)</f>
        <v>0</v>
      </c>
      <c r="ZY45" s="207" t="str">
        <f>IF(ISERROR(ZX43/ZX16),"",ZX43/ZX16)</f>
        <v/>
      </c>
      <c r="ZZ45" s="56"/>
      <c r="AAA45" s="366">
        <f>SUM(AAA43)</f>
        <v>0</v>
      </c>
      <c r="AAB45" s="207" t="str">
        <f>IF(ISERROR(AAA43/AAA16),"",AAA43/AAA16)</f>
        <v/>
      </c>
      <c r="AAC45" s="56"/>
      <c r="AAD45" s="366">
        <f>SUM(AAD43)</f>
        <v>0</v>
      </c>
      <c r="AAE45" s="207" t="str">
        <f>IF(ISERROR(AAD43/AAD16),"",AAD43/AAD16)</f>
        <v/>
      </c>
      <c r="AAF45" s="56"/>
      <c r="AAG45" s="366">
        <f>SUM(AAG43)</f>
        <v>0</v>
      </c>
      <c r="AAH45" s="207" t="str">
        <f>IF(ISERROR(AAG43/AAG16),"",AAG43/AAG16)</f>
        <v/>
      </c>
      <c r="AAI45" s="56"/>
      <c r="AAJ45" s="366">
        <f>SUM(AAJ43)</f>
        <v>0</v>
      </c>
      <c r="AAK45" s="207" t="str">
        <f>IF(ISERROR(AAJ43/AAJ16),"",AAJ43/AAJ16)</f>
        <v/>
      </c>
      <c r="AAL45" s="56"/>
      <c r="AAM45" s="366">
        <f>SUM(AAM43)</f>
        <v>0</v>
      </c>
      <c r="AAN45" s="207" t="str">
        <f>IF(ISERROR(AAM43/AAM16),"",AAM43/AAM16)</f>
        <v/>
      </c>
      <c r="AAO45" s="56"/>
      <c r="AAP45" s="366">
        <f>SUM(AAP43)</f>
        <v>0</v>
      </c>
      <c r="AAQ45" s="207" t="str">
        <f>IF(ISERROR(AAP43/AAP16),"",AAP43/AAP16)</f>
        <v/>
      </c>
      <c r="AAR45" s="56"/>
      <c r="AAS45" s="366">
        <f>SUM(AAS43)</f>
        <v>0</v>
      </c>
      <c r="AAT45" s="207" t="str">
        <f>IF(ISERROR(AAS43/AAS16),"",AAS43/AAS16)</f>
        <v/>
      </c>
      <c r="AAU45" s="56"/>
      <c r="AAV45" s="366">
        <f>SUM(AAV43)</f>
        <v>0</v>
      </c>
      <c r="AAW45" s="207" t="str">
        <f>IF(ISERROR(AAV43/AAV16),"",AAV43/AAV16)</f>
        <v/>
      </c>
      <c r="AAX45" s="56"/>
      <c r="AAY45" s="366">
        <f>SUM(AAY43)</f>
        <v>0</v>
      </c>
      <c r="AAZ45" s="207" t="str">
        <f>IF(ISERROR(AAY43/AAY16),"",AAY43/AAY16)</f>
        <v/>
      </c>
      <c r="ABA45" s="56"/>
      <c r="ABB45" s="366">
        <f>SUM(ABB43)</f>
        <v>0</v>
      </c>
      <c r="ABC45" s="207" t="str">
        <f>IF(ISERROR(ABB43/ABB16),"",ABB43/ABB16)</f>
        <v/>
      </c>
      <c r="ABD45" s="56"/>
      <c r="ABE45" s="366">
        <f>SUM(ABE43)</f>
        <v>0</v>
      </c>
      <c r="ABF45" s="207" t="str">
        <f>IF(ISERROR(ABE43/ABE16),"",ABE43/ABE16)</f>
        <v/>
      </c>
      <c r="ABG45" s="56"/>
      <c r="ABH45" s="366">
        <f>SUM(ABH43)</f>
        <v>0</v>
      </c>
      <c r="ABI45" s="207" t="str">
        <f>IF(ISERROR(ABH43/ABH16),"",ABH43/ABH16)</f>
        <v/>
      </c>
      <c r="ABJ45" s="56"/>
      <c r="ABK45" s="366">
        <f>SUM(ABK43)</f>
        <v>0</v>
      </c>
      <c r="ABL45" s="207" t="str">
        <f>IF(ISERROR(ABK43/ABK16),"",ABK43/ABK16)</f>
        <v/>
      </c>
      <c r="ABM45" s="56"/>
      <c r="ABN45" s="366">
        <f>SUM(ABN43)</f>
        <v>0</v>
      </c>
      <c r="ABO45" s="207" t="str">
        <f>IF(ISERROR(ABN43/ABN16),"",ABN43/ABN16)</f>
        <v/>
      </c>
      <c r="ABP45" s="56"/>
      <c r="ABQ45" s="366">
        <f>SUM(ABQ43)</f>
        <v>0</v>
      </c>
      <c r="ABR45" s="207" t="str">
        <f>IF(ISERROR(ABQ43/ABQ16),"",ABQ43/ABQ16)</f>
        <v/>
      </c>
      <c r="ABS45" s="56"/>
      <c r="ABT45" s="366">
        <f>SUM(ABT43)</f>
        <v>0</v>
      </c>
      <c r="ABU45" s="207" t="str">
        <f>IF(ISERROR(ABT43/ABT16),"",ABT43/ABT16)</f>
        <v/>
      </c>
      <c r="ABV45" s="56"/>
      <c r="ABW45" s="366">
        <f>SUM(ABW43)</f>
        <v>0</v>
      </c>
      <c r="ABX45" s="207" t="str">
        <f>IF(ISERROR(ABW43/ABW16),"",ABW43/ABW16)</f>
        <v/>
      </c>
      <c r="ABY45" s="56"/>
      <c r="ABZ45" s="366">
        <f>SUM(ABZ43)</f>
        <v>0</v>
      </c>
      <c r="ACA45" s="207" t="str">
        <f>IF(ISERROR(ABZ43/ABZ16),"",ABZ43/ABZ16)</f>
        <v/>
      </c>
      <c r="ACB45" s="56"/>
      <c r="ACC45" s="366">
        <f>SUM(ACC43)</f>
        <v>0</v>
      </c>
      <c r="ACD45" s="207" t="str">
        <f>IF(ISERROR(ACC43/ACC16),"",ACC43/ACC16)</f>
        <v/>
      </c>
      <c r="ACE45" s="56"/>
      <c r="ACF45" s="366">
        <f>SUM(ACF43)</f>
        <v>0</v>
      </c>
      <c r="ACG45" s="207" t="str">
        <f>IF(ISERROR(ACF43/ACF16),"",ACF43/ACF16)</f>
        <v/>
      </c>
      <c r="ACH45" s="56"/>
      <c r="ACI45" s="366">
        <f>SUM(ACI43)</f>
        <v>0</v>
      </c>
      <c r="ACJ45" s="207" t="str">
        <f>IF(ISERROR(ACI43/ACI16),"",ACI43/ACI16)</f>
        <v/>
      </c>
      <c r="ACK45" s="56"/>
      <c r="ACL45" s="366">
        <f>SUM(ACL43)</f>
        <v>0</v>
      </c>
      <c r="ACM45" s="207" t="str">
        <f>IF(ISERROR(ACL43/ACL16),"",ACL43/ACL16)</f>
        <v/>
      </c>
      <c r="ACN45" s="56"/>
      <c r="ACO45" s="366">
        <f>SUM(ACO43)</f>
        <v>0</v>
      </c>
      <c r="ACP45" s="207" t="str">
        <f>IF(ISERROR(ACO43/ACO16),"",ACO43/ACO16)</f>
        <v/>
      </c>
      <c r="ACQ45" s="56"/>
      <c r="ACR45" s="366">
        <f>SUM(ACR43)</f>
        <v>0</v>
      </c>
      <c r="ACS45" s="207" t="str">
        <f>IF(ISERROR(ACR43/ACR16),"",ACR43/ACR16)</f>
        <v/>
      </c>
      <c r="ACT45" s="56"/>
      <c r="ACU45" s="366">
        <f>SUM(ACU43)</f>
        <v>0</v>
      </c>
      <c r="ACV45" s="207" t="str">
        <f>IF(ISERROR(ACU43/ACU16),"",ACU43/ACU16)</f>
        <v/>
      </c>
      <c r="ACW45" s="56"/>
      <c r="ACX45" s="366">
        <f>SUM(ACX43)</f>
        <v>0</v>
      </c>
      <c r="ACY45" s="207" t="str">
        <f>IF(ISERROR(ACX43/ACX16),"",ACX43/ACX16)</f>
        <v/>
      </c>
      <c r="ACZ45" s="56"/>
      <c r="ADA45" s="366">
        <f>SUM(ADA43)</f>
        <v>0</v>
      </c>
      <c r="ADB45" s="207" t="str">
        <f>IF(ISERROR(ADA43/ADA16),"",ADA43/ADA16)</f>
        <v/>
      </c>
      <c r="ADC45" s="56"/>
      <c r="ADD45" s="366">
        <f>SUM(ADD43)</f>
        <v>0</v>
      </c>
      <c r="ADE45" s="207" t="str">
        <f>IF(ISERROR(ADD43/ADD16),"",ADD43/ADD16)</f>
        <v/>
      </c>
      <c r="ADF45" s="56"/>
      <c r="ADG45" s="366">
        <f>SUM(ADG43)</f>
        <v>0</v>
      </c>
      <c r="ADH45" s="207" t="str">
        <f>IF(ISERROR(ADG43/ADG16),"",ADG43/ADG16)</f>
        <v/>
      </c>
      <c r="ADI45" s="56"/>
      <c r="ADJ45" s="366">
        <f>SUM(ADJ43)</f>
        <v>0</v>
      </c>
      <c r="ADK45" s="207" t="str">
        <f>IF(ISERROR(ADJ43/ADJ16),"",ADJ43/ADJ16)</f>
        <v/>
      </c>
      <c r="ADL45" s="56"/>
      <c r="ADM45" s="366">
        <f>SUM(ADM43)</f>
        <v>0</v>
      </c>
      <c r="ADN45" s="207" t="str">
        <f>IF(ISERROR(ADM43/ADM16),"",ADM43/ADM16)</f>
        <v/>
      </c>
      <c r="ADO45" s="56"/>
      <c r="ADP45" s="366">
        <f>SUM(ADP43)</f>
        <v>0</v>
      </c>
      <c r="ADQ45" s="207" t="str">
        <f>IF(ISERROR(ADP43/ADP16),"",ADP43/ADP16)</f>
        <v/>
      </c>
      <c r="ADR45" s="56"/>
      <c r="ADS45" s="366">
        <f>SUM(ADS43)</f>
        <v>0</v>
      </c>
      <c r="ADT45" s="207" t="str">
        <f>IF(ISERROR(ADS43/ADS16),"",ADS43/ADS16)</f>
        <v/>
      </c>
      <c r="ADU45" s="56"/>
      <c r="ADV45" s="366">
        <f>SUM(ADV43)</f>
        <v>0</v>
      </c>
      <c r="ADW45" s="207" t="str">
        <f>IF(ISERROR(ADV43/ADV16),"",ADV43/ADV16)</f>
        <v/>
      </c>
      <c r="ADX45" s="56"/>
      <c r="ADY45" s="366">
        <f>SUM(ADY43)</f>
        <v>0</v>
      </c>
      <c r="ADZ45" s="207" t="str">
        <f>IF(ISERROR(ADY43/ADY16),"",ADY43/ADY16)</f>
        <v/>
      </c>
      <c r="AEA45" s="56"/>
      <c r="AEB45" s="366">
        <f>SUM(AEB43)</f>
        <v>0</v>
      </c>
      <c r="AEC45" s="207" t="str">
        <f>IF(ISERROR(AEB43/AEB16),"",AEB43/AEB16)</f>
        <v/>
      </c>
      <c r="AED45" s="56"/>
      <c r="AEE45" s="366">
        <f>SUM(AEE43)</f>
        <v>0</v>
      </c>
      <c r="AEF45" s="207" t="str">
        <f>IF(ISERROR(AEE43/AEE16),"",AEE43/AEE16)</f>
        <v/>
      </c>
      <c r="AEG45" s="56"/>
      <c r="AEH45" s="366">
        <f>SUM(AEH43)</f>
        <v>0</v>
      </c>
      <c r="AEI45" s="207" t="str">
        <f>IF(ISERROR(AEH43/AEH16),"",AEH43/AEH16)</f>
        <v/>
      </c>
      <c r="AEJ45" s="56"/>
      <c r="AEK45" s="366">
        <f>SUM(AEK43)</f>
        <v>0</v>
      </c>
      <c r="AEL45" s="207" t="str">
        <f>IF(ISERROR(AEK43/AEK16),"",AEK43/AEK16)</f>
        <v/>
      </c>
      <c r="AEM45" s="56"/>
      <c r="AEN45" s="366">
        <f>SUM(AEN43)</f>
        <v>0</v>
      </c>
      <c r="AEO45" s="207" t="str">
        <f>IF(ISERROR(AEN43/AEN16),"",AEN43/AEN16)</f>
        <v/>
      </c>
      <c r="AEP45" s="56"/>
      <c r="AEQ45" s="366">
        <f>SUM(AEQ43)</f>
        <v>0</v>
      </c>
      <c r="AER45" s="207" t="str">
        <f>IF(ISERROR(AEQ43/AEQ16),"",AEQ43/AEQ16)</f>
        <v/>
      </c>
      <c r="AES45" s="56"/>
      <c r="AET45" s="366">
        <f>SUM(AET43)</f>
        <v>0</v>
      </c>
      <c r="AEU45" s="207" t="str">
        <f>IF(ISERROR(AET43/AET16),"",AET43/AET16)</f>
        <v/>
      </c>
      <c r="AEV45" s="56"/>
      <c r="AEW45" s="366">
        <f>SUM(AEW43)</f>
        <v>0</v>
      </c>
      <c r="AEX45" s="207" t="str">
        <f>IF(ISERROR(AEW43/AEW16),"",AEW43/AEW16)</f>
        <v/>
      </c>
      <c r="AEY45" s="56"/>
      <c r="AEZ45" s="366">
        <f>SUM(AEZ43)</f>
        <v>0</v>
      </c>
      <c r="AFA45" s="207" t="str">
        <f>IF(ISERROR(AEZ43/AEZ16),"",AEZ43/AEZ16)</f>
        <v/>
      </c>
      <c r="AFB45" s="56"/>
      <c r="AFC45" s="366">
        <f>SUM(AFC43)</f>
        <v>0</v>
      </c>
      <c r="AFD45" s="207" t="str">
        <f>IF(ISERROR(AFC43/AFC16),"",AFC43/AFC16)</f>
        <v/>
      </c>
      <c r="AFE45" s="56"/>
      <c r="AFF45" s="366">
        <f>SUM(AFF43)</f>
        <v>0</v>
      </c>
      <c r="AFG45" s="207" t="str">
        <f>IF(ISERROR(AFF43/AFF16),"",AFF43/AFF16)</f>
        <v/>
      </c>
      <c r="AFH45" s="56"/>
      <c r="AFI45" s="366">
        <f>SUM(AFI43)</f>
        <v>0</v>
      </c>
      <c r="AFJ45" s="207" t="str">
        <f>IF(ISERROR(AFI43/AFI16),"",AFI43/AFI16)</f>
        <v/>
      </c>
      <c r="AFK45" s="56"/>
      <c r="AFL45" s="366">
        <f>SUM(AFL43)</f>
        <v>0</v>
      </c>
      <c r="AFM45" s="207" t="str">
        <f>IF(ISERROR(AFL43/AFL16),"",AFL43/AFL16)</f>
        <v/>
      </c>
      <c r="AFN45" s="56"/>
      <c r="AFO45" s="366">
        <f>SUM(AFO43)</f>
        <v>0</v>
      </c>
      <c r="AFP45" s="207" t="str">
        <f>IF(ISERROR(AFO43/AFO16),"",AFO43/AFO16)</f>
        <v/>
      </c>
      <c r="AFQ45" s="56"/>
      <c r="AFR45" s="366">
        <f>SUM(AFR43)</f>
        <v>0</v>
      </c>
      <c r="AFS45" s="207" t="str">
        <f>IF(ISERROR(AFR43/AFR16),"",AFR43/AFR16)</f>
        <v/>
      </c>
      <c r="AFT45" s="56"/>
      <c r="AFU45" s="366">
        <f>SUM(AFU43)</f>
        <v>0</v>
      </c>
      <c r="AFV45" s="207" t="str">
        <f>IF(ISERROR(AFU43/AFU16),"",AFU43/AFU16)</f>
        <v/>
      </c>
      <c r="AFW45" s="56"/>
      <c r="AFX45" s="366">
        <f>SUM(AFX43)</f>
        <v>0</v>
      </c>
      <c r="AFY45" s="207" t="str">
        <f>IF(ISERROR(AFX43/AFX16),"",AFX43/AFX16)</f>
        <v/>
      </c>
      <c r="AFZ45" s="56"/>
      <c r="AGA45" s="366">
        <f>SUM(AGA43)</f>
        <v>0</v>
      </c>
      <c r="AGB45" s="207" t="str">
        <f>IF(ISERROR(AGA43/AGA16),"",AGA43/AGA16)</f>
        <v/>
      </c>
      <c r="AGC45" s="56"/>
      <c r="AGD45" s="366">
        <f>SUM(AGD43)</f>
        <v>0</v>
      </c>
      <c r="AGE45" s="207" t="str">
        <f>IF(ISERROR(AGD43/AGD16),"",AGD43/AGD16)</f>
        <v/>
      </c>
      <c r="AGF45" s="56"/>
      <c r="AGG45" s="366">
        <f>SUM(AGG43)</f>
        <v>0</v>
      </c>
      <c r="AGH45" s="207" t="str">
        <f>IF(ISERROR(AGG43/AGG16),"",AGG43/AGG16)</f>
        <v/>
      </c>
      <c r="AGI45" s="56"/>
      <c r="AGJ45" s="366">
        <f>SUM(AGJ43)</f>
        <v>0</v>
      </c>
      <c r="AGK45" s="207" t="str">
        <f>IF(ISERROR(AGJ43/AGJ16),"",AGJ43/AGJ16)</f>
        <v/>
      </c>
      <c r="AGL45" s="56"/>
      <c r="AGM45" s="366">
        <f>SUM(AGM43)</f>
        <v>0</v>
      </c>
      <c r="AGN45" s="207" t="str">
        <f>IF(ISERROR(AGM43/AGM16),"",AGM43/AGM16)</f>
        <v/>
      </c>
      <c r="AGO45" s="56"/>
      <c r="AGP45" s="366">
        <f>SUM(AGP43)</f>
        <v>0</v>
      </c>
      <c r="AGQ45" s="207" t="str">
        <f>IF(ISERROR(AGP43/AGP16),"",AGP43/AGP16)</f>
        <v/>
      </c>
      <c r="AGR45" s="56"/>
      <c r="AGS45" s="366">
        <f>SUM(AGS43)</f>
        <v>0</v>
      </c>
      <c r="AGT45" s="207" t="str">
        <f>IF(ISERROR(AGS43/AGS16),"",AGS43/AGS16)</f>
        <v/>
      </c>
      <c r="AGU45" s="56"/>
      <c r="AGV45" s="366">
        <f>SUM(AGV43)</f>
        <v>0</v>
      </c>
      <c r="AGW45" s="207" t="str">
        <f>IF(ISERROR(AGV43/AGV16),"",AGV43/AGV16)</f>
        <v/>
      </c>
      <c r="AGX45" s="56"/>
      <c r="AGY45" s="366">
        <f>SUM(AGY43)</f>
        <v>0</v>
      </c>
      <c r="AGZ45" s="207" t="str">
        <f>IF(ISERROR(AGY43/AGY16),"",AGY43/AGY16)</f>
        <v/>
      </c>
      <c r="AHA45" s="56"/>
      <c r="AHB45" s="366">
        <f>SUM(AHB43)</f>
        <v>0</v>
      </c>
      <c r="AHC45" s="207" t="str">
        <f>IF(ISERROR(AHB43/AHB16),"",AHB43/AHB16)</f>
        <v/>
      </c>
      <c r="AHD45" s="56"/>
      <c r="AHE45" s="366">
        <f>SUM(AHE43)</f>
        <v>0</v>
      </c>
      <c r="AHF45" s="207" t="str">
        <f>IF(ISERROR(AHE43/AHE16),"",AHE43/AHE16)</f>
        <v/>
      </c>
      <c r="AHG45" s="56"/>
      <c r="AHH45" s="366">
        <f>SUM(AHH43)</f>
        <v>0</v>
      </c>
      <c r="AHI45" s="207" t="str">
        <f>IF(ISERROR(AHH43/AHH16),"",AHH43/AHH16)</f>
        <v/>
      </c>
      <c r="AHJ45" s="56"/>
      <c r="AHK45" s="366">
        <f>SUM(AHK43)</f>
        <v>0</v>
      </c>
      <c r="AHL45" s="207" t="str">
        <f>IF(ISERROR(AHK43/AHK16),"",AHK43/AHK16)</f>
        <v/>
      </c>
      <c r="AHM45" s="56"/>
      <c r="AHN45" s="366">
        <f>SUM(AHN43)</f>
        <v>0</v>
      </c>
      <c r="AHO45" s="207" t="str">
        <f>IF(ISERROR(AHN43/AHN16),"",AHN43/AHN16)</f>
        <v/>
      </c>
      <c r="AHP45" s="56"/>
      <c r="AHQ45" s="366">
        <f>SUM(AHQ43)</f>
        <v>0</v>
      </c>
      <c r="AHR45" s="207" t="str">
        <f>IF(ISERROR(AHQ43/AHQ16),"",AHQ43/AHQ16)</f>
        <v/>
      </c>
      <c r="AHS45" s="56"/>
      <c r="AHT45" s="366">
        <f>SUM(AHT43)</f>
        <v>0</v>
      </c>
      <c r="AHU45" s="207" t="str">
        <f>IF(ISERROR(AHT43/AHT16),"",AHT43/AHT16)</f>
        <v/>
      </c>
      <c r="AHV45" s="56"/>
    </row>
    <row r="46" spans="2:906" ht="12.9" x14ac:dyDescent="0.2">
      <c r="B46" s="345"/>
      <c r="C46" s="15"/>
      <c r="D46" s="63"/>
      <c r="E46" s="99"/>
      <c r="F46" s="50"/>
      <c r="G46" s="63"/>
      <c r="H46" s="99"/>
      <c r="I46" s="50"/>
      <c r="J46" s="63"/>
      <c r="K46" s="99"/>
      <c r="L46" s="50"/>
      <c r="M46" s="63"/>
      <c r="N46" s="99"/>
      <c r="O46" s="50"/>
      <c r="P46" s="63"/>
      <c r="Q46" s="99"/>
      <c r="R46" s="50"/>
      <c r="S46" s="63"/>
      <c r="T46" s="99"/>
      <c r="U46" s="50"/>
      <c r="V46" s="63"/>
      <c r="W46" s="99"/>
      <c r="X46" s="50"/>
      <c r="Y46" s="63"/>
      <c r="Z46" s="99"/>
      <c r="AA46" s="50"/>
      <c r="AB46" s="63"/>
      <c r="AC46" s="99"/>
      <c r="AD46" s="50"/>
      <c r="AE46" s="63"/>
      <c r="AF46" s="99"/>
      <c r="AG46" s="50"/>
      <c r="AH46" s="63"/>
      <c r="AI46" s="99"/>
      <c r="AJ46" s="50"/>
      <c r="AK46" s="63"/>
      <c r="AL46" s="99"/>
      <c r="AM46" s="50"/>
      <c r="AN46" s="63"/>
      <c r="AO46" s="99"/>
      <c r="AP46" s="50"/>
      <c r="AQ46" s="63"/>
      <c r="AR46" s="99"/>
      <c r="AS46" s="50"/>
      <c r="AT46" s="63"/>
      <c r="AU46" s="99"/>
      <c r="AV46" s="50"/>
      <c r="AW46" s="63"/>
      <c r="AX46" s="99"/>
      <c r="AY46" s="50"/>
      <c r="AZ46" s="63"/>
      <c r="BA46" s="99"/>
      <c r="BB46" s="50"/>
      <c r="BC46" s="63"/>
      <c r="BD46" s="99"/>
      <c r="BE46" s="50"/>
      <c r="BF46" s="63"/>
      <c r="BG46" s="99"/>
      <c r="BH46" s="50"/>
      <c r="BI46" s="63"/>
      <c r="BJ46" s="99"/>
      <c r="BK46" s="50"/>
      <c r="BL46" s="63"/>
      <c r="BM46" s="99"/>
      <c r="BN46" s="50"/>
      <c r="BO46" s="63"/>
      <c r="BP46" s="99"/>
      <c r="BQ46" s="50"/>
      <c r="BR46" s="63"/>
      <c r="BS46" s="99"/>
      <c r="BT46" s="50"/>
      <c r="BU46" s="63"/>
      <c r="BV46" s="99"/>
      <c r="BW46" s="50"/>
      <c r="BX46" s="63"/>
      <c r="BY46" s="99"/>
      <c r="BZ46" s="50"/>
      <c r="CA46" s="63"/>
      <c r="CB46" s="99"/>
      <c r="CC46" s="50"/>
      <c r="CD46" s="63"/>
      <c r="CE46" s="99"/>
      <c r="CF46" s="50"/>
      <c r="CG46" s="63"/>
      <c r="CH46" s="99"/>
      <c r="CI46" s="50"/>
      <c r="CJ46" s="63"/>
      <c r="CK46" s="99"/>
      <c r="CL46" s="50"/>
      <c r="CM46" s="63"/>
      <c r="CN46" s="99"/>
      <c r="CO46" s="50"/>
      <c r="CP46" s="63"/>
      <c r="CQ46" s="99"/>
      <c r="CR46" s="50"/>
      <c r="CS46" s="63"/>
      <c r="CT46" s="99"/>
      <c r="CU46" s="50"/>
      <c r="CV46" s="63"/>
      <c r="CW46" s="99"/>
      <c r="CX46" s="50"/>
      <c r="CY46" s="63"/>
      <c r="CZ46" s="99"/>
      <c r="DA46" s="50"/>
      <c r="DB46" s="63"/>
      <c r="DC46" s="99"/>
      <c r="DD46" s="50"/>
      <c r="DE46" s="63"/>
      <c r="DF46" s="99"/>
      <c r="DG46" s="50"/>
      <c r="DH46" s="63"/>
      <c r="DI46" s="99"/>
      <c r="DJ46" s="50"/>
      <c r="DK46" s="63"/>
      <c r="DL46" s="99"/>
      <c r="DM46" s="50"/>
      <c r="DN46" s="63"/>
      <c r="DO46" s="99"/>
      <c r="DP46" s="50"/>
      <c r="DQ46" s="63"/>
      <c r="DR46" s="99"/>
      <c r="DS46" s="50"/>
      <c r="DT46" s="63"/>
      <c r="DU46" s="99"/>
      <c r="DV46" s="50"/>
      <c r="DW46" s="63"/>
      <c r="DX46" s="99"/>
      <c r="DY46" s="50"/>
      <c r="DZ46" s="63"/>
      <c r="EA46" s="99"/>
      <c r="EB46" s="50"/>
      <c r="EC46" s="63"/>
      <c r="ED46" s="99"/>
      <c r="EE46" s="50"/>
      <c r="EF46" s="63"/>
      <c r="EG46" s="99"/>
      <c r="EH46" s="50"/>
      <c r="EI46" s="63"/>
      <c r="EJ46" s="99"/>
      <c r="EK46" s="50"/>
      <c r="EL46" s="63"/>
      <c r="EM46" s="99"/>
      <c r="EN46" s="50"/>
      <c r="EO46" s="63"/>
      <c r="EP46" s="99"/>
      <c r="EQ46" s="50"/>
      <c r="ER46" s="63"/>
      <c r="ES46" s="99"/>
      <c r="ET46" s="50"/>
      <c r="EU46" s="63"/>
      <c r="EV46" s="99"/>
      <c r="EW46" s="50"/>
      <c r="EX46" s="63"/>
      <c r="EY46" s="99"/>
      <c r="EZ46" s="50"/>
      <c r="FA46" s="63"/>
      <c r="FB46" s="99"/>
      <c r="FC46" s="50"/>
      <c r="FD46" s="63"/>
      <c r="FE46" s="99"/>
      <c r="FF46" s="50"/>
      <c r="FG46" s="63"/>
      <c r="FH46" s="99"/>
      <c r="FI46" s="50"/>
      <c r="FJ46" s="63"/>
      <c r="FK46" s="99"/>
      <c r="FL46" s="50"/>
      <c r="FM46" s="63"/>
      <c r="FN46" s="99"/>
      <c r="FO46" s="50"/>
      <c r="FP46" s="63"/>
      <c r="FQ46" s="99"/>
      <c r="FR46" s="50"/>
      <c r="FS46" s="63"/>
      <c r="FT46" s="99"/>
      <c r="FU46" s="50"/>
      <c r="FV46" s="63"/>
      <c r="FW46" s="99"/>
      <c r="FX46" s="50"/>
      <c r="FY46" s="63"/>
      <c r="FZ46" s="99"/>
      <c r="GA46" s="50"/>
      <c r="GB46" s="63"/>
      <c r="GC46" s="99"/>
      <c r="GD46" s="50"/>
      <c r="GE46" s="63"/>
      <c r="GF46" s="99"/>
      <c r="GG46" s="50"/>
      <c r="GH46" s="63"/>
      <c r="GI46" s="99"/>
      <c r="GJ46" s="50"/>
      <c r="GK46" s="63"/>
      <c r="GL46" s="99"/>
      <c r="GM46" s="50"/>
      <c r="GN46" s="63"/>
      <c r="GO46" s="99"/>
      <c r="GP46" s="50"/>
      <c r="GQ46" s="63"/>
      <c r="GR46" s="99"/>
      <c r="GS46" s="50"/>
      <c r="GT46" s="63"/>
      <c r="GU46" s="99"/>
      <c r="GV46" s="50"/>
      <c r="GW46" s="63"/>
      <c r="GX46" s="99"/>
      <c r="GY46" s="50"/>
      <c r="GZ46" s="63"/>
      <c r="HA46" s="99"/>
      <c r="HB46" s="50"/>
      <c r="HC46" s="63"/>
      <c r="HD46" s="99"/>
      <c r="HE46" s="50"/>
      <c r="HF46" s="63"/>
      <c r="HG46" s="99"/>
      <c r="HH46" s="50"/>
      <c r="HI46" s="63"/>
      <c r="HJ46" s="99"/>
      <c r="HK46" s="50"/>
      <c r="HL46" s="63"/>
      <c r="HM46" s="99"/>
      <c r="HN46" s="50"/>
      <c r="HO46" s="63"/>
      <c r="HP46" s="99"/>
      <c r="HQ46" s="50"/>
      <c r="HR46" s="63"/>
      <c r="HS46" s="99"/>
      <c r="HT46" s="50"/>
      <c r="HU46" s="63"/>
      <c r="HV46" s="99"/>
      <c r="HW46" s="50"/>
      <c r="HX46" s="63"/>
      <c r="HY46" s="99"/>
      <c r="HZ46" s="50"/>
      <c r="IA46" s="63"/>
      <c r="IB46" s="99"/>
      <c r="IC46" s="50"/>
      <c r="ID46" s="63"/>
      <c r="IE46" s="99"/>
      <c r="IF46" s="50"/>
      <c r="IG46" s="63"/>
      <c r="IH46" s="99"/>
      <c r="II46" s="50"/>
      <c r="IJ46" s="63"/>
      <c r="IK46" s="99"/>
      <c r="IL46" s="50"/>
      <c r="IM46" s="63"/>
      <c r="IN46" s="99"/>
      <c r="IO46" s="50"/>
      <c r="IP46" s="63"/>
      <c r="IQ46" s="99"/>
      <c r="IR46" s="50"/>
      <c r="IS46" s="63"/>
      <c r="IT46" s="99"/>
      <c r="IU46" s="50"/>
      <c r="IV46" s="63"/>
      <c r="IW46" s="99"/>
      <c r="IX46" s="50"/>
      <c r="IY46" s="63"/>
      <c r="IZ46" s="99"/>
      <c r="JA46" s="50"/>
      <c r="JB46" s="63"/>
      <c r="JC46" s="99"/>
      <c r="JD46" s="50"/>
      <c r="JE46" s="63"/>
      <c r="JF46" s="99"/>
      <c r="JG46" s="50"/>
      <c r="JH46" s="63"/>
      <c r="JI46" s="99"/>
      <c r="JJ46" s="50"/>
      <c r="JK46" s="63"/>
      <c r="JL46" s="99"/>
      <c r="JM46" s="50"/>
      <c r="JN46" s="63"/>
      <c r="JO46" s="99"/>
      <c r="JP46" s="50"/>
      <c r="JQ46" s="63"/>
      <c r="JR46" s="99"/>
      <c r="JS46" s="50"/>
      <c r="JT46" s="63"/>
      <c r="JU46" s="99"/>
      <c r="JV46" s="50"/>
      <c r="JW46" s="63"/>
      <c r="JX46" s="99"/>
      <c r="JY46" s="50"/>
      <c r="JZ46" s="63"/>
      <c r="KA46" s="99"/>
      <c r="KB46" s="50"/>
      <c r="KC46" s="63"/>
      <c r="KD46" s="99"/>
      <c r="KE46" s="50"/>
      <c r="KF46" s="63"/>
      <c r="KG46" s="99"/>
      <c r="KH46" s="50"/>
      <c r="KI46" s="63"/>
      <c r="KJ46" s="99"/>
      <c r="KK46" s="50"/>
      <c r="KL46" s="63"/>
      <c r="KM46" s="99"/>
      <c r="KN46" s="50"/>
      <c r="KO46" s="63"/>
      <c r="KP46" s="99"/>
      <c r="KQ46" s="50"/>
      <c r="KR46" s="63"/>
      <c r="KS46" s="99"/>
      <c r="KT46" s="50"/>
      <c r="KU46" s="63"/>
      <c r="KV46" s="99"/>
      <c r="KW46" s="50"/>
      <c r="KX46" s="63"/>
      <c r="KY46" s="99"/>
      <c r="KZ46" s="50"/>
      <c r="LA46" s="63"/>
      <c r="LB46" s="99"/>
      <c r="LC46" s="50"/>
      <c r="LD46" s="63"/>
      <c r="LE46" s="99"/>
      <c r="LF46" s="50"/>
      <c r="LG46" s="63"/>
      <c r="LH46" s="99"/>
      <c r="LI46" s="50"/>
      <c r="LJ46" s="63"/>
      <c r="LK46" s="99"/>
      <c r="LL46" s="50"/>
      <c r="LM46" s="63"/>
      <c r="LN46" s="99"/>
      <c r="LO46" s="50"/>
      <c r="LP46" s="63"/>
      <c r="LQ46" s="99"/>
      <c r="LR46" s="50"/>
      <c r="LS46" s="63"/>
      <c r="LT46" s="99"/>
      <c r="LU46" s="50"/>
      <c r="LV46" s="63"/>
      <c r="LW46" s="99"/>
      <c r="LX46" s="50"/>
      <c r="LY46" s="63"/>
      <c r="LZ46" s="99"/>
      <c r="MA46" s="50"/>
      <c r="MB46" s="63"/>
      <c r="MC46" s="99"/>
      <c r="MD46" s="50"/>
      <c r="ME46" s="63"/>
      <c r="MF46" s="99"/>
      <c r="MG46" s="50"/>
      <c r="MH46" s="63"/>
      <c r="MI46" s="99"/>
      <c r="MJ46" s="50"/>
      <c r="MK46" s="63"/>
      <c r="ML46" s="99"/>
      <c r="MM46" s="50"/>
      <c r="MN46" s="63"/>
      <c r="MO46" s="99"/>
      <c r="MP46" s="50"/>
      <c r="MQ46" s="63"/>
      <c r="MR46" s="99"/>
      <c r="MS46" s="50"/>
      <c r="MT46" s="63"/>
      <c r="MU46" s="99"/>
      <c r="MV46" s="50"/>
      <c r="MW46" s="63"/>
      <c r="MX46" s="99"/>
      <c r="MY46" s="50"/>
      <c r="MZ46" s="63"/>
      <c r="NA46" s="99"/>
      <c r="NB46" s="50"/>
      <c r="NC46" s="63"/>
      <c r="ND46" s="99"/>
      <c r="NE46" s="50"/>
      <c r="NF46" s="63"/>
      <c r="NG46" s="99"/>
      <c r="NH46" s="50"/>
      <c r="NI46" s="63"/>
      <c r="NJ46" s="99"/>
      <c r="NK46" s="50"/>
      <c r="NL46" s="63"/>
      <c r="NM46" s="99"/>
      <c r="NN46" s="50"/>
      <c r="NO46" s="63"/>
      <c r="NP46" s="99"/>
      <c r="NQ46" s="50"/>
      <c r="NR46" s="63"/>
      <c r="NS46" s="99"/>
      <c r="NT46" s="50"/>
      <c r="NU46" s="63"/>
      <c r="NV46" s="99"/>
      <c r="NW46" s="50"/>
      <c r="NX46" s="63"/>
      <c r="NY46" s="99"/>
      <c r="NZ46" s="50"/>
      <c r="OA46" s="63"/>
      <c r="OB46" s="99"/>
      <c r="OC46" s="50"/>
      <c r="OD46" s="63"/>
      <c r="OE46" s="99"/>
      <c r="OF46" s="50"/>
      <c r="OG46" s="63"/>
      <c r="OH46" s="99"/>
      <c r="OI46" s="50"/>
      <c r="OJ46" s="63"/>
      <c r="OK46" s="99"/>
      <c r="OL46" s="50"/>
      <c r="OM46" s="63"/>
      <c r="ON46" s="99"/>
      <c r="OO46" s="50"/>
      <c r="OP46" s="63"/>
      <c r="OQ46" s="99"/>
      <c r="OR46" s="50"/>
      <c r="OS46" s="63"/>
      <c r="OT46" s="99"/>
      <c r="OU46" s="50"/>
      <c r="OV46" s="63"/>
      <c r="OW46" s="99"/>
      <c r="OX46" s="50"/>
      <c r="OY46" s="63"/>
      <c r="OZ46" s="99"/>
      <c r="PA46" s="50"/>
      <c r="PB46" s="63"/>
      <c r="PC46" s="99"/>
      <c r="PD46" s="50"/>
      <c r="PE46" s="63"/>
      <c r="PF46" s="99"/>
      <c r="PG46" s="50"/>
      <c r="PH46" s="63"/>
      <c r="PI46" s="99"/>
      <c r="PJ46" s="50"/>
      <c r="PK46" s="63"/>
      <c r="PL46" s="99"/>
      <c r="PM46" s="50"/>
      <c r="PN46" s="63"/>
      <c r="PO46" s="99"/>
      <c r="PP46" s="50"/>
      <c r="PQ46" s="63"/>
      <c r="PR46" s="99"/>
      <c r="PS46" s="50"/>
      <c r="PT46" s="63"/>
      <c r="PU46" s="99"/>
      <c r="PV46" s="50"/>
      <c r="PW46" s="63"/>
      <c r="PX46" s="99"/>
      <c r="PY46" s="50"/>
      <c r="PZ46" s="63"/>
      <c r="QA46" s="99"/>
      <c r="QB46" s="50"/>
      <c r="QC46" s="63"/>
      <c r="QD46" s="99"/>
      <c r="QE46" s="50"/>
      <c r="QF46" s="63"/>
      <c r="QG46" s="99"/>
      <c r="QH46" s="50"/>
      <c r="QI46" s="63"/>
      <c r="QJ46" s="99"/>
      <c r="QK46" s="50"/>
      <c r="QL46" s="63"/>
      <c r="QM46" s="99"/>
      <c r="QN46" s="50"/>
      <c r="QO46" s="63"/>
      <c r="QP46" s="99"/>
      <c r="QQ46" s="50"/>
      <c r="QR46" s="63"/>
      <c r="QS46" s="99"/>
      <c r="QT46" s="50"/>
      <c r="QU46" s="63"/>
      <c r="QV46" s="99"/>
      <c r="QW46" s="50"/>
      <c r="QX46" s="63"/>
      <c r="QY46" s="99"/>
      <c r="QZ46" s="50"/>
      <c r="RA46" s="63"/>
      <c r="RB46" s="99"/>
      <c r="RC46" s="50"/>
      <c r="RD46" s="63"/>
      <c r="RE46" s="99"/>
      <c r="RF46" s="50"/>
      <c r="RG46" s="63"/>
      <c r="RH46" s="99"/>
      <c r="RI46" s="50"/>
      <c r="RJ46" s="63"/>
      <c r="RK46" s="99"/>
      <c r="RL46" s="50"/>
      <c r="RM46" s="63"/>
      <c r="RN46" s="99"/>
      <c r="RO46" s="50"/>
      <c r="RP46" s="63"/>
      <c r="RQ46" s="99"/>
      <c r="RR46" s="50"/>
      <c r="RS46" s="63"/>
      <c r="RT46" s="99"/>
      <c r="RU46" s="50"/>
      <c r="RV46" s="63"/>
      <c r="RW46" s="99"/>
      <c r="RX46" s="50"/>
      <c r="RY46" s="63"/>
      <c r="RZ46" s="99"/>
      <c r="SA46" s="50"/>
      <c r="SB46" s="63"/>
      <c r="SC46" s="99"/>
      <c r="SD46" s="50"/>
      <c r="SE46" s="63"/>
      <c r="SF46" s="99"/>
      <c r="SG46" s="50"/>
      <c r="SH46" s="63"/>
      <c r="SI46" s="99"/>
      <c r="SJ46" s="50"/>
      <c r="SK46" s="63"/>
      <c r="SL46" s="99"/>
      <c r="SM46" s="50"/>
      <c r="SN46" s="63"/>
      <c r="SO46" s="99"/>
      <c r="SP46" s="50"/>
      <c r="SQ46" s="63"/>
      <c r="SR46" s="99"/>
      <c r="SS46" s="50"/>
      <c r="ST46" s="63"/>
      <c r="SU46" s="99"/>
      <c r="SV46" s="50"/>
      <c r="SW46" s="63"/>
      <c r="SX46" s="99"/>
      <c r="SY46" s="50"/>
      <c r="SZ46" s="63"/>
      <c r="TA46" s="99"/>
      <c r="TB46" s="50"/>
      <c r="TC46" s="63"/>
      <c r="TD46" s="99"/>
      <c r="TE46" s="50"/>
      <c r="TF46" s="63"/>
      <c r="TG46" s="99"/>
      <c r="TH46" s="50"/>
      <c r="TI46" s="63"/>
      <c r="TJ46" s="99"/>
      <c r="TK46" s="50"/>
      <c r="TL46" s="63"/>
      <c r="TM46" s="99"/>
      <c r="TN46" s="50"/>
      <c r="TO46" s="63"/>
      <c r="TP46" s="99"/>
      <c r="TQ46" s="50"/>
      <c r="TR46" s="63"/>
      <c r="TS46" s="99"/>
      <c r="TT46" s="50"/>
      <c r="TU46" s="63"/>
      <c r="TV46" s="99"/>
      <c r="TW46" s="50"/>
      <c r="TX46" s="63"/>
      <c r="TY46" s="99"/>
      <c r="TZ46" s="50"/>
      <c r="UA46" s="63"/>
      <c r="UB46" s="99"/>
      <c r="UC46" s="50"/>
      <c r="UD46" s="63"/>
      <c r="UE46" s="99"/>
      <c r="UF46" s="50"/>
      <c r="UG46" s="63"/>
      <c r="UH46" s="99"/>
      <c r="UI46" s="50"/>
      <c r="UJ46" s="63"/>
      <c r="UK46" s="99"/>
      <c r="UL46" s="50"/>
      <c r="UM46" s="63"/>
      <c r="UN46" s="99"/>
      <c r="UO46" s="50"/>
      <c r="UP46" s="63"/>
      <c r="UQ46" s="99"/>
      <c r="UR46" s="50"/>
      <c r="US46" s="63"/>
      <c r="UT46" s="99"/>
      <c r="UU46" s="50"/>
      <c r="UV46" s="63"/>
      <c r="UW46" s="99"/>
      <c r="UX46" s="50"/>
      <c r="UY46" s="63"/>
      <c r="UZ46" s="99"/>
      <c r="VA46" s="50"/>
      <c r="VB46" s="63"/>
      <c r="VC46" s="99"/>
      <c r="VD46" s="50"/>
      <c r="VE46" s="63"/>
      <c r="VF46" s="99"/>
      <c r="VG46" s="50"/>
      <c r="VH46" s="63"/>
      <c r="VI46" s="99"/>
      <c r="VJ46" s="50"/>
      <c r="VK46" s="63"/>
      <c r="VL46" s="99"/>
      <c r="VM46" s="50"/>
      <c r="VN46" s="63"/>
      <c r="VO46" s="99"/>
      <c r="VP46" s="50"/>
      <c r="VQ46" s="63"/>
      <c r="VR46" s="99"/>
      <c r="VS46" s="50"/>
      <c r="VT46" s="63"/>
      <c r="VU46" s="99"/>
      <c r="VV46" s="50"/>
      <c r="VW46" s="63"/>
      <c r="VX46" s="99"/>
      <c r="VY46" s="50"/>
      <c r="VZ46" s="63"/>
      <c r="WA46" s="99"/>
      <c r="WB46" s="50"/>
      <c r="WC46" s="63"/>
      <c r="WD46" s="99"/>
      <c r="WE46" s="50"/>
      <c r="WF46" s="63"/>
      <c r="WG46" s="99"/>
      <c r="WH46" s="50"/>
      <c r="WI46" s="63"/>
      <c r="WJ46" s="99"/>
      <c r="WK46" s="50"/>
      <c r="WL46" s="63"/>
      <c r="WM46" s="99"/>
      <c r="WN46" s="50"/>
      <c r="WO46" s="63"/>
      <c r="WP46" s="99"/>
      <c r="WQ46" s="50"/>
      <c r="WR46" s="63"/>
      <c r="WS46" s="99"/>
      <c r="WT46" s="50"/>
      <c r="WU46" s="63"/>
      <c r="WV46" s="99"/>
      <c r="WW46" s="50"/>
      <c r="WX46" s="63"/>
      <c r="WY46" s="99"/>
      <c r="WZ46" s="50"/>
      <c r="XA46" s="63"/>
      <c r="XB46" s="99"/>
      <c r="XC46" s="50"/>
      <c r="XD46" s="63"/>
      <c r="XE46" s="99"/>
      <c r="XF46" s="50"/>
      <c r="XG46" s="63"/>
      <c r="XH46" s="99"/>
      <c r="XI46" s="50"/>
      <c r="XJ46" s="63"/>
      <c r="XK46" s="99"/>
      <c r="XL46" s="50"/>
      <c r="XM46" s="63"/>
      <c r="XN46" s="99"/>
      <c r="XO46" s="50"/>
      <c r="XP46" s="63"/>
      <c r="XQ46" s="99"/>
      <c r="XR46" s="50"/>
      <c r="XS46" s="63"/>
      <c r="XT46" s="99"/>
      <c r="XU46" s="50"/>
      <c r="XV46" s="63"/>
      <c r="XW46" s="99"/>
      <c r="XX46" s="50"/>
      <c r="XY46" s="63"/>
      <c r="XZ46" s="99"/>
      <c r="YA46" s="50"/>
      <c r="YB46" s="63"/>
      <c r="YC46" s="99"/>
      <c r="YD46" s="50"/>
      <c r="YE46" s="63"/>
      <c r="YF46" s="99"/>
      <c r="YG46" s="50"/>
      <c r="YH46" s="63"/>
      <c r="YI46" s="99"/>
      <c r="YJ46" s="50"/>
      <c r="YK46" s="63"/>
      <c r="YL46" s="99"/>
      <c r="YM46" s="50"/>
      <c r="YN46" s="63"/>
      <c r="YO46" s="99"/>
      <c r="YP46" s="50"/>
      <c r="YQ46" s="63"/>
      <c r="YR46" s="99"/>
      <c r="YS46" s="50"/>
      <c r="YT46" s="63"/>
      <c r="YU46" s="99"/>
      <c r="YV46" s="50"/>
      <c r="YW46" s="63"/>
      <c r="YX46" s="99"/>
      <c r="YY46" s="50"/>
      <c r="YZ46" s="63"/>
      <c r="ZA46" s="99"/>
      <c r="ZB46" s="50"/>
      <c r="ZC46" s="63"/>
      <c r="ZD46" s="99"/>
      <c r="ZE46" s="50"/>
      <c r="ZF46" s="63"/>
      <c r="ZG46" s="99"/>
      <c r="ZH46" s="50"/>
      <c r="ZI46" s="63"/>
      <c r="ZJ46" s="99"/>
      <c r="ZK46" s="50"/>
      <c r="ZL46" s="63"/>
      <c r="ZM46" s="99"/>
      <c r="ZN46" s="50"/>
      <c r="ZO46" s="63"/>
      <c r="ZP46" s="99"/>
      <c r="ZQ46" s="50"/>
      <c r="ZR46" s="63"/>
      <c r="ZS46" s="99"/>
      <c r="ZT46" s="50"/>
      <c r="ZU46" s="63"/>
      <c r="ZV46" s="99"/>
      <c r="ZW46" s="50"/>
      <c r="ZX46" s="63"/>
      <c r="ZY46" s="99"/>
      <c r="ZZ46" s="50"/>
      <c r="AAA46" s="63"/>
      <c r="AAB46" s="99"/>
      <c r="AAC46" s="50"/>
      <c r="AAD46" s="63"/>
      <c r="AAE46" s="99"/>
      <c r="AAF46" s="50"/>
      <c r="AAG46" s="63"/>
      <c r="AAH46" s="99"/>
      <c r="AAI46" s="50"/>
      <c r="AAJ46" s="63"/>
      <c r="AAK46" s="99"/>
      <c r="AAL46" s="50"/>
      <c r="AAM46" s="63"/>
      <c r="AAN46" s="99"/>
      <c r="AAO46" s="50"/>
      <c r="AAP46" s="63"/>
      <c r="AAQ46" s="99"/>
      <c r="AAR46" s="50"/>
      <c r="AAS46" s="63"/>
      <c r="AAT46" s="99"/>
      <c r="AAU46" s="50"/>
      <c r="AAV46" s="63"/>
      <c r="AAW46" s="99"/>
      <c r="AAX46" s="50"/>
      <c r="AAY46" s="63"/>
      <c r="AAZ46" s="99"/>
      <c r="ABA46" s="50"/>
      <c r="ABB46" s="63"/>
      <c r="ABC46" s="99"/>
      <c r="ABD46" s="50"/>
      <c r="ABE46" s="63"/>
      <c r="ABF46" s="99"/>
      <c r="ABG46" s="50"/>
      <c r="ABH46" s="63"/>
      <c r="ABI46" s="99"/>
      <c r="ABJ46" s="50"/>
      <c r="ABK46" s="63"/>
      <c r="ABL46" s="99"/>
      <c r="ABM46" s="50"/>
      <c r="ABN46" s="63"/>
      <c r="ABO46" s="99"/>
      <c r="ABP46" s="50"/>
      <c r="ABQ46" s="63"/>
      <c r="ABR46" s="99"/>
      <c r="ABS46" s="50"/>
      <c r="ABT46" s="63"/>
      <c r="ABU46" s="99"/>
      <c r="ABV46" s="50"/>
      <c r="ABW46" s="63"/>
      <c r="ABX46" s="99"/>
      <c r="ABY46" s="50"/>
      <c r="ABZ46" s="63"/>
      <c r="ACA46" s="99"/>
      <c r="ACB46" s="50"/>
      <c r="ACC46" s="63"/>
      <c r="ACD46" s="99"/>
      <c r="ACE46" s="50"/>
      <c r="ACF46" s="63"/>
      <c r="ACG46" s="99"/>
      <c r="ACH46" s="50"/>
      <c r="ACI46" s="63"/>
      <c r="ACJ46" s="99"/>
      <c r="ACK46" s="50"/>
      <c r="ACL46" s="63"/>
      <c r="ACM46" s="99"/>
      <c r="ACN46" s="50"/>
      <c r="ACO46" s="63"/>
      <c r="ACP46" s="99"/>
      <c r="ACQ46" s="50"/>
      <c r="ACR46" s="63"/>
      <c r="ACS46" s="99"/>
      <c r="ACT46" s="50"/>
      <c r="ACU46" s="63"/>
      <c r="ACV46" s="99"/>
      <c r="ACW46" s="50"/>
      <c r="ACX46" s="63"/>
      <c r="ACY46" s="99"/>
      <c r="ACZ46" s="50"/>
      <c r="ADA46" s="63"/>
      <c r="ADB46" s="99"/>
      <c r="ADC46" s="50"/>
      <c r="ADD46" s="63"/>
      <c r="ADE46" s="99"/>
      <c r="ADF46" s="50"/>
      <c r="ADG46" s="63"/>
      <c r="ADH46" s="99"/>
      <c r="ADI46" s="50"/>
      <c r="ADJ46" s="63"/>
      <c r="ADK46" s="99"/>
      <c r="ADL46" s="50"/>
      <c r="ADM46" s="63"/>
      <c r="ADN46" s="99"/>
      <c r="ADO46" s="50"/>
      <c r="ADP46" s="63"/>
      <c r="ADQ46" s="99"/>
      <c r="ADR46" s="50"/>
      <c r="ADS46" s="63"/>
      <c r="ADT46" s="99"/>
      <c r="ADU46" s="50"/>
      <c r="ADV46" s="63"/>
      <c r="ADW46" s="99"/>
      <c r="ADX46" s="50"/>
      <c r="ADY46" s="63"/>
      <c r="ADZ46" s="99"/>
      <c r="AEA46" s="50"/>
      <c r="AEB46" s="63"/>
      <c r="AEC46" s="99"/>
      <c r="AED46" s="50"/>
      <c r="AEE46" s="63"/>
      <c r="AEF46" s="99"/>
      <c r="AEG46" s="50"/>
      <c r="AEH46" s="63"/>
      <c r="AEI46" s="99"/>
      <c r="AEJ46" s="50"/>
      <c r="AEK46" s="63"/>
      <c r="AEL46" s="99"/>
      <c r="AEM46" s="50"/>
      <c r="AEN46" s="63"/>
      <c r="AEO46" s="99"/>
      <c r="AEP46" s="50"/>
      <c r="AEQ46" s="63"/>
      <c r="AER46" s="99"/>
      <c r="AES46" s="50"/>
      <c r="AET46" s="63"/>
      <c r="AEU46" s="99"/>
      <c r="AEV46" s="50"/>
      <c r="AEW46" s="63"/>
      <c r="AEX46" s="99"/>
      <c r="AEY46" s="50"/>
      <c r="AEZ46" s="63"/>
      <c r="AFA46" s="99"/>
      <c r="AFB46" s="50"/>
      <c r="AFC46" s="63"/>
      <c r="AFD46" s="99"/>
      <c r="AFE46" s="50"/>
      <c r="AFF46" s="63"/>
      <c r="AFG46" s="99"/>
      <c r="AFH46" s="50"/>
      <c r="AFI46" s="63"/>
      <c r="AFJ46" s="99"/>
      <c r="AFK46" s="50"/>
      <c r="AFL46" s="63"/>
      <c r="AFM46" s="99"/>
      <c r="AFN46" s="50"/>
      <c r="AFO46" s="63"/>
      <c r="AFP46" s="99"/>
      <c r="AFQ46" s="50"/>
      <c r="AFR46" s="63"/>
      <c r="AFS46" s="99"/>
      <c r="AFT46" s="50"/>
      <c r="AFU46" s="63"/>
      <c r="AFV46" s="99"/>
      <c r="AFW46" s="50"/>
      <c r="AFX46" s="63"/>
      <c r="AFY46" s="99"/>
      <c r="AFZ46" s="50"/>
      <c r="AGA46" s="63"/>
      <c r="AGB46" s="99"/>
      <c r="AGC46" s="50"/>
      <c r="AGD46" s="63"/>
      <c r="AGE46" s="99"/>
      <c r="AGF46" s="50"/>
      <c r="AGG46" s="63"/>
      <c r="AGH46" s="99"/>
      <c r="AGI46" s="50"/>
      <c r="AGJ46" s="63"/>
      <c r="AGK46" s="99"/>
      <c r="AGL46" s="50"/>
      <c r="AGM46" s="63"/>
      <c r="AGN46" s="99"/>
      <c r="AGO46" s="50"/>
      <c r="AGP46" s="63"/>
      <c r="AGQ46" s="99"/>
      <c r="AGR46" s="50"/>
      <c r="AGS46" s="63"/>
      <c r="AGT46" s="99"/>
      <c r="AGU46" s="50"/>
      <c r="AGV46" s="63"/>
      <c r="AGW46" s="99"/>
      <c r="AGX46" s="50"/>
      <c r="AGY46" s="63"/>
      <c r="AGZ46" s="99"/>
      <c r="AHA46" s="50"/>
      <c r="AHB46" s="63"/>
      <c r="AHC46" s="99"/>
      <c r="AHD46" s="50"/>
      <c r="AHE46" s="63"/>
      <c r="AHF46" s="99"/>
      <c r="AHG46" s="50"/>
      <c r="AHH46" s="63"/>
      <c r="AHI46" s="99"/>
      <c r="AHJ46" s="50"/>
      <c r="AHK46" s="63"/>
      <c r="AHL46" s="99"/>
      <c r="AHM46" s="50"/>
      <c r="AHN46" s="63"/>
      <c r="AHO46" s="99"/>
      <c r="AHP46" s="50"/>
      <c r="AHQ46" s="63"/>
      <c r="AHR46" s="99"/>
      <c r="AHS46" s="50"/>
      <c r="AHT46" s="63"/>
      <c r="AHU46" s="99"/>
      <c r="AHV46" s="50"/>
    </row>
    <row r="47" spans="2:906" x14ac:dyDescent="0.2">
      <c r="B47" s="346" t="s">
        <v>134</v>
      </c>
      <c r="C47" s="55" t="s">
        <v>153</v>
      </c>
      <c r="D47" s="140"/>
      <c r="E47" s="102"/>
      <c r="F47" s="61"/>
      <c r="G47" s="369">
        <f>SUM(G37,G40,G45)</f>
        <v>0</v>
      </c>
      <c r="H47" s="104"/>
      <c r="I47" s="64"/>
      <c r="J47" s="369">
        <f>SUM(J37,J40,J45)</f>
        <v>0</v>
      </c>
      <c r="K47" s="104"/>
      <c r="L47" s="64"/>
      <c r="M47" s="369">
        <f>SUM(M37,M40,M45)</f>
        <v>0</v>
      </c>
      <c r="N47" s="104"/>
      <c r="O47" s="64"/>
      <c r="P47" s="369">
        <f>SUM(P37,P40,P45)</f>
        <v>0</v>
      </c>
      <c r="Q47" s="104"/>
      <c r="R47" s="64"/>
      <c r="S47" s="369">
        <f>SUM(S37,S40,S45)</f>
        <v>0</v>
      </c>
      <c r="T47" s="104"/>
      <c r="U47" s="64"/>
      <c r="V47" s="369">
        <f>SUM(V37,V40,V45)</f>
        <v>0</v>
      </c>
      <c r="W47" s="104"/>
      <c r="X47" s="64"/>
      <c r="Y47" s="369">
        <f>SUM(Y37,Y40,Y45)</f>
        <v>0</v>
      </c>
      <c r="Z47" s="104"/>
      <c r="AA47" s="64"/>
      <c r="AB47" s="369">
        <f>SUM(AB37,AB40,AB45)</f>
        <v>0</v>
      </c>
      <c r="AC47" s="104"/>
      <c r="AD47" s="64"/>
      <c r="AE47" s="369">
        <f>SUM(AE37,AE40,AE45)</f>
        <v>0</v>
      </c>
      <c r="AF47" s="104"/>
      <c r="AG47" s="64"/>
      <c r="AH47" s="369">
        <f>SUM(AH37,AH40,AH45)</f>
        <v>0</v>
      </c>
      <c r="AI47" s="104"/>
      <c r="AJ47" s="64"/>
      <c r="AK47" s="369">
        <f>SUM(AK37,AK40,AK45)</f>
        <v>0</v>
      </c>
      <c r="AL47" s="104"/>
      <c r="AM47" s="64"/>
      <c r="AN47" s="369">
        <f>SUM(AN37,AN40,AN45)</f>
        <v>0</v>
      </c>
      <c r="AO47" s="104"/>
      <c r="AP47" s="64"/>
      <c r="AQ47" s="369">
        <f>SUM(AQ37,AQ40,AQ45)</f>
        <v>0</v>
      </c>
      <c r="AR47" s="104"/>
      <c r="AS47" s="64"/>
      <c r="AT47" s="369">
        <f>SUM(AT37,AT40,AT45)</f>
        <v>0</v>
      </c>
      <c r="AU47" s="104"/>
      <c r="AV47" s="64"/>
      <c r="AW47" s="369">
        <f>SUM(AW37,AW40,AW45)</f>
        <v>0</v>
      </c>
      <c r="AX47" s="104"/>
      <c r="AY47" s="64"/>
      <c r="AZ47" s="369">
        <f>SUM(AZ37,AZ40,AZ45)</f>
        <v>0</v>
      </c>
      <c r="BA47" s="104"/>
      <c r="BB47" s="64"/>
      <c r="BC47" s="369">
        <f>SUM(BC37,BC40,BC45)</f>
        <v>0</v>
      </c>
      <c r="BD47" s="104"/>
      <c r="BE47" s="64"/>
      <c r="BF47" s="369">
        <f>SUM(BF37,BF40,BF45)</f>
        <v>0</v>
      </c>
      <c r="BG47" s="104"/>
      <c r="BH47" s="64"/>
      <c r="BI47" s="369">
        <f>SUM(BI37,BI40,BI45)</f>
        <v>0</v>
      </c>
      <c r="BJ47" s="104"/>
      <c r="BK47" s="64"/>
      <c r="BL47" s="369">
        <f>SUM(BL37,BL40,BL45)</f>
        <v>0</v>
      </c>
      <c r="BM47" s="104"/>
      <c r="BN47" s="64"/>
      <c r="BO47" s="369">
        <f>SUM(BO37,BO40,BO45)</f>
        <v>0</v>
      </c>
      <c r="BP47" s="104"/>
      <c r="BQ47" s="64"/>
      <c r="BR47" s="369">
        <f>SUM(BR37,BR40,BR45)</f>
        <v>0</v>
      </c>
      <c r="BS47" s="104"/>
      <c r="BT47" s="64"/>
      <c r="BU47" s="369">
        <f>SUM(BU37,BU40,BU45)</f>
        <v>0</v>
      </c>
      <c r="BV47" s="104"/>
      <c r="BW47" s="64"/>
      <c r="BX47" s="369">
        <f>SUM(BX37,BX40,BX45)</f>
        <v>0</v>
      </c>
      <c r="BY47" s="104"/>
      <c r="BZ47" s="64"/>
      <c r="CA47" s="369">
        <f>SUM(CA37,CA40,CA45)</f>
        <v>0</v>
      </c>
      <c r="CB47" s="104"/>
      <c r="CC47" s="64"/>
      <c r="CD47" s="369">
        <f>SUM(CD37,CD40,CD45)</f>
        <v>0</v>
      </c>
      <c r="CE47" s="104"/>
      <c r="CF47" s="64"/>
      <c r="CG47" s="369">
        <f>SUM(CG37,CG40,CG45)</f>
        <v>0</v>
      </c>
      <c r="CH47" s="104"/>
      <c r="CI47" s="64"/>
      <c r="CJ47" s="369">
        <f>SUM(CJ37,CJ40,CJ45)</f>
        <v>0</v>
      </c>
      <c r="CK47" s="104"/>
      <c r="CL47" s="64"/>
      <c r="CM47" s="369">
        <f>SUM(CM37,CM40,CM45)</f>
        <v>0</v>
      </c>
      <c r="CN47" s="104"/>
      <c r="CO47" s="64"/>
      <c r="CP47" s="369">
        <f>SUM(CP37,CP40,CP45)</f>
        <v>0</v>
      </c>
      <c r="CQ47" s="104"/>
      <c r="CR47" s="64"/>
      <c r="CS47" s="369">
        <f>SUM(CS37,CS40,CS45)</f>
        <v>0</v>
      </c>
      <c r="CT47" s="104"/>
      <c r="CU47" s="64"/>
      <c r="CV47" s="369">
        <f>SUM(CV37,CV40,CV45)</f>
        <v>0</v>
      </c>
      <c r="CW47" s="104"/>
      <c r="CX47" s="64"/>
      <c r="CY47" s="369">
        <f>SUM(CY37,CY40,CY45)</f>
        <v>0</v>
      </c>
      <c r="CZ47" s="104"/>
      <c r="DA47" s="64"/>
      <c r="DB47" s="369">
        <f>SUM(DB37,DB40,DB45)</f>
        <v>0</v>
      </c>
      <c r="DC47" s="104"/>
      <c r="DD47" s="64"/>
      <c r="DE47" s="369">
        <f>SUM(DE37,DE40,DE45)</f>
        <v>0</v>
      </c>
      <c r="DF47" s="104"/>
      <c r="DG47" s="64"/>
      <c r="DH47" s="369">
        <f>SUM(DH37,DH40,DH45)</f>
        <v>0</v>
      </c>
      <c r="DI47" s="104"/>
      <c r="DJ47" s="64"/>
      <c r="DK47" s="369">
        <f>SUM(DK37,DK40,DK45)</f>
        <v>0</v>
      </c>
      <c r="DL47" s="104"/>
      <c r="DM47" s="64"/>
      <c r="DN47" s="369">
        <f>SUM(DN37,DN40,DN45)</f>
        <v>0</v>
      </c>
      <c r="DO47" s="104"/>
      <c r="DP47" s="64"/>
      <c r="DQ47" s="369">
        <f>SUM(DQ37,DQ40,DQ45)</f>
        <v>0</v>
      </c>
      <c r="DR47" s="104"/>
      <c r="DS47" s="64"/>
      <c r="DT47" s="369">
        <f>SUM(DT37,DT40,DT45)</f>
        <v>0</v>
      </c>
      <c r="DU47" s="104"/>
      <c r="DV47" s="64"/>
      <c r="DW47" s="369">
        <f>SUM(DW37,DW40,DW45)</f>
        <v>0</v>
      </c>
      <c r="DX47" s="104"/>
      <c r="DY47" s="64"/>
      <c r="DZ47" s="369">
        <f>SUM(DZ37,DZ40,DZ45)</f>
        <v>0</v>
      </c>
      <c r="EA47" s="104"/>
      <c r="EB47" s="64"/>
      <c r="EC47" s="369">
        <f>SUM(EC37,EC40,EC45)</f>
        <v>0</v>
      </c>
      <c r="ED47" s="104"/>
      <c r="EE47" s="64"/>
      <c r="EF47" s="369">
        <f>SUM(EF37,EF40,EF45)</f>
        <v>0</v>
      </c>
      <c r="EG47" s="104"/>
      <c r="EH47" s="64"/>
      <c r="EI47" s="369">
        <f>SUM(EI37,EI40,EI45)</f>
        <v>0</v>
      </c>
      <c r="EJ47" s="104"/>
      <c r="EK47" s="64"/>
      <c r="EL47" s="369">
        <f>SUM(EL37,EL40,EL45)</f>
        <v>0</v>
      </c>
      <c r="EM47" s="104"/>
      <c r="EN47" s="64"/>
      <c r="EO47" s="369">
        <f>SUM(EO37,EO40,EO45)</f>
        <v>0</v>
      </c>
      <c r="EP47" s="104"/>
      <c r="EQ47" s="64"/>
      <c r="ER47" s="369">
        <f>SUM(ER37,ER40,ER45)</f>
        <v>0</v>
      </c>
      <c r="ES47" s="104"/>
      <c r="ET47" s="64"/>
      <c r="EU47" s="369">
        <f>SUM(EU37,EU40,EU45)</f>
        <v>0</v>
      </c>
      <c r="EV47" s="104"/>
      <c r="EW47" s="64"/>
      <c r="EX47" s="369">
        <f>SUM(EX37,EX40,EX45)</f>
        <v>0</v>
      </c>
      <c r="EY47" s="104"/>
      <c r="EZ47" s="64"/>
      <c r="FA47" s="369">
        <f>SUM(FA37,FA40,FA45)</f>
        <v>0</v>
      </c>
      <c r="FB47" s="104"/>
      <c r="FC47" s="64"/>
      <c r="FD47" s="369">
        <f>SUM(FD37,FD40,FD45)</f>
        <v>0</v>
      </c>
      <c r="FE47" s="104"/>
      <c r="FF47" s="64"/>
      <c r="FG47" s="369">
        <f>SUM(FG37,FG40,FG45)</f>
        <v>0</v>
      </c>
      <c r="FH47" s="104"/>
      <c r="FI47" s="64"/>
      <c r="FJ47" s="369">
        <f>SUM(FJ37,FJ40,FJ45)</f>
        <v>0</v>
      </c>
      <c r="FK47" s="104"/>
      <c r="FL47" s="64"/>
      <c r="FM47" s="369">
        <f>SUM(FM37,FM40,FM45)</f>
        <v>0</v>
      </c>
      <c r="FN47" s="104"/>
      <c r="FO47" s="64"/>
      <c r="FP47" s="369">
        <f>SUM(FP37,FP40,FP45)</f>
        <v>0</v>
      </c>
      <c r="FQ47" s="104"/>
      <c r="FR47" s="64"/>
      <c r="FS47" s="369">
        <f>SUM(FS37,FS40,FS45)</f>
        <v>0</v>
      </c>
      <c r="FT47" s="104"/>
      <c r="FU47" s="64"/>
      <c r="FV47" s="369">
        <f>SUM(FV37,FV40,FV45)</f>
        <v>0</v>
      </c>
      <c r="FW47" s="104"/>
      <c r="FX47" s="64"/>
      <c r="FY47" s="369">
        <f>SUM(FY37,FY40,FY45)</f>
        <v>0</v>
      </c>
      <c r="FZ47" s="104"/>
      <c r="GA47" s="64"/>
      <c r="GB47" s="369">
        <f>SUM(GB37,GB40,GB45)</f>
        <v>0</v>
      </c>
      <c r="GC47" s="104"/>
      <c r="GD47" s="64"/>
      <c r="GE47" s="369">
        <f>SUM(GE37,GE40,GE45)</f>
        <v>0</v>
      </c>
      <c r="GF47" s="104"/>
      <c r="GG47" s="64"/>
      <c r="GH47" s="369">
        <f>SUM(GH37,GH40,GH45)</f>
        <v>0</v>
      </c>
      <c r="GI47" s="104"/>
      <c r="GJ47" s="64"/>
      <c r="GK47" s="369">
        <f>SUM(GK37,GK40,GK45)</f>
        <v>0</v>
      </c>
      <c r="GL47" s="104"/>
      <c r="GM47" s="64"/>
      <c r="GN47" s="369">
        <f>SUM(GN37,GN40,GN45)</f>
        <v>0</v>
      </c>
      <c r="GO47" s="104"/>
      <c r="GP47" s="64"/>
      <c r="GQ47" s="369">
        <f>SUM(GQ37,GQ40,GQ45)</f>
        <v>0</v>
      </c>
      <c r="GR47" s="104"/>
      <c r="GS47" s="64"/>
      <c r="GT47" s="369">
        <f>SUM(GT37,GT40,GT45)</f>
        <v>0</v>
      </c>
      <c r="GU47" s="104"/>
      <c r="GV47" s="64"/>
      <c r="GW47" s="369">
        <f>SUM(GW37,GW40,GW45)</f>
        <v>0</v>
      </c>
      <c r="GX47" s="104"/>
      <c r="GY47" s="64"/>
      <c r="GZ47" s="369">
        <f>SUM(GZ37,GZ40,GZ45)</f>
        <v>0</v>
      </c>
      <c r="HA47" s="104"/>
      <c r="HB47" s="64"/>
      <c r="HC47" s="369">
        <f>SUM(HC37,HC40,HC45)</f>
        <v>0</v>
      </c>
      <c r="HD47" s="104"/>
      <c r="HE47" s="64"/>
      <c r="HF47" s="369">
        <f>SUM(HF37,HF40,HF45)</f>
        <v>0</v>
      </c>
      <c r="HG47" s="104"/>
      <c r="HH47" s="64"/>
      <c r="HI47" s="369">
        <f>SUM(HI37,HI40,HI45)</f>
        <v>0</v>
      </c>
      <c r="HJ47" s="104"/>
      <c r="HK47" s="64"/>
      <c r="HL47" s="369">
        <f>SUM(HL37,HL40,HL45)</f>
        <v>0</v>
      </c>
      <c r="HM47" s="104"/>
      <c r="HN47" s="64"/>
      <c r="HO47" s="369">
        <f>SUM(HO37,HO40,HO45)</f>
        <v>0</v>
      </c>
      <c r="HP47" s="104"/>
      <c r="HQ47" s="64"/>
      <c r="HR47" s="369">
        <f>SUM(HR37,HR40,HR45)</f>
        <v>0</v>
      </c>
      <c r="HS47" s="104"/>
      <c r="HT47" s="64"/>
      <c r="HU47" s="369">
        <f>SUM(HU37,HU40,HU45)</f>
        <v>0</v>
      </c>
      <c r="HV47" s="104"/>
      <c r="HW47" s="64"/>
      <c r="HX47" s="369">
        <f>SUM(HX37,HX40,HX45)</f>
        <v>0</v>
      </c>
      <c r="HY47" s="104"/>
      <c r="HZ47" s="64"/>
      <c r="IA47" s="369">
        <f>SUM(IA37,IA40,IA45)</f>
        <v>0</v>
      </c>
      <c r="IB47" s="104"/>
      <c r="IC47" s="64"/>
      <c r="ID47" s="369">
        <f>SUM(ID37,ID40,ID45)</f>
        <v>0</v>
      </c>
      <c r="IE47" s="104"/>
      <c r="IF47" s="64"/>
      <c r="IG47" s="369">
        <f>SUM(IG37,IG40,IG45)</f>
        <v>0</v>
      </c>
      <c r="IH47" s="104"/>
      <c r="II47" s="64"/>
      <c r="IJ47" s="369">
        <f>SUM(IJ37,IJ40,IJ45)</f>
        <v>0</v>
      </c>
      <c r="IK47" s="104"/>
      <c r="IL47" s="64"/>
      <c r="IM47" s="369">
        <f>SUM(IM37,IM40,IM45)</f>
        <v>0</v>
      </c>
      <c r="IN47" s="104"/>
      <c r="IO47" s="64"/>
      <c r="IP47" s="369">
        <f>SUM(IP37,IP40,IP45)</f>
        <v>0</v>
      </c>
      <c r="IQ47" s="104"/>
      <c r="IR47" s="64"/>
      <c r="IS47" s="369">
        <f>SUM(IS37,IS40,IS45)</f>
        <v>0</v>
      </c>
      <c r="IT47" s="104"/>
      <c r="IU47" s="64"/>
      <c r="IV47" s="369">
        <f>SUM(IV37,IV40,IV45)</f>
        <v>0</v>
      </c>
      <c r="IW47" s="104"/>
      <c r="IX47" s="64"/>
      <c r="IY47" s="369">
        <f>SUM(IY37,IY40,IY45)</f>
        <v>0</v>
      </c>
      <c r="IZ47" s="104"/>
      <c r="JA47" s="64"/>
      <c r="JB47" s="369">
        <f>SUM(JB37,JB40,JB45)</f>
        <v>0</v>
      </c>
      <c r="JC47" s="104"/>
      <c r="JD47" s="64"/>
      <c r="JE47" s="369">
        <f>SUM(JE37,JE40,JE45)</f>
        <v>0</v>
      </c>
      <c r="JF47" s="104"/>
      <c r="JG47" s="64"/>
      <c r="JH47" s="369">
        <f>SUM(JH37,JH40,JH45)</f>
        <v>0</v>
      </c>
      <c r="JI47" s="104"/>
      <c r="JJ47" s="64"/>
      <c r="JK47" s="369">
        <f>SUM(JK37,JK40,JK45)</f>
        <v>0</v>
      </c>
      <c r="JL47" s="104"/>
      <c r="JM47" s="64"/>
      <c r="JN47" s="369">
        <f>SUM(JN37,JN40,JN45)</f>
        <v>0</v>
      </c>
      <c r="JO47" s="104"/>
      <c r="JP47" s="64"/>
      <c r="JQ47" s="369">
        <f>SUM(JQ37,JQ40,JQ45)</f>
        <v>0</v>
      </c>
      <c r="JR47" s="104"/>
      <c r="JS47" s="64"/>
      <c r="JT47" s="369">
        <f>SUM(JT37,JT40,JT45)</f>
        <v>0</v>
      </c>
      <c r="JU47" s="104"/>
      <c r="JV47" s="64"/>
      <c r="JW47" s="369">
        <f>SUM(JW37,JW40,JW45)</f>
        <v>0</v>
      </c>
      <c r="JX47" s="104"/>
      <c r="JY47" s="64"/>
      <c r="JZ47" s="369">
        <f>SUM(JZ37,JZ40,JZ45)</f>
        <v>0</v>
      </c>
      <c r="KA47" s="104"/>
      <c r="KB47" s="64"/>
      <c r="KC47" s="369">
        <f>SUM(KC37,KC40,KC45)</f>
        <v>0</v>
      </c>
      <c r="KD47" s="104"/>
      <c r="KE47" s="64"/>
      <c r="KF47" s="369">
        <f>SUM(KF37,KF40,KF45)</f>
        <v>0</v>
      </c>
      <c r="KG47" s="104"/>
      <c r="KH47" s="64"/>
      <c r="KI47" s="369">
        <f>SUM(KI37,KI40,KI45)</f>
        <v>0</v>
      </c>
      <c r="KJ47" s="104"/>
      <c r="KK47" s="64"/>
      <c r="KL47" s="369">
        <f>SUM(KL37,KL40,KL45)</f>
        <v>0</v>
      </c>
      <c r="KM47" s="104"/>
      <c r="KN47" s="64"/>
      <c r="KO47" s="369">
        <f>SUM(KO37,KO40,KO45)</f>
        <v>0</v>
      </c>
      <c r="KP47" s="104"/>
      <c r="KQ47" s="64"/>
      <c r="KR47" s="369">
        <f>SUM(KR37,KR40,KR45)</f>
        <v>0</v>
      </c>
      <c r="KS47" s="104"/>
      <c r="KT47" s="64"/>
      <c r="KU47" s="369">
        <f>SUM(KU37,KU40,KU45)</f>
        <v>0</v>
      </c>
      <c r="KV47" s="104"/>
      <c r="KW47" s="64"/>
      <c r="KX47" s="369">
        <f>SUM(KX37,KX40,KX45)</f>
        <v>0</v>
      </c>
      <c r="KY47" s="104"/>
      <c r="KZ47" s="64"/>
      <c r="LA47" s="369">
        <f>SUM(LA37,LA40,LA45)</f>
        <v>0</v>
      </c>
      <c r="LB47" s="104"/>
      <c r="LC47" s="64"/>
      <c r="LD47" s="369">
        <f>SUM(LD37,LD40,LD45)</f>
        <v>0</v>
      </c>
      <c r="LE47" s="104"/>
      <c r="LF47" s="64"/>
      <c r="LG47" s="369">
        <f>SUM(LG37,LG40,LG45)</f>
        <v>0</v>
      </c>
      <c r="LH47" s="104"/>
      <c r="LI47" s="64"/>
      <c r="LJ47" s="369">
        <f>SUM(LJ37,LJ40,LJ45)</f>
        <v>0</v>
      </c>
      <c r="LK47" s="104"/>
      <c r="LL47" s="64"/>
      <c r="LM47" s="369">
        <f>SUM(LM37,LM40,LM45)</f>
        <v>0</v>
      </c>
      <c r="LN47" s="104"/>
      <c r="LO47" s="64"/>
      <c r="LP47" s="369">
        <f>SUM(LP37,LP40,LP45)</f>
        <v>0</v>
      </c>
      <c r="LQ47" s="104"/>
      <c r="LR47" s="64"/>
      <c r="LS47" s="369">
        <f>SUM(LS37,LS40,LS45)</f>
        <v>0</v>
      </c>
      <c r="LT47" s="104"/>
      <c r="LU47" s="64"/>
      <c r="LV47" s="369">
        <f>SUM(LV37,LV40,LV45)</f>
        <v>0</v>
      </c>
      <c r="LW47" s="104"/>
      <c r="LX47" s="64"/>
      <c r="LY47" s="369">
        <f>SUM(LY37,LY40,LY45)</f>
        <v>0</v>
      </c>
      <c r="LZ47" s="104"/>
      <c r="MA47" s="64"/>
      <c r="MB47" s="369">
        <f>SUM(MB37,MB40,MB45)</f>
        <v>0</v>
      </c>
      <c r="MC47" s="104"/>
      <c r="MD47" s="64"/>
      <c r="ME47" s="369">
        <f>SUM(ME37,ME40,ME45)</f>
        <v>0</v>
      </c>
      <c r="MF47" s="104"/>
      <c r="MG47" s="64"/>
      <c r="MH47" s="369">
        <f>SUM(MH37,MH40,MH45)</f>
        <v>0</v>
      </c>
      <c r="MI47" s="104"/>
      <c r="MJ47" s="64"/>
      <c r="MK47" s="369">
        <f>SUM(MK37,MK40,MK45)</f>
        <v>0</v>
      </c>
      <c r="ML47" s="104"/>
      <c r="MM47" s="64"/>
      <c r="MN47" s="369">
        <f>SUM(MN37,MN40,MN45)</f>
        <v>0</v>
      </c>
      <c r="MO47" s="104"/>
      <c r="MP47" s="64"/>
      <c r="MQ47" s="369">
        <f>SUM(MQ37,MQ40,MQ45)</f>
        <v>0</v>
      </c>
      <c r="MR47" s="104"/>
      <c r="MS47" s="64"/>
      <c r="MT47" s="369">
        <f>SUM(MT37,MT40,MT45)</f>
        <v>0</v>
      </c>
      <c r="MU47" s="104"/>
      <c r="MV47" s="64"/>
      <c r="MW47" s="369">
        <f>SUM(MW37,MW40,MW45)</f>
        <v>0</v>
      </c>
      <c r="MX47" s="104"/>
      <c r="MY47" s="64"/>
      <c r="MZ47" s="369">
        <f>SUM(MZ37,MZ40,MZ45)</f>
        <v>0</v>
      </c>
      <c r="NA47" s="104"/>
      <c r="NB47" s="64"/>
      <c r="NC47" s="369">
        <f>SUM(NC37,NC40,NC45)</f>
        <v>0</v>
      </c>
      <c r="ND47" s="104"/>
      <c r="NE47" s="64"/>
      <c r="NF47" s="369">
        <f>SUM(NF37,NF40,NF45)</f>
        <v>0</v>
      </c>
      <c r="NG47" s="104"/>
      <c r="NH47" s="64"/>
      <c r="NI47" s="369">
        <f>SUM(NI37,NI40,NI45)</f>
        <v>0</v>
      </c>
      <c r="NJ47" s="104"/>
      <c r="NK47" s="64"/>
      <c r="NL47" s="369">
        <f>SUM(NL37,NL40,NL45)</f>
        <v>0</v>
      </c>
      <c r="NM47" s="104"/>
      <c r="NN47" s="64"/>
      <c r="NO47" s="369">
        <f>SUM(NO37,NO40,NO45)</f>
        <v>0</v>
      </c>
      <c r="NP47" s="104"/>
      <c r="NQ47" s="64"/>
      <c r="NR47" s="369">
        <f>SUM(NR37,NR40,NR45)</f>
        <v>0</v>
      </c>
      <c r="NS47" s="104"/>
      <c r="NT47" s="64"/>
      <c r="NU47" s="369">
        <f>SUM(NU37,NU40,NU45)</f>
        <v>0</v>
      </c>
      <c r="NV47" s="104"/>
      <c r="NW47" s="64"/>
      <c r="NX47" s="369">
        <f>SUM(NX37,NX40,NX45)</f>
        <v>0</v>
      </c>
      <c r="NY47" s="104"/>
      <c r="NZ47" s="64"/>
      <c r="OA47" s="369">
        <f>SUM(OA37,OA40,OA45)</f>
        <v>0</v>
      </c>
      <c r="OB47" s="104"/>
      <c r="OC47" s="64"/>
      <c r="OD47" s="369">
        <f>SUM(OD37,OD40,OD45)</f>
        <v>0</v>
      </c>
      <c r="OE47" s="104"/>
      <c r="OF47" s="64"/>
      <c r="OG47" s="369">
        <f>SUM(OG37,OG40,OG45)</f>
        <v>0</v>
      </c>
      <c r="OH47" s="104"/>
      <c r="OI47" s="64"/>
      <c r="OJ47" s="369">
        <f>SUM(OJ37,OJ40,OJ45)</f>
        <v>0</v>
      </c>
      <c r="OK47" s="104"/>
      <c r="OL47" s="64"/>
      <c r="OM47" s="369">
        <f>SUM(OM37,OM40,OM45)</f>
        <v>0</v>
      </c>
      <c r="ON47" s="104"/>
      <c r="OO47" s="64"/>
      <c r="OP47" s="369">
        <f>SUM(OP37,OP40,OP45)</f>
        <v>0</v>
      </c>
      <c r="OQ47" s="104"/>
      <c r="OR47" s="64"/>
      <c r="OS47" s="369">
        <f>SUM(OS37,OS40,OS45)</f>
        <v>0</v>
      </c>
      <c r="OT47" s="104"/>
      <c r="OU47" s="64"/>
      <c r="OV47" s="369">
        <f>SUM(OV37,OV40,OV45)</f>
        <v>0</v>
      </c>
      <c r="OW47" s="104"/>
      <c r="OX47" s="64"/>
      <c r="OY47" s="369">
        <f>SUM(OY37,OY40,OY45)</f>
        <v>0</v>
      </c>
      <c r="OZ47" s="104"/>
      <c r="PA47" s="64"/>
      <c r="PB47" s="369">
        <f>SUM(PB37,PB40,PB45)</f>
        <v>0</v>
      </c>
      <c r="PC47" s="104"/>
      <c r="PD47" s="64"/>
      <c r="PE47" s="369">
        <f>SUM(PE37,PE40,PE45)</f>
        <v>0</v>
      </c>
      <c r="PF47" s="104"/>
      <c r="PG47" s="64"/>
      <c r="PH47" s="369">
        <f>SUM(PH37,PH40,PH45)</f>
        <v>0</v>
      </c>
      <c r="PI47" s="104"/>
      <c r="PJ47" s="64"/>
      <c r="PK47" s="369">
        <f>SUM(PK37,PK40,PK45)</f>
        <v>0</v>
      </c>
      <c r="PL47" s="104"/>
      <c r="PM47" s="64"/>
      <c r="PN47" s="369">
        <f>SUM(PN37,PN40,PN45)</f>
        <v>0</v>
      </c>
      <c r="PO47" s="104"/>
      <c r="PP47" s="64"/>
      <c r="PQ47" s="369">
        <f>SUM(PQ37,PQ40,PQ45)</f>
        <v>0</v>
      </c>
      <c r="PR47" s="104"/>
      <c r="PS47" s="64"/>
      <c r="PT47" s="369">
        <f>SUM(PT37,PT40,PT45)</f>
        <v>0</v>
      </c>
      <c r="PU47" s="104"/>
      <c r="PV47" s="64"/>
      <c r="PW47" s="369">
        <f>SUM(PW37,PW40,PW45)</f>
        <v>0</v>
      </c>
      <c r="PX47" s="104"/>
      <c r="PY47" s="64"/>
      <c r="PZ47" s="369">
        <f>SUM(PZ37,PZ40,PZ45)</f>
        <v>0</v>
      </c>
      <c r="QA47" s="104"/>
      <c r="QB47" s="64"/>
      <c r="QC47" s="369">
        <f>SUM(QC37,QC40,QC45)</f>
        <v>0</v>
      </c>
      <c r="QD47" s="104"/>
      <c r="QE47" s="64"/>
      <c r="QF47" s="369">
        <f>SUM(QF37,QF40,QF45)</f>
        <v>0</v>
      </c>
      <c r="QG47" s="104"/>
      <c r="QH47" s="64"/>
      <c r="QI47" s="369">
        <f>SUM(QI37,QI40,QI45)</f>
        <v>0</v>
      </c>
      <c r="QJ47" s="104"/>
      <c r="QK47" s="64"/>
      <c r="QL47" s="369">
        <f>SUM(QL37,QL40,QL45)</f>
        <v>0</v>
      </c>
      <c r="QM47" s="104"/>
      <c r="QN47" s="64"/>
      <c r="QO47" s="369">
        <f>SUM(QO37,QO40,QO45)</f>
        <v>0</v>
      </c>
      <c r="QP47" s="104"/>
      <c r="QQ47" s="64"/>
      <c r="QR47" s="369">
        <f>SUM(QR37,QR40,QR45)</f>
        <v>0</v>
      </c>
      <c r="QS47" s="104"/>
      <c r="QT47" s="64"/>
      <c r="QU47" s="369">
        <f>SUM(QU37,QU40,QU45)</f>
        <v>0</v>
      </c>
      <c r="QV47" s="104"/>
      <c r="QW47" s="64"/>
      <c r="QX47" s="369">
        <f>SUM(QX37,QX40,QX45)</f>
        <v>0</v>
      </c>
      <c r="QY47" s="104"/>
      <c r="QZ47" s="64"/>
      <c r="RA47" s="369">
        <f>SUM(RA37,RA40,RA45)</f>
        <v>0</v>
      </c>
      <c r="RB47" s="104"/>
      <c r="RC47" s="64"/>
      <c r="RD47" s="369">
        <f>SUM(RD37,RD40,RD45)</f>
        <v>0</v>
      </c>
      <c r="RE47" s="104"/>
      <c r="RF47" s="64"/>
      <c r="RG47" s="369">
        <f>SUM(RG37,RG40,RG45)</f>
        <v>0</v>
      </c>
      <c r="RH47" s="104"/>
      <c r="RI47" s="64"/>
      <c r="RJ47" s="369">
        <f>SUM(RJ37,RJ40,RJ45)</f>
        <v>0</v>
      </c>
      <c r="RK47" s="104"/>
      <c r="RL47" s="64"/>
      <c r="RM47" s="369">
        <f>SUM(RM37,RM40,RM45)</f>
        <v>0</v>
      </c>
      <c r="RN47" s="104"/>
      <c r="RO47" s="64"/>
      <c r="RP47" s="369">
        <f>SUM(RP37,RP40,RP45)</f>
        <v>0</v>
      </c>
      <c r="RQ47" s="104"/>
      <c r="RR47" s="64"/>
      <c r="RS47" s="369">
        <f>SUM(RS37,RS40,RS45)</f>
        <v>0</v>
      </c>
      <c r="RT47" s="104"/>
      <c r="RU47" s="64"/>
      <c r="RV47" s="369">
        <f>SUM(RV37,RV40,RV45)</f>
        <v>0</v>
      </c>
      <c r="RW47" s="104"/>
      <c r="RX47" s="64"/>
      <c r="RY47" s="369">
        <f>SUM(RY37,RY40,RY45)</f>
        <v>0</v>
      </c>
      <c r="RZ47" s="104"/>
      <c r="SA47" s="64"/>
      <c r="SB47" s="369">
        <f>SUM(SB37,SB40,SB45)</f>
        <v>0</v>
      </c>
      <c r="SC47" s="104"/>
      <c r="SD47" s="64"/>
      <c r="SE47" s="369">
        <f>SUM(SE37,SE40,SE45)</f>
        <v>0</v>
      </c>
      <c r="SF47" s="104"/>
      <c r="SG47" s="64"/>
      <c r="SH47" s="369">
        <f>SUM(SH37,SH40,SH45)</f>
        <v>0</v>
      </c>
      <c r="SI47" s="104"/>
      <c r="SJ47" s="64"/>
      <c r="SK47" s="369">
        <f>SUM(SK37,SK40,SK45)</f>
        <v>0</v>
      </c>
      <c r="SL47" s="104"/>
      <c r="SM47" s="64"/>
      <c r="SN47" s="369">
        <f>SUM(SN37,SN40,SN45)</f>
        <v>0</v>
      </c>
      <c r="SO47" s="104"/>
      <c r="SP47" s="64"/>
      <c r="SQ47" s="369">
        <f>SUM(SQ37,SQ40,SQ45)</f>
        <v>0</v>
      </c>
      <c r="SR47" s="104"/>
      <c r="SS47" s="64"/>
      <c r="ST47" s="369">
        <f>SUM(ST37,ST40,ST45)</f>
        <v>0</v>
      </c>
      <c r="SU47" s="104"/>
      <c r="SV47" s="64"/>
      <c r="SW47" s="369">
        <f>SUM(SW37,SW40,SW45)</f>
        <v>0</v>
      </c>
      <c r="SX47" s="104"/>
      <c r="SY47" s="64"/>
      <c r="SZ47" s="369">
        <f>SUM(SZ37,SZ40,SZ45)</f>
        <v>0</v>
      </c>
      <c r="TA47" s="104"/>
      <c r="TB47" s="64"/>
      <c r="TC47" s="369">
        <f>SUM(TC37,TC40,TC45)</f>
        <v>0</v>
      </c>
      <c r="TD47" s="104"/>
      <c r="TE47" s="64"/>
      <c r="TF47" s="369">
        <f>SUM(TF37,TF40,TF45)</f>
        <v>0</v>
      </c>
      <c r="TG47" s="104"/>
      <c r="TH47" s="64"/>
      <c r="TI47" s="369">
        <f>SUM(TI37,TI40,TI45)</f>
        <v>0</v>
      </c>
      <c r="TJ47" s="104"/>
      <c r="TK47" s="64"/>
      <c r="TL47" s="369">
        <f>SUM(TL37,TL40,TL45)</f>
        <v>0</v>
      </c>
      <c r="TM47" s="104"/>
      <c r="TN47" s="64"/>
      <c r="TO47" s="369">
        <f>SUM(TO37,TO40,TO45)</f>
        <v>0</v>
      </c>
      <c r="TP47" s="104"/>
      <c r="TQ47" s="64"/>
      <c r="TR47" s="369">
        <f>SUM(TR37,TR40,TR45)</f>
        <v>0</v>
      </c>
      <c r="TS47" s="104"/>
      <c r="TT47" s="64"/>
      <c r="TU47" s="369">
        <f>SUM(TU37,TU40,TU45)</f>
        <v>0</v>
      </c>
      <c r="TV47" s="104"/>
      <c r="TW47" s="64"/>
      <c r="TX47" s="369">
        <f>SUM(TX37,TX40,TX45)</f>
        <v>0</v>
      </c>
      <c r="TY47" s="104"/>
      <c r="TZ47" s="64"/>
      <c r="UA47" s="369">
        <f>SUM(UA37,UA40,UA45)</f>
        <v>0</v>
      </c>
      <c r="UB47" s="104"/>
      <c r="UC47" s="64"/>
      <c r="UD47" s="369">
        <f>SUM(UD37,UD40,UD45)</f>
        <v>0</v>
      </c>
      <c r="UE47" s="104"/>
      <c r="UF47" s="64"/>
      <c r="UG47" s="369">
        <f>SUM(UG37,UG40,UG45)</f>
        <v>0</v>
      </c>
      <c r="UH47" s="104"/>
      <c r="UI47" s="64"/>
      <c r="UJ47" s="369">
        <f>SUM(UJ37,UJ40,UJ45)</f>
        <v>0</v>
      </c>
      <c r="UK47" s="104"/>
      <c r="UL47" s="64"/>
      <c r="UM47" s="369">
        <f>SUM(UM37,UM40,UM45)</f>
        <v>0</v>
      </c>
      <c r="UN47" s="104"/>
      <c r="UO47" s="64"/>
      <c r="UP47" s="369">
        <f>SUM(UP37,UP40,UP45)</f>
        <v>0</v>
      </c>
      <c r="UQ47" s="104"/>
      <c r="UR47" s="64"/>
      <c r="US47" s="369">
        <f>SUM(US37,US40,US45)</f>
        <v>0</v>
      </c>
      <c r="UT47" s="104"/>
      <c r="UU47" s="64"/>
      <c r="UV47" s="369">
        <f>SUM(UV37,UV40,UV45)</f>
        <v>0</v>
      </c>
      <c r="UW47" s="104"/>
      <c r="UX47" s="64"/>
      <c r="UY47" s="369">
        <f>SUM(UY37,UY40,UY45)</f>
        <v>0</v>
      </c>
      <c r="UZ47" s="104"/>
      <c r="VA47" s="64"/>
      <c r="VB47" s="369">
        <f>SUM(VB37,VB40,VB45)</f>
        <v>0</v>
      </c>
      <c r="VC47" s="104"/>
      <c r="VD47" s="64"/>
      <c r="VE47" s="369">
        <f>SUM(VE37,VE40,VE45)</f>
        <v>0</v>
      </c>
      <c r="VF47" s="104"/>
      <c r="VG47" s="64"/>
      <c r="VH47" s="369">
        <f>SUM(VH37,VH40,VH45)</f>
        <v>0</v>
      </c>
      <c r="VI47" s="104"/>
      <c r="VJ47" s="64"/>
      <c r="VK47" s="369">
        <f>SUM(VK37,VK40,VK45)</f>
        <v>0</v>
      </c>
      <c r="VL47" s="104"/>
      <c r="VM47" s="64"/>
      <c r="VN47" s="369">
        <f>SUM(VN37,VN40,VN45)</f>
        <v>0</v>
      </c>
      <c r="VO47" s="104"/>
      <c r="VP47" s="64"/>
      <c r="VQ47" s="369">
        <f>SUM(VQ37,VQ40,VQ45)</f>
        <v>0</v>
      </c>
      <c r="VR47" s="104"/>
      <c r="VS47" s="64"/>
      <c r="VT47" s="369">
        <f>SUM(VT37,VT40,VT45)</f>
        <v>0</v>
      </c>
      <c r="VU47" s="104"/>
      <c r="VV47" s="64"/>
      <c r="VW47" s="369">
        <f>SUM(VW37,VW40,VW45)</f>
        <v>0</v>
      </c>
      <c r="VX47" s="104"/>
      <c r="VY47" s="64"/>
      <c r="VZ47" s="369">
        <f>SUM(VZ37,VZ40,VZ45)</f>
        <v>0</v>
      </c>
      <c r="WA47" s="104"/>
      <c r="WB47" s="64"/>
      <c r="WC47" s="369">
        <f>SUM(WC37,WC40,WC45)</f>
        <v>0</v>
      </c>
      <c r="WD47" s="104"/>
      <c r="WE47" s="64"/>
      <c r="WF47" s="369">
        <f>SUM(WF37,WF40,WF45)</f>
        <v>0</v>
      </c>
      <c r="WG47" s="104"/>
      <c r="WH47" s="64"/>
      <c r="WI47" s="369">
        <f>SUM(WI37,WI40,WI45)</f>
        <v>0</v>
      </c>
      <c r="WJ47" s="104"/>
      <c r="WK47" s="64"/>
      <c r="WL47" s="369">
        <f>SUM(WL37,WL40,WL45)</f>
        <v>0</v>
      </c>
      <c r="WM47" s="104"/>
      <c r="WN47" s="64"/>
      <c r="WO47" s="369">
        <f>SUM(WO37,WO40,WO45)</f>
        <v>0</v>
      </c>
      <c r="WP47" s="104"/>
      <c r="WQ47" s="64"/>
      <c r="WR47" s="369">
        <f>SUM(WR37,WR40,WR45)</f>
        <v>0</v>
      </c>
      <c r="WS47" s="104"/>
      <c r="WT47" s="64"/>
      <c r="WU47" s="369">
        <f>SUM(WU37,WU40,WU45)</f>
        <v>0</v>
      </c>
      <c r="WV47" s="104"/>
      <c r="WW47" s="64"/>
      <c r="WX47" s="369">
        <f>SUM(WX37,WX40,WX45)</f>
        <v>0</v>
      </c>
      <c r="WY47" s="104"/>
      <c r="WZ47" s="64"/>
      <c r="XA47" s="369">
        <f>SUM(XA37,XA40,XA45)</f>
        <v>0</v>
      </c>
      <c r="XB47" s="104"/>
      <c r="XC47" s="64"/>
      <c r="XD47" s="369">
        <f>SUM(XD37,XD40,XD45)</f>
        <v>0</v>
      </c>
      <c r="XE47" s="104"/>
      <c r="XF47" s="64"/>
      <c r="XG47" s="369">
        <f>SUM(XG37,XG40,XG45)</f>
        <v>0</v>
      </c>
      <c r="XH47" s="104"/>
      <c r="XI47" s="64"/>
      <c r="XJ47" s="369">
        <f>SUM(XJ37,XJ40,XJ45)</f>
        <v>0</v>
      </c>
      <c r="XK47" s="104"/>
      <c r="XL47" s="64"/>
      <c r="XM47" s="369">
        <f>SUM(XM37,XM40,XM45)</f>
        <v>0</v>
      </c>
      <c r="XN47" s="104"/>
      <c r="XO47" s="64"/>
      <c r="XP47" s="369">
        <f>SUM(XP37,XP40,XP45)</f>
        <v>0</v>
      </c>
      <c r="XQ47" s="104"/>
      <c r="XR47" s="64"/>
      <c r="XS47" s="369">
        <f>SUM(XS37,XS40,XS45)</f>
        <v>0</v>
      </c>
      <c r="XT47" s="104"/>
      <c r="XU47" s="64"/>
      <c r="XV47" s="369">
        <f>SUM(XV37,XV40,XV45)</f>
        <v>0</v>
      </c>
      <c r="XW47" s="104"/>
      <c r="XX47" s="64"/>
      <c r="XY47" s="369">
        <f>SUM(XY37,XY40,XY45)</f>
        <v>0</v>
      </c>
      <c r="XZ47" s="104"/>
      <c r="YA47" s="64"/>
      <c r="YB47" s="369">
        <f>SUM(YB37,YB40,YB45)</f>
        <v>0</v>
      </c>
      <c r="YC47" s="104"/>
      <c r="YD47" s="64"/>
      <c r="YE47" s="369">
        <f>SUM(YE37,YE40,YE45)</f>
        <v>0</v>
      </c>
      <c r="YF47" s="104"/>
      <c r="YG47" s="64"/>
      <c r="YH47" s="369">
        <f>SUM(YH37,YH40,YH45)</f>
        <v>0</v>
      </c>
      <c r="YI47" s="104"/>
      <c r="YJ47" s="64"/>
      <c r="YK47" s="369">
        <f>SUM(YK37,YK40,YK45)</f>
        <v>0</v>
      </c>
      <c r="YL47" s="104"/>
      <c r="YM47" s="64"/>
      <c r="YN47" s="369">
        <f>SUM(YN37,YN40,YN45)</f>
        <v>0</v>
      </c>
      <c r="YO47" s="104"/>
      <c r="YP47" s="64"/>
      <c r="YQ47" s="369">
        <f>SUM(YQ37,YQ40,YQ45)</f>
        <v>0</v>
      </c>
      <c r="YR47" s="104"/>
      <c r="YS47" s="64"/>
      <c r="YT47" s="369">
        <f>SUM(YT37,YT40,YT45)</f>
        <v>0</v>
      </c>
      <c r="YU47" s="104"/>
      <c r="YV47" s="64"/>
      <c r="YW47" s="369">
        <f>SUM(YW37,YW40,YW45)</f>
        <v>0</v>
      </c>
      <c r="YX47" s="104"/>
      <c r="YY47" s="64"/>
      <c r="YZ47" s="369">
        <f>SUM(YZ37,YZ40,YZ45)</f>
        <v>0</v>
      </c>
      <c r="ZA47" s="104"/>
      <c r="ZB47" s="64"/>
      <c r="ZC47" s="369">
        <f>SUM(ZC37,ZC40,ZC45)</f>
        <v>0</v>
      </c>
      <c r="ZD47" s="104"/>
      <c r="ZE47" s="64"/>
      <c r="ZF47" s="369">
        <f>SUM(ZF37,ZF40,ZF45)</f>
        <v>0</v>
      </c>
      <c r="ZG47" s="104"/>
      <c r="ZH47" s="64"/>
      <c r="ZI47" s="369">
        <f>SUM(ZI37,ZI40,ZI45)</f>
        <v>0</v>
      </c>
      <c r="ZJ47" s="104"/>
      <c r="ZK47" s="64"/>
      <c r="ZL47" s="369">
        <f>SUM(ZL37,ZL40,ZL45)</f>
        <v>0</v>
      </c>
      <c r="ZM47" s="104"/>
      <c r="ZN47" s="64"/>
      <c r="ZO47" s="369">
        <f>SUM(ZO37,ZO40,ZO45)</f>
        <v>0</v>
      </c>
      <c r="ZP47" s="104"/>
      <c r="ZQ47" s="64"/>
      <c r="ZR47" s="369">
        <f>SUM(ZR37,ZR40,ZR45)</f>
        <v>0</v>
      </c>
      <c r="ZS47" s="104"/>
      <c r="ZT47" s="64"/>
      <c r="ZU47" s="369">
        <f>SUM(ZU37,ZU40,ZU45)</f>
        <v>0</v>
      </c>
      <c r="ZV47" s="104"/>
      <c r="ZW47" s="64"/>
      <c r="ZX47" s="369">
        <f>SUM(ZX37,ZX40,ZX45)</f>
        <v>0</v>
      </c>
      <c r="ZY47" s="104"/>
      <c r="ZZ47" s="64"/>
      <c r="AAA47" s="369">
        <f>SUM(AAA37,AAA40,AAA45)</f>
        <v>0</v>
      </c>
      <c r="AAB47" s="104"/>
      <c r="AAC47" s="64"/>
      <c r="AAD47" s="369">
        <f>SUM(AAD37,AAD40,AAD45)</f>
        <v>0</v>
      </c>
      <c r="AAE47" s="104"/>
      <c r="AAF47" s="64"/>
      <c r="AAG47" s="369">
        <f>SUM(AAG37,AAG40,AAG45)</f>
        <v>0</v>
      </c>
      <c r="AAH47" s="104"/>
      <c r="AAI47" s="64"/>
      <c r="AAJ47" s="369">
        <f>SUM(AAJ37,AAJ40,AAJ45)</f>
        <v>0</v>
      </c>
      <c r="AAK47" s="104"/>
      <c r="AAL47" s="64"/>
      <c r="AAM47" s="369">
        <f>SUM(AAM37,AAM40,AAM45)</f>
        <v>0</v>
      </c>
      <c r="AAN47" s="104"/>
      <c r="AAO47" s="64"/>
      <c r="AAP47" s="369">
        <f>SUM(AAP37,AAP40,AAP45)</f>
        <v>0</v>
      </c>
      <c r="AAQ47" s="104"/>
      <c r="AAR47" s="64"/>
      <c r="AAS47" s="369">
        <f>SUM(AAS37,AAS40,AAS45)</f>
        <v>0</v>
      </c>
      <c r="AAT47" s="104"/>
      <c r="AAU47" s="64"/>
      <c r="AAV47" s="369">
        <f>SUM(AAV37,AAV40,AAV45)</f>
        <v>0</v>
      </c>
      <c r="AAW47" s="104"/>
      <c r="AAX47" s="64"/>
      <c r="AAY47" s="369">
        <f>SUM(AAY37,AAY40,AAY45)</f>
        <v>0</v>
      </c>
      <c r="AAZ47" s="104"/>
      <c r="ABA47" s="64"/>
      <c r="ABB47" s="369">
        <f>SUM(ABB37,ABB40,ABB45)</f>
        <v>0</v>
      </c>
      <c r="ABC47" s="104"/>
      <c r="ABD47" s="64"/>
      <c r="ABE47" s="369">
        <f>SUM(ABE37,ABE40,ABE45)</f>
        <v>0</v>
      </c>
      <c r="ABF47" s="104"/>
      <c r="ABG47" s="64"/>
      <c r="ABH47" s="369">
        <f>SUM(ABH37,ABH40,ABH45)</f>
        <v>0</v>
      </c>
      <c r="ABI47" s="104"/>
      <c r="ABJ47" s="64"/>
      <c r="ABK47" s="369">
        <f>SUM(ABK37,ABK40,ABK45)</f>
        <v>0</v>
      </c>
      <c r="ABL47" s="104"/>
      <c r="ABM47" s="64"/>
      <c r="ABN47" s="369">
        <f>SUM(ABN37,ABN40,ABN45)</f>
        <v>0</v>
      </c>
      <c r="ABO47" s="104"/>
      <c r="ABP47" s="64"/>
      <c r="ABQ47" s="369">
        <f>SUM(ABQ37,ABQ40,ABQ45)</f>
        <v>0</v>
      </c>
      <c r="ABR47" s="104"/>
      <c r="ABS47" s="64"/>
      <c r="ABT47" s="369">
        <f>SUM(ABT37,ABT40,ABT45)</f>
        <v>0</v>
      </c>
      <c r="ABU47" s="104"/>
      <c r="ABV47" s="64"/>
      <c r="ABW47" s="369">
        <f>SUM(ABW37,ABW40,ABW45)</f>
        <v>0</v>
      </c>
      <c r="ABX47" s="104"/>
      <c r="ABY47" s="64"/>
      <c r="ABZ47" s="369">
        <f>SUM(ABZ37,ABZ40,ABZ45)</f>
        <v>0</v>
      </c>
      <c r="ACA47" s="104"/>
      <c r="ACB47" s="64"/>
      <c r="ACC47" s="369">
        <f>SUM(ACC37,ACC40,ACC45)</f>
        <v>0</v>
      </c>
      <c r="ACD47" s="104"/>
      <c r="ACE47" s="64"/>
      <c r="ACF47" s="369">
        <f>SUM(ACF37,ACF40,ACF45)</f>
        <v>0</v>
      </c>
      <c r="ACG47" s="104"/>
      <c r="ACH47" s="64"/>
      <c r="ACI47" s="369">
        <f>SUM(ACI37,ACI40,ACI45)</f>
        <v>0</v>
      </c>
      <c r="ACJ47" s="104"/>
      <c r="ACK47" s="64"/>
      <c r="ACL47" s="369">
        <f>SUM(ACL37,ACL40,ACL45)</f>
        <v>0</v>
      </c>
      <c r="ACM47" s="104"/>
      <c r="ACN47" s="64"/>
      <c r="ACO47" s="369">
        <f>SUM(ACO37,ACO40,ACO45)</f>
        <v>0</v>
      </c>
      <c r="ACP47" s="104"/>
      <c r="ACQ47" s="64"/>
      <c r="ACR47" s="369">
        <f>SUM(ACR37,ACR40,ACR45)</f>
        <v>0</v>
      </c>
      <c r="ACS47" s="104"/>
      <c r="ACT47" s="64"/>
      <c r="ACU47" s="369">
        <f>SUM(ACU37,ACU40,ACU45)</f>
        <v>0</v>
      </c>
      <c r="ACV47" s="104"/>
      <c r="ACW47" s="64"/>
      <c r="ACX47" s="369">
        <f>SUM(ACX37,ACX40,ACX45)</f>
        <v>0</v>
      </c>
      <c r="ACY47" s="104"/>
      <c r="ACZ47" s="64"/>
      <c r="ADA47" s="369">
        <f>SUM(ADA37,ADA40,ADA45)</f>
        <v>0</v>
      </c>
      <c r="ADB47" s="104"/>
      <c r="ADC47" s="64"/>
      <c r="ADD47" s="369">
        <f>SUM(ADD37,ADD40,ADD45)</f>
        <v>0</v>
      </c>
      <c r="ADE47" s="104"/>
      <c r="ADF47" s="64"/>
      <c r="ADG47" s="369">
        <f>SUM(ADG37,ADG40,ADG45)</f>
        <v>0</v>
      </c>
      <c r="ADH47" s="104"/>
      <c r="ADI47" s="64"/>
      <c r="ADJ47" s="369">
        <f>SUM(ADJ37,ADJ40,ADJ45)</f>
        <v>0</v>
      </c>
      <c r="ADK47" s="104"/>
      <c r="ADL47" s="64"/>
      <c r="ADM47" s="369">
        <f>SUM(ADM37,ADM40,ADM45)</f>
        <v>0</v>
      </c>
      <c r="ADN47" s="104"/>
      <c r="ADO47" s="64"/>
      <c r="ADP47" s="369">
        <f>SUM(ADP37,ADP40,ADP45)</f>
        <v>0</v>
      </c>
      <c r="ADQ47" s="104"/>
      <c r="ADR47" s="64"/>
      <c r="ADS47" s="369">
        <f>SUM(ADS37,ADS40,ADS45)</f>
        <v>0</v>
      </c>
      <c r="ADT47" s="104"/>
      <c r="ADU47" s="64"/>
      <c r="ADV47" s="369">
        <f>SUM(ADV37,ADV40,ADV45)</f>
        <v>0</v>
      </c>
      <c r="ADW47" s="104"/>
      <c r="ADX47" s="64"/>
      <c r="ADY47" s="369">
        <f>SUM(ADY37,ADY40,ADY45)</f>
        <v>0</v>
      </c>
      <c r="ADZ47" s="104"/>
      <c r="AEA47" s="64"/>
      <c r="AEB47" s="369">
        <f>SUM(AEB37,AEB40,AEB45)</f>
        <v>0</v>
      </c>
      <c r="AEC47" s="104"/>
      <c r="AED47" s="64"/>
      <c r="AEE47" s="369">
        <f>SUM(AEE37,AEE40,AEE45)</f>
        <v>0</v>
      </c>
      <c r="AEF47" s="104"/>
      <c r="AEG47" s="64"/>
      <c r="AEH47" s="369">
        <f>SUM(AEH37,AEH40,AEH45)</f>
        <v>0</v>
      </c>
      <c r="AEI47" s="104"/>
      <c r="AEJ47" s="64"/>
      <c r="AEK47" s="369">
        <f>SUM(AEK37,AEK40,AEK45)</f>
        <v>0</v>
      </c>
      <c r="AEL47" s="104"/>
      <c r="AEM47" s="64"/>
      <c r="AEN47" s="369">
        <f>SUM(AEN37,AEN40,AEN45)</f>
        <v>0</v>
      </c>
      <c r="AEO47" s="104"/>
      <c r="AEP47" s="64"/>
      <c r="AEQ47" s="369">
        <f>SUM(AEQ37,AEQ40,AEQ45)</f>
        <v>0</v>
      </c>
      <c r="AER47" s="104"/>
      <c r="AES47" s="64"/>
      <c r="AET47" s="369">
        <f>SUM(AET37,AET40,AET45)</f>
        <v>0</v>
      </c>
      <c r="AEU47" s="104"/>
      <c r="AEV47" s="64"/>
      <c r="AEW47" s="369">
        <f>SUM(AEW37,AEW40,AEW45)</f>
        <v>0</v>
      </c>
      <c r="AEX47" s="104"/>
      <c r="AEY47" s="64"/>
      <c r="AEZ47" s="369">
        <f>SUM(AEZ37,AEZ40,AEZ45)</f>
        <v>0</v>
      </c>
      <c r="AFA47" s="104"/>
      <c r="AFB47" s="64"/>
      <c r="AFC47" s="369">
        <f>SUM(AFC37,AFC40,AFC45)</f>
        <v>0</v>
      </c>
      <c r="AFD47" s="104"/>
      <c r="AFE47" s="64"/>
      <c r="AFF47" s="369">
        <f>SUM(AFF37,AFF40,AFF45)</f>
        <v>0</v>
      </c>
      <c r="AFG47" s="104"/>
      <c r="AFH47" s="64"/>
      <c r="AFI47" s="369">
        <f>SUM(AFI37,AFI40,AFI45)</f>
        <v>0</v>
      </c>
      <c r="AFJ47" s="104"/>
      <c r="AFK47" s="64"/>
      <c r="AFL47" s="369">
        <f>SUM(AFL37,AFL40,AFL45)</f>
        <v>0</v>
      </c>
      <c r="AFM47" s="104"/>
      <c r="AFN47" s="64"/>
      <c r="AFO47" s="369">
        <f>SUM(AFO37,AFO40,AFO45)</f>
        <v>0</v>
      </c>
      <c r="AFP47" s="104"/>
      <c r="AFQ47" s="64"/>
      <c r="AFR47" s="369">
        <f>SUM(AFR37,AFR40,AFR45)</f>
        <v>0</v>
      </c>
      <c r="AFS47" s="104"/>
      <c r="AFT47" s="64"/>
      <c r="AFU47" s="369">
        <f>SUM(AFU37,AFU40,AFU45)</f>
        <v>0</v>
      </c>
      <c r="AFV47" s="104"/>
      <c r="AFW47" s="64"/>
      <c r="AFX47" s="369">
        <f>SUM(AFX37,AFX40,AFX45)</f>
        <v>0</v>
      </c>
      <c r="AFY47" s="104"/>
      <c r="AFZ47" s="64"/>
      <c r="AGA47" s="369">
        <f>SUM(AGA37,AGA40,AGA45)</f>
        <v>0</v>
      </c>
      <c r="AGB47" s="104"/>
      <c r="AGC47" s="64"/>
      <c r="AGD47" s="369">
        <f>SUM(AGD37,AGD40,AGD45)</f>
        <v>0</v>
      </c>
      <c r="AGE47" s="104"/>
      <c r="AGF47" s="64"/>
      <c r="AGG47" s="369">
        <f>SUM(AGG37,AGG40,AGG45)</f>
        <v>0</v>
      </c>
      <c r="AGH47" s="104"/>
      <c r="AGI47" s="64"/>
      <c r="AGJ47" s="369">
        <f>SUM(AGJ37,AGJ40,AGJ45)</f>
        <v>0</v>
      </c>
      <c r="AGK47" s="104"/>
      <c r="AGL47" s="64"/>
      <c r="AGM47" s="369">
        <f>SUM(AGM37,AGM40,AGM45)</f>
        <v>0</v>
      </c>
      <c r="AGN47" s="104"/>
      <c r="AGO47" s="64"/>
      <c r="AGP47" s="369">
        <f>SUM(AGP37,AGP40,AGP45)</f>
        <v>0</v>
      </c>
      <c r="AGQ47" s="104"/>
      <c r="AGR47" s="64"/>
      <c r="AGS47" s="369">
        <f>SUM(AGS37,AGS40,AGS45)</f>
        <v>0</v>
      </c>
      <c r="AGT47" s="104"/>
      <c r="AGU47" s="64"/>
      <c r="AGV47" s="369">
        <f>SUM(AGV37,AGV40,AGV45)</f>
        <v>0</v>
      </c>
      <c r="AGW47" s="104"/>
      <c r="AGX47" s="64"/>
      <c r="AGY47" s="369">
        <f>SUM(AGY37,AGY40,AGY45)</f>
        <v>0</v>
      </c>
      <c r="AGZ47" s="104"/>
      <c r="AHA47" s="64"/>
      <c r="AHB47" s="369">
        <f>SUM(AHB37,AHB40,AHB45)</f>
        <v>0</v>
      </c>
      <c r="AHC47" s="104"/>
      <c r="AHD47" s="64"/>
      <c r="AHE47" s="369">
        <f>SUM(AHE37,AHE40,AHE45)</f>
        <v>0</v>
      </c>
      <c r="AHF47" s="104"/>
      <c r="AHG47" s="64"/>
      <c r="AHH47" s="369">
        <f>SUM(AHH37,AHH40,AHH45)</f>
        <v>0</v>
      </c>
      <c r="AHI47" s="104"/>
      <c r="AHJ47" s="64"/>
      <c r="AHK47" s="369">
        <f>SUM(AHK37,AHK40,AHK45)</f>
        <v>0</v>
      </c>
      <c r="AHL47" s="104"/>
      <c r="AHM47" s="64"/>
      <c r="AHN47" s="369">
        <f>SUM(AHN37,AHN40,AHN45)</f>
        <v>0</v>
      </c>
      <c r="AHO47" s="104"/>
      <c r="AHP47" s="64"/>
      <c r="AHQ47" s="369">
        <f>SUM(AHQ37,AHQ40,AHQ45)</f>
        <v>0</v>
      </c>
      <c r="AHR47" s="104"/>
      <c r="AHS47" s="64"/>
      <c r="AHT47" s="369">
        <f>SUM(AHT37,AHT40,AHT45)</f>
        <v>0</v>
      </c>
      <c r="AHU47" s="104"/>
      <c r="AHV47" s="64"/>
    </row>
    <row r="48" spans="2:906" x14ac:dyDescent="0.2">
      <c r="B48" s="345"/>
      <c r="C48" s="55"/>
      <c r="D48" s="116"/>
      <c r="E48" s="102"/>
      <c r="F48" s="61"/>
      <c r="G48" s="58"/>
      <c r="H48" s="103"/>
      <c r="I48" s="57"/>
      <c r="J48" s="58"/>
      <c r="K48" s="103"/>
      <c r="L48" s="57"/>
      <c r="M48" s="58"/>
      <c r="N48" s="103"/>
      <c r="O48" s="57"/>
      <c r="P48" s="58"/>
      <c r="Q48" s="103"/>
      <c r="R48" s="57"/>
      <c r="S48" s="58"/>
      <c r="T48" s="103"/>
      <c r="U48" s="57"/>
      <c r="V48" s="58"/>
      <c r="W48" s="103"/>
      <c r="X48" s="57"/>
      <c r="Y48" s="58"/>
      <c r="Z48" s="103"/>
      <c r="AA48" s="57"/>
      <c r="AB48" s="58"/>
      <c r="AC48" s="103"/>
      <c r="AD48" s="57"/>
      <c r="AE48" s="58"/>
      <c r="AF48" s="103"/>
      <c r="AG48" s="57"/>
      <c r="AH48" s="58"/>
      <c r="AI48" s="103"/>
      <c r="AJ48" s="57"/>
      <c r="AK48" s="58"/>
      <c r="AL48" s="103"/>
      <c r="AM48" s="57"/>
      <c r="AN48" s="58"/>
      <c r="AO48" s="103"/>
      <c r="AP48" s="57"/>
      <c r="AQ48" s="58"/>
      <c r="AR48" s="103"/>
      <c r="AS48" s="57"/>
      <c r="AT48" s="58"/>
      <c r="AU48" s="103"/>
      <c r="AV48" s="57"/>
      <c r="AW48" s="58"/>
      <c r="AX48" s="103"/>
      <c r="AY48" s="57"/>
      <c r="AZ48" s="58"/>
      <c r="BA48" s="103"/>
      <c r="BB48" s="57"/>
      <c r="BC48" s="58"/>
      <c r="BD48" s="103"/>
      <c r="BE48" s="57"/>
      <c r="BF48" s="58"/>
      <c r="BG48" s="103"/>
      <c r="BH48" s="57"/>
      <c r="BI48" s="58"/>
      <c r="BJ48" s="103"/>
      <c r="BK48" s="57"/>
      <c r="BL48" s="58"/>
      <c r="BM48" s="103"/>
      <c r="BN48" s="57"/>
      <c r="BO48" s="58"/>
      <c r="BP48" s="103"/>
      <c r="BQ48" s="57"/>
      <c r="BR48" s="58"/>
      <c r="BS48" s="103"/>
      <c r="BT48" s="57"/>
      <c r="BU48" s="58"/>
      <c r="BV48" s="103"/>
      <c r="BW48" s="57"/>
      <c r="BX48" s="58"/>
      <c r="BY48" s="103"/>
      <c r="BZ48" s="57"/>
      <c r="CA48" s="58"/>
      <c r="CB48" s="103"/>
      <c r="CC48" s="57"/>
      <c r="CD48" s="58"/>
      <c r="CE48" s="103"/>
      <c r="CF48" s="57"/>
      <c r="CG48" s="58"/>
      <c r="CH48" s="103"/>
      <c r="CI48" s="57"/>
      <c r="CJ48" s="58"/>
      <c r="CK48" s="103"/>
      <c r="CL48" s="57"/>
      <c r="CM48" s="58"/>
      <c r="CN48" s="103"/>
      <c r="CO48" s="57"/>
      <c r="CP48" s="58"/>
      <c r="CQ48" s="103"/>
      <c r="CR48" s="57"/>
      <c r="CS48" s="58"/>
      <c r="CT48" s="103"/>
      <c r="CU48" s="57"/>
      <c r="CV48" s="58"/>
      <c r="CW48" s="103"/>
      <c r="CX48" s="57"/>
      <c r="CY48" s="58"/>
      <c r="CZ48" s="103"/>
      <c r="DA48" s="57"/>
      <c r="DB48" s="58"/>
      <c r="DC48" s="103"/>
      <c r="DD48" s="57"/>
      <c r="DE48" s="58"/>
      <c r="DF48" s="103"/>
      <c r="DG48" s="57"/>
      <c r="DH48" s="58"/>
      <c r="DI48" s="103"/>
      <c r="DJ48" s="57"/>
      <c r="DK48" s="58"/>
      <c r="DL48" s="103"/>
      <c r="DM48" s="57"/>
      <c r="DN48" s="58"/>
      <c r="DO48" s="103"/>
      <c r="DP48" s="57"/>
      <c r="DQ48" s="58"/>
      <c r="DR48" s="103"/>
      <c r="DS48" s="57"/>
      <c r="DT48" s="58"/>
      <c r="DU48" s="103"/>
      <c r="DV48" s="57"/>
      <c r="DW48" s="58"/>
      <c r="DX48" s="103"/>
      <c r="DY48" s="57"/>
      <c r="DZ48" s="58"/>
      <c r="EA48" s="103"/>
      <c r="EB48" s="57"/>
      <c r="EC48" s="58"/>
      <c r="ED48" s="103"/>
      <c r="EE48" s="57"/>
      <c r="EF48" s="58"/>
      <c r="EG48" s="103"/>
      <c r="EH48" s="57"/>
      <c r="EI48" s="58"/>
      <c r="EJ48" s="103"/>
      <c r="EK48" s="57"/>
      <c r="EL48" s="58"/>
      <c r="EM48" s="103"/>
      <c r="EN48" s="57"/>
      <c r="EO48" s="58"/>
      <c r="EP48" s="103"/>
      <c r="EQ48" s="57"/>
      <c r="ER48" s="58"/>
      <c r="ES48" s="103"/>
      <c r="ET48" s="57"/>
      <c r="EU48" s="58"/>
      <c r="EV48" s="103"/>
      <c r="EW48" s="57"/>
      <c r="EX48" s="58"/>
      <c r="EY48" s="103"/>
      <c r="EZ48" s="57"/>
      <c r="FA48" s="58"/>
      <c r="FB48" s="103"/>
      <c r="FC48" s="57"/>
      <c r="FD48" s="58"/>
      <c r="FE48" s="103"/>
      <c r="FF48" s="57"/>
      <c r="FG48" s="58"/>
      <c r="FH48" s="103"/>
      <c r="FI48" s="57"/>
      <c r="FJ48" s="58"/>
      <c r="FK48" s="103"/>
      <c r="FL48" s="57"/>
      <c r="FM48" s="58"/>
      <c r="FN48" s="103"/>
      <c r="FO48" s="57"/>
      <c r="FP48" s="58"/>
      <c r="FQ48" s="103"/>
      <c r="FR48" s="57"/>
      <c r="FS48" s="58"/>
      <c r="FT48" s="103"/>
      <c r="FU48" s="57"/>
      <c r="FV48" s="58"/>
      <c r="FW48" s="103"/>
      <c r="FX48" s="57"/>
      <c r="FY48" s="58"/>
      <c r="FZ48" s="103"/>
      <c r="GA48" s="57"/>
      <c r="GB48" s="58"/>
      <c r="GC48" s="103"/>
      <c r="GD48" s="57"/>
      <c r="GE48" s="58"/>
      <c r="GF48" s="103"/>
      <c r="GG48" s="57"/>
      <c r="GH48" s="58"/>
      <c r="GI48" s="103"/>
      <c r="GJ48" s="57"/>
      <c r="GK48" s="58"/>
      <c r="GL48" s="103"/>
      <c r="GM48" s="57"/>
      <c r="GN48" s="58"/>
      <c r="GO48" s="103"/>
      <c r="GP48" s="57"/>
      <c r="GQ48" s="58"/>
      <c r="GR48" s="103"/>
      <c r="GS48" s="57"/>
      <c r="GT48" s="58"/>
      <c r="GU48" s="103"/>
      <c r="GV48" s="57"/>
      <c r="GW48" s="58"/>
      <c r="GX48" s="103"/>
      <c r="GY48" s="57"/>
      <c r="GZ48" s="58"/>
      <c r="HA48" s="103"/>
      <c r="HB48" s="57"/>
      <c r="HC48" s="58"/>
      <c r="HD48" s="103"/>
      <c r="HE48" s="57"/>
      <c r="HF48" s="58"/>
      <c r="HG48" s="103"/>
      <c r="HH48" s="57"/>
      <c r="HI48" s="58"/>
      <c r="HJ48" s="103"/>
      <c r="HK48" s="57"/>
      <c r="HL48" s="58"/>
      <c r="HM48" s="103"/>
      <c r="HN48" s="57"/>
      <c r="HO48" s="58"/>
      <c r="HP48" s="103"/>
      <c r="HQ48" s="57"/>
      <c r="HR48" s="58"/>
      <c r="HS48" s="103"/>
      <c r="HT48" s="57"/>
      <c r="HU48" s="58"/>
      <c r="HV48" s="103"/>
      <c r="HW48" s="57"/>
      <c r="HX48" s="58"/>
      <c r="HY48" s="103"/>
      <c r="HZ48" s="57"/>
      <c r="IA48" s="58"/>
      <c r="IB48" s="103"/>
      <c r="IC48" s="57"/>
      <c r="ID48" s="58"/>
      <c r="IE48" s="103"/>
      <c r="IF48" s="57"/>
      <c r="IG48" s="58"/>
      <c r="IH48" s="103"/>
      <c r="II48" s="57"/>
      <c r="IJ48" s="58"/>
      <c r="IK48" s="103"/>
      <c r="IL48" s="57"/>
      <c r="IM48" s="58"/>
      <c r="IN48" s="103"/>
      <c r="IO48" s="57"/>
      <c r="IP48" s="58"/>
      <c r="IQ48" s="103"/>
      <c r="IR48" s="57"/>
      <c r="IS48" s="58"/>
      <c r="IT48" s="103"/>
      <c r="IU48" s="57"/>
      <c r="IV48" s="58"/>
      <c r="IW48" s="103"/>
      <c r="IX48" s="57"/>
      <c r="IY48" s="58"/>
      <c r="IZ48" s="103"/>
      <c r="JA48" s="57"/>
      <c r="JB48" s="58"/>
      <c r="JC48" s="103"/>
      <c r="JD48" s="57"/>
      <c r="JE48" s="58"/>
      <c r="JF48" s="103"/>
      <c r="JG48" s="57"/>
      <c r="JH48" s="58"/>
      <c r="JI48" s="103"/>
      <c r="JJ48" s="57"/>
      <c r="JK48" s="58"/>
      <c r="JL48" s="103"/>
      <c r="JM48" s="57"/>
      <c r="JN48" s="58"/>
      <c r="JO48" s="103"/>
      <c r="JP48" s="57"/>
      <c r="JQ48" s="58"/>
      <c r="JR48" s="103"/>
      <c r="JS48" s="57"/>
      <c r="JT48" s="58"/>
      <c r="JU48" s="103"/>
      <c r="JV48" s="57"/>
      <c r="JW48" s="58"/>
      <c r="JX48" s="103"/>
      <c r="JY48" s="57"/>
      <c r="JZ48" s="58"/>
      <c r="KA48" s="103"/>
      <c r="KB48" s="57"/>
      <c r="KC48" s="58"/>
      <c r="KD48" s="103"/>
      <c r="KE48" s="57"/>
      <c r="KF48" s="58"/>
      <c r="KG48" s="103"/>
      <c r="KH48" s="57"/>
      <c r="KI48" s="58"/>
      <c r="KJ48" s="103"/>
      <c r="KK48" s="57"/>
      <c r="KL48" s="58"/>
      <c r="KM48" s="103"/>
      <c r="KN48" s="57"/>
      <c r="KO48" s="58"/>
      <c r="KP48" s="103"/>
      <c r="KQ48" s="57"/>
      <c r="KR48" s="58"/>
      <c r="KS48" s="103"/>
      <c r="KT48" s="57"/>
      <c r="KU48" s="58"/>
      <c r="KV48" s="103"/>
      <c r="KW48" s="57"/>
      <c r="KX48" s="58"/>
      <c r="KY48" s="103"/>
      <c r="KZ48" s="57"/>
      <c r="LA48" s="58"/>
      <c r="LB48" s="103"/>
      <c r="LC48" s="57"/>
      <c r="LD48" s="58"/>
      <c r="LE48" s="103"/>
      <c r="LF48" s="57"/>
      <c r="LG48" s="58"/>
      <c r="LH48" s="103"/>
      <c r="LI48" s="57"/>
      <c r="LJ48" s="58"/>
      <c r="LK48" s="103"/>
      <c r="LL48" s="57"/>
      <c r="LM48" s="58"/>
      <c r="LN48" s="103"/>
      <c r="LO48" s="57"/>
      <c r="LP48" s="58"/>
      <c r="LQ48" s="103"/>
      <c r="LR48" s="57"/>
      <c r="LS48" s="58"/>
      <c r="LT48" s="103"/>
      <c r="LU48" s="57"/>
      <c r="LV48" s="58"/>
      <c r="LW48" s="103"/>
      <c r="LX48" s="57"/>
      <c r="LY48" s="58"/>
      <c r="LZ48" s="103"/>
      <c r="MA48" s="57"/>
      <c r="MB48" s="58"/>
      <c r="MC48" s="103"/>
      <c r="MD48" s="57"/>
      <c r="ME48" s="58"/>
      <c r="MF48" s="103"/>
      <c r="MG48" s="57"/>
      <c r="MH48" s="58"/>
      <c r="MI48" s="103"/>
      <c r="MJ48" s="57"/>
      <c r="MK48" s="58"/>
      <c r="ML48" s="103"/>
      <c r="MM48" s="57"/>
      <c r="MN48" s="58"/>
      <c r="MO48" s="103"/>
      <c r="MP48" s="57"/>
      <c r="MQ48" s="58"/>
      <c r="MR48" s="103"/>
      <c r="MS48" s="57"/>
      <c r="MT48" s="58"/>
      <c r="MU48" s="103"/>
      <c r="MV48" s="57"/>
      <c r="MW48" s="58"/>
      <c r="MX48" s="103"/>
      <c r="MY48" s="57"/>
      <c r="MZ48" s="58"/>
      <c r="NA48" s="103"/>
      <c r="NB48" s="57"/>
      <c r="NC48" s="58"/>
      <c r="ND48" s="103"/>
      <c r="NE48" s="57"/>
      <c r="NF48" s="58"/>
      <c r="NG48" s="103"/>
      <c r="NH48" s="57"/>
      <c r="NI48" s="58"/>
      <c r="NJ48" s="103"/>
      <c r="NK48" s="57"/>
      <c r="NL48" s="58"/>
      <c r="NM48" s="103"/>
      <c r="NN48" s="57"/>
      <c r="NO48" s="58"/>
      <c r="NP48" s="103"/>
      <c r="NQ48" s="57"/>
      <c r="NR48" s="58"/>
      <c r="NS48" s="103"/>
      <c r="NT48" s="57"/>
      <c r="NU48" s="58"/>
      <c r="NV48" s="103"/>
      <c r="NW48" s="57"/>
      <c r="NX48" s="58"/>
      <c r="NY48" s="103"/>
      <c r="NZ48" s="57"/>
      <c r="OA48" s="58"/>
      <c r="OB48" s="103"/>
      <c r="OC48" s="57"/>
      <c r="OD48" s="58"/>
      <c r="OE48" s="103"/>
      <c r="OF48" s="57"/>
      <c r="OG48" s="58"/>
      <c r="OH48" s="103"/>
      <c r="OI48" s="57"/>
      <c r="OJ48" s="58"/>
      <c r="OK48" s="103"/>
      <c r="OL48" s="57"/>
      <c r="OM48" s="58"/>
      <c r="ON48" s="103"/>
      <c r="OO48" s="57"/>
      <c r="OP48" s="58"/>
      <c r="OQ48" s="103"/>
      <c r="OR48" s="57"/>
      <c r="OS48" s="58"/>
      <c r="OT48" s="103"/>
      <c r="OU48" s="57"/>
      <c r="OV48" s="58"/>
      <c r="OW48" s="103"/>
      <c r="OX48" s="57"/>
      <c r="OY48" s="58"/>
      <c r="OZ48" s="103"/>
      <c r="PA48" s="57"/>
      <c r="PB48" s="58"/>
      <c r="PC48" s="103"/>
      <c r="PD48" s="57"/>
      <c r="PE48" s="58"/>
      <c r="PF48" s="103"/>
      <c r="PG48" s="57"/>
      <c r="PH48" s="58"/>
      <c r="PI48" s="103"/>
      <c r="PJ48" s="57"/>
      <c r="PK48" s="58"/>
      <c r="PL48" s="103"/>
      <c r="PM48" s="57"/>
      <c r="PN48" s="58"/>
      <c r="PO48" s="103"/>
      <c r="PP48" s="57"/>
      <c r="PQ48" s="58"/>
      <c r="PR48" s="103"/>
      <c r="PS48" s="57"/>
      <c r="PT48" s="58"/>
      <c r="PU48" s="103"/>
      <c r="PV48" s="57"/>
      <c r="PW48" s="58"/>
      <c r="PX48" s="103"/>
      <c r="PY48" s="57"/>
      <c r="PZ48" s="58"/>
      <c r="QA48" s="103"/>
      <c r="QB48" s="57"/>
      <c r="QC48" s="58"/>
      <c r="QD48" s="103"/>
      <c r="QE48" s="57"/>
      <c r="QF48" s="58"/>
      <c r="QG48" s="103"/>
      <c r="QH48" s="57"/>
      <c r="QI48" s="58"/>
      <c r="QJ48" s="103"/>
      <c r="QK48" s="57"/>
      <c r="QL48" s="58"/>
      <c r="QM48" s="103"/>
      <c r="QN48" s="57"/>
      <c r="QO48" s="58"/>
      <c r="QP48" s="103"/>
      <c r="QQ48" s="57"/>
      <c r="QR48" s="58"/>
      <c r="QS48" s="103"/>
      <c r="QT48" s="57"/>
      <c r="QU48" s="58"/>
      <c r="QV48" s="103"/>
      <c r="QW48" s="57"/>
      <c r="QX48" s="58"/>
      <c r="QY48" s="103"/>
      <c r="QZ48" s="57"/>
      <c r="RA48" s="58"/>
      <c r="RB48" s="103"/>
      <c r="RC48" s="57"/>
      <c r="RD48" s="58"/>
      <c r="RE48" s="103"/>
      <c r="RF48" s="57"/>
      <c r="RG48" s="58"/>
      <c r="RH48" s="103"/>
      <c r="RI48" s="57"/>
      <c r="RJ48" s="58"/>
      <c r="RK48" s="103"/>
      <c r="RL48" s="57"/>
      <c r="RM48" s="58"/>
      <c r="RN48" s="103"/>
      <c r="RO48" s="57"/>
      <c r="RP48" s="58"/>
      <c r="RQ48" s="103"/>
      <c r="RR48" s="57"/>
      <c r="RS48" s="58"/>
      <c r="RT48" s="103"/>
      <c r="RU48" s="57"/>
      <c r="RV48" s="58"/>
      <c r="RW48" s="103"/>
      <c r="RX48" s="57"/>
      <c r="RY48" s="58"/>
      <c r="RZ48" s="103"/>
      <c r="SA48" s="57"/>
      <c r="SB48" s="58"/>
      <c r="SC48" s="103"/>
      <c r="SD48" s="57"/>
      <c r="SE48" s="58"/>
      <c r="SF48" s="103"/>
      <c r="SG48" s="57"/>
      <c r="SH48" s="58"/>
      <c r="SI48" s="103"/>
      <c r="SJ48" s="57"/>
      <c r="SK48" s="58"/>
      <c r="SL48" s="103"/>
      <c r="SM48" s="57"/>
      <c r="SN48" s="58"/>
      <c r="SO48" s="103"/>
      <c r="SP48" s="57"/>
      <c r="SQ48" s="58"/>
      <c r="SR48" s="103"/>
      <c r="SS48" s="57"/>
      <c r="ST48" s="58"/>
      <c r="SU48" s="103"/>
      <c r="SV48" s="57"/>
      <c r="SW48" s="58"/>
      <c r="SX48" s="103"/>
      <c r="SY48" s="57"/>
      <c r="SZ48" s="58"/>
      <c r="TA48" s="103"/>
      <c r="TB48" s="57"/>
      <c r="TC48" s="58"/>
      <c r="TD48" s="103"/>
      <c r="TE48" s="57"/>
      <c r="TF48" s="58"/>
      <c r="TG48" s="103"/>
      <c r="TH48" s="57"/>
      <c r="TI48" s="58"/>
      <c r="TJ48" s="103"/>
      <c r="TK48" s="57"/>
      <c r="TL48" s="58"/>
      <c r="TM48" s="103"/>
      <c r="TN48" s="57"/>
      <c r="TO48" s="58"/>
      <c r="TP48" s="103"/>
      <c r="TQ48" s="57"/>
      <c r="TR48" s="58"/>
      <c r="TS48" s="103"/>
      <c r="TT48" s="57"/>
      <c r="TU48" s="58"/>
      <c r="TV48" s="103"/>
      <c r="TW48" s="57"/>
      <c r="TX48" s="58"/>
      <c r="TY48" s="103"/>
      <c r="TZ48" s="57"/>
      <c r="UA48" s="58"/>
      <c r="UB48" s="103"/>
      <c r="UC48" s="57"/>
      <c r="UD48" s="58"/>
      <c r="UE48" s="103"/>
      <c r="UF48" s="57"/>
      <c r="UG48" s="58"/>
      <c r="UH48" s="103"/>
      <c r="UI48" s="57"/>
      <c r="UJ48" s="58"/>
      <c r="UK48" s="103"/>
      <c r="UL48" s="57"/>
      <c r="UM48" s="58"/>
      <c r="UN48" s="103"/>
      <c r="UO48" s="57"/>
      <c r="UP48" s="58"/>
      <c r="UQ48" s="103"/>
      <c r="UR48" s="57"/>
      <c r="US48" s="58"/>
      <c r="UT48" s="103"/>
      <c r="UU48" s="57"/>
      <c r="UV48" s="58"/>
      <c r="UW48" s="103"/>
      <c r="UX48" s="57"/>
      <c r="UY48" s="58"/>
      <c r="UZ48" s="103"/>
      <c r="VA48" s="57"/>
      <c r="VB48" s="58"/>
      <c r="VC48" s="103"/>
      <c r="VD48" s="57"/>
      <c r="VE48" s="58"/>
      <c r="VF48" s="103"/>
      <c r="VG48" s="57"/>
      <c r="VH48" s="58"/>
      <c r="VI48" s="103"/>
      <c r="VJ48" s="57"/>
      <c r="VK48" s="58"/>
      <c r="VL48" s="103"/>
      <c r="VM48" s="57"/>
      <c r="VN48" s="58"/>
      <c r="VO48" s="103"/>
      <c r="VP48" s="57"/>
      <c r="VQ48" s="58"/>
      <c r="VR48" s="103"/>
      <c r="VS48" s="57"/>
      <c r="VT48" s="58"/>
      <c r="VU48" s="103"/>
      <c r="VV48" s="57"/>
      <c r="VW48" s="58"/>
      <c r="VX48" s="103"/>
      <c r="VY48" s="57"/>
      <c r="VZ48" s="58"/>
      <c r="WA48" s="103"/>
      <c r="WB48" s="57"/>
      <c r="WC48" s="58"/>
      <c r="WD48" s="103"/>
      <c r="WE48" s="57"/>
      <c r="WF48" s="58"/>
      <c r="WG48" s="103"/>
      <c r="WH48" s="57"/>
      <c r="WI48" s="58"/>
      <c r="WJ48" s="103"/>
      <c r="WK48" s="57"/>
      <c r="WL48" s="58"/>
      <c r="WM48" s="103"/>
      <c r="WN48" s="57"/>
      <c r="WO48" s="58"/>
      <c r="WP48" s="103"/>
      <c r="WQ48" s="57"/>
      <c r="WR48" s="58"/>
      <c r="WS48" s="103"/>
      <c r="WT48" s="57"/>
      <c r="WU48" s="58"/>
      <c r="WV48" s="103"/>
      <c r="WW48" s="57"/>
      <c r="WX48" s="58"/>
      <c r="WY48" s="103"/>
      <c r="WZ48" s="57"/>
      <c r="XA48" s="58"/>
      <c r="XB48" s="103"/>
      <c r="XC48" s="57"/>
      <c r="XD48" s="58"/>
      <c r="XE48" s="103"/>
      <c r="XF48" s="57"/>
      <c r="XG48" s="58"/>
      <c r="XH48" s="103"/>
      <c r="XI48" s="57"/>
      <c r="XJ48" s="58"/>
      <c r="XK48" s="103"/>
      <c r="XL48" s="57"/>
      <c r="XM48" s="58"/>
      <c r="XN48" s="103"/>
      <c r="XO48" s="57"/>
      <c r="XP48" s="58"/>
      <c r="XQ48" s="103"/>
      <c r="XR48" s="57"/>
      <c r="XS48" s="58"/>
      <c r="XT48" s="103"/>
      <c r="XU48" s="57"/>
      <c r="XV48" s="58"/>
      <c r="XW48" s="103"/>
      <c r="XX48" s="57"/>
      <c r="XY48" s="58"/>
      <c r="XZ48" s="103"/>
      <c r="YA48" s="57"/>
      <c r="YB48" s="58"/>
      <c r="YC48" s="103"/>
      <c r="YD48" s="57"/>
      <c r="YE48" s="58"/>
      <c r="YF48" s="103"/>
      <c r="YG48" s="57"/>
      <c r="YH48" s="58"/>
      <c r="YI48" s="103"/>
      <c r="YJ48" s="57"/>
      <c r="YK48" s="58"/>
      <c r="YL48" s="103"/>
      <c r="YM48" s="57"/>
      <c r="YN48" s="58"/>
      <c r="YO48" s="103"/>
      <c r="YP48" s="57"/>
      <c r="YQ48" s="58"/>
      <c r="YR48" s="103"/>
      <c r="YS48" s="57"/>
      <c r="YT48" s="58"/>
      <c r="YU48" s="103"/>
      <c r="YV48" s="57"/>
      <c r="YW48" s="58"/>
      <c r="YX48" s="103"/>
      <c r="YY48" s="57"/>
      <c r="YZ48" s="58"/>
      <c r="ZA48" s="103"/>
      <c r="ZB48" s="57"/>
      <c r="ZC48" s="58"/>
      <c r="ZD48" s="103"/>
      <c r="ZE48" s="57"/>
      <c r="ZF48" s="58"/>
      <c r="ZG48" s="103"/>
      <c r="ZH48" s="57"/>
      <c r="ZI48" s="58"/>
      <c r="ZJ48" s="103"/>
      <c r="ZK48" s="57"/>
      <c r="ZL48" s="58"/>
      <c r="ZM48" s="103"/>
      <c r="ZN48" s="57"/>
      <c r="ZO48" s="58"/>
      <c r="ZP48" s="103"/>
      <c r="ZQ48" s="57"/>
      <c r="ZR48" s="58"/>
      <c r="ZS48" s="103"/>
      <c r="ZT48" s="57"/>
      <c r="ZU48" s="58"/>
      <c r="ZV48" s="103"/>
      <c r="ZW48" s="57"/>
      <c r="ZX48" s="58"/>
      <c r="ZY48" s="103"/>
      <c r="ZZ48" s="57"/>
      <c r="AAA48" s="58"/>
      <c r="AAB48" s="103"/>
      <c r="AAC48" s="57"/>
      <c r="AAD48" s="58"/>
      <c r="AAE48" s="103"/>
      <c r="AAF48" s="57"/>
      <c r="AAG48" s="58"/>
      <c r="AAH48" s="103"/>
      <c r="AAI48" s="57"/>
      <c r="AAJ48" s="58"/>
      <c r="AAK48" s="103"/>
      <c r="AAL48" s="57"/>
      <c r="AAM48" s="58"/>
      <c r="AAN48" s="103"/>
      <c r="AAO48" s="57"/>
      <c r="AAP48" s="58"/>
      <c r="AAQ48" s="103"/>
      <c r="AAR48" s="57"/>
      <c r="AAS48" s="58"/>
      <c r="AAT48" s="103"/>
      <c r="AAU48" s="57"/>
      <c r="AAV48" s="58"/>
      <c r="AAW48" s="103"/>
      <c r="AAX48" s="57"/>
      <c r="AAY48" s="58"/>
      <c r="AAZ48" s="103"/>
      <c r="ABA48" s="57"/>
      <c r="ABB48" s="58"/>
      <c r="ABC48" s="103"/>
      <c r="ABD48" s="57"/>
      <c r="ABE48" s="58"/>
      <c r="ABF48" s="103"/>
      <c r="ABG48" s="57"/>
      <c r="ABH48" s="58"/>
      <c r="ABI48" s="103"/>
      <c r="ABJ48" s="57"/>
      <c r="ABK48" s="58"/>
      <c r="ABL48" s="103"/>
      <c r="ABM48" s="57"/>
      <c r="ABN48" s="58"/>
      <c r="ABO48" s="103"/>
      <c r="ABP48" s="57"/>
      <c r="ABQ48" s="58"/>
      <c r="ABR48" s="103"/>
      <c r="ABS48" s="57"/>
      <c r="ABT48" s="58"/>
      <c r="ABU48" s="103"/>
      <c r="ABV48" s="57"/>
      <c r="ABW48" s="58"/>
      <c r="ABX48" s="103"/>
      <c r="ABY48" s="57"/>
      <c r="ABZ48" s="58"/>
      <c r="ACA48" s="103"/>
      <c r="ACB48" s="57"/>
      <c r="ACC48" s="58"/>
      <c r="ACD48" s="103"/>
      <c r="ACE48" s="57"/>
      <c r="ACF48" s="58"/>
      <c r="ACG48" s="103"/>
      <c r="ACH48" s="57"/>
      <c r="ACI48" s="58"/>
      <c r="ACJ48" s="103"/>
      <c r="ACK48" s="57"/>
      <c r="ACL48" s="58"/>
      <c r="ACM48" s="103"/>
      <c r="ACN48" s="57"/>
      <c r="ACO48" s="58"/>
      <c r="ACP48" s="103"/>
      <c r="ACQ48" s="57"/>
      <c r="ACR48" s="58"/>
      <c r="ACS48" s="103"/>
      <c r="ACT48" s="57"/>
      <c r="ACU48" s="58"/>
      <c r="ACV48" s="103"/>
      <c r="ACW48" s="57"/>
      <c r="ACX48" s="58"/>
      <c r="ACY48" s="103"/>
      <c r="ACZ48" s="57"/>
      <c r="ADA48" s="58"/>
      <c r="ADB48" s="103"/>
      <c r="ADC48" s="57"/>
      <c r="ADD48" s="58"/>
      <c r="ADE48" s="103"/>
      <c r="ADF48" s="57"/>
      <c r="ADG48" s="58"/>
      <c r="ADH48" s="103"/>
      <c r="ADI48" s="57"/>
      <c r="ADJ48" s="58"/>
      <c r="ADK48" s="103"/>
      <c r="ADL48" s="57"/>
      <c r="ADM48" s="58"/>
      <c r="ADN48" s="103"/>
      <c r="ADO48" s="57"/>
      <c r="ADP48" s="58"/>
      <c r="ADQ48" s="103"/>
      <c r="ADR48" s="57"/>
      <c r="ADS48" s="58"/>
      <c r="ADT48" s="103"/>
      <c r="ADU48" s="57"/>
      <c r="ADV48" s="58"/>
      <c r="ADW48" s="103"/>
      <c r="ADX48" s="57"/>
      <c r="ADY48" s="58"/>
      <c r="ADZ48" s="103"/>
      <c r="AEA48" s="57"/>
      <c r="AEB48" s="58"/>
      <c r="AEC48" s="103"/>
      <c r="AED48" s="57"/>
      <c r="AEE48" s="58"/>
      <c r="AEF48" s="103"/>
      <c r="AEG48" s="57"/>
      <c r="AEH48" s="58"/>
      <c r="AEI48" s="103"/>
      <c r="AEJ48" s="57"/>
      <c r="AEK48" s="58"/>
      <c r="AEL48" s="103"/>
      <c r="AEM48" s="57"/>
      <c r="AEN48" s="58"/>
      <c r="AEO48" s="103"/>
      <c r="AEP48" s="57"/>
      <c r="AEQ48" s="58"/>
      <c r="AER48" s="103"/>
      <c r="AES48" s="57"/>
      <c r="AET48" s="58"/>
      <c r="AEU48" s="103"/>
      <c r="AEV48" s="57"/>
      <c r="AEW48" s="58"/>
      <c r="AEX48" s="103"/>
      <c r="AEY48" s="57"/>
      <c r="AEZ48" s="58"/>
      <c r="AFA48" s="103"/>
      <c r="AFB48" s="57"/>
      <c r="AFC48" s="58"/>
      <c r="AFD48" s="103"/>
      <c r="AFE48" s="57"/>
      <c r="AFF48" s="58"/>
      <c r="AFG48" s="103"/>
      <c r="AFH48" s="57"/>
      <c r="AFI48" s="58"/>
      <c r="AFJ48" s="103"/>
      <c r="AFK48" s="57"/>
      <c r="AFL48" s="58"/>
      <c r="AFM48" s="103"/>
      <c r="AFN48" s="57"/>
      <c r="AFO48" s="58"/>
      <c r="AFP48" s="103"/>
      <c r="AFQ48" s="57"/>
      <c r="AFR48" s="58"/>
      <c r="AFS48" s="103"/>
      <c r="AFT48" s="57"/>
      <c r="AFU48" s="58"/>
      <c r="AFV48" s="103"/>
      <c r="AFW48" s="57"/>
      <c r="AFX48" s="58"/>
      <c r="AFY48" s="103"/>
      <c r="AFZ48" s="57"/>
      <c r="AGA48" s="58"/>
      <c r="AGB48" s="103"/>
      <c r="AGC48" s="57"/>
      <c r="AGD48" s="58"/>
      <c r="AGE48" s="103"/>
      <c r="AGF48" s="57"/>
      <c r="AGG48" s="58"/>
      <c r="AGH48" s="103"/>
      <c r="AGI48" s="57"/>
      <c r="AGJ48" s="58"/>
      <c r="AGK48" s="103"/>
      <c r="AGL48" s="57"/>
      <c r="AGM48" s="58"/>
      <c r="AGN48" s="103"/>
      <c r="AGO48" s="57"/>
      <c r="AGP48" s="58"/>
      <c r="AGQ48" s="103"/>
      <c r="AGR48" s="57"/>
      <c r="AGS48" s="58"/>
      <c r="AGT48" s="103"/>
      <c r="AGU48" s="57"/>
      <c r="AGV48" s="58"/>
      <c r="AGW48" s="103"/>
      <c r="AGX48" s="57"/>
      <c r="AGY48" s="58"/>
      <c r="AGZ48" s="103"/>
      <c r="AHA48" s="57"/>
      <c r="AHB48" s="58"/>
      <c r="AHC48" s="103"/>
      <c r="AHD48" s="57"/>
      <c r="AHE48" s="58"/>
      <c r="AHF48" s="103"/>
      <c r="AHG48" s="57"/>
      <c r="AHH48" s="58"/>
      <c r="AHI48" s="103"/>
      <c r="AHJ48" s="57"/>
      <c r="AHK48" s="58"/>
      <c r="AHL48" s="103"/>
      <c r="AHM48" s="57"/>
      <c r="AHN48" s="58"/>
      <c r="AHO48" s="103"/>
      <c r="AHP48" s="57"/>
      <c r="AHQ48" s="58"/>
      <c r="AHR48" s="103"/>
      <c r="AHS48" s="57"/>
      <c r="AHT48" s="58"/>
      <c r="AHU48" s="103"/>
      <c r="AHV48" s="57"/>
    </row>
    <row r="49" spans="1:906" ht="12.9" x14ac:dyDescent="0.2">
      <c r="B49" s="345"/>
      <c r="C49" s="15"/>
      <c r="D49" s="117"/>
      <c r="E49" s="115"/>
      <c r="F49" s="69"/>
      <c r="G49" s="37"/>
      <c r="H49" s="92"/>
      <c r="I49" s="16"/>
      <c r="J49" s="37"/>
      <c r="K49" s="92"/>
      <c r="L49" s="16"/>
      <c r="M49" s="37"/>
      <c r="N49" s="92"/>
      <c r="O49" s="16"/>
      <c r="P49" s="37"/>
      <c r="Q49" s="92"/>
      <c r="R49" s="16"/>
      <c r="S49" s="37"/>
      <c r="T49" s="92"/>
      <c r="U49" s="16"/>
      <c r="V49" s="37"/>
      <c r="W49" s="92"/>
      <c r="X49" s="16"/>
      <c r="Y49" s="37"/>
      <c r="Z49" s="92"/>
      <c r="AA49" s="16"/>
      <c r="AB49" s="37"/>
      <c r="AC49" s="92"/>
      <c r="AD49" s="16"/>
      <c r="AE49" s="37"/>
      <c r="AF49" s="92"/>
      <c r="AG49" s="16"/>
      <c r="AH49" s="37"/>
      <c r="AI49" s="92"/>
      <c r="AJ49" s="16"/>
      <c r="AK49" s="37"/>
      <c r="AL49" s="92"/>
      <c r="AM49" s="16"/>
      <c r="AN49" s="37"/>
      <c r="AO49" s="92"/>
      <c r="AP49" s="16"/>
      <c r="AQ49" s="37"/>
      <c r="AR49" s="92"/>
      <c r="AS49" s="16"/>
      <c r="AT49" s="37"/>
      <c r="AU49" s="92"/>
      <c r="AV49" s="16"/>
      <c r="AW49" s="37"/>
      <c r="AX49" s="92"/>
      <c r="AY49" s="16"/>
      <c r="AZ49" s="37"/>
      <c r="BA49" s="92"/>
      <c r="BB49" s="16"/>
      <c r="BC49" s="37"/>
      <c r="BD49" s="92"/>
      <c r="BE49" s="16"/>
      <c r="BF49" s="37"/>
      <c r="BG49" s="92"/>
      <c r="BH49" s="16"/>
      <c r="BI49" s="37"/>
      <c r="BJ49" s="92"/>
      <c r="BK49" s="16"/>
      <c r="BL49" s="37"/>
      <c r="BM49" s="92"/>
      <c r="BN49" s="16"/>
      <c r="BO49" s="37"/>
      <c r="BP49" s="92"/>
      <c r="BQ49" s="16"/>
      <c r="BR49" s="37"/>
      <c r="BS49" s="92"/>
      <c r="BT49" s="16"/>
      <c r="BU49" s="37"/>
      <c r="BV49" s="92"/>
      <c r="BW49" s="16"/>
      <c r="BX49" s="37"/>
      <c r="BY49" s="92"/>
      <c r="BZ49" s="16"/>
      <c r="CA49" s="37"/>
      <c r="CB49" s="92"/>
      <c r="CC49" s="16"/>
      <c r="CD49" s="37"/>
      <c r="CE49" s="92"/>
      <c r="CF49" s="16"/>
      <c r="CG49" s="37"/>
      <c r="CH49" s="92"/>
      <c r="CI49" s="16"/>
      <c r="CJ49" s="37"/>
      <c r="CK49" s="92"/>
      <c r="CL49" s="16"/>
      <c r="CM49" s="37"/>
      <c r="CN49" s="92"/>
      <c r="CO49" s="16"/>
      <c r="CP49" s="37"/>
      <c r="CQ49" s="92"/>
      <c r="CR49" s="16"/>
      <c r="CS49" s="37"/>
      <c r="CT49" s="92"/>
      <c r="CU49" s="16"/>
      <c r="CV49" s="37"/>
      <c r="CW49" s="92"/>
      <c r="CX49" s="16"/>
      <c r="CY49" s="37"/>
      <c r="CZ49" s="92"/>
      <c r="DA49" s="16"/>
      <c r="DB49" s="37"/>
      <c r="DC49" s="92"/>
      <c r="DD49" s="16"/>
      <c r="DE49" s="37"/>
      <c r="DF49" s="92"/>
      <c r="DG49" s="16"/>
      <c r="DH49" s="37"/>
      <c r="DI49" s="92"/>
      <c r="DJ49" s="16"/>
      <c r="DK49" s="37"/>
      <c r="DL49" s="92"/>
      <c r="DM49" s="16"/>
      <c r="DN49" s="37"/>
      <c r="DO49" s="92"/>
      <c r="DP49" s="16"/>
      <c r="DQ49" s="37"/>
      <c r="DR49" s="92"/>
      <c r="DS49" s="16"/>
      <c r="DT49" s="37"/>
      <c r="DU49" s="92"/>
      <c r="DV49" s="16"/>
      <c r="DW49" s="37"/>
      <c r="DX49" s="92"/>
      <c r="DY49" s="16"/>
      <c r="DZ49" s="37"/>
      <c r="EA49" s="92"/>
      <c r="EB49" s="16"/>
      <c r="EC49" s="37"/>
      <c r="ED49" s="92"/>
      <c r="EE49" s="16"/>
      <c r="EF49" s="37"/>
      <c r="EG49" s="92"/>
      <c r="EH49" s="16"/>
      <c r="EI49" s="37"/>
      <c r="EJ49" s="92"/>
      <c r="EK49" s="16"/>
      <c r="EL49" s="37"/>
      <c r="EM49" s="92"/>
      <c r="EN49" s="16"/>
      <c r="EO49" s="37"/>
      <c r="EP49" s="92"/>
      <c r="EQ49" s="16"/>
      <c r="ER49" s="37"/>
      <c r="ES49" s="92"/>
      <c r="ET49" s="16"/>
      <c r="EU49" s="37"/>
      <c r="EV49" s="92"/>
      <c r="EW49" s="16"/>
      <c r="EX49" s="37"/>
      <c r="EY49" s="92"/>
      <c r="EZ49" s="16"/>
      <c r="FA49" s="37"/>
      <c r="FB49" s="92"/>
      <c r="FC49" s="16"/>
      <c r="FD49" s="37"/>
      <c r="FE49" s="92"/>
      <c r="FF49" s="16"/>
      <c r="FG49" s="37"/>
      <c r="FH49" s="92"/>
      <c r="FI49" s="16"/>
      <c r="FJ49" s="37"/>
      <c r="FK49" s="92"/>
      <c r="FL49" s="16"/>
      <c r="FM49" s="37"/>
      <c r="FN49" s="92"/>
      <c r="FO49" s="16"/>
      <c r="FP49" s="37"/>
      <c r="FQ49" s="92"/>
      <c r="FR49" s="16"/>
      <c r="FS49" s="37"/>
      <c r="FT49" s="92"/>
      <c r="FU49" s="16"/>
      <c r="FV49" s="37"/>
      <c r="FW49" s="92"/>
      <c r="FX49" s="16"/>
      <c r="FY49" s="37"/>
      <c r="FZ49" s="92"/>
      <c r="GA49" s="16"/>
      <c r="GB49" s="37"/>
      <c r="GC49" s="92"/>
      <c r="GD49" s="16"/>
      <c r="GE49" s="37"/>
      <c r="GF49" s="92"/>
      <c r="GG49" s="16"/>
      <c r="GH49" s="37"/>
      <c r="GI49" s="92"/>
      <c r="GJ49" s="16"/>
      <c r="GK49" s="37"/>
      <c r="GL49" s="92"/>
      <c r="GM49" s="16"/>
      <c r="GN49" s="37"/>
      <c r="GO49" s="92"/>
      <c r="GP49" s="16"/>
      <c r="GQ49" s="37"/>
      <c r="GR49" s="92"/>
      <c r="GS49" s="16"/>
      <c r="GT49" s="37"/>
      <c r="GU49" s="92"/>
      <c r="GV49" s="16"/>
      <c r="GW49" s="37"/>
      <c r="GX49" s="92"/>
      <c r="GY49" s="16"/>
      <c r="GZ49" s="37"/>
      <c r="HA49" s="92"/>
      <c r="HB49" s="16"/>
      <c r="HC49" s="37"/>
      <c r="HD49" s="92"/>
      <c r="HE49" s="16"/>
      <c r="HF49" s="37"/>
      <c r="HG49" s="92"/>
      <c r="HH49" s="16"/>
      <c r="HI49" s="37"/>
      <c r="HJ49" s="92"/>
      <c r="HK49" s="16"/>
      <c r="HL49" s="37"/>
      <c r="HM49" s="92"/>
      <c r="HN49" s="16"/>
      <c r="HO49" s="37"/>
      <c r="HP49" s="92"/>
      <c r="HQ49" s="16"/>
      <c r="HR49" s="37"/>
      <c r="HS49" s="92"/>
      <c r="HT49" s="16"/>
      <c r="HU49" s="37"/>
      <c r="HV49" s="92"/>
      <c r="HW49" s="16"/>
      <c r="HX49" s="37"/>
      <c r="HY49" s="92"/>
      <c r="HZ49" s="16"/>
      <c r="IA49" s="37"/>
      <c r="IB49" s="92"/>
      <c r="IC49" s="16"/>
      <c r="ID49" s="37"/>
      <c r="IE49" s="92"/>
      <c r="IF49" s="16"/>
      <c r="IG49" s="37"/>
      <c r="IH49" s="92"/>
      <c r="II49" s="16"/>
      <c r="IJ49" s="37"/>
      <c r="IK49" s="92"/>
      <c r="IL49" s="16"/>
      <c r="IM49" s="37"/>
      <c r="IN49" s="92"/>
      <c r="IO49" s="16"/>
      <c r="IP49" s="37"/>
      <c r="IQ49" s="92"/>
      <c r="IR49" s="16"/>
      <c r="IS49" s="37"/>
      <c r="IT49" s="92"/>
      <c r="IU49" s="16"/>
      <c r="IV49" s="37"/>
      <c r="IW49" s="92"/>
      <c r="IX49" s="16"/>
      <c r="IY49" s="37"/>
      <c r="IZ49" s="92"/>
      <c r="JA49" s="16"/>
      <c r="JB49" s="37"/>
      <c r="JC49" s="92"/>
      <c r="JD49" s="16"/>
      <c r="JE49" s="37"/>
      <c r="JF49" s="92"/>
      <c r="JG49" s="16"/>
      <c r="JH49" s="37"/>
      <c r="JI49" s="92"/>
      <c r="JJ49" s="16"/>
      <c r="JK49" s="37"/>
      <c r="JL49" s="92"/>
      <c r="JM49" s="16"/>
      <c r="JN49" s="37"/>
      <c r="JO49" s="92"/>
      <c r="JP49" s="16"/>
      <c r="JQ49" s="37"/>
      <c r="JR49" s="92"/>
      <c r="JS49" s="16"/>
      <c r="JT49" s="37"/>
      <c r="JU49" s="92"/>
      <c r="JV49" s="16"/>
      <c r="JW49" s="37"/>
      <c r="JX49" s="92"/>
      <c r="JY49" s="16"/>
      <c r="JZ49" s="37"/>
      <c r="KA49" s="92"/>
      <c r="KB49" s="16"/>
      <c r="KC49" s="37"/>
      <c r="KD49" s="92"/>
      <c r="KE49" s="16"/>
      <c r="KF49" s="37"/>
      <c r="KG49" s="92"/>
      <c r="KH49" s="16"/>
      <c r="KI49" s="37"/>
      <c r="KJ49" s="92"/>
      <c r="KK49" s="16"/>
      <c r="KL49" s="37"/>
      <c r="KM49" s="92"/>
      <c r="KN49" s="16"/>
      <c r="KO49" s="37"/>
      <c r="KP49" s="92"/>
      <c r="KQ49" s="16"/>
      <c r="KR49" s="37"/>
      <c r="KS49" s="92"/>
      <c r="KT49" s="16"/>
      <c r="KU49" s="37"/>
      <c r="KV49" s="92"/>
      <c r="KW49" s="16"/>
      <c r="KX49" s="37"/>
      <c r="KY49" s="92"/>
      <c r="KZ49" s="16"/>
      <c r="LA49" s="37"/>
      <c r="LB49" s="92"/>
      <c r="LC49" s="16"/>
      <c r="LD49" s="37"/>
      <c r="LE49" s="92"/>
      <c r="LF49" s="16"/>
      <c r="LG49" s="37"/>
      <c r="LH49" s="92"/>
      <c r="LI49" s="16"/>
      <c r="LJ49" s="37"/>
      <c r="LK49" s="92"/>
      <c r="LL49" s="16"/>
      <c r="LM49" s="37"/>
      <c r="LN49" s="92"/>
      <c r="LO49" s="16"/>
      <c r="LP49" s="37"/>
      <c r="LQ49" s="92"/>
      <c r="LR49" s="16"/>
      <c r="LS49" s="37"/>
      <c r="LT49" s="92"/>
      <c r="LU49" s="16"/>
      <c r="LV49" s="37"/>
      <c r="LW49" s="92"/>
      <c r="LX49" s="16"/>
      <c r="LY49" s="37"/>
      <c r="LZ49" s="92"/>
      <c r="MA49" s="16"/>
      <c r="MB49" s="37"/>
      <c r="MC49" s="92"/>
      <c r="MD49" s="16"/>
      <c r="ME49" s="37"/>
      <c r="MF49" s="92"/>
      <c r="MG49" s="16"/>
      <c r="MH49" s="37"/>
      <c r="MI49" s="92"/>
      <c r="MJ49" s="16"/>
      <c r="MK49" s="37"/>
      <c r="ML49" s="92"/>
      <c r="MM49" s="16"/>
      <c r="MN49" s="37"/>
      <c r="MO49" s="92"/>
      <c r="MP49" s="16"/>
      <c r="MQ49" s="37"/>
      <c r="MR49" s="92"/>
      <c r="MS49" s="16"/>
      <c r="MT49" s="37"/>
      <c r="MU49" s="92"/>
      <c r="MV49" s="16"/>
      <c r="MW49" s="37"/>
      <c r="MX49" s="92"/>
      <c r="MY49" s="16"/>
      <c r="MZ49" s="37"/>
      <c r="NA49" s="92"/>
      <c r="NB49" s="16"/>
      <c r="NC49" s="37"/>
      <c r="ND49" s="92"/>
      <c r="NE49" s="16"/>
      <c r="NF49" s="37"/>
      <c r="NG49" s="92"/>
      <c r="NH49" s="16"/>
      <c r="NI49" s="37"/>
      <c r="NJ49" s="92"/>
      <c r="NK49" s="16"/>
      <c r="NL49" s="37"/>
      <c r="NM49" s="92"/>
      <c r="NN49" s="16"/>
      <c r="NO49" s="37"/>
      <c r="NP49" s="92"/>
      <c r="NQ49" s="16"/>
      <c r="NR49" s="37"/>
      <c r="NS49" s="92"/>
      <c r="NT49" s="16"/>
      <c r="NU49" s="37"/>
      <c r="NV49" s="92"/>
      <c r="NW49" s="16"/>
      <c r="NX49" s="37"/>
      <c r="NY49" s="92"/>
      <c r="NZ49" s="16"/>
      <c r="OA49" s="37"/>
      <c r="OB49" s="92"/>
      <c r="OC49" s="16"/>
      <c r="OD49" s="37"/>
      <c r="OE49" s="92"/>
      <c r="OF49" s="16"/>
      <c r="OG49" s="37"/>
      <c r="OH49" s="92"/>
      <c r="OI49" s="16"/>
      <c r="OJ49" s="37"/>
      <c r="OK49" s="92"/>
      <c r="OL49" s="16"/>
      <c r="OM49" s="37"/>
      <c r="ON49" s="92"/>
      <c r="OO49" s="16"/>
      <c r="OP49" s="37"/>
      <c r="OQ49" s="92"/>
      <c r="OR49" s="16"/>
      <c r="OS49" s="37"/>
      <c r="OT49" s="92"/>
      <c r="OU49" s="16"/>
      <c r="OV49" s="37"/>
      <c r="OW49" s="92"/>
      <c r="OX49" s="16"/>
      <c r="OY49" s="37"/>
      <c r="OZ49" s="92"/>
      <c r="PA49" s="16"/>
      <c r="PB49" s="37"/>
      <c r="PC49" s="92"/>
      <c r="PD49" s="16"/>
      <c r="PE49" s="37"/>
      <c r="PF49" s="92"/>
      <c r="PG49" s="16"/>
      <c r="PH49" s="37"/>
      <c r="PI49" s="92"/>
      <c r="PJ49" s="16"/>
      <c r="PK49" s="37"/>
      <c r="PL49" s="92"/>
      <c r="PM49" s="16"/>
      <c r="PN49" s="37"/>
      <c r="PO49" s="92"/>
      <c r="PP49" s="16"/>
      <c r="PQ49" s="37"/>
      <c r="PR49" s="92"/>
      <c r="PS49" s="16"/>
      <c r="PT49" s="37"/>
      <c r="PU49" s="92"/>
      <c r="PV49" s="16"/>
      <c r="PW49" s="37"/>
      <c r="PX49" s="92"/>
      <c r="PY49" s="16"/>
      <c r="PZ49" s="37"/>
      <c r="QA49" s="92"/>
      <c r="QB49" s="16"/>
      <c r="QC49" s="37"/>
      <c r="QD49" s="92"/>
      <c r="QE49" s="16"/>
      <c r="QF49" s="37"/>
      <c r="QG49" s="92"/>
      <c r="QH49" s="16"/>
      <c r="QI49" s="37"/>
      <c r="QJ49" s="92"/>
      <c r="QK49" s="16"/>
      <c r="QL49" s="37"/>
      <c r="QM49" s="92"/>
      <c r="QN49" s="16"/>
      <c r="QO49" s="37"/>
      <c r="QP49" s="92"/>
      <c r="QQ49" s="16"/>
      <c r="QR49" s="37"/>
      <c r="QS49" s="92"/>
      <c r="QT49" s="16"/>
      <c r="QU49" s="37"/>
      <c r="QV49" s="92"/>
      <c r="QW49" s="16"/>
      <c r="QX49" s="37"/>
      <c r="QY49" s="92"/>
      <c r="QZ49" s="16"/>
      <c r="RA49" s="37"/>
      <c r="RB49" s="92"/>
      <c r="RC49" s="16"/>
      <c r="RD49" s="37"/>
      <c r="RE49" s="92"/>
      <c r="RF49" s="16"/>
      <c r="RG49" s="37"/>
      <c r="RH49" s="92"/>
      <c r="RI49" s="16"/>
      <c r="RJ49" s="37"/>
      <c r="RK49" s="92"/>
      <c r="RL49" s="16"/>
      <c r="RM49" s="37"/>
      <c r="RN49" s="92"/>
      <c r="RO49" s="16"/>
      <c r="RP49" s="37"/>
      <c r="RQ49" s="92"/>
      <c r="RR49" s="16"/>
      <c r="RS49" s="37"/>
      <c r="RT49" s="92"/>
      <c r="RU49" s="16"/>
      <c r="RV49" s="37"/>
      <c r="RW49" s="92"/>
      <c r="RX49" s="16"/>
      <c r="RY49" s="37"/>
      <c r="RZ49" s="92"/>
      <c r="SA49" s="16"/>
      <c r="SB49" s="37"/>
      <c r="SC49" s="92"/>
      <c r="SD49" s="16"/>
      <c r="SE49" s="37"/>
      <c r="SF49" s="92"/>
      <c r="SG49" s="16"/>
      <c r="SH49" s="37"/>
      <c r="SI49" s="92"/>
      <c r="SJ49" s="16"/>
      <c r="SK49" s="37"/>
      <c r="SL49" s="92"/>
      <c r="SM49" s="16"/>
      <c r="SN49" s="37"/>
      <c r="SO49" s="92"/>
      <c r="SP49" s="16"/>
      <c r="SQ49" s="37"/>
      <c r="SR49" s="92"/>
      <c r="SS49" s="16"/>
      <c r="ST49" s="37"/>
      <c r="SU49" s="92"/>
      <c r="SV49" s="16"/>
      <c r="SW49" s="37"/>
      <c r="SX49" s="92"/>
      <c r="SY49" s="16"/>
      <c r="SZ49" s="37"/>
      <c r="TA49" s="92"/>
      <c r="TB49" s="16"/>
      <c r="TC49" s="37"/>
      <c r="TD49" s="92"/>
      <c r="TE49" s="16"/>
      <c r="TF49" s="37"/>
      <c r="TG49" s="92"/>
      <c r="TH49" s="16"/>
      <c r="TI49" s="37"/>
      <c r="TJ49" s="92"/>
      <c r="TK49" s="16"/>
      <c r="TL49" s="37"/>
      <c r="TM49" s="92"/>
      <c r="TN49" s="16"/>
      <c r="TO49" s="37"/>
      <c r="TP49" s="92"/>
      <c r="TQ49" s="16"/>
      <c r="TR49" s="37"/>
      <c r="TS49" s="92"/>
      <c r="TT49" s="16"/>
      <c r="TU49" s="37"/>
      <c r="TV49" s="92"/>
      <c r="TW49" s="16"/>
      <c r="TX49" s="37"/>
      <c r="TY49" s="92"/>
      <c r="TZ49" s="16"/>
      <c r="UA49" s="37"/>
      <c r="UB49" s="92"/>
      <c r="UC49" s="16"/>
      <c r="UD49" s="37"/>
      <c r="UE49" s="92"/>
      <c r="UF49" s="16"/>
      <c r="UG49" s="37"/>
      <c r="UH49" s="92"/>
      <c r="UI49" s="16"/>
      <c r="UJ49" s="37"/>
      <c r="UK49" s="92"/>
      <c r="UL49" s="16"/>
      <c r="UM49" s="37"/>
      <c r="UN49" s="92"/>
      <c r="UO49" s="16"/>
      <c r="UP49" s="37"/>
      <c r="UQ49" s="92"/>
      <c r="UR49" s="16"/>
      <c r="US49" s="37"/>
      <c r="UT49" s="92"/>
      <c r="UU49" s="16"/>
      <c r="UV49" s="37"/>
      <c r="UW49" s="92"/>
      <c r="UX49" s="16"/>
      <c r="UY49" s="37"/>
      <c r="UZ49" s="92"/>
      <c r="VA49" s="16"/>
      <c r="VB49" s="37"/>
      <c r="VC49" s="92"/>
      <c r="VD49" s="16"/>
      <c r="VE49" s="37"/>
      <c r="VF49" s="92"/>
      <c r="VG49" s="16"/>
      <c r="VH49" s="37"/>
      <c r="VI49" s="92"/>
      <c r="VJ49" s="16"/>
      <c r="VK49" s="37"/>
      <c r="VL49" s="92"/>
      <c r="VM49" s="16"/>
      <c r="VN49" s="37"/>
      <c r="VO49" s="92"/>
      <c r="VP49" s="16"/>
      <c r="VQ49" s="37"/>
      <c r="VR49" s="92"/>
      <c r="VS49" s="16"/>
      <c r="VT49" s="37"/>
      <c r="VU49" s="92"/>
      <c r="VV49" s="16"/>
      <c r="VW49" s="37"/>
      <c r="VX49" s="92"/>
      <c r="VY49" s="16"/>
      <c r="VZ49" s="37"/>
      <c r="WA49" s="92"/>
      <c r="WB49" s="16"/>
      <c r="WC49" s="37"/>
      <c r="WD49" s="92"/>
      <c r="WE49" s="16"/>
      <c r="WF49" s="37"/>
      <c r="WG49" s="92"/>
      <c r="WH49" s="16"/>
      <c r="WI49" s="37"/>
      <c r="WJ49" s="92"/>
      <c r="WK49" s="16"/>
      <c r="WL49" s="37"/>
      <c r="WM49" s="92"/>
      <c r="WN49" s="16"/>
      <c r="WO49" s="37"/>
      <c r="WP49" s="92"/>
      <c r="WQ49" s="16"/>
      <c r="WR49" s="37"/>
      <c r="WS49" s="92"/>
      <c r="WT49" s="16"/>
      <c r="WU49" s="37"/>
      <c r="WV49" s="92"/>
      <c r="WW49" s="16"/>
      <c r="WX49" s="37"/>
      <c r="WY49" s="92"/>
      <c r="WZ49" s="16"/>
      <c r="XA49" s="37"/>
      <c r="XB49" s="92"/>
      <c r="XC49" s="16"/>
      <c r="XD49" s="37"/>
      <c r="XE49" s="92"/>
      <c r="XF49" s="16"/>
      <c r="XG49" s="37"/>
      <c r="XH49" s="92"/>
      <c r="XI49" s="16"/>
      <c r="XJ49" s="37"/>
      <c r="XK49" s="92"/>
      <c r="XL49" s="16"/>
      <c r="XM49" s="37"/>
      <c r="XN49" s="92"/>
      <c r="XO49" s="16"/>
      <c r="XP49" s="37"/>
      <c r="XQ49" s="92"/>
      <c r="XR49" s="16"/>
      <c r="XS49" s="37"/>
      <c r="XT49" s="92"/>
      <c r="XU49" s="16"/>
      <c r="XV49" s="37"/>
      <c r="XW49" s="92"/>
      <c r="XX49" s="16"/>
      <c r="XY49" s="37"/>
      <c r="XZ49" s="92"/>
      <c r="YA49" s="16"/>
      <c r="YB49" s="37"/>
      <c r="YC49" s="92"/>
      <c r="YD49" s="16"/>
      <c r="YE49" s="37"/>
      <c r="YF49" s="92"/>
      <c r="YG49" s="16"/>
      <c r="YH49" s="37"/>
      <c r="YI49" s="92"/>
      <c r="YJ49" s="16"/>
      <c r="YK49" s="37"/>
      <c r="YL49" s="92"/>
      <c r="YM49" s="16"/>
      <c r="YN49" s="37"/>
      <c r="YO49" s="92"/>
      <c r="YP49" s="16"/>
      <c r="YQ49" s="37"/>
      <c r="YR49" s="92"/>
      <c r="YS49" s="16"/>
      <c r="YT49" s="37"/>
      <c r="YU49" s="92"/>
      <c r="YV49" s="16"/>
      <c r="YW49" s="37"/>
      <c r="YX49" s="92"/>
      <c r="YY49" s="16"/>
      <c r="YZ49" s="37"/>
      <c r="ZA49" s="92"/>
      <c r="ZB49" s="16"/>
      <c r="ZC49" s="37"/>
      <c r="ZD49" s="92"/>
      <c r="ZE49" s="16"/>
      <c r="ZF49" s="37"/>
      <c r="ZG49" s="92"/>
      <c r="ZH49" s="16"/>
      <c r="ZI49" s="37"/>
      <c r="ZJ49" s="92"/>
      <c r="ZK49" s="16"/>
      <c r="ZL49" s="37"/>
      <c r="ZM49" s="92"/>
      <c r="ZN49" s="16"/>
      <c r="ZO49" s="37"/>
      <c r="ZP49" s="92"/>
      <c r="ZQ49" s="16"/>
      <c r="ZR49" s="37"/>
      <c r="ZS49" s="92"/>
      <c r="ZT49" s="16"/>
      <c r="ZU49" s="37"/>
      <c r="ZV49" s="92"/>
      <c r="ZW49" s="16"/>
      <c r="ZX49" s="37"/>
      <c r="ZY49" s="92"/>
      <c r="ZZ49" s="16"/>
      <c r="AAA49" s="37"/>
      <c r="AAB49" s="92"/>
      <c r="AAC49" s="16"/>
      <c r="AAD49" s="37"/>
      <c r="AAE49" s="92"/>
      <c r="AAF49" s="16"/>
      <c r="AAG49" s="37"/>
      <c r="AAH49" s="92"/>
      <c r="AAI49" s="16"/>
      <c r="AAJ49" s="37"/>
      <c r="AAK49" s="92"/>
      <c r="AAL49" s="16"/>
      <c r="AAM49" s="37"/>
      <c r="AAN49" s="92"/>
      <c r="AAO49" s="16"/>
      <c r="AAP49" s="37"/>
      <c r="AAQ49" s="92"/>
      <c r="AAR49" s="16"/>
      <c r="AAS49" s="37"/>
      <c r="AAT49" s="92"/>
      <c r="AAU49" s="16"/>
      <c r="AAV49" s="37"/>
      <c r="AAW49" s="92"/>
      <c r="AAX49" s="16"/>
      <c r="AAY49" s="37"/>
      <c r="AAZ49" s="92"/>
      <c r="ABA49" s="16"/>
      <c r="ABB49" s="37"/>
      <c r="ABC49" s="92"/>
      <c r="ABD49" s="16"/>
      <c r="ABE49" s="37"/>
      <c r="ABF49" s="92"/>
      <c r="ABG49" s="16"/>
      <c r="ABH49" s="37"/>
      <c r="ABI49" s="92"/>
      <c r="ABJ49" s="16"/>
      <c r="ABK49" s="37"/>
      <c r="ABL49" s="92"/>
      <c r="ABM49" s="16"/>
      <c r="ABN49" s="37"/>
      <c r="ABO49" s="92"/>
      <c r="ABP49" s="16"/>
      <c r="ABQ49" s="37"/>
      <c r="ABR49" s="92"/>
      <c r="ABS49" s="16"/>
      <c r="ABT49" s="37"/>
      <c r="ABU49" s="92"/>
      <c r="ABV49" s="16"/>
      <c r="ABW49" s="37"/>
      <c r="ABX49" s="92"/>
      <c r="ABY49" s="16"/>
      <c r="ABZ49" s="37"/>
      <c r="ACA49" s="92"/>
      <c r="ACB49" s="16"/>
      <c r="ACC49" s="37"/>
      <c r="ACD49" s="92"/>
      <c r="ACE49" s="16"/>
      <c r="ACF49" s="37"/>
      <c r="ACG49" s="92"/>
      <c r="ACH49" s="16"/>
      <c r="ACI49" s="37"/>
      <c r="ACJ49" s="92"/>
      <c r="ACK49" s="16"/>
      <c r="ACL49" s="37"/>
      <c r="ACM49" s="92"/>
      <c r="ACN49" s="16"/>
      <c r="ACO49" s="37"/>
      <c r="ACP49" s="92"/>
      <c r="ACQ49" s="16"/>
      <c r="ACR49" s="37"/>
      <c r="ACS49" s="92"/>
      <c r="ACT49" s="16"/>
      <c r="ACU49" s="37"/>
      <c r="ACV49" s="92"/>
      <c r="ACW49" s="16"/>
      <c r="ACX49" s="37"/>
      <c r="ACY49" s="92"/>
      <c r="ACZ49" s="16"/>
      <c r="ADA49" s="37"/>
      <c r="ADB49" s="92"/>
      <c r="ADC49" s="16"/>
      <c r="ADD49" s="37"/>
      <c r="ADE49" s="92"/>
      <c r="ADF49" s="16"/>
      <c r="ADG49" s="37"/>
      <c r="ADH49" s="92"/>
      <c r="ADI49" s="16"/>
      <c r="ADJ49" s="37"/>
      <c r="ADK49" s="92"/>
      <c r="ADL49" s="16"/>
      <c r="ADM49" s="37"/>
      <c r="ADN49" s="92"/>
      <c r="ADO49" s="16"/>
      <c r="ADP49" s="37"/>
      <c r="ADQ49" s="92"/>
      <c r="ADR49" s="16"/>
      <c r="ADS49" s="37"/>
      <c r="ADT49" s="92"/>
      <c r="ADU49" s="16"/>
      <c r="ADV49" s="37"/>
      <c r="ADW49" s="92"/>
      <c r="ADX49" s="16"/>
      <c r="ADY49" s="37"/>
      <c r="ADZ49" s="92"/>
      <c r="AEA49" s="16"/>
      <c r="AEB49" s="37"/>
      <c r="AEC49" s="92"/>
      <c r="AED49" s="16"/>
      <c r="AEE49" s="37"/>
      <c r="AEF49" s="92"/>
      <c r="AEG49" s="16"/>
      <c r="AEH49" s="37"/>
      <c r="AEI49" s="92"/>
      <c r="AEJ49" s="16"/>
      <c r="AEK49" s="37"/>
      <c r="AEL49" s="92"/>
      <c r="AEM49" s="16"/>
      <c r="AEN49" s="37"/>
      <c r="AEO49" s="92"/>
      <c r="AEP49" s="16"/>
      <c r="AEQ49" s="37"/>
      <c r="AER49" s="92"/>
      <c r="AES49" s="16"/>
      <c r="AET49" s="37"/>
      <c r="AEU49" s="92"/>
      <c r="AEV49" s="16"/>
      <c r="AEW49" s="37"/>
      <c r="AEX49" s="92"/>
      <c r="AEY49" s="16"/>
      <c r="AEZ49" s="37"/>
      <c r="AFA49" s="92"/>
      <c r="AFB49" s="16"/>
      <c r="AFC49" s="37"/>
      <c r="AFD49" s="92"/>
      <c r="AFE49" s="16"/>
      <c r="AFF49" s="37"/>
      <c r="AFG49" s="92"/>
      <c r="AFH49" s="16"/>
      <c r="AFI49" s="37"/>
      <c r="AFJ49" s="92"/>
      <c r="AFK49" s="16"/>
      <c r="AFL49" s="37"/>
      <c r="AFM49" s="92"/>
      <c r="AFN49" s="16"/>
      <c r="AFO49" s="37"/>
      <c r="AFP49" s="92"/>
      <c r="AFQ49" s="16"/>
      <c r="AFR49" s="37"/>
      <c r="AFS49" s="92"/>
      <c r="AFT49" s="16"/>
      <c r="AFU49" s="37"/>
      <c r="AFV49" s="92"/>
      <c r="AFW49" s="16"/>
      <c r="AFX49" s="37"/>
      <c r="AFY49" s="92"/>
      <c r="AFZ49" s="16"/>
      <c r="AGA49" s="37"/>
      <c r="AGB49" s="92"/>
      <c r="AGC49" s="16"/>
      <c r="AGD49" s="37"/>
      <c r="AGE49" s="92"/>
      <c r="AGF49" s="16"/>
      <c r="AGG49" s="37"/>
      <c r="AGH49" s="92"/>
      <c r="AGI49" s="16"/>
      <c r="AGJ49" s="37"/>
      <c r="AGK49" s="92"/>
      <c r="AGL49" s="16"/>
      <c r="AGM49" s="37"/>
      <c r="AGN49" s="92"/>
      <c r="AGO49" s="16"/>
      <c r="AGP49" s="37"/>
      <c r="AGQ49" s="92"/>
      <c r="AGR49" s="16"/>
      <c r="AGS49" s="37"/>
      <c r="AGT49" s="92"/>
      <c r="AGU49" s="16"/>
      <c r="AGV49" s="37"/>
      <c r="AGW49" s="92"/>
      <c r="AGX49" s="16"/>
      <c r="AGY49" s="37"/>
      <c r="AGZ49" s="92"/>
      <c r="AHA49" s="16"/>
      <c r="AHB49" s="37"/>
      <c r="AHC49" s="92"/>
      <c r="AHD49" s="16"/>
      <c r="AHE49" s="37"/>
      <c r="AHF49" s="92"/>
      <c r="AHG49" s="16"/>
      <c r="AHH49" s="37"/>
      <c r="AHI49" s="92"/>
      <c r="AHJ49" s="16"/>
      <c r="AHK49" s="37"/>
      <c r="AHL49" s="92"/>
      <c r="AHM49" s="16"/>
      <c r="AHN49" s="37"/>
      <c r="AHO49" s="92"/>
      <c r="AHP49" s="16"/>
      <c r="AHQ49" s="37"/>
      <c r="AHR49" s="92"/>
      <c r="AHS49" s="16"/>
      <c r="AHT49" s="37"/>
      <c r="AHU49" s="92"/>
      <c r="AHV49" s="16"/>
    </row>
    <row r="50" spans="1:906" x14ac:dyDescent="0.25">
      <c r="B50" s="1"/>
      <c r="C50" s="12" t="s">
        <v>25</v>
      </c>
      <c r="D50" s="39"/>
      <c r="E50" s="95"/>
      <c r="F50" s="38"/>
      <c r="G50" s="39"/>
      <c r="H50" s="95"/>
      <c r="I50" s="38"/>
      <c r="J50" s="39"/>
      <c r="K50" s="95"/>
      <c r="L50" s="38"/>
      <c r="M50" s="39"/>
      <c r="N50" s="95"/>
      <c r="O50" s="38"/>
      <c r="P50" s="39"/>
      <c r="Q50" s="95"/>
      <c r="R50" s="38"/>
      <c r="S50" s="39"/>
      <c r="T50" s="95"/>
      <c r="U50" s="38"/>
      <c r="V50" s="39"/>
      <c r="W50" s="95"/>
      <c r="X50" s="38"/>
      <c r="Y50" s="39"/>
      <c r="Z50" s="95"/>
      <c r="AA50" s="38"/>
      <c r="AB50" s="39"/>
      <c r="AC50" s="95"/>
      <c r="AD50" s="38"/>
      <c r="AE50" s="39"/>
      <c r="AF50" s="95"/>
      <c r="AG50" s="38"/>
      <c r="AH50" s="39"/>
      <c r="AI50" s="95"/>
      <c r="AJ50" s="38"/>
      <c r="AK50" s="39"/>
      <c r="AL50" s="95"/>
      <c r="AM50" s="38"/>
      <c r="AN50" s="39"/>
      <c r="AO50" s="95"/>
      <c r="AP50" s="38"/>
      <c r="AQ50" s="39"/>
      <c r="AR50" s="95"/>
      <c r="AS50" s="38"/>
      <c r="AT50" s="39"/>
      <c r="AU50" s="95"/>
      <c r="AV50" s="38"/>
      <c r="AW50" s="39"/>
      <c r="AX50" s="95"/>
      <c r="AY50" s="38"/>
      <c r="AZ50" s="39"/>
      <c r="BA50" s="95"/>
      <c r="BB50" s="38"/>
      <c r="BC50" s="39"/>
      <c r="BD50" s="95"/>
      <c r="BE50" s="38"/>
      <c r="BF50" s="39"/>
      <c r="BG50" s="95"/>
      <c r="BH50" s="38"/>
      <c r="BI50" s="39"/>
      <c r="BJ50" s="95"/>
      <c r="BK50" s="38"/>
      <c r="BL50" s="39"/>
      <c r="BM50" s="95"/>
      <c r="BN50" s="38"/>
      <c r="BO50" s="39"/>
      <c r="BP50" s="95"/>
      <c r="BQ50" s="38"/>
      <c r="BR50" s="39"/>
      <c r="BS50" s="95"/>
      <c r="BT50" s="38"/>
      <c r="BU50" s="39"/>
      <c r="BV50" s="95"/>
      <c r="BW50" s="38"/>
      <c r="BX50" s="39"/>
      <c r="BY50" s="95"/>
      <c r="BZ50" s="38"/>
      <c r="CA50" s="39"/>
      <c r="CB50" s="95"/>
      <c r="CC50" s="38"/>
      <c r="CD50" s="39"/>
      <c r="CE50" s="95"/>
      <c r="CF50" s="38"/>
      <c r="CG50" s="39"/>
      <c r="CH50" s="95"/>
      <c r="CI50" s="38"/>
      <c r="CJ50" s="39"/>
      <c r="CK50" s="95"/>
      <c r="CL50" s="38"/>
      <c r="CM50" s="39"/>
      <c r="CN50" s="95"/>
      <c r="CO50" s="38"/>
      <c r="CP50" s="39"/>
      <c r="CQ50" s="95"/>
      <c r="CR50" s="38"/>
      <c r="CS50" s="39"/>
      <c r="CT50" s="95"/>
      <c r="CU50" s="38"/>
      <c r="CV50" s="39"/>
      <c r="CW50" s="95"/>
      <c r="CX50" s="38"/>
      <c r="CY50" s="39"/>
      <c r="CZ50" s="95"/>
      <c r="DA50" s="38"/>
      <c r="DB50" s="39"/>
      <c r="DC50" s="95"/>
      <c r="DD50" s="38"/>
      <c r="DE50" s="39"/>
      <c r="DF50" s="95"/>
      <c r="DG50" s="38"/>
      <c r="DH50" s="39"/>
      <c r="DI50" s="95"/>
      <c r="DJ50" s="38"/>
      <c r="DK50" s="39"/>
      <c r="DL50" s="95"/>
      <c r="DM50" s="38"/>
      <c r="DN50" s="39"/>
      <c r="DO50" s="95"/>
      <c r="DP50" s="38"/>
      <c r="DQ50" s="39"/>
      <c r="DR50" s="95"/>
      <c r="DS50" s="38"/>
      <c r="DT50" s="39"/>
      <c r="DU50" s="95"/>
      <c r="DV50" s="38"/>
      <c r="DW50" s="39"/>
      <c r="DX50" s="95"/>
      <c r="DY50" s="38"/>
      <c r="DZ50" s="39"/>
      <c r="EA50" s="95"/>
      <c r="EB50" s="38"/>
      <c r="EC50" s="39"/>
      <c r="ED50" s="95"/>
      <c r="EE50" s="38"/>
      <c r="EF50" s="39"/>
      <c r="EG50" s="95"/>
      <c r="EH50" s="38"/>
      <c r="EI50" s="39"/>
      <c r="EJ50" s="95"/>
      <c r="EK50" s="38"/>
      <c r="EL50" s="39"/>
      <c r="EM50" s="95"/>
      <c r="EN50" s="38"/>
      <c r="EO50" s="39"/>
      <c r="EP50" s="95"/>
      <c r="EQ50" s="38"/>
      <c r="ER50" s="39"/>
      <c r="ES50" s="95"/>
      <c r="ET50" s="38"/>
      <c r="EU50" s="39"/>
      <c r="EV50" s="95"/>
      <c r="EW50" s="38"/>
      <c r="EX50" s="39"/>
      <c r="EY50" s="95"/>
      <c r="EZ50" s="38"/>
      <c r="FA50" s="39"/>
      <c r="FB50" s="95"/>
      <c r="FC50" s="38"/>
      <c r="FD50" s="39"/>
      <c r="FE50" s="95"/>
      <c r="FF50" s="38"/>
      <c r="FG50" s="39"/>
      <c r="FH50" s="95"/>
      <c r="FI50" s="38"/>
      <c r="FJ50" s="39"/>
      <c r="FK50" s="95"/>
      <c r="FL50" s="38"/>
      <c r="FM50" s="39"/>
      <c r="FN50" s="95"/>
      <c r="FO50" s="38"/>
      <c r="FP50" s="39"/>
      <c r="FQ50" s="95"/>
      <c r="FR50" s="38"/>
      <c r="FS50" s="39"/>
      <c r="FT50" s="95"/>
      <c r="FU50" s="38"/>
      <c r="FV50" s="39"/>
      <c r="FW50" s="95"/>
      <c r="FX50" s="38"/>
      <c r="FY50" s="39"/>
      <c r="FZ50" s="95"/>
      <c r="GA50" s="38"/>
      <c r="GB50" s="39"/>
      <c r="GC50" s="95"/>
      <c r="GD50" s="38"/>
      <c r="GE50" s="39"/>
      <c r="GF50" s="95"/>
      <c r="GG50" s="38"/>
      <c r="GH50" s="39"/>
      <c r="GI50" s="95"/>
      <c r="GJ50" s="38"/>
      <c r="GK50" s="39"/>
      <c r="GL50" s="95"/>
      <c r="GM50" s="38"/>
      <c r="GN50" s="39"/>
      <c r="GO50" s="95"/>
      <c r="GP50" s="38"/>
      <c r="GQ50" s="39"/>
      <c r="GR50" s="95"/>
      <c r="GS50" s="38"/>
      <c r="GT50" s="39"/>
      <c r="GU50" s="95"/>
      <c r="GV50" s="38"/>
      <c r="GW50" s="39"/>
      <c r="GX50" s="95"/>
      <c r="GY50" s="38"/>
      <c r="GZ50" s="39"/>
      <c r="HA50" s="95"/>
      <c r="HB50" s="38"/>
      <c r="HC50" s="39"/>
      <c r="HD50" s="95"/>
      <c r="HE50" s="38"/>
      <c r="HF50" s="39"/>
      <c r="HG50" s="95"/>
      <c r="HH50" s="38"/>
      <c r="HI50" s="39"/>
      <c r="HJ50" s="95"/>
      <c r="HK50" s="38"/>
      <c r="HL50" s="39"/>
      <c r="HM50" s="95"/>
      <c r="HN50" s="38"/>
      <c r="HO50" s="39"/>
      <c r="HP50" s="95"/>
      <c r="HQ50" s="38"/>
      <c r="HR50" s="39"/>
      <c r="HS50" s="95"/>
      <c r="HT50" s="38"/>
      <c r="HU50" s="39"/>
      <c r="HV50" s="95"/>
      <c r="HW50" s="38"/>
      <c r="HX50" s="39"/>
      <c r="HY50" s="95"/>
      <c r="HZ50" s="38"/>
      <c r="IA50" s="39"/>
      <c r="IB50" s="95"/>
      <c r="IC50" s="38"/>
      <c r="ID50" s="39"/>
      <c r="IE50" s="95"/>
      <c r="IF50" s="38"/>
      <c r="IG50" s="39"/>
      <c r="IH50" s="95"/>
      <c r="II50" s="38"/>
      <c r="IJ50" s="39"/>
      <c r="IK50" s="95"/>
      <c r="IL50" s="38"/>
      <c r="IM50" s="39"/>
      <c r="IN50" s="95"/>
      <c r="IO50" s="38"/>
      <c r="IP50" s="39"/>
      <c r="IQ50" s="95"/>
      <c r="IR50" s="38"/>
      <c r="IS50" s="39"/>
      <c r="IT50" s="95"/>
      <c r="IU50" s="38"/>
      <c r="IV50" s="39"/>
      <c r="IW50" s="95"/>
      <c r="IX50" s="38"/>
      <c r="IY50" s="39"/>
      <c r="IZ50" s="95"/>
      <c r="JA50" s="38"/>
      <c r="JB50" s="39"/>
      <c r="JC50" s="95"/>
      <c r="JD50" s="38"/>
      <c r="JE50" s="39"/>
      <c r="JF50" s="95"/>
      <c r="JG50" s="38"/>
      <c r="JH50" s="39"/>
      <c r="JI50" s="95"/>
      <c r="JJ50" s="38"/>
      <c r="JK50" s="39"/>
      <c r="JL50" s="95"/>
      <c r="JM50" s="38"/>
      <c r="JN50" s="39"/>
      <c r="JO50" s="95"/>
      <c r="JP50" s="38"/>
      <c r="JQ50" s="39"/>
      <c r="JR50" s="95"/>
      <c r="JS50" s="38"/>
      <c r="JT50" s="39"/>
      <c r="JU50" s="95"/>
      <c r="JV50" s="38"/>
      <c r="JW50" s="39"/>
      <c r="JX50" s="95"/>
      <c r="JY50" s="38"/>
      <c r="JZ50" s="39"/>
      <c r="KA50" s="95"/>
      <c r="KB50" s="38"/>
      <c r="KC50" s="39"/>
      <c r="KD50" s="95"/>
      <c r="KE50" s="38"/>
      <c r="KF50" s="39"/>
      <c r="KG50" s="95"/>
      <c r="KH50" s="38"/>
      <c r="KI50" s="39"/>
      <c r="KJ50" s="95"/>
      <c r="KK50" s="38"/>
      <c r="KL50" s="39"/>
      <c r="KM50" s="95"/>
      <c r="KN50" s="38"/>
      <c r="KO50" s="39"/>
      <c r="KP50" s="95"/>
      <c r="KQ50" s="38"/>
      <c r="KR50" s="39"/>
      <c r="KS50" s="95"/>
      <c r="KT50" s="38"/>
      <c r="KU50" s="39"/>
      <c r="KV50" s="95"/>
      <c r="KW50" s="38"/>
      <c r="KX50" s="39"/>
      <c r="KY50" s="95"/>
      <c r="KZ50" s="38"/>
      <c r="LA50" s="39"/>
      <c r="LB50" s="95"/>
      <c r="LC50" s="38"/>
      <c r="LD50" s="39"/>
      <c r="LE50" s="95"/>
      <c r="LF50" s="38"/>
      <c r="LG50" s="39"/>
      <c r="LH50" s="95"/>
      <c r="LI50" s="38"/>
      <c r="LJ50" s="39"/>
      <c r="LK50" s="95"/>
      <c r="LL50" s="38"/>
      <c r="LM50" s="39"/>
      <c r="LN50" s="95"/>
      <c r="LO50" s="38"/>
      <c r="LP50" s="39"/>
      <c r="LQ50" s="95"/>
      <c r="LR50" s="38"/>
      <c r="LS50" s="39"/>
      <c r="LT50" s="95"/>
      <c r="LU50" s="38"/>
      <c r="LV50" s="39"/>
      <c r="LW50" s="95"/>
      <c r="LX50" s="38"/>
      <c r="LY50" s="39"/>
      <c r="LZ50" s="95"/>
      <c r="MA50" s="38"/>
      <c r="MB50" s="39"/>
      <c r="MC50" s="95"/>
      <c r="MD50" s="38"/>
      <c r="ME50" s="39"/>
      <c r="MF50" s="95"/>
      <c r="MG50" s="38"/>
      <c r="MH50" s="39"/>
      <c r="MI50" s="95"/>
      <c r="MJ50" s="38"/>
      <c r="MK50" s="39"/>
      <c r="ML50" s="95"/>
      <c r="MM50" s="38"/>
      <c r="MN50" s="39"/>
      <c r="MO50" s="95"/>
      <c r="MP50" s="38"/>
      <c r="MQ50" s="39"/>
      <c r="MR50" s="95"/>
      <c r="MS50" s="38"/>
      <c r="MT50" s="39"/>
      <c r="MU50" s="95"/>
      <c r="MV50" s="38"/>
      <c r="MW50" s="39"/>
      <c r="MX50" s="95"/>
      <c r="MY50" s="38"/>
      <c r="MZ50" s="39"/>
      <c r="NA50" s="95"/>
      <c r="NB50" s="38"/>
      <c r="NC50" s="39"/>
      <c r="ND50" s="95"/>
      <c r="NE50" s="38"/>
      <c r="NF50" s="39"/>
      <c r="NG50" s="95"/>
      <c r="NH50" s="38"/>
      <c r="NI50" s="39"/>
      <c r="NJ50" s="95"/>
      <c r="NK50" s="38"/>
      <c r="NL50" s="39"/>
      <c r="NM50" s="95"/>
      <c r="NN50" s="38"/>
      <c r="NO50" s="39"/>
      <c r="NP50" s="95"/>
      <c r="NQ50" s="38"/>
      <c r="NR50" s="39"/>
      <c r="NS50" s="95"/>
      <c r="NT50" s="38"/>
      <c r="NU50" s="39"/>
      <c r="NV50" s="95"/>
      <c r="NW50" s="38"/>
      <c r="NX50" s="39"/>
      <c r="NY50" s="95"/>
      <c r="NZ50" s="38"/>
      <c r="OA50" s="39"/>
      <c r="OB50" s="95"/>
      <c r="OC50" s="38"/>
      <c r="OD50" s="39"/>
      <c r="OE50" s="95"/>
      <c r="OF50" s="38"/>
      <c r="OG50" s="39"/>
      <c r="OH50" s="95"/>
      <c r="OI50" s="38"/>
      <c r="OJ50" s="39"/>
      <c r="OK50" s="95"/>
      <c r="OL50" s="38"/>
      <c r="OM50" s="39"/>
      <c r="ON50" s="95"/>
      <c r="OO50" s="38"/>
      <c r="OP50" s="39"/>
      <c r="OQ50" s="95"/>
      <c r="OR50" s="38"/>
      <c r="OS50" s="39"/>
      <c r="OT50" s="95"/>
      <c r="OU50" s="38"/>
      <c r="OV50" s="39"/>
      <c r="OW50" s="95"/>
      <c r="OX50" s="38"/>
      <c r="OY50" s="39"/>
      <c r="OZ50" s="95"/>
      <c r="PA50" s="38"/>
      <c r="PB50" s="39"/>
      <c r="PC50" s="95"/>
      <c r="PD50" s="38"/>
      <c r="PE50" s="39"/>
      <c r="PF50" s="95"/>
      <c r="PG50" s="38"/>
      <c r="PH50" s="39"/>
      <c r="PI50" s="95"/>
      <c r="PJ50" s="38"/>
      <c r="PK50" s="39"/>
      <c r="PL50" s="95"/>
      <c r="PM50" s="38"/>
      <c r="PN50" s="39"/>
      <c r="PO50" s="95"/>
      <c r="PP50" s="38"/>
      <c r="PQ50" s="39"/>
      <c r="PR50" s="95"/>
      <c r="PS50" s="38"/>
      <c r="PT50" s="39"/>
      <c r="PU50" s="95"/>
      <c r="PV50" s="38"/>
      <c r="PW50" s="39"/>
      <c r="PX50" s="95"/>
      <c r="PY50" s="38"/>
      <c r="PZ50" s="39"/>
      <c r="QA50" s="95"/>
      <c r="QB50" s="38"/>
      <c r="QC50" s="39"/>
      <c r="QD50" s="95"/>
      <c r="QE50" s="38"/>
      <c r="QF50" s="39"/>
      <c r="QG50" s="95"/>
      <c r="QH50" s="38"/>
      <c r="QI50" s="39"/>
      <c r="QJ50" s="95"/>
      <c r="QK50" s="38"/>
      <c r="QL50" s="39"/>
      <c r="QM50" s="95"/>
      <c r="QN50" s="38"/>
      <c r="QO50" s="39"/>
      <c r="QP50" s="95"/>
      <c r="QQ50" s="38"/>
      <c r="QR50" s="39"/>
      <c r="QS50" s="95"/>
      <c r="QT50" s="38"/>
      <c r="QU50" s="39"/>
      <c r="QV50" s="95"/>
      <c r="QW50" s="38"/>
      <c r="QX50" s="39"/>
      <c r="QY50" s="95"/>
      <c r="QZ50" s="38"/>
      <c r="RA50" s="39"/>
      <c r="RB50" s="95"/>
      <c r="RC50" s="38"/>
      <c r="RD50" s="39"/>
      <c r="RE50" s="95"/>
      <c r="RF50" s="38"/>
      <c r="RG50" s="39"/>
      <c r="RH50" s="95"/>
      <c r="RI50" s="38"/>
      <c r="RJ50" s="39"/>
      <c r="RK50" s="95"/>
      <c r="RL50" s="38"/>
      <c r="RM50" s="39"/>
      <c r="RN50" s="95"/>
      <c r="RO50" s="38"/>
      <c r="RP50" s="39"/>
      <c r="RQ50" s="95"/>
      <c r="RR50" s="38"/>
      <c r="RS50" s="39"/>
      <c r="RT50" s="95"/>
      <c r="RU50" s="38"/>
      <c r="RV50" s="39"/>
      <c r="RW50" s="95"/>
      <c r="RX50" s="38"/>
      <c r="RY50" s="39"/>
      <c r="RZ50" s="95"/>
      <c r="SA50" s="38"/>
      <c r="SB50" s="39"/>
      <c r="SC50" s="95"/>
      <c r="SD50" s="38"/>
      <c r="SE50" s="39"/>
      <c r="SF50" s="95"/>
      <c r="SG50" s="38"/>
      <c r="SH50" s="39"/>
      <c r="SI50" s="95"/>
      <c r="SJ50" s="38"/>
      <c r="SK50" s="39"/>
      <c r="SL50" s="95"/>
      <c r="SM50" s="38"/>
      <c r="SN50" s="39"/>
      <c r="SO50" s="95"/>
      <c r="SP50" s="38"/>
      <c r="SQ50" s="39"/>
      <c r="SR50" s="95"/>
      <c r="SS50" s="38"/>
      <c r="ST50" s="39"/>
      <c r="SU50" s="95"/>
      <c r="SV50" s="38"/>
      <c r="SW50" s="39"/>
      <c r="SX50" s="95"/>
      <c r="SY50" s="38"/>
      <c r="SZ50" s="39"/>
      <c r="TA50" s="95"/>
      <c r="TB50" s="38"/>
      <c r="TC50" s="39"/>
      <c r="TD50" s="95"/>
      <c r="TE50" s="38"/>
      <c r="TF50" s="39"/>
      <c r="TG50" s="95"/>
      <c r="TH50" s="38"/>
      <c r="TI50" s="39"/>
      <c r="TJ50" s="95"/>
      <c r="TK50" s="38"/>
      <c r="TL50" s="39"/>
      <c r="TM50" s="95"/>
      <c r="TN50" s="38"/>
      <c r="TO50" s="39"/>
      <c r="TP50" s="95"/>
      <c r="TQ50" s="38"/>
      <c r="TR50" s="39"/>
      <c r="TS50" s="95"/>
      <c r="TT50" s="38"/>
      <c r="TU50" s="39"/>
      <c r="TV50" s="95"/>
      <c r="TW50" s="38"/>
      <c r="TX50" s="39"/>
      <c r="TY50" s="95"/>
      <c r="TZ50" s="38"/>
      <c r="UA50" s="39"/>
      <c r="UB50" s="95"/>
      <c r="UC50" s="38"/>
      <c r="UD50" s="39"/>
      <c r="UE50" s="95"/>
      <c r="UF50" s="38"/>
      <c r="UG50" s="39"/>
      <c r="UH50" s="95"/>
      <c r="UI50" s="38"/>
      <c r="UJ50" s="39"/>
      <c r="UK50" s="95"/>
      <c r="UL50" s="38"/>
      <c r="UM50" s="39"/>
      <c r="UN50" s="95"/>
      <c r="UO50" s="38"/>
      <c r="UP50" s="39"/>
      <c r="UQ50" s="95"/>
      <c r="UR50" s="38"/>
      <c r="US50" s="39"/>
      <c r="UT50" s="95"/>
      <c r="UU50" s="38"/>
      <c r="UV50" s="39"/>
      <c r="UW50" s="95"/>
      <c r="UX50" s="38"/>
      <c r="UY50" s="39"/>
      <c r="UZ50" s="95"/>
      <c r="VA50" s="38"/>
      <c r="VB50" s="39"/>
      <c r="VC50" s="95"/>
      <c r="VD50" s="38"/>
      <c r="VE50" s="39"/>
      <c r="VF50" s="95"/>
      <c r="VG50" s="38"/>
      <c r="VH50" s="39"/>
      <c r="VI50" s="95"/>
      <c r="VJ50" s="38"/>
      <c r="VK50" s="39"/>
      <c r="VL50" s="95"/>
      <c r="VM50" s="38"/>
      <c r="VN50" s="39"/>
      <c r="VO50" s="95"/>
      <c r="VP50" s="38"/>
      <c r="VQ50" s="39"/>
      <c r="VR50" s="95"/>
      <c r="VS50" s="38"/>
      <c r="VT50" s="39"/>
      <c r="VU50" s="95"/>
      <c r="VV50" s="38"/>
      <c r="VW50" s="39"/>
      <c r="VX50" s="95"/>
      <c r="VY50" s="38"/>
      <c r="VZ50" s="39"/>
      <c r="WA50" s="95"/>
      <c r="WB50" s="38"/>
      <c r="WC50" s="39"/>
      <c r="WD50" s="95"/>
      <c r="WE50" s="38"/>
      <c r="WF50" s="39"/>
      <c r="WG50" s="95"/>
      <c r="WH50" s="38"/>
      <c r="WI50" s="39"/>
      <c r="WJ50" s="95"/>
      <c r="WK50" s="38"/>
      <c r="WL50" s="39"/>
      <c r="WM50" s="95"/>
      <c r="WN50" s="38"/>
      <c r="WO50" s="39"/>
      <c r="WP50" s="95"/>
      <c r="WQ50" s="38"/>
      <c r="WR50" s="39"/>
      <c r="WS50" s="95"/>
      <c r="WT50" s="38"/>
      <c r="WU50" s="39"/>
      <c r="WV50" s="95"/>
      <c r="WW50" s="38"/>
      <c r="WX50" s="39"/>
      <c r="WY50" s="95"/>
      <c r="WZ50" s="38"/>
      <c r="XA50" s="39"/>
      <c r="XB50" s="95"/>
      <c r="XC50" s="38"/>
      <c r="XD50" s="39"/>
      <c r="XE50" s="95"/>
      <c r="XF50" s="38"/>
      <c r="XG50" s="39"/>
      <c r="XH50" s="95"/>
      <c r="XI50" s="38"/>
      <c r="XJ50" s="39"/>
      <c r="XK50" s="95"/>
      <c r="XL50" s="38"/>
      <c r="XM50" s="39"/>
      <c r="XN50" s="95"/>
      <c r="XO50" s="38"/>
      <c r="XP50" s="39"/>
      <c r="XQ50" s="95"/>
      <c r="XR50" s="38"/>
      <c r="XS50" s="39"/>
      <c r="XT50" s="95"/>
      <c r="XU50" s="38"/>
      <c r="XV50" s="39"/>
      <c r="XW50" s="95"/>
      <c r="XX50" s="38"/>
      <c r="XY50" s="39"/>
      <c r="XZ50" s="95"/>
      <c r="YA50" s="38"/>
      <c r="YB50" s="39"/>
      <c r="YC50" s="95"/>
      <c r="YD50" s="38"/>
      <c r="YE50" s="39"/>
      <c r="YF50" s="95"/>
      <c r="YG50" s="38"/>
      <c r="YH50" s="39"/>
      <c r="YI50" s="95"/>
      <c r="YJ50" s="38"/>
      <c r="YK50" s="39"/>
      <c r="YL50" s="95"/>
      <c r="YM50" s="38"/>
      <c r="YN50" s="39"/>
      <c r="YO50" s="95"/>
      <c r="YP50" s="38"/>
      <c r="YQ50" s="39"/>
      <c r="YR50" s="95"/>
      <c r="YS50" s="38"/>
      <c r="YT50" s="39"/>
      <c r="YU50" s="95"/>
      <c r="YV50" s="38"/>
      <c r="YW50" s="39"/>
      <c r="YX50" s="95"/>
      <c r="YY50" s="38"/>
      <c r="YZ50" s="39"/>
      <c r="ZA50" s="95"/>
      <c r="ZB50" s="38"/>
      <c r="ZC50" s="39"/>
      <c r="ZD50" s="95"/>
      <c r="ZE50" s="38"/>
      <c r="ZF50" s="39"/>
      <c r="ZG50" s="95"/>
      <c r="ZH50" s="38"/>
      <c r="ZI50" s="39"/>
      <c r="ZJ50" s="95"/>
      <c r="ZK50" s="38"/>
      <c r="ZL50" s="39"/>
      <c r="ZM50" s="95"/>
      <c r="ZN50" s="38"/>
      <c r="ZO50" s="39"/>
      <c r="ZP50" s="95"/>
      <c r="ZQ50" s="38"/>
      <c r="ZR50" s="39"/>
      <c r="ZS50" s="95"/>
      <c r="ZT50" s="38"/>
      <c r="ZU50" s="39"/>
      <c r="ZV50" s="95"/>
      <c r="ZW50" s="38"/>
      <c r="ZX50" s="39"/>
      <c r="ZY50" s="95"/>
      <c r="ZZ50" s="38"/>
      <c r="AAA50" s="39"/>
      <c r="AAB50" s="95"/>
      <c r="AAC50" s="38"/>
      <c r="AAD50" s="39"/>
      <c r="AAE50" s="95"/>
      <c r="AAF50" s="38"/>
      <c r="AAG50" s="39"/>
      <c r="AAH50" s="95"/>
      <c r="AAI50" s="38"/>
      <c r="AAJ50" s="39"/>
      <c r="AAK50" s="95"/>
      <c r="AAL50" s="38"/>
      <c r="AAM50" s="39"/>
      <c r="AAN50" s="95"/>
      <c r="AAO50" s="38"/>
      <c r="AAP50" s="39"/>
      <c r="AAQ50" s="95"/>
      <c r="AAR50" s="38"/>
      <c r="AAS50" s="39"/>
      <c r="AAT50" s="95"/>
      <c r="AAU50" s="38"/>
      <c r="AAV50" s="39"/>
      <c r="AAW50" s="95"/>
      <c r="AAX50" s="38"/>
      <c r="AAY50" s="39"/>
      <c r="AAZ50" s="95"/>
      <c r="ABA50" s="38"/>
      <c r="ABB50" s="39"/>
      <c r="ABC50" s="95"/>
      <c r="ABD50" s="38"/>
      <c r="ABE50" s="39"/>
      <c r="ABF50" s="95"/>
      <c r="ABG50" s="38"/>
      <c r="ABH50" s="39"/>
      <c r="ABI50" s="95"/>
      <c r="ABJ50" s="38"/>
      <c r="ABK50" s="39"/>
      <c r="ABL50" s="95"/>
      <c r="ABM50" s="38"/>
      <c r="ABN50" s="39"/>
      <c r="ABO50" s="95"/>
      <c r="ABP50" s="38"/>
      <c r="ABQ50" s="39"/>
      <c r="ABR50" s="95"/>
      <c r="ABS50" s="38"/>
      <c r="ABT50" s="39"/>
      <c r="ABU50" s="95"/>
      <c r="ABV50" s="38"/>
      <c r="ABW50" s="39"/>
      <c r="ABX50" s="95"/>
      <c r="ABY50" s="38"/>
      <c r="ABZ50" s="39"/>
      <c r="ACA50" s="95"/>
      <c r="ACB50" s="38"/>
      <c r="ACC50" s="39"/>
      <c r="ACD50" s="95"/>
      <c r="ACE50" s="38"/>
      <c r="ACF50" s="39"/>
      <c r="ACG50" s="95"/>
      <c r="ACH50" s="38"/>
      <c r="ACI50" s="39"/>
      <c r="ACJ50" s="95"/>
      <c r="ACK50" s="38"/>
      <c r="ACL50" s="39"/>
      <c r="ACM50" s="95"/>
      <c r="ACN50" s="38"/>
      <c r="ACO50" s="39"/>
      <c r="ACP50" s="95"/>
      <c r="ACQ50" s="38"/>
      <c r="ACR50" s="39"/>
      <c r="ACS50" s="95"/>
      <c r="ACT50" s="38"/>
      <c r="ACU50" s="39"/>
      <c r="ACV50" s="95"/>
      <c r="ACW50" s="38"/>
      <c r="ACX50" s="39"/>
      <c r="ACY50" s="95"/>
      <c r="ACZ50" s="38"/>
      <c r="ADA50" s="39"/>
      <c r="ADB50" s="95"/>
      <c r="ADC50" s="38"/>
      <c r="ADD50" s="39"/>
      <c r="ADE50" s="95"/>
      <c r="ADF50" s="38"/>
      <c r="ADG50" s="39"/>
      <c r="ADH50" s="95"/>
      <c r="ADI50" s="38"/>
      <c r="ADJ50" s="39"/>
      <c r="ADK50" s="95"/>
      <c r="ADL50" s="38"/>
      <c r="ADM50" s="39"/>
      <c r="ADN50" s="95"/>
      <c r="ADO50" s="38"/>
      <c r="ADP50" s="39"/>
      <c r="ADQ50" s="95"/>
      <c r="ADR50" s="38"/>
      <c r="ADS50" s="39"/>
      <c r="ADT50" s="95"/>
      <c r="ADU50" s="38"/>
      <c r="ADV50" s="39"/>
      <c r="ADW50" s="95"/>
      <c r="ADX50" s="38"/>
      <c r="ADY50" s="39"/>
      <c r="ADZ50" s="95"/>
      <c r="AEA50" s="38"/>
      <c r="AEB50" s="39"/>
      <c r="AEC50" s="95"/>
      <c r="AED50" s="38"/>
      <c r="AEE50" s="39"/>
      <c r="AEF50" s="95"/>
      <c r="AEG50" s="38"/>
      <c r="AEH50" s="39"/>
      <c r="AEI50" s="95"/>
      <c r="AEJ50" s="38"/>
      <c r="AEK50" s="39"/>
      <c r="AEL50" s="95"/>
      <c r="AEM50" s="38"/>
      <c r="AEN50" s="39"/>
      <c r="AEO50" s="95"/>
      <c r="AEP50" s="38"/>
      <c r="AEQ50" s="39"/>
      <c r="AER50" s="95"/>
      <c r="AES50" s="38"/>
      <c r="AET50" s="39"/>
      <c r="AEU50" s="95"/>
      <c r="AEV50" s="38"/>
      <c r="AEW50" s="39"/>
      <c r="AEX50" s="95"/>
      <c r="AEY50" s="38"/>
      <c r="AEZ50" s="39"/>
      <c r="AFA50" s="95"/>
      <c r="AFB50" s="38"/>
      <c r="AFC50" s="39"/>
      <c r="AFD50" s="95"/>
      <c r="AFE50" s="38"/>
      <c r="AFF50" s="39"/>
      <c r="AFG50" s="95"/>
      <c r="AFH50" s="38"/>
      <c r="AFI50" s="39"/>
      <c r="AFJ50" s="95"/>
      <c r="AFK50" s="38"/>
      <c r="AFL50" s="39"/>
      <c r="AFM50" s="95"/>
      <c r="AFN50" s="38"/>
      <c r="AFO50" s="39"/>
      <c r="AFP50" s="95"/>
      <c r="AFQ50" s="38"/>
      <c r="AFR50" s="39"/>
      <c r="AFS50" s="95"/>
      <c r="AFT50" s="38"/>
      <c r="AFU50" s="39"/>
      <c r="AFV50" s="95"/>
      <c r="AFW50" s="38"/>
      <c r="AFX50" s="39"/>
      <c r="AFY50" s="95"/>
      <c r="AFZ50" s="38"/>
      <c r="AGA50" s="39"/>
      <c r="AGB50" s="95"/>
      <c r="AGC50" s="38"/>
      <c r="AGD50" s="39"/>
      <c r="AGE50" s="95"/>
      <c r="AGF50" s="38"/>
      <c r="AGG50" s="39"/>
      <c r="AGH50" s="95"/>
      <c r="AGI50" s="38"/>
      <c r="AGJ50" s="39"/>
      <c r="AGK50" s="95"/>
      <c r="AGL50" s="38"/>
      <c r="AGM50" s="39"/>
      <c r="AGN50" s="95"/>
      <c r="AGO50" s="38"/>
      <c r="AGP50" s="39"/>
      <c r="AGQ50" s="95"/>
      <c r="AGR50" s="38"/>
      <c r="AGS50" s="39"/>
      <c r="AGT50" s="95"/>
      <c r="AGU50" s="38"/>
      <c r="AGV50" s="39"/>
      <c r="AGW50" s="95"/>
      <c r="AGX50" s="38"/>
      <c r="AGY50" s="39"/>
      <c r="AGZ50" s="95"/>
      <c r="AHA50" s="38"/>
      <c r="AHB50" s="39"/>
      <c r="AHC50" s="95"/>
      <c r="AHD50" s="38"/>
      <c r="AHE50" s="39"/>
      <c r="AHF50" s="95"/>
      <c r="AHG50" s="38"/>
      <c r="AHH50" s="39"/>
      <c r="AHI50" s="95"/>
      <c r="AHJ50" s="38"/>
      <c r="AHK50" s="39"/>
      <c r="AHL50" s="95"/>
      <c r="AHM50" s="38"/>
      <c r="AHN50" s="39"/>
      <c r="AHO50" s="95"/>
      <c r="AHP50" s="38"/>
      <c r="AHQ50" s="39"/>
      <c r="AHR50" s="95"/>
      <c r="AHS50" s="38"/>
      <c r="AHT50" s="39"/>
      <c r="AHU50" s="95"/>
      <c r="AHV50" s="38"/>
    </row>
    <row r="51" spans="1:906" x14ac:dyDescent="0.2">
      <c r="C51" s="65"/>
      <c r="D51" s="117"/>
      <c r="E51" s="115"/>
      <c r="F51" s="69"/>
      <c r="G51" s="66"/>
      <c r="H51" s="105"/>
      <c r="I51" s="36"/>
      <c r="J51" s="66"/>
      <c r="K51" s="105"/>
      <c r="L51" s="36"/>
      <c r="M51" s="66"/>
      <c r="N51" s="105"/>
      <c r="O51" s="36"/>
      <c r="P51" s="66"/>
      <c r="Q51" s="105"/>
      <c r="R51" s="36"/>
      <c r="S51" s="66"/>
      <c r="T51" s="105"/>
      <c r="U51" s="36"/>
      <c r="V51" s="66"/>
      <c r="W51" s="105"/>
      <c r="X51" s="36"/>
      <c r="Y51" s="66"/>
      <c r="Z51" s="105"/>
      <c r="AA51" s="36"/>
      <c r="AB51" s="66"/>
      <c r="AC51" s="105"/>
      <c r="AD51" s="36"/>
      <c r="AE51" s="66"/>
      <c r="AF51" s="105"/>
      <c r="AG51" s="36"/>
      <c r="AH51" s="66"/>
      <c r="AI51" s="105"/>
      <c r="AJ51" s="36"/>
      <c r="AK51" s="66"/>
      <c r="AL51" s="105"/>
      <c r="AM51" s="36"/>
      <c r="AN51" s="66"/>
      <c r="AO51" s="105"/>
      <c r="AP51" s="36"/>
      <c r="AQ51" s="66"/>
      <c r="AR51" s="105"/>
      <c r="AS51" s="36"/>
      <c r="AT51" s="66"/>
      <c r="AU51" s="105"/>
      <c r="AV51" s="36"/>
      <c r="AW51" s="66"/>
      <c r="AX51" s="105"/>
      <c r="AY51" s="36"/>
      <c r="AZ51" s="66"/>
      <c r="BA51" s="105"/>
      <c r="BB51" s="36"/>
      <c r="BC51" s="66"/>
      <c r="BD51" s="105"/>
      <c r="BE51" s="36"/>
      <c r="BF51" s="66"/>
      <c r="BG51" s="105"/>
      <c r="BH51" s="36"/>
      <c r="BI51" s="66"/>
      <c r="BJ51" s="105"/>
      <c r="BK51" s="36"/>
      <c r="BL51" s="66"/>
      <c r="BM51" s="105"/>
      <c r="BN51" s="36"/>
      <c r="BO51" s="66"/>
      <c r="BP51" s="105"/>
      <c r="BQ51" s="36"/>
      <c r="BR51" s="66"/>
      <c r="BS51" s="105"/>
      <c r="BT51" s="36"/>
      <c r="BU51" s="66"/>
      <c r="BV51" s="105"/>
      <c r="BW51" s="36"/>
      <c r="BX51" s="66"/>
      <c r="BY51" s="105"/>
      <c r="BZ51" s="36"/>
      <c r="CA51" s="66"/>
      <c r="CB51" s="105"/>
      <c r="CC51" s="36"/>
      <c r="CD51" s="66"/>
      <c r="CE51" s="105"/>
      <c r="CF51" s="36"/>
      <c r="CG51" s="66"/>
      <c r="CH51" s="105"/>
      <c r="CI51" s="36"/>
      <c r="CJ51" s="66"/>
      <c r="CK51" s="105"/>
      <c r="CL51" s="36"/>
      <c r="CM51" s="66"/>
      <c r="CN51" s="105"/>
      <c r="CO51" s="36"/>
      <c r="CP51" s="66"/>
      <c r="CQ51" s="105"/>
      <c r="CR51" s="36"/>
      <c r="CS51" s="66"/>
      <c r="CT51" s="105"/>
      <c r="CU51" s="36"/>
      <c r="CV51" s="66"/>
      <c r="CW51" s="105"/>
      <c r="CX51" s="36"/>
      <c r="CY51" s="66"/>
      <c r="CZ51" s="105"/>
      <c r="DA51" s="36"/>
      <c r="DB51" s="66"/>
      <c r="DC51" s="105"/>
      <c r="DD51" s="36"/>
      <c r="DE51" s="66"/>
      <c r="DF51" s="105"/>
      <c r="DG51" s="36"/>
      <c r="DH51" s="66"/>
      <c r="DI51" s="105"/>
      <c r="DJ51" s="36"/>
      <c r="DK51" s="66"/>
      <c r="DL51" s="105"/>
      <c r="DM51" s="36"/>
      <c r="DN51" s="66"/>
      <c r="DO51" s="105"/>
      <c r="DP51" s="36"/>
      <c r="DQ51" s="66"/>
      <c r="DR51" s="105"/>
      <c r="DS51" s="36"/>
      <c r="DT51" s="66"/>
      <c r="DU51" s="105"/>
      <c r="DV51" s="36"/>
      <c r="DW51" s="66"/>
      <c r="DX51" s="105"/>
      <c r="DY51" s="36"/>
      <c r="DZ51" s="66"/>
      <c r="EA51" s="105"/>
      <c r="EB51" s="36"/>
      <c r="EC51" s="66"/>
      <c r="ED51" s="105"/>
      <c r="EE51" s="36"/>
      <c r="EF51" s="66"/>
      <c r="EG51" s="105"/>
      <c r="EH51" s="36"/>
      <c r="EI51" s="66"/>
      <c r="EJ51" s="105"/>
      <c r="EK51" s="36"/>
      <c r="EL51" s="66"/>
      <c r="EM51" s="105"/>
      <c r="EN51" s="36"/>
      <c r="EO51" s="66"/>
      <c r="EP51" s="105"/>
      <c r="EQ51" s="36"/>
      <c r="ER51" s="66"/>
      <c r="ES51" s="105"/>
      <c r="ET51" s="36"/>
      <c r="EU51" s="66"/>
      <c r="EV51" s="105"/>
      <c r="EW51" s="36"/>
      <c r="EX51" s="66"/>
      <c r="EY51" s="105"/>
      <c r="EZ51" s="36"/>
      <c r="FA51" s="66"/>
      <c r="FB51" s="105"/>
      <c r="FC51" s="36"/>
      <c r="FD51" s="66"/>
      <c r="FE51" s="105"/>
      <c r="FF51" s="36"/>
      <c r="FG51" s="66"/>
      <c r="FH51" s="105"/>
      <c r="FI51" s="36"/>
      <c r="FJ51" s="66"/>
      <c r="FK51" s="105"/>
      <c r="FL51" s="36"/>
      <c r="FM51" s="66"/>
      <c r="FN51" s="105"/>
      <c r="FO51" s="36"/>
      <c r="FP51" s="66"/>
      <c r="FQ51" s="105"/>
      <c r="FR51" s="36"/>
      <c r="FS51" s="66"/>
      <c r="FT51" s="105"/>
      <c r="FU51" s="36"/>
      <c r="FV51" s="66"/>
      <c r="FW51" s="105"/>
      <c r="FX51" s="36"/>
      <c r="FY51" s="66"/>
      <c r="FZ51" s="105"/>
      <c r="GA51" s="36"/>
      <c r="GB51" s="66"/>
      <c r="GC51" s="105"/>
      <c r="GD51" s="36"/>
      <c r="GE51" s="66"/>
      <c r="GF51" s="105"/>
      <c r="GG51" s="36"/>
      <c r="GH51" s="66"/>
      <c r="GI51" s="105"/>
      <c r="GJ51" s="36"/>
      <c r="GK51" s="66"/>
      <c r="GL51" s="105"/>
      <c r="GM51" s="36"/>
      <c r="GN51" s="66"/>
      <c r="GO51" s="105"/>
      <c r="GP51" s="36"/>
      <c r="GQ51" s="66"/>
      <c r="GR51" s="105"/>
      <c r="GS51" s="36"/>
      <c r="GT51" s="66"/>
      <c r="GU51" s="105"/>
      <c r="GV51" s="36"/>
      <c r="GW51" s="66"/>
      <c r="GX51" s="105"/>
      <c r="GY51" s="36"/>
      <c r="GZ51" s="66"/>
      <c r="HA51" s="105"/>
      <c r="HB51" s="36"/>
      <c r="HC51" s="66"/>
      <c r="HD51" s="105"/>
      <c r="HE51" s="36"/>
      <c r="HF51" s="66"/>
      <c r="HG51" s="105"/>
      <c r="HH51" s="36"/>
      <c r="HI51" s="66"/>
      <c r="HJ51" s="105"/>
      <c r="HK51" s="36"/>
      <c r="HL51" s="66"/>
      <c r="HM51" s="105"/>
      <c r="HN51" s="36"/>
      <c r="HO51" s="66"/>
      <c r="HP51" s="105"/>
      <c r="HQ51" s="36"/>
      <c r="HR51" s="66"/>
      <c r="HS51" s="105"/>
      <c r="HT51" s="36"/>
      <c r="HU51" s="66"/>
      <c r="HV51" s="105"/>
      <c r="HW51" s="36"/>
      <c r="HX51" s="66"/>
      <c r="HY51" s="105"/>
      <c r="HZ51" s="36"/>
      <c r="IA51" s="66"/>
      <c r="IB51" s="105"/>
      <c r="IC51" s="36"/>
      <c r="ID51" s="66"/>
      <c r="IE51" s="105"/>
      <c r="IF51" s="36"/>
      <c r="IG51" s="66"/>
      <c r="IH51" s="105"/>
      <c r="II51" s="36"/>
      <c r="IJ51" s="66"/>
      <c r="IK51" s="105"/>
      <c r="IL51" s="36"/>
      <c r="IM51" s="66"/>
      <c r="IN51" s="105"/>
      <c r="IO51" s="36"/>
      <c r="IP51" s="66"/>
      <c r="IQ51" s="105"/>
      <c r="IR51" s="36"/>
      <c r="IS51" s="66"/>
      <c r="IT51" s="105"/>
      <c r="IU51" s="36"/>
      <c r="IV51" s="66"/>
      <c r="IW51" s="105"/>
      <c r="IX51" s="36"/>
      <c r="IY51" s="66"/>
      <c r="IZ51" s="105"/>
      <c r="JA51" s="36"/>
      <c r="JB51" s="66"/>
      <c r="JC51" s="105"/>
      <c r="JD51" s="36"/>
      <c r="JE51" s="66"/>
      <c r="JF51" s="105"/>
      <c r="JG51" s="36"/>
      <c r="JH51" s="66"/>
      <c r="JI51" s="105"/>
      <c r="JJ51" s="36"/>
      <c r="JK51" s="66"/>
      <c r="JL51" s="105"/>
      <c r="JM51" s="36"/>
      <c r="JN51" s="66"/>
      <c r="JO51" s="105"/>
      <c r="JP51" s="36"/>
      <c r="JQ51" s="66"/>
      <c r="JR51" s="105"/>
      <c r="JS51" s="36"/>
      <c r="JT51" s="66"/>
      <c r="JU51" s="105"/>
      <c r="JV51" s="36"/>
      <c r="JW51" s="66"/>
      <c r="JX51" s="105"/>
      <c r="JY51" s="36"/>
      <c r="JZ51" s="66"/>
      <c r="KA51" s="105"/>
      <c r="KB51" s="36"/>
      <c r="KC51" s="66"/>
      <c r="KD51" s="105"/>
      <c r="KE51" s="36"/>
      <c r="KF51" s="66"/>
      <c r="KG51" s="105"/>
      <c r="KH51" s="36"/>
      <c r="KI51" s="66"/>
      <c r="KJ51" s="105"/>
      <c r="KK51" s="36"/>
      <c r="KL51" s="66"/>
      <c r="KM51" s="105"/>
      <c r="KN51" s="36"/>
      <c r="KO51" s="66"/>
      <c r="KP51" s="105"/>
      <c r="KQ51" s="36"/>
      <c r="KR51" s="66"/>
      <c r="KS51" s="105"/>
      <c r="KT51" s="36"/>
      <c r="KU51" s="66"/>
      <c r="KV51" s="105"/>
      <c r="KW51" s="36"/>
      <c r="KX51" s="66"/>
      <c r="KY51" s="105"/>
      <c r="KZ51" s="36"/>
      <c r="LA51" s="66"/>
      <c r="LB51" s="105"/>
      <c r="LC51" s="36"/>
      <c r="LD51" s="66"/>
      <c r="LE51" s="105"/>
      <c r="LF51" s="36"/>
      <c r="LG51" s="66"/>
      <c r="LH51" s="105"/>
      <c r="LI51" s="36"/>
      <c r="LJ51" s="66"/>
      <c r="LK51" s="105"/>
      <c r="LL51" s="36"/>
      <c r="LM51" s="66"/>
      <c r="LN51" s="105"/>
      <c r="LO51" s="36"/>
      <c r="LP51" s="66"/>
      <c r="LQ51" s="105"/>
      <c r="LR51" s="36"/>
      <c r="LS51" s="66"/>
      <c r="LT51" s="105"/>
      <c r="LU51" s="36"/>
      <c r="LV51" s="66"/>
      <c r="LW51" s="105"/>
      <c r="LX51" s="36"/>
      <c r="LY51" s="66"/>
      <c r="LZ51" s="105"/>
      <c r="MA51" s="36"/>
      <c r="MB51" s="66"/>
      <c r="MC51" s="105"/>
      <c r="MD51" s="36"/>
      <c r="ME51" s="66"/>
      <c r="MF51" s="105"/>
      <c r="MG51" s="36"/>
      <c r="MH51" s="66"/>
      <c r="MI51" s="105"/>
      <c r="MJ51" s="36"/>
      <c r="MK51" s="66"/>
      <c r="ML51" s="105"/>
      <c r="MM51" s="36"/>
      <c r="MN51" s="66"/>
      <c r="MO51" s="105"/>
      <c r="MP51" s="36"/>
      <c r="MQ51" s="66"/>
      <c r="MR51" s="105"/>
      <c r="MS51" s="36"/>
      <c r="MT51" s="66"/>
      <c r="MU51" s="105"/>
      <c r="MV51" s="36"/>
      <c r="MW51" s="66"/>
      <c r="MX51" s="105"/>
      <c r="MY51" s="36"/>
      <c r="MZ51" s="66"/>
      <c r="NA51" s="105"/>
      <c r="NB51" s="36"/>
      <c r="NC51" s="66"/>
      <c r="ND51" s="105"/>
      <c r="NE51" s="36"/>
      <c r="NF51" s="66"/>
      <c r="NG51" s="105"/>
      <c r="NH51" s="36"/>
      <c r="NI51" s="66"/>
      <c r="NJ51" s="105"/>
      <c r="NK51" s="36"/>
      <c r="NL51" s="66"/>
      <c r="NM51" s="105"/>
      <c r="NN51" s="36"/>
      <c r="NO51" s="66"/>
      <c r="NP51" s="105"/>
      <c r="NQ51" s="36"/>
      <c r="NR51" s="66"/>
      <c r="NS51" s="105"/>
      <c r="NT51" s="36"/>
      <c r="NU51" s="66"/>
      <c r="NV51" s="105"/>
      <c r="NW51" s="36"/>
      <c r="NX51" s="66"/>
      <c r="NY51" s="105"/>
      <c r="NZ51" s="36"/>
      <c r="OA51" s="66"/>
      <c r="OB51" s="105"/>
      <c r="OC51" s="36"/>
      <c r="OD51" s="66"/>
      <c r="OE51" s="105"/>
      <c r="OF51" s="36"/>
      <c r="OG51" s="66"/>
      <c r="OH51" s="105"/>
      <c r="OI51" s="36"/>
      <c r="OJ51" s="66"/>
      <c r="OK51" s="105"/>
      <c r="OL51" s="36"/>
      <c r="OM51" s="66"/>
      <c r="ON51" s="105"/>
      <c r="OO51" s="36"/>
      <c r="OP51" s="66"/>
      <c r="OQ51" s="105"/>
      <c r="OR51" s="36"/>
      <c r="OS51" s="66"/>
      <c r="OT51" s="105"/>
      <c r="OU51" s="36"/>
      <c r="OV51" s="66"/>
      <c r="OW51" s="105"/>
      <c r="OX51" s="36"/>
      <c r="OY51" s="66"/>
      <c r="OZ51" s="105"/>
      <c r="PA51" s="36"/>
      <c r="PB51" s="66"/>
      <c r="PC51" s="105"/>
      <c r="PD51" s="36"/>
      <c r="PE51" s="66"/>
      <c r="PF51" s="105"/>
      <c r="PG51" s="36"/>
      <c r="PH51" s="66"/>
      <c r="PI51" s="105"/>
      <c r="PJ51" s="36"/>
      <c r="PK51" s="66"/>
      <c r="PL51" s="105"/>
      <c r="PM51" s="36"/>
      <c r="PN51" s="66"/>
      <c r="PO51" s="105"/>
      <c r="PP51" s="36"/>
      <c r="PQ51" s="66"/>
      <c r="PR51" s="105"/>
      <c r="PS51" s="36"/>
      <c r="PT51" s="66"/>
      <c r="PU51" s="105"/>
      <c r="PV51" s="36"/>
      <c r="PW51" s="66"/>
      <c r="PX51" s="105"/>
      <c r="PY51" s="36"/>
      <c r="PZ51" s="66"/>
      <c r="QA51" s="105"/>
      <c r="QB51" s="36"/>
      <c r="QC51" s="66"/>
      <c r="QD51" s="105"/>
      <c r="QE51" s="36"/>
      <c r="QF51" s="66"/>
      <c r="QG51" s="105"/>
      <c r="QH51" s="36"/>
      <c r="QI51" s="66"/>
      <c r="QJ51" s="105"/>
      <c r="QK51" s="36"/>
      <c r="QL51" s="66"/>
      <c r="QM51" s="105"/>
      <c r="QN51" s="36"/>
      <c r="QO51" s="66"/>
      <c r="QP51" s="105"/>
      <c r="QQ51" s="36"/>
      <c r="QR51" s="66"/>
      <c r="QS51" s="105"/>
      <c r="QT51" s="36"/>
      <c r="QU51" s="66"/>
      <c r="QV51" s="105"/>
      <c r="QW51" s="36"/>
      <c r="QX51" s="66"/>
      <c r="QY51" s="105"/>
      <c r="QZ51" s="36"/>
      <c r="RA51" s="66"/>
      <c r="RB51" s="105"/>
      <c r="RC51" s="36"/>
      <c r="RD51" s="66"/>
      <c r="RE51" s="105"/>
      <c r="RF51" s="36"/>
      <c r="RG51" s="66"/>
      <c r="RH51" s="105"/>
      <c r="RI51" s="36"/>
      <c r="RJ51" s="66"/>
      <c r="RK51" s="105"/>
      <c r="RL51" s="36"/>
      <c r="RM51" s="66"/>
      <c r="RN51" s="105"/>
      <c r="RO51" s="36"/>
      <c r="RP51" s="66"/>
      <c r="RQ51" s="105"/>
      <c r="RR51" s="36"/>
      <c r="RS51" s="66"/>
      <c r="RT51" s="105"/>
      <c r="RU51" s="36"/>
      <c r="RV51" s="66"/>
      <c r="RW51" s="105"/>
      <c r="RX51" s="36"/>
      <c r="RY51" s="66"/>
      <c r="RZ51" s="105"/>
      <c r="SA51" s="36"/>
      <c r="SB51" s="66"/>
      <c r="SC51" s="105"/>
      <c r="SD51" s="36"/>
      <c r="SE51" s="66"/>
      <c r="SF51" s="105"/>
      <c r="SG51" s="36"/>
      <c r="SH51" s="66"/>
      <c r="SI51" s="105"/>
      <c r="SJ51" s="36"/>
      <c r="SK51" s="66"/>
      <c r="SL51" s="105"/>
      <c r="SM51" s="36"/>
      <c r="SN51" s="66"/>
      <c r="SO51" s="105"/>
      <c r="SP51" s="36"/>
      <c r="SQ51" s="66"/>
      <c r="SR51" s="105"/>
      <c r="SS51" s="36"/>
      <c r="ST51" s="66"/>
      <c r="SU51" s="105"/>
      <c r="SV51" s="36"/>
      <c r="SW51" s="66"/>
      <c r="SX51" s="105"/>
      <c r="SY51" s="36"/>
      <c r="SZ51" s="66"/>
      <c r="TA51" s="105"/>
      <c r="TB51" s="36"/>
      <c r="TC51" s="66"/>
      <c r="TD51" s="105"/>
      <c r="TE51" s="36"/>
      <c r="TF51" s="66"/>
      <c r="TG51" s="105"/>
      <c r="TH51" s="36"/>
      <c r="TI51" s="66"/>
      <c r="TJ51" s="105"/>
      <c r="TK51" s="36"/>
      <c r="TL51" s="66"/>
      <c r="TM51" s="105"/>
      <c r="TN51" s="36"/>
      <c r="TO51" s="66"/>
      <c r="TP51" s="105"/>
      <c r="TQ51" s="36"/>
      <c r="TR51" s="66"/>
      <c r="TS51" s="105"/>
      <c r="TT51" s="36"/>
      <c r="TU51" s="66"/>
      <c r="TV51" s="105"/>
      <c r="TW51" s="36"/>
      <c r="TX51" s="66"/>
      <c r="TY51" s="105"/>
      <c r="TZ51" s="36"/>
      <c r="UA51" s="66"/>
      <c r="UB51" s="105"/>
      <c r="UC51" s="36"/>
      <c r="UD51" s="66"/>
      <c r="UE51" s="105"/>
      <c r="UF51" s="36"/>
      <c r="UG51" s="66"/>
      <c r="UH51" s="105"/>
      <c r="UI51" s="36"/>
      <c r="UJ51" s="66"/>
      <c r="UK51" s="105"/>
      <c r="UL51" s="36"/>
      <c r="UM51" s="66"/>
      <c r="UN51" s="105"/>
      <c r="UO51" s="36"/>
      <c r="UP51" s="66"/>
      <c r="UQ51" s="105"/>
      <c r="UR51" s="36"/>
      <c r="US51" s="66"/>
      <c r="UT51" s="105"/>
      <c r="UU51" s="36"/>
      <c r="UV51" s="66"/>
      <c r="UW51" s="105"/>
      <c r="UX51" s="36"/>
      <c r="UY51" s="66"/>
      <c r="UZ51" s="105"/>
      <c r="VA51" s="36"/>
      <c r="VB51" s="66"/>
      <c r="VC51" s="105"/>
      <c r="VD51" s="36"/>
      <c r="VE51" s="66"/>
      <c r="VF51" s="105"/>
      <c r="VG51" s="36"/>
      <c r="VH51" s="66"/>
      <c r="VI51" s="105"/>
      <c r="VJ51" s="36"/>
      <c r="VK51" s="66"/>
      <c r="VL51" s="105"/>
      <c r="VM51" s="36"/>
      <c r="VN51" s="66"/>
      <c r="VO51" s="105"/>
      <c r="VP51" s="36"/>
      <c r="VQ51" s="66"/>
      <c r="VR51" s="105"/>
      <c r="VS51" s="36"/>
      <c r="VT51" s="66"/>
      <c r="VU51" s="105"/>
      <c r="VV51" s="36"/>
      <c r="VW51" s="66"/>
      <c r="VX51" s="105"/>
      <c r="VY51" s="36"/>
      <c r="VZ51" s="66"/>
      <c r="WA51" s="105"/>
      <c r="WB51" s="36"/>
      <c r="WC51" s="66"/>
      <c r="WD51" s="105"/>
      <c r="WE51" s="36"/>
      <c r="WF51" s="66"/>
      <c r="WG51" s="105"/>
      <c r="WH51" s="36"/>
      <c r="WI51" s="66"/>
      <c r="WJ51" s="105"/>
      <c r="WK51" s="36"/>
      <c r="WL51" s="66"/>
      <c r="WM51" s="105"/>
      <c r="WN51" s="36"/>
      <c r="WO51" s="66"/>
      <c r="WP51" s="105"/>
      <c r="WQ51" s="36"/>
      <c r="WR51" s="66"/>
      <c r="WS51" s="105"/>
      <c r="WT51" s="36"/>
      <c r="WU51" s="66"/>
      <c r="WV51" s="105"/>
      <c r="WW51" s="36"/>
      <c r="WX51" s="66"/>
      <c r="WY51" s="105"/>
      <c r="WZ51" s="36"/>
      <c r="XA51" s="66"/>
      <c r="XB51" s="105"/>
      <c r="XC51" s="36"/>
      <c r="XD51" s="66"/>
      <c r="XE51" s="105"/>
      <c r="XF51" s="36"/>
      <c r="XG51" s="66"/>
      <c r="XH51" s="105"/>
      <c r="XI51" s="36"/>
      <c r="XJ51" s="66"/>
      <c r="XK51" s="105"/>
      <c r="XL51" s="36"/>
      <c r="XM51" s="66"/>
      <c r="XN51" s="105"/>
      <c r="XO51" s="36"/>
      <c r="XP51" s="66"/>
      <c r="XQ51" s="105"/>
      <c r="XR51" s="36"/>
      <c r="XS51" s="66"/>
      <c r="XT51" s="105"/>
      <c r="XU51" s="36"/>
      <c r="XV51" s="66"/>
      <c r="XW51" s="105"/>
      <c r="XX51" s="36"/>
      <c r="XY51" s="66"/>
      <c r="XZ51" s="105"/>
      <c r="YA51" s="36"/>
      <c r="YB51" s="66"/>
      <c r="YC51" s="105"/>
      <c r="YD51" s="36"/>
      <c r="YE51" s="66"/>
      <c r="YF51" s="105"/>
      <c r="YG51" s="36"/>
      <c r="YH51" s="66"/>
      <c r="YI51" s="105"/>
      <c r="YJ51" s="36"/>
      <c r="YK51" s="66"/>
      <c r="YL51" s="105"/>
      <c r="YM51" s="36"/>
      <c r="YN51" s="66"/>
      <c r="YO51" s="105"/>
      <c r="YP51" s="36"/>
      <c r="YQ51" s="66"/>
      <c r="YR51" s="105"/>
      <c r="YS51" s="36"/>
      <c r="YT51" s="66"/>
      <c r="YU51" s="105"/>
      <c r="YV51" s="36"/>
      <c r="YW51" s="66"/>
      <c r="YX51" s="105"/>
      <c r="YY51" s="36"/>
      <c r="YZ51" s="66"/>
      <c r="ZA51" s="105"/>
      <c r="ZB51" s="36"/>
      <c r="ZC51" s="66"/>
      <c r="ZD51" s="105"/>
      <c r="ZE51" s="36"/>
      <c r="ZF51" s="66"/>
      <c r="ZG51" s="105"/>
      <c r="ZH51" s="36"/>
      <c r="ZI51" s="66"/>
      <c r="ZJ51" s="105"/>
      <c r="ZK51" s="36"/>
      <c r="ZL51" s="66"/>
      <c r="ZM51" s="105"/>
      <c r="ZN51" s="36"/>
      <c r="ZO51" s="66"/>
      <c r="ZP51" s="105"/>
      <c r="ZQ51" s="36"/>
      <c r="ZR51" s="66"/>
      <c r="ZS51" s="105"/>
      <c r="ZT51" s="36"/>
      <c r="ZU51" s="66"/>
      <c r="ZV51" s="105"/>
      <c r="ZW51" s="36"/>
      <c r="ZX51" s="66"/>
      <c r="ZY51" s="105"/>
      <c r="ZZ51" s="36"/>
      <c r="AAA51" s="66"/>
      <c r="AAB51" s="105"/>
      <c r="AAC51" s="36"/>
      <c r="AAD51" s="66"/>
      <c r="AAE51" s="105"/>
      <c r="AAF51" s="36"/>
      <c r="AAG51" s="66"/>
      <c r="AAH51" s="105"/>
      <c r="AAI51" s="36"/>
      <c r="AAJ51" s="66"/>
      <c r="AAK51" s="105"/>
      <c r="AAL51" s="36"/>
      <c r="AAM51" s="66"/>
      <c r="AAN51" s="105"/>
      <c r="AAO51" s="36"/>
      <c r="AAP51" s="66"/>
      <c r="AAQ51" s="105"/>
      <c r="AAR51" s="36"/>
      <c r="AAS51" s="66"/>
      <c r="AAT51" s="105"/>
      <c r="AAU51" s="36"/>
      <c r="AAV51" s="66"/>
      <c r="AAW51" s="105"/>
      <c r="AAX51" s="36"/>
      <c r="AAY51" s="66"/>
      <c r="AAZ51" s="105"/>
      <c r="ABA51" s="36"/>
      <c r="ABB51" s="66"/>
      <c r="ABC51" s="105"/>
      <c r="ABD51" s="36"/>
      <c r="ABE51" s="66"/>
      <c r="ABF51" s="105"/>
      <c r="ABG51" s="36"/>
      <c r="ABH51" s="66"/>
      <c r="ABI51" s="105"/>
      <c r="ABJ51" s="36"/>
      <c r="ABK51" s="66"/>
      <c r="ABL51" s="105"/>
      <c r="ABM51" s="36"/>
      <c r="ABN51" s="66"/>
      <c r="ABO51" s="105"/>
      <c r="ABP51" s="36"/>
      <c r="ABQ51" s="66"/>
      <c r="ABR51" s="105"/>
      <c r="ABS51" s="36"/>
      <c r="ABT51" s="66"/>
      <c r="ABU51" s="105"/>
      <c r="ABV51" s="36"/>
      <c r="ABW51" s="66"/>
      <c r="ABX51" s="105"/>
      <c r="ABY51" s="36"/>
      <c r="ABZ51" s="66"/>
      <c r="ACA51" s="105"/>
      <c r="ACB51" s="36"/>
      <c r="ACC51" s="66"/>
      <c r="ACD51" s="105"/>
      <c r="ACE51" s="36"/>
      <c r="ACF51" s="66"/>
      <c r="ACG51" s="105"/>
      <c r="ACH51" s="36"/>
      <c r="ACI51" s="66"/>
      <c r="ACJ51" s="105"/>
      <c r="ACK51" s="36"/>
      <c r="ACL51" s="66"/>
      <c r="ACM51" s="105"/>
      <c r="ACN51" s="36"/>
      <c r="ACO51" s="66"/>
      <c r="ACP51" s="105"/>
      <c r="ACQ51" s="36"/>
      <c r="ACR51" s="66"/>
      <c r="ACS51" s="105"/>
      <c r="ACT51" s="36"/>
      <c r="ACU51" s="66"/>
      <c r="ACV51" s="105"/>
      <c r="ACW51" s="36"/>
      <c r="ACX51" s="66"/>
      <c r="ACY51" s="105"/>
      <c r="ACZ51" s="36"/>
      <c r="ADA51" s="66"/>
      <c r="ADB51" s="105"/>
      <c r="ADC51" s="36"/>
      <c r="ADD51" s="66"/>
      <c r="ADE51" s="105"/>
      <c r="ADF51" s="36"/>
      <c r="ADG51" s="66"/>
      <c r="ADH51" s="105"/>
      <c r="ADI51" s="36"/>
      <c r="ADJ51" s="66"/>
      <c r="ADK51" s="105"/>
      <c r="ADL51" s="36"/>
      <c r="ADM51" s="66"/>
      <c r="ADN51" s="105"/>
      <c r="ADO51" s="36"/>
      <c r="ADP51" s="66"/>
      <c r="ADQ51" s="105"/>
      <c r="ADR51" s="36"/>
      <c r="ADS51" s="66"/>
      <c r="ADT51" s="105"/>
      <c r="ADU51" s="36"/>
      <c r="ADV51" s="66"/>
      <c r="ADW51" s="105"/>
      <c r="ADX51" s="36"/>
      <c r="ADY51" s="66"/>
      <c r="ADZ51" s="105"/>
      <c r="AEA51" s="36"/>
      <c r="AEB51" s="66"/>
      <c r="AEC51" s="105"/>
      <c r="AED51" s="36"/>
      <c r="AEE51" s="66"/>
      <c r="AEF51" s="105"/>
      <c r="AEG51" s="36"/>
      <c r="AEH51" s="66"/>
      <c r="AEI51" s="105"/>
      <c r="AEJ51" s="36"/>
      <c r="AEK51" s="66"/>
      <c r="AEL51" s="105"/>
      <c r="AEM51" s="36"/>
      <c r="AEN51" s="66"/>
      <c r="AEO51" s="105"/>
      <c r="AEP51" s="36"/>
      <c r="AEQ51" s="66"/>
      <c r="AER51" s="105"/>
      <c r="AES51" s="36"/>
      <c r="AET51" s="66"/>
      <c r="AEU51" s="105"/>
      <c r="AEV51" s="36"/>
      <c r="AEW51" s="66"/>
      <c r="AEX51" s="105"/>
      <c r="AEY51" s="36"/>
      <c r="AEZ51" s="66"/>
      <c r="AFA51" s="105"/>
      <c r="AFB51" s="36"/>
      <c r="AFC51" s="66"/>
      <c r="AFD51" s="105"/>
      <c r="AFE51" s="36"/>
      <c r="AFF51" s="66"/>
      <c r="AFG51" s="105"/>
      <c r="AFH51" s="36"/>
      <c r="AFI51" s="66"/>
      <c r="AFJ51" s="105"/>
      <c r="AFK51" s="36"/>
      <c r="AFL51" s="66"/>
      <c r="AFM51" s="105"/>
      <c r="AFN51" s="36"/>
      <c r="AFO51" s="66"/>
      <c r="AFP51" s="105"/>
      <c r="AFQ51" s="36"/>
      <c r="AFR51" s="66"/>
      <c r="AFS51" s="105"/>
      <c r="AFT51" s="36"/>
      <c r="AFU51" s="66"/>
      <c r="AFV51" s="105"/>
      <c r="AFW51" s="36"/>
      <c r="AFX51" s="66"/>
      <c r="AFY51" s="105"/>
      <c r="AFZ51" s="36"/>
      <c r="AGA51" s="66"/>
      <c r="AGB51" s="105"/>
      <c r="AGC51" s="36"/>
      <c r="AGD51" s="66"/>
      <c r="AGE51" s="105"/>
      <c r="AGF51" s="36"/>
      <c r="AGG51" s="66"/>
      <c r="AGH51" s="105"/>
      <c r="AGI51" s="36"/>
      <c r="AGJ51" s="66"/>
      <c r="AGK51" s="105"/>
      <c r="AGL51" s="36"/>
      <c r="AGM51" s="66"/>
      <c r="AGN51" s="105"/>
      <c r="AGO51" s="36"/>
      <c r="AGP51" s="66"/>
      <c r="AGQ51" s="105"/>
      <c r="AGR51" s="36"/>
      <c r="AGS51" s="66"/>
      <c r="AGT51" s="105"/>
      <c r="AGU51" s="36"/>
      <c r="AGV51" s="66"/>
      <c r="AGW51" s="105"/>
      <c r="AGX51" s="36"/>
      <c r="AGY51" s="66"/>
      <c r="AGZ51" s="105"/>
      <c r="AHA51" s="36"/>
      <c r="AHB51" s="66"/>
      <c r="AHC51" s="105"/>
      <c r="AHD51" s="36"/>
      <c r="AHE51" s="66"/>
      <c r="AHF51" s="105"/>
      <c r="AHG51" s="36"/>
      <c r="AHH51" s="66"/>
      <c r="AHI51" s="105"/>
      <c r="AHJ51" s="36"/>
      <c r="AHK51" s="66"/>
      <c r="AHL51" s="105"/>
      <c r="AHM51" s="36"/>
      <c r="AHN51" s="66"/>
      <c r="AHO51" s="105"/>
      <c r="AHP51" s="36"/>
      <c r="AHQ51" s="66"/>
      <c r="AHR51" s="105"/>
      <c r="AHS51" s="36"/>
      <c r="AHT51" s="66"/>
      <c r="AHU51" s="105"/>
      <c r="AHV51" s="36"/>
    </row>
    <row r="52" spans="1:906" x14ac:dyDescent="0.2">
      <c r="B52" s="284" t="s">
        <v>154</v>
      </c>
      <c r="C52" s="67" t="s">
        <v>155</v>
      </c>
      <c r="D52" s="139"/>
      <c r="E52" s="118"/>
      <c r="F52" s="119"/>
      <c r="G52" s="285">
        <f>IF(ISERROR(G27-G47),"",G27-G47)</f>
        <v>0</v>
      </c>
      <c r="H52" s="106"/>
      <c r="I52" s="68"/>
      <c r="J52" s="285">
        <f>IF(ISERROR(J27-J47),"",J27-J47)</f>
        <v>0</v>
      </c>
      <c r="K52" s="106"/>
      <c r="L52" s="68"/>
      <c r="M52" s="285">
        <f>IF(ISERROR(M27-M47),"",M27-M47)</f>
        <v>0</v>
      </c>
      <c r="N52" s="106"/>
      <c r="O52" s="68"/>
      <c r="P52" s="285">
        <f>IF(ISERROR(P27-P47),"",P27-P47)</f>
        <v>0</v>
      </c>
      <c r="Q52" s="106"/>
      <c r="R52" s="68"/>
      <c r="S52" s="285">
        <f>IF(ISERROR(S27-S47),"",S27-S47)</f>
        <v>0</v>
      </c>
      <c r="T52" s="106"/>
      <c r="U52" s="68"/>
      <c r="V52" s="285">
        <f>IF(ISERROR(V27-V47),"",V27-V47)</f>
        <v>0</v>
      </c>
      <c r="W52" s="106"/>
      <c r="X52" s="68"/>
      <c r="Y52" s="285">
        <f>IF(ISERROR(Y27-Y47),"",Y27-Y47)</f>
        <v>0</v>
      </c>
      <c r="Z52" s="106"/>
      <c r="AA52" s="68"/>
      <c r="AB52" s="285">
        <f>IF(ISERROR(AB27-AB47),"",AB27-AB47)</f>
        <v>0</v>
      </c>
      <c r="AC52" s="106"/>
      <c r="AD52" s="68"/>
      <c r="AE52" s="285">
        <f>IF(ISERROR(AE27-AE47),"",AE27-AE47)</f>
        <v>0</v>
      </c>
      <c r="AF52" s="106"/>
      <c r="AG52" s="68"/>
      <c r="AH52" s="285">
        <f>IF(ISERROR(AH27-AH47),"",AH27-AH47)</f>
        <v>0</v>
      </c>
      <c r="AI52" s="106"/>
      <c r="AJ52" s="68"/>
      <c r="AK52" s="285">
        <f>IF(ISERROR(AK27-AK47),"",AK27-AK47)</f>
        <v>0</v>
      </c>
      <c r="AL52" s="106"/>
      <c r="AM52" s="68"/>
      <c r="AN52" s="285">
        <f>IF(ISERROR(AN27-AN47),"",AN27-AN47)</f>
        <v>0</v>
      </c>
      <c r="AO52" s="106"/>
      <c r="AP52" s="68"/>
      <c r="AQ52" s="285">
        <f>IF(ISERROR(AQ27-AQ47),"",AQ27-AQ47)</f>
        <v>0</v>
      </c>
      <c r="AR52" s="106"/>
      <c r="AS52" s="68"/>
      <c r="AT52" s="285">
        <f>IF(ISERROR(AT27-AT47),"",AT27-AT47)</f>
        <v>0</v>
      </c>
      <c r="AU52" s="106"/>
      <c r="AV52" s="68"/>
      <c r="AW52" s="285">
        <f>IF(ISERROR(AW27-AW47),"",AW27-AW47)</f>
        <v>0</v>
      </c>
      <c r="AX52" s="106"/>
      <c r="AY52" s="68"/>
      <c r="AZ52" s="285">
        <f>IF(ISERROR(AZ27-AZ47),"",AZ27-AZ47)</f>
        <v>0</v>
      </c>
      <c r="BA52" s="106"/>
      <c r="BB52" s="68"/>
      <c r="BC52" s="285">
        <f>IF(ISERROR(BC27-BC47),"",BC27-BC47)</f>
        <v>0</v>
      </c>
      <c r="BD52" s="106"/>
      <c r="BE52" s="68"/>
      <c r="BF52" s="285">
        <f>IF(ISERROR(BF27-BF47),"",BF27-BF47)</f>
        <v>0</v>
      </c>
      <c r="BG52" s="106"/>
      <c r="BH52" s="68"/>
      <c r="BI52" s="285">
        <f>IF(ISERROR(BI27-BI47),"",BI27-BI47)</f>
        <v>0</v>
      </c>
      <c r="BJ52" s="106"/>
      <c r="BK52" s="68"/>
      <c r="BL52" s="285">
        <f>IF(ISERROR(BL27-BL47),"",BL27-BL47)</f>
        <v>0</v>
      </c>
      <c r="BM52" s="106"/>
      <c r="BN52" s="68"/>
      <c r="BO52" s="285">
        <f>IF(ISERROR(BO27-BO47),"",BO27-BO47)</f>
        <v>0</v>
      </c>
      <c r="BP52" s="106"/>
      <c r="BQ52" s="68"/>
      <c r="BR52" s="285">
        <f>IF(ISERROR(BR27-BR47),"",BR27-BR47)</f>
        <v>0</v>
      </c>
      <c r="BS52" s="106"/>
      <c r="BT52" s="68"/>
      <c r="BU52" s="285">
        <f>IF(ISERROR(BU27-BU47),"",BU27-BU47)</f>
        <v>0</v>
      </c>
      <c r="BV52" s="106"/>
      <c r="BW52" s="68"/>
      <c r="BX52" s="285">
        <f>IF(ISERROR(BX27-BX47),"",BX27-BX47)</f>
        <v>0</v>
      </c>
      <c r="BY52" s="106"/>
      <c r="BZ52" s="68"/>
      <c r="CA52" s="285">
        <f>IF(ISERROR(CA27-CA47),"",CA27-CA47)</f>
        <v>0</v>
      </c>
      <c r="CB52" s="106"/>
      <c r="CC52" s="68"/>
      <c r="CD52" s="285">
        <f>IF(ISERROR(CD27-CD47),"",CD27-CD47)</f>
        <v>0</v>
      </c>
      <c r="CE52" s="106"/>
      <c r="CF52" s="68"/>
      <c r="CG52" s="285">
        <f>IF(ISERROR(CG27-CG47),"",CG27-CG47)</f>
        <v>0</v>
      </c>
      <c r="CH52" s="106"/>
      <c r="CI52" s="68"/>
      <c r="CJ52" s="285">
        <f>IF(ISERROR(CJ27-CJ47),"",CJ27-CJ47)</f>
        <v>0</v>
      </c>
      <c r="CK52" s="106"/>
      <c r="CL52" s="68"/>
      <c r="CM52" s="285">
        <f>IF(ISERROR(CM27-CM47),"",CM27-CM47)</f>
        <v>0</v>
      </c>
      <c r="CN52" s="106"/>
      <c r="CO52" s="68"/>
      <c r="CP52" s="285">
        <f>IF(ISERROR(CP27-CP47),"",CP27-CP47)</f>
        <v>0</v>
      </c>
      <c r="CQ52" s="106"/>
      <c r="CR52" s="68"/>
      <c r="CS52" s="285">
        <f>IF(ISERROR(CS27-CS47),"",CS27-CS47)</f>
        <v>0</v>
      </c>
      <c r="CT52" s="106"/>
      <c r="CU52" s="68"/>
      <c r="CV52" s="285">
        <f>IF(ISERROR(CV27-CV47),"",CV27-CV47)</f>
        <v>0</v>
      </c>
      <c r="CW52" s="106"/>
      <c r="CX52" s="68"/>
      <c r="CY52" s="285">
        <f>IF(ISERROR(CY27-CY47),"",CY27-CY47)</f>
        <v>0</v>
      </c>
      <c r="CZ52" s="106"/>
      <c r="DA52" s="68"/>
      <c r="DB52" s="285">
        <f>IF(ISERROR(DB27-DB47),"",DB27-DB47)</f>
        <v>0</v>
      </c>
      <c r="DC52" s="106"/>
      <c r="DD52" s="68"/>
      <c r="DE52" s="285">
        <f>IF(ISERROR(DE27-DE47),"",DE27-DE47)</f>
        <v>0</v>
      </c>
      <c r="DF52" s="106"/>
      <c r="DG52" s="68"/>
      <c r="DH52" s="285">
        <f>IF(ISERROR(DH27-DH47),"",DH27-DH47)</f>
        <v>0</v>
      </c>
      <c r="DI52" s="106"/>
      <c r="DJ52" s="68"/>
      <c r="DK52" s="285">
        <f>IF(ISERROR(DK27-DK47),"",DK27-DK47)</f>
        <v>0</v>
      </c>
      <c r="DL52" s="106"/>
      <c r="DM52" s="68"/>
      <c r="DN52" s="285">
        <f>IF(ISERROR(DN27-DN47),"",DN27-DN47)</f>
        <v>0</v>
      </c>
      <c r="DO52" s="106"/>
      <c r="DP52" s="68"/>
      <c r="DQ52" s="285">
        <f>IF(ISERROR(DQ27-DQ47),"",DQ27-DQ47)</f>
        <v>0</v>
      </c>
      <c r="DR52" s="106"/>
      <c r="DS52" s="68"/>
      <c r="DT52" s="285">
        <f>IF(ISERROR(DT27-DT47),"",DT27-DT47)</f>
        <v>0</v>
      </c>
      <c r="DU52" s="106"/>
      <c r="DV52" s="68"/>
      <c r="DW52" s="285">
        <f>IF(ISERROR(DW27-DW47),"",DW27-DW47)</f>
        <v>0</v>
      </c>
      <c r="DX52" s="106"/>
      <c r="DY52" s="68"/>
      <c r="DZ52" s="285">
        <f>IF(ISERROR(DZ27-DZ47),"",DZ27-DZ47)</f>
        <v>0</v>
      </c>
      <c r="EA52" s="106"/>
      <c r="EB52" s="68"/>
      <c r="EC52" s="285">
        <f>IF(ISERROR(EC27-EC47),"",EC27-EC47)</f>
        <v>0</v>
      </c>
      <c r="ED52" s="106"/>
      <c r="EE52" s="68"/>
      <c r="EF52" s="285">
        <f>IF(ISERROR(EF27-EF47),"",EF27-EF47)</f>
        <v>0</v>
      </c>
      <c r="EG52" s="106"/>
      <c r="EH52" s="68"/>
      <c r="EI52" s="285">
        <f>IF(ISERROR(EI27-EI47),"",EI27-EI47)</f>
        <v>0</v>
      </c>
      <c r="EJ52" s="106"/>
      <c r="EK52" s="68"/>
      <c r="EL52" s="285">
        <f>IF(ISERROR(EL27-EL47),"",EL27-EL47)</f>
        <v>0</v>
      </c>
      <c r="EM52" s="106"/>
      <c r="EN52" s="68"/>
      <c r="EO52" s="285">
        <f>IF(ISERROR(EO27-EO47),"",EO27-EO47)</f>
        <v>0</v>
      </c>
      <c r="EP52" s="106"/>
      <c r="EQ52" s="68"/>
      <c r="ER52" s="285">
        <f>IF(ISERROR(ER27-ER47),"",ER27-ER47)</f>
        <v>0</v>
      </c>
      <c r="ES52" s="106"/>
      <c r="ET52" s="68"/>
      <c r="EU52" s="285">
        <f>IF(ISERROR(EU27-EU47),"",EU27-EU47)</f>
        <v>0</v>
      </c>
      <c r="EV52" s="106"/>
      <c r="EW52" s="68"/>
      <c r="EX52" s="285">
        <f>IF(ISERROR(EX27-EX47),"",EX27-EX47)</f>
        <v>0</v>
      </c>
      <c r="EY52" s="106"/>
      <c r="EZ52" s="68"/>
      <c r="FA52" s="285">
        <f>IF(ISERROR(FA27-FA47),"",FA27-FA47)</f>
        <v>0</v>
      </c>
      <c r="FB52" s="106"/>
      <c r="FC52" s="68"/>
      <c r="FD52" s="285">
        <f>IF(ISERROR(FD27-FD47),"",FD27-FD47)</f>
        <v>0</v>
      </c>
      <c r="FE52" s="106"/>
      <c r="FF52" s="68"/>
      <c r="FG52" s="285">
        <f>IF(ISERROR(FG27-FG47),"",FG27-FG47)</f>
        <v>0</v>
      </c>
      <c r="FH52" s="106"/>
      <c r="FI52" s="68"/>
      <c r="FJ52" s="285">
        <f>IF(ISERROR(FJ27-FJ47),"",FJ27-FJ47)</f>
        <v>0</v>
      </c>
      <c r="FK52" s="106"/>
      <c r="FL52" s="68"/>
      <c r="FM52" s="285">
        <f>IF(ISERROR(FM27-FM47),"",FM27-FM47)</f>
        <v>0</v>
      </c>
      <c r="FN52" s="106"/>
      <c r="FO52" s="68"/>
      <c r="FP52" s="285">
        <f>IF(ISERROR(FP27-FP47),"",FP27-FP47)</f>
        <v>0</v>
      </c>
      <c r="FQ52" s="106"/>
      <c r="FR52" s="68"/>
      <c r="FS52" s="285">
        <f>IF(ISERROR(FS27-FS47),"",FS27-FS47)</f>
        <v>0</v>
      </c>
      <c r="FT52" s="106"/>
      <c r="FU52" s="68"/>
      <c r="FV52" s="285">
        <f>IF(ISERROR(FV27-FV47),"",FV27-FV47)</f>
        <v>0</v>
      </c>
      <c r="FW52" s="106"/>
      <c r="FX52" s="68"/>
      <c r="FY52" s="285">
        <f>IF(ISERROR(FY27-FY47),"",FY27-FY47)</f>
        <v>0</v>
      </c>
      <c r="FZ52" s="106"/>
      <c r="GA52" s="68"/>
      <c r="GB52" s="285">
        <f>IF(ISERROR(GB27-GB47),"",GB27-GB47)</f>
        <v>0</v>
      </c>
      <c r="GC52" s="106"/>
      <c r="GD52" s="68"/>
      <c r="GE52" s="285">
        <f>IF(ISERROR(GE27-GE47),"",GE27-GE47)</f>
        <v>0</v>
      </c>
      <c r="GF52" s="106"/>
      <c r="GG52" s="68"/>
      <c r="GH52" s="285">
        <f>IF(ISERROR(GH27-GH47),"",GH27-GH47)</f>
        <v>0</v>
      </c>
      <c r="GI52" s="106"/>
      <c r="GJ52" s="68"/>
      <c r="GK52" s="285">
        <f>IF(ISERROR(GK27-GK47),"",GK27-GK47)</f>
        <v>0</v>
      </c>
      <c r="GL52" s="106"/>
      <c r="GM52" s="68"/>
      <c r="GN52" s="285">
        <f>IF(ISERROR(GN27-GN47),"",GN27-GN47)</f>
        <v>0</v>
      </c>
      <c r="GO52" s="106"/>
      <c r="GP52" s="68"/>
      <c r="GQ52" s="285">
        <f>IF(ISERROR(GQ27-GQ47),"",GQ27-GQ47)</f>
        <v>0</v>
      </c>
      <c r="GR52" s="106"/>
      <c r="GS52" s="68"/>
      <c r="GT52" s="285">
        <f>IF(ISERROR(GT27-GT47),"",GT27-GT47)</f>
        <v>0</v>
      </c>
      <c r="GU52" s="106"/>
      <c r="GV52" s="68"/>
      <c r="GW52" s="285">
        <f>IF(ISERROR(GW27-GW47),"",GW27-GW47)</f>
        <v>0</v>
      </c>
      <c r="GX52" s="106"/>
      <c r="GY52" s="68"/>
      <c r="GZ52" s="285">
        <f>IF(ISERROR(GZ27-GZ47),"",GZ27-GZ47)</f>
        <v>0</v>
      </c>
      <c r="HA52" s="106"/>
      <c r="HB52" s="68"/>
      <c r="HC52" s="285">
        <f>IF(ISERROR(HC27-HC47),"",HC27-HC47)</f>
        <v>0</v>
      </c>
      <c r="HD52" s="106"/>
      <c r="HE52" s="68"/>
      <c r="HF52" s="285">
        <f>IF(ISERROR(HF27-HF47),"",HF27-HF47)</f>
        <v>0</v>
      </c>
      <c r="HG52" s="106"/>
      <c r="HH52" s="68"/>
      <c r="HI52" s="285">
        <f>IF(ISERROR(HI27-HI47),"",HI27-HI47)</f>
        <v>0</v>
      </c>
      <c r="HJ52" s="106"/>
      <c r="HK52" s="68"/>
      <c r="HL52" s="285">
        <f>IF(ISERROR(HL27-HL47),"",HL27-HL47)</f>
        <v>0</v>
      </c>
      <c r="HM52" s="106"/>
      <c r="HN52" s="68"/>
      <c r="HO52" s="285">
        <f>IF(ISERROR(HO27-HO47),"",HO27-HO47)</f>
        <v>0</v>
      </c>
      <c r="HP52" s="106"/>
      <c r="HQ52" s="68"/>
      <c r="HR52" s="285">
        <f>IF(ISERROR(HR27-HR47),"",HR27-HR47)</f>
        <v>0</v>
      </c>
      <c r="HS52" s="106"/>
      <c r="HT52" s="68"/>
      <c r="HU52" s="285">
        <f>IF(ISERROR(HU27-HU47),"",HU27-HU47)</f>
        <v>0</v>
      </c>
      <c r="HV52" s="106"/>
      <c r="HW52" s="68"/>
      <c r="HX52" s="285">
        <f>IF(ISERROR(HX27-HX47),"",HX27-HX47)</f>
        <v>0</v>
      </c>
      <c r="HY52" s="106"/>
      <c r="HZ52" s="68"/>
      <c r="IA52" s="285">
        <f>IF(ISERROR(IA27-IA47),"",IA27-IA47)</f>
        <v>0</v>
      </c>
      <c r="IB52" s="106"/>
      <c r="IC52" s="68"/>
      <c r="ID52" s="285">
        <f>IF(ISERROR(ID27-ID47),"",ID27-ID47)</f>
        <v>0</v>
      </c>
      <c r="IE52" s="106"/>
      <c r="IF52" s="68"/>
      <c r="IG52" s="285">
        <f>IF(ISERROR(IG27-IG47),"",IG27-IG47)</f>
        <v>0</v>
      </c>
      <c r="IH52" s="106"/>
      <c r="II52" s="68"/>
      <c r="IJ52" s="285">
        <f>IF(ISERROR(IJ27-IJ47),"",IJ27-IJ47)</f>
        <v>0</v>
      </c>
      <c r="IK52" s="106"/>
      <c r="IL52" s="68"/>
      <c r="IM52" s="285">
        <f>IF(ISERROR(IM27-IM47),"",IM27-IM47)</f>
        <v>0</v>
      </c>
      <c r="IN52" s="106"/>
      <c r="IO52" s="68"/>
      <c r="IP52" s="285">
        <f>IF(ISERROR(IP27-IP47),"",IP27-IP47)</f>
        <v>0</v>
      </c>
      <c r="IQ52" s="106"/>
      <c r="IR52" s="68"/>
      <c r="IS52" s="285">
        <f>IF(ISERROR(IS27-IS47),"",IS27-IS47)</f>
        <v>0</v>
      </c>
      <c r="IT52" s="106"/>
      <c r="IU52" s="68"/>
      <c r="IV52" s="285">
        <f>IF(ISERROR(IV27-IV47),"",IV27-IV47)</f>
        <v>0</v>
      </c>
      <c r="IW52" s="106"/>
      <c r="IX52" s="68"/>
      <c r="IY52" s="285">
        <f>IF(ISERROR(IY27-IY47),"",IY27-IY47)</f>
        <v>0</v>
      </c>
      <c r="IZ52" s="106"/>
      <c r="JA52" s="68"/>
      <c r="JB52" s="285">
        <f>IF(ISERROR(JB27-JB47),"",JB27-JB47)</f>
        <v>0</v>
      </c>
      <c r="JC52" s="106"/>
      <c r="JD52" s="68"/>
      <c r="JE52" s="285">
        <f>IF(ISERROR(JE27-JE47),"",JE27-JE47)</f>
        <v>0</v>
      </c>
      <c r="JF52" s="106"/>
      <c r="JG52" s="68"/>
      <c r="JH52" s="285">
        <f>IF(ISERROR(JH27-JH47),"",JH27-JH47)</f>
        <v>0</v>
      </c>
      <c r="JI52" s="106"/>
      <c r="JJ52" s="68"/>
      <c r="JK52" s="285">
        <f>IF(ISERROR(JK27-JK47),"",JK27-JK47)</f>
        <v>0</v>
      </c>
      <c r="JL52" s="106"/>
      <c r="JM52" s="68"/>
      <c r="JN52" s="285">
        <f>IF(ISERROR(JN27-JN47),"",JN27-JN47)</f>
        <v>0</v>
      </c>
      <c r="JO52" s="106"/>
      <c r="JP52" s="68"/>
      <c r="JQ52" s="285">
        <f>IF(ISERROR(JQ27-JQ47),"",JQ27-JQ47)</f>
        <v>0</v>
      </c>
      <c r="JR52" s="106"/>
      <c r="JS52" s="68"/>
      <c r="JT52" s="285">
        <f>IF(ISERROR(JT27-JT47),"",JT27-JT47)</f>
        <v>0</v>
      </c>
      <c r="JU52" s="106"/>
      <c r="JV52" s="68"/>
      <c r="JW52" s="285">
        <f>IF(ISERROR(JW27-JW47),"",JW27-JW47)</f>
        <v>0</v>
      </c>
      <c r="JX52" s="106"/>
      <c r="JY52" s="68"/>
      <c r="JZ52" s="285">
        <f>IF(ISERROR(JZ27-JZ47),"",JZ27-JZ47)</f>
        <v>0</v>
      </c>
      <c r="KA52" s="106"/>
      <c r="KB52" s="68"/>
      <c r="KC52" s="285">
        <f>IF(ISERROR(KC27-KC47),"",KC27-KC47)</f>
        <v>0</v>
      </c>
      <c r="KD52" s="106"/>
      <c r="KE52" s="68"/>
      <c r="KF52" s="285">
        <f>IF(ISERROR(KF27-KF47),"",KF27-KF47)</f>
        <v>0</v>
      </c>
      <c r="KG52" s="106"/>
      <c r="KH52" s="68"/>
      <c r="KI52" s="285">
        <f>IF(ISERROR(KI27-KI47),"",KI27-KI47)</f>
        <v>0</v>
      </c>
      <c r="KJ52" s="106"/>
      <c r="KK52" s="68"/>
      <c r="KL52" s="285">
        <f>IF(ISERROR(KL27-KL47),"",KL27-KL47)</f>
        <v>0</v>
      </c>
      <c r="KM52" s="106"/>
      <c r="KN52" s="68"/>
      <c r="KO52" s="285">
        <f>IF(ISERROR(KO27-KO47),"",KO27-KO47)</f>
        <v>0</v>
      </c>
      <c r="KP52" s="106"/>
      <c r="KQ52" s="68"/>
      <c r="KR52" s="285">
        <f>IF(ISERROR(KR27-KR47),"",KR27-KR47)</f>
        <v>0</v>
      </c>
      <c r="KS52" s="106"/>
      <c r="KT52" s="68"/>
      <c r="KU52" s="285">
        <f>IF(ISERROR(KU27-KU47),"",KU27-KU47)</f>
        <v>0</v>
      </c>
      <c r="KV52" s="106"/>
      <c r="KW52" s="68"/>
      <c r="KX52" s="285">
        <f>IF(ISERROR(KX27-KX47),"",KX27-KX47)</f>
        <v>0</v>
      </c>
      <c r="KY52" s="106"/>
      <c r="KZ52" s="68"/>
      <c r="LA52" s="285">
        <f>IF(ISERROR(LA27-LA47),"",LA27-LA47)</f>
        <v>0</v>
      </c>
      <c r="LB52" s="106"/>
      <c r="LC52" s="68"/>
      <c r="LD52" s="285">
        <f>IF(ISERROR(LD27-LD47),"",LD27-LD47)</f>
        <v>0</v>
      </c>
      <c r="LE52" s="106"/>
      <c r="LF52" s="68"/>
      <c r="LG52" s="285">
        <f>IF(ISERROR(LG27-LG47),"",LG27-LG47)</f>
        <v>0</v>
      </c>
      <c r="LH52" s="106"/>
      <c r="LI52" s="68"/>
      <c r="LJ52" s="285">
        <f>IF(ISERROR(LJ27-LJ47),"",LJ27-LJ47)</f>
        <v>0</v>
      </c>
      <c r="LK52" s="106"/>
      <c r="LL52" s="68"/>
      <c r="LM52" s="285">
        <f>IF(ISERROR(LM27-LM47),"",LM27-LM47)</f>
        <v>0</v>
      </c>
      <c r="LN52" s="106"/>
      <c r="LO52" s="68"/>
      <c r="LP52" s="285">
        <f>IF(ISERROR(LP27-LP47),"",LP27-LP47)</f>
        <v>0</v>
      </c>
      <c r="LQ52" s="106"/>
      <c r="LR52" s="68"/>
      <c r="LS52" s="285">
        <f>IF(ISERROR(LS27-LS47),"",LS27-LS47)</f>
        <v>0</v>
      </c>
      <c r="LT52" s="106"/>
      <c r="LU52" s="68"/>
      <c r="LV52" s="285">
        <f>IF(ISERROR(LV27-LV47),"",LV27-LV47)</f>
        <v>0</v>
      </c>
      <c r="LW52" s="106"/>
      <c r="LX52" s="68"/>
      <c r="LY52" s="285">
        <f>IF(ISERROR(LY27-LY47),"",LY27-LY47)</f>
        <v>0</v>
      </c>
      <c r="LZ52" s="106"/>
      <c r="MA52" s="68"/>
      <c r="MB52" s="285">
        <f>IF(ISERROR(MB27-MB47),"",MB27-MB47)</f>
        <v>0</v>
      </c>
      <c r="MC52" s="106"/>
      <c r="MD52" s="68"/>
      <c r="ME52" s="285">
        <f>IF(ISERROR(ME27-ME47),"",ME27-ME47)</f>
        <v>0</v>
      </c>
      <c r="MF52" s="106"/>
      <c r="MG52" s="68"/>
      <c r="MH52" s="285">
        <f>IF(ISERROR(MH27-MH47),"",MH27-MH47)</f>
        <v>0</v>
      </c>
      <c r="MI52" s="106"/>
      <c r="MJ52" s="68"/>
      <c r="MK52" s="285">
        <f>IF(ISERROR(MK27-MK47),"",MK27-MK47)</f>
        <v>0</v>
      </c>
      <c r="ML52" s="106"/>
      <c r="MM52" s="68"/>
      <c r="MN52" s="285">
        <f>IF(ISERROR(MN27-MN47),"",MN27-MN47)</f>
        <v>0</v>
      </c>
      <c r="MO52" s="106"/>
      <c r="MP52" s="68"/>
      <c r="MQ52" s="285">
        <f>IF(ISERROR(MQ27-MQ47),"",MQ27-MQ47)</f>
        <v>0</v>
      </c>
      <c r="MR52" s="106"/>
      <c r="MS52" s="68"/>
      <c r="MT52" s="285">
        <f>IF(ISERROR(MT27-MT47),"",MT27-MT47)</f>
        <v>0</v>
      </c>
      <c r="MU52" s="106"/>
      <c r="MV52" s="68"/>
      <c r="MW52" s="285">
        <f>IF(ISERROR(MW27-MW47),"",MW27-MW47)</f>
        <v>0</v>
      </c>
      <c r="MX52" s="106"/>
      <c r="MY52" s="68"/>
      <c r="MZ52" s="285">
        <f>IF(ISERROR(MZ27-MZ47),"",MZ27-MZ47)</f>
        <v>0</v>
      </c>
      <c r="NA52" s="106"/>
      <c r="NB52" s="68"/>
      <c r="NC52" s="285">
        <f>IF(ISERROR(NC27-NC47),"",NC27-NC47)</f>
        <v>0</v>
      </c>
      <c r="ND52" s="106"/>
      <c r="NE52" s="68"/>
      <c r="NF52" s="285">
        <f>IF(ISERROR(NF27-NF47),"",NF27-NF47)</f>
        <v>0</v>
      </c>
      <c r="NG52" s="106"/>
      <c r="NH52" s="68"/>
      <c r="NI52" s="285">
        <f>IF(ISERROR(NI27-NI47),"",NI27-NI47)</f>
        <v>0</v>
      </c>
      <c r="NJ52" s="106"/>
      <c r="NK52" s="68"/>
      <c r="NL52" s="285">
        <f>IF(ISERROR(NL27-NL47),"",NL27-NL47)</f>
        <v>0</v>
      </c>
      <c r="NM52" s="106"/>
      <c r="NN52" s="68"/>
      <c r="NO52" s="285">
        <f>IF(ISERROR(NO27-NO47),"",NO27-NO47)</f>
        <v>0</v>
      </c>
      <c r="NP52" s="106"/>
      <c r="NQ52" s="68"/>
      <c r="NR52" s="285">
        <f>IF(ISERROR(NR27-NR47),"",NR27-NR47)</f>
        <v>0</v>
      </c>
      <c r="NS52" s="106"/>
      <c r="NT52" s="68"/>
      <c r="NU52" s="285">
        <f>IF(ISERROR(NU27-NU47),"",NU27-NU47)</f>
        <v>0</v>
      </c>
      <c r="NV52" s="106"/>
      <c r="NW52" s="68"/>
      <c r="NX52" s="285">
        <f>IF(ISERROR(NX27-NX47),"",NX27-NX47)</f>
        <v>0</v>
      </c>
      <c r="NY52" s="106"/>
      <c r="NZ52" s="68"/>
      <c r="OA52" s="285">
        <f>IF(ISERROR(OA27-OA47),"",OA27-OA47)</f>
        <v>0</v>
      </c>
      <c r="OB52" s="106"/>
      <c r="OC52" s="68"/>
      <c r="OD52" s="285">
        <f>IF(ISERROR(OD27-OD47),"",OD27-OD47)</f>
        <v>0</v>
      </c>
      <c r="OE52" s="106"/>
      <c r="OF52" s="68"/>
      <c r="OG52" s="285">
        <f>IF(ISERROR(OG27-OG47),"",OG27-OG47)</f>
        <v>0</v>
      </c>
      <c r="OH52" s="106"/>
      <c r="OI52" s="68"/>
      <c r="OJ52" s="285">
        <f>IF(ISERROR(OJ27-OJ47),"",OJ27-OJ47)</f>
        <v>0</v>
      </c>
      <c r="OK52" s="106"/>
      <c r="OL52" s="68"/>
      <c r="OM52" s="285">
        <f>IF(ISERROR(OM27-OM47),"",OM27-OM47)</f>
        <v>0</v>
      </c>
      <c r="ON52" s="106"/>
      <c r="OO52" s="68"/>
      <c r="OP52" s="285">
        <f>IF(ISERROR(OP27-OP47),"",OP27-OP47)</f>
        <v>0</v>
      </c>
      <c r="OQ52" s="106"/>
      <c r="OR52" s="68"/>
      <c r="OS52" s="285">
        <f>IF(ISERROR(OS27-OS47),"",OS27-OS47)</f>
        <v>0</v>
      </c>
      <c r="OT52" s="106"/>
      <c r="OU52" s="68"/>
      <c r="OV52" s="285">
        <f>IF(ISERROR(OV27-OV47),"",OV27-OV47)</f>
        <v>0</v>
      </c>
      <c r="OW52" s="106"/>
      <c r="OX52" s="68"/>
      <c r="OY52" s="285">
        <f>IF(ISERROR(OY27-OY47),"",OY27-OY47)</f>
        <v>0</v>
      </c>
      <c r="OZ52" s="106"/>
      <c r="PA52" s="68"/>
      <c r="PB52" s="285">
        <f>IF(ISERROR(PB27-PB47),"",PB27-PB47)</f>
        <v>0</v>
      </c>
      <c r="PC52" s="106"/>
      <c r="PD52" s="68"/>
      <c r="PE52" s="285">
        <f>IF(ISERROR(PE27-PE47),"",PE27-PE47)</f>
        <v>0</v>
      </c>
      <c r="PF52" s="106"/>
      <c r="PG52" s="68"/>
      <c r="PH52" s="285">
        <f>IF(ISERROR(PH27-PH47),"",PH27-PH47)</f>
        <v>0</v>
      </c>
      <c r="PI52" s="106"/>
      <c r="PJ52" s="68"/>
      <c r="PK52" s="285">
        <f>IF(ISERROR(PK27-PK47),"",PK27-PK47)</f>
        <v>0</v>
      </c>
      <c r="PL52" s="106"/>
      <c r="PM52" s="68"/>
      <c r="PN52" s="285">
        <f>IF(ISERROR(PN27-PN47),"",PN27-PN47)</f>
        <v>0</v>
      </c>
      <c r="PO52" s="106"/>
      <c r="PP52" s="68"/>
      <c r="PQ52" s="285">
        <f>IF(ISERROR(PQ27-PQ47),"",PQ27-PQ47)</f>
        <v>0</v>
      </c>
      <c r="PR52" s="106"/>
      <c r="PS52" s="68"/>
      <c r="PT52" s="285">
        <f>IF(ISERROR(PT27-PT47),"",PT27-PT47)</f>
        <v>0</v>
      </c>
      <c r="PU52" s="106"/>
      <c r="PV52" s="68"/>
      <c r="PW52" s="285">
        <f>IF(ISERROR(PW27-PW47),"",PW27-PW47)</f>
        <v>0</v>
      </c>
      <c r="PX52" s="106"/>
      <c r="PY52" s="68"/>
      <c r="PZ52" s="285">
        <f>IF(ISERROR(PZ27-PZ47),"",PZ27-PZ47)</f>
        <v>0</v>
      </c>
      <c r="QA52" s="106"/>
      <c r="QB52" s="68"/>
      <c r="QC52" s="285">
        <f>IF(ISERROR(QC27-QC47),"",QC27-QC47)</f>
        <v>0</v>
      </c>
      <c r="QD52" s="106"/>
      <c r="QE52" s="68"/>
      <c r="QF52" s="285">
        <f>IF(ISERROR(QF27-QF47),"",QF27-QF47)</f>
        <v>0</v>
      </c>
      <c r="QG52" s="106"/>
      <c r="QH52" s="68"/>
      <c r="QI52" s="285">
        <f>IF(ISERROR(QI27-QI47),"",QI27-QI47)</f>
        <v>0</v>
      </c>
      <c r="QJ52" s="106"/>
      <c r="QK52" s="68"/>
      <c r="QL52" s="285">
        <f>IF(ISERROR(QL27-QL47),"",QL27-QL47)</f>
        <v>0</v>
      </c>
      <c r="QM52" s="106"/>
      <c r="QN52" s="68"/>
      <c r="QO52" s="285">
        <f>IF(ISERROR(QO27-QO47),"",QO27-QO47)</f>
        <v>0</v>
      </c>
      <c r="QP52" s="106"/>
      <c r="QQ52" s="68"/>
      <c r="QR52" s="285">
        <f>IF(ISERROR(QR27-QR47),"",QR27-QR47)</f>
        <v>0</v>
      </c>
      <c r="QS52" s="106"/>
      <c r="QT52" s="68"/>
      <c r="QU52" s="285">
        <f>IF(ISERROR(QU27-QU47),"",QU27-QU47)</f>
        <v>0</v>
      </c>
      <c r="QV52" s="106"/>
      <c r="QW52" s="68"/>
      <c r="QX52" s="285">
        <f>IF(ISERROR(QX27-QX47),"",QX27-QX47)</f>
        <v>0</v>
      </c>
      <c r="QY52" s="106"/>
      <c r="QZ52" s="68"/>
      <c r="RA52" s="285">
        <f>IF(ISERROR(RA27-RA47),"",RA27-RA47)</f>
        <v>0</v>
      </c>
      <c r="RB52" s="106"/>
      <c r="RC52" s="68"/>
      <c r="RD52" s="285">
        <f>IF(ISERROR(RD27-RD47),"",RD27-RD47)</f>
        <v>0</v>
      </c>
      <c r="RE52" s="106"/>
      <c r="RF52" s="68"/>
      <c r="RG52" s="285">
        <f>IF(ISERROR(RG27-RG47),"",RG27-RG47)</f>
        <v>0</v>
      </c>
      <c r="RH52" s="106"/>
      <c r="RI52" s="68"/>
      <c r="RJ52" s="285">
        <f>IF(ISERROR(RJ27-RJ47),"",RJ27-RJ47)</f>
        <v>0</v>
      </c>
      <c r="RK52" s="106"/>
      <c r="RL52" s="68"/>
      <c r="RM52" s="285">
        <f>IF(ISERROR(RM27-RM47),"",RM27-RM47)</f>
        <v>0</v>
      </c>
      <c r="RN52" s="106"/>
      <c r="RO52" s="68"/>
      <c r="RP52" s="285">
        <f>IF(ISERROR(RP27-RP47),"",RP27-RP47)</f>
        <v>0</v>
      </c>
      <c r="RQ52" s="106"/>
      <c r="RR52" s="68"/>
      <c r="RS52" s="285">
        <f>IF(ISERROR(RS27-RS47),"",RS27-RS47)</f>
        <v>0</v>
      </c>
      <c r="RT52" s="106"/>
      <c r="RU52" s="68"/>
      <c r="RV52" s="285">
        <f>IF(ISERROR(RV27-RV47),"",RV27-RV47)</f>
        <v>0</v>
      </c>
      <c r="RW52" s="106"/>
      <c r="RX52" s="68"/>
      <c r="RY52" s="285">
        <f>IF(ISERROR(RY27-RY47),"",RY27-RY47)</f>
        <v>0</v>
      </c>
      <c r="RZ52" s="106"/>
      <c r="SA52" s="68"/>
      <c r="SB52" s="285">
        <f>IF(ISERROR(SB27-SB47),"",SB27-SB47)</f>
        <v>0</v>
      </c>
      <c r="SC52" s="106"/>
      <c r="SD52" s="68"/>
      <c r="SE52" s="285">
        <f>IF(ISERROR(SE27-SE47),"",SE27-SE47)</f>
        <v>0</v>
      </c>
      <c r="SF52" s="106"/>
      <c r="SG52" s="68"/>
      <c r="SH52" s="285">
        <f>IF(ISERROR(SH27-SH47),"",SH27-SH47)</f>
        <v>0</v>
      </c>
      <c r="SI52" s="106"/>
      <c r="SJ52" s="68"/>
      <c r="SK52" s="285">
        <f>IF(ISERROR(SK27-SK47),"",SK27-SK47)</f>
        <v>0</v>
      </c>
      <c r="SL52" s="106"/>
      <c r="SM52" s="68"/>
      <c r="SN52" s="285">
        <f>IF(ISERROR(SN27-SN47),"",SN27-SN47)</f>
        <v>0</v>
      </c>
      <c r="SO52" s="106"/>
      <c r="SP52" s="68"/>
      <c r="SQ52" s="285">
        <f>IF(ISERROR(SQ27-SQ47),"",SQ27-SQ47)</f>
        <v>0</v>
      </c>
      <c r="SR52" s="106"/>
      <c r="SS52" s="68"/>
      <c r="ST52" s="285">
        <f>IF(ISERROR(ST27-ST47),"",ST27-ST47)</f>
        <v>0</v>
      </c>
      <c r="SU52" s="106"/>
      <c r="SV52" s="68"/>
      <c r="SW52" s="285">
        <f>IF(ISERROR(SW27-SW47),"",SW27-SW47)</f>
        <v>0</v>
      </c>
      <c r="SX52" s="106"/>
      <c r="SY52" s="68"/>
      <c r="SZ52" s="285">
        <f>IF(ISERROR(SZ27-SZ47),"",SZ27-SZ47)</f>
        <v>0</v>
      </c>
      <c r="TA52" s="106"/>
      <c r="TB52" s="68"/>
      <c r="TC52" s="285">
        <f>IF(ISERROR(TC27-TC47),"",TC27-TC47)</f>
        <v>0</v>
      </c>
      <c r="TD52" s="106"/>
      <c r="TE52" s="68"/>
      <c r="TF52" s="285">
        <f>IF(ISERROR(TF27-TF47),"",TF27-TF47)</f>
        <v>0</v>
      </c>
      <c r="TG52" s="106"/>
      <c r="TH52" s="68"/>
      <c r="TI52" s="285">
        <f>IF(ISERROR(TI27-TI47),"",TI27-TI47)</f>
        <v>0</v>
      </c>
      <c r="TJ52" s="106"/>
      <c r="TK52" s="68"/>
      <c r="TL52" s="285">
        <f>IF(ISERROR(TL27-TL47),"",TL27-TL47)</f>
        <v>0</v>
      </c>
      <c r="TM52" s="106"/>
      <c r="TN52" s="68"/>
      <c r="TO52" s="285">
        <f>IF(ISERROR(TO27-TO47),"",TO27-TO47)</f>
        <v>0</v>
      </c>
      <c r="TP52" s="106"/>
      <c r="TQ52" s="68"/>
      <c r="TR52" s="285">
        <f>IF(ISERROR(TR27-TR47),"",TR27-TR47)</f>
        <v>0</v>
      </c>
      <c r="TS52" s="106"/>
      <c r="TT52" s="68"/>
      <c r="TU52" s="285">
        <f>IF(ISERROR(TU27-TU47),"",TU27-TU47)</f>
        <v>0</v>
      </c>
      <c r="TV52" s="106"/>
      <c r="TW52" s="68"/>
      <c r="TX52" s="285">
        <f>IF(ISERROR(TX27-TX47),"",TX27-TX47)</f>
        <v>0</v>
      </c>
      <c r="TY52" s="106"/>
      <c r="TZ52" s="68"/>
      <c r="UA52" s="285">
        <f>IF(ISERROR(UA27-UA47),"",UA27-UA47)</f>
        <v>0</v>
      </c>
      <c r="UB52" s="106"/>
      <c r="UC52" s="68"/>
      <c r="UD52" s="285">
        <f>IF(ISERROR(UD27-UD47),"",UD27-UD47)</f>
        <v>0</v>
      </c>
      <c r="UE52" s="106"/>
      <c r="UF52" s="68"/>
      <c r="UG52" s="285">
        <f>IF(ISERROR(UG27-UG47),"",UG27-UG47)</f>
        <v>0</v>
      </c>
      <c r="UH52" s="106"/>
      <c r="UI52" s="68"/>
      <c r="UJ52" s="285">
        <f>IF(ISERROR(UJ27-UJ47),"",UJ27-UJ47)</f>
        <v>0</v>
      </c>
      <c r="UK52" s="106"/>
      <c r="UL52" s="68"/>
      <c r="UM52" s="285">
        <f>IF(ISERROR(UM27-UM47),"",UM27-UM47)</f>
        <v>0</v>
      </c>
      <c r="UN52" s="106"/>
      <c r="UO52" s="68"/>
      <c r="UP52" s="285">
        <f>IF(ISERROR(UP27-UP47),"",UP27-UP47)</f>
        <v>0</v>
      </c>
      <c r="UQ52" s="106"/>
      <c r="UR52" s="68"/>
      <c r="US52" s="285">
        <f>IF(ISERROR(US27-US47),"",US27-US47)</f>
        <v>0</v>
      </c>
      <c r="UT52" s="106"/>
      <c r="UU52" s="68"/>
      <c r="UV52" s="285">
        <f>IF(ISERROR(UV27-UV47),"",UV27-UV47)</f>
        <v>0</v>
      </c>
      <c r="UW52" s="106"/>
      <c r="UX52" s="68"/>
      <c r="UY52" s="285">
        <f>IF(ISERROR(UY27-UY47),"",UY27-UY47)</f>
        <v>0</v>
      </c>
      <c r="UZ52" s="106"/>
      <c r="VA52" s="68"/>
      <c r="VB52" s="285">
        <f>IF(ISERROR(VB27-VB47),"",VB27-VB47)</f>
        <v>0</v>
      </c>
      <c r="VC52" s="106"/>
      <c r="VD52" s="68"/>
      <c r="VE52" s="285">
        <f>IF(ISERROR(VE27-VE47),"",VE27-VE47)</f>
        <v>0</v>
      </c>
      <c r="VF52" s="106"/>
      <c r="VG52" s="68"/>
      <c r="VH52" s="285">
        <f>IF(ISERROR(VH27-VH47),"",VH27-VH47)</f>
        <v>0</v>
      </c>
      <c r="VI52" s="106"/>
      <c r="VJ52" s="68"/>
      <c r="VK52" s="285">
        <f>IF(ISERROR(VK27-VK47),"",VK27-VK47)</f>
        <v>0</v>
      </c>
      <c r="VL52" s="106"/>
      <c r="VM52" s="68"/>
      <c r="VN52" s="285">
        <f>IF(ISERROR(VN27-VN47),"",VN27-VN47)</f>
        <v>0</v>
      </c>
      <c r="VO52" s="106"/>
      <c r="VP52" s="68"/>
      <c r="VQ52" s="285">
        <f>IF(ISERROR(VQ27-VQ47),"",VQ27-VQ47)</f>
        <v>0</v>
      </c>
      <c r="VR52" s="106"/>
      <c r="VS52" s="68"/>
      <c r="VT52" s="285">
        <f>IF(ISERROR(VT27-VT47),"",VT27-VT47)</f>
        <v>0</v>
      </c>
      <c r="VU52" s="106"/>
      <c r="VV52" s="68"/>
      <c r="VW52" s="285">
        <f>IF(ISERROR(VW27-VW47),"",VW27-VW47)</f>
        <v>0</v>
      </c>
      <c r="VX52" s="106"/>
      <c r="VY52" s="68"/>
      <c r="VZ52" s="285">
        <f>IF(ISERROR(VZ27-VZ47),"",VZ27-VZ47)</f>
        <v>0</v>
      </c>
      <c r="WA52" s="106"/>
      <c r="WB52" s="68"/>
      <c r="WC52" s="285">
        <f>IF(ISERROR(WC27-WC47),"",WC27-WC47)</f>
        <v>0</v>
      </c>
      <c r="WD52" s="106"/>
      <c r="WE52" s="68"/>
      <c r="WF52" s="285">
        <f>IF(ISERROR(WF27-WF47),"",WF27-WF47)</f>
        <v>0</v>
      </c>
      <c r="WG52" s="106"/>
      <c r="WH52" s="68"/>
      <c r="WI52" s="285">
        <f>IF(ISERROR(WI27-WI47),"",WI27-WI47)</f>
        <v>0</v>
      </c>
      <c r="WJ52" s="106"/>
      <c r="WK52" s="68"/>
      <c r="WL52" s="285">
        <f>IF(ISERROR(WL27-WL47),"",WL27-WL47)</f>
        <v>0</v>
      </c>
      <c r="WM52" s="106"/>
      <c r="WN52" s="68"/>
      <c r="WO52" s="285">
        <f>IF(ISERROR(WO27-WO47),"",WO27-WO47)</f>
        <v>0</v>
      </c>
      <c r="WP52" s="106"/>
      <c r="WQ52" s="68"/>
      <c r="WR52" s="285">
        <f>IF(ISERROR(WR27-WR47),"",WR27-WR47)</f>
        <v>0</v>
      </c>
      <c r="WS52" s="106"/>
      <c r="WT52" s="68"/>
      <c r="WU52" s="285">
        <f>IF(ISERROR(WU27-WU47),"",WU27-WU47)</f>
        <v>0</v>
      </c>
      <c r="WV52" s="106"/>
      <c r="WW52" s="68"/>
      <c r="WX52" s="285">
        <f>IF(ISERROR(WX27-WX47),"",WX27-WX47)</f>
        <v>0</v>
      </c>
      <c r="WY52" s="106"/>
      <c r="WZ52" s="68"/>
      <c r="XA52" s="285">
        <f>IF(ISERROR(XA27-XA47),"",XA27-XA47)</f>
        <v>0</v>
      </c>
      <c r="XB52" s="106"/>
      <c r="XC52" s="68"/>
      <c r="XD52" s="285">
        <f>IF(ISERROR(XD27-XD47),"",XD27-XD47)</f>
        <v>0</v>
      </c>
      <c r="XE52" s="106"/>
      <c r="XF52" s="68"/>
      <c r="XG52" s="285">
        <f>IF(ISERROR(XG27-XG47),"",XG27-XG47)</f>
        <v>0</v>
      </c>
      <c r="XH52" s="106"/>
      <c r="XI52" s="68"/>
      <c r="XJ52" s="285">
        <f>IF(ISERROR(XJ27-XJ47),"",XJ27-XJ47)</f>
        <v>0</v>
      </c>
      <c r="XK52" s="106"/>
      <c r="XL52" s="68"/>
      <c r="XM52" s="285">
        <f>IF(ISERROR(XM27-XM47),"",XM27-XM47)</f>
        <v>0</v>
      </c>
      <c r="XN52" s="106"/>
      <c r="XO52" s="68"/>
      <c r="XP52" s="285">
        <f>IF(ISERROR(XP27-XP47),"",XP27-XP47)</f>
        <v>0</v>
      </c>
      <c r="XQ52" s="106"/>
      <c r="XR52" s="68"/>
      <c r="XS52" s="285">
        <f>IF(ISERROR(XS27-XS47),"",XS27-XS47)</f>
        <v>0</v>
      </c>
      <c r="XT52" s="106"/>
      <c r="XU52" s="68"/>
      <c r="XV52" s="285">
        <f>IF(ISERROR(XV27-XV47),"",XV27-XV47)</f>
        <v>0</v>
      </c>
      <c r="XW52" s="106"/>
      <c r="XX52" s="68"/>
      <c r="XY52" s="285">
        <f>IF(ISERROR(XY27-XY47),"",XY27-XY47)</f>
        <v>0</v>
      </c>
      <c r="XZ52" s="106"/>
      <c r="YA52" s="68"/>
      <c r="YB52" s="285">
        <f>IF(ISERROR(YB27-YB47),"",YB27-YB47)</f>
        <v>0</v>
      </c>
      <c r="YC52" s="106"/>
      <c r="YD52" s="68"/>
      <c r="YE52" s="285">
        <f>IF(ISERROR(YE27-YE47),"",YE27-YE47)</f>
        <v>0</v>
      </c>
      <c r="YF52" s="106"/>
      <c r="YG52" s="68"/>
      <c r="YH52" s="285">
        <f>IF(ISERROR(YH27-YH47),"",YH27-YH47)</f>
        <v>0</v>
      </c>
      <c r="YI52" s="106"/>
      <c r="YJ52" s="68"/>
      <c r="YK52" s="285">
        <f>IF(ISERROR(YK27-YK47),"",YK27-YK47)</f>
        <v>0</v>
      </c>
      <c r="YL52" s="106"/>
      <c r="YM52" s="68"/>
      <c r="YN52" s="285">
        <f>IF(ISERROR(YN27-YN47),"",YN27-YN47)</f>
        <v>0</v>
      </c>
      <c r="YO52" s="106"/>
      <c r="YP52" s="68"/>
      <c r="YQ52" s="285">
        <f>IF(ISERROR(YQ27-YQ47),"",YQ27-YQ47)</f>
        <v>0</v>
      </c>
      <c r="YR52" s="106"/>
      <c r="YS52" s="68"/>
      <c r="YT52" s="285">
        <f>IF(ISERROR(YT27-YT47),"",YT27-YT47)</f>
        <v>0</v>
      </c>
      <c r="YU52" s="106"/>
      <c r="YV52" s="68"/>
      <c r="YW52" s="285">
        <f>IF(ISERROR(YW27-YW47),"",YW27-YW47)</f>
        <v>0</v>
      </c>
      <c r="YX52" s="106"/>
      <c r="YY52" s="68"/>
      <c r="YZ52" s="285">
        <f>IF(ISERROR(YZ27-YZ47),"",YZ27-YZ47)</f>
        <v>0</v>
      </c>
      <c r="ZA52" s="106"/>
      <c r="ZB52" s="68"/>
      <c r="ZC52" s="285">
        <f>IF(ISERROR(ZC27-ZC47),"",ZC27-ZC47)</f>
        <v>0</v>
      </c>
      <c r="ZD52" s="106"/>
      <c r="ZE52" s="68"/>
      <c r="ZF52" s="285">
        <f>IF(ISERROR(ZF27-ZF47),"",ZF27-ZF47)</f>
        <v>0</v>
      </c>
      <c r="ZG52" s="106"/>
      <c r="ZH52" s="68"/>
      <c r="ZI52" s="285">
        <f>IF(ISERROR(ZI27-ZI47),"",ZI27-ZI47)</f>
        <v>0</v>
      </c>
      <c r="ZJ52" s="106"/>
      <c r="ZK52" s="68"/>
      <c r="ZL52" s="285">
        <f>IF(ISERROR(ZL27-ZL47),"",ZL27-ZL47)</f>
        <v>0</v>
      </c>
      <c r="ZM52" s="106"/>
      <c r="ZN52" s="68"/>
      <c r="ZO52" s="285">
        <f>IF(ISERROR(ZO27-ZO47),"",ZO27-ZO47)</f>
        <v>0</v>
      </c>
      <c r="ZP52" s="106"/>
      <c r="ZQ52" s="68"/>
      <c r="ZR52" s="285">
        <f>IF(ISERROR(ZR27-ZR47),"",ZR27-ZR47)</f>
        <v>0</v>
      </c>
      <c r="ZS52" s="106"/>
      <c r="ZT52" s="68"/>
      <c r="ZU52" s="285">
        <f>IF(ISERROR(ZU27-ZU47),"",ZU27-ZU47)</f>
        <v>0</v>
      </c>
      <c r="ZV52" s="106"/>
      <c r="ZW52" s="68"/>
      <c r="ZX52" s="285">
        <f>IF(ISERROR(ZX27-ZX47),"",ZX27-ZX47)</f>
        <v>0</v>
      </c>
      <c r="ZY52" s="106"/>
      <c r="ZZ52" s="68"/>
      <c r="AAA52" s="285">
        <f>IF(ISERROR(AAA27-AAA47),"",AAA27-AAA47)</f>
        <v>0</v>
      </c>
      <c r="AAB52" s="106"/>
      <c r="AAC52" s="68"/>
      <c r="AAD52" s="285">
        <f>IF(ISERROR(AAD27-AAD47),"",AAD27-AAD47)</f>
        <v>0</v>
      </c>
      <c r="AAE52" s="106"/>
      <c r="AAF52" s="68"/>
      <c r="AAG52" s="285">
        <f>IF(ISERROR(AAG27-AAG47),"",AAG27-AAG47)</f>
        <v>0</v>
      </c>
      <c r="AAH52" s="106"/>
      <c r="AAI52" s="68"/>
      <c r="AAJ52" s="285">
        <f>IF(ISERROR(AAJ27-AAJ47),"",AAJ27-AAJ47)</f>
        <v>0</v>
      </c>
      <c r="AAK52" s="106"/>
      <c r="AAL52" s="68"/>
      <c r="AAM52" s="285">
        <f>IF(ISERROR(AAM27-AAM47),"",AAM27-AAM47)</f>
        <v>0</v>
      </c>
      <c r="AAN52" s="106"/>
      <c r="AAO52" s="68"/>
      <c r="AAP52" s="285">
        <f>IF(ISERROR(AAP27-AAP47),"",AAP27-AAP47)</f>
        <v>0</v>
      </c>
      <c r="AAQ52" s="106"/>
      <c r="AAR52" s="68"/>
      <c r="AAS52" s="285">
        <f>IF(ISERROR(AAS27-AAS47),"",AAS27-AAS47)</f>
        <v>0</v>
      </c>
      <c r="AAT52" s="106"/>
      <c r="AAU52" s="68"/>
      <c r="AAV52" s="285">
        <f>IF(ISERROR(AAV27-AAV47),"",AAV27-AAV47)</f>
        <v>0</v>
      </c>
      <c r="AAW52" s="106"/>
      <c r="AAX52" s="68"/>
      <c r="AAY52" s="285">
        <f>IF(ISERROR(AAY27-AAY47),"",AAY27-AAY47)</f>
        <v>0</v>
      </c>
      <c r="AAZ52" s="106"/>
      <c r="ABA52" s="68"/>
      <c r="ABB52" s="285">
        <f>IF(ISERROR(ABB27-ABB47),"",ABB27-ABB47)</f>
        <v>0</v>
      </c>
      <c r="ABC52" s="106"/>
      <c r="ABD52" s="68"/>
      <c r="ABE52" s="285">
        <f>IF(ISERROR(ABE27-ABE47),"",ABE27-ABE47)</f>
        <v>0</v>
      </c>
      <c r="ABF52" s="106"/>
      <c r="ABG52" s="68"/>
      <c r="ABH52" s="285">
        <f>IF(ISERROR(ABH27-ABH47),"",ABH27-ABH47)</f>
        <v>0</v>
      </c>
      <c r="ABI52" s="106"/>
      <c r="ABJ52" s="68"/>
      <c r="ABK52" s="285">
        <f>IF(ISERROR(ABK27-ABK47),"",ABK27-ABK47)</f>
        <v>0</v>
      </c>
      <c r="ABL52" s="106"/>
      <c r="ABM52" s="68"/>
      <c r="ABN52" s="285">
        <f>IF(ISERROR(ABN27-ABN47),"",ABN27-ABN47)</f>
        <v>0</v>
      </c>
      <c r="ABO52" s="106"/>
      <c r="ABP52" s="68"/>
      <c r="ABQ52" s="285">
        <f>IF(ISERROR(ABQ27-ABQ47),"",ABQ27-ABQ47)</f>
        <v>0</v>
      </c>
      <c r="ABR52" s="106"/>
      <c r="ABS52" s="68"/>
      <c r="ABT52" s="285">
        <f>IF(ISERROR(ABT27-ABT47),"",ABT27-ABT47)</f>
        <v>0</v>
      </c>
      <c r="ABU52" s="106"/>
      <c r="ABV52" s="68"/>
      <c r="ABW52" s="285">
        <f>IF(ISERROR(ABW27-ABW47),"",ABW27-ABW47)</f>
        <v>0</v>
      </c>
      <c r="ABX52" s="106"/>
      <c r="ABY52" s="68"/>
      <c r="ABZ52" s="285">
        <f>IF(ISERROR(ABZ27-ABZ47),"",ABZ27-ABZ47)</f>
        <v>0</v>
      </c>
      <c r="ACA52" s="106"/>
      <c r="ACB52" s="68"/>
      <c r="ACC52" s="285">
        <f>IF(ISERROR(ACC27-ACC47),"",ACC27-ACC47)</f>
        <v>0</v>
      </c>
      <c r="ACD52" s="106"/>
      <c r="ACE52" s="68"/>
      <c r="ACF52" s="285">
        <f>IF(ISERROR(ACF27-ACF47),"",ACF27-ACF47)</f>
        <v>0</v>
      </c>
      <c r="ACG52" s="106"/>
      <c r="ACH52" s="68"/>
      <c r="ACI52" s="285">
        <f>IF(ISERROR(ACI27-ACI47),"",ACI27-ACI47)</f>
        <v>0</v>
      </c>
      <c r="ACJ52" s="106"/>
      <c r="ACK52" s="68"/>
      <c r="ACL52" s="285">
        <f>IF(ISERROR(ACL27-ACL47),"",ACL27-ACL47)</f>
        <v>0</v>
      </c>
      <c r="ACM52" s="106"/>
      <c r="ACN52" s="68"/>
      <c r="ACO52" s="285">
        <f>IF(ISERROR(ACO27-ACO47),"",ACO27-ACO47)</f>
        <v>0</v>
      </c>
      <c r="ACP52" s="106"/>
      <c r="ACQ52" s="68"/>
      <c r="ACR52" s="285">
        <f>IF(ISERROR(ACR27-ACR47),"",ACR27-ACR47)</f>
        <v>0</v>
      </c>
      <c r="ACS52" s="106"/>
      <c r="ACT52" s="68"/>
      <c r="ACU52" s="285">
        <f>IF(ISERROR(ACU27-ACU47),"",ACU27-ACU47)</f>
        <v>0</v>
      </c>
      <c r="ACV52" s="106"/>
      <c r="ACW52" s="68"/>
      <c r="ACX52" s="285">
        <f>IF(ISERROR(ACX27-ACX47),"",ACX27-ACX47)</f>
        <v>0</v>
      </c>
      <c r="ACY52" s="106"/>
      <c r="ACZ52" s="68"/>
      <c r="ADA52" s="285">
        <f>IF(ISERROR(ADA27-ADA47),"",ADA27-ADA47)</f>
        <v>0</v>
      </c>
      <c r="ADB52" s="106"/>
      <c r="ADC52" s="68"/>
      <c r="ADD52" s="285">
        <f>IF(ISERROR(ADD27-ADD47),"",ADD27-ADD47)</f>
        <v>0</v>
      </c>
      <c r="ADE52" s="106"/>
      <c r="ADF52" s="68"/>
      <c r="ADG52" s="285">
        <f>IF(ISERROR(ADG27-ADG47),"",ADG27-ADG47)</f>
        <v>0</v>
      </c>
      <c r="ADH52" s="106"/>
      <c r="ADI52" s="68"/>
      <c r="ADJ52" s="285">
        <f>IF(ISERROR(ADJ27-ADJ47),"",ADJ27-ADJ47)</f>
        <v>0</v>
      </c>
      <c r="ADK52" s="106"/>
      <c r="ADL52" s="68"/>
      <c r="ADM52" s="285">
        <f>IF(ISERROR(ADM27-ADM47),"",ADM27-ADM47)</f>
        <v>0</v>
      </c>
      <c r="ADN52" s="106"/>
      <c r="ADO52" s="68"/>
      <c r="ADP52" s="285">
        <f>IF(ISERROR(ADP27-ADP47),"",ADP27-ADP47)</f>
        <v>0</v>
      </c>
      <c r="ADQ52" s="106"/>
      <c r="ADR52" s="68"/>
      <c r="ADS52" s="285">
        <f>IF(ISERROR(ADS27-ADS47),"",ADS27-ADS47)</f>
        <v>0</v>
      </c>
      <c r="ADT52" s="106"/>
      <c r="ADU52" s="68"/>
      <c r="ADV52" s="285">
        <f>IF(ISERROR(ADV27-ADV47),"",ADV27-ADV47)</f>
        <v>0</v>
      </c>
      <c r="ADW52" s="106"/>
      <c r="ADX52" s="68"/>
      <c r="ADY52" s="285">
        <f>IF(ISERROR(ADY27-ADY47),"",ADY27-ADY47)</f>
        <v>0</v>
      </c>
      <c r="ADZ52" s="106"/>
      <c r="AEA52" s="68"/>
      <c r="AEB52" s="285">
        <f>IF(ISERROR(AEB27-AEB47),"",AEB27-AEB47)</f>
        <v>0</v>
      </c>
      <c r="AEC52" s="106"/>
      <c r="AED52" s="68"/>
      <c r="AEE52" s="285">
        <f>IF(ISERROR(AEE27-AEE47),"",AEE27-AEE47)</f>
        <v>0</v>
      </c>
      <c r="AEF52" s="106"/>
      <c r="AEG52" s="68"/>
      <c r="AEH52" s="285">
        <f>IF(ISERROR(AEH27-AEH47),"",AEH27-AEH47)</f>
        <v>0</v>
      </c>
      <c r="AEI52" s="106"/>
      <c r="AEJ52" s="68"/>
      <c r="AEK52" s="285">
        <f>IF(ISERROR(AEK27-AEK47),"",AEK27-AEK47)</f>
        <v>0</v>
      </c>
      <c r="AEL52" s="106"/>
      <c r="AEM52" s="68"/>
      <c r="AEN52" s="285">
        <f>IF(ISERROR(AEN27-AEN47),"",AEN27-AEN47)</f>
        <v>0</v>
      </c>
      <c r="AEO52" s="106"/>
      <c r="AEP52" s="68"/>
      <c r="AEQ52" s="285">
        <f>IF(ISERROR(AEQ27-AEQ47),"",AEQ27-AEQ47)</f>
        <v>0</v>
      </c>
      <c r="AER52" s="106"/>
      <c r="AES52" s="68"/>
      <c r="AET52" s="285">
        <f>IF(ISERROR(AET27-AET47),"",AET27-AET47)</f>
        <v>0</v>
      </c>
      <c r="AEU52" s="106"/>
      <c r="AEV52" s="68"/>
      <c r="AEW52" s="285">
        <f>IF(ISERROR(AEW27-AEW47),"",AEW27-AEW47)</f>
        <v>0</v>
      </c>
      <c r="AEX52" s="106"/>
      <c r="AEY52" s="68"/>
      <c r="AEZ52" s="285">
        <f>IF(ISERROR(AEZ27-AEZ47),"",AEZ27-AEZ47)</f>
        <v>0</v>
      </c>
      <c r="AFA52" s="106"/>
      <c r="AFB52" s="68"/>
      <c r="AFC52" s="285">
        <f>IF(ISERROR(AFC27-AFC47),"",AFC27-AFC47)</f>
        <v>0</v>
      </c>
      <c r="AFD52" s="106"/>
      <c r="AFE52" s="68"/>
      <c r="AFF52" s="285">
        <f>IF(ISERROR(AFF27-AFF47),"",AFF27-AFF47)</f>
        <v>0</v>
      </c>
      <c r="AFG52" s="106"/>
      <c r="AFH52" s="68"/>
      <c r="AFI52" s="285">
        <f>IF(ISERROR(AFI27-AFI47),"",AFI27-AFI47)</f>
        <v>0</v>
      </c>
      <c r="AFJ52" s="106"/>
      <c r="AFK52" s="68"/>
      <c r="AFL52" s="285">
        <f>IF(ISERROR(AFL27-AFL47),"",AFL27-AFL47)</f>
        <v>0</v>
      </c>
      <c r="AFM52" s="106"/>
      <c r="AFN52" s="68"/>
      <c r="AFO52" s="285">
        <f>IF(ISERROR(AFO27-AFO47),"",AFO27-AFO47)</f>
        <v>0</v>
      </c>
      <c r="AFP52" s="106"/>
      <c r="AFQ52" s="68"/>
      <c r="AFR52" s="285">
        <f>IF(ISERROR(AFR27-AFR47),"",AFR27-AFR47)</f>
        <v>0</v>
      </c>
      <c r="AFS52" s="106"/>
      <c r="AFT52" s="68"/>
      <c r="AFU52" s="285">
        <f>IF(ISERROR(AFU27-AFU47),"",AFU27-AFU47)</f>
        <v>0</v>
      </c>
      <c r="AFV52" s="106"/>
      <c r="AFW52" s="68"/>
      <c r="AFX52" s="285">
        <f>IF(ISERROR(AFX27-AFX47),"",AFX27-AFX47)</f>
        <v>0</v>
      </c>
      <c r="AFY52" s="106"/>
      <c r="AFZ52" s="68"/>
      <c r="AGA52" s="285">
        <f>IF(ISERROR(AGA27-AGA47),"",AGA27-AGA47)</f>
        <v>0</v>
      </c>
      <c r="AGB52" s="106"/>
      <c r="AGC52" s="68"/>
      <c r="AGD52" s="285">
        <f>IF(ISERROR(AGD27-AGD47),"",AGD27-AGD47)</f>
        <v>0</v>
      </c>
      <c r="AGE52" s="106"/>
      <c r="AGF52" s="68"/>
      <c r="AGG52" s="285">
        <f>IF(ISERROR(AGG27-AGG47),"",AGG27-AGG47)</f>
        <v>0</v>
      </c>
      <c r="AGH52" s="106"/>
      <c r="AGI52" s="68"/>
      <c r="AGJ52" s="285">
        <f>IF(ISERROR(AGJ27-AGJ47),"",AGJ27-AGJ47)</f>
        <v>0</v>
      </c>
      <c r="AGK52" s="106"/>
      <c r="AGL52" s="68"/>
      <c r="AGM52" s="285">
        <f>IF(ISERROR(AGM27-AGM47),"",AGM27-AGM47)</f>
        <v>0</v>
      </c>
      <c r="AGN52" s="106"/>
      <c r="AGO52" s="68"/>
      <c r="AGP52" s="285">
        <f>IF(ISERROR(AGP27-AGP47),"",AGP27-AGP47)</f>
        <v>0</v>
      </c>
      <c r="AGQ52" s="106"/>
      <c r="AGR52" s="68"/>
      <c r="AGS52" s="285">
        <f>IF(ISERROR(AGS27-AGS47),"",AGS27-AGS47)</f>
        <v>0</v>
      </c>
      <c r="AGT52" s="106"/>
      <c r="AGU52" s="68"/>
      <c r="AGV52" s="285">
        <f>IF(ISERROR(AGV27-AGV47),"",AGV27-AGV47)</f>
        <v>0</v>
      </c>
      <c r="AGW52" s="106"/>
      <c r="AGX52" s="68"/>
      <c r="AGY52" s="285">
        <f>IF(ISERROR(AGY27-AGY47),"",AGY27-AGY47)</f>
        <v>0</v>
      </c>
      <c r="AGZ52" s="106"/>
      <c r="AHA52" s="68"/>
      <c r="AHB52" s="285">
        <f>IF(ISERROR(AHB27-AHB47),"",AHB27-AHB47)</f>
        <v>0</v>
      </c>
      <c r="AHC52" s="106"/>
      <c r="AHD52" s="68"/>
      <c r="AHE52" s="285">
        <f>IF(ISERROR(AHE27-AHE47),"",AHE27-AHE47)</f>
        <v>0</v>
      </c>
      <c r="AHF52" s="106"/>
      <c r="AHG52" s="68"/>
      <c r="AHH52" s="285">
        <f>IF(ISERROR(AHH27-AHH47),"",AHH27-AHH47)</f>
        <v>0</v>
      </c>
      <c r="AHI52" s="106"/>
      <c r="AHJ52" s="68"/>
      <c r="AHK52" s="285">
        <f>IF(ISERROR(AHK27-AHK47),"",AHK27-AHK47)</f>
        <v>0</v>
      </c>
      <c r="AHL52" s="106"/>
      <c r="AHM52" s="68"/>
      <c r="AHN52" s="285">
        <f>IF(ISERROR(AHN27-AHN47),"",AHN27-AHN47)</f>
        <v>0</v>
      </c>
      <c r="AHO52" s="106"/>
      <c r="AHP52" s="68"/>
      <c r="AHQ52" s="285">
        <f>IF(ISERROR(AHQ27-AHQ47),"",AHQ27-AHQ47)</f>
        <v>0</v>
      </c>
      <c r="AHR52" s="106"/>
      <c r="AHS52" s="68"/>
      <c r="AHT52" s="285">
        <f>IF(ISERROR(AHT27-AHT47),"",AHT27-AHT47)</f>
        <v>0</v>
      </c>
      <c r="AHU52" s="106"/>
      <c r="AHV52" s="68"/>
    </row>
    <row r="53" spans="1:906" x14ac:dyDescent="0.2">
      <c r="C53" s="55"/>
      <c r="D53" s="116"/>
      <c r="E53" s="118"/>
      <c r="F53" s="61"/>
      <c r="G53" s="58"/>
      <c r="H53" s="106"/>
      <c r="I53" s="57"/>
      <c r="J53" s="58"/>
      <c r="K53" s="106"/>
      <c r="L53" s="57"/>
      <c r="M53" s="58"/>
      <c r="N53" s="106"/>
      <c r="O53" s="57"/>
      <c r="P53" s="58"/>
      <c r="Q53" s="106"/>
      <c r="R53" s="57"/>
      <c r="S53" s="58"/>
      <c r="T53" s="106"/>
      <c r="U53" s="57"/>
      <c r="V53" s="58"/>
      <c r="W53" s="106"/>
      <c r="X53" s="57"/>
      <c r="Y53" s="58"/>
      <c r="Z53" s="106"/>
      <c r="AA53" s="57"/>
      <c r="AB53" s="58"/>
      <c r="AC53" s="106"/>
      <c r="AD53" s="57"/>
      <c r="AE53" s="58"/>
      <c r="AF53" s="106"/>
      <c r="AG53" s="57"/>
      <c r="AH53" s="58"/>
      <c r="AI53" s="106"/>
      <c r="AJ53" s="57"/>
      <c r="AK53" s="58"/>
      <c r="AL53" s="106"/>
      <c r="AM53" s="57"/>
      <c r="AN53" s="58"/>
      <c r="AO53" s="106"/>
      <c r="AP53" s="57"/>
      <c r="AQ53" s="58"/>
      <c r="AR53" s="106"/>
      <c r="AS53" s="57"/>
      <c r="AT53" s="58"/>
      <c r="AU53" s="106"/>
      <c r="AV53" s="57"/>
      <c r="AW53" s="58"/>
      <c r="AX53" s="106"/>
      <c r="AY53" s="57"/>
      <c r="AZ53" s="58"/>
      <c r="BA53" s="106"/>
      <c r="BB53" s="57"/>
      <c r="BC53" s="58"/>
      <c r="BD53" s="106"/>
      <c r="BE53" s="57"/>
      <c r="BF53" s="58"/>
      <c r="BG53" s="106"/>
      <c r="BH53" s="57"/>
      <c r="BI53" s="58"/>
      <c r="BJ53" s="106"/>
      <c r="BK53" s="57"/>
      <c r="BL53" s="58"/>
      <c r="BM53" s="106"/>
      <c r="BN53" s="57"/>
      <c r="BO53" s="58"/>
      <c r="BP53" s="106"/>
      <c r="BQ53" s="57"/>
      <c r="BR53" s="58"/>
      <c r="BS53" s="106"/>
      <c r="BT53" s="57"/>
      <c r="BU53" s="58"/>
      <c r="BV53" s="106"/>
      <c r="BW53" s="57"/>
      <c r="BX53" s="58"/>
      <c r="BY53" s="106"/>
      <c r="BZ53" s="57"/>
      <c r="CA53" s="58"/>
      <c r="CB53" s="106"/>
      <c r="CC53" s="57"/>
      <c r="CD53" s="58"/>
      <c r="CE53" s="106"/>
      <c r="CF53" s="57"/>
      <c r="CG53" s="58"/>
      <c r="CH53" s="106"/>
      <c r="CI53" s="57"/>
      <c r="CJ53" s="58"/>
      <c r="CK53" s="106"/>
      <c r="CL53" s="57"/>
      <c r="CM53" s="58"/>
      <c r="CN53" s="106"/>
      <c r="CO53" s="57"/>
      <c r="CP53" s="58"/>
      <c r="CQ53" s="106"/>
      <c r="CR53" s="57"/>
      <c r="CS53" s="58"/>
      <c r="CT53" s="106"/>
      <c r="CU53" s="57"/>
      <c r="CV53" s="58"/>
      <c r="CW53" s="106"/>
      <c r="CX53" s="57"/>
      <c r="CY53" s="58"/>
      <c r="CZ53" s="106"/>
      <c r="DA53" s="57"/>
      <c r="DB53" s="58"/>
      <c r="DC53" s="106"/>
      <c r="DD53" s="57"/>
      <c r="DE53" s="58"/>
      <c r="DF53" s="106"/>
      <c r="DG53" s="57"/>
      <c r="DH53" s="58"/>
      <c r="DI53" s="106"/>
      <c r="DJ53" s="57"/>
      <c r="DK53" s="58"/>
      <c r="DL53" s="106"/>
      <c r="DM53" s="57"/>
      <c r="DN53" s="58"/>
      <c r="DO53" s="106"/>
      <c r="DP53" s="57"/>
      <c r="DQ53" s="58"/>
      <c r="DR53" s="106"/>
      <c r="DS53" s="57"/>
      <c r="DT53" s="58"/>
      <c r="DU53" s="106"/>
      <c r="DV53" s="57"/>
      <c r="DW53" s="58"/>
      <c r="DX53" s="106"/>
      <c r="DY53" s="57"/>
      <c r="DZ53" s="58"/>
      <c r="EA53" s="106"/>
      <c r="EB53" s="57"/>
      <c r="EC53" s="58"/>
      <c r="ED53" s="106"/>
      <c r="EE53" s="57"/>
      <c r="EF53" s="58"/>
      <c r="EG53" s="106"/>
      <c r="EH53" s="57"/>
      <c r="EI53" s="58"/>
      <c r="EJ53" s="106"/>
      <c r="EK53" s="57"/>
      <c r="EL53" s="58"/>
      <c r="EM53" s="106"/>
      <c r="EN53" s="57"/>
      <c r="EO53" s="58"/>
      <c r="EP53" s="106"/>
      <c r="EQ53" s="57"/>
      <c r="ER53" s="58"/>
      <c r="ES53" s="106"/>
      <c r="ET53" s="57"/>
      <c r="EU53" s="58"/>
      <c r="EV53" s="106"/>
      <c r="EW53" s="57"/>
      <c r="EX53" s="58"/>
      <c r="EY53" s="106"/>
      <c r="EZ53" s="57"/>
      <c r="FA53" s="58"/>
      <c r="FB53" s="106"/>
      <c r="FC53" s="57"/>
      <c r="FD53" s="58"/>
      <c r="FE53" s="106"/>
      <c r="FF53" s="57"/>
      <c r="FG53" s="58"/>
      <c r="FH53" s="106"/>
      <c r="FI53" s="57"/>
      <c r="FJ53" s="58"/>
      <c r="FK53" s="106"/>
      <c r="FL53" s="57"/>
      <c r="FM53" s="58"/>
      <c r="FN53" s="106"/>
      <c r="FO53" s="57"/>
      <c r="FP53" s="58"/>
      <c r="FQ53" s="106"/>
      <c r="FR53" s="57"/>
      <c r="FS53" s="58"/>
      <c r="FT53" s="106"/>
      <c r="FU53" s="57"/>
      <c r="FV53" s="58"/>
      <c r="FW53" s="106"/>
      <c r="FX53" s="57"/>
      <c r="FY53" s="58"/>
      <c r="FZ53" s="106"/>
      <c r="GA53" s="57"/>
      <c r="GB53" s="58"/>
      <c r="GC53" s="106"/>
      <c r="GD53" s="57"/>
      <c r="GE53" s="58"/>
      <c r="GF53" s="106"/>
      <c r="GG53" s="57"/>
      <c r="GH53" s="58"/>
      <c r="GI53" s="106"/>
      <c r="GJ53" s="57"/>
      <c r="GK53" s="58"/>
      <c r="GL53" s="106"/>
      <c r="GM53" s="57"/>
      <c r="GN53" s="58"/>
      <c r="GO53" s="106"/>
      <c r="GP53" s="57"/>
      <c r="GQ53" s="58"/>
      <c r="GR53" s="106"/>
      <c r="GS53" s="57"/>
      <c r="GT53" s="58"/>
      <c r="GU53" s="106"/>
      <c r="GV53" s="57"/>
      <c r="GW53" s="58"/>
      <c r="GX53" s="106"/>
      <c r="GY53" s="57"/>
      <c r="GZ53" s="58"/>
      <c r="HA53" s="106"/>
      <c r="HB53" s="57"/>
      <c r="HC53" s="58"/>
      <c r="HD53" s="106"/>
      <c r="HE53" s="57"/>
      <c r="HF53" s="58"/>
      <c r="HG53" s="106"/>
      <c r="HH53" s="57"/>
      <c r="HI53" s="58"/>
      <c r="HJ53" s="106"/>
      <c r="HK53" s="57"/>
      <c r="HL53" s="58"/>
      <c r="HM53" s="106"/>
      <c r="HN53" s="57"/>
      <c r="HO53" s="58"/>
      <c r="HP53" s="106"/>
      <c r="HQ53" s="57"/>
      <c r="HR53" s="58"/>
      <c r="HS53" s="106"/>
      <c r="HT53" s="57"/>
      <c r="HU53" s="58"/>
      <c r="HV53" s="106"/>
      <c r="HW53" s="57"/>
      <c r="HX53" s="58"/>
      <c r="HY53" s="106"/>
      <c r="HZ53" s="57"/>
      <c r="IA53" s="58"/>
      <c r="IB53" s="106"/>
      <c r="IC53" s="57"/>
      <c r="ID53" s="58"/>
      <c r="IE53" s="106"/>
      <c r="IF53" s="57"/>
      <c r="IG53" s="58"/>
      <c r="IH53" s="106"/>
      <c r="II53" s="57"/>
      <c r="IJ53" s="58"/>
      <c r="IK53" s="106"/>
      <c r="IL53" s="57"/>
      <c r="IM53" s="58"/>
      <c r="IN53" s="106"/>
      <c r="IO53" s="57"/>
      <c r="IP53" s="58"/>
      <c r="IQ53" s="106"/>
      <c r="IR53" s="57"/>
      <c r="IS53" s="58"/>
      <c r="IT53" s="106"/>
      <c r="IU53" s="57"/>
      <c r="IV53" s="58"/>
      <c r="IW53" s="106"/>
      <c r="IX53" s="57"/>
      <c r="IY53" s="58"/>
      <c r="IZ53" s="106"/>
      <c r="JA53" s="57"/>
      <c r="JB53" s="58"/>
      <c r="JC53" s="106"/>
      <c r="JD53" s="57"/>
      <c r="JE53" s="58"/>
      <c r="JF53" s="106"/>
      <c r="JG53" s="57"/>
      <c r="JH53" s="58"/>
      <c r="JI53" s="106"/>
      <c r="JJ53" s="57"/>
      <c r="JK53" s="58"/>
      <c r="JL53" s="106"/>
      <c r="JM53" s="57"/>
      <c r="JN53" s="58"/>
      <c r="JO53" s="106"/>
      <c r="JP53" s="57"/>
      <c r="JQ53" s="58"/>
      <c r="JR53" s="106"/>
      <c r="JS53" s="57"/>
      <c r="JT53" s="58"/>
      <c r="JU53" s="106"/>
      <c r="JV53" s="57"/>
      <c r="JW53" s="58"/>
      <c r="JX53" s="106"/>
      <c r="JY53" s="57"/>
      <c r="JZ53" s="58"/>
      <c r="KA53" s="106"/>
      <c r="KB53" s="57"/>
      <c r="KC53" s="58"/>
      <c r="KD53" s="106"/>
      <c r="KE53" s="57"/>
      <c r="KF53" s="58"/>
      <c r="KG53" s="106"/>
      <c r="KH53" s="57"/>
      <c r="KI53" s="58"/>
      <c r="KJ53" s="106"/>
      <c r="KK53" s="57"/>
      <c r="KL53" s="58"/>
      <c r="KM53" s="106"/>
      <c r="KN53" s="57"/>
      <c r="KO53" s="58"/>
      <c r="KP53" s="106"/>
      <c r="KQ53" s="57"/>
      <c r="KR53" s="58"/>
      <c r="KS53" s="106"/>
      <c r="KT53" s="57"/>
      <c r="KU53" s="58"/>
      <c r="KV53" s="106"/>
      <c r="KW53" s="57"/>
      <c r="KX53" s="58"/>
      <c r="KY53" s="106"/>
      <c r="KZ53" s="57"/>
      <c r="LA53" s="58"/>
      <c r="LB53" s="106"/>
      <c r="LC53" s="57"/>
      <c r="LD53" s="58"/>
      <c r="LE53" s="106"/>
      <c r="LF53" s="57"/>
      <c r="LG53" s="58"/>
      <c r="LH53" s="106"/>
      <c r="LI53" s="57"/>
      <c r="LJ53" s="58"/>
      <c r="LK53" s="106"/>
      <c r="LL53" s="57"/>
      <c r="LM53" s="58"/>
      <c r="LN53" s="106"/>
      <c r="LO53" s="57"/>
      <c r="LP53" s="58"/>
      <c r="LQ53" s="106"/>
      <c r="LR53" s="57"/>
      <c r="LS53" s="58"/>
      <c r="LT53" s="106"/>
      <c r="LU53" s="57"/>
      <c r="LV53" s="58"/>
      <c r="LW53" s="106"/>
      <c r="LX53" s="57"/>
      <c r="LY53" s="58"/>
      <c r="LZ53" s="106"/>
      <c r="MA53" s="57"/>
      <c r="MB53" s="58"/>
      <c r="MC53" s="106"/>
      <c r="MD53" s="57"/>
      <c r="ME53" s="58"/>
      <c r="MF53" s="106"/>
      <c r="MG53" s="57"/>
      <c r="MH53" s="58"/>
      <c r="MI53" s="106"/>
      <c r="MJ53" s="57"/>
      <c r="MK53" s="58"/>
      <c r="ML53" s="106"/>
      <c r="MM53" s="57"/>
      <c r="MN53" s="58"/>
      <c r="MO53" s="106"/>
      <c r="MP53" s="57"/>
      <c r="MQ53" s="58"/>
      <c r="MR53" s="106"/>
      <c r="MS53" s="57"/>
      <c r="MT53" s="58"/>
      <c r="MU53" s="106"/>
      <c r="MV53" s="57"/>
      <c r="MW53" s="58"/>
      <c r="MX53" s="106"/>
      <c r="MY53" s="57"/>
      <c r="MZ53" s="58"/>
      <c r="NA53" s="106"/>
      <c r="NB53" s="57"/>
      <c r="NC53" s="58"/>
      <c r="ND53" s="106"/>
      <c r="NE53" s="57"/>
      <c r="NF53" s="58"/>
      <c r="NG53" s="106"/>
      <c r="NH53" s="57"/>
      <c r="NI53" s="58"/>
      <c r="NJ53" s="106"/>
      <c r="NK53" s="57"/>
      <c r="NL53" s="58"/>
      <c r="NM53" s="106"/>
      <c r="NN53" s="57"/>
      <c r="NO53" s="58"/>
      <c r="NP53" s="106"/>
      <c r="NQ53" s="57"/>
      <c r="NR53" s="58"/>
      <c r="NS53" s="106"/>
      <c r="NT53" s="57"/>
      <c r="NU53" s="58"/>
      <c r="NV53" s="106"/>
      <c r="NW53" s="57"/>
      <c r="NX53" s="58"/>
      <c r="NY53" s="106"/>
      <c r="NZ53" s="57"/>
      <c r="OA53" s="58"/>
      <c r="OB53" s="106"/>
      <c r="OC53" s="57"/>
      <c r="OD53" s="58"/>
      <c r="OE53" s="106"/>
      <c r="OF53" s="57"/>
      <c r="OG53" s="58"/>
      <c r="OH53" s="106"/>
      <c r="OI53" s="57"/>
      <c r="OJ53" s="58"/>
      <c r="OK53" s="106"/>
      <c r="OL53" s="57"/>
      <c r="OM53" s="58"/>
      <c r="ON53" s="106"/>
      <c r="OO53" s="57"/>
      <c r="OP53" s="58"/>
      <c r="OQ53" s="106"/>
      <c r="OR53" s="57"/>
      <c r="OS53" s="58"/>
      <c r="OT53" s="106"/>
      <c r="OU53" s="57"/>
      <c r="OV53" s="58"/>
      <c r="OW53" s="106"/>
      <c r="OX53" s="57"/>
      <c r="OY53" s="58"/>
      <c r="OZ53" s="106"/>
      <c r="PA53" s="57"/>
      <c r="PB53" s="58"/>
      <c r="PC53" s="106"/>
      <c r="PD53" s="57"/>
      <c r="PE53" s="58"/>
      <c r="PF53" s="106"/>
      <c r="PG53" s="57"/>
      <c r="PH53" s="58"/>
      <c r="PI53" s="106"/>
      <c r="PJ53" s="57"/>
      <c r="PK53" s="58"/>
      <c r="PL53" s="106"/>
      <c r="PM53" s="57"/>
      <c r="PN53" s="58"/>
      <c r="PO53" s="106"/>
      <c r="PP53" s="57"/>
      <c r="PQ53" s="58"/>
      <c r="PR53" s="106"/>
      <c r="PS53" s="57"/>
      <c r="PT53" s="58"/>
      <c r="PU53" s="106"/>
      <c r="PV53" s="57"/>
      <c r="PW53" s="58"/>
      <c r="PX53" s="106"/>
      <c r="PY53" s="57"/>
      <c r="PZ53" s="58"/>
      <c r="QA53" s="106"/>
      <c r="QB53" s="57"/>
      <c r="QC53" s="58"/>
      <c r="QD53" s="106"/>
      <c r="QE53" s="57"/>
      <c r="QF53" s="58"/>
      <c r="QG53" s="106"/>
      <c r="QH53" s="57"/>
      <c r="QI53" s="58"/>
      <c r="QJ53" s="106"/>
      <c r="QK53" s="57"/>
      <c r="QL53" s="58"/>
      <c r="QM53" s="106"/>
      <c r="QN53" s="57"/>
      <c r="QO53" s="58"/>
      <c r="QP53" s="106"/>
      <c r="QQ53" s="57"/>
      <c r="QR53" s="58"/>
      <c r="QS53" s="106"/>
      <c r="QT53" s="57"/>
      <c r="QU53" s="58"/>
      <c r="QV53" s="106"/>
      <c r="QW53" s="57"/>
      <c r="QX53" s="58"/>
      <c r="QY53" s="106"/>
      <c r="QZ53" s="57"/>
      <c r="RA53" s="58"/>
      <c r="RB53" s="106"/>
      <c r="RC53" s="57"/>
      <c r="RD53" s="58"/>
      <c r="RE53" s="106"/>
      <c r="RF53" s="57"/>
      <c r="RG53" s="58"/>
      <c r="RH53" s="106"/>
      <c r="RI53" s="57"/>
      <c r="RJ53" s="58"/>
      <c r="RK53" s="106"/>
      <c r="RL53" s="57"/>
      <c r="RM53" s="58"/>
      <c r="RN53" s="106"/>
      <c r="RO53" s="57"/>
      <c r="RP53" s="58"/>
      <c r="RQ53" s="106"/>
      <c r="RR53" s="57"/>
      <c r="RS53" s="58"/>
      <c r="RT53" s="106"/>
      <c r="RU53" s="57"/>
      <c r="RV53" s="58"/>
      <c r="RW53" s="106"/>
      <c r="RX53" s="57"/>
      <c r="RY53" s="58"/>
      <c r="RZ53" s="106"/>
      <c r="SA53" s="57"/>
      <c r="SB53" s="58"/>
      <c r="SC53" s="106"/>
      <c r="SD53" s="57"/>
      <c r="SE53" s="58"/>
      <c r="SF53" s="106"/>
      <c r="SG53" s="57"/>
      <c r="SH53" s="58"/>
      <c r="SI53" s="106"/>
      <c r="SJ53" s="57"/>
      <c r="SK53" s="58"/>
      <c r="SL53" s="106"/>
      <c r="SM53" s="57"/>
      <c r="SN53" s="58"/>
      <c r="SO53" s="106"/>
      <c r="SP53" s="57"/>
      <c r="SQ53" s="58"/>
      <c r="SR53" s="106"/>
      <c r="SS53" s="57"/>
      <c r="ST53" s="58"/>
      <c r="SU53" s="106"/>
      <c r="SV53" s="57"/>
      <c r="SW53" s="58"/>
      <c r="SX53" s="106"/>
      <c r="SY53" s="57"/>
      <c r="SZ53" s="58"/>
      <c r="TA53" s="106"/>
      <c r="TB53" s="57"/>
      <c r="TC53" s="58"/>
      <c r="TD53" s="106"/>
      <c r="TE53" s="57"/>
      <c r="TF53" s="58"/>
      <c r="TG53" s="106"/>
      <c r="TH53" s="57"/>
      <c r="TI53" s="58"/>
      <c r="TJ53" s="106"/>
      <c r="TK53" s="57"/>
      <c r="TL53" s="58"/>
      <c r="TM53" s="106"/>
      <c r="TN53" s="57"/>
      <c r="TO53" s="58"/>
      <c r="TP53" s="106"/>
      <c r="TQ53" s="57"/>
      <c r="TR53" s="58"/>
      <c r="TS53" s="106"/>
      <c r="TT53" s="57"/>
      <c r="TU53" s="58"/>
      <c r="TV53" s="106"/>
      <c r="TW53" s="57"/>
      <c r="TX53" s="58"/>
      <c r="TY53" s="106"/>
      <c r="TZ53" s="57"/>
      <c r="UA53" s="58"/>
      <c r="UB53" s="106"/>
      <c r="UC53" s="57"/>
      <c r="UD53" s="58"/>
      <c r="UE53" s="106"/>
      <c r="UF53" s="57"/>
      <c r="UG53" s="58"/>
      <c r="UH53" s="106"/>
      <c r="UI53" s="57"/>
      <c r="UJ53" s="58"/>
      <c r="UK53" s="106"/>
      <c r="UL53" s="57"/>
      <c r="UM53" s="58"/>
      <c r="UN53" s="106"/>
      <c r="UO53" s="57"/>
      <c r="UP53" s="58"/>
      <c r="UQ53" s="106"/>
      <c r="UR53" s="57"/>
      <c r="US53" s="58"/>
      <c r="UT53" s="106"/>
      <c r="UU53" s="57"/>
      <c r="UV53" s="58"/>
      <c r="UW53" s="106"/>
      <c r="UX53" s="57"/>
      <c r="UY53" s="58"/>
      <c r="UZ53" s="106"/>
      <c r="VA53" s="57"/>
      <c r="VB53" s="58"/>
      <c r="VC53" s="106"/>
      <c r="VD53" s="57"/>
      <c r="VE53" s="58"/>
      <c r="VF53" s="106"/>
      <c r="VG53" s="57"/>
      <c r="VH53" s="58"/>
      <c r="VI53" s="106"/>
      <c r="VJ53" s="57"/>
      <c r="VK53" s="58"/>
      <c r="VL53" s="106"/>
      <c r="VM53" s="57"/>
      <c r="VN53" s="58"/>
      <c r="VO53" s="106"/>
      <c r="VP53" s="57"/>
      <c r="VQ53" s="58"/>
      <c r="VR53" s="106"/>
      <c r="VS53" s="57"/>
      <c r="VT53" s="58"/>
      <c r="VU53" s="106"/>
      <c r="VV53" s="57"/>
      <c r="VW53" s="58"/>
      <c r="VX53" s="106"/>
      <c r="VY53" s="57"/>
      <c r="VZ53" s="58"/>
      <c r="WA53" s="106"/>
      <c r="WB53" s="57"/>
      <c r="WC53" s="58"/>
      <c r="WD53" s="106"/>
      <c r="WE53" s="57"/>
      <c r="WF53" s="58"/>
      <c r="WG53" s="106"/>
      <c r="WH53" s="57"/>
      <c r="WI53" s="58"/>
      <c r="WJ53" s="106"/>
      <c r="WK53" s="57"/>
      <c r="WL53" s="58"/>
      <c r="WM53" s="106"/>
      <c r="WN53" s="57"/>
      <c r="WO53" s="58"/>
      <c r="WP53" s="106"/>
      <c r="WQ53" s="57"/>
      <c r="WR53" s="58"/>
      <c r="WS53" s="106"/>
      <c r="WT53" s="57"/>
      <c r="WU53" s="58"/>
      <c r="WV53" s="106"/>
      <c r="WW53" s="57"/>
      <c r="WX53" s="58"/>
      <c r="WY53" s="106"/>
      <c r="WZ53" s="57"/>
      <c r="XA53" s="58"/>
      <c r="XB53" s="106"/>
      <c r="XC53" s="57"/>
      <c r="XD53" s="58"/>
      <c r="XE53" s="106"/>
      <c r="XF53" s="57"/>
      <c r="XG53" s="58"/>
      <c r="XH53" s="106"/>
      <c r="XI53" s="57"/>
      <c r="XJ53" s="58"/>
      <c r="XK53" s="106"/>
      <c r="XL53" s="57"/>
      <c r="XM53" s="58"/>
      <c r="XN53" s="106"/>
      <c r="XO53" s="57"/>
      <c r="XP53" s="58"/>
      <c r="XQ53" s="106"/>
      <c r="XR53" s="57"/>
      <c r="XS53" s="58"/>
      <c r="XT53" s="106"/>
      <c r="XU53" s="57"/>
      <c r="XV53" s="58"/>
      <c r="XW53" s="106"/>
      <c r="XX53" s="57"/>
      <c r="XY53" s="58"/>
      <c r="XZ53" s="106"/>
      <c r="YA53" s="57"/>
      <c r="YB53" s="58"/>
      <c r="YC53" s="106"/>
      <c r="YD53" s="57"/>
      <c r="YE53" s="58"/>
      <c r="YF53" s="106"/>
      <c r="YG53" s="57"/>
      <c r="YH53" s="58"/>
      <c r="YI53" s="106"/>
      <c r="YJ53" s="57"/>
      <c r="YK53" s="58"/>
      <c r="YL53" s="106"/>
      <c r="YM53" s="57"/>
      <c r="YN53" s="58"/>
      <c r="YO53" s="106"/>
      <c r="YP53" s="57"/>
      <c r="YQ53" s="58"/>
      <c r="YR53" s="106"/>
      <c r="YS53" s="57"/>
      <c r="YT53" s="58"/>
      <c r="YU53" s="106"/>
      <c r="YV53" s="57"/>
      <c r="YW53" s="58"/>
      <c r="YX53" s="106"/>
      <c r="YY53" s="57"/>
      <c r="YZ53" s="58"/>
      <c r="ZA53" s="106"/>
      <c r="ZB53" s="57"/>
      <c r="ZC53" s="58"/>
      <c r="ZD53" s="106"/>
      <c r="ZE53" s="57"/>
      <c r="ZF53" s="58"/>
      <c r="ZG53" s="106"/>
      <c r="ZH53" s="57"/>
      <c r="ZI53" s="58"/>
      <c r="ZJ53" s="106"/>
      <c r="ZK53" s="57"/>
      <c r="ZL53" s="58"/>
      <c r="ZM53" s="106"/>
      <c r="ZN53" s="57"/>
      <c r="ZO53" s="58"/>
      <c r="ZP53" s="106"/>
      <c r="ZQ53" s="57"/>
      <c r="ZR53" s="58"/>
      <c r="ZS53" s="106"/>
      <c r="ZT53" s="57"/>
      <c r="ZU53" s="58"/>
      <c r="ZV53" s="106"/>
      <c r="ZW53" s="57"/>
      <c r="ZX53" s="58"/>
      <c r="ZY53" s="106"/>
      <c r="ZZ53" s="57"/>
      <c r="AAA53" s="58"/>
      <c r="AAB53" s="106"/>
      <c r="AAC53" s="57"/>
      <c r="AAD53" s="58"/>
      <c r="AAE53" s="106"/>
      <c r="AAF53" s="57"/>
      <c r="AAG53" s="58"/>
      <c r="AAH53" s="106"/>
      <c r="AAI53" s="57"/>
      <c r="AAJ53" s="58"/>
      <c r="AAK53" s="106"/>
      <c r="AAL53" s="57"/>
      <c r="AAM53" s="58"/>
      <c r="AAN53" s="106"/>
      <c r="AAO53" s="57"/>
      <c r="AAP53" s="58"/>
      <c r="AAQ53" s="106"/>
      <c r="AAR53" s="57"/>
      <c r="AAS53" s="58"/>
      <c r="AAT53" s="106"/>
      <c r="AAU53" s="57"/>
      <c r="AAV53" s="58"/>
      <c r="AAW53" s="106"/>
      <c r="AAX53" s="57"/>
      <c r="AAY53" s="58"/>
      <c r="AAZ53" s="106"/>
      <c r="ABA53" s="57"/>
      <c r="ABB53" s="58"/>
      <c r="ABC53" s="106"/>
      <c r="ABD53" s="57"/>
      <c r="ABE53" s="58"/>
      <c r="ABF53" s="106"/>
      <c r="ABG53" s="57"/>
      <c r="ABH53" s="58"/>
      <c r="ABI53" s="106"/>
      <c r="ABJ53" s="57"/>
      <c r="ABK53" s="58"/>
      <c r="ABL53" s="106"/>
      <c r="ABM53" s="57"/>
      <c r="ABN53" s="58"/>
      <c r="ABO53" s="106"/>
      <c r="ABP53" s="57"/>
      <c r="ABQ53" s="58"/>
      <c r="ABR53" s="106"/>
      <c r="ABS53" s="57"/>
      <c r="ABT53" s="58"/>
      <c r="ABU53" s="106"/>
      <c r="ABV53" s="57"/>
      <c r="ABW53" s="58"/>
      <c r="ABX53" s="106"/>
      <c r="ABY53" s="57"/>
      <c r="ABZ53" s="58"/>
      <c r="ACA53" s="106"/>
      <c r="ACB53" s="57"/>
      <c r="ACC53" s="58"/>
      <c r="ACD53" s="106"/>
      <c r="ACE53" s="57"/>
      <c r="ACF53" s="58"/>
      <c r="ACG53" s="106"/>
      <c r="ACH53" s="57"/>
      <c r="ACI53" s="58"/>
      <c r="ACJ53" s="106"/>
      <c r="ACK53" s="57"/>
      <c r="ACL53" s="58"/>
      <c r="ACM53" s="106"/>
      <c r="ACN53" s="57"/>
      <c r="ACO53" s="58"/>
      <c r="ACP53" s="106"/>
      <c r="ACQ53" s="57"/>
      <c r="ACR53" s="58"/>
      <c r="ACS53" s="106"/>
      <c r="ACT53" s="57"/>
      <c r="ACU53" s="58"/>
      <c r="ACV53" s="106"/>
      <c r="ACW53" s="57"/>
      <c r="ACX53" s="58"/>
      <c r="ACY53" s="106"/>
      <c r="ACZ53" s="57"/>
      <c r="ADA53" s="58"/>
      <c r="ADB53" s="106"/>
      <c r="ADC53" s="57"/>
      <c r="ADD53" s="58"/>
      <c r="ADE53" s="106"/>
      <c r="ADF53" s="57"/>
      <c r="ADG53" s="58"/>
      <c r="ADH53" s="106"/>
      <c r="ADI53" s="57"/>
      <c r="ADJ53" s="58"/>
      <c r="ADK53" s="106"/>
      <c r="ADL53" s="57"/>
      <c r="ADM53" s="58"/>
      <c r="ADN53" s="106"/>
      <c r="ADO53" s="57"/>
      <c r="ADP53" s="58"/>
      <c r="ADQ53" s="106"/>
      <c r="ADR53" s="57"/>
      <c r="ADS53" s="58"/>
      <c r="ADT53" s="106"/>
      <c r="ADU53" s="57"/>
      <c r="ADV53" s="58"/>
      <c r="ADW53" s="106"/>
      <c r="ADX53" s="57"/>
      <c r="ADY53" s="58"/>
      <c r="ADZ53" s="106"/>
      <c r="AEA53" s="57"/>
      <c r="AEB53" s="58"/>
      <c r="AEC53" s="106"/>
      <c r="AED53" s="57"/>
      <c r="AEE53" s="58"/>
      <c r="AEF53" s="106"/>
      <c r="AEG53" s="57"/>
      <c r="AEH53" s="58"/>
      <c r="AEI53" s="106"/>
      <c r="AEJ53" s="57"/>
      <c r="AEK53" s="58"/>
      <c r="AEL53" s="106"/>
      <c r="AEM53" s="57"/>
      <c r="AEN53" s="58"/>
      <c r="AEO53" s="106"/>
      <c r="AEP53" s="57"/>
      <c r="AEQ53" s="58"/>
      <c r="AER53" s="106"/>
      <c r="AES53" s="57"/>
      <c r="AET53" s="58"/>
      <c r="AEU53" s="106"/>
      <c r="AEV53" s="57"/>
      <c r="AEW53" s="58"/>
      <c r="AEX53" s="106"/>
      <c r="AEY53" s="57"/>
      <c r="AEZ53" s="58"/>
      <c r="AFA53" s="106"/>
      <c r="AFB53" s="57"/>
      <c r="AFC53" s="58"/>
      <c r="AFD53" s="106"/>
      <c r="AFE53" s="57"/>
      <c r="AFF53" s="58"/>
      <c r="AFG53" s="106"/>
      <c r="AFH53" s="57"/>
      <c r="AFI53" s="58"/>
      <c r="AFJ53" s="106"/>
      <c r="AFK53" s="57"/>
      <c r="AFL53" s="58"/>
      <c r="AFM53" s="106"/>
      <c r="AFN53" s="57"/>
      <c r="AFO53" s="58"/>
      <c r="AFP53" s="106"/>
      <c r="AFQ53" s="57"/>
      <c r="AFR53" s="58"/>
      <c r="AFS53" s="106"/>
      <c r="AFT53" s="57"/>
      <c r="AFU53" s="58"/>
      <c r="AFV53" s="106"/>
      <c r="AFW53" s="57"/>
      <c r="AFX53" s="58"/>
      <c r="AFY53" s="106"/>
      <c r="AFZ53" s="57"/>
      <c r="AGA53" s="58"/>
      <c r="AGB53" s="106"/>
      <c r="AGC53" s="57"/>
      <c r="AGD53" s="58"/>
      <c r="AGE53" s="106"/>
      <c r="AGF53" s="57"/>
      <c r="AGG53" s="58"/>
      <c r="AGH53" s="106"/>
      <c r="AGI53" s="57"/>
      <c r="AGJ53" s="58"/>
      <c r="AGK53" s="106"/>
      <c r="AGL53" s="57"/>
      <c r="AGM53" s="58"/>
      <c r="AGN53" s="106"/>
      <c r="AGO53" s="57"/>
      <c r="AGP53" s="58"/>
      <c r="AGQ53" s="106"/>
      <c r="AGR53" s="57"/>
      <c r="AGS53" s="58"/>
      <c r="AGT53" s="106"/>
      <c r="AGU53" s="57"/>
      <c r="AGV53" s="58"/>
      <c r="AGW53" s="106"/>
      <c r="AGX53" s="57"/>
      <c r="AGY53" s="58"/>
      <c r="AGZ53" s="106"/>
      <c r="AHA53" s="57"/>
      <c r="AHB53" s="58"/>
      <c r="AHC53" s="106"/>
      <c r="AHD53" s="57"/>
      <c r="AHE53" s="58"/>
      <c r="AHF53" s="106"/>
      <c r="AHG53" s="57"/>
      <c r="AHH53" s="58"/>
      <c r="AHI53" s="106"/>
      <c r="AHJ53" s="57"/>
      <c r="AHK53" s="58"/>
      <c r="AHL53" s="106"/>
      <c r="AHM53" s="57"/>
      <c r="AHN53" s="58"/>
      <c r="AHO53" s="106"/>
      <c r="AHP53" s="57"/>
      <c r="AHQ53" s="58"/>
      <c r="AHR53" s="106"/>
      <c r="AHS53" s="57"/>
      <c r="AHT53" s="58"/>
      <c r="AHU53" s="106"/>
      <c r="AHV53" s="57"/>
    </row>
    <row r="54" spans="1:906" x14ac:dyDescent="0.2">
      <c r="C54" s="44" t="s">
        <v>156</v>
      </c>
      <c r="D54" s="141"/>
      <c r="E54" s="118"/>
      <c r="F54" s="69"/>
      <c r="G54" s="209">
        <f>MAX(G40,0)</f>
        <v>0</v>
      </c>
      <c r="H54" s="106"/>
      <c r="I54" s="16"/>
      <c r="J54" s="209">
        <f>MAX(J40,0)</f>
        <v>0</v>
      </c>
      <c r="K54" s="106"/>
      <c r="L54" s="16"/>
      <c r="M54" s="209">
        <f>MAX(M40,0)</f>
        <v>0</v>
      </c>
      <c r="N54" s="106"/>
      <c r="O54" s="16"/>
      <c r="P54" s="209">
        <f>MAX(P40,0)</f>
        <v>0</v>
      </c>
      <c r="Q54" s="106"/>
      <c r="R54" s="16"/>
      <c r="S54" s="209">
        <f>MAX(S40,0)</f>
        <v>0</v>
      </c>
      <c r="T54" s="106"/>
      <c r="U54" s="16"/>
      <c r="V54" s="209">
        <f>MAX(V40,0)</f>
        <v>0</v>
      </c>
      <c r="W54" s="106"/>
      <c r="X54" s="16"/>
      <c r="Y54" s="209">
        <f>MAX(Y40,0)</f>
        <v>0</v>
      </c>
      <c r="Z54" s="106"/>
      <c r="AA54" s="16"/>
      <c r="AB54" s="209">
        <f>MAX(AB40,0)</f>
        <v>0</v>
      </c>
      <c r="AC54" s="106"/>
      <c r="AD54" s="16"/>
      <c r="AE54" s="209">
        <f>MAX(AE40,0)</f>
        <v>0</v>
      </c>
      <c r="AF54" s="106"/>
      <c r="AG54" s="16"/>
      <c r="AH54" s="209">
        <f>MAX(AH40,0)</f>
        <v>0</v>
      </c>
      <c r="AI54" s="106"/>
      <c r="AJ54" s="16"/>
      <c r="AK54" s="209">
        <f>MAX(AK40,0)</f>
        <v>0</v>
      </c>
      <c r="AL54" s="106"/>
      <c r="AM54" s="16"/>
      <c r="AN54" s="209">
        <f>MAX(AN40,0)</f>
        <v>0</v>
      </c>
      <c r="AO54" s="106"/>
      <c r="AP54" s="16"/>
      <c r="AQ54" s="209">
        <f>MAX(AQ40,0)</f>
        <v>0</v>
      </c>
      <c r="AR54" s="106"/>
      <c r="AS54" s="16"/>
      <c r="AT54" s="209">
        <f>MAX(AT40,0)</f>
        <v>0</v>
      </c>
      <c r="AU54" s="106"/>
      <c r="AV54" s="16"/>
      <c r="AW54" s="209">
        <f>MAX(AW40,0)</f>
        <v>0</v>
      </c>
      <c r="AX54" s="106"/>
      <c r="AY54" s="16"/>
      <c r="AZ54" s="209">
        <f>MAX(AZ40,0)</f>
        <v>0</v>
      </c>
      <c r="BA54" s="106"/>
      <c r="BB54" s="16"/>
      <c r="BC54" s="209">
        <f>MAX(BC40,0)</f>
        <v>0</v>
      </c>
      <c r="BD54" s="106"/>
      <c r="BE54" s="16"/>
      <c r="BF54" s="209">
        <f>MAX(BF40,0)</f>
        <v>0</v>
      </c>
      <c r="BG54" s="106"/>
      <c r="BH54" s="16"/>
      <c r="BI54" s="209">
        <f>MAX(BI40,0)</f>
        <v>0</v>
      </c>
      <c r="BJ54" s="106"/>
      <c r="BK54" s="16"/>
      <c r="BL54" s="209">
        <f>MAX(BL40,0)</f>
        <v>0</v>
      </c>
      <c r="BM54" s="106"/>
      <c r="BN54" s="16"/>
      <c r="BO54" s="209">
        <f>MAX(BO40,0)</f>
        <v>0</v>
      </c>
      <c r="BP54" s="106"/>
      <c r="BQ54" s="16"/>
      <c r="BR54" s="209">
        <f>MAX(BR40,0)</f>
        <v>0</v>
      </c>
      <c r="BS54" s="106"/>
      <c r="BT54" s="16"/>
      <c r="BU54" s="209">
        <f>MAX(BU40,0)</f>
        <v>0</v>
      </c>
      <c r="BV54" s="106"/>
      <c r="BW54" s="16"/>
      <c r="BX54" s="209">
        <f>MAX(BX40,0)</f>
        <v>0</v>
      </c>
      <c r="BY54" s="106"/>
      <c r="BZ54" s="16"/>
      <c r="CA54" s="209">
        <f>MAX(CA40,0)</f>
        <v>0</v>
      </c>
      <c r="CB54" s="106"/>
      <c r="CC54" s="16"/>
      <c r="CD54" s="209">
        <f>MAX(CD40,0)</f>
        <v>0</v>
      </c>
      <c r="CE54" s="106"/>
      <c r="CF54" s="16"/>
      <c r="CG54" s="209">
        <f>MAX(CG40,0)</f>
        <v>0</v>
      </c>
      <c r="CH54" s="106"/>
      <c r="CI54" s="16"/>
      <c r="CJ54" s="209">
        <f>MAX(CJ40,0)</f>
        <v>0</v>
      </c>
      <c r="CK54" s="106"/>
      <c r="CL54" s="16"/>
      <c r="CM54" s="209">
        <f>MAX(CM40,0)</f>
        <v>0</v>
      </c>
      <c r="CN54" s="106"/>
      <c r="CO54" s="16"/>
      <c r="CP54" s="209">
        <f>MAX(CP40,0)</f>
        <v>0</v>
      </c>
      <c r="CQ54" s="106"/>
      <c r="CR54" s="16"/>
      <c r="CS54" s="209">
        <f>MAX(CS40,0)</f>
        <v>0</v>
      </c>
      <c r="CT54" s="106"/>
      <c r="CU54" s="16"/>
      <c r="CV54" s="209">
        <f>MAX(CV40,0)</f>
        <v>0</v>
      </c>
      <c r="CW54" s="106"/>
      <c r="CX54" s="16"/>
      <c r="CY54" s="209">
        <f>MAX(CY40,0)</f>
        <v>0</v>
      </c>
      <c r="CZ54" s="106"/>
      <c r="DA54" s="16"/>
      <c r="DB54" s="209">
        <f>MAX(DB40,0)</f>
        <v>0</v>
      </c>
      <c r="DC54" s="106"/>
      <c r="DD54" s="16"/>
      <c r="DE54" s="209">
        <f>MAX(DE40,0)</f>
        <v>0</v>
      </c>
      <c r="DF54" s="106"/>
      <c r="DG54" s="16"/>
      <c r="DH54" s="209">
        <f>MAX(DH40,0)</f>
        <v>0</v>
      </c>
      <c r="DI54" s="106"/>
      <c r="DJ54" s="16"/>
      <c r="DK54" s="209">
        <f>MAX(DK40,0)</f>
        <v>0</v>
      </c>
      <c r="DL54" s="106"/>
      <c r="DM54" s="16"/>
      <c r="DN54" s="209">
        <f>MAX(DN40,0)</f>
        <v>0</v>
      </c>
      <c r="DO54" s="106"/>
      <c r="DP54" s="16"/>
      <c r="DQ54" s="209">
        <f>MAX(DQ40,0)</f>
        <v>0</v>
      </c>
      <c r="DR54" s="106"/>
      <c r="DS54" s="16"/>
      <c r="DT54" s="209">
        <f>MAX(DT40,0)</f>
        <v>0</v>
      </c>
      <c r="DU54" s="106"/>
      <c r="DV54" s="16"/>
      <c r="DW54" s="209">
        <f>MAX(DW40,0)</f>
        <v>0</v>
      </c>
      <c r="DX54" s="106"/>
      <c r="DY54" s="16"/>
      <c r="DZ54" s="209">
        <f>MAX(DZ40,0)</f>
        <v>0</v>
      </c>
      <c r="EA54" s="106"/>
      <c r="EB54" s="16"/>
      <c r="EC54" s="209">
        <f>MAX(EC40,0)</f>
        <v>0</v>
      </c>
      <c r="ED54" s="106"/>
      <c r="EE54" s="16"/>
      <c r="EF54" s="209">
        <f>MAX(EF40,0)</f>
        <v>0</v>
      </c>
      <c r="EG54" s="106"/>
      <c r="EH54" s="16"/>
      <c r="EI54" s="209">
        <f>MAX(EI40,0)</f>
        <v>0</v>
      </c>
      <c r="EJ54" s="106"/>
      <c r="EK54" s="16"/>
      <c r="EL54" s="209">
        <f>MAX(EL40,0)</f>
        <v>0</v>
      </c>
      <c r="EM54" s="106"/>
      <c r="EN54" s="16"/>
      <c r="EO54" s="209">
        <f>MAX(EO40,0)</f>
        <v>0</v>
      </c>
      <c r="EP54" s="106"/>
      <c r="EQ54" s="16"/>
      <c r="ER54" s="209">
        <f>MAX(ER40,0)</f>
        <v>0</v>
      </c>
      <c r="ES54" s="106"/>
      <c r="ET54" s="16"/>
      <c r="EU54" s="209">
        <f>MAX(EU40,0)</f>
        <v>0</v>
      </c>
      <c r="EV54" s="106"/>
      <c r="EW54" s="16"/>
      <c r="EX54" s="209">
        <f>MAX(EX40,0)</f>
        <v>0</v>
      </c>
      <c r="EY54" s="106"/>
      <c r="EZ54" s="16"/>
      <c r="FA54" s="209">
        <f>MAX(FA40,0)</f>
        <v>0</v>
      </c>
      <c r="FB54" s="106"/>
      <c r="FC54" s="16"/>
      <c r="FD54" s="209">
        <f>MAX(FD40,0)</f>
        <v>0</v>
      </c>
      <c r="FE54" s="106"/>
      <c r="FF54" s="16"/>
      <c r="FG54" s="209">
        <f>MAX(FG40,0)</f>
        <v>0</v>
      </c>
      <c r="FH54" s="106"/>
      <c r="FI54" s="16"/>
      <c r="FJ54" s="209">
        <f>MAX(FJ40,0)</f>
        <v>0</v>
      </c>
      <c r="FK54" s="106"/>
      <c r="FL54" s="16"/>
      <c r="FM54" s="209">
        <f>MAX(FM40,0)</f>
        <v>0</v>
      </c>
      <c r="FN54" s="106"/>
      <c r="FO54" s="16"/>
      <c r="FP54" s="209">
        <f>MAX(FP40,0)</f>
        <v>0</v>
      </c>
      <c r="FQ54" s="106"/>
      <c r="FR54" s="16"/>
      <c r="FS54" s="209">
        <f>MAX(FS40,0)</f>
        <v>0</v>
      </c>
      <c r="FT54" s="106"/>
      <c r="FU54" s="16"/>
      <c r="FV54" s="209">
        <f>MAX(FV40,0)</f>
        <v>0</v>
      </c>
      <c r="FW54" s="106"/>
      <c r="FX54" s="16"/>
      <c r="FY54" s="209">
        <f>MAX(FY40,0)</f>
        <v>0</v>
      </c>
      <c r="FZ54" s="106"/>
      <c r="GA54" s="16"/>
      <c r="GB54" s="209">
        <f>MAX(GB40,0)</f>
        <v>0</v>
      </c>
      <c r="GC54" s="106"/>
      <c r="GD54" s="16"/>
      <c r="GE54" s="209">
        <f>MAX(GE40,0)</f>
        <v>0</v>
      </c>
      <c r="GF54" s="106"/>
      <c r="GG54" s="16"/>
      <c r="GH54" s="209">
        <f>MAX(GH40,0)</f>
        <v>0</v>
      </c>
      <c r="GI54" s="106"/>
      <c r="GJ54" s="16"/>
      <c r="GK54" s="209">
        <f>MAX(GK40,0)</f>
        <v>0</v>
      </c>
      <c r="GL54" s="106"/>
      <c r="GM54" s="16"/>
      <c r="GN54" s="209">
        <f>MAX(GN40,0)</f>
        <v>0</v>
      </c>
      <c r="GO54" s="106"/>
      <c r="GP54" s="16"/>
      <c r="GQ54" s="209">
        <f>MAX(GQ40,0)</f>
        <v>0</v>
      </c>
      <c r="GR54" s="106"/>
      <c r="GS54" s="16"/>
      <c r="GT54" s="209">
        <f>MAX(GT40,0)</f>
        <v>0</v>
      </c>
      <c r="GU54" s="106"/>
      <c r="GV54" s="16"/>
      <c r="GW54" s="209">
        <f>MAX(GW40,0)</f>
        <v>0</v>
      </c>
      <c r="GX54" s="106"/>
      <c r="GY54" s="16"/>
      <c r="GZ54" s="209">
        <f>MAX(GZ40,0)</f>
        <v>0</v>
      </c>
      <c r="HA54" s="106"/>
      <c r="HB54" s="16"/>
      <c r="HC54" s="209">
        <f>MAX(HC40,0)</f>
        <v>0</v>
      </c>
      <c r="HD54" s="106"/>
      <c r="HE54" s="16"/>
      <c r="HF54" s="209">
        <f>MAX(HF40,0)</f>
        <v>0</v>
      </c>
      <c r="HG54" s="106"/>
      <c r="HH54" s="16"/>
      <c r="HI54" s="209">
        <f>MAX(HI40,0)</f>
        <v>0</v>
      </c>
      <c r="HJ54" s="106"/>
      <c r="HK54" s="16"/>
      <c r="HL54" s="209">
        <f>MAX(HL40,0)</f>
        <v>0</v>
      </c>
      <c r="HM54" s="106"/>
      <c r="HN54" s="16"/>
      <c r="HO54" s="209">
        <f>MAX(HO40,0)</f>
        <v>0</v>
      </c>
      <c r="HP54" s="106"/>
      <c r="HQ54" s="16"/>
      <c r="HR54" s="209">
        <f>MAX(HR40,0)</f>
        <v>0</v>
      </c>
      <c r="HS54" s="106"/>
      <c r="HT54" s="16"/>
      <c r="HU54" s="209">
        <f>MAX(HU40,0)</f>
        <v>0</v>
      </c>
      <c r="HV54" s="106"/>
      <c r="HW54" s="16"/>
      <c r="HX54" s="209">
        <f>MAX(HX40,0)</f>
        <v>0</v>
      </c>
      <c r="HY54" s="106"/>
      <c r="HZ54" s="16"/>
      <c r="IA54" s="209">
        <f>MAX(IA40,0)</f>
        <v>0</v>
      </c>
      <c r="IB54" s="106"/>
      <c r="IC54" s="16"/>
      <c r="ID54" s="209">
        <f>MAX(ID40,0)</f>
        <v>0</v>
      </c>
      <c r="IE54" s="106"/>
      <c r="IF54" s="16"/>
      <c r="IG54" s="209">
        <f>MAX(IG40,0)</f>
        <v>0</v>
      </c>
      <c r="IH54" s="106"/>
      <c r="II54" s="16"/>
      <c r="IJ54" s="209">
        <f>MAX(IJ40,0)</f>
        <v>0</v>
      </c>
      <c r="IK54" s="106"/>
      <c r="IL54" s="16"/>
      <c r="IM54" s="209">
        <f>MAX(IM40,0)</f>
        <v>0</v>
      </c>
      <c r="IN54" s="106"/>
      <c r="IO54" s="16"/>
      <c r="IP54" s="209">
        <f>MAX(IP40,0)</f>
        <v>0</v>
      </c>
      <c r="IQ54" s="106"/>
      <c r="IR54" s="16"/>
      <c r="IS54" s="209">
        <f>MAX(IS40,0)</f>
        <v>0</v>
      </c>
      <c r="IT54" s="106"/>
      <c r="IU54" s="16"/>
      <c r="IV54" s="209">
        <f>MAX(IV40,0)</f>
        <v>0</v>
      </c>
      <c r="IW54" s="106"/>
      <c r="IX54" s="16"/>
      <c r="IY54" s="209">
        <f>MAX(IY40,0)</f>
        <v>0</v>
      </c>
      <c r="IZ54" s="106"/>
      <c r="JA54" s="16"/>
      <c r="JB54" s="209">
        <f>MAX(JB40,0)</f>
        <v>0</v>
      </c>
      <c r="JC54" s="106"/>
      <c r="JD54" s="16"/>
      <c r="JE54" s="209">
        <f>MAX(JE40,0)</f>
        <v>0</v>
      </c>
      <c r="JF54" s="106"/>
      <c r="JG54" s="16"/>
      <c r="JH54" s="209">
        <f>MAX(JH40,0)</f>
        <v>0</v>
      </c>
      <c r="JI54" s="106"/>
      <c r="JJ54" s="16"/>
      <c r="JK54" s="209">
        <f>MAX(JK40,0)</f>
        <v>0</v>
      </c>
      <c r="JL54" s="106"/>
      <c r="JM54" s="16"/>
      <c r="JN54" s="209">
        <f>MAX(JN40,0)</f>
        <v>0</v>
      </c>
      <c r="JO54" s="106"/>
      <c r="JP54" s="16"/>
      <c r="JQ54" s="209">
        <f>MAX(JQ40,0)</f>
        <v>0</v>
      </c>
      <c r="JR54" s="106"/>
      <c r="JS54" s="16"/>
      <c r="JT54" s="209">
        <f>MAX(JT40,0)</f>
        <v>0</v>
      </c>
      <c r="JU54" s="106"/>
      <c r="JV54" s="16"/>
      <c r="JW54" s="209">
        <f>MAX(JW40,0)</f>
        <v>0</v>
      </c>
      <c r="JX54" s="106"/>
      <c r="JY54" s="16"/>
      <c r="JZ54" s="209">
        <f>MAX(JZ40,0)</f>
        <v>0</v>
      </c>
      <c r="KA54" s="106"/>
      <c r="KB54" s="16"/>
      <c r="KC54" s="209">
        <f>MAX(KC40,0)</f>
        <v>0</v>
      </c>
      <c r="KD54" s="106"/>
      <c r="KE54" s="16"/>
      <c r="KF54" s="209">
        <f>MAX(KF40,0)</f>
        <v>0</v>
      </c>
      <c r="KG54" s="106"/>
      <c r="KH54" s="16"/>
      <c r="KI54" s="209">
        <f>MAX(KI40,0)</f>
        <v>0</v>
      </c>
      <c r="KJ54" s="106"/>
      <c r="KK54" s="16"/>
      <c r="KL54" s="209">
        <f>MAX(KL40,0)</f>
        <v>0</v>
      </c>
      <c r="KM54" s="106"/>
      <c r="KN54" s="16"/>
      <c r="KO54" s="209">
        <f>MAX(KO40,0)</f>
        <v>0</v>
      </c>
      <c r="KP54" s="106"/>
      <c r="KQ54" s="16"/>
      <c r="KR54" s="209">
        <f>MAX(KR40,0)</f>
        <v>0</v>
      </c>
      <c r="KS54" s="106"/>
      <c r="KT54" s="16"/>
      <c r="KU54" s="209">
        <f>MAX(KU40,0)</f>
        <v>0</v>
      </c>
      <c r="KV54" s="106"/>
      <c r="KW54" s="16"/>
      <c r="KX54" s="209">
        <f>MAX(KX40,0)</f>
        <v>0</v>
      </c>
      <c r="KY54" s="106"/>
      <c r="KZ54" s="16"/>
      <c r="LA54" s="209">
        <f>MAX(LA40,0)</f>
        <v>0</v>
      </c>
      <c r="LB54" s="106"/>
      <c r="LC54" s="16"/>
      <c r="LD54" s="209">
        <f>MAX(LD40,0)</f>
        <v>0</v>
      </c>
      <c r="LE54" s="106"/>
      <c r="LF54" s="16"/>
      <c r="LG54" s="209">
        <f>MAX(LG40,0)</f>
        <v>0</v>
      </c>
      <c r="LH54" s="106"/>
      <c r="LI54" s="16"/>
      <c r="LJ54" s="209">
        <f>MAX(LJ40,0)</f>
        <v>0</v>
      </c>
      <c r="LK54" s="106"/>
      <c r="LL54" s="16"/>
      <c r="LM54" s="209">
        <f>MAX(LM40,0)</f>
        <v>0</v>
      </c>
      <c r="LN54" s="106"/>
      <c r="LO54" s="16"/>
      <c r="LP54" s="209">
        <f>MAX(LP40,0)</f>
        <v>0</v>
      </c>
      <c r="LQ54" s="106"/>
      <c r="LR54" s="16"/>
      <c r="LS54" s="209">
        <f>MAX(LS40,0)</f>
        <v>0</v>
      </c>
      <c r="LT54" s="106"/>
      <c r="LU54" s="16"/>
      <c r="LV54" s="209">
        <f>MAX(LV40,0)</f>
        <v>0</v>
      </c>
      <c r="LW54" s="106"/>
      <c r="LX54" s="16"/>
      <c r="LY54" s="209">
        <f>MAX(LY40,0)</f>
        <v>0</v>
      </c>
      <c r="LZ54" s="106"/>
      <c r="MA54" s="16"/>
      <c r="MB54" s="209">
        <f>MAX(MB40,0)</f>
        <v>0</v>
      </c>
      <c r="MC54" s="106"/>
      <c r="MD54" s="16"/>
      <c r="ME54" s="209">
        <f>MAX(ME40,0)</f>
        <v>0</v>
      </c>
      <c r="MF54" s="106"/>
      <c r="MG54" s="16"/>
      <c r="MH54" s="209">
        <f>MAX(MH40,0)</f>
        <v>0</v>
      </c>
      <c r="MI54" s="106"/>
      <c r="MJ54" s="16"/>
      <c r="MK54" s="209">
        <f>MAX(MK40,0)</f>
        <v>0</v>
      </c>
      <c r="ML54" s="106"/>
      <c r="MM54" s="16"/>
      <c r="MN54" s="209">
        <f>MAX(MN40,0)</f>
        <v>0</v>
      </c>
      <c r="MO54" s="106"/>
      <c r="MP54" s="16"/>
      <c r="MQ54" s="209">
        <f>MAX(MQ40,0)</f>
        <v>0</v>
      </c>
      <c r="MR54" s="106"/>
      <c r="MS54" s="16"/>
      <c r="MT54" s="209">
        <f>MAX(MT40,0)</f>
        <v>0</v>
      </c>
      <c r="MU54" s="106"/>
      <c r="MV54" s="16"/>
      <c r="MW54" s="209">
        <f>MAX(MW40,0)</f>
        <v>0</v>
      </c>
      <c r="MX54" s="106"/>
      <c r="MY54" s="16"/>
      <c r="MZ54" s="209">
        <f>MAX(MZ40,0)</f>
        <v>0</v>
      </c>
      <c r="NA54" s="106"/>
      <c r="NB54" s="16"/>
      <c r="NC54" s="209">
        <f>MAX(NC40,0)</f>
        <v>0</v>
      </c>
      <c r="ND54" s="106"/>
      <c r="NE54" s="16"/>
      <c r="NF54" s="209">
        <f>MAX(NF40,0)</f>
        <v>0</v>
      </c>
      <c r="NG54" s="106"/>
      <c r="NH54" s="16"/>
      <c r="NI54" s="209">
        <f>MAX(NI40,0)</f>
        <v>0</v>
      </c>
      <c r="NJ54" s="106"/>
      <c r="NK54" s="16"/>
      <c r="NL54" s="209">
        <f>MAX(NL40,0)</f>
        <v>0</v>
      </c>
      <c r="NM54" s="106"/>
      <c r="NN54" s="16"/>
      <c r="NO54" s="209">
        <f>MAX(NO40,0)</f>
        <v>0</v>
      </c>
      <c r="NP54" s="106"/>
      <c r="NQ54" s="16"/>
      <c r="NR54" s="209">
        <f>MAX(NR40,0)</f>
        <v>0</v>
      </c>
      <c r="NS54" s="106"/>
      <c r="NT54" s="16"/>
      <c r="NU54" s="209">
        <f>MAX(NU40,0)</f>
        <v>0</v>
      </c>
      <c r="NV54" s="106"/>
      <c r="NW54" s="16"/>
      <c r="NX54" s="209">
        <f>MAX(NX40,0)</f>
        <v>0</v>
      </c>
      <c r="NY54" s="106"/>
      <c r="NZ54" s="16"/>
      <c r="OA54" s="209">
        <f>MAX(OA40,0)</f>
        <v>0</v>
      </c>
      <c r="OB54" s="106"/>
      <c r="OC54" s="16"/>
      <c r="OD54" s="209">
        <f>MAX(OD40,0)</f>
        <v>0</v>
      </c>
      <c r="OE54" s="106"/>
      <c r="OF54" s="16"/>
      <c r="OG54" s="209">
        <f>MAX(OG40,0)</f>
        <v>0</v>
      </c>
      <c r="OH54" s="106"/>
      <c r="OI54" s="16"/>
      <c r="OJ54" s="209">
        <f>MAX(OJ40,0)</f>
        <v>0</v>
      </c>
      <c r="OK54" s="106"/>
      <c r="OL54" s="16"/>
      <c r="OM54" s="209">
        <f>MAX(OM40,0)</f>
        <v>0</v>
      </c>
      <c r="ON54" s="106"/>
      <c r="OO54" s="16"/>
      <c r="OP54" s="209">
        <f>MAX(OP40,0)</f>
        <v>0</v>
      </c>
      <c r="OQ54" s="106"/>
      <c r="OR54" s="16"/>
      <c r="OS54" s="209">
        <f>MAX(OS40,0)</f>
        <v>0</v>
      </c>
      <c r="OT54" s="106"/>
      <c r="OU54" s="16"/>
      <c r="OV54" s="209">
        <f>MAX(OV40,0)</f>
        <v>0</v>
      </c>
      <c r="OW54" s="106"/>
      <c r="OX54" s="16"/>
      <c r="OY54" s="209">
        <f>MAX(OY40,0)</f>
        <v>0</v>
      </c>
      <c r="OZ54" s="106"/>
      <c r="PA54" s="16"/>
      <c r="PB54" s="209">
        <f>MAX(PB40,0)</f>
        <v>0</v>
      </c>
      <c r="PC54" s="106"/>
      <c r="PD54" s="16"/>
      <c r="PE54" s="209">
        <f>MAX(PE40,0)</f>
        <v>0</v>
      </c>
      <c r="PF54" s="106"/>
      <c r="PG54" s="16"/>
      <c r="PH54" s="209">
        <f>MAX(PH40,0)</f>
        <v>0</v>
      </c>
      <c r="PI54" s="106"/>
      <c r="PJ54" s="16"/>
      <c r="PK54" s="209">
        <f>MAX(PK40,0)</f>
        <v>0</v>
      </c>
      <c r="PL54" s="106"/>
      <c r="PM54" s="16"/>
      <c r="PN54" s="209">
        <f>MAX(PN40,0)</f>
        <v>0</v>
      </c>
      <c r="PO54" s="106"/>
      <c r="PP54" s="16"/>
      <c r="PQ54" s="209">
        <f>MAX(PQ40,0)</f>
        <v>0</v>
      </c>
      <c r="PR54" s="106"/>
      <c r="PS54" s="16"/>
      <c r="PT54" s="209">
        <f>MAX(PT40,0)</f>
        <v>0</v>
      </c>
      <c r="PU54" s="106"/>
      <c r="PV54" s="16"/>
      <c r="PW54" s="209">
        <f>MAX(PW40,0)</f>
        <v>0</v>
      </c>
      <c r="PX54" s="106"/>
      <c r="PY54" s="16"/>
      <c r="PZ54" s="209">
        <f>MAX(PZ40,0)</f>
        <v>0</v>
      </c>
      <c r="QA54" s="106"/>
      <c r="QB54" s="16"/>
      <c r="QC54" s="209">
        <f>MAX(QC40,0)</f>
        <v>0</v>
      </c>
      <c r="QD54" s="106"/>
      <c r="QE54" s="16"/>
      <c r="QF54" s="209">
        <f>MAX(QF40,0)</f>
        <v>0</v>
      </c>
      <c r="QG54" s="106"/>
      <c r="QH54" s="16"/>
      <c r="QI54" s="209">
        <f>MAX(QI40,0)</f>
        <v>0</v>
      </c>
      <c r="QJ54" s="106"/>
      <c r="QK54" s="16"/>
      <c r="QL54" s="209">
        <f>MAX(QL40,0)</f>
        <v>0</v>
      </c>
      <c r="QM54" s="106"/>
      <c r="QN54" s="16"/>
      <c r="QO54" s="209">
        <f>MAX(QO40,0)</f>
        <v>0</v>
      </c>
      <c r="QP54" s="106"/>
      <c r="QQ54" s="16"/>
      <c r="QR54" s="209">
        <f>MAX(QR40,0)</f>
        <v>0</v>
      </c>
      <c r="QS54" s="106"/>
      <c r="QT54" s="16"/>
      <c r="QU54" s="209">
        <f>MAX(QU40,0)</f>
        <v>0</v>
      </c>
      <c r="QV54" s="106"/>
      <c r="QW54" s="16"/>
      <c r="QX54" s="209">
        <f>MAX(QX40,0)</f>
        <v>0</v>
      </c>
      <c r="QY54" s="106"/>
      <c r="QZ54" s="16"/>
      <c r="RA54" s="209">
        <f>MAX(RA40,0)</f>
        <v>0</v>
      </c>
      <c r="RB54" s="106"/>
      <c r="RC54" s="16"/>
      <c r="RD54" s="209">
        <f>MAX(RD40,0)</f>
        <v>0</v>
      </c>
      <c r="RE54" s="106"/>
      <c r="RF54" s="16"/>
      <c r="RG54" s="209">
        <f>MAX(RG40,0)</f>
        <v>0</v>
      </c>
      <c r="RH54" s="106"/>
      <c r="RI54" s="16"/>
      <c r="RJ54" s="209">
        <f>MAX(RJ40,0)</f>
        <v>0</v>
      </c>
      <c r="RK54" s="106"/>
      <c r="RL54" s="16"/>
      <c r="RM54" s="209">
        <f>MAX(RM40,0)</f>
        <v>0</v>
      </c>
      <c r="RN54" s="106"/>
      <c r="RO54" s="16"/>
      <c r="RP54" s="209">
        <f>MAX(RP40,0)</f>
        <v>0</v>
      </c>
      <c r="RQ54" s="106"/>
      <c r="RR54" s="16"/>
      <c r="RS54" s="209">
        <f>MAX(RS40,0)</f>
        <v>0</v>
      </c>
      <c r="RT54" s="106"/>
      <c r="RU54" s="16"/>
      <c r="RV54" s="209">
        <f>MAX(RV40,0)</f>
        <v>0</v>
      </c>
      <c r="RW54" s="106"/>
      <c r="RX54" s="16"/>
      <c r="RY54" s="209">
        <f>MAX(RY40,0)</f>
        <v>0</v>
      </c>
      <c r="RZ54" s="106"/>
      <c r="SA54" s="16"/>
      <c r="SB54" s="209">
        <f>MAX(SB40,0)</f>
        <v>0</v>
      </c>
      <c r="SC54" s="106"/>
      <c r="SD54" s="16"/>
      <c r="SE54" s="209">
        <f>MAX(SE40,0)</f>
        <v>0</v>
      </c>
      <c r="SF54" s="106"/>
      <c r="SG54" s="16"/>
      <c r="SH54" s="209">
        <f>MAX(SH40,0)</f>
        <v>0</v>
      </c>
      <c r="SI54" s="106"/>
      <c r="SJ54" s="16"/>
      <c r="SK54" s="209">
        <f>MAX(SK40,0)</f>
        <v>0</v>
      </c>
      <c r="SL54" s="106"/>
      <c r="SM54" s="16"/>
      <c r="SN54" s="209">
        <f>MAX(SN40,0)</f>
        <v>0</v>
      </c>
      <c r="SO54" s="106"/>
      <c r="SP54" s="16"/>
      <c r="SQ54" s="209">
        <f>MAX(SQ40,0)</f>
        <v>0</v>
      </c>
      <c r="SR54" s="106"/>
      <c r="SS54" s="16"/>
      <c r="ST54" s="209">
        <f>MAX(ST40,0)</f>
        <v>0</v>
      </c>
      <c r="SU54" s="106"/>
      <c r="SV54" s="16"/>
      <c r="SW54" s="209">
        <f>MAX(SW40,0)</f>
        <v>0</v>
      </c>
      <c r="SX54" s="106"/>
      <c r="SY54" s="16"/>
      <c r="SZ54" s="209">
        <f>MAX(SZ40,0)</f>
        <v>0</v>
      </c>
      <c r="TA54" s="106"/>
      <c r="TB54" s="16"/>
      <c r="TC54" s="209">
        <f>MAX(TC40,0)</f>
        <v>0</v>
      </c>
      <c r="TD54" s="106"/>
      <c r="TE54" s="16"/>
      <c r="TF54" s="209">
        <f>MAX(TF40,0)</f>
        <v>0</v>
      </c>
      <c r="TG54" s="106"/>
      <c r="TH54" s="16"/>
      <c r="TI54" s="209">
        <f>MAX(TI40,0)</f>
        <v>0</v>
      </c>
      <c r="TJ54" s="106"/>
      <c r="TK54" s="16"/>
      <c r="TL54" s="209">
        <f>MAX(TL40,0)</f>
        <v>0</v>
      </c>
      <c r="TM54" s="106"/>
      <c r="TN54" s="16"/>
      <c r="TO54" s="209">
        <f>MAX(TO40,0)</f>
        <v>0</v>
      </c>
      <c r="TP54" s="106"/>
      <c r="TQ54" s="16"/>
      <c r="TR54" s="209">
        <f>MAX(TR40,0)</f>
        <v>0</v>
      </c>
      <c r="TS54" s="106"/>
      <c r="TT54" s="16"/>
      <c r="TU54" s="209">
        <f>MAX(TU40,0)</f>
        <v>0</v>
      </c>
      <c r="TV54" s="106"/>
      <c r="TW54" s="16"/>
      <c r="TX54" s="209">
        <f>MAX(TX40,0)</f>
        <v>0</v>
      </c>
      <c r="TY54" s="106"/>
      <c r="TZ54" s="16"/>
      <c r="UA54" s="209">
        <f>MAX(UA40,0)</f>
        <v>0</v>
      </c>
      <c r="UB54" s="106"/>
      <c r="UC54" s="16"/>
      <c r="UD54" s="209">
        <f>MAX(UD40,0)</f>
        <v>0</v>
      </c>
      <c r="UE54" s="106"/>
      <c r="UF54" s="16"/>
      <c r="UG54" s="209">
        <f>MAX(UG40,0)</f>
        <v>0</v>
      </c>
      <c r="UH54" s="106"/>
      <c r="UI54" s="16"/>
      <c r="UJ54" s="209">
        <f>MAX(UJ40,0)</f>
        <v>0</v>
      </c>
      <c r="UK54" s="106"/>
      <c r="UL54" s="16"/>
      <c r="UM54" s="209">
        <f>MAX(UM40,0)</f>
        <v>0</v>
      </c>
      <c r="UN54" s="106"/>
      <c r="UO54" s="16"/>
      <c r="UP54" s="209">
        <f>MAX(UP40,0)</f>
        <v>0</v>
      </c>
      <c r="UQ54" s="106"/>
      <c r="UR54" s="16"/>
      <c r="US54" s="209">
        <f>MAX(US40,0)</f>
        <v>0</v>
      </c>
      <c r="UT54" s="106"/>
      <c r="UU54" s="16"/>
      <c r="UV54" s="209">
        <f>MAX(UV40,0)</f>
        <v>0</v>
      </c>
      <c r="UW54" s="106"/>
      <c r="UX54" s="16"/>
      <c r="UY54" s="209">
        <f>MAX(UY40,0)</f>
        <v>0</v>
      </c>
      <c r="UZ54" s="106"/>
      <c r="VA54" s="16"/>
      <c r="VB54" s="209">
        <f>MAX(VB40,0)</f>
        <v>0</v>
      </c>
      <c r="VC54" s="106"/>
      <c r="VD54" s="16"/>
      <c r="VE54" s="209">
        <f>MAX(VE40,0)</f>
        <v>0</v>
      </c>
      <c r="VF54" s="106"/>
      <c r="VG54" s="16"/>
      <c r="VH54" s="209">
        <f>MAX(VH40,0)</f>
        <v>0</v>
      </c>
      <c r="VI54" s="106"/>
      <c r="VJ54" s="16"/>
      <c r="VK54" s="209">
        <f>MAX(VK40,0)</f>
        <v>0</v>
      </c>
      <c r="VL54" s="106"/>
      <c r="VM54" s="16"/>
      <c r="VN54" s="209">
        <f>MAX(VN40,0)</f>
        <v>0</v>
      </c>
      <c r="VO54" s="106"/>
      <c r="VP54" s="16"/>
      <c r="VQ54" s="209">
        <f>MAX(VQ40,0)</f>
        <v>0</v>
      </c>
      <c r="VR54" s="106"/>
      <c r="VS54" s="16"/>
      <c r="VT54" s="209">
        <f>MAX(VT40,0)</f>
        <v>0</v>
      </c>
      <c r="VU54" s="106"/>
      <c r="VV54" s="16"/>
      <c r="VW54" s="209">
        <f>MAX(VW40,0)</f>
        <v>0</v>
      </c>
      <c r="VX54" s="106"/>
      <c r="VY54" s="16"/>
      <c r="VZ54" s="209">
        <f>MAX(VZ40,0)</f>
        <v>0</v>
      </c>
      <c r="WA54" s="106"/>
      <c r="WB54" s="16"/>
      <c r="WC54" s="209">
        <f>MAX(WC40,0)</f>
        <v>0</v>
      </c>
      <c r="WD54" s="106"/>
      <c r="WE54" s="16"/>
      <c r="WF54" s="209">
        <f>MAX(WF40,0)</f>
        <v>0</v>
      </c>
      <c r="WG54" s="106"/>
      <c r="WH54" s="16"/>
      <c r="WI54" s="209">
        <f>MAX(WI40,0)</f>
        <v>0</v>
      </c>
      <c r="WJ54" s="106"/>
      <c r="WK54" s="16"/>
      <c r="WL54" s="209">
        <f>MAX(WL40,0)</f>
        <v>0</v>
      </c>
      <c r="WM54" s="106"/>
      <c r="WN54" s="16"/>
      <c r="WO54" s="209">
        <f>MAX(WO40,0)</f>
        <v>0</v>
      </c>
      <c r="WP54" s="106"/>
      <c r="WQ54" s="16"/>
      <c r="WR54" s="209">
        <f>MAX(WR40,0)</f>
        <v>0</v>
      </c>
      <c r="WS54" s="106"/>
      <c r="WT54" s="16"/>
      <c r="WU54" s="209">
        <f>MAX(WU40,0)</f>
        <v>0</v>
      </c>
      <c r="WV54" s="106"/>
      <c r="WW54" s="16"/>
      <c r="WX54" s="209">
        <f>MAX(WX40,0)</f>
        <v>0</v>
      </c>
      <c r="WY54" s="106"/>
      <c r="WZ54" s="16"/>
      <c r="XA54" s="209">
        <f>MAX(XA40,0)</f>
        <v>0</v>
      </c>
      <c r="XB54" s="106"/>
      <c r="XC54" s="16"/>
      <c r="XD54" s="209">
        <f>MAX(XD40,0)</f>
        <v>0</v>
      </c>
      <c r="XE54" s="106"/>
      <c r="XF54" s="16"/>
      <c r="XG54" s="209">
        <f>MAX(XG40,0)</f>
        <v>0</v>
      </c>
      <c r="XH54" s="106"/>
      <c r="XI54" s="16"/>
      <c r="XJ54" s="209">
        <f>MAX(XJ40,0)</f>
        <v>0</v>
      </c>
      <c r="XK54" s="106"/>
      <c r="XL54" s="16"/>
      <c r="XM54" s="209">
        <f>MAX(XM40,0)</f>
        <v>0</v>
      </c>
      <c r="XN54" s="106"/>
      <c r="XO54" s="16"/>
      <c r="XP54" s="209">
        <f>MAX(XP40,0)</f>
        <v>0</v>
      </c>
      <c r="XQ54" s="106"/>
      <c r="XR54" s="16"/>
      <c r="XS54" s="209">
        <f>MAX(XS40,0)</f>
        <v>0</v>
      </c>
      <c r="XT54" s="106"/>
      <c r="XU54" s="16"/>
      <c r="XV54" s="209">
        <f>MAX(XV40,0)</f>
        <v>0</v>
      </c>
      <c r="XW54" s="106"/>
      <c r="XX54" s="16"/>
      <c r="XY54" s="209">
        <f>MAX(XY40,0)</f>
        <v>0</v>
      </c>
      <c r="XZ54" s="106"/>
      <c r="YA54" s="16"/>
      <c r="YB54" s="209">
        <f>MAX(YB40,0)</f>
        <v>0</v>
      </c>
      <c r="YC54" s="106"/>
      <c r="YD54" s="16"/>
      <c r="YE54" s="209">
        <f>MAX(YE40,0)</f>
        <v>0</v>
      </c>
      <c r="YF54" s="106"/>
      <c r="YG54" s="16"/>
      <c r="YH54" s="209">
        <f>MAX(YH40,0)</f>
        <v>0</v>
      </c>
      <c r="YI54" s="106"/>
      <c r="YJ54" s="16"/>
      <c r="YK54" s="209">
        <f>MAX(YK40,0)</f>
        <v>0</v>
      </c>
      <c r="YL54" s="106"/>
      <c r="YM54" s="16"/>
      <c r="YN54" s="209">
        <f>MAX(YN40,0)</f>
        <v>0</v>
      </c>
      <c r="YO54" s="106"/>
      <c r="YP54" s="16"/>
      <c r="YQ54" s="209">
        <f>MAX(YQ40,0)</f>
        <v>0</v>
      </c>
      <c r="YR54" s="106"/>
      <c r="YS54" s="16"/>
      <c r="YT54" s="209">
        <f>MAX(YT40,0)</f>
        <v>0</v>
      </c>
      <c r="YU54" s="106"/>
      <c r="YV54" s="16"/>
      <c r="YW54" s="209">
        <f>MAX(YW40,0)</f>
        <v>0</v>
      </c>
      <c r="YX54" s="106"/>
      <c r="YY54" s="16"/>
      <c r="YZ54" s="209">
        <f>MAX(YZ40,0)</f>
        <v>0</v>
      </c>
      <c r="ZA54" s="106"/>
      <c r="ZB54" s="16"/>
      <c r="ZC54" s="209">
        <f>MAX(ZC40,0)</f>
        <v>0</v>
      </c>
      <c r="ZD54" s="106"/>
      <c r="ZE54" s="16"/>
      <c r="ZF54" s="209">
        <f>MAX(ZF40,0)</f>
        <v>0</v>
      </c>
      <c r="ZG54" s="106"/>
      <c r="ZH54" s="16"/>
      <c r="ZI54" s="209">
        <f>MAX(ZI40,0)</f>
        <v>0</v>
      </c>
      <c r="ZJ54" s="106"/>
      <c r="ZK54" s="16"/>
      <c r="ZL54" s="209">
        <f>MAX(ZL40,0)</f>
        <v>0</v>
      </c>
      <c r="ZM54" s="106"/>
      <c r="ZN54" s="16"/>
      <c r="ZO54" s="209">
        <f>MAX(ZO40,0)</f>
        <v>0</v>
      </c>
      <c r="ZP54" s="106"/>
      <c r="ZQ54" s="16"/>
      <c r="ZR54" s="209">
        <f>MAX(ZR40,0)</f>
        <v>0</v>
      </c>
      <c r="ZS54" s="106"/>
      <c r="ZT54" s="16"/>
      <c r="ZU54" s="209">
        <f>MAX(ZU40,0)</f>
        <v>0</v>
      </c>
      <c r="ZV54" s="106"/>
      <c r="ZW54" s="16"/>
      <c r="ZX54" s="209">
        <f>MAX(ZX40,0)</f>
        <v>0</v>
      </c>
      <c r="ZY54" s="106"/>
      <c r="ZZ54" s="16"/>
      <c r="AAA54" s="209">
        <f>MAX(AAA40,0)</f>
        <v>0</v>
      </c>
      <c r="AAB54" s="106"/>
      <c r="AAC54" s="16"/>
      <c r="AAD54" s="209">
        <f>MAX(AAD40,0)</f>
        <v>0</v>
      </c>
      <c r="AAE54" s="106"/>
      <c r="AAF54" s="16"/>
      <c r="AAG54" s="209">
        <f>MAX(AAG40,0)</f>
        <v>0</v>
      </c>
      <c r="AAH54" s="106"/>
      <c r="AAI54" s="16"/>
      <c r="AAJ54" s="209">
        <f>MAX(AAJ40,0)</f>
        <v>0</v>
      </c>
      <c r="AAK54" s="106"/>
      <c r="AAL54" s="16"/>
      <c r="AAM54" s="209">
        <f>MAX(AAM40,0)</f>
        <v>0</v>
      </c>
      <c r="AAN54" s="106"/>
      <c r="AAO54" s="16"/>
      <c r="AAP54" s="209">
        <f>MAX(AAP40,0)</f>
        <v>0</v>
      </c>
      <c r="AAQ54" s="106"/>
      <c r="AAR54" s="16"/>
      <c r="AAS54" s="209">
        <f>MAX(AAS40,0)</f>
        <v>0</v>
      </c>
      <c r="AAT54" s="106"/>
      <c r="AAU54" s="16"/>
      <c r="AAV54" s="209">
        <f>MAX(AAV40,0)</f>
        <v>0</v>
      </c>
      <c r="AAW54" s="106"/>
      <c r="AAX54" s="16"/>
      <c r="AAY54" s="209">
        <f>MAX(AAY40,0)</f>
        <v>0</v>
      </c>
      <c r="AAZ54" s="106"/>
      <c r="ABA54" s="16"/>
      <c r="ABB54" s="209">
        <f>MAX(ABB40,0)</f>
        <v>0</v>
      </c>
      <c r="ABC54" s="106"/>
      <c r="ABD54" s="16"/>
      <c r="ABE54" s="209">
        <f>MAX(ABE40,0)</f>
        <v>0</v>
      </c>
      <c r="ABF54" s="106"/>
      <c r="ABG54" s="16"/>
      <c r="ABH54" s="209">
        <f>MAX(ABH40,0)</f>
        <v>0</v>
      </c>
      <c r="ABI54" s="106"/>
      <c r="ABJ54" s="16"/>
      <c r="ABK54" s="209">
        <f>MAX(ABK40,0)</f>
        <v>0</v>
      </c>
      <c r="ABL54" s="106"/>
      <c r="ABM54" s="16"/>
      <c r="ABN54" s="209">
        <f>MAX(ABN40,0)</f>
        <v>0</v>
      </c>
      <c r="ABO54" s="106"/>
      <c r="ABP54" s="16"/>
      <c r="ABQ54" s="209">
        <f>MAX(ABQ40,0)</f>
        <v>0</v>
      </c>
      <c r="ABR54" s="106"/>
      <c r="ABS54" s="16"/>
      <c r="ABT54" s="209">
        <f>MAX(ABT40,0)</f>
        <v>0</v>
      </c>
      <c r="ABU54" s="106"/>
      <c r="ABV54" s="16"/>
      <c r="ABW54" s="209">
        <f>MAX(ABW40,0)</f>
        <v>0</v>
      </c>
      <c r="ABX54" s="106"/>
      <c r="ABY54" s="16"/>
      <c r="ABZ54" s="209">
        <f>MAX(ABZ40,0)</f>
        <v>0</v>
      </c>
      <c r="ACA54" s="106"/>
      <c r="ACB54" s="16"/>
      <c r="ACC54" s="209">
        <f>MAX(ACC40,0)</f>
        <v>0</v>
      </c>
      <c r="ACD54" s="106"/>
      <c r="ACE54" s="16"/>
      <c r="ACF54" s="209">
        <f>MAX(ACF40,0)</f>
        <v>0</v>
      </c>
      <c r="ACG54" s="106"/>
      <c r="ACH54" s="16"/>
      <c r="ACI54" s="209">
        <f>MAX(ACI40,0)</f>
        <v>0</v>
      </c>
      <c r="ACJ54" s="106"/>
      <c r="ACK54" s="16"/>
      <c r="ACL54" s="209">
        <f>MAX(ACL40,0)</f>
        <v>0</v>
      </c>
      <c r="ACM54" s="106"/>
      <c r="ACN54" s="16"/>
      <c r="ACO54" s="209">
        <f>MAX(ACO40,0)</f>
        <v>0</v>
      </c>
      <c r="ACP54" s="106"/>
      <c r="ACQ54" s="16"/>
      <c r="ACR54" s="209">
        <f>MAX(ACR40,0)</f>
        <v>0</v>
      </c>
      <c r="ACS54" s="106"/>
      <c r="ACT54" s="16"/>
      <c r="ACU54" s="209">
        <f>MAX(ACU40,0)</f>
        <v>0</v>
      </c>
      <c r="ACV54" s="106"/>
      <c r="ACW54" s="16"/>
      <c r="ACX54" s="209">
        <f>MAX(ACX40,0)</f>
        <v>0</v>
      </c>
      <c r="ACY54" s="106"/>
      <c r="ACZ54" s="16"/>
      <c r="ADA54" s="209">
        <f>MAX(ADA40,0)</f>
        <v>0</v>
      </c>
      <c r="ADB54" s="106"/>
      <c r="ADC54" s="16"/>
      <c r="ADD54" s="209">
        <f>MAX(ADD40,0)</f>
        <v>0</v>
      </c>
      <c r="ADE54" s="106"/>
      <c r="ADF54" s="16"/>
      <c r="ADG54" s="209">
        <f>MAX(ADG40,0)</f>
        <v>0</v>
      </c>
      <c r="ADH54" s="106"/>
      <c r="ADI54" s="16"/>
      <c r="ADJ54" s="209">
        <f>MAX(ADJ40,0)</f>
        <v>0</v>
      </c>
      <c r="ADK54" s="106"/>
      <c r="ADL54" s="16"/>
      <c r="ADM54" s="209">
        <f>MAX(ADM40,0)</f>
        <v>0</v>
      </c>
      <c r="ADN54" s="106"/>
      <c r="ADO54" s="16"/>
      <c r="ADP54" s="209">
        <f>MAX(ADP40,0)</f>
        <v>0</v>
      </c>
      <c r="ADQ54" s="106"/>
      <c r="ADR54" s="16"/>
      <c r="ADS54" s="209">
        <f>MAX(ADS40,0)</f>
        <v>0</v>
      </c>
      <c r="ADT54" s="106"/>
      <c r="ADU54" s="16"/>
      <c r="ADV54" s="209">
        <f>MAX(ADV40,0)</f>
        <v>0</v>
      </c>
      <c r="ADW54" s="106"/>
      <c r="ADX54" s="16"/>
      <c r="ADY54" s="209">
        <f>MAX(ADY40,0)</f>
        <v>0</v>
      </c>
      <c r="ADZ54" s="106"/>
      <c r="AEA54" s="16"/>
      <c r="AEB54" s="209">
        <f>MAX(AEB40,0)</f>
        <v>0</v>
      </c>
      <c r="AEC54" s="106"/>
      <c r="AED54" s="16"/>
      <c r="AEE54" s="209">
        <f>MAX(AEE40,0)</f>
        <v>0</v>
      </c>
      <c r="AEF54" s="106"/>
      <c r="AEG54" s="16"/>
      <c r="AEH54" s="209">
        <f>MAX(AEH40,0)</f>
        <v>0</v>
      </c>
      <c r="AEI54" s="106"/>
      <c r="AEJ54" s="16"/>
      <c r="AEK54" s="209">
        <f>MAX(AEK40,0)</f>
        <v>0</v>
      </c>
      <c r="AEL54" s="106"/>
      <c r="AEM54" s="16"/>
      <c r="AEN54" s="209">
        <f>MAX(AEN40,0)</f>
        <v>0</v>
      </c>
      <c r="AEO54" s="106"/>
      <c r="AEP54" s="16"/>
      <c r="AEQ54" s="209">
        <f>MAX(AEQ40,0)</f>
        <v>0</v>
      </c>
      <c r="AER54" s="106"/>
      <c r="AES54" s="16"/>
      <c r="AET54" s="209">
        <f>MAX(AET40,0)</f>
        <v>0</v>
      </c>
      <c r="AEU54" s="106"/>
      <c r="AEV54" s="16"/>
      <c r="AEW54" s="209">
        <f>MAX(AEW40,0)</f>
        <v>0</v>
      </c>
      <c r="AEX54" s="106"/>
      <c r="AEY54" s="16"/>
      <c r="AEZ54" s="209">
        <f>MAX(AEZ40,0)</f>
        <v>0</v>
      </c>
      <c r="AFA54" s="106"/>
      <c r="AFB54" s="16"/>
      <c r="AFC54" s="209">
        <f>MAX(AFC40,0)</f>
        <v>0</v>
      </c>
      <c r="AFD54" s="106"/>
      <c r="AFE54" s="16"/>
      <c r="AFF54" s="209">
        <f>MAX(AFF40,0)</f>
        <v>0</v>
      </c>
      <c r="AFG54" s="106"/>
      <c r="AFH54" s="16"/>
      <c r="AFI54" s="209">
        <f>MAX(AFI40,0)</f>
        <v>0</v>
      </c>
      <c r="AFJ54" s="106"/>
      <c r="AFK54" s="16"/>
      <c r="AFL54" s="209">
        <f>MAX(AFL40,0)</f>
        <v>0</v>
      </c>
      <c r="AFM54" s="106"/>
      <c r="AFN54" s="16"/>
      <c r="AFO54" s="209">
        <f>MAX(AFO40,0)</f>
        <v>0</v>
      </c>
      <c r="AFP54" s="106"/>
      <c r="AFQ54" s="16"/>
      <c r="AFR54" s="209">
        <f>MAX(AFR40,0)</f>
        <v>0</v>
      </c>
      <c r="AFS54" s="106"/>
      <c r="AFT54" s="16"/>
      <c r="AFU54" s="209">
        <f>MAX(AFU40,0)</f>
        <v>0</v>
      </c>
      <c r="AFV54" s="106"/>
      <c r="AFW54" s="16"/>
      <c r="AFX54" s="209">
        <f>MAX(AFX40,0)</f>
        <v>0</v>
      </c>
      <c r="AFY54" s="106"/>
      <c r="AFZ54" s="16"/>
      <c r="AGA54" s="209">
        <f>MAX(AGA40,0)</f>
        <v>0</v>
      </c>
      <c r="AGB54" s="106"/>
      <c r="AGC54" s="16"/>
      <c r="AGD54" s="209">
        <f>MAX(AGD40,0)</f>
        <v>0</v>
      </c>
      <c r="AGE54" s="106"/>
      <c r="AGF54" s="16"/>
      <c r="AGG54" s="209">
        <f>MAX(AGG40,0)</f>
        <v>0</v>
      </c>
      <c r="AGH54" s="106"/>
      <c r="AGI54" s="16"/>
      <c r="AGJ54" s="209">
        <f>MAX(AGJ40,0)</f>
        <v>0</v>
      </c>
      <c r="AGK54" s="106"/>
      <c r="AGL54" s="16"/>
      <c r="AGM54" s="209">
        <f>MAX(AGM40,0)</f>
        <v>0</v>
      </c>
      <c r="AGN54" s="106"/>
      <c r="AGO54" s="16"/>
      <c r="AGP54" s="209">
        <f>MAX(AGP40,0)</f>
        <v>0</v>
      </c>
      <c r="AGQ54" s="106"/>
      <c r="AGR54" s="16"/>
      <c r="AGS54" s="209">
        <f>MAX(AGS40,0)</f>
        <v>0</v>
      </c>
      <c r="AGT54" s="106"/>
      <c r="AGU54" s="16"/>
      <c r="AGV54" s="209">
        <f>MAX(AGV40,0)</f>
        <v>0</v>
      </c>
      <c r="AGW54" s="106"/>
      <c r="AGX54" s="16"/>
      <c r="AGY54" s="209">
        <f>MAX(AGY40,0)</f>
        <v>0</v>
      </c>
      <c r="AGZ54" s="106"/>
      <c r="AHA54" s="16"/>
      <c r="AHB54" s="209">
        <f>MAX(AHB40,0)</f>
        <v>0</v>
      </c>
      <c r="AHC54" s="106"/>
      <c r="AHD54" s="16"/>
      <c r="AHE54" s="209">
        <f>MAX(AHE40,0)</f>
        <v>0</v>
      </c>
      <c r="AHF54" s="106"/>
      <c r="AHG54" s="16"/>
      <c r="AHH54" s="209">
        <f>MAX(AHH40,0)</f>
        <v>0</v>
      </c>
      <c r="AHI54" s="106"/>
      <c r="AHJ54" s="16"/>
      <c r="AHK54" s="209">
        <f>MAX(AHK40,0)</f>
        <v>0</v>
      </c>
      <c r="AHL54" s="106"/>
      <c r="AHM54" s="16"/>
      <c r="AHN54" s="209">
        <f>MAX(AHN40,0)</f>
        <v>0</v>
      </c>
      <c r="AHO54" s="106"/>
      <c r="AHP54" s="16"/>
      <c r="AHQ54" s="209">
        <f>MAX(AHQ40,0)</f>
        <v>0</v>
      </c>
      <c r="AHR54" s="106"/>
      <c r="AHS54" s="16"/>
      <c r="AHT54" s="209">
        <f>MAX(AHT40,0)</f>
        <v>0</v>
      </c>
      <c r="AHU54" s="106"/>
      <c r="AHV54" s="16"/>
    </row>
    <row r="55" spans="1:906" x14ac:dyDescent="0.2">
      <c r="C55" s="44" t="s">
        <v>157</v>
      </c>
      <c r="D55" s="141"/>
      <c r="E55" s="118"/>
      <c r="F55" s="41"/>
      <c r="G55" s="209">
        <f>MAX(IF(OR(H45&gt;0.015,H45=0.015),G45-0.015*G16,0))</f>
        <v>0</v>
      </c>
      <c r="H55" s="208" t="str">
        <f>IF(ISERROR(G55/G16),"",G55/G16)</f>
        <v/>
      </c>
      <c r="I55" s="42"/>
      <c r="J55" s="209">
        <f>MAX(IF(OR(K45&gt;0.015,K45=0.015),J45-0.015*J16,0))</f>
        <v>0</v>
      </c>
      <c r="K55" s="208" t="str">
        <f>IF(ISERROR(J55/J16),"",J55/J16)</f>
        <v/>
      </c>
      <c r="L55" s="42"/>
      <c r="M55" s="209">
        <f>MAX(IF(OR(N45&gt;0.015,N45=0.015),M45-0.015*M16,0))</f>
        <v>0</v>
      </c>
      <c r="N55" s="208" t="str">
        <f>IF(ISERROR(M55/M16),"",M55/M16)</f>
        <v/>
      </c>
      <c r="O55" s="42"/>
      <c r="P55" s="209">
        <f>MAX(IF(OR(Q45&gt;0.015,Q45=0.015),P45-0.015*P16,0))</f>
        <v>0</v>
      </c>
      <c r="Q55" s="208" t="str">
        <f>IF(ISERROR(P55/P16),"",P55/P16)</f>
        <v/>
      </c>
      <c r="R55" s="42"/>
      <c r="S55" s="209">
        <f>MAX(IF(OR(T45&gt;0.015,T45=0.015),S45-0.015*S16,0))</f>
        <v>0</v>
      </c>
      <c r="T55" s="208" t="str">
        <f>IF(ISERROR(S55/S16),"",S55/S16)</f>
        <v/>
      </c>
      <c r="U55" s="42"/>
      <c r="V55" s="209">
        <f>MAX(IF(OR(W45&gt;0.015,W45=0.015),V45-0.015*V16,0))</f>
        <v>0</v>
      </c>
      <c r="W55" s="208" t="str">
        <f>IF(ISERROR(V55/V16),"",V55/V16)</f>
        <v/>
      </c>
      <c r="X55" s="42"/>
      <c r="Y55" s="209">
        <f>MAX(IF(OR(Z45&gt;0.015,Z45=0.015),Y45-0.015*Y16,0))</f>
        <v>0</v>
      </c>
      <c r="Z55" s="208" t="str">
        <f>IF(ISERROR(Y55/Y16),"",Y55/Y16)</f>
        <v/>
      </c>
      <c r="AA55" s="42"/>
      <c r="AB55" s="209">
        <f>MAX(IF(OR(AC45&gt;0.015,AC45=0.015),AB45-0.015*AB16,0))</f>
        <v>0</v>
      </c>
      <c r="AC55" s="208" t="str">
        <f>IF(ISERROR(AB55/AB16),"",AB55/AB16)</f>
        <v/>
      </c>
      <c r="AD55" s="42"/>
      <c r="AE55" s="209">
        <f>MAX(IF(OR(AF45&gt;0.015,AF45=0.015),AE45-0.015*AE16,0))</f>
        <v>0</v>
      </c>
      <c r="AF55" s="208" t="str">
        <f>IF(ISERROR(AE55/AE16),"",AE55/AE16)</f>
        <v/>
      </c>
      <c r="AG55" s="42"/>
      <c r="AH55" s="209">
        <f>MAX(IF(OR(AI45&gt;0.015,AI45=0.015),AH45-0.015*AH16,0))</f>
        <v>0</v>
      </c>
      <c r="AI55" s="208" t="str">
        <f>IF(ISERROR(AH55/AH16),"",AH55/AH16)</f>
        <v/>
      </c>
      <c r="AJ55" s="42"/>
      <c r="AK55" s="209">
        <f>MAX(IF(OR(AL45&gt;0.015,AL45=0.015),AK45-0.015*AK16,0))</f>
        <v>0</v>
      </c>
      <c r="AL55" s="208" t="str">
        <f>IF(ISERROR(AK55/AK16),"",AK55/AK16)</f>
        <v/>
      </c>
      <c r="AM55" s="42"/>
      <c r="AN55" s="209">
        <f>MAX(IF(OR(AO45&gt;0.015,AO45=0.015),AN45-0.015*AN16,0))</f>
        <v>0</v>
      </c>
      <c r="AO55" s="208" t="str">
        <f>IF(ISERROR(AN55/AN16),"",AN55/AN16)</f>
        <v/>
      </c>
      <c r="AP55" s="42"/>
      <c r="AQ55" s="209">
        <f>MAX(IF(OR(AR45&gt;0.015,AR45=0.015),AQ45-0.015*AQ16,0))</f>
        <v>0</v>
      </c>
      <c r="AR55" s="208" t="str">
        <f>IF(ISERROR(AQ55/AQ16),"",AQ55/AQ16)</f>
        <v/>
      </c>
      <c r="AS55" s="42"/>
      <c r="AT55" s="209">
        <f>MAX(IF(OR(AU45&gt;0.015,AU45=0.015),AT45-0.015*AT16,0))</f>
        <v>0</v>
      </c>
      <c r="AU55" s="208" t="str">
        <f>IF(ISERROR(AT55/AT16),"",AT55/AT16)</f>
        <v/>
      </c>
      <c r="AV55" s="42"/>
      <c r="AW55" s="209">
        <f>MAX(IF(OR(AX45&gt;0.015,AX45=0.015),AW45-0.015*AW16,0))</f>
        <v>0</v>
      </c>
      <c r="AX55" s="208" t="str">
        <f>IF(ISERROR(AW55/AW16),"",AW55/AW16)</f>
        <v/>
      </c>
      <c r="AY55" s="42"/>
      <c r="AZ55" s="209">
        <f>MAX(IF(OR(BA45&gt;0.015,BA45=0.015),AZ45-0.015*AZ16,0))</f>
        <v>0</v>
      </c>
      <c r="BA55" s="208" t="str">
        <f>IF(ISERROR(AZ55/AZ16),"",AZ55/AZ16)</f>
        <v/>
      </c>
      <c r="BB55" s="42"/>
      <c r="BC55" s="209">
        <f>MAX(IF(OR(BD45&gt;0.015,BD45=0.015),BC45-0.015*BC16,0))</f>
        <v>0</v>
      </c>
      <c r="BD55" s="208" t="str">
        <f>IF(ISERROR(BC55/BC16),"",BC55/BC16)</f>
        <v/>
      </c>
      <c r="BE55" s="42"/>
      <c r="BF55" s="209">
        <f>MAX(IF(OR(BG45&gt;0.015,BG45=0.015),BF45-0.015*BF16,0))</f>
        <v>0</v>
      </c>
      <c r="BG55" s="208" t="str">
        <f>IF(ISERROR(BF55/BF16),"",BF55/BF16)</f>
        <v/>
      </c>
      <c r="BH55" s="42"/>
      <c r="BI55" s="209">
        <f>MAX(IF(OR(BJ45&gt;0.015,BJ45=0.015),BI45-0.015*BI16,0))</f>
        <v>0</v>
      </c>
      <c r="BJ55" s="208" t="str">
        <f>IF(ISERROR(BI55/BI16),"",BI55/BI16)</f>
        <v/>
      </c>
      <c r="BK55" s="42"/>
      <c r="BL55" s="209">
        <f>MAX(IF(OR(BM45&gt;0.015,BM45=0.015),BL45-0.015*BL16,0))</f>
        <v>0</v>
      </c>
      <c r="BM55" s="208" t="str">
        <f>IF(ISERROR(BL55/BL16),"",BL55/BL16)</f>
        <v/>
      </c>
      <c r="BN55" s="42"/>
      <c r="BO55" s="209">
        <f>MAX(IF(OR(BP45&gt;0.015,BP45=0.015),BO45-0.015*BO16,0))</f>
        <v>0</v>
      </c>
      <c r="BP55" s="208" t="str">
        <f>IF(ISERROR(BO55/BO16),"",BO55/BO16)</f>
        <v/>
      </c>
      <c r="BQ55" s="42"/>
      <c r="BR55" s="209">
        <f>MAX(IF(OR(BS45&gt;0.015,BS45=0.015),BR45-0.015*BR16,0))</f>
        <v>0</v>
      </c>
      <c r="BS55" s="208" t="str">
        <f>IF(ISERROR(BR55/BR16),"",BR55/BR16)</f>
        <v/>
      </c>
      <c r="BT55" s="42"/>
      <c r="BU55" s="209">
        <f>MAX(IF(OR(BV45&gt;0.015,BV45=0.015),BU45-0.015*BU16,0))</f>
        <v>0</v>
      </c>
      <c r="BV55" s="208" t="str">
        <f>IF(ISERROR(BU55/BU16),"",BU55/BU16)</f>
        <v/>
      </c>
      <c r="BW55" s="42"/>
      <c r="BX55" s="209">
        <f>MAX(IF(OR(BY45&gt;0.015,BY45=0.015),BX45-0.015*BX16,0))</f>
        <v>0</v>
      </c>
      <c r="BY55" s="208" t="str">
        <f>IF(ISERROR(BX55/BX16),"",BX55/BX16)</f>
        <v/>
      </c>
      <c r="BZ55" s="42"/>
      <c r="CA55" s="209">
        <f>MAX(IF(OR(CB45&gt;0.015,CB45=0.015),CA45-0.015*CA16,0))</f>
        <v>0</v>
      </c>
      <c r="CB55" s="208" t="str">
        <f>IF(ISERROR(CA55/CA16),"",CA55/CA16)</f>
        <v/>
      </c>
      <c r="CC55" s="42"/>
      <c r="CD55" s="209">
        <f>MAX(IF(OR(CE45&gt;0.015,CE45=0.015),CD45-0.015*CD16,0))</f>
        <v>0</v>
      </c>
      <c r="CE55" s="208" t="str">
        <f>IF(ISERROR(CD55/CD16),"",CD55/CD16)</f>
        <v/>
      </c>
      <c r="CF55" s="42"/>
      <c r="CG55" s="209">
        <f>MAX(IF(OR(CH45&gt;0.015,CH45=0.015),CG45-0.015*CG16,0))</f>
        <v>0</v>
      </c>
      <c r="CH55" s="208" t="str">
        <f>IF(ISERROR(CG55/CG16),"",CG55/CG16)</f>
        <v/>
      </c>
      <c r="CI55" s="42"/>
      <c r="CJ55" s="209">
        <f>MAX(IF(OR(CK45&gt;0.015,CK45=0.015),CJ45-0.015*CJ16,0))</f>
        <v>0</v>
      </c>
      <c r="CK55" s="208" t="str">
        <f>IF(ISERROR(CJ55/CJ16),"",CJ55/CJ16)</f>
        <v/>
      </c>
      <c r="CL55" s="42"/>
      <c r="CM55" s="209">
        <f>MAX(IF(OR(CN45&gt;0.015,CN45=0.015),CM45-0.015*CM16,0))</f>
        <v>0</v>
      </c>
      <c r="CN55" s="208" t="str">
        <f>IF(ISERROR(CM55/CM16),"",CM55/CM16)</f>
        <v/>
      </c>
      <c r="CO55" s="42"/>
      <c r="CP55" s="209">
        <f>MAX(IF(OR(CQ45&gt;0.015,CQ45=0.015),CP45-0.015*CP16,0))</f>
        <v>0</v>
      </c>
      <c r="CQ55" s="208" t="str">
        <f>IF(ISERROR(CP55/CP16),"",CP55/CP16)</f>
        <v/>
      </c>
      <c r="CR55" s="42"/>
      <c r="CS55" s="209">
        <f>MAX(IF(OR(CT45&gt;0.015,CT45=0.015),CS45-0.015*CS16,0))</f>
        <v>0</v>
      </c>
      <c r="CT55" s="208" t="str">
        <f>IF(ISERROR(CS55/CS16),"",CS55/CS16)</f>
        <v/>
      </c>
      <c r="CU55" s="42"/>
      <c r="CV55" s="209">
        <f>MAX(IF(OR(CW45&gt;0.015,CW45=0.015),CV45-0.015*CV16,0))</f>
        <v>0</v>
      </c>
      <c r="CW55" s="208" t="str">
        <f>IF(ISERROR(CV55/CV16),"",CV55/CV16)</f>
        <v/>
      </c>
      <c r="CX55" s="42"/>
      <c r="CY55" s="209">
        <f>MAX(IF(OR(CZ45&gt;0.015,CZ45=0.015),CY45-0.015*CY16,0))</f>
        <v>0</v>
      </c>
      <c r="CZ55" s="208" t="str">
        <f>IF(ISERROR(CY55/CY16),"",CY55/CY16)</f>
        <v/>
      </c>
      <c r="DA55" s="42"/>
      <c r="DB55" s="209">
        <f>MAX(IF(OR(DC45&gt;0.015,DC45=0.015),DB45-0.015*DB16,0))</f>
        <v>0</v>
      </c>
      <c r="DC55" s="208" t="str">
        <f>IF(ISERROR(DB55/DB16),"",DB55/DB16)</f>
        <v/>
      </c>
      <c r="DD55" s="42"/>
      <c r="DE55" s="209">
        <f>MAX(IF(OR(DF45&gt;0.015,DF45=0.015),DE45-0.015*DE16,0))</f>
        <v>0</v>
      </c>
      <c r="DF55" s="208" t="str">
        <f>IF(ISERROR(DE55/DE16),"",DE55/DE16)</f>
        <v/>
      </c>
      <c r="DG55" s="42"/>
      <c r="DH55" s="209">
        <f>MAX(IF(OR(DI45&gt;0.015,DI45=0.015),DH45-0.015*DH16,0))</f>
        <v>0</v>
      </c>
      <c r="DI55" s="208" t="str">
        <f>IF(ISERROR(DH55/DH16),"",DH55/DH16)</f>
        <v/>
      </c>
      <c r="DJ55" s="42"/>
      <c r="DK55" s="209">
        <f>MAX(IF(OR(DL45&gt;0.015,DL45=0.015),DK45-0.015*DK16,0))</f>
        <v>0</v>
      </c>
      <c r="DL55" s="208" t="str">
        <f>IF(ISERROR(DK55/DK16),"",DK55/DK16)</f>
        <v/>
      </c>
      <c r="DM55" s="42"/>
      <c r="DN55" s="209">
        <f>MAX(IF(OR(DO45&gt;0.015,DO45=0.015),DN45-0.015*DN16,0))</f>
        <v>0</v>
      </c>
      <c r="DO55" s="208" t="str">
        <f>IF(ISERROR(DN55/DN16),"",DN55/DN16)</f>
        <v/>
      </c>
      <c r="DP55" s="42"/>
      <c r="DQ55" s="209">
        <f>MAX(IF(OR(DR45&gt;0.015,DR45=0.015),DQ45-0.015*DQ16,0))</f>
        <v>0</v>
      </c>
      <c r="DR55" s="208" t="str">
        <f>IF(ISERROR(DQ55/DQ16),"",DQ55/DQ16)</f>
        <v/>
      </c>
      <c r="DS55" s="42"/>
      <c r="DT55" s="209">
        <f>MAX(IF(OR(DU45&gt;0.015,DU45=0.015),DT45-0.015*DT16,0))</f>
        <v>0</v>
      </c>
      <c r="DU55" s="208" t="str">
        <f>IF(ISERROR(DT55/DT16),"",DT55/DT16)</f>
        <v/>
      </c>
      <c r="DV55" s="42"/>
      <c r="DW55" s="209">
        <f>MAX(IF(OR(DX45&gt;0.015,DX45=0.015),DW45-0.015*DW16,0))</f>
        <v>0</v>
      </c>
      <c r="DX55" s="208" t="str">
        <f>IF(ISERROR(DW55/DW16),"",DW55/DW16)</f>
        <v/>
      </c>
      <c r="DY55" s="42"/>
      <c r="DZ55" s="209">
        <f>MAX(IF(OR(EA45&gt;0.015,EA45=0.015),DZ45-0.015*DZ16,0))</f>
        <v>0</v>
      </c>
      <c r="EA55" s="208" t="str">
        <f>IF(ISERROR(DZ55/DZ16),"",DZ55/DZ16)</f>
        <v/>
      </c>
      <c r="EB55" s="42"/>
      <c r="EC55" s="209">
        <f>MAX(IF(OR(ED45&gt;0.015,ED45=0.015),EC45-0.015*EC16,0))</f>
        <v>0</v>
      </c>
      <c r="ED55" s="208" t="str">
        <f>IF(ISERROR(EC55/EC16),"",EC55/EC16)</f>
        <v/>
      </c>
      <c r="EE55" s="42"/>
      <c r="EF55" s="209">
        <f>MAX(IF(OR(EG45&gt;0.015,EG45=0.015),EF45-0.015*EF16,0))</f>
        <v>0</v>
      </c>
      <c r="EG55" s="208" t="str">
        <f>IF(ISERROR(EF55/EF16),"",EF55/EF16)</f>
        <v/>
      </c>
      <c r="EH55" s="42"/>
      <c r="EI55" s="209">
        <f>MAX(IF(OR(EJ45&gt;0.015,EJ45=0.015),EI45-0.015*EI16,0))</f>
        <v>0</v>
      </c>
      <c r="EJ55" s="208" t="str">
        <f>IF(ISERROR(EI55/EI16),"",EI55/EI16)</f>
        <v/>
      </c>
      <c r="EK55" s="42"/>
      <c r="EL55" s="209">
        <f>MAX(IF(OR(EM45&gt;0.015,EM45=0.015),EL45-0.015*EL16,0))</f>
        <v>0</v>
      </c>
      <c r="EM55" s="208" t="str">
        <f>IF(ISERROR(EL55/EL16),"",EL55/EL16)</f>
        <v/>
      </c>
      <c r="EN55" s="42"/>
      <c r="EO55" s="209">
        <f>MAX(IF(OR(EP45&gt;0.015,EP45=0.015),EO45-0.015*EO16,0))</f>
        <v>0</v>
      </c>
      <c r="EP55" s="208" t="str">
        <f>IF(ISERROR(EO55/EO16),"",EO55/EO16)</f>
        <v/>
      </c>
      <c r="EQ55" s="42"/>
      <c r="ER55" s="209">
        <f>MAX(IF(OR(ES45&gt;0.015,ES45=0.015),ER45-0.015*ER16,0))</f>
        <v>0</v>
      </c>
      <c r="ES55" s="208" t="str">
        <f>IF(ISERROR(ER55/ER16),"",ER55/ER16)</f>
        <v/>
      </c>
      <c r="ET55" s="42"/>
      <c r="EU55" s="209">
        <f>MAX(IF(OR(EV45&gt;0.015,EV45=0.015),EU45-0.015*EU16,0))</f>
        <v>0</v>
      </c>
      <c r="EV55" s="208" t="str">
        <f>IF(ISERROR(EU55/EU16),"",EU55/EU16)</f>
        <v/>
      </c>
      <c r="EW55" s="42"/>
      <c r="EX55" s="209">
        <f>MAX(IF(OR(EY45&gt;0.015,EY45=0.015),EX45-0.015*EX16,0))</f>
        <v>0</v>
      </c>
      <c r="EY55" s="208" t="str">
        <f>IF(ISERROR(EX55/EX16),"",EX55/EX16)</f>
        <v/>
      </c>
      <c r="EZ55" s="42"/>
      <c r="FA55" s="209">
        <f>MAX(IF(OR(FB45&gt;0.015,FB45=0.015),FA45-0.015*FA16,0))</f>
        <v>0</v>
      </c>
      <c r="FB55" s="208" t="str">
        <f>IF(ISERROR(FA55/FA16),"",FA55/FA16)</f>
        <v/>
      </c>
      <c r="FC55" s="42"/>
      <c r="FD55" s="209">
        <f>MAX(IF(OR(FE45&gt;0.015,FE45=0.015),FD45-0.015*FD16,0))</f>
        <v>0</v>
      </c>
      <c r="FE55" s="208" t="str">
        <f>IF(ISERROR(FD55/FD16),"",FD55/FD16)</f>
        <v/>
      </c>
      <c r="FF55" s="42"/>
      <c r="FG55" s="209">
        <f>MAX(IF(OR(FH45&gt;0.015,FH45=0.015),FG45-0.015*FG16,0))</f>
        <v>0</v>
      </c>
      <c r="FH55" s="208" t="str">
        <f>IF(ISERROR(FG55/FG16),"",FG55/FG16)</f>
        <v/>
      </c>
      <c r="FI55" s="42"/>
      <c r="FJ55" s="209">
        <f>MAX(IF(OR(FK45&gt;0.015,FK45=0.015),FJ45-0.015*FJ16,0))</f>
        <v>0</v>
      </c>
      <c r="FK55" s="208" t="str">
        <f>IF(ISERROR(FJ55/FJ16),"",FJ55/FJ16)</f>
        <v/>
      </c>
      <c r="FL55" s="42"/>
      <c r="FM55" s="209">
        <f>MAX(IF(OR(FN45&gt;0.015,FN45=0.015),FM45-0.015*FM16,0))</f>
        <v>0</v>
      </c>
      <c r="FN55" s="208" t="str">
        <f>IF(ISERROR(FM55/FM16),"",FM55/FM16)</f>
        <v/>
      </c>
      <c r="FO55" s="42"/>
      <c r="FP55" s="209">
        <f>MAX(IF(OR(FQ45&gt;0.015,FQ45=0.015),FP45-0.015*FP16,0))</f>
        <v>0</v>
      </c>
      <c r="FQ55" s="208" t="str">
        <f>IF(ISERROR(FP55/FP16),"",FP55/FP16)</f>
        <v/>
      </c>
      <c r="FR55" s="42"/>
      <c r="FS55" s="209">
        <f>MAX(IF(OR(FT45&gt;0.015,FT45=0.015),FS45-0.015*FS16,0))</f>
        <v>0</v>
      </c>
      <c r="FT55" s="208" t="str">
        <f>IF(ISERROR(FS55/FS16),"",FS55/FS16)</f>
        <v/>
      </c>
      <c r="FU55" s="42"/>
      <c r="FV55" s="209">
        <f>MAX(IF(OR(FW45&gt;0.015,FW45=0.015),FV45-0.015*FV16,0))</f>
        <v>0</v>
      </c>
      <c r="FW55" s="208" t="str">
        <f>IF(ISERROR(FV55/FV16),"",FV55/FV16)</f>
        <v/>
      </c>
      <c r="FX55" s="42"/>
      <c r="FY55" s="209">
        <f>MAX(IF(OR(FZ45&gt;0.015,FZ45=0.015),FY45-0.015*FY16,0))</f>
        <v>0</v>
      </c>
      <c r="FZ55" s="208" t="str">
        <f>IF(ISERROR(FY55/FY16),"",FY55/FY16)</f>
        <v/>
      </c>
      <c r="GA55" s="42"/>
      <c r="GB55" s="209">
        <f>MAX(IF(OR(GC45&gt;0.015,GC45=0.015),GB45-0.015*GB16,0))</f>
        <v>0</v>
      </c>
      <c r="GC55" s="208" t="str">
        <f>IF(ISERROR(GB55/GB16),"",GB55/GB16)</f>
        <v/>
      </c>
      <c r="GD55" s="42"/>
      <c r="GE55" s="209">
        <f>MAX(IF(OR(GF45&gt;0.015,GF45=0.015),GE45-0.015*GE16,0))</f>
        <v>0</v>
      </c>
      <c r="GF55" s="208" t="str">
        <f>IF(ISERROR(GE55/GE16),"",GE55/GE16)</f>
        <v/>
      </c>
      <c r="GG55" s="42"/>
      <c r="GH55" s="209">
        <f>MAX(IF(OR(GI45&gt;0.015,GI45=0.015),GH45-0.015*GH16,0))</f>
        <v>0</v>
      </c>
      <c r="GI55" s="208" t="str">
        <f>IF(ISERROR(GH55/GH16),"",GH55/GH16)</f>
        <v/>
      </c>
      <c r="GJ55" s="42"/>
      <c r="GK55" s="209">
        <f>MAX(IF(OR(GL45&gt;0.015,GL45=0.015),GK45-0.015*GK16,0))</f>
        <v>0</v>
      </c>
      <c r="GL55" s="208" t="str">
        <f>IF(ISERROR(GK55/GK16),"",GK55/GK16)</f>
        <v/>
      </c>
      <c r="GM55" s="42"/>
      <c r="GN55" s="209">
        <f>MAX(IF(OR(GO45&gt;0.015,GO45=0.015),GN45-0.015*GN16,0))</f>
        <v>0</v>
      </c>
      <c r="GO55" s="208" t="str">
        <f>IF(ISERROR(GN55/GN16),"",GN55/GN16)</f>
        <v/>
      </c>
      <c r="GP55" s="42"/>
      <c r="GQ55" s="209">
        <f>MAX(IF(OR(GR45&gt;0.015,GR45=0.015),GQ45-0.015*GQ16,0))</f>
        <v>0</v>
      </c>
      <c r="GR55" s="208" t="str">
        <f>IF(ISERROR(GQ55/GQ16),"",GQ55/GQ16)</f>
        <v/>
      </c>
      <c r="GS55" s="42"/>
      <c r="GT55" s="209">
        <f>MAX(IF(OR(GU45&gt;0.015,GU45=0.015),GT45-0.015*GT16,0))</f>
        <v>0</v>
      </c>
      <c r="GU55" s="208" t="str">
        <f>IF(ISERROR(GT55/GT16),"",GT55/GT16)</f>
        <v/>
      </c>
      <c r="GV55" s="42"/>
      <c r="GW55" s="209">
        <f>MAX(IF(OR(GX45&gt;0.015,GX45=0.015),GW45-0.015*GW16,0))</f>
        <v>0</v>
      </c>
      <c r="GX55" s="208" t="str">
        <f>IF(ISERROR(GW55/GW16),"",GW55/GW16)</f>
        <v/>
      </c>
      <c r="GY55" s="42"/>
      <c r="GZ55" s="209">
        <f>MAX(IF(OR(HA45&gt;0.015,HA45=0.015),GZ45-0.015*GZ16,0))</f>
        <v>0</v>
      </c>
      <c r="HA55" s="208" t="str">
        <f>IF(ISERROR(GZ55/GZ16),"",GZ55/GZ16)</f>
        <v/>
      </c>
      <c r="HB55" s="42"/>
      <c r="HC55" s="209">
        <f>MAX(IF(OR(HD45&gt;0.015,HD45=0.015),HC45-0.015*HC16,0))</f>
        <v>0</v>
      </c>
      <c r="HD55" s="208" t="str">
        <f>IF(ISERROR(HC55/HC16),"",HC55/HC16)</f>
        <v/>
      </c>
      <c r="HE55" s="42"/>
      <c r="HF55" s="209">
        <f>MAX(IF(OR(HG45&gt;0.015,HG45=0.015),HF45-0.015*HF16,0))</f>
        <v>0</v>
      </c>
      <c r="HG55" s="208" t="str">
        <f>IF(ISERROR(HF55/HF16),"",HF55/HF16)</f>
        <v/>
      </c>
      <c r="HH55" s="42"/>
      <c r="HI55" s="209">
        <f>MAX(IF(OR(HJ45&gt;0.015,HJ45=0.015),HI45-0.015*HI16,0))</f>
        <v>0</v>
      </c>
      <c r="HJ55" s="208" t="str">
        <f>IF(ISERROR(HI55/HI16),"",HI55/HI16)</f>
        <v/>
      </c>
      <c r="HK55" s="42"/>
      <c r="HL55" s="209">
        <f>MAX(IF(OR(HM45&gt;0.015,HM45=0.015),HL45-0.015*HL16,0))</f>
        <v>0</v>
      </c>
      <c r="HM55" s="208" t="str">
        <f>IF(ISERROR(HL55/HL16),"",HL55/HL16)</f>
        <v/>
      </c>
      <c r="HN55" s="42"/>
      <c r="HO55" s="209">
        <f>MAX(IF(OR(HP45&gt;0.015,HP45=0.015),HO45-0.015*HO16,0))</f>
        <v>0</v>
      </c>
      <c r="HP55" s="208" t="str">
        <f>IF(ISERROR(HO55/HO16),"",HO55/HO16)</f>
        <v/>
      </c>
      <c r="HQ55" s="42"/>
      <c r="HR55" s="209">
        <f>MAX(IF(OR(HS45&gt;0.015,HS45=0.015),HR45-0.015*HR16,0))</f>
        <v>0</v>
      </c>
      <c r="HS55" s="208" t="str">
        <f>IF(ISERROR(HR55/HR16),"",HR55/HR16)</f>
        <v/>
      </c>
      <c r="HT55" s="42"/>
      <c r="HU55" s="209">
        <f>MAX(IF(OR(HV45&gt;0.015,HV45=0.015),HU45-0.015*HU16,0))</f>
        <v>0</v>
      </c>
      <c r="HV55" s="208" t="str">
        <f>IF(ISERROR(HU55/HU16),"",HU55/HU16)</f>
        <v/>
      </c>
      <c r="HW55" s="42"/>
      <c r="HX55" s="209">
        <f>MAX(IF(OR(HY45&gt;0.015,HY45=0.015),HX45-0.015*HX16,0))</f>
        <v>0</v>
      </c>
      <c r="HY55" s="208" t="str">
        <f>IF(ISERROR(HX55/HX16),"",HX55/HX16)</f>
        <v/>
      </c>
      <c r="HZ55" s="42"/>
      <c r="IA55" s="209">
        <f>MAX(IF(OR(IB45&gt;0.015,IB45=0.015),IA45-0.015*IA16,0))</f>
        <v>0</v>
      </c>
      <c r="IB55" s="208" t="str">
        <f>IF(ISERROR(IA55/IA16),"",IA55/IA16)</f>
        <v/>
      </c>
      <c r="IC55" s="42"/>
      <c r="ID55" s="209">
        <f>MAX(IF(OR(IE45&gt;0.015,IE45=0.015),ID45-0.015*ID16,0))</f>
        <v>0</v>
      </c>
      <c r="IE55" s="208" t="str">
        <f>IF(ISERROR(ID55/ID16),"",ID55/ID16)</f>
        <v/>
      </c>
      <c r="IF55" s="42"/>
      <c r="IG55" s="209">
        <f>MAX(IF(OR(IH45&gt;0.015,IH45=0.015),IG45-0.015*IG16,0))</f>
        <v>0</v>
      </c>
      <c r="IH55" s="208" t="str">
        <f>IF(ISERROR(IG55/IG16),"",IG55/IG16)</f>
        <v/>
      </c>
      <c r="II55" s="42"/>
      <c r="IJ55" s="209">
        <f>MAX(IF(OR(IK45&gt;0.015,IK45=0.015),IJ45-0.015*IJ16,0))</f>
        <v>0</v>
      </c>
      <c r="IK55" s="208" t="str">
        <f>IF(ISERROR(IJ55/IJ16),"",IJ55/IJ16)</f>
        <v/>
      </c>
      <c r="IL55" s="42"/>
      <c r="IM55" s="209">
        <f>MAX(IF(OR(IN45&gt;0.015,IN45=0.015),IM45-0.015*IM16,0))</f>
        <v>0</v>
      </c>
      <c r="IN55" s="208" t="str">
        <f>IF(ISERROR(IM55/IM16),"",IM55/IM16)</f>
        <v/>
      </c>
      <c r="IO55" s="42"/>
      <c r="IP55" s="209">
        <f>MAX(IF(OR(IQ45&gt;0.015,IQ45=0.015),IP45-0.015*IP16,0))</f>
        <v>0</v>
      </c>
      <c r="IQ55" s="208" t="str">
        <f>IF(ISERROR(IP55/IP16),"",IP55/IP16)</f>
        <v/>
      </c>
      <c r="IR55" s="42"/>
      <c r="IS55" s="209">
        <f>MAX(IF(OR(IT45&gt;0.015,IT45=0.015),IS45-0.015*IS16,0))</f>
        <v>0</v>
      </c>
      <c r="IT55" s="208" t="str">
        <f>IF(ISERROR(IS55/IS16),"",IS55/IS16)</f>
        <v/>
      </c>
      <c r="IU55" s="42"/>
      <c r="IV55" s="209">
        <f>MAX(IF(OR(IW45&gt;0.015,IW45=0.015),IV45-0.015*IV16,0))</f>
        <v>0</v>
      </c>
      <c r="IW55" s="208" t="str">
        <f>IF(ISERROR(IV55/IV16),"",IV55/IV16)</f>
        <v/>
      </c>
      <c r="IX55" s="42"/>
      <c r="IY55" s="209">
        <f>MAX(IF(OR(IZ45&gt;0.015,IZ45=0.015),IY45-0.015*IY16,0))</f>
        <v>0</v>
      </c>
      <c r="IZ55" s="208" t="str">
        <f>IF(ISERROR(IY55/IY16),"",IY55/IY16)</f>
        <v/>
      </c>
      <c r="JA55" s="42"/>
      <c r="JB55" s="209">
        <f>MAX(IF(OR(JC45&gt;0.015,JC45=0.015),JB45-0.015*JB16,0))</f>
        <v>0</v>
      </c>
      <c r="JC55" s="208" t="str">
        <f>IF(ISERROR(JB55/JB16),"",JB55/JB16)</f>
        <v/>
      </c>
      <c r="JD55" s="42"/>
      <c r="JE55" s="209">
        <f>MAX(IF(OR(JF45&gt;0.015,JF45=0.015),JE45-0.015*JE16,0))</f>
        <v>0</v>
      </c>
      <c r="JF55" s="208" t="str">
        <f>IF(ISERROR(JE55/JE16),"",JE55/JE16)</f>
        <v/>
      </c>
      <c r="JG55" s="42"/>
      <c r="JH55" s="209">
        <f>MAX(IF(OR(JI45&gt;0.015,JI45=0.015),JH45-0.015*JH16,0))</f>
        <v>0</v>
      </c>
      <c r="JI55" s="208" t="str">
        <f>IF(ISERROR(JH55/JH16),"",JH55/JH16)</f>
        <v/>
      </c>
      <c r="JJ55" s="42"/>
      <c r="JK55" s="209">
        <f>MAX(IF(OR(JL45&gt;0.015,JL45=0.015),JK45-0.015*JK16,0))</f>
        <v>0</v>
      </c>
      <c r="JL55" s="208" t="str">
        <f>IF(ISERROR(JK55/JK16),"",JK55/JK16)</f>
        <v/>
      </c>
      <c r="JM55" s="42"/>
      <c r="JN55" s="209">
        <f>MAX(IF(OR(JO45&gt;0.015,JO45=0.015),JN45-0.015*JN16,0))</f>
        <v>0</v>
      </c>
      <c r="JO55" s="208" t="str">
        <f>IF(ISERROR(JN55/JN16),"",JN55/JN16)</f>
        <v/>
      </c>
      <c r="JP55" s="42"/>
      <c r="JQ55" s="209">
        <f>MAX(IF(OR(JR45&gt;0.015,JR45=0.015),JQ45-0.015*JQ16,0))</f>
        <v>0</v>
      </c>
      <c r="JR55" s="208" t="str">
        <f>IF(ISERROR(JQ55/JQ16),"",JQ55/JQ16)</f>
        <v/>
      </c>
      <c r="JS55" s="42"/>
      <c r="JT55" s="209">
        <f>MAX(IF(OR(JU45&gt;0.015,JU45=0.015),JT45-0.015*JT16,0))</f>
        <v>0</v>
      </c>
      <c r="JU55" s="208" t="str">
        <f>IF(ISERROR(JT55/JT16),"",JT55/JT16)</f>
        <v/>
      </c>
      <c r="JV55" s="42"/>
      <c r="JW55" s="209">
        <f>MAX(IF(OR(JX45&gt;0.015,JX45=0.015),JW45-0.015*JW16,0))</f>
        <v>0</v>
      </c>
      <c r="JX55" s="208" t="str">
        <f>IF(ISERROR(JW55/JW16),"",JW55/JW16)</f>
        <v/>
      </c>
      <c r="JY55" s="42"/>
      <c r="JZ55" s="209">
        <f>MAX(IF(OR(KA45&gt;0.015,KA45=0.015),JZ45-0.015*JZ16,0))</f>
        <v>0</v>
      </c>
      <c r="KA55" s="208" t="str">
        <f>IF(ISERROR(JZ55/JZ16),"",JZ55/JZ16)</f>
        <v/>
      </c>
      <c r="KB55" s="42"/>
      <c r="KC55" s="209">
        <f>MAX(IF(OR(KD45&gt;0.015,KD45=0.015),KC45-0.015*KC16,0))</f>
        <v>0</v>
      </c>
      <c r="KD55" s="208" t="str">
        <f>IF(ISERROR(KC55/KC16),"",KC55/KC16)</f>
        <v/>
      </c>
      <c r="KE55" s="42"/>
      <c r="KF55" s="209">
        <f>MAX(IF(OR(KG45&gt;0.015,KG45=0.015),KF45-0.015*KF16,0))</f>
        <v>0</v>
      </c>
      <c r="KG55" s="208" t="str">
        <f>IF(ISERROR(KF55/KF16),"",KF55/KF16)</f>
        <v/>
      </c>
      <c r="KH55" s="42"/>
      <c r="KI55" s="209">
        <f>MAX(IF(OR(KJ45&gt;0.015,KJ45=0.015),KI45-0.015*KI16,0))</f>
        <v>0</v>
      </c>
      <c r="KJ55" s="208" t="str">
        <f>IF(ISERROR(KI55/KI16),"",KI55/KI16)</f>
        <v/>
      </c>
      <c r="KK55" s="42"/>
      <c r="KL55" s="209">
        <f>MAX(IF(OR(KM45&gt;0.015,KM45=0.015),KL45-0.015*KL16,0))</f>
        <v>0</v>
      </c>
      <c r="KM55" s="208" t="str">
        <f>IF(ISERROR(KL55/KL16),"",KL55/KL16)</f>
        <v/>
      </c>
      <c r="KN55" s="42"/>
      <c r="KO55" s="209">
        <f>MAX(IF(OR(KP45&gt;0.015,KP45=0.015),KO45-0.015*KO16,0))</f>
        <v>0</v>
      </c>
      <c r="KP55" s="208" t="str">
        <f>IF(ISERROR(KO55/KO16),"",KO55/KO16)</f>
        <v/>
      </c>
      <c r="KQ55" s="42"/>
      <c r="KR55" s="209">
        <f>MAX(IF(OR(KS45&gt;0.015,KS45=0.015),KR45-0.015*KR16,0))</f>
        <v>0</v>
      </c>
      <c r="KS55" s="208" t="str">
        <f>IF(ISERROR(KR55/KR16),"",KR55/KR16)</f>
        <v/>
      </c>
      <c r="KT55" s="42"/>
      <c r="KU55" s="209">
        <f>MAX(IF(OR(KV45&gt;0.015,KV45=0.015),KU45-0.015*KU16,0))</f>
        <v>0</v>
      </c>
      <c r="KV55" s="208" t="str">
        <f>IF(ISERROR(KU55/KU16),"",KU55/KU16)</f>
        <v/>
      </c>
      <c r="KW55" s="42"/>
      <c r="KX55" s="209">
        <f>MAX(IF(OR(KY45&gt;0.015,KY45=0.015),KX45-0.015*KX16,0))</f>
        <v>0</v>
      </c>
      <c r="KY55" s="208" t="str">
        <f>IF(ISERROR(KX55/KX16),"",KX55/KX16)</f>
        <v/>
      </c>
      <c r="KZ55" s="42"/>
      <c r="LA55" s="209">
        <f>MAX(IF(OR(LB45&gt;0.015,LB45=0.015),LA45-0.015*LA16,0))</f>
        <v>0</v>
      </c>
      <c r="LB55" s="208" t="str">
        <f>IF(ISERROR(LA55/LA16),"",LA55/LA16)</f>
        <v/>
      </c>
      <c r="LC55" s="42"/>
      <c r="LD55" s="209">
        <f>MAX(IF(OR(LE45&gt;0.015,LE45=0.015),LD45-0.015*LD16,0))</f>
        <v>0</v>
      </c>
      <c r="LE55" s="208" t="str">
        <f>IF(ISERROR(LD55/LD16),"",LD55/LD16)</f>
        <v/>
      </c>
      <c r="LF55" s="42"/>
      <c r="LG55" s="209">
        <f>MAX(IF(OR(LH45&gt;0.015,LH45=0.015),LG45-0.015*LG16,0))</f>
        <v>0</v>
      </c>
      <c r="LH55" s="208" t="str">
        <f>IF(ISERROR(LG55/LG16),"",LG55/LG16)</f>
        <v/>
      </c>
      <c r="LI55" s="42"/>
      <c r="LJ55" s="209">
        <f>MAX(IF(OR(LK45&gt;0.015,LK45=0.015),LJ45-0.015*LJ16,0))</f>
        <v>0</v>
      </c>
      <c r="LK55" s="208" t="str">
        <f>IF(ISERROR(LJ55/LJ16),"",LJ55/LJ16)</f>
        <v/>
      </c>
      <c r="LL55" s="42"/>
      <c r="LM55" s="209">
        <f>MAX(IF(OR(LN45&gt;0.015,LN45=0.015),LM45-0.015*LM16,0))</f>
        <v>0</v>
      </c>
      <c r="LN55" s="208" t="str">
        <f>IF(ISERROR(LM55/LM16),"",LM55/LM16)</f>
        <v/>
      </c>
      <c r="LO55" s="42"/>
      <c r="LP55" s="209">
        <f>MAX(IF(OR(LQ45&gt;0.015,LQ45=0.015),LP45-0.015*LP16,0))</f>
        <v>0</v>
      </c>
      <c r="LQ55" s="208" t="str">
        <f>IF(ISERROR(LP55/LP16),"",LP55/LP16)</f>
        <v/>
      </c>
      <c r="LR55" s="42"/>
      <c r="LS55" s="209">
        <f>MAX(IF(OR(LT45&gt;0.015,LT45=0.015),LS45-0.015*LS16,0))</f>
        <v>0</v>
      </c>
      <c r="LT55" s="208" t="str">
        <f>IF(ISERROR(LS55/LS16),"",LS55/LS16)</f>
        <v/>
      </c>
      <c r="LU55" s="42"/>
      <c r="LV55" s="209">
        <f>MAX(IF(OR(LW45&gt;0.015,LW45=0.015),LV45-0.015*LV16,0))</f>
        <v>0</v>
      </c>
      <c r="LW55" s="208" t="str">
        <f>IF(ISERROR(LV55/LV16),"",LV55/LV16)</f>
        <v/>
      </c>
      <c r="LX55" s="42"/>
      <c r="LY55" s="209">
        <f>MAX(IF(OR(LZ45&gt;0.015,LZ45=0.015),LY45-0.015*LY16,0))</f>
        <v>0</v>
      </c>
      <c r="LZ55" s="208" t="str">
        <f>IF(ISERROR(LY55/LY16),"",LY55/LY16)</f>
        <v/>
      </c>
      <c r="MA55" s="42"/>
      <c r="MB55" s="209">
        <f>MAX(IF(OR(MC45&gt;0.015,MC45=0.015),MB45-0.015*MB16,0))</f>
        <v>0</v>
      </c>
      <c r="MC55" s="208" t="str">
        <f>IF(ISERROR(MB55/MB16),"",MB55/MB16)</f>
        <v/>
      </c>
      <c r="MD55" s="42"/>
      <c r="ME55" s="209">
        <f>MAX(IF(OR(MF45&gt;0.015,MF45=0.015),ME45-0.015*ME16,0))</f>
        <v>0</v>
      </c>
      <c r="MF55" s="208" t="str">
        <f>IF(ISERROR(ME55/ME16),"",ME55/ME16)</f>
        <v/>
      </c>
      <c r="MG55" s="42"/>
      <c r="MH55" s="209">
        <f>MAX(IF(OR(MI45&gt;0.015,MI45=0.015),MH45-0.015*MH16,0))</f>
        <v>0</v>
      </c>
      <c r="MI55" s="208" t="str">
        <f>IF(ISERROR(MH55/MH16),"",MH55/MH16)</f>
        <v/>
      </c>
      <c r="MJ55" s="42"/>
      <c r="MK55" s="209">
        <f>MAX(IF(OR(ML45&gt;0.015,ML45=0.015),MK45-0.015*MK16,0))</f>
        <v>0</v>
      </c>
      <c r="ML55" s="208" t="str">
        <f>IF(ISERROR(MK55/MK16),"",MK55/MK16)</f>
        <v/>
      </c>
      <c r="MM55" s="42"/>
      <c r="MN55" s="209">
        <f>MAX(IF(OR(MO45&gt;0.015,MO45=0.015),MN45-0.015*MN16,0))</f>
        <v>0</v>
      </c>
      <c r="MO55" s="208" t="str">
        <f>IF(ISERROR(MN55/MN16),"",MN55/MN16)</f>
        <v/>
      </c>
      <c r="MP55" s="42"/>
      <c r="MQ55" s="209">
        <f>MAX(IF(OR(MR45&gt;0.015,MR45=0.015),MQ45-0.015*MQ16,0))</f>
        <v>0</v>
      </c>
      <c r="MR55" s="208" t="str">
        <f>IF(ISERROR(MQ55/MQ16),"",MQ55/MQ16)</f>
        <v/>
      </c>
      <c r="MS55" s="42"/>
      <c r="MT55" s="209">
        <f>MAX(IF(OR(MU45&gt;0.015,MU45=0.015),MT45-0.015*MT16,0))</f>
        <v>0</v>
      </c>
      <c r="MU55" s="208" t="str">
        <f>IF(ISERROR(MT55/MT16),"",MT55/MT16)</f>
        <v/>
      </c>
      <c r="MV55" s="42"/>
      <c r="MW55" s="209">
        <f>MAX(IF(OR(MX45&gt;0.015,MX45=0.015),MW45-0.015*MW16,0))</f>
        <v>0</v>
      </c>
      <c r="MX55" s="208" t="str">
        <f>IF(ISERROR(MW55/MW16),"",MW55/MW16)</f>
        <v/>
      </c>
      <c r="MY55" s="42"/>
      <c r="MZ55" s="209">
        <f>MAX(IF(OR(NA45&gt;0.015,NA45=0.015),MZ45-0.015*MZ16,0))</f>
        <v>0</v>
      </c>
      <c r="NA55" s="208" t="str">
        <f>IF(ISERROR(MZ55/MZ16),"",MZ55/MZ16)</f>
        <v/>
      </c>
      <c r="NB55" s="42"/>
      <c r="NC55" s="209">
        <f>MAX(IF(OR(ND45&gt;0.015,ND45=0.015),NC45-0.015*NC16,0))</f>
        <v>0</v>
      </c>
      <c r="ND55" s="208" t="str">
        <f>IF(ISERROR(NC55/NC16),"",NC55/NC16)</f>
        <v/>
      </c>
      <c r="NE55" s="42"/>
      <c r="NF55" s="209">
        <f>MAX(IF(OR(NG45&gt;0.015,NG45=0.015),NF45-0.015*NF16,0))</f>
        <v>0</v>
      </c>
      <c r="NG55" s="208" t="str">
        <f>IF(ISERROR(NF55/NF16),"",NF55/NF16)</f>
        <v/>
      </c>
      <c r="NH55" s="42"/>
      <c r="NI55" s="209">
        <f>MAX(IF(OR(NJ45&gt;0.015,NJ45=0.015),NI45-0.015*NI16,0))</f>
        <v>0</v>
      </c>
      <c r="NJ55" s="208" t="str">
        <f>IF(ISERROR(NI55/NI16),"",NI55/NI16)</f>
        <v/>
      </c>
      <c r="NK55" s="42"/>
      <c r="NL55" s="209">
        <f>MAX(IF(OR(NM45&gt;0.015,NM45=0.015),NL45-0.015*NL16,0))</f>
        <v>0</v>
      </c>
      <c r="NM55" s="208" t="str">
        <f>IF(ISERROR(NL55/NL16),"",NL55/NL16)</f>
        <v/>
      </c>
      <c r="NN55" s="42"/>
      <c r="NO55" s="209">
        <f>MAX(IF(OR(NP45&gt;0.015,NP45=0.015),NO45-0.015*NO16,0))</f>
        <v>0</v>
      </c>
      <c r="NP55" s="208" t="str">
        <f>IF(ISERROR(NO55/NO16),"",NO55/NO16)</f>
        <v/>
      </c>
      <c r="NQ55" s="42"/>
      <c r="NR55" s="209">
        <f>MAX(IF(OR(NS45&gt;0.015,NS45=0.015),NR45-0.015*NR16,0))</f>
        <v>0</v>
      </c>
      <c r="NS55" s="208" t="str">
        <f>IF(ISERROR(NR55/NR16),"",NR55/NR16)</f>
        <v/>
      </c>
      <c r="NT55" s="42"/>
      <c r="NU55" s="209">
        <f>MAX(IF(OR(NV45&gt;0.015,NV45=0.015),NU45-0.015*NU16,0))</f>
        <v>0</v>
      </c>
      <c r="NV55" s="208" t="str">
        <f>IF(ISERROR(NU55/NU16),"",NU55/NU16)</f>
        <v/>
      </c>
      <c r="NW55" s="42"/>
      <c r="NX55" s="209">
        <f>MAX(IF(OR(NY45&gt;0.015,NY45=0.015),NX45-0.015*NX16,0))</f>
        <v>0</v>
      </c>
      <c r="NY55" s="208" t="str">
        <f>IF(ISERROR(NX55/NX16),"",NX55/NX16)</f>
        <v/>
      </c>
      <c r="NZ55" s="42"/>
      <c r="OA55" s="209">
        <f>MAX(IF(OR(OB45&gt;0.015,OB45=0.015),OA45-0.015*OA16,0))</f>
        <v>0</v>
      </c>
      <c r="OB55" s="208" t="str">
        <f>IF(ISERROR(OA55/OA16),"",OA55/OA16)</f>
        <v/>
      </c>
      <c r="OC55" s="42"/>
      <c r="OD55" s="209">
        <f>MAX(IF(OR(OE45&gt;0.015,OE45=0.015),OD45-0.015*OD16,0))</f>
        <v>0</v>
      </c>
      <c r="OE55" s="208" t="str">
        <f>IF(ISERROR(OD55/OD16),"",OD55/OD16)</f>
        <v/>
      </c>
      <c r="OF55" s="42"/>
      <c r="OG55" s="209">
        <f>MAX(IF(OR(OH45&gt;0.015,OH45=0.015),OG45-0.015*OG16,0))</f>
        <v>0</v>
      </c>
      <c r="OH55" s="208" t="str">
        <f>IF(ISERROR(OG55/OG16),"",OG55/OG16)</f>
        <v/>
      </c>
      <c r="OI55" s="42"/>
      <c r="OJ55" s="209">
        <f>MAX(IF(OR(OK45&gt;0.015,OK45=0.015),OJ45-0.015*OJ16,0))</f>
        <v>0</v>
      </c>
      <c r="OK55" s="208" t="str">
        <f>IF(ISERROR(OJ55/OJ16),"",OJ55/OJ16)</f>
        <v/>
      </c>
      <c r="OL55" s="42"/>
      <c r="OM55" s="209">
        <f>MAX(IF(OR(ON45&gt;0.015,ON45=0.015),OM45-0.015*OM16,0))</f>
        <v>0</v>
      </c>
      <c r="ON55" s="208" t="str">
        <f>IF(ISERROR(OM55/OM16),"",OM55/OM16)</f>
        <v/>
      </c>
      <c r="OO55" s="42"/>
      <c r="OP55" s="209">
        <f>MAX(IF(OR(OQ45&gt;0.015,OQ45=0.015),OP45-0.015*OP16,0))</f>
        <v>0</v>
      </c>
      <c r="OQ55" s="208" t="str">
        <f>IF(ISERROR(OP55/OP16),"",OP55/OP16)</f>
        <v/>
      </c>
      <c r="OR55" s="42"/>
      <c r="OS55" s="209">
        <f>MAX(IF(OR(OT45&gt;0.015,OT45=0.015),OS45-0.015*OS16,0))</f>
        <v>0</v>
      </c>
      <c r="OT55" s="208" t="str">
        <f>IF(ISERROR(OS55/OS16),"",OS55/OS16)</f>
        <v/>
      </c>
      <c r="OU55" s="42"/>
      <c r="OV55" s="209">
        <f>MAX(IF(OR(OW45&gt;0.015,OW45=0.015),OV45-0.015*OV16,0))</f>
        <v>0</v>
      </c>
      <c r="OW55" s="208" t="str">
        <f>IF(ISERROR(OV55/OV16),"",OV55/OV16)</f>
        <v/>
      </c>
      <c r="OX55" s="42"/>
      <c r="OY55" s="209">
        <f>MAX(IF(OR(OZ45&gt;0.015,OZ45=0.015),OY45-0.015*OY16,0))</f>
        <v>0</v>
      </c>
      <c r="OZ55" s="208" t="str">
        <f>IF(ISERROR(OY55/OY16),"",OY55/OY16)</f>
        <v/>
      </c>
      <c r="PA55" s="42"/>
      <c r="PB55" s="209">
        <f>MAX(IF(OR(PC45&gt;0.015,PC45=0.015),PB45-0.015*PB16,0))</f>
        <v>0</v>
      </c>
      <c r="PC55" s="208" t="str">
        <f>IF(ISERROR(PB55/PB16),"",PB55/PB16)</f>
        <v/>
      </c>
      <c r="PD55" s="42"/>
      <c r="PE55" s="209">
        <f>MAX(IF(OR(PF45&gt;0.015,PF45=0.015),PE45-0.015*PE16,0))</f>
        <v>0</v>
      </c>
      <c r="PF55" s="208" t="str">
        <f>IF(ISERROR(PE55/PE16),"",PE55/PE16)</f>
        <v/>
      </c>
      <c r="PG55" s="42"/>
      <c r="PH55" s="209">
        <f>MAX(IF(OR(PI45&gt;0.015,PI45=0.015),PH45-0.015*PH16,0))</f>
        <v>0</v>
      </c>
      <c r="PI55" s="208" t="str">
        <f>IF(ISERROR(PH55/PH16),"",PH55/PH16)</f>
        <v/>
      </c>
      <c r="PJ55" s="42"/>
      <c r="PK55" s="209">
        <f>MAX(IF(OR(PL45&gt;0.015,PL45=0.015),PK45-0.015*PK16,0))</f>
        <v>0</v>
      </c>
      <c r="PL55" s="208" t="str">
        <f>IF(ISERROR(PK55/PK16),"",PK55/PK16)</f>
        <v/>
      </c>
      <c r="PM55" s="42"/>
      <c r="PN55" s="209">
        <f>MAX(IF(OR(PO45&gt;0.015,PO45=0.015),PN45-0.015*PN16,0))</f>
        <v>0</v>
      </c>
      <c r="PO55" s="208" t="str">
        <f>IF(ISERROR(PN55/PN16),"",PN55/PN16)</f>
        <v/>
      </c>
      <c r="PP55" s="42"/>
      <c r="PQ55" s="209">
        <f>MAX(IF(OR(PR45&gt;0.015,PR45=0.015),PQ45-0.015*PQ16,0))</f>
        <v>0</v>
      </c>
      <c r="PR55" s="208" t="str">
        <f>IF(ISERROR(PQ55/PQ16),"",PQ55/PQ16)</f>
        <v/>
      </c>
      <c r="PS55" s="42"/>
      <c r="PT55" s="209">
        <f>MAX(IF(OR(PU45&gt;0.015,PU45=0.015),PT45-0.015*PT16,0))</f>
        <v>0</v>
      </c>
      <c r="PU55" s="208" t="str">
        <f>IF(ISERROR(PT55/PT16),"",PT55/PT16)</f>
        <v/>
      </c>
      <c r="PV55" s="42"/>
      <c r="PW55" s="209">
        <f>MAX(IF(OR(PX45&gt;0.015,PX45=0.015),PW45-0.015*PW16,0))</f>
        <v>0</v>
      </c>
      <c r="PX55" s="208" t="str">
        <f>IF(ISERROR(PW55/PW16),"",PW55/PW16)</f>
        <v/>
      </c>
      <c r="PY55" s="42"/>
      <c r="PZ55" s="209">
        <f>MAX(IF(OR(QA45&gt;0.015,QA45=0.015),PZ45-0.015*PZ16,0))</f>
        <v>0</v>
      </c>
      <c r="QA55" s="208" t="str">
        <f>IF(ISERROR(PZ55/PZ16),"",PZ55/PZ16)</f>
        <v/>
      </c>
      <c r="QB55" s="42"/>
      <c r="QC55" s="209">
        <f>MAX(IF(OR(QD45&gt;0.015,QD45=0.015),QC45-0.015*QC16,0))</f>
        <v>0</v>
      </c>
      <c r="QD55" s="208" t="str">
        <f>IF(ISERROR(QC55/QC16),"",QC55/QC16)</f>
        <v/>
      </c>
      <c r="QE55" s="42"/>
      <c r="QF55" s="209">
        <f>MAX(IF(OR(QG45&gt;0.015,QG45=0.015),QF45-0.015*QF16,0))</f>
        <v>0</v>
      </c>
      <c r="QG55" s="208" t="str">
        <f>IF(ISERROR(QF55/QF16),"",QF55/QF16)</f>
        <v/>
      </c>
      <c r="QH55" s="42"/>
      <c r="QI55" s="209">
        <f>MAX(IF(OR(QJ45&gt;0.015,QJ45=0.015),QI45-0.015*QI16,0))</f>
        <v>0</v>
      </c>
      <c r="QJ55" s="208" t="str">
        <f>IF(ISERROR(QI55/QI16),"",QI55/QI16)</f>
        <v/>
      </c>
      <c r="QK55" s="42"/>
      <c r="QL55" s="209">
        <f>MAX(IF(OR(QM45&gt;0.015,QM45=0.015),QL45-0.015*QL16,0))</f>
        <v>0</v>
      </c>
      <c r="QM55" s="208" t="str">
        <f>IF(ISERROR(QL55/QL16),"",QL55/QL16)</f>
        <v/>
      </c>
      <c r="QN55" s="42"/>
      <c r="QO55" s="209">
        <f>MAX(IF(OR(QP45&gt;0.015,QP45=0.015),QO45-0.015*QO16,0))</f>
        <v>0</v>
      </c>
      <c r="QP55" s="208" t="str">
        <f>IF(ISERROR(QO55/QO16),"",QO55/QO16)</f>
        <v/>
      </c>
      <c r="QQ55" s="42"/>
      <c r="QR55" s="209">
        <f>MAX(IF(OR(QS45&gt;0.015,QS45=0.015),QR45-0.015*QR16,0))</f>
        <v>0</v>
      </c>
      <c r="QS55" s="208" t="str">
        <f>IF(ISERROR(QR55/QR16),"",QR55/QR16)</f>
        <v/>
      </c>
      <c r="QT55" s="42"/>
      <c r="QU55" s="209">
        <f>MAX(IF(OR(QV45&gt;0.015,QV45=0.015),QU45-0.015*QU16,0))</f>
        <v>0</v>
      </c>
      <c r="QV55" s="208" t="str">
        <f>IF(ISERROR(QU55/QU16),"",QU55/QU16)</f>
        <v/>
      </c>
      <c r="QW55" s="42"/>
      <c r="QX55" s="209">
        <f>MAX(IF(OR(QY45&gt;0.015,QY45=0.015),QX45-0.015*QX16,0))</f>
        <v>0</v>
      </c>
      <c r="QY55" s="208" t="str">
        <f>IF(ISERROR(QX55/QX16),"",QX55/QX16)</f>
        <v/>
      </c>
      <c r="QZ55" s="42"/>
      <c r="RA55" s="209">
        <f>MAX(IF(OR(RB45&gt;0.015,RB45=0.015),RA45-0.015*RA16,0))</f>
        <v>0</v>
      </c>
      <c r="RB55" s="208" t="str">
        <f>IF(ISERROR(RA55/RA16),"",RA55/RA16)</f>
        <v/>
      </c>
      <c r="RC55" s="42"/>
      <c r="RD55" s="209">
        <f>MAX(IF(OR(RE45&gt;0.015,RE45=0.015),RD45-0.015*RD16,0))</f>
        <v>0</v>
      </c>
      <c r="RE55" s="208" t="str">
        <f>IF(ISERROR(RD55/RD16),"",RD55/RD16)</f>
        <v/>
      </c>
      <c r="RF55" s="42"/>
      <c r="RG55" s="209">
        <f>MAX(IF(OR(RH45&gt;0.015,RH45=0.015),RG45-0.015*RG16,0))</f>
        <v>0</v>
      </c>
      <c r="RH55" s="208" t="str">
        <f>IF(ISERROR(RG55/RG16),"",RG55/RG16)</f>
        <v/>
      </c>
      <c r="RI55" s="42"/>
      <c r="RJ55" s="209">
        <f>MAX(IF(OR(RK45&gt;0.015,RK45=0.015),RJ45-0.015*RJ16,0))</f>
        <v>0</v>
      </c>
      <c r="RK55" s="208" t="str">
        <f>IF(ISERROR(RJ55/RJ16),"",RJ55/RJ16)</f>
        <v/>
      </c>
      <c r="RL55" s="42"/>
      <c r="RM55" s="209">
        <f>MAX(IF(OR(RN45&gt;0.015,RN45=0.015),RM45-0.015*RM16,0))</f>
        <v>0</v>
      </c>
      <c r="RN55" s="208" t="str">
        <f>IF(ISERROR(RM55/RM16),"",RM55/RM16)</f>
        <v/>
      </c>
      <c r="RO55" s="42"/>
      <c r="RP55" s="209">
        <f>MAX(IF(OR(RQ45&gt;0.015,RQ45=0.015),RP45-0.015*RP16,0))</f>
        <v>0</v>
      </c>
      <c r="RQ55" s="208" t="str">
        <f>IF(ISERROR(RP55/RP16),"",RP55/RP16)</f>
        <v/>
      </c>
      <c r="RR55" s="42"/>
      <c r="RS55" s="209">
        <f>MAX(IF(OR(RT45&gt;0.015,RT45=0.015),RS45-0.015*RS16,0))</f>
        <v>0</v>
      </c>
      <c r="RT55" s="208" t="str">
        <f>IF(ISERROR(RS55/RS16),"",RS55/RS16)</f>
        <v/>
      </c>
      <c r="RU55" s="42"/>
      <c r="RV55" s="209">
        <f>MAX(IF(OR(RW45&gt;0.015,RW45=0.015),RV45-0.015*RV16,0))</f>
        <v>0</v>
      </c>
      <c r="RW55" s="208" t="str">
        <f>IF(ISERROR(RV55/RV16),"",RV55/RV16)</f>
        <v/>
      </c>
      <c r="RX55" s="42"/>
      <c r="RY55" s="209">
        <f>MAX(IF(OR(RZ45&gt;0.015,RZ45=0.015),RY45-0.015*RY16,0))</f>
        <v>0</v>
      </c>
      <c r="RZ55" s="208" t="str">
        <f>IF(ISERROR(RY55/RY16),"",RY55/RY16)</f>
        <v/>
      </c>
      <c r="SA55" s="42"/>
      <c r="SB55" s="209">
        <f>MAX(IF(OR(SC45&gt;0.015,SC45=0.015),SB45-0.015*SB16,0))</f>
        <v>0</v>
      </c>
      <c r="SC55" s="208" t="str">
        <f>IF(ISERROR(SB55/SB16),"",SB55/SB16)</f>
        <v/>
      </c>
      <c r="SD55" s="42"/>
      <c r="SE55" s="209">
        <f>MAX(IF(OR(SF45&gt;0.015,SF45=0.015),SE45-0.015*SE16,0))</f>
        <v>0</v>
      </c>
      <c r="SF55" s="208" t="str">
        <f>IF(ISERROR(SE55/SE16),"",SE55/SE16)</f>
        <v/>
      </c>
      <c r="SG55" s="42"/>
      <c r="SH55" s="209">
        <f>MAX(IF(OR(SI45&gt;0.015,SI45=0.015),SH45-0.015*SH16,0))</f>
        <v>0</v>
      </c>
      <c r="SI55" s="208" t="str">
        <f>IF(ISERROR(SH55/SH16),"",SH55/SH16)</f>
        <v/>
      </c>
      <c r="SJ55" s="42"/>
      <c r="SK55" s="209">
        <f>MAX(IF(OR(SL45&gt;0.015,SL45=0.015),SK45-0.015*SK16,0))</f>
        <v>0</v>
      </c>
      <c r="SL55" s="208" t="str">
        <f>IF(ISERROR(SK55/SK16),"",SK55/SK16)</f>
        <v/>
      </c>
      <c r="SM55" s="42"/>
      <c r="SN55" s="209">
        <f>MAX(IF(OR(SO45&gt;0.015,SO45=0.015),SN45-0.015*SN16,0))</f>
        <v>0</v>
      </c>
      <c r="SO55" s="208" t="str">
        <f>IF(ISERROR(SN55/SN16),"",SN55/SN16)</f>
        <v/>
      </c>
      <c r="SP55" s="42"/>
      <c r="SQ55" s="209">
        <f>MAX(IF(OR(SR45&gt;0.015,SR45=0.015),SQ45-0.015*SQ16,0))</f>
        <v>0</v>
      </c>
      <c r="SR55" s="208" t="str">
        <f>IF(ISERROR(SQ55/SQ16),"",SQ55/SQ16)</f>
        <v/>
      </c>
      <c r="SS55" s="42"/>
      <c r="ST55" s="209">
        <f>MAX(IF(OR(SU45&gt;0.015,SU45=0.015),ST45-0.015*ST16,0))</f>
        <v>0</v>
      </c>
      <c r="SU55" s="208" t="str">
        <f>IF(ISERROR(ST55/ST16),"",ST55/ST16)</f>
        <v/>
      </c>
      <c r="SV55" s="42"/>
      <c r="SW55" s="209">
        <f>MAX(IF(OR(SX45&gt;0.015,SX45=0.015),SW45-0.015*SW16,0))</f>
        <v>0</v>
      </c>
      <c r="SX55" s="208" t="str">
        <f>IF(ISERROR(SW55/SW16),"",SW55/SW16)</f>
        <v/>
      </c>
      <c r="SY55" s="42"/>
      <c r="SZ55" s="209">
        <f>MAX(IF(OR(TA45&gt;0.015,TA45=0.015),SZ45-0.015*SZ16,0))</f>
        <v>0</v>
      </c>
      <c r="TA55" s="208" t="str">
        <f>IF(ISERROR(SZ55/SZ16),"",SZ55/SZ16)</f>
        <v/>
      </c>
      <c r="TB55" s="42"/>
      <c r="TC55" s="209">
        <f>MAX(IF(OR(TD45&gt;0.015,TD45=0.015),TC45-0.015*TC16,0))</f>
        <v>0</v>
      </c>
      <c r="TD55" s="208" t="str">
        <f>IF(ISERROR(TC55/TC16),"",TC55/TC16)</f>
        <v/>
      </c>
      <c r="TE55" s="42"/>
      <c r="TF55" s="209">
        <f>MAX(IF(OR(TG45&gt;0.015,TG45=0.015),TF45-0.015*TF16,0))</f>
        <v>0</v>
      </c>
      <c r="TG55" s="208" t="str">
        <f>IF(ISERROR(TF55/TF16),"",TF55/TF16)</f>
        <v/>
      </c>
      <c r="TH55" s="42"/>
      <c r="TI55" s="209">
        <f>MAX(IF(OR(TJ45&gt;0.015,TJ45=0.015),TI45-0.015*TI16,0))</f>
        <v>0</v>
      </c>
      <c r="TJ55" s="208" t="str">
        <f>IF(ISERROR(TI55/TI16),"",TI55/TI16)</f>
        <v/>
      </c>
      <c r="TK55" s="42"/>
      <c r="TL55" s="209">
        <f>MAX(IF(OR(TM45&gt;0.015,TM45=0.015),TL45-0.015*TL16,0))</f>
        <v>0</v>
      </c>
      <c r="TM55" s="208" t="str">
        <f>IF(ISERROR(TL55/TL16),"",TL55/TL16)</f>
        <v/>
      </c>
      <c r="TN55" s="42"/>
      <c r="TO55" s="209">
        <f>MAX(IF(OR(TP45&gt;0.015,TP45=0.015),TO45-0.015*TO16,0))</f>
        <v>0</v>
      </c>
      <c r="TP55" s="208" t="str">
        <f>IF(ISERROR(TO55/TO16),"",TO55/TO16)</f>
        <v/>
      </c>
      <c r="TQ55" s="42"/>
      <c r="TR55" s="209">
        <f>MAX(IF(OR(TS45&gt;0.015,TS45=0.015),TR45-0.015*TR16,0))</f>
        <v>0</v>
      </c>
      <c r="TS55" s="208" t="str">
        <f>IF(ISERROR(TR55/TR16),"",TR55/TR16)</f>
        <v/>
      </c>
      <c r="TT55" s="42"/>
      <c r="TU55" s="209">
        <f>MAX(IF(OR(TV45&gt;0.015,TV45=0.015),TU45-0.015*TU16,0))</f>
        <v>0</v>
      </c>
      <c r="TV55" s="208" t="str">
        <f>IF(ISERROR(TU55/TU16),"",TU55/TU16)</f>
        <v/>
      </c>
      <c r="TW55" s="42"/>
      <c r="TX55" s="209">
        <f>MAX(IF(OR(TY45&gt;0.015,TY45=0.015),TX45-0.015*TX16,0))</f>
        <v>0</v>
      </c>
      <c r="TY55" s="208" t="str">
        <f>IF(ISERROR(TX55/TX16),"",TX55/TX16)</f>
        <v/>
      </c>
      <c r="TZ55" s="42"/>
      <c r="UA55" s="209">
        <f>MAX(IF(OR(UB45&gt;0.015,UB45=0.015),UA45-0.015*UA16,0))</f>
        <v>0</v>
      </c>
      <c r="UB55" s="208" t="str">
        <f>IF(ISERROR(UA55/UA16),"",UA55/UA16)</f>
        <v/>
      </c>
      <c r="UC55" s="42"/>
      <c r="UD55" s="209">
        <f>MAX(IF(OR(UE45&gt;0.015,UE45=0.015),UD45-0.015*UD16,0))</f>
        <v>0</v>
      </c>
      <c r="UE55" s="208" t="str">
        <f>IF(ISERROR(UD55/UD16),"",UD55/UD16)</f>
        <v/>
      </c>
      <c r="UF55" s="42"/>
      <c r="UG55" s="209">
        <f>MAX(IF(OR(UH45&gt;0.015,UH45=0.015),UG45-0.015*UG16,0))</f>
        <v>0</v>
      </c>
      <c r="UH55" s="208" t="str">
        <f>IF(ISERROR(UG55/UG16),"",UG55/UG16)</f>
        <v/>
      </c>
      <c r="UI55" s="42"/>
      <c r="UJ55" s="209">
        <f>MAX(IF(OR(UK45&gt;0.015,UK45=0.015),UJ45-0.015*UJ16,0))</f>
        <v>0</v>
      </c>
      <c r="UK55" s="208" t="str">
        <f>IF(ISERROR(UJ55/UJ16),"",UJ55/UJ16)</f>
        <v/>
      </c>
      <c r="UL55" s="42"/>
      <c r="UM55" s="209">
        <f>MAX(IF(OR(UN45&gt;0.015,UN45=0.015),UM45-0.015*UM16,0))</f>
        <v>0</v>
      </c>
      <c r="UN55" s="208" t="str">
        <f>IF(ISERROR(UM55/UM16),"",UM55/UM16)</f>
        <v/>
      </c>
      <c r="UO55" s="42"/>
      <c r="UP55" s="209">
        <f>MAX(IF(OR(UQ45&gt;0.015,UQ45=0.015),UP45-0.015*UP16,0))</f>
        <v>0</v>
      </c>
      <c r="UQ55" s="208" t="str">
        <f>IF(ISERROR(UP55/UP16),"",UP55/UP16)</f>
        <v/>
      </c>
      <c r="UR55" s="42"/>
      <c r="US55" s="209">
        <f>MAX(IF(OR(UT45&gt;0.015,UT45=0.015),US45-0.015*US16,0))</f>
        <v>0</v>
      </c>
      <c r="UT55" s="208" t="str">
        <f>IF(ISERROR(US55/US16),"",US55/US16)</f>
        <v/>
      </c>
      <c r="UU55" s="42"/>
      <c r="UV55" s="209">
        <f>MAX(IF(OR(UW45&gt;0.015,UW45=0.015),UV45-0.015*UV16,0))</f>
        <v>0</v>
      </c>
      <c r="UW55" s="208" t="str">
        <f>IF(ISERROR(UV55/UV16),"",UV55/UV16)</f>
        <v/>
      </c>
      <c r="UX55" s="42"/>
      <c r="UY55" s="209">
        <f>MAX(IF(OR(UZ45&gt;0.015,UZ45=0.015),UY45-0.015*UY16,0))</f>
        <v>0</v>
      </c>
      <c r="UZ55" s="208" t="str">
        <f>IF(ISERROR(UY55/UY16),"",UY55/UY16)</f>
        <v/>
      </c>
      <c r="VA55" s="42"/>
      <c r="VB55" s="209">
        <f>MAX(IF(OR(VC45&gt;0.015,VC45=0.015),VB45-0.015*VB16,0))</f>
        <v>0</v>
      </c>
      <c r="VC55" s="208" t="str">
        <f>IF(ISERROR(VB55/VB16),"",VB55/VB16)</f>
        <v/>
      </c>
      <c r="VD55" s="42"/>
      <c r="VE55" s="209">
        <f>MAX(IF(OR(VF45&gt;0.015,VF45=0.015),VE45-0.015*VE16,0))</f>
        <v>0</v>
      </c>
      <c r="VF55" s="208" t="str">
        <f>IF(ISERROR(VE55/VE16),"",VE55/VE16)</f>
        <v/>
      </c>
      <c r="VG55" s="42"/>
      <c r="VH55" s="209">
        <f>MAX(IF(OR(VI45&gt;0.015,VI45=0.015),VH45-0.015*VH16,0))</f>
        <v>0</v>
      </c>
      <c r="VI55" s="208" t="str">
        <f>IF(ISERROR(VH55/VH16),"",VH55/VH16)</f>
        <v/>
      </c>
      <c r="VJ55" s="42"/>
      <c r="VK55" s="209">
        <f>MAX(IF(OR(VL45&gt;0.015,VL45=0.015),VK45-0.015*VK16,0))</f>
        <v>0</v>
      </c>
      <c r="VL55" s="208" t="str">
        <f>IF(ISERROR(VK55/VK16),"",VK55/VK16)</f>
        <v/>
      </c>
      <c r="VM55" s="42"/>
      <c r="VN55" s="209">
        <f>MAX(IF(OR(VO45&gt;0.015,VO45=0.015),VN45-0.015*VN16,0))</f>
        <v>0</v>
      </c>
      <c r="VO55" s="208" t="str">
        <f>IF(ISERROR(VN55/VN16),"",VN55/VN16)</f>
        <v/>
      </c>
      <c r="VP55" s="42"/>
      <c r="VQ55" s="209">
        <f>MAX(IF(OR(VR45&gt;0.015,VR45=0.015),VQ45-0.015*VQ16,0))</f>
        <v>0</v>
      </c>
      <c r="VR55" s="208" t="str">
        <f>IF(ISERROR(VQ55/VQ16),"",VQ55/VQ16)</f>
        <v/>
      </c>
      <c r="VS55" s="42"/>
      <c r="VT55" s="209">
        <f>MAX(IF(OR(VU45&gt;0.015,VU45=0.015),VT45-0.015*VT16,0))</f>
        <v>0</v>
      </c>
      <c r="VU55" s="208" t="str">
        <f>IF(ISERROR(VT55/VT16),"",VT55/VT16)</f>
        <v/>
      </c>
      <c r="VV55" s="42"/>
      <c r="VW55" s="209">
        <f>MAX(IF(OR(VX45&gt;0.015,VX45=0.015),VW45-0.015*VW16,0))</f>
        <v>0</v>
      </c>
      <c r="VX55" s="208" t="str">
        <f>IF(ISERROR(VW55/VW16),"",VW55/VW16)</f>
        <v/>
      </c>
      <c r="VY55" s="42"/>
      <c r="VZ55" s="209">
        <f>MAX(IF(OR(WA45&gt;0.015,WA45=0.015),VZ45-0.015*VZ16,0))</f>
        <v>0</v>
      </c>
      <c r="WA55" s="208" t="str">
        <f>IF(ISERROR(VZ55/VZ16),"",VZ55/VZ16)</f>
        <v/>
      </c>
      <c r="WB55" s="42"/>
      <c r="WC55" s="209">
        <f>MAX(IF(OR(WD45&gt;0.015,WD45=0.015),WC45-0.015*WC16,0))</f>
        <v>0</v>
      </c>
      <c r="WD55" s="208" t="str">
        <f>IF(ISERROR(WC55/WC16),"",WC55/WC16)</f>
        <v/>
      </c>
      <c r="WE55" s="42"/>
      <c r="WF55" s="209">
        <f>MAX(IF(OR(WG45&gt;0.015,WG45=0.015),WF45-0.015*WF16,0))</f>
        <v>0</v>
      </c>
      <c r="WG55" s="208" t="str">
        <f>IF(ISERROR(WF55/WF16),"",WF55/WF16)</f>
        <v/>
      </c>
      <c r="WH55" s="42"/>
      <c r="WI55" s="209">
        <f>MAX(IF(OR(WJ45&gt;0.015,WJ45=0.015),WI45-0.015*WI16,0))</f>
        <v>0</v>
      </c>
      <c r="WJ55" s="208" t="str">
        <f>IF(ISERROR(WI55/WI16),"",WI55/WI16)</f>
        <v/>
      </c>
      <c r="WK55" s="42"/>
      <c r="WL55" s="209">
        <f>MAX(IF(OR(WM45&gt;0.015,WM45=0.015),WL45-0.015*WL16,0))</f>
        <v>0</v>
      </c>
      <c r="WM55" s="208" t="str">
        <f>IF(ISERROR(WL55/WL16),"",WL55/WL16)</f>
        <v/>
      </c>
      <c r="WN55" s="42"/>
      <c r="WO55" s="209">
        <f>MAX(IF(OR(WP45&gt;0.015,WP45=0.015),WO45-0.015*WO16,0))</f>
        <v>0</v>
      </c>
      <c r="WP55" s="208" t="str">
        <f>IF(ISERROR(WO55/WO16),"",WO55/WO16)</f>
        <v/>
      </c>
      <c r="WQ55" s="42"/>
      <c r="WR55" s="209">
        <f>MAX(IF(OR(WS45&gt;0.015,WS45=0.015),WR45-0.015*WR16,0))</f>
        <v>0</v>
      </c>
      <c r="WS55" s="208" t="str">
        <f>IF(ISERROR(WR55/WR16),"",WR55/WR16)</f>
        <v/>
      </c>
      <c r="WT55" s="42"/>
      <c r="WU55" s="209">
        <f>MAX(IF(OR(WV45&gt;0.015,WV45=0.015),WU45-0.015*WU16,0))</f>
        <v>0</v>
      </c>
      <c r="WV55" s="208" t="str">
        <f>IF(ISERROR(WU55/WU16),"",WU55/WU16)</f>
        <v/>
      </c>
      <c r="WW55" s="42"/>
      <c r="WX55" s="209">
        <f>MAX(IF(OR(WY45&gt;0.015,WY45=0.015),WX45-0.015*WX16,0))</f>
        <v>0</v>
      </c>
      <c r="WY55" s="208" t="str">
        <f>IF(ISERROR(WX55/WX16),"",WX55/WX16)</f>
        <v/>
      </c>
      <c r="WZ55" s="42"/>
      <c r="XA55" s="209">
        <f>MAX(IF(OR(XB45&gt;0.015,XB45=0.015),XA45-0.015*XA16,0))</f>
        <v>0</v>
      </c>
      <c r="XB55" s="208" t="str">
        <f>IF(ISERROR(XA55/XA16),"",XA55/XA16)</f>
        <v/>
      </c>
      <c r="XC55" s="42"/>
      <c r="XD55" s="209">
        <f>MAX(IF(OR(XE45&gt;0.015,XE45=0.015),XD45-0.015*XD16,0))</f>
        <v>0</v>
      </c>
      <c r="XE55" s="208" t="str">
        <f>IF(ISERROR(XD55/XD16),"",XD55/XD16)</f>
        <v/>
      </c>
      <c r="XF55" s="42"/>
      <c r="XG55" s="209">
        <f>MAX(IF(OR(XH45&gt;0.015,XH45=0.015),XG45-0.015*XG16,0))</f>
        <v>0</v>
      </c>
      <c r="XH55" s="208" t="str">
        <f>IF(ISERROR(XG55/XG16),"",XG55/XG16)</f>
        <v/>
      </c>
      <c r="XI55" s="42"/>
      <c r="XJ55" s="209">
        <f>MAX(IF(OR(XK45&gt;0.015,XK45=0.015),XJ45-0.015*XJ16,0))</f>
        <v>0</v>
      </c>
      <c r="XK55" s="208" t="str">
        <f>IF(ISERROR(XJ55/XJ16),"",XJ55/XJ16)</f>
        <v/>
      </c>
      <c r="XL55" s="42"/>
      <c r="XM55" s="209">
        <f>MAX(IF(OR(XN45&gt;0.015,XN45=0.015),XM45-0.015*XM16,0))</f>
        <v>0</v>
      </c>
      <c r="XN55" s="208" t="str">
        <f>IF(ISERROR(XM55/XM16),"",XM55/XM16)</f>
        <v/>
      </c>
      <c r="XO55" s="42"/>
      <c r="XP55" s="209">
        <f>MAX(IF(OR(XQ45&gt;0.015,XQ45=0.015),XP45-0.015*XP16,0))</f>
        <v>0</v>
      </c>
      <c r="XQ55" s="208" t="str">
        <f>IF(ISERROR(XP55/XP16),"",XP55/XP16)</f>
        <v/>
      </c>
      <c r="XR55" s="42"/>
      <c r="XS55" s="209">
        <f>MAX(IF(OR(XT45&gt;0.015,XT45=0.015),XS45-0.015*XS16,0))</f>
        <v>0</v>
      </c>
      <c r="XT55" s="208" t="str">
        <f>IF(ISERROR(XS55/XS16),"",XS55/XS16)</f>
        <v/>
      </c>
      <c r="XU55" s="42"/>
      <c r="XV55" s="209">
        <f>MAX(IF(OR(XW45&gt;0.015,XW45=0.015),XV45-0.015*XV16,0))</f>
        <v>0</v>
      </c>
      <c r="XW55" s="208" t="str">
        <f>IF(ISERROR(XV55/XV16),"",XV55/XV16)</f>
        <v/>
      </c>
      <c r="XX55" s="42"/>
      <c r="XY55" s="209">
        <f>MAX(IF(OR(XZ45&gt;0.015,XZ45=0.015),XY45-0.015*XY16,0))</f>
        <v>0</v>
      </c>
      <c r="XZ55" s="208" t="str">
        <f>IF(ISERROR(XY55/XY16),"",XY55/XY16)</f>
        <v/>
      </c>
      <c r="YA55" s="42"/>
      <c r="YB55" s="209">
        <f>MAX(IF(OR(YC45&gt;0.015,YC45=0.015),YB45-0.015*YB16,0))</f>
        <v>0</v>
      </c>
      <c r="YC55" s="208" t="str">
        <f>IF(ISERROR(YB55/YB16),"",YB55/YB16)</f>
        <v/>
      </c>
      <c r="YD55" s="42"/>
      <c r="YE55" s="209">
        <f>MAX(IF(OR(YF45&gt;0.015,YF45=0.015),YE45-0.015*YE16,0))</f>
        <v>0</v>
      </c>
      <c r="YF55" s="208" t="str">
        <f>IF(ISERROR(YE55/YE16),"",YE55/YE16)</f>
        <v/>
      </c>
      <c r="YG55" s="42"/>
      <c r="YH55" s="209">
        <f>MAX(IF(OR(YI45&gt;0.015,YI45=0.015),YH45-0.015*YH16,0))</f>
        <v>0</v>
      </c>
      <c r="YI55" s="208" t="str">
        <f>IF(ISERROR(YH55/YH16),"",YH55/YH16)</f>
        <v/>
      </c>
      <c r="YJ55" s="42"/>
      <c r="YK55" s="209">
        <f>MAX(IF(OR(YL45&gt;0.015,YL45=0.015),YK45-0.015*YK16,0))</f>
        <v>0</v>
      </c>
      <c r="YL55" s="208" t="str">
        <f>IF(ISERROR(YK55/YK16),"",YK55/YK16)</f>
        <v/>
      </c>
      <c r="YM55" s="42"/>
      <c r="YN55" s="209">
        <f>MAX(IF(OR(YO45&gt;0.015,YO45=0.015),YN45-0.015*YN16,0))</f>
        <v>0</v>
      </c>
      <c r="YO55" s="208" t="str">
        <f>IF(ISERROR(YN55/YN16),"",YN55/YN16)</f>
        <v/>
      </c>
      <c r="YP55" s="42"/>
      <c r="YQ55" s="209">
        <f>MAX(IF(OR(YR45&gt;0.015,YR45=0.015),YQ45-0.015*YQ16,0))</f>
        <v>0</v>
      </c>
      <c r="YR55" s="208" t="str">
        <f>IF(ISERROR(YQ55/YQ16),"",YQ55/YQ16)</f>
        <v/>
      </c>
      <c r="YS55" s="42"/>
      <c r="YT55" s="209">
        <f>MAX(IF(OR(YU45&gt;0.015,YU45=0.015),YT45-0.015*YT16,0))</f>
        <v>0</v>
      </c>
      <c r="YU55" s="208" t="str">
        <f>IF(ISERROR(YT55/YT16),"",YT55/YT16)</f>
        <v/>
      </c>
      <c r="YV55" s="42"/>
      <c r="YW55" s="209">
        <f>MAX(IF(OR(YX45&gt;0.015,YX45=0.015),YW45-0.015*YW16,0))</f>
        <v>0</v>
      </c>
      <c r="YX55" s="208" t="str">
        <f>IF(ISERROR(YW55/YW16),"",YW55/YW16)</f>
        <v/>
      </c>
      <c r="YY55" s="42"/>
      <c r="YZ55" s="209">
        <f>MAX(IF(OR(ZA45&gt;0.015,ZA45=0.015),YZ45-0.015*YZ16,0))</f>
        <v>0</v>
      </c>
      <c r="ZA55" s="208" t="str">
        <f>IF(ISERROR(YZ55/YZ16),"",YZ55/YZ16)</f>
        <v/>
      </c>
      <c r="ZB55" s="42"/>
      <c r="ZC55" s="209">
        <f>MAX(IF(OR(ZD45&gt;0.015,ZD45=0.015),ZC45-0.015*ZC16,0))</f>
        <v>0</v>
      </c>
      <c r="ZD55" s="208" t="str">
        <f>IF(ISERROR(ZC55/ZC16),"",ZC55/ZC16)</f>
        <v/>
      </c>
      <c r="ZE55" s="42"/>
      <c r="ZF55" s="209">
        <f>MAX(IF(OR(ZG45&gt;0.015,ZG45=0.015),ZF45-0.015*ZF16,0))</f>
        <v>0</v>
      </c>
      <c r="ZG55" s="208" t="str">
        <f>IF(ISERROR(ZF55/ZF16),"",ZF55/ZF16)</f>
        <v/>
      </c>
      <c r="ZH55" s="42"/>
      <c r="ZI55" s="209">
        <f>MAX(IF(OR(ZJ45&gt;0.015,ZJ45=0.015),ZI45-0.015*ZI16,0))</f>
        <v>0</v>
      </c>
      <c r="ZJ55" s="208" t="str">
        <f>IF(ISERROR(ZI55/ZI16),"",ZI55/ZI16)</f>
        <v/>
      </c>
      <c r="ZK55" s="42"/>
      <c r="ZL55" s="209">
        <f>MAX(IF(OR(ZM45&gt;0.015,ZM45=0.015),ZL45-0.015*ZL16,0))</f>
        <v>0</v>
      </c>
      <c r="ZM55" s="208" t="str">
        <f>IF(ISERROR(ZL55/ZL16),"",ZL55/ZL16)</f>
        <v/>
      </c>
      <c r="ZN55" s="42"/>
      <c r="ZO55" s="209">
        <f>MAX(IF(OR(ZP45&gt;0.015,ZP45=0.015),ZO45-0.015*ZO16,0))</f>
        <v>0</v>
      </c>
      <c r="ZP55" s="208" t="str">
        <f>IF(ISERROR(ZO55/ZO16),"",ZO55/ZO16)</f>
        <v/>
      </c>
      <c r="ZQ55" s="42"/>
      <c r="ZR55" s="209">
        <f>MAX(IF(OR(ZS45&gt;0.015,ZS45=0.015),ZR45-0.015*ZR16,0))</f>
        <v>0</v>
      </c>
      <c r="ZS55" s="208" t="str">
        <f>IF(ISERROR(ZR55/ZR16),"",ZR55/ZR16)</f>
        <v/>
      </c>
      <c r="ZT55" s="42"/>
      <c r="ZU55" s="209">
        <f>MAX(IF(OR(ZV45&gt;0.015,ZV45=0.015),ZU45-0.015*ZU16,0))</f>
        <v>0</v>
      </c>
      <c r="ZV55" s="208" t="str">
        <f>IF(ISERROR(ZU55/ZU16),"",ZU55/ZU16)</f>
        <v/>
      </c>
      <c r="ZW55" s="42"/>
      <c r="ZX55" s="209">
        <f>MAX(IF(OR(ZY45&gt;0.015,ZY45=0.015),ZX45-0.015*ZX16,0))</f>
        <v>0</v>
      </c>
      <c r="ZY55" s="208" t="str">
        <f>IF(ISERROR(ZX55/ZX16),"",ZX55/ZX16)</f>
        <v/>
      </c>
      <c r="ZZ55" s="42"/>
      <c r="AAA55" s="209">
        <f>MAX(IF(OR(AAB45&gt;0.015,AAB45=0.015),AAA45-0.015*AAA16,0))</f>
        <v>0</v>
      </c>
      <c r="AAB55" s="208" t="str">
        <f>IF(ISERROR(AAA55/AAA16),"",AAA55/AAA16)</f>
        <v/>
      </c>
      <c r="AAC55" s="42"/>
      <c r="AAD55" s="209">
        <f>MAX(IF(OR(AAE45&gt;0.015,AAE45=0.015),AAD45-0.015*AAD16,0))</f>
        <v>0</v>
      </c>
      <c r="AAE55" s="208" t="str">
        <f>IF(ISERROR(AAD55/AAD16),"",AAD55/AAD16)</f>
        <v/>
      </c>
      <c r="AAF55" s="42"/>
      <c r="AAG55" s="209">
        <f>MAX(IF(OR(AAH45&gt;0.015,AAH45=0.015),AAG45-0.015*AAG16,0))</f>
        <v>0</v>
      </c>
      <c r="AAH55" s="208" t="str">
        <f>IF(ISERROR(AAG55/AAG16),"",AAG55/AAG16)</f>
        <v/>
      </c>
      <c r="AAI55" s="42"/>
      <c r="AAJ55" s="209">
        <f>MAX(IF(OR(AAK45&gt;0.015,AAK45=0.015),AAJ45-0.015*AAJ16,0))</f>
        <v>0</v>
      </c>
      <c r="AAK55" s="208" t="str">
        <f>IF(ISERROR(AAJ55/AAJ16),"",AAJ55/AAJ16)</f>
        <v/>
      </c>
      <c r="AAL55" s="42"/>
      <c r="AAM55" s="209">
        <f>MAX(IF(OR(AAN45&gt;0.015,AAN45=0.015),AAM45-0.015*AAM16,0))</f>
        <v>0</v>
      </c>
      <c r="AAN55" s="208" t="str">
        <f>IF(ISERROR(AAM55/AAM16),"",AAM55/AAM16)</f>
        <v/>
      </c>
      <c r="AAO55" s="42"/>
      <c r="AAP55" s="209">
        <f>MAX(IF(OR(AAQ45&gt;0.015,AAQ45=0.015),AAP45-0.015*AAP16,0))</f>
        <v>0</v>
      </c>
      <c r="AAQ55" s="208" t="str">
        <f>IF(ISERROR(AAP55/AAP16),"",AAP55/AAP16)</f>
        <v/>
      </c>
      <c r="AAR55" s="42"/>
      <c r="AAS55" s="209">
        <f>MAX(IF(OR(AAT45&gt;0.015,AAT45=0.015),AAS45-0.015*AAS16,0))</f>
        <v>0</v>
      </c>
      <c r="AAT55" s="208" t="str">
        <f>IF(ISERROR(AAS55/AAS16),"",AAS55/AAS16)</f>
        <v/>
      </c>
      <c r="AAU55" s="42"/>
      <c r="AAV55" s="209">
        <f>MAX(IF(OR(AAW45&gt;0.015,AAW45=0.015),AAV45-0.015*AAV16,0))</f>
        <v>0</v>
      </c>
      <c r="AAW55" s="208" t="str">
        <f>IF(ISERROR(AAV55/AAV16),"",AAV55/AAV16)</f>
        <v/>
      </c>
      <c r="AAX55" s="42"/>
      <c r="AAY55" s="209">
        <f>MAX(IF(OR(AAZ45&gt;0.015,AAZ45=0.015),AAY45-0.015*AAY16,0))</f>
        <v>0</v>
      </c>
      <c r="AAZ55" s="208" t="str">
        <f>IF(ISERROR(AAY55/AAY16),"",AAY55/AAY16)</f>
        <v/>
      </c>
      <c r="ABA55" s="42"/>
      <c r="ABB55" s="209">
        <f>MAX(IF(OR(ABC45&gt;0.015,ABC45=0.015),ABB45-0.015*ABB16,0))</f>
        <v>0</v>
      </c>
      <c r="ABC55" s="208" t="str">
        <f>IF(ISERROR(ABB55/ABB16),"",ABB55/ABB16)</f>
        <v/>
      </c>
      <c r="ABD55" s="42"/>
      <c r="ABE55" s="209">
        <f>MAX(IF(OR(ABF45&gt;0.015,ABF45=0.015),ABE45-0.015*ABE16,0))</f>
        <v>0</v>
      </c>
      <c r="ABF55" s="208" t="str">
        <f>IF(ISERROR(ABE55/ABE16),"",ABE55/ABE16)</f>
        <v/>
      </c>
      <c r="ABG55" s="42"/>
      <c r="ABH55" s="209">
        <f>MAX(IF(OR(ABI45&gt;0.015,ABI45=0.015),ABH45-0.015*ABH16,0))</f>
        <v>0</v>
      </c>
      <c r="ABI55" s="208" t="str">
        <f>IF(ISERROR(ABH55/ABH16),"",ABH55/ABH16)</f>
        <v/>
      </c>
      <c r="ABJ55" s="42"/>
      <c r="ABK55" s="209">
        <f>MAX(IF(OR(ABL45&gt;0.015,ABL45=0.015),ABK45-0.015*ABK16,0))</f>
        <v>0</v>
      </c>
      <c r="ABL55" s="208" t="str">
        <f>IF(ISERROR(ABK55/ABK16),"",ABK55/ABK16)</f>
        <v/>
      </c>
      <c r="ABM55" s="42"/>
      <c r="ABN55" s="209">
        <f>MAX(IF(OR(ABO45&gt;0.015,ABO45=0.015),ABN45-0.015*ABN16,0))</f>
        <v>0</v>
      </c>
      <c r="ABO55" s="208" t="str">
        <f>IF(ISERROR(ABN55/ABN16),"",ABN55/ABN16)</f>
        <v/>
      </c>
      <c r="ABP55" s="42"/>
      <c r="ABQ55" s="209">
        <f>MAX(IF(OR(ABR45&gt;0.015,ABR45=0.015),ABQ45-0.015*ABQ16,0))</f>
        <v>0</v>
      </c>
      <c r="ABR55" s="208" t="str">
        <f>IF(ISERROR(ABQ55/ABQ16),"",ABQ55/ABQ16)</f>
        <v/>
      </c>
      <c r="ABS55" s="42"/>
      <c r="ABT55" s="209">
        <f>MAX(IF(OR(ABU45&gt;0.015,ABU45=0.015),ABT45-0.015*ABT16,0))</f>
        <v>0</v>
      </c>
      <c r="ABU55" s="208" t="str">
        <f>IF(ISERROR(ABT55/ABT16),"",ABT55/ABT16)</f>
        <v/>
      </c>
      <c r="ABV55" s="42"/>
      <c r="ABW55" s="209">
        <f>MAX(IF(OR(ABX45&gt;0.015,ABX45=0.015),ABW45-0.015*ABW16,0))</f>
        <v>0</v>
      </c>
      <c r="ABX55" s="208" t="str">
        <f>IF(ISERROR(ABW55/ABW16),"",ABW55/ABW16)</f>
        <v/>
      </c>
      <c r="ABY55" s="42"/>
      <c r="ABZ55" s="209">
        <f>MAX(IF(OR(ACA45&gt;0.015,ACA45=0.015),ABZ45-0.015*ABZ16,0))</f>
        <v>0</v>
      </c>
      <c r="ACA55" s="208" t="str">
        <f>IF(ISERROR(ABZ55/ABZ16),"",ABZ55/ABZ16)</f>
        <v/>
      </c>
      <c r="ACB55" s="42"/>
      <c r="ACC55" s="209">
        <f>MAX(IF(OR(ACD45&gt;0.015,ACD45=0.015),ACC45-0.015*ACC16,0))</f>
        <v>0</v>
      </c>
      <c r="ACD55" s="208" t="str">
        <f>IF(ISERROR(ACC55/ACC16),"",ACC55/ACC16)</f>
        <v/>
      </c>
      <c r="ACE55" s="42"/>
      <c r="ACF55" s="209">
        <f>MAX(IF(OR(ACG45&gt;0.015,ACG45=0.015),ACF45-0.015*ACF16,0))</f>
        <v>0</v>
      </c>
      <c r="ACG55" s="208" t="str">
        <f>IF(ISERROR(ACF55/ACF16),"",ACF55/ACF16)</f>
        <v/>
      </c>
      <c r="ACH55" s="42"/>
      <c r="ACI55" s="209">
        <f>MAX(IF(OR(ACJ45&gt;0.015,ACJ45=0.015),ACI45-0.015*ACI16,0))</f>
        <v>0</v>
      </c>
      <c r="ACJ55" s="208" t="str">
        <f>IF(ISERROR(ACI55/ACI16),"",ACI55/ACI16)</f>
        <v/>
      </c>
      <c r="ACK55" s="42"/>
      <c r="ACL55" s="209">
        <f>MAX(IF(OR(ACM45&gt;0.015,ACM45=0.015),ACL45-0.015*ACL16,0))</f>
        <v>0</v>
      </c>
      <c r="ACM55" s="208" t="str">
        <f>IF(ISERROR(ACL55/ACL16),"",ACL55/ACL16)</f>
        <v/>
      </c>
      <c r="ACN55" s="42"/>
      <c r="ACO55" s="209">
        <f>MAX(IF(OR(ACP45&gt;0.015,ACP45=0.015),ACO45-0.015*ACO16,0))</f>
        <v>0</v>
      </c>
      <c r="ACP55" s="208" t="str">
        <f>IF(ISERROR(ACO55/ACO16),"",ACO55/ACO16)</f>
        <v/>
      </c>
      <c r="ACQ55" s="42"/>
      <c r="ACR55" s="209">
        <f>MAX(IF(OR(ACS45&gt;0.015,ACS45=0.015),ACR45-0.015*ACR16,0))</f>
        <v>0</v>
      </c>
      <c r="ACS55" s="208" t="str">
        <f>IF(ISERROR(ACR55/ACR16),"",ACR55/ACR16)</f>
        <v/>
      </c>
      <c r="ACT55" s="42"/>
      <c r="ACU55" s="209">
        <f>MAX(IF(OR(ACV45&gt;0.015,ACV45=0.015),ACU45-0.015*ACU16,0))</f>
        <v>0</v>
      </c>
      <c r="ACV55" s="208" t="str">
        <f>IF(ISERROR(ACU55/ACU16),"",ACU55/ACU16)</f>
        <v/>
      </c>
      <c r="ACW55" s="42"/>
      <c r="ACX55" s="209">
        <f>MAX(IF(OR(ACY45&gt;0.015,ACY45=0.015),ACX45-0.015*ACX16,0))</f>
        <v>0</v>
      </c>
      <c r="ACY55" s="208" t="str">
        <f>IF(ISERROR(ACX55/ACX16),"",ACX55/ACX16)</f>
        <v/>
      </c>
      <c r="ACZ55" s="42"/>
      <c r="ADA55" s="209">
        <f>MAX(IF(OR(ADB45&gt;0.015,ADB45=0.015),ADA45-0.015*ADA16,0))</f>
        <v>0</v>
      </c>
      <c r="ADB55" s="208" t="str">
        <f>IF(ISERROR(ADA55/ADA16),"",ADA55/ADA16)</f>
        <v/>
      </c>
      <c r="ADC55" s="42"/>
      <c r="ADD55" s="209">
        <f>MAX(IF(OR(ADE45&gt;0.015,ADE45=0.015),ADD45-0.015*ADD16,0))</f>
        <v>0</v>
      </c>
      <c r="ADE55" s="208" t="str">
        <f>IF(ISERROR(ADD55/ADD16),"",ADD55/ADD16)</f>
        <v/>
      </c>
      <c r="ADF55" s="42"/>
      <c r="ADG55" s="209">
        <f>MAX(IF(OR(ADH45&gt;0.015,ADH45=0.015),ADG45-0.015*ADG16,0))</f>
        <v>0</v>
      </c>
      <c r="ADH55" s="208" t="str">
        <f>IF(ISERROR(ADG55/ADG16),"",ADG55/ADG16)</f>
        <v/>
      </c>
      <c r="ADI55" s="42"/>
      <c r="ADJ55" s="209">
        <f>MAX(IF(OR(ADK45&gt;0.015,ADK45=0.015),ADJ45-0.015*ADJ16,0))</f>
        <v>0</v>
      </c>
      <c r="ADK55" s="208" t="str">
        <f>IF(ISERROR(ADJ55/ADJ16),"",ADJ55/ADJ16)</f>
        <v/>
      </c>
      <c r="ADL55" s="42"/>
      <c r="ADM55" s="209">
        <f>MAX(IF(OR(ADN45&gt;0.015,ADN45=0.015),ADM45-0.015*ADM16,0))</f>
        <v>0</v>
      </c>
      <c r="ADN55" s="208" t="str">
        <f>IF(ISERROR(ADM55/ADM16),"",ADM55/ADM16)</f>
        <v/>
      </c>
      <c r="ADO55" s="42"/>
      <c r="ADP55" s="209">
        <f>MAX(IF(OR(ADQ45&gt;0.015,ADQ45=0.015),ADP45-0.015*ADP16,0))</f>
        <v>0</v>
      </c>
      <c r="ADQ55" s="208" t="str">
        <f>IF(ISERROR(ADP55/ADP16),"",ADP55/ADP16)</f>
        <v/>
      </c>
      <c r="ADR55" s="42"/>
      <c r="ADS55" s="209">
        <f>MAX(IF(OR(ADT45&gt;0.015,ADT45=0.015),ADS45-0.015*ADS16,0))</f>
        <v>0</v>
      </c>
      <c r="ADT55" s="208" t="str">
        <f>IF(ISERROR(ADS55/ADS16),"",ADS55/ADS16)</f>
        <v/>
      </c>
      <c r="ADU55" s="42"/>
      <c r="ADV55" s="209">
        <f>MAX(IF(OR(ADW45&gt;0.015,ADW45=0.015),ADV45-0.015*ADV16,0))</f>
        <v>0</v>
      </c>
      <c r="ADW55" s="208" t="str">
        <f>IF(ISERROR(ADV55/ADV16),"",ADV55/ADV16)</f>
        <v/>
      </c>
      <c r="ADX55" s="42"/>
      <c r="ADY55" s="209">
        <f>MAX(IF(OR(ADZ45&gt;0.015,ADZ45=0.015),ADY45-0.015*ADY16,0))</f>
        <v>0</v>
      </c>
      <c r="ADZ55" s="208" t="str">
        <f>IF(ISERROR(ADY55/ADY16),"",ADY55/ADY16)</f>
        <v/>
      </c>
      <c r="AEA55" s="42"/>
      <c r="AEB55" s="209">
        <f>MAX(IF(OR(AEC45&gt;0.015,AEC45=0.015),AEB45-0.015*AEB16,0))</f>
        <v>0</v>
      </c>
      <c r="AEC55" s="208" t="str">
        <f>IF(ISERROR(AEB55/AEB16),"",AEB55/AEB16)</f>
        <v/>
      </c>
      <c r="AED55" s="42"/>
      <c r="AEE55" s="209">
        <f>MAX(IF(OR(AEF45&gt;0.015,AEF45=0.015),AEE45-0.015*AEE16,0))</f>
        <v>0</v>
      </c>
      <c r="AEF55" s="208" t="str">
        <f>IF(ISERROR(AEE55/AEE16),"",AEE55/AEE16)</f>
        <v/>
      </c>
      <c r="AEG55" s="42"/>
      <c r="AEH55" s="209">
        <f>MAX(IF(OR(AEI45&gt;0.015,AEI45=0.015),AEH45-0.015*AEH16,0))</f>
        <v>0</v>
      </c>
      <c r="AEI55" s="208" t="str">
        <f>IF(ISERROR(AEH55/AEH16),"",AEH55/AEH16)</f>
        <v/>
      </c>
      <c r="AEJ55" s="42"/>
      <c r="AEK55" s="209">
        <f>MAX(IF(OR(AEL45&gt;0.015,AEL45=0.015),AEK45-0.015*AEK16,0))</f>
        <v>0</v>
      </c>
      <c r="AEL55" s="208" t="str">
        <f>IF(ISERROR(AEK55/AEK16),"",AEK55/AEK16)</f>
        <v/>
      </c>
      <c r="AEM55" s="42"/>
      <c r="AEN55" s="209">
        <f>MAX(IF(OR(AEO45&gt;0.015,AEO45=0.015),AEN45-0.015*AEN16,0))</f>
        <v>0</v>
      </c>
      <c r="AEO55" s="208" t="str">
        <f>IF(ISERROR(AEN55/AEN16),"",AEN55/AEN16)</f>
        <v/>
      </c>
      <c r="AEP55" s="42"/>
      <c r="AEQ55" s="209">
        <f>MAX(IF(OR(AER45&gt;0.015,AER45=0.015),AEQ45-0.015*AEQ16,0))</f>
        <v>0</v>
      </c>
      <c r="AER55" s="208" t="str">
        <f>IF(ISERROR(AEQ55/AEQ16),"",AEQ55/AEQ16)</f>
        <v/>
      </c>
      <c r="AES55" s="42"/>
      <c r="AET55" s="209">
        <f>MAX(IF(OR(AEU45&gt;0.015,AEU45=0.015),AET45-0.015*AET16,0))</f>
        <v>0</v>
      </c>
      <c r="AEU55" s="208" t="str">
        <f>IF(ISERROR(AET55/AET16),"",AET55/AET16)</f>
        <v/>
      </c>
      <c r="AEV55" s="42"/>
      <c r="AEW55" s="209">
        <f>MAX(IF(OR(AEX45&gt;0.015,AEX45=0.015),AEW45-0.015*AEW16,0))</f>
        <v>0</v>
      </c>
      <c r="AEX55" s="208" t="str">
        <f>IF(ISERROR(AEW55/AEW16),"",AEW55/AEW16)</f>
        <v/>
      </c>
      <c r="AEY55" s="42"/>
      <c r="AEZ55" s="209">
        <f>MAX(IF(OR(AFA45&gt;0.015,AFA45=0.015),AEZ45-0.015*AEZ16,0))</f>
        <v>0</v>
      </c>
      <c r="AFA55" s="208" t="str">
        <f>IF(ISERROR(AEZ55/AEZ16),"",AEZ55/AEZ16)</f>
        <v/>
      </c>
      <c r="AFB55" s="42"/>
      <c r="AFC55" s="209">
        <f>MAX(IF(OR(AFD45&gt;0.015,AFD45=0.015),AFC45-0.015*AFC16,0))</f>
        <v>0</v>
      </c>
      <c r="AFD55" s="208" t="str">
        <f>IF(ISERROR(AFC55/AFC16),"",AFC55/AFC16)</f>
        <v/>
      </c>
      <c r="AFE55" s="42"/>
      <c r="AFF55" s="209">
        <f>MAX(IF(OR(AFG45&gt;0.015,AFG45=0.015),AFF45-0.015*AFF16,0))</f>
        <v>0</v>
      </c>
      <c r="AFG55" s="208" t="str">
        <f>IF(ISERROR(AFF55/AFF16),"",AFF55/AFF16)</f>
        <v/>
      </c>
      <c r="AFH55" s="42"/>
      <c r="AFI55" s="209">
        <f>MAX(IF(OR(AFJ45&gt;0.015,AFJ45=0.015),AFI45-0.015*AFI16,0))</f>
        <v>0</v>
      </c>
      <c r="AFJ55" s="208" t="str">
        <f>IF(ISERROR(AFI55/AFI16),"",AFI55/AFI16)</f>
        <v/>
      </c>
      <c r="AFK55" s="42"/>
      <c r="AFL55" s="209">
        <f>MAX(IF(OR(AFM45&gt;0.015,AFM45=0.015),AFL45-0.015*AFL16,0))</f>
        <v>0</v>
      </c>
      <c r="AFM55" s="208" t="str">
        <f>IF(ISERROR(AFL55/AFL16),"",AFL55/AFL16)</f>
        <v/>
      </c>
      <c r="AFN55" s="42"/>
      <c r="AFO55" s="209">
        <f>MAX(IF(OR(AFP45&gt;0.015,AFP45=0.015),AFO45-0.015*AFO16,0))</f>
        <v>0</v>
      </c>
      <c r="AFP55" s="208" t="str">
        <f>IF(ISERROR(AFO55/AFO16),"",AFO55/AFO16)</f>
        <v/>
      </c>
      <c r="AFQ55" s="42"/>
      <c r="AFR55" s="209">
        <f>MAX(IF(OR(AFS45&gt;0.015,AFS45=0.015),AFR45-0.015*AFR16,0))</f>
        <v>0</v>
      </c>
      <c r="AFS55" s="208" t="str">
        <f>IF(ISERROR(AFR55/AFR16),"",AFR55/AFR16)</f>
        <v/>
      </c>
      <c r="AFT55" s="42"/>
      <c r="AFU55" s="209">
        <f>MAX(IF(OR(AFV45&gt;0.015,AFV45=0.015),AFU45-0.015*AFU16,0))</f>
        <v>0</v>
      </c>
      <c r="AFV55" s="208" t="str">
        <f>IF(ISERROR(AFU55/AFU16),"",AFU55/AFU16)</f>
        <v/>
      </c>
      <c r="AFW55" s="42"/>
      <c r="AFX55" s="209">
        <f>MAX(IF(OR(AFY45&gt;0.015,AFY45=0.015),AFX45-0.015*AFX16,0))</f>
        <v>0</v>
      </c>
      <c r="AFY55" s="208" t="str">
        <f>IF(ISERROR(AFX55/AFX16),"",AFX55/AFX16)</f>
        <v/>
      </c>
      <c r="AFZ55" s="42"/>
      <c r="AGA55" s="209">
        <f>MAX(IF(OR(AGB45&gt;0.015,AGB45=0.015),AGA45-0.015*AGA16,0))</f>
        <v>0</v>
      </c>
      <c r="AGB55" s="208" t="str">
        <f>IF(ISERROR(AGA55/AGA16),"",AGA55/AGA16)</f>
        <v/>
      </c>
      <c r="AGC55" s="42"/>
      <c r="AGD55" s="209">
        <f>MAX(IF(OR(AGE45&gt;0.015,AGE45=0.015),AGD45-0.015*AGD16,0))</f>
        <v>0</v>
      </c>
      <c r="AGE55" s="208" t="str">
        <f>IF(ISERROR(AGD55/AGD16),"",AGD55/AGD16)</f>
        <v/>
      </c>
      <c r="AGF55" s="42"/>
      <c r="AGG55" s="209">
        <f>MAX(IF(OR(AGH45&gt;0.015,AGH45=0.015),AGG45-0.015*AGG16,0))</f>
        <v>0</v>
      </c>
      <c r="AGH55" s="208" t="str">
        <f>IF(ISERROR(AGG55/AGG16),"",AGG55/AGG16)</f>
        <v/>
      </c>
      <c r="AGI55" s="42"/>
      <c r="AGJ55" s="209">
        <f>MAX(IF(OR(AGK45&gt;0.015,AGK45=0.015),AGJ45-0.015*AGJ16,0))</f>
        <v>0</v>
      </c>
      <c r="AGK55" s="208" t="str">
        <f>IF(ISERROR(AGJ55/AGJ16),"",AGJ55/AGJ16)</f>
        <v/>
      </c>
      <c r="AGL55" s="42"/>
      <c r="AGM55" s="209">
        <f>MAX(IF(OR(AGN45&gt;0.015,AGN45=0.015),AGM45-0.015*AGM16,0))</f>
        <v>0</v>
      </c>
      <c r="AGN55" s="208" t="str">
        <f>IF(ISERROR(AGM55/AGM16),"",AGM55/AGM16)</f>
        <v/>
      </c>
      <c r="AGO55" s="42"/>
      <c r="AGP55" s="209">
        <f>MAX(IF(OR(AGQ45&gt;0.015,AGQ45=0.015),AGP45-0.015*AGP16,0))</f>
        <v>0</v>
      </c>
      <c r="AGQ55" s="208" t="str">
        <f>IF(ISERROR(AGP55/AGP16),"",AGP55/AGP16)</f>
        <v/>
      </c>
      <c r="AGR55" s="42"/>
      <c r="AGS55" s="209">
        <f>MAX(IF(OR(AGT45&gt;0.015,AGT45=0.015),AGS45-0.015*AGS16,0))</f>
        <v>0</v>
      </c>
      <c r="AGT55" s="208" t="str">
        <f>IF(ISERROR(AGS55/AGS16),"",AGS55/AGS16)</f>
        <v/>
      </c>
      <c r="AGU55" s="42"/>
      <c r="AGV55" s="209">
        <f>MAX(IF(OR(AGW45&gt;0.015,AGW45=0.015),AGV45-0.015*AGV16,0))</f>
        <v>0</v>
      </c>
      <c r="AGW55" s="208" t="str">
        <f>IF(ISERROR(AGV55/AGV16),"",AGV55/AGV16)</f>
        <v/>
      </c>
      <c r="AGX55" s="42"/>
      <c r="AGY55" s="209">
        <f>MAX(IF(OR(AGZ45&gt;0.015,AGZ45=0.015),AGY45-0.015*AGY16,0))</f>
        <v>0</v>
      </c>
      <c r="AGZ55" s="208" t="str">
        <f>IF(ISERROR(AGY55/AGY16),"",AGY55/AGY16)</f>
        <v/>
      </c>
      <c r="AHA55" s="42"/>
      <c r="AHB55" s="209">
        <f>MAX(IF(OR(AHC45&gt;0.015,AHC45=0.015),AHB45-0.015*AHB16,0))</f>
        <v>0</v>
      </c>
      <c r="AHC55" s="208" t="str">
        <f>IF(ISERROR(AHB55/AHB16),"",AHB55/AHB16)</f>
        <v/>
      </c>
      <c r="AHD55" s="42"/>
      <c r="AHE55" s="209">
        <f>MAX(IF(OR(AHF45&gt;0.015,AHF45=0.015),AHE45-0.015*AHE16,0))</f>
        <v>0</v>
      </c>
      <c r="AHF55" s="208" t="str">
        <f>IF(ISERROR(AHE55/AHE16),"",AHE55/AHE16)</f>
        <v/>
      </c>
      <c r="AHG55" s="42"/>
      <c r="AHH55" s="209">
        <f>MAX(IF(OR(AHI45&gt;0.015,AHI45=0.015),AHH45-0.015*AHH16,0))</f>
        <v>0</v>
      </c>
      <c r="AHI55" s="208" t="str">
        <f>IF(ISERROR(AHH55/AHH16),"",AHH55/AHH16)</f>
        <v/>
      </c>
      <c r="AHJ55" s="42"/>
      <c r="AHK55" s="209">
        <f>MAX(IF(OR(AHL45&gt;0.015,AHL45=0.015),AHK45-0.015*AHK16,0))</f>
        <v>0</v>
      </c>
      <c r="AHL55" s="208" t="str">
        <f>IF(ISERROR(AHK55/AHK16),"",AHK55/AHK16)</f>
        <v/>
      </c>
      <c r="AHM55" s="42"/>
      <c r="AHN55" s="209">
        <f>MAX(IF(OR(AHO45&gt;0.015,AHO45=0.015),AHN45-0.015*AHN16,0))</f>
        <v>0</v>
      </c>
      <c r="AHO55" s="208" t="str">
        <f>IF(ISERROR(AHN55/AHN16),"",AHN55/AHN16)</f>
        <v/>
      </c>
      <c r="AHP55" s="42"/>
      <c r="AHQ55" s="209">
        <f>MAX(IF(OR(AHR45&gt;0.015,AHR45=0.015),AHQ45-0.015*AHQ16,0))</f>
        <v>0</v>
      </c>
      <c r="AHR55" s="208" t="str">
        <f>IF(ISERROR(AHQ55/AHQ16),"",AHQ55/AHQ16)</f>
        <v/>
      </c>
      <c r="AHS55" s="42"/>
      <c r="AHT55" s="209">
        <f>MAX(IF(OR(AHU45&gt;0.015,AHU45=0.015),AHT45-0.015*AHT16,0))</f>
        <v>0</v>
      </c>
      <c r="AHU55" s="208" t="str">
        <f>IF(ISERROR(AHT55/AHT16),"",AHT55/AHT16)</f>
        <v/>
      </c>
      <c r="AHV55" s="42"/>
    </row>
    <row r="56" spans="1:906" x14ac:dyDescent="0.2">
      <c r="C56" s="23"/>
      <c r="D56" s="142"/>
      <c r="E56" s="115"/>
      <c r="F56" s="69"/>
      <c r="G56" s="112"/>
      <c r="H56" s="91"/>
      <c r="I56" s="22"/>
      <c r="J56" s="112"/>
      <c r="K56" s="91"/>
      <c r="L56" s="22"/>
      <c r="M56" s="112"/>
      <c r="N56" s="91"/>
      <c r="O56" s="22"/>
      <c r="P56" s="112"/>
      <c r="Q56" s="91"/>
      <c r="R56" s="22"/>
      <c r="S56" s="112"/>
      <c r="T56" s="91"/>
      <c r="U56" s="22"/>
      <c r="V56" s="112"/>
      <c r="W56" s="91"/>
      <c r="X56" s="22"/>
      <c r="Y56" s="112"/>
      <c r="Z56" s="91"/>
      <c r="AA56" s="22"/>
      <c r="AB56" s="112"/>
      <c r="AC56" s="91"/>
      <c r="AD56" s="22"/>
      <c r="AE56" s="112"/>
      <c r="AF56" s="91"/>
      <c r="AG56" s="22"/>
      <c r="AH56" s="112"/>
      <c r="AI56" s="91"/>
      <c r="AJ56" s="22"/>
      <c r="AK56" s="112"/>
      <c r="AL56" s="91"/>
      <c r="AM56" s="22"/>
      <c r="AN56" s="112"/>
      <c r="AO56" s="91"/>
      <c r="AP56" s="22"/>
      <c r="AQ56" s="112"/>
      <c r="AR56" s="91"/>
      <c r="AS56" s="22"/>
      <c r="AT56" s="112"/>
      <c r="AU56" s="91"/>
      <c r="AV56" s="22"/>
      <c r="AW56" s="112"/>
      <c r="AX56" s="91"/>
      <c r="AY56" s="22"/>
      <c r="AZ56" s="112"/>
      <c r="BA56" s="91"/>
      <c r="BB56" s="22"/>
      <c r="BC56" s="112"/>
      <c r="BD56" s="91"/>
      <c r="BE56" s="22"/>
      <c r="BF56" s="112"/>
      <c r="BG56" s="91"/>
      <c r="BH56" s="22"/>
      <c r="BI56" s="112"/>
      <c r="BJ56" s="91"/>
      <c r="BK56" s="22"/>
      <c r="BL56" s="112"/>
      <c r="BM56" s="91"/>
      <c r="BN56" s="22"/>
      <c r="BO56" s="112"/>
      <c r="BP56" s="91"/>
      <c r="BQ56" s="22"/>
      <c r="BR56" s="112"/>
      <c r="BS56" s="91"/>
      <c r="BT56" s="22"/>
      <c r="BU56" s="112"/>
      <c r="BV56" s="91"/>
      <c r="BW56" s="22"/>
      <c r="BX56" s="112"/>
      <c r="BY56" s="91"/>
      <c r="BZ56" s="22"/>
      <c r="CA56" s="112"/>
      <c r="CB56" s="91"/>
      <c r="CC56" s="22"/>
      <c r="CD56" s="112"/>
      <c r="CE56" s="91"/>
      <c r="CF56" s="22"/>
      <c r="CG56" s="112"/>
      <c r="CH56" s="91"/>
      <c r="CI56" s="22"/>
      <c r="CJ56" s="112"/>
      <c r="CK56" s="91"/>
      <c r="CL56" s="22"/>
      <c r="CM56" s="112"/>
      <c r="CN56" s="91"/>
      <c r="CO56" s="22"/>
      <c r="CP56" s="112"/>
      <c r="CQ56" s="91"/>
      <c r="CR56" s="22"/>
      <c r="CS56" s="112"/>
      <c r="CT56" s="91"/>
      <c r="CU56" s="22"/>
      <c r="CV56" s="112"/>
      <c r="CW56" s="91"/>
      <c r="CX56" s="22"/>
      <c r="CY56" s="112"/>
      <c r="CZ56" s="91"/>
      <c r="DA56" s="22"/>
      <c r="DB56" s="112"/>
      <c r="DC56" s="91"/>
      <c r="DD56" s="22"/>
      <c r="DE56" s="112"/>
      <c r="DF56" s="91"/>
      <c r="DG56" s="22"/>
      <c r="DH56" s="112"/>
      <c r="DI56" s="91"/>
      <c r="DJ56" s="22"/>
      <c r="DK56" s="112"/>
      <c r="DL56" s="91"/>
      <c r="DM56" s="22"/>
      <c r="DN56" s="112"/>
      <c r="DO56" s="91"/>
      <c r="DP56" s="22"/>
      <c r="DQ56" s="112"/>
      <c r="DR56" s="91"/>
      <c r="DS56" s="22"/>
      <c r="DT56" s="112"/>
      <c r="DU56" s="91"/>
      <c r="DV56" s="22"/>
      <c r="DW56" s="112"/>
      <c r="DX56" s="91"/>
      <c r="DY56" s="22"/>
      <c r="DZ56" s="112"/>
      <c r="EA56" s="91"/>
      <c r="EB56" s="22"/>
      <c r="EC56" s="112"/>
      <c r="ED56" s="91"/>
      <c r="EE56" s="22"/>
      <c r="EF56" s="112"/>
      <c r="EG56" s="91"/>
      <c r="EH56" s="22"/>
      <c r="EI56" s="112"/>
      <c r="EJ56" s="91"/>
      <c r="EK56" s="22"/>
      <c r="EL56" s="112"/>
      <c r="EM56" s="91"/>
      <c r="EN56" s="22"/>
      <c r="EO56" s="112"/>
      <c r="EP56" s="91"/>
      <c r="EQ56" s="22"/>
      <c r="ER56" s="112"/>
      <c r="ES56" s="91"/>
      <c r="ET56" s="22"/>
      <c r="EU56" s="112"/>
      <c r="EV56" s="91"/>
      <c r="EW56" s="22"/>
      <c r="EX56" s="112"/>
      <c r="EY56" s="91"/>
      <c r="EZ56" s="22"/>
      <c r="FA56" s="112"/>
      <c r="FB56" s="91"/>
      <c r="FC56" s="22"/>
      <c r="FD56" s="112"/>
      <c r="FE56" s="91"/>
      <c r="FF56" s="22"/>
      <c r="FG56" s="112"/>
      <c r="FH56" s="91"/>
      <c r="FI56" s="22"/>
      <c r="FJ56" s="112"/>
      <c r="FK56" s="91"/>
      <c r="FL56" s="22"/>
      <c r="FM56" s="112"/>
      <c r="FN56" s="91"/>
      <c r="FO56" s="22"/>
      <c r="FP56" s="112"/>
      <c r="FQ56" s="91"/>
      <c r="FR56" s="22"/>
      <c r="FS56" s="112"/>
      <c r="FT56" s="91"/>
      <c r="FU56" s="22"/>
      <c r="FV56" s="112"/>
      <c r="FW56" s="91"/>
      <c r="FX56" s="22"/>
      <c r="FY56" s="112"/>
      <c r="FZ56" s="91"/>
      <c r="GA56" s="22"/>
      <c r="GB56" s="112"/>
      <c r="GC56" s="91"/>
      <c r="GD56" s="22"/>
      <c r="GE56" s="112"/>
      <c r="GF56" s="91"/>
      <c r="GG56" s="22"/>
      <c r="GH56" s="112"/>
      <c r="GI56" s="91"/>
      <c r="GJ56" s="22"/>
      <c r="GK56" s="112"/>
      <c r="GL56" s="91"/>
      <c r="GM56" s="22"/>
      <c r="GN56" s="112"/>
      <c r="GO56" s="91"/>
      <c r="GP56" s="22"/>
      <c r="GQ56" s="112"/>
      <c r="GR56" s="91"/>
      <c r="GS56" s="22"/>
      <c r="GT56" s="112"/>
      <c r="GU56" s="91"/>
      <c r="GV56" s="22"/>
      <c r="GW56" s="112"/>
      <c r="GX56" s="91"/>
      <c r="GY56" s="22"/>
      <c r="GZ56" s="112"/>
      <c r="HA56" s="91"/>
      <c r="HB56" s="22"/>
      <c r="HC56" s="112"/>
      <c r="HD56" s="91"/>
      <c r="HE56" s="22"/>
      <c r="HF56" s="112"/>
      <c r="HG56" s="91"/>
      <c r="HH56" s="22"/>
      <c r="HI56" s="112"/>
      <c r="HJ56" s="91"/>
      <c r="HK56" s="22"/>
      <c r="HL56" s="112"/>
      <c r="HM56" s="91"/>
      <c r="HN56" s="22"/>
      <c r="HO56" s="112"/>
      <c r="HP56" s="91"/>
      <c r="HQ56" s="22"/>
      <c r="HR56" s="112"/>
      <c r="HS56" s="91"/>
      <c r="HT56" s="22"/>
      <c r="HU56" s="112"/>
      <c r="HV56" s="91"/>
      <c r="HW56" s="22"/>
      <c r="HX56" s="112"/>
      <c r="HY56" s="91"/>
      <c r="HZ56" s="22"/>
      <c r="IA56" s="112"/>
      <c r="IB56" s="91"/>
      <c r="IC56" s="22"/>
      <c r="ID56" s="112"/>
      <c r="IE56" s="91"/>
      <c r="IF56" s="22"/>
      <c r="IG56" s="112"/>
      <c r="IH56" s="91"/>
      <c r="II56" s="22"/>
      <c r="IJ56" s="112"/>
      <c r="IK56" s="91"/>
      <c r="IL56" s="22"/>
      <c r="IM56" s="112"/>
      <c r="IN56" s="91"/>
      <c r="IO56" s="22"/>
      <c r="IP56" s="112"/>
      <c r="IQ56" s="91"/>
      <c r="IR56" s="22"/>
      <c r="IS56" s="112"/>
      <c r="IT56" s="91"/>
      <c r="IU56" s="22"/>
      <c r="IV56" s="112"/>
      <c r="IW56" s="91"/>
      <c r="IX56" s="22"/>
      <c r="IY56" s="112"/>
      <c r="IZ56" s="91"/>
      <c r="JA56" s="22"/>
      <c r="JB56" s="112"/>
      <c r="JC56" s="91"/>
      <c r="JD56" s="22"/>
      <c r="JE56" s="112"/>
      <c r="JF56" s="91"/>
      <c r="JG56" s="22"/>
      <c r="JH56" s="112"/>
      <c r="JI56" s="91"/>
      <c r="JJ56" s="22"/>
      <c r="JK56" s="112"/>
      <c r="JL56" s="91"/>
      <c r="JM56" s="22"/>
      <c r="JN56" s="112"/>
      <c r="JO56" s="91"/>
      <c r="JP56" s="22"/>
      <c r="JQ56" s="112"/>
      <c r="JR56" s="91"/>
      <c r="JS56" s="22"/>
      <c r="JT56" s="112"/>
      <c r="JU56" s="91"/>
      <c r="JV56" s="22"/>
      <c r="JW56" s="112"/>
      <c r="JX56" s="91"/>
      <c r="JY56" s="22"/>
      <c r="JZ56" s="112"/>
      <c r="KA56" s="91"/>
      <c r="KB56" s="22"/>
      <c r="KC56" s="112"/>
      <c r="KD56" s="91"/>
      <c r="KE56" s="22"/>
      <c r="KF56" s="112"/>
      <c r="KG56" s="91"/>
      <c r="KH56" s="22"/>
      <c r="KI56" s="112"/>
      <c r="KJ56" s="91"/>
      <c r="KK56" s="22"/>
      <c r="KL56" s="112"/>
      <c r="KM56" s="91"/>
      <c r="KN56" s="22"/>
      <c r="KO56" s="112"/>
      <c r="KP56" s="91"/>
      <c r="KQ56" s="22"/>
      <c r="KR56" s="112"/>
      <c r="KS56" s="91"/>
      <c r="KT56" s="22"/>
      <c r="KU56" s="112"/>
      <c r="KV56" s="91"/>
      <c r="KW56" s="22"/>
      <c r="KX56" s="112"/>
      <c r="KY56" s="91"/>
      <c r="KZ56" s="22"/>
      <c r="LA56" s="112"/>
      <c r="LB56" s="91"/>
      <c r="LC56" s="22"/>
      <c r="LD56" s="112"/>
      <c r="LE56" s="91"/>
      <c r="LF56" s="22"/>
      <c r="LG56" s="112"/>
      <c r="LH56" s="91"/>
      <c r="LI56" s="22"/>
      <c r="LJ56" s="112"/>
      <c r="LK56" s="91"/>
      <c r="LL56" s="22"/>
      <c r="LM56" s="112"/>
      <c r="LN56" s="91"/>
      <c r="LO56" s="22"/>
      <c r="LP56" s="112"/>
      <c r="LQ56" s="91"/>
      <c r="LR56" s="22"/>
      <c r="LS56" s="112"/>
      <c r="LT56" s="91"/>
      <c r="LU56" s="22"/>
      <c r="LV56" s="112"/>
      <c r="LW56" s="91"/>
      <c r="LX56" s="22"/>
      <c r="LY56" s="112"/>
      <c r="LZ56" s="91"/>
      <c r="MA56" s="22"/>
      <c r="MB56" s="112"/>
      <c r="MC56" s="91"/>
      <c r="MD56" s="22"/>
      <c r="ME56" s="112"/>
      <c r="MF56" s="91"/>
      <c r="MG56" s="22"/>
      <c r="MH56" s="112"/>
      <c r="MI56" s="91"/>
      <c r="MJ56" s="22"/>
      <c r="MK56" s="112"/>
      <c r="ML56" s="91"/>
      <c r="MM56" s="22"/>
      <c r="MN56" s="112"/>
      <c r="MO56" s="91"/>
      <c r="MP56" s="22"/>
      <c r="MQ56" s="112"/>
      <c r="MR56" s="91"/>
      <c r="MS56" s="22"/>
      <c r="MT56" s="112"/>
      <c r="MU56" s="91"/>
      <c r="MV56" s="22"/>
      <c r="MW56" s="112"/>
      <c r="MX56" s="91"/>
      <c r="MY56" s="22"/>
      <c r="MZ56" s="112"/>
      <c r="NA56" s="91"/>
      <c r="NB56" s="22"/>
      <c r="NC56" s="112"/>
      <c r="ND56" s="91"/>
      <c r="NE56" s="22"/>
      <c r="NF56" s="112"/>
      <c r="NG56" s="91"/>
      <c r="NH56" s="22"/>
      <c r="NI56" s="112"/>
      <c r="NJ56" s="91"/>
      <c r="NK56" s="22"/>
      <c r="NL56" s="112"/>
      <c r="NM56" s="91"/>
      <c r="NN56" s="22"/>
      <c r="NO56" s="112"/>
      <c r="NP56" s="91"/>
      <c r="NQ56" s="22"/>
      <c r="NR56" s="112"/>
      <c r="NS56" s="91"/>
      <c r="NT56" s="22"/>
      <c r="NU56" s="112"/>
      <c r="NV56" s="91"/>
      <c r="NW56" s="22"/>
      <c r="NX56" s="112"/>
      <c r="NY56" s="91"/>
      <c r="NZ56" s="22"/>
      <c r="OA56" s="112"/>
      <c r="OB56" s="91"/>
      <c r="OC56" s="22"/>
      <c r="OD56" s="112"/>
      <c r="OE56" s="91"/>
      <c r="OF56" s="22"/>
      <c r="OG56" s="112"/>
      <c r="OH56" s="91"/>
      <c r="OI56" s="22"/>
      <c r="OJ56" s="112"/>
      <c r="OK56" s="91"/>
      <c r="OL56" s="22"/>
      <c r="OM56" s="112"/>
      <c r="ON56" s="91"/>
      <c r="OO56" s="22"/>
      <c r="OP56" s="112"/>
      <c r="OQ56" s="91"/>
      <c r="OR56" s="22"/>
      <c r="OS56" s="112"/>
      <c r="OT56" s="91"/>
      <c r="OU56" s="22"/>
      <c r="OV56" s="112"/>
      <c r="OW56" s="91"/>
      <c r="OX56" s="22"/>
      <c r="OY56" s="112"/>
      <c r="OZ56" s="91"/>
      <c r="PA56" s="22"/>
      <c r="PB56" s="112"/>
      <c r="PC56" s="91"/>
      <c r="PD56" s="22"/>
      <c r="PE56" s="112"/>
      <c r="PF56" s="91"/>
      <c r="PG56" s="22"/>
      <c r="PH56" s="112"/>
      <c r="PI56" s="91"/>
      <c r="PJ56" s="22"/>
      <c r="PK56" s="112"/>
      <c r="PL56" s="91"/>
      <c r="PM56" s="22"/>
      <c r="PN56" s="112"/>
      <c r="PO56" s="91"/>
      <c r="PP56" s="22"/>
      <c r="PQ56" s="112"/>
      <c r="PR56" s="91"/>
      <c r="PS56" s="22"/>
      <c r="PT56" s="112"/>
      <c r="PU56" s="91"/>
      <c r="PV56" s="22"/>
      <c r="PW56" s="112"/>
      <c r="PX56" s="91"/>
      <c r="PY56" s="22"/>
      <c r="PZ56" s="112"/>
      <c r="QA56" s="91"/>
      <c r="QB56" s="22"/>
      <c r="QC56" s="112"/>
      <c r="QD56" s="91"/>
      <c r="QE56" s="22"/>
      <c r="QF56" s="112"/>
      <c r="QG56" s="91"/>
      <c r="QH56" s="22"/>
      <c r="QI56" s="112"/>
      <c r="QJ56" s="91"/>
      <c r="QK56" s="22"/>
      <c r="QL56" s="112"/>
      <c r="QM56" s="91"/>
      <c r="QN56" s="22"/>
      <c r="QO56" s="112"/>
      <c r="QP56" s="91"/>
      <c r="QQ56" s="22"/>
      <c r="QR56" s="112"/>
      <c r="QS56" s="91"/>
      <c r="QT56" s="22"/>
      <c r="QU56" s="112"/>
      <c r="QV56" s="91"/>
      <c r="QW56" s="22"/>
      <c r="QX56" s="112"/>
      <c r="QY56" s="91"/>
      <c r="QZ56" s="22"/>
      <c r="RA56" s="112"/>
      <c r="RB56" s="91"/>
      <c r="RC56" s="22"/>
      <c r="RD56" s="112"/>
      <c r="RE56" s="91"/>
      <c r="RF56" s="22"/>
      <c r="RG56" s="112"/>
      <c r="RH56" s="91"/>
      <c r="RI56" s="22"/>
      <c r="RJ56" s="112"/>
      <c r="RK56" s="91"/>
      <c r="RL56" s="22"/>
      <c r="RM56" s="112"/>
      <c r="RN56" s="91"/>
      <c r="RO56" s="22"/>
      <c r="RP56" s="112"/>
      <c r="RQ56" s="91"/>
      <c r="RR56" s="22"/>
      <c r="RS56" s="112"/>
      <c r="RT56" s="91"/>
      <c r="RU56" s="22"/>
      <c r="RV56" s="112"/>
      <c r="RW56" s="91"/>
      <c r="RX56" s="22"/>
      <c r="RY56" s="112"/>
      <c r="RZ56" s="91"/>
      <c r="SA56" s="22"/>
      <c r="SB56" s="112"/>
      <c r="SC56" s="91"/>
      <c r="SD56" s="22"/>
      <c r="SE56" s="112"/>
      <c r="SF56" s="91"/>
      <c r="SG56" s="22"/>
      <c r="SH56" s="112"/>
      <c r="SI56" s="91"/>
      <c r="SJ56" s="22"/>
      <c r="SK56" s="112"/>
      <c r="SL56" s="91"/>
      <c r="SM56" s="22"/>
      <c r="SN56" s="112"/>
      <c r="SO56" s="91"/>
      <c r="SP56" s="22"/>
      <c r="SQ56" s="112"/>
      <c r="SR56" s="91"/>
      <c r="SS56" s="22"/>
      <c r="ST56" s="112"/>
      <c r="SU56" s="91"/>
      <c r="SV56" s="22"/>
      <c r="SW56" s="112"/>
      <c r="SX56" s="91"/>
      <c r="SY56" s="22"/>
      <c r="SZ56" s="112"/>
      <c r="TA56" s="91"/>
      <c r="TB56" s="22"/>
      <c r="TC56" s="112"/>
      <c r="TD56" s="91"/>
      <c r="TE56" s="22"/>
      <c r="TF56" s="112"/>
      <c r="TG56" s="91"/>
      <c r="TH56" s="22"/>
      <c r="TI56" s="112"/>
      <c r="TJ56" s="91"/>
      <c r="TK56" s="22"/>
      <c r="TL56" s="112"/>
      <c r="TM56" s="91"/>
      <c r="TN56" s="22"/>
      <c r="TO56" s="112"/>
      <c r="TP56" s="91"/>
      <c r="TQ56" s="22"/>
      <c r="TR56" s="112"/>
      <c r="TS56" s="91"/>
      <c r="TT56" s="22"/>
      <c r="TU56" s="112"/>
      <c r="TV56" s="91"/>
      <c r="TW56" s="22"/>
      <c r="TX56" s="112"/>
      <c r="TY56" s="91"/>
      <c r="TZ56" s="22"/>
      <c r="UA56" s="112"/>
      <c r="UB56" s="91"/>
      <c r="UC56" s="22"/>
      <c r="UD56" s="112"/>
      <c r="UE56" s="91"/>
      <c r="UF56" s="22"/>
      <c r="UG56" s="112"/>
      <c r="UH56" s="91"/>
      <c r="UI56" s="22"/>
      <c r="UJ56" s="112"/>
      <c r="UK56" s="91"/>
      <c r="UL56" s="22"/>
      <c r="UM56" s="112"/>
      <c r="UN56" s="91"/>
      <c r="UO56" s="22"/>
      <c r="UP56" s="112"/>
      <c r="UQ56" s="91"/>
      <c r="UR56" s="22"/>
      <c r="US56" s="112"/>
      <c r="UT56" s="91"/>
      <c r="UU56" s="22"/>
      <c r="UV56" s="112"/>
      <c r="UW56" s="91"/>
      <c r="UX56" s="22"/>
      <c r="UY56" s="112"/>
      <c r="UZ56" s="91"/>
      <c r="VA56" s="22"/>
      <c r="VB56" s="112"/>
      <c r="VC56" s="91"/>
      <c r="VD56" s="22"/>
      <c r="VE56" s="112"/>
      <c r="VF56" s="91"/>
      <c r="VG56" s="22"/>
      <c r="VH56" s="112"/>
      <c r="VI56" s="91"/>
      <c r="VJ56" s="22"/>
      <c r="VK56" s="112"/>
      <c r="VL56" s="91"/>
      <c r="VM56" s="22"/>
      <c r="VN56" s="112"/>
      <c r="VO56" s="91"/>
      <c r="VP56" s="22"/>
      <c r="VQ56" s="112"/>
      <c r="VR56" s="91"/>
      <c r="VS56" s="22"/>
      <c r="VT56" s="112"/>
      <c r="VU56" s="91"/>
      <c r="VV56" s="22"/>
      <c r="VW56" s="112"/>
      <c r="VX56" s="91"/>
      <c r="VY56" s="22"/>
      <c r="VZ56" s="112"/>
      <c r="WA56" s="91"/>
      <c r="WB56" s="22"/>
      <c r="WC56" s="112"/>
      <c r="WD56" s="91"/>
      <c r="WE56" s="22"/>
      <c r="WF56" s="112"/>
      <c r="WG56" s="91"/>
      <c r="WH56" s="22"/>
      <c r="WI56" s="112"/>
      <c r="WJ56" s="91"/>
      <c r="WK56" s="22"/>
      <c r="WL56" s="112"/>
      <c r="WM56" s="91"/>
      <c r="WN56" s="22"/>
      <c r="WO56" s="112"/>
      <c r="WP56" s="91"/>
      <c r="WQ56" s="22"/>
      <c r="WR56" s="112"/>
      <c r="WS56" s="91"/>
      <c r="WT56" s="22"/>
      <c r="WU56" s="112"/>
      <c r="WV56" s="91"/>
      <c r="WW56" s="22"/>
      <c r="WX56" s="112"/>
      <c r="WY56" s="91"/>
      <c r="WZ56" s="22"/>
      <c r="XA56" s="112"/>
      <c r="XB56" s="91"/>
      <c r="XC56" s="22"/>
      <c r="XD56" s="112"/>
      <c r="XE56" s="91"/>
      <c r="XF56" s="22"/>
      <c r="XG56" s="112"/>
      <c r="XH56" s="91"/>
      <c r="XI56" s="22"/>
      <c r="XJ56" s="112"/>
      <c r="XK56" s="91"/>
      <c r="XL56" s="22"/>
      <c r="XM56" s="112"/>
      <c r="XN56" s="91"/>
      <c r="XO56" s="22"/>
      <c r="XP56" s="112"/>
      <c r="XQ56" s="91"/>
      <c r="XR56" s="22"/>
      <c r="XS56" s="112"/>
      <c r="XT56" s="91"/>
      <c r="XU56" s="22"/>
      <c r="XV56" s="112"/>
      <c r="XW56" s="91"/>
      <c r="XX56" s="22"/>
      <c r="XY56" s="112"/>
      <c r="XZ56" s="91"/>
      <c r="YA56" s="22"/>
      <c r="YB56" s="112"/>
      <c r="YC56" s="91"/>
      <c r="YD56" s="22"/>
      <c r="YE56" s="112"/>
      <c r="YF56" s="91"/>
      <c r="YG56" s="22"/>
      <c r="YH56" s="112"/>
      <c r="YI56" s="91"/>
      <c r="YJ56" s="22"/>
      <c r="YK56" s="112"/>
      <c r="YL56" s="91"/>
      <c r="YM56" s="22"/>
      <c r="YN56" s="112"/>
      <c r="YO56" s="91"/>
      <c r="YP56" s="22"/>
      <c r="YQ56" s="112"/>
      <c r="YR56" s="91"/>
      <c r="YS56" s="22"/>
      <c r="YT56" s="112"/>
      <c r="YU56" s="91"/>
      <c r="YV56" s="22"/>
      <c r="YW56" s="112"/>
      <c r="YX56" s="91"/>
      <c r="YY56" s="22"/>
      <c r="YZ56" s="112"/>
      <c r="ZA56" s="91"/>
      <c r="ZB56" s="22"/>
      <c r="ZC56" s="112"/>
      <c r="ZD56" s="91"/>
      <c r="ZE56" s="22"/>
      <c r="ZF56" s="112"/>
      <c r="ZG56" s="91"/>
      <c r="ZH56" s="22"/>
      <c r="ZI56" s="112"/>
      <c r="ZJ56" s="91"/>
      <c r="ZK56" s="22"/>
      <c r="ZL56" s="112"/>
      <c r="ZM56" s="91"/>
      <c r="ZN56" s="22"/>
      <c r="ZO56" s="112"/>
      <c r="ZP56" s="91"/>
      <c r="ZQ56" s="22"/>
      <c r="ZR56" s="112"/>
      <c r="ZS56" s="91"/>
      <c r="ZT56" s="22"/>
      <c r="ZU56" s="112"/>
      <c r="ZV56" s="91"/>
      <c r="ZW56" s="22"/>
      <c r="ZX56" s="112"/>
      <c r="ZY56" s="91"/>
      <c r="ZZ56" s="22"/>
      <c r="AAA56" s="112"/>
      <c r="AAB56" s="91"/>
      <c r="AAC56" s="22"/>
      <c r="AAD56" s="112"/>
      <c r="AAE56" s="91"/>
      <c r="AAF56" s="22"/>
      <c r="AAG56" s="112"/>
      <c r="AAH56" s="91"/>
      <c r="AAI56" s="22"/>
      <c r="AAJ56" s="112"/>
      <c r="AAK56" s="91"/>
      <c r="AAL56" s="22"/>
      <c r="AAM56" s="112"/>
      <c r="AAN56" s="91"/>
      <c r="AAO56" s="22"/>
      <c r="AAP56" s="112"/>
      <c r="AAQ56" s="91"/>
      <c r="AAR56" s="22"/>
      <c r="AAS56" s="112"/>
      <c r="AAT56" s="91"/>
      <c r="AAU56" s="22"/>
      <c r="AAV56" s="112"/>
      <c r="AAW56" s="91"/>
      <c r="AAX56" s="22"/>
      <c r="AAY56" s="112"/>
      <c r="AAZ56" s="91"/>
      <c r="ABA56" s="22"/>
      <c r="ABB56" s="112"/>
      <c r="ABC56" s="91"/>
      <c r="ABD56" s="22"/>
      <c r="ABE56" s="112"/>
      <c r="ABF56" s="91"/>
      <c r="ABG56" s="22"/>
      <c r="ABH56" s="112"/>
      <c r="ABI56" s="91"/>
      <c r="ABJ56" s="22"/>
      <c r="ABK56" s="112"/>
      <c r="ABL56" s="91"/>
      <c r="ABM56" s="22"/>
      <c r="ABN56" s="112"/>
      <c r="ABO56" s="91"/>
      <c r="ABP56" s="22"/>
      <c r="ABQ56" s="112"/>
      <c r="ABR56" s="91"/>
      <c r="ABS56" s="22"/>
      <c r="ABT56" s="112"/>
      <c r="ABU56" s="91"/>
      <c r="ABV56" s="22"/>
      <c r="ABW56" s="112"/>
      <c r="ABX56" s="91"/>
      <c r="ABY56" s="22"/>
      <c r="ABZ56" s="112"/>
      <c r="ACA56" s="91"/>
      <c r="ACB56" s="22"/>
      <c r="ACC56" s="112"/>
      <c r="ACD56" s="91"/>
      <c r="ACE56" s="22"/>
      <c r="ACF56" s="112"/>
      <c r="ACG56" s="91"/>
      <c r="ACH56" s="22"/>
      <c r="ACI56" s="112"/>
      <c r="ACJ56" s="91"/>
      <c r="ACK56" s="22"/>
      <c r="ACL56" s="112"/>
      <c r="ACM56" s="91"/>
      <c r="ACN56" s="22"/>
      <c r="ACO56" s="112"/>
      <c r="ACP56" s="91"/>
      <c r="ACQ56" s="22"/>
      <c r="ACR56" s="112"/>
      <c r="ACS56" s="91"/>
      <c r="ACT56" s="22"/>
      <c r="ACU56" s="112"/>
      <c r="ACV56" s="91"/>
      <c r="ACW56" s="22"/>
      <c r="ACX56" s="112"/>
      <c r="ACY56" s="91"/>
      <c r="ACZ56" s="22"/>
      <c r="ADA56" s="112"/>
      <c r="ADB56" s="91"/>
      <c r="ADC56" s="22"/>
      <c r="ADD56" s="112"/>
      <c r="ADE56" s="91"/>
      <c r="ADF56" s="22"/>
      <c r="ADG56" s="112"/>
      <c r="ADH56" s="91"/>
      <c r="ADI56" s="22"/>
      <c r="ADJ56" s="112"/>
      <c r="ADK56" s="91"/>
      <c r="ADL56" s="22"/>
      <c r="ADM56" s="112"/>
      <c r="ADN56" s="91"/>
      <c r="ADO56" s="22"/>
      <c r="ADP56" s="112"/>
      <c r="ADQ56" s="91"/>
      <c r="ADR56" s="22"/>
      <c r="ADS56" s="112"/>
      <c r="ADT56" s="91"/>
      <c r="ADU56" s="22"/>
      <c r="ADV56" s="112"/>
      <c r="ADW56" s="91"/>
      <c r="ADX56" s="22"/>
      <c r="ADY56" s="112"/>
      <c r="ADZ56" s="91"/>
      <c r="AEA56" s="22"/>
      <c r="AEB56" s="112"/>
      <c r="AEC56" s="91"/>
      <c r="AED56" s="22"/>
      <c r="AEE56" s="112"/>
      <c r="AEF56" s="91"/>
      <c r="AEG56" s="22"/>
      <c r="AEH56" s="112"/>
      <c r="AEI56" s="91"/>
      <c r="AEJ56" s="22"/>
      <c r="AEK56" s="112"/>
      <c r="AEL56" s="91"/>
      <c r="AEM56" s="22"/>
      <c r="AEN56" s="112"/>
      <c r="AEO56" s="91"/>
      <c r="AEP56" s="22"/>
      <c r="AEQ56" s="112"/>
      <c r="AER56" s="91"/>
      <c r="AES56" s="22"/>
      <c r="AET56" s="112"/>
      <c r="AEU56" s="91"/>
      <c r="AEV56" s="22"/>
      <c r="AEW56" s="112"/>
      <c r="AEX56" s="91"/>
      <c r="AEY56" s="22"/>
      <c r="AEZ56" s="112"/>
      <c r="AFA56" s="91"/>
      <c r="AFB56" s="22"/>
      <c r="AFC56" s="112"/>
      <c r="AFD56" s="91"/>
      <c r="AFE56" s="22"/>
      <c r="AFF56" s="112"/>
      <c r="AFG56" s="91"/>
      <c r="AFH56" s="22"/>
      <c r="AFI56" s="112"/>
      <c r="AFJ56" s="91"/>
      <c r="AFK56" s="22"/>
      <c r="AFL56" s="112"/>
      <c r="AFM56" s="91"/>
      <c r="AFN56" s="22"/>
      <c r="AFO56" s="112"/>
      <c r="AFP56" s="91"/>
      <c r="AFQ56" s="22"/>
      <c r="AFR56" s="112"/>
      <c r="AFS56" s="91"/>
      <c r="AFT56" s="22"/>
      <c r="AFU56" s="112"/>
      <c r="AFV56" s="91"/>
      <c r="AFW56" s="22"/>
      <c r="AFX56" s="112"/>
      <c r="AFY56" s="91"/>
      <c r="AFZ56" s="22"/>
      <c r="AGA56" s="112"/>
      <c r="AGB56" s="91"/>
      <c r="AGC56" s="22"/>
      <c r="AGD56" s="112"/>
      <c r="AGE56" s="91"/>
      <c r="AGF56" s="22"/>
      <c r="AGG56" s="112"/>
      <c r="AGH56" s="91"/>
      <c r="AGI56" s="22"/>
      <c r="AGJ56" s="112"/>
      <c r="AGK56" s="91"/>
      <c r="AGL56" s="22"/>
      <c r="AGM56" s="112"/>
      <c r="AGN56" s="91"/>
      <c r="AGO56" s="22"/>
      <c r="AGP56" s="112"/>
      <c r="AGQ56" s="91"/>
      <c r="AGR56" s="22"/>
      <c r="AGS56" s="112"/>
      <c r="AGT56" s="91"/>
      <c r="AGU56" s="22"/>
      <c r="AGV56" s="112"/>
      <c r="AGW56" s="91"/>
      <c r="AGX56" s="22"/>
      <c r="AGY56" s="112"/>
      <c r="AGZ56" s="91"/>
      <c r="AHA56" s="22"/>
      <c r="AHB56" s="112"/>
      <c r="AHC56" s="91"/>
      <c r="AHD56" s="22"/>
      <c r="AHE56" s="112"/>
      <c r="AHF56" s="91"/>
      <c r="AHG56" s="22"/>
      <c r="AHH56" s="112"/>
      <c r="AHI56" s="91"/>
      <c r="AHJ56" s="22"/>
      <c r="AHK56" s="112"/>
      <c r="AHL56" s="91"/>
      <c r="AHM56" s="22"/>
      <c r="AHN56" s="112"/>
      <c r="AHO56" s="91"/>
      <c r="AHP56" s="22"/>
      <c r="AHQ56" s="112"/>
      <c r="AHR56" s="91"/>
      <c r="AHS56" s="22"/>
      <c r="AHT56" s="112"/>
      <c r="AHU56" s="91"/>
      <c r="AHV56" s="22"/>
    </row>
    <row r="57" spans="1:906" x14ac:dyDescent="0.2">
      <c r="B57" s="347" t="s">
        <v>39</v>
      </c>
      <c r="C57" s="67" t="s">
        <v>158</v>
      </c>
      <c r="D57" s="143"/>
      <c r="E57" s="118"/>
      <c r="F57" s="119"/>
      <c r="G57" s="349">
        <f>IF(ISERROR(MAX(G52+G54+G55,0)),"",MAX(G52+G54+G55,0))</f>
        <v>0</v>
      </c>
      <c r="H57" s="71"/>
      <c r="I57" s="70"/>
      <c r="J57" s="349">
        <f>IF(ISERROR(MAX(J52+J54+J55,0)),"",MAX(J52+J54+J55,0))</f>
        <v>0</v>
      </c>
      <c r="K57" s="71"/>
      <c r="L57" s="70"/>
      <c r="M57" s="349">
        <f>IF(ISERROR(MAX(M52+M54+M55,0)),"",MAX(M52+M54+M55,0))</f>
        <v>0</v>
      </c>
      <c r="N57" s="71"/>
      <c r="O57" s="70"/>
      <c r="P57" s="349">
        <f>IF(ISERROR(MAX(P52+P54+P55,0)),"",MAX(P52+P54+P55,0))</f>
        <v>0</v>
      </c>
      <c r="Q57" s="71"/>
      <c r="R57" s="70"/>
      <c r="S57" s="349">
        <f>IF(ISERROR(MAX(S52+S54+S55,0)),"",MAX(S52+S54+S55,0))</f>
        <v>0</v>
      </c>
      <c r="T57" s="71"/>
      <c r="U57" s="70"/>
      <c r="V57" s="349">
        <f>IF(ISERROR(MAX(V52+V54+V55,0)),"",MAX(V52+V54+V55,0))</f>
        <v>0</v>
      </c>
      <c r="W57" s="71"/>
      <c r="X57" s="70"/>
      <c r="Y57" s="349">
        <f>IF(ISERROR(MAX(Y52+Y54+Y55,0)),"",MAX(Y52+Y54+Y55,0))</f>
        <v>0</v>
      </c>
      <c r="Z57" s="71"/>
      <c r="AA57" s="70"/>
      <c r="AB57" s="349">
        <f>IF(ISERROR(MAX(AB52+AB54+AB55,0)),"",MAX(AB52+AB54+AB55,0))</f>
        <v>0</v>
      </c>
      <c r="AC57" s="71"/>
      <c r="AD57" s="70"/>
      <c r="AE57" s="349">
        <f>IF(ISERROR(MAX(AE52+AE54+AE55,0)),"",MAX(AE52+AE54+AE55,0))</f>
        <v>0</v>
      </c>
      <c r="AF57" s="71"/>
      <c r="AG57" s="70"/>
      <c r="AH57" s="349">
        <f>IF(ISERROR(MAX(AH52+AH54+AH55,0)),"",MAX(AH52+AH54+AH55,0))</f>
        <v>0</v>
      </c>
      <c r="AI57" s="71"/>
      <c r="AJ57" s="70"/>
      <c r="AK57" s="349">
        <f>IF(ISERROR(MAX(AK52+AK54+AK55,0)),"",MAX(AK52+AK54+AK55,0))</f>
        <v>0</v>
      </c>
      <c r="AL57" s="71"/>
      <c r="AM57" s="70"/>
      <c r="AN57" s="349">
        <f>IF(ISERROR(MAX(AN52+AN54+AN55,0)),"",MAX(AN52+AN54+AN55,0))</f>
        <v>0</v>
      </c>
      <c r="AO57" s="71"/>
      <c r="AP57" s="70"/>
      <c r="AQ57" s="349">
        <f>IF(ISERROR(MAX(AQ52+AQ54+AQ55,0)),"",MAX(AQ52+AQ54+AQ55,0))</f>
        <v>0</v>
      </c>
      <c r="AR57" s="71"/>
      <c r="AS57" s="70"/>
      <c r="AT57" s="349">
        <f>IF(ISERROR(MAX(AT52+AT54+AT55,0)),"",MAX(AT52+AT54+AT55,0))</f>
        <v>0</v>
      </c>
      <c r="AU57" s="71"/>
      <c r="AV57" s="70"/>
      <c r="AW57" s="349">
        <f>IF(ISERROR(MAX(AW52+AW54+AW55,0)),"",MAX(AW52+AW54+AW55,0))</f>
        <v>0</v>
      </c>
      <c r="AX57" s="71"/>
      <c r="AY57" s="70"/>
      <c r="AZ57" s="349">
        <f>IF(ISERROR(MAX(AZ52+AZ54+AZ55,0)),"",MAX(AZ52+AZ54+AZ55,0))</f>
        <v>0</v>
      </c>
      <c r="BA57" s="71"/>
      <c r="BB57" s="70"/>
      <c r="BC57" s="349">
        <f>IF(ISERROR(MAX(BC52+BC54+BC55,0)),"",MAX(BC52+BC54+BC55,0))</f>
        <v>0</v>
      </c>
      <c r="BD57" s="71"/>
      <c r="BE57" s="70"/>
      <c r="BF57" s="349">
        <f>IF(ISERROR(MAX(BF52+BF54+BF55,0)),"",MAX(BF52+BF54+BF55,0))</f>
        <v>0</v>
      </c>
      <c r="BG57" s="71"/>
      <c r="BH57" s="70"/>
      <c r="BI57" s="349">
        <f>IF(ISERROR(MAX(BI52+BI54+BI55,0)),"",MAX(BI52+BI54+BI55,0))</f>
        <v>0</v>
      </c>
      <c r="BJ57" s="71"/>
      <c r="BK57" s="70"/>
      <c r="BL57" s="349">
        <f>IF(ISERROR(MAX(BL52+BL54+BL55,0)),"",MAX(BL52+BL54+BL55,0))</f>
        <v>0</v>
      </c>
      <c r="BM57" s="71"/>
      <c r="BN57" s="70"/>
      <c r="BO57" s="349">
        <f>IF(ISERROR(MAX(BO52+BO54+BO55,0)),"",MAX(BO52+BO54+BO55,0))</f>
        <v>0</v>
      </c>
      <c r="BP57" s="71"/>
      <c r="BQ57" s="70"/>
      <c r="BR57" s="349">
        <f>IF(ISERROR(MAX(BR52+BR54+BR55,0)),"",MAX(BR52+BR54+BR55,0))</f>
        <v>0</v>
      </c>
      <c r="BS57" s="71"/>
      <c r="BT57" s="70"/>
      <c r="BU57" s="349">
        <f>IF(ISERROR(MAX(BU52+BU54+BU55,0)),"",MAX(BU52+BU54+BU55,0))</f>
        <v>0</v>
      </c>
      <c r="BV57" s="71"/>
      <c r="BW57" s="70"/>
      <c r="BX57" s="349">
        <f>IF(ISERROR(MAX(BX52+BX54+BX55,0)),"",MAX(BX52+BX54+BX55,0))</f>
        <v>0</v>
      </c>
      <c r="BY57" s="71"/>
      <c r="BZ57" s="70"/>
      <c r="CA57" s="349">
        <f>IF(ISERROR(MAX(CA52+CA54+CA55,0)),"",MAX(CA52+CA54+CA55,0))</f>
        <v>0</v>
      </c>
      <c r="CB57" s="71"/>
      <c r="CC57" s="70"/>
      <c r="CD57" s="349">
        <f>IF(ISERROR(MAX(CD52+CD54+CD55,0)),"",MAX(CD52+CD54+CD55,0))</f>
        <v>0</v>
      </c>
      <c r="CE57" s="71"/>
      <c r="CF57" s="70"/>
      <c r="CG57" s="349">
        <f>IF(ISERROR(MAX(CG52+CG54+CG55,0)),"",MAX(CG52+CG54+CG55,0))</f>
        <v>0</v>
      </c>
      <c r="CH57" s="71"/>
      <c r="CI57" s="70"/>
      <c r="CJ57" s="349">
        <f>IF(ISERROR(MAX(CJ52+CJ54+CJ55,0)),"",MAX(CJ52+CJ54+CJ55,0))</f>
        <v>0</v>
      </c>
      <c r="CK57" s="71"/>
      <c r="CL57" s="70"/>
      <c r="CM57" s="349">
        <f>IF(ISERROR(MAX(CM52+CM54+CM55,0)),"",MAX(CM52+CM54+CM55,0))</f>
        <v>0</v>
      </c>
      <c r="CN57" s="71"/>
      <c r="CO57" s="70"/>
      <c r="CP57" s="349">
        <f>IF(ISERROR(MAX(CP52+CP54+CP55,0)),"",MAX(CP52+CP54+CP55,0))</f>
        <v>0</v>
      </c>
      <c r="CQ57" s="71"/>
      <c r="CR57" s="70"/>
      <c r="CS57" s="349">
        <f>IF(ISERROR(MAX(CS52+CS54+CS55,0)),"",MAX(CS52+CS54+CS55,0))</f>
        <v>0</v>
      </c>
      <c r="CT57" s="71"/>
      <c r="CU57" s="70"/>
      <c r="CV57" s="349">
        <f>IF(ISERROR(MAX(CV52+CV54+CV55,0)),"",MAX(CV52+CV54+CV55,0))</f>
        <v>0</v>
      </c>
      <c r="CW57" s="71"/>
      <c r="CX57" s="70"/>
      <c r="CY57" s="349">
        <f>IF(ISERROR(MAX(CY52+CY54+CY55,0)),"",MAX(CY52+CY54+CY55,0))</f>
        <v>0</v>
      </c>
      <c r="CZ57" s="71"/>
      <c r="DA57" s="70"/>
      <c r="DB57" s="349">
        <f>IF(ISERROR(MAX(DB52+DB54+DB55,0)),"",MAX(DB52+DB54+DB55,0))</f>
        <v>0</v>
      </c>
      <c r="DC57" s="71"/>
      <c r="DD57" s="70"/>
      <c r="DE57" s="349">
        <f>IF(ISERROR(MAX(DE52+DE54+DE55,0)),"",MAX(DE52+DE54+DE55,0))</f>
        <v>0</v>
      </c>
      <c r="DF57" s="71"/>
      <c r="DG57" s="70"/>
      <c r="DH57" s="349">
        <f>IF(ISERROR(MAX(DH52+DH54+DH55,0)),"",MAX(DH52+DH54+DH55,0))</f>
        <v>0</v>
      </c>
      <c r="DI57" s="71"/>
      <c r="DJ57" s="70"/>
      <c r="DK57" s="349">
        <f>IF(ISERROR(MAX(DK52+DK54+DK55,0)),"",MAX(DK52+DK54+DK55,0))</f>
        <v>0</v>
      </c>
      <c r="DL57" s="71"/>
      <c r="DM57" s="70"/>
      <c r="DN57" s="349">
        <f>IF(ISERROR(MAX(DN52+DN54+DN55,0)),"",MAX(DN52+DN54+DN55,0))</f>
        <v>0</v>
      </c>
      <c r="DO57" s="71"/>
      <c r="DP57" s="70"/>
      <c r="DQ57" s="349">
        <f>IF(ISERROR(MAX(DQ52+DQ54+DQ55,0)),"",MAX(DQ52+DQ54+DQ55,0))</f>
        <v>0</v>
      </c>
      <c r="DR57" s="71"/>
      <c r="DS57" s="70"/>
      <c r="DT57" s="349">
        <f>IF(ISERROR(MAX(DT52+DT54+DT55,0)),"",MAX(DT52+DT54+DT55,0))</f>
        <v>0</v>
      </c>
      <c r="DU57" s="71"/>
      <c r="DV57" s="70"/>
      <c r="DW57" s="349">
        <f>IF(ISERROR(MAX(DW52+DW54+DW55,0)),"",MAX(DW52+DW54+DW55,0))</f>
        <v>0</v>
      </c>
      <c r="DX57" s="71"/>
      <c r="DY57" s="70"/>
      <c r="DZ57" s="349">
        <f>IF(ISERROR(MAX(DZ52+DZ54+DZ55,0)),"",MAX(DZ52+DZ54+DZ55,0))</f>
        <v>0</v>
      </c>
      <c r="EA57" s="71"/>
      <c r="EB57" s="70"/>
      <c r="EC57" s="349">
        <f>IF(ISERROR(MAX(EC52+EC54+EC55,0)),"",MAX(EC52+EC54+EC55,0))</f>
        <v>0</v>
      </c>
      <c r="ED57" s="71"/>
      <c r="EE57" s="70"/>
      <c r="EF57" s="349">
        <f>IF(ISERROR(MAX(EF52+EF54+EF55,0)),"",MAX(EF52+EF54+EF55,0))</f>
        <v>0</v>
      </c>
      <c r="EG57" s="71"/>
      <c r="EH57" s="70"/>
      <c r="EI57" s="349">
        <f>IF(ISERROR(MAX(EI52+EI54+EI55,0)),"",MAX(EI52+EI54+EI55,0))</f>
        <v>0</v>
      </c>
      <c r="EJ57" s="71"/>
      <c r="EK57" s="70"/>
      <c r="EL57" s="349">
        <f>IF(ISERROR(MAX(EL52+EL54+EL55,0)),"",MAX(EL52+EL54+EL55,0))</f>
        <v>0</v>
      </c>
      <c r="EM57" s="71"/>
      <c r="EN57" s="70"/>
      <c r="EO57" s="349">
        <f>IF(ISERROR(MAX(EO52+EO54+EO55,0)),"",MAX(EO52+EO54+EO55,0))</f>
        <v>0</v>
      </c>
      <c r="EP57" s="71"/>
      <c r="EQ57" s="70"/>
      <c r="ER57" s="349">
        <f>IF(ISERROR(MAX(ER52+ER54+ER55,0)),"",MAX(ER52+ER54+ER55,0))</f>
        <v>0</v>
      </c>
      <c r="ES57" s="71"/>
      <c r="ET57" s="70"/>
      <c r="EU57" s="349">
        <f>IF(ISERROR(MAX(EU52+EU54+EU55,0)),"",MAX(EU52+EU54+EU55,0))</f>
        <v>0</v>
      </c>
      <c r="EV57" s="71"/>
      <c r="EW57" s="70"/>
      <c r="EX57" s="349">
        <f>IF(ISERROR(MAX(EX52+EX54+EX55,0)),"",MAX(EX52+EX54+EX55,0))</f>
        <v>0</v>
      </c>
      <c r="EY57" s="71"/>
      <c r="EZ57" s="70"/>
      <c r="FA57" s="349">
        <f>IF(ISERROR(MAX(FA52+FA54+FA55,0)),"",MAX(FA52+FA54+FA55,0))</f>
        <v>0</v>
      </c>
      <c r="FB57" s="71"/>
      <c r="FC57" s="70"/>
      <c r="FD57" s="349">
        <f>IF(ISERROR(MAX(FD52+FD54+FD55,0)),"",MAX(FD52+FD54+FD55,0))</f>
        <v>0</v>
      </c>
      <c r="FE57" s="71"/>
      <c r="FF57" s="70"/>
      <c r="FG57" s="349">
        <f>IF(ISERROR(MAX(FG52+FG54+FG55,0)),"",MAX(FG52+FG54+FG55,0))</f>
        <v>0</v>
      </c>
      <c r="FH57" s="71"/>
      <c r="FI57" s="70"/>
      <c r="FJ57" s="349">
        <f>IF(ISERROR(MAX(FJ52+FJ54+FJ55,0)),"",MAX(FJ52+FJ54+FJ55,0))</f>
        <v>0</v>
      </c>
      <c r="FK57" s="71"/>
      <c r="FL57" s="70"/>
      <c r="FM57" s="349">
        <f>IF(ISERROR(MAX(FM52+FM54+FM55,0)),"",MAX(FM52+FM54+FM55,0))</f>
        <v>0</v>
      </c>
      <c r="FN57" s="71"/>
      <c r="FO57" s="70"/>
      <c r="FP57" s="349">
        <f>IF(ISERROR(MAX(FP52+FP54+FP55,0)),"",MAX(FP52+FP54+FP55,0))</f>
        <v>0</v>
      </c>
      <c r="FQ57" s="71"/>
      <c r="FR57" s="70"/>
      <c r="FS57" s="349">
        <f>IF(ISERROR(MAX(FS52+FS54+FS55,0)),"",MAX(FS52+FS54+FS55,0))</f>
        <v>0</v>
      </c>
      <c r="FT57" s="71"/>
      <c r="FU57" s="70"/>
      <c r="FV57" s="349">
        <f>IF(ISERROR(MAX(FV52+FV54+FV55,0)),"",MAX(FV52+FV54+FV55,0))</f>
        <v>0</v>
      </c>
      <c r="FW57" s="71"/>
      <c r="FX57" s="70"/>
      <c r="FY57" s="349">
        <f>IF(ISERROR(MAX(FY52+FY54+FY55,0)),"",MAX(FY52+FY54+FY55,0))</f>
        <v>0</v>
      </c>
      <c r="FZ57" s="71"/>
      <c r="GA57" s="70"/>
      <c r="GB57" s="349">
        <f>IF(ISERROR(MAX(GB52+GB54+GB55,0)),"",MAX(GB52+GB54+GB55,0))</f>
        <v>0</v>
      </c>
      <c r="GC57" s="71"/>
      <c r="GD57" s="70"/>
      <c r="GE57" s="349">
        <f>IF(ISERROR(MAX(GE52+GE54+GE55,0)),"",MAX(GE52+GE54+GE55,0))</f>
        <v>0</v>
      </c>
      <c r="GF57" s="71"/>
      <c r="GG57" s="70"/>
      <c r="GH57" s="349">
        <f>IF(ISERROR(MAX(GH52+GH54+GH55,0)),"",MAX(GH52+GH54+GH55,0))</f>
        <v>0</v>
      </c>
      <c r="GI57" s="71"/>
      <c r="GJ57" s="70"/>
      <c r="GK57" s="349">
        <f>IF(ISERROR(MAX(GK52+GK54+GK55,0)),"",MAX(GK52+GK54+GK55,0))</f>
        <v>0</v>
      </c>
      <c r="GL57" s="71"/>
      <c r="GM57" s="70"/>
      <c r="GN57" s="349">
        <f>IF(ISERROR(MAX(GN52+GN54+GN55,0)),"",MAX(GN52+GN54+GN55,0))</f>
        <v>0</v>
      </c>
      <c r="GO57" s="71"/>
      <c r="GP57" s="70"/>
      <c r="GQ57" s="349">
        <f>IF(ISERROR(MAX(GQ52+GQ54+GQ55,0)),"",MAX(GQ52+GQ54+GQ55,0))</f>
        <v>0</v>
      </c>
      <c r="GR57" s="71"/>
      <c r="GS57" s="70"/>
      <c r="GT57" s="349">
        <f>IF(ISERROR(MAX(GT52+GT54+GT55,0)),"",MAX(GT52+GT54+GT55,0))</f>
        <v>0</v>
      </c>
      <c r="GU57" s="71"/>
      <c r="GV57" s="70"/>
      <c r="GW57" s="349">
        <f>IF(ISERROR(MAX(GW52+GW54+GW55,0)),"",MAX(GW52+GW54+GW55,0))</f>
        <v>0</v>
      </c>
      <c r="GX57" s="71"/>
      <c r="GY57" s="70"/>
      <c r="GZ57" s="349">
        <f>IF(ISERROR(MAX(GZ52+GZ54+GZ55,0)),"",MAX(GZ52+GZ54+GZ55,0))</f>
        <v>0</v>
      </c>
      <c r="HA57" s="71"/>
      <c r="HB57" s="70"/>
      <c r="HC57" s="349">
        <f>IF(ISERROR(MAX(HC52+HC54+HC55,0)),"",MAX(HC52+HC54+HC55,0))</f>
        <v>0</v>
      </c>
      <c r="HD57" s="71"/>
      <c r="HE57" s="70"/>
      <c r="HF57" s="349">
        <f>IF(ISERROR(MAX(HF52+HF54+HF55,0)),"",MAX(HF52+HF54+HF55,0))</f>
        <v>0</v>
      </c>
      <c r="HG57" s="71"/>
      <c r="HH57" s="70"/>
      <c r="HI57" s="349">
        <f>IF(ISERROR(MAX(HI52+HI54+HI55,0)),"",MAX(HI52+HI54+HI55,0))</f>
        <v>0</v>
      </c>
      <c r="HJ57" s="71"/>
      <c r="HK57" s="70"/>
      <c r="HL57" s="349">
        <f>IF(ISERROR(MAX(HL52+HL54+HL55,0)),"",MAX(HL52+HL54+HL55,0))</f>
        <v>0</v>
      </c>
      <c r="HM57" s="71"/>
      <c r="HN57" s="70"/>
      <c r="HO57" s="349">
        <f>IF(ISERROR(MAX(HO52+HO54+HO55,0)),"",MAX(HO52+HO54+HO55,0))</f>
        <v>0</v>
      </c>
      <c r="HP57" s="71"/>
      <c r="HQ57" s="70"/>
      <c r="HR57" s="349">
        <f>IF(ISERROR(MAX(HR52+HR54+HR55,0)),"",MAX(HR52+HR54+HR55,0))</f>
        <v>0</v>
      </c>
      <c r="HS57" s="71"/>
      <c r="HT57" s="70"/>
      <c r="HU57" s="349">
        <f>IF(ISERROR(MAX(HU52+HU54+HU55,0)),"",MAX(HU52+HU54+HU55,0))</f>
        <v>0</v>
      </c>
      <c r="HV57" s="71"/>
      <c r="HW57" s="70"/>
      <c r="HX57" s="349">
        <f>IF(ISERROR(MAX(HX52+HX54+HX55,0)),"",MAX(HX52+HX54+HX55,0))</f>
        <v>0</v>
      </c>
      <c r="HY57" s="71"/>
      <c r="HZ57" s="70"/>
      <c r="IA57" s="349">
        <f>IF(ISERROR(MAX(IA52+IA54+IA55,0)),"",MAX(IA52+IA54+IA55,0))</f>
        <v>0</v>
      </c>
      <c r="IB57" s="71"/>
      <c r="IC57" s="70"/>
      <c r="ID57" s="349">
        <f>IF(ISERROR(MAX(ID52+ID54+ID55,0)),"",MAX(ID52+ID54+ID55,0))</f>
        <v>0</v>
      </c>
      <c r="IE57" s="71"/>
      <c r="IF57" s="70"/>
      <c r="IG57" s="349">
        <f>IF(ISERROR(MAX(IG52+IG54+IG55,0)),"",MAX(IG52+IG54+IG55,0))</f>
        <v>0</v>
      </c>
      <c r="IH57" s="71"/>
      <c r="II57" s="70"/>
      <c r="IJ57" s="349">
        <f>IF(ISERROR(MAX(IJ52+IJ54+IJ55,0)),"",MAX(IJ52+IJ54+IJ55,0))</f>
        <v>0</v>
      </c>
      <c r="IK57" s="71"/>
      <c r="IL57" s="70"/>
      <c r="IM57" s="349">
        <f>IF(ISERROR(MAX(IM52+IM54+IM55,0)),"",MAX(IM52+IM54+IM55,0))</f>
        <v>0</v>
      </c>
      <c r="IN57" s="71"/>
      <c r="IO57" s="70"/>
      <c r="IP57" s="349">
        <f>IF(ISERROR(MAX(IP52+IP54+IP55,0)),"",MAX(IP52+IP54+IP55,0))</f>
        <v>0</v>
      </c>
      <c r="IQ57" s="71"/>
      <c r="IR57" s="70"/>
      <c r="IS57" s="349">
        <f>IF(ISERROR(MAX(IS52+IS54+IS55,0)),"",MAX(IS52+IS54+IS55,0))</f>
        <v>0</v>
      </c>
      <c r="IT57" s="71"/>
      <c r="IU57" s="70"/>
      <c r="IV57" s="349">
        <f>IF(ISERROR(MAX(IV52+IV54+IV55,0)),"",MAX(IV52+IV54+IV55,0))</f>
        <v>0</v>
      </c>
      <c r="IW57" s="71"/>
      <c r="IX57" s="70"/>
      <c r="IY57" s="349">
        <f>IF(ISERROR(MAX(IY52+IY54+IY55,0)),"",MAX(IY52+IY54+IY55,0))</f>
        <v>0</v>
      </c>
      <c r="IZ57" s="71"/>
      <c r="JA57" s="70"/>
      <c r="JB57" s="349">
        <f>IF(ISERROR(MAX(JB52+JB54+JB55,0)),"",MAX(JB52+JB54+JB55,0))</f>
        <v>0</v>
      </c>
      <c r="JC57" s="71"/>
      <c r="JD57" s="70"/>
      <c r="JE57" s="349">
        <f>IF(ISERROR(MAX(JE52+JE54+JE55,0)),"",MAX(JE52+JE54+JE55,0))</f>
        <v>0</v>
      </c>
      <c r="JF57" s="71"/>
      <c r="JG57" s="70"/>
      <c r="JH57" s="349">
        <f>IF(ISERROR(MAX(JH52+JH54+JH55,0)),"",MAX(JH52+JH54+JH55,0))</f>
        <v>0</v>
      </c>
      <c r="JI57" s="71"/>
      <c r="JJ57" s="70"/>
      <c r="JK57" s="349">
        <f>IF(ISERROR(MAX(JK52+JK54+JK55,0)),"",MAX(JK52+JK54+JK55,0))</f>
        <v>0</v>
      </c>
      <c r="JL57" s="71"/>
      <c r="JM57" s="70"/>
      <c r="JN57" s="349">
        <f>IF(ISERROR(MAX(JN52+JN54+JN55,0)),"",MAX(JN52+JN54+JN55,0))</f>
        <v>0</v>
      </c>
      <c r="JO57" s="71"/>
      <c r="JP57" s="70"/>
      <c r="JQ57" s="349">
        <f>IF(ISERROR(MAX(JQ52+JQ54+JQ55,0)),"",MAX(JQ52+JQ54+JQ55,0))</f>
        <v>0</v>
      </c>
      <c r="JR57" s="71"/>
      <c r="JS57" s="70"/>
      <c r="JT57" s="349">
        <f>IF(ISERROR(MAX(JT52+JT54+JT55,0)),"",MAX(JT52+JT54+JT55,0))</f>
        <v>0</v>
      </c>
      <c r="JU57" s="71"/>
      <c r="JV57" s="70"/>
      <c r="JW57" s="349">
        <f>IF(ISERROR(MAX(JW52+JW54+JW55,0)),"",MAX(JW52+JW54+JW55,0))</f>
        <v>0</v>
      </c>
      <c r="JX57" s="71"/>
      <c r="JY57" s="70"/>
      <c r="JZ57" s="349">
        <f>IF(ISERROR(MAX(JZ52+JZ54+JZ55,0)),"",MAX(JZ52+JZ54+JZ55,0))</f>
        <v>0</v>
      </c>
      <c r="KA57" s="71"/>
      <c r="KB57" s="70"/>
      <c r="KC57" s="349">
        <f>IF(ISERROR(MAX(KC52+KC54+KC55,0)),"",MAX(KC52+KC54+KC55,0))</f>
        <v>0</v>
      </c>
      <c r="KD57" s="71"/>
      <c r="KE57" s="70"/>
      <c r="KF57" s="349">
        <f>IF(ISERROR(MAX(KF52+KF54+KF55,0)),"",MAX(KF52+KF54+KF55,0))</f>
        <v>0</v>
      </c>
      <c r="KG57" s="71"/>
      <c r="KH57" s="70"/>
      <c r="KI57" s="349">
        <f>IF(ISERROR(MAX(KI52+KI54+KI55,0)),"",MAX(KI52+KI54+KI55,0))</f>
        <v>0</v>
      </c>
      <c r="KJ57" s="71"/>
      <c r="KK57" s="70"/>
      <c r="KL57" s="349">
        <f>IF(ISERROR(MAX(KL52+KL54+KL55,0)),"",MAX(KL52+KL54+KL55,0))</f>
        <v>0</v>
      </c>
      <c r="KM57" s="71"/>
      <c r="KN57" s="70"/>
      <c r="KO57" s="349">
        <f>IF(ISERROR(MAX(KO52+KO54+KO55,0)),"",MAX(KO52+KO54+KO55,0))</f>
        <v>0</v>
      </c>
      <c r="KP57" s="71"/>
      <c r="KQ57" s="70"/>
      <c r="KR57" s="349">
        <f>IF(ISERROR(MAX(KR52+KR54+KR55,0)),"",MAX(KR52+KR54+KR55,0))</f>
        <v>0</v>
      </c>
      <c r="KS57" s="71"/>
      <c r="KT57" s="70"/>
      <c r="KU57" s="349">
        <f>IF(ISERROR(MAX(KU52+KU54+KU55,0)),"",MAX(KU52+KU54+KU55,0))</f>
        <v>0</v>
      </c>
      <c r="KV57" s="71"/>
      <c r="KW57" s="70"/>
      <c r="KX57" s="349">
        <f>IF(ISERROR(MAX(KX52+KX54+KX55,0)),"",MAX(KX52+KX54+KX55,0))</f>
        <v>0</v>
      </c>
      <c r="KY57" s="71"/>
      <c r="KZ57" s="70"/>
      <c r="LA57" s="349">
        <f>IF(ISERROR(MAX(LA52+LA54+LA55,0)),"",MAX(LA52+LA54+LA55,0))</f>
        <v>0</v>
      </c>
      <c r="LB57" s="71"/>
      <c r="LC57" s="70"/>
      <c r="LD57" s="349">
        <f>IF(ISERROR(MAX(LD52+LD54+LD55,0)),"",MAX(LD52+LD54+LD55,0))</f>
        <v>0</v>
      </c>
      <c r="LE57" s="71"/>
      <c r="LF57" s="70"/>
      <c r="LG57" s="349">
        <f>IF(ISERROR(MAX(LG52+LG54+LG55,0)),"",MAX(LG52+LG54+LG55,0))</f>
        <v>0</v>
      </c>
      <c r="LH57" s="71"/>
      <c r="LI57" s="70"/>
      <c r="LJ57" s="349">
        <f>IF(ISERROR(MAX(LJ52+LJ54+LJ55,0)),"",MAX(LJ52+LJ54+LJ55,0))</f>
        <v>0</v>
      </c>
      <c r="LK57" s="71"/>
      <c r="LL57" s="70"/>
      <c r="LM57" s="349">
        <f>IF(ISERROR(MAX(LM52+LM54+LM55,0)),"",MAX(LM52+LM54+LM55,0))</f>
        <v>0</v>
      </c>
      <c r="LN57" s="71"/>
      <c r="LO57" s="70"/>
      <c r="LP57" s="349">
        <f>IF(ISERROR(MAX(LP52+LP54+LP55,0)),"",MAX(LP52+LP54+LP55,0))</f>
        <v>0</v>
      </c>
      <c r="LQ57" s="71"/>
      <c r="LR57" s="70"/>
      <c r="LS57" s="349">
        <f>IF(ISERROR(MAX(LS52+LS54+LS55,0)),"",MAX(LS52+LS54+LS55,0))</f>
        <v>0</v>
      </c>
      <c r="LT57" s="71"/>
      <c r="LU57" s="70"/>
      <c r="LV57" s="349">
        <f>IF(ISERROR(MAX(LV52+LV54+LV55,0)),"",MAX(LV52+LV54+LV55,0))</f>
        <v>0</v>
      </c>
      <c r="LW57" s="71"/>
      <c r="LX57" s="70"/>
      <c r="LY57" s="349">
        <f>IF(ISERROR(MAX(LY52+LY54+LY55,0)),"",MAX(LY52+LY54+LY55,0))</f>
        <v>0</v>
      </c>
      <c r="LZ57" s="71"/>
      <c r="MA57" s="70"/>
      <c r="MB57" s="349">
        <f>IF(ISERROR(MAX(MB52+MB54+MB55,0)),"",MAX(MB52+MB54+MB55,0))</f>
        <v>0</v>
      </c>
      <c r="MC57" s="71"/>
      <c r="MD57" s="70"/>
      <c r="ME57" s="349">
        <f>IF(ISERROR(MAX(ME52+ME54+ME55,0)),"",MAX(ME52+ME54+ME55,0))</f>
        <v>0</v>
      </c>
      <c r="MF57" s="71"/>
      <c r="MG57" s="70"/>
      <c r="MH57" s="349">
        <f>IF(ISERROR(MAX(MH52+MH54+MH55,0)),"",MAX(MH52+MH54+MH55,0))</f>
        <v>0</v>
      </c>
      <c r="MI57" s="71"/>
      <c r="MJ57" s="70"/>
      <c r="MK57" s="349">
        <f>IF(ISERROR(MAX(MK52+MK54+MK55,0)),"",MAX(MK52+MK54+MK55,0))</f>
        <v>0</v>
      </c>
      <c r="ML57" s="71"/>
      <c r="MM57" s="70"/>
      <c r="MN57" s="349">
        <f>IF(ISERROR(MAX(MN52+MN54+MN55,0)),"",MAX(MN52+MN54+MN55,0))</f>
        <v>0</v>
      </c>
      <c r="MO57" s="71"/>
      <c r="MP57" s="70"/>
      <c r="MQ57" s="349">
        <f>IF(ISERROR(MAX(MQ52+MQ54+MQ55,0)),"",MAX(MQ52+MQ54+MQ55,0))</f>
        <v>0</v>
      </c>
      <c r="MR57" s="71"/>
      <c r="MS57" s="70"/>
      <c r="MT57" s="349">
        <f>IF(ISERROR(MAX(MT52+MT54+MT55,0)),"",MAX(MT52+MT54+MT55,0))</f>
        <v>0</v>
      </c>
      <c r="MU57" s="71"/>
      <c r="MV57" s="70"/>
      <c r="MW57" s="349">
        <f>IF(ISERROR(MAX(MW52+MW54+MW55,0)),"",MAX(MW52+MW54+MW55,0))</f>
        <v>0</v>
      </c>
      <c r="MX57" s="71"/>
      <c r="MY57" s="70"/>
      <c r="MZ57" s="349">
        <f>IF(ISERROR(MAX(MZ52+MZ54+MZ55,0)),"",MAX(MZ52+MZ54+MZ55,0))</f>
        <v>0</v>
      </c>
      <c r="NA57" s="71"/>
      <c r="NB57" s="70"/>
      <c r="NC57" s="349">
        <f>IF(ISERROR(MAX(NC52+NC54+NC55,0)),"",MAX(NC52+NC54+NC55,0))</f>
        <v>0</v>
      </c>
      <c r="ND57" s="71"/>
      <c r="NE57" s="70"/>
      <c r="NF57" s="349">
        <f>IF(ISERROR(MAX(NF52+NF54+NF55,0)),"",MAX(NF52+NF54+NF55,0))</f>
        <v>0</v>
      </c>
      <c r="NG57" s="71"/>
      <c r="NH57" s="70"/>
      <c r="NI57" s="349">
        <f>IF(ISERROR(MAX(NI52+NI54+NI55,0)),"",MAX(NI52+NI54+NI55,0))</f>
        <v>0</v>
      </c>
      <c r="NJ57" s="71"/>
      <c r="NK57" s="70"/>
      <c r="NL57" s="349">
        <f>IF(ISERROR(MAX(NL52+NL54+NL55,0)),"",MAX(NL52+NL54+NL55,0))</f>
        <v>0</v>
      </c>
      <c r="NM57" s="71"/>
      <c r="NN57" s="70"/>
      <c r="NO57" s="349">
        <f>IF(ISERROR(MAX(NO52+NO54+NO55,0)),"",MAX(NO52+NO54+NO55,0))</f>
        <v>0</v>
      </c>
      <c r="NP57" s="71"/>
      <c r="NQ57" s="70"/>
      <c r="NR57" s="349">
        <f>IF(ISERROR(MAX(NR52+NR54+NR55,0)),"",MAX(NR52+NR54+NR55,0))</f>
        <v>0</v>
      </c>
      <c r="NS57" s="71"/>
      <c r="NT57" s="70"/>
      <c r="NU57" s="349">
        <f>IF(ISERROR(MAX(NU52+NU54+NU55,0)),"",MAX(NU52+NU54+NU55,0))</f>
        <v>0</v>
      </c>
      <c r="NV57" s="71"/>
      <c r="NW57" s="70"/>
      <c r="NX57" s="349">
        <f>IF(ISERROR(MAX(NX52+NX54+NX55,0)),"",MAX(NX52+NX54+NX55,0))</f>
        <v>0</v>
      </c>
      <c r="NY57" s="71"/>
      <c r="NZ57" s="70"/>
      <c r="OA57" s="349">
        <f>IF(ISERROR(MAX(OA52+OA54+OA55,0)),"",MAX(OA52+OA54+OA55,0))</f>
        <v>0</v>
      </c>
      <c r="OB57" s="71"/>
      <c r="OC57" s="70"/>
      <c r="OD57" s="349">
        <f>IF(ISERROR(MAX(OD52+OD54+OD55,0)),"",MAX(OD52+OD54+OD55,0))</f>
        <v>0</v>
      </c>
      <c r="OE57" s="71"/>
      <c r="OF57" s="70"/>
      <c r="OG57" s="349">
        <f>IF(ISERROR(MAX(OG52+OG54+OG55,0)),"",MAX(OG52+OG54+OG55,0))</f>
        <v>0</v>
      </c>
      <c r="OH57" s="71"/>
      <c r="OI57" s="70"/>
      <c r="OJ57" s="349">
        <f>IF(ISERROR(MAX(OJ52+OJ54+OJ55,0)),"",MAX(OJ52+OJ54+OJ55,0))</f>
        <v>0</v>
      </c>
      <c r="OK57" s="71"/>
      <c r="OL57" s="70"/>
      <c r="OM57" s="349">
        <f>IF(ISERROR(MAX(OM52+OM54+OM55,0)),"",MAX(OM52+OM54+OM55,0))</f>
        <v>0</v>
      </c>
      <c r="ON57" s="71"/>
      <c r="OO57" s="70"/>
      <c r="OP57" s="349">
        <f>IF(ISERROR(MAX(OP52+OP54+OP55,0)),"",MAX(OP52+OP54+OP55,0))</f>
        <v>0</v>
      </c>
      <c r="OQ57" s="71"/>
      <c r="OR57" s="70"/>
      <c r="OS57" s="349">
        <f>IF(ISERROR(MAX(OS52+OS54+OS55,0)),"",MAX(OS52+OS54+OS55,0))</f>
        <v>0</v>
      </c>
      <c r="OT57" s="71"/>
      <c r="OU57" s="70"/>
      <c r="OV57" s="349">
        <f>IF(ISERROR(MAX(OV52+OV54+OV55,0)),"",MAX(OV52+OV54+OV55,0))</f>
        <v>0</v>
      </c>
      <c r="OW57" s="71"/>
      <c r="OX57" s="70"/>
      <c r="OY57" s="349">
        <f>IF(ISERROR(MAX(OY52+OY54+OY55,0)),"",MAX(OY52+OY54+OY55,0))</f>
        <v>0</v>
      </c>
      <c r="OZ57" s="71"/>
      <c r="PA57" s="70"/>
      <c r="PB57" s="349">
        <f>IF(ISERROR(MAX(PB52+PB54+PB55,0)),"",MAX(PB52+PB54+PB55,0))</f>
        <v>0</v>
      </c>
      <c r="PC57" s="71"/>
      <c r="PD57" s="70"/>
      <c r="PE57" s="349">
        <f>IF(ISERROR(MAX(PE52+PE54+PE55,0)),"",MAX(PE52+PE54+PE55,0))</f>
        <v>0</v>
      </c>
      <c r="PF57" s="71"/>
      <c r="PG57" s="70"/>
      <c r="PH57" s="349">
        <f>IF(ISERROR(MAX(PH52+PH54+PH55,0)),"",MAX(PH52+PH54+PH55,0))</f>
        <v>0</v>
      </c>
      <c r="PI57" s="71"/>
      <c r="PJ57" s="70"/>
      <c r="PK57" s="349">
        <f>IF(ISERROR(MAX(PK52+PK54+PK55,0)),"",MAX(PK52+PK54+PK55,0))</f>
        <v>0</v>
      </c>
      <c r="PL57" s="71"/>
      <c r="PM57" s="70"/>
      <c r="PN57" s="349">
        <f>IF(ISERROR(MAX(PN52+PN54+PN55,0)),"",MAX(PN52+PN54+PN55,0))</f>
        <v>0</v>
      </c>
      <c r="PO57" s="71"/>
      <c r="PP57" s="70"/>
      <c r="PQ57" s="349">
        <f>IF(ISERROR(MAX(PQ52+PQ54+PQ55,0)),"",MAX(PQ52+PQ54+PQ55,0))</f>
        <v>0</v>
      </c>
      <c r="PR57" s="71"/>
      <c r="PS57" s="70"/>
      <c r="PT57" s="349">
        <f>IF(ISERROR(MAX(PT52+PT54+PT55,0)),"",MAX(PT52+PT54+PT55,0))</f>
        <v>0</v>
      </c>
      <c r="PU57" s="71"/>
      <c r="PV57" s="70"/>
      <c r="PW57" s="349">
        <f>IF(ISERROR(MAX(PW52+PW54+PW55,0)),"",MAX(PW52+PW54+PW55,0))</f>
        <v>0</v>
      </c>
      <c r="PX57" s="71"/>
      <c r="PY57" s="70"/>
      <c r="PZ57" s="349">
        <f>IF(ISERROR(MAX(PZ52+PZ54+PZ55,0)),"",MAX(PZ52+PZ54+PZ55,0))</f>
        <v>0</v>
      </c>
      <c r="QA57" s="71"/>
      <c r="QB57" s="70"/>
      <c r="QC57" s="349">
        <f>IF(ISERROR(MAX(QC52+QC54+QC55,0)),"",MAX(QC52+QC54+QC55,0))</f>
        <v>0</v>
      </c>
      <c r="QD57" s="71"/>
      <c r="QE57" s="70"/>
      <c r="QF57" s="349">
        <f>IF(ISERROR(MAX(QF52+QF54+QF55,0)),"",MAX(QF52+QF54+QF55,0))</f>
        <v>0</v>
      </c>
      <c r="QG57" s="71"/>
      <c r="QH57" s="70"/>
      <c r="QI57" s="349">
        <f>IF(ISERROR(MAX(QI52+QI54+QI55,0)),"",MAX(QI52+QI54+QI55,0))</f>
        <v>0</v>
      </c>
      <c r="QJ57" s="71"/>
      <c r="QK57" s="70"/>
      <c r="QL57" s="349">
        <f>IF(ISERROR(MAX(QL52+QL54+QL55,0)),"",MAX(QL52+QL54+QL55,0))</f>
        <v>0</v>
      </c>
      <c r="QM57" s="71"/>
      <c r="QN57" s="70"/>
      <c r="QO57" s="349">
        <f>IF(ISERROR(MAX(QO52+QO54+QO55,0)),"",MAX(QO52+QO54+QO55,0))</f>
        <v>0</v>
      </c>
      <c r="QP57" s="71"/>
      <c r="QQ57" s="70"/>
      <c r="QR57" s="349">
        <f>IF(ISERROR(MAX(QR52+QR54+QR55,0)),"",MAX(QR52+QR54+QR55,0))</f>
        <v>0</v>
      </c>
      <c r="QS57" s="71"/>
      <c r="QT57" s="70"/>
      <c r="QU57" s="349">
        <f>IF(ISERROR(MAX(QU52+QU54+QU55,0)),"",MAX(QU52+QU54+QU55,0))</f>
        <v>0</v>
      </c>
      <c r="QV57" s="71"/>
      <c r="QW57" s="70"/>
      <c r="QX57" s="349">
        <f>IF(ISERROR(MAX(QX52+QX54+QX55,0)),"",MAX(QX52+QX54+QX55,0))</f>
        <v>0</v>
      </c>
      <c r="QY57" s="71"/>
      <c r="QZ57" s="70"/>
      <c r="RA57" s="349">
        <f>IF(ISERROR(MAX(RA52+RA54+RA55,0)),"",MAX(RA52+RA54+RA55,0))</f>
        <v>0</v>
      </c>
      <c r="RB57" s="71"/>
      <c r="RC57" s="70"/>
      <c r="RD57" s="349">
        <f>IF(ISERROR(MAX(RD52+RD54+RD55,0)),"",MAX(RD52+RD54+RD55,0))</f>
        <v>0</v>
      </c>
      <c r="RE57" s="71"/>
      <c r="RF57" s="70"/>
      <c r="RG57" s="349">
        <f>IF(ISERROR(MAX(RG52+RG54+RG55,0)),"",MAX(RG52+RG54+RG55,0))</f>
        <v>0</v>
      </c>
      <c r="RH57" s="71"/>
      <c r="RI57" s="70"/>
      <c r="RJ57" s="349">
        <f>IF(ISERROR(MAX(RJ52+RJ54+RJ55,0)),"",MAX(RJ52+RJ54+RJ55,0))</f>
        <v>0</v>
      </c>
      <c r="RK57" s="71"/>
      <c r="RL57" s="70"/>
      <c r="RM57" s="349">
        <f>IF(ISERROR(MAX(RM52+RM54+RM55,0)),"",MAX(RM52+RM54+RM55,0))</f>
        <v>0</v>
      </c>
      <c r="RN57" s="71"/>
      <c r="RO57" s="70"/>
      <c r="RP57" s="349">
        <f>IF(ISERROR(MAX(RP52+RP54+RP55,0)),"",MAX(RP52+RP54+RP55,0))</f>
        <v>0</v>
      </c>
      <c r="RQ57" s="71"/>
      <c r="RR57" s="70"/>
      <c r="RS57" s="349">
        <f>IF(ISERROR(MAX(RS52+RS54+RS55,0)),"",MAX(RS52+RS54+RS55,0))</f>
        <v>0</v>
      </c>
      <c r="RT57" s="71"/>
      <c r="RU57" s="70"/>
      <c r="RV57" s="349">
        <f>IF(ISERROR(MAX(RV52+RV54+RV55,0)),"",MAX(RV52+RV54+RV55,0))</f>
        <v>0</v>
      </c>
      <c r="RW57" s="71"/>
      <c r="RX57" s="70"/>
      <c r="RY57" s="349">
        <f>IF(ISERROR(MAX(RY52+RY54+RY55,0)),"",MAX(RY52+RY54+RY55,0))</f>
        <v>0</v>
      </c>
      <c r="RZ57" s="71"/>
      <c r="SA57" s="70"/>
      <c r="SB57" s="349">
        <f>IF(ISERROR(MAX(SB52+SB54+SB55,0)),"",MAX(SB52+SB54+SB55,0))</f>
        <v>0</v>
      </c>
      <c r="SC57" s="71"/>
      <c r="SD57" s="70"/>
      <c r="SE57" s="349">
        <f>IF(ISERROR(MAX(SE52+SE54+SE55,0)),"",MAX(SE52+SE54+SE55,0))</f>
        <v>0</v>
      </c>
      <c r="SF57" s="71"/>
      <c r="SG57" s="70"/>
      <c r="SH57" s="349">
        <f>IF(ISERROR(MAX(SH52+SH54+SH55,0)),"",MAX(SH52+SH54+SH55,0))</f>
        <v>0</v>
      </c>
      <c r="SI57" s="71"/>
      <c r="SJ57" s="70"/>
      <c r="SK57" s="349">
        <f>IF(ISERROR(MAX(SK52+SK54+SK55,0)),"",MAX(SK52+SK54+SK55,0))</f>
        <v>0</v>
      </c>
      <c r="SL57" s="71"/>
      <c r="SM57" s="70"/>
      <c r="SN57" s="349">
        <f>IF(ISERROR(MAX(SN52+SN54+SN55,0)),"",MAX(SN52+SN54+SN55,0))</f>
        <v>0</v>
      </c>
      <c r="SO57" s="71"/>
      <c r="SP57" s="70"/>
      <c r="SQ57" s="349">
        <f>IF(ISERROR(MAX(SQ52+SQ54+SQ55,0)),"",MAX(SQ52+SQ54+SQ55,0))</f>
        <v>0</v>
      </c>
      <c r="SR57" s="71"/>
      <c r="SS57" s="70"/>
      <c r="ST57" s="349">
        <f>IF(ISERROR(MAX(ST52+ST54+ST55,0)),"",MAX(ST52+ST54+ST55,0))</f>
        <v>0</v>
      </c>
      <c r="SU57" s="71"/>
      <c r="SV57" s="70"/>
      <c r="SW57" s="349">
        <f>IF(ISERROR(MAX(SW52+SW54+SW55,0)),"",MAX(SW52+SW54+SW55,0))</f>
        <v>0</v>
      </c>
      <c r="SX57" s="71"/>
      <c r="SY57" s="70"/>
      <c r="SZ57" s="349">
        <f>IF(ISERROR(MAX(SZ52+SZ54+SZ55,0)),"",MAX(SZ52+SZ54+SZ55,0))</f>
        <v>0</v>
      </c>
      <c r="TA57" s="71"/>
      <c r="TB57" s="70"/>
      <c r="TC57" s="349">
        <f>IF(ISERROR(MAX(TC52+TC54+TC55,0)),"",MAX(TC52+TC54+TC55,0))</f>
        <v>0</v>
      </c>
      <c r="TD57" s="71"/>
      <c r="TE57" s="70"/>
      <c r="TF57" s="349">
        <f>IF(ISERROR(MAX(TF52+TF54+TF55,0)),"",MAX(TF52+TF54+TF55,0))</f>
        <v>0</v>
      </c>
      <c r="TG57" s="71"/>
      <c r="TH57" s="70"/>
      <c r="TI57" s="349">
        <f>IF(ISERROR(MAX(TI52+TI54+TI55,0)),"",MAX(TI52+TI54+TI55,0))</f>
        <v>0</v>
      </c>
      <c r="TJ57" s="71"/>
      <c r="TK57" s="70"/>
      <c r="TL57" s="349">
        <f>IF(ISERROR(MAX(TL52+TL54+TL55,0)),"",MAX(TL52+TL54+TL55,0))</f>
        <v>0</v>
      </c>
      <c r="TM57" s="71"/>
      <c r="TN57" s="70"/>
      <c r="TO57" s="349">
        <f>IF(ISERROR(MAX(TO52+TO54+TO55,0)),"",MAX(TO52+TO54+TO55,0))</f>
        <v>0</v>
      </c>
      <c r="TP57" s="71"/>
      <c r="TQ57" s="70"/>
      <c r="TR57" s="349">
        <f>IF(ISERROR(MAX(TR52+TR54+TR55,0)),"",MAX(TR52+TR54+TR55,0))</f>
        <v>0</v>
      </c>
      <c r="TS57" s="71"/>
      <c r="TT57" s="70"/>
      <c r="TU57" s="349">
        <f>IF(ISERROR(MAX(TU52+TU54+TU55,0)),"",MAX(TU52+TU54+TU55,0))</f>
        <v>0</v>
      </c>
      <c r="TV57" s="71"/>
      <c r="TW57" s="70"/>
      <c r="TX57" s="349">
        <f>IF(ISERROR(MAX(TX52+TX54+TX55,0)),"",MAX(TX52+TX54+TX55,0))</f>
        <v>0</v>
      </c>
      <c r="TY57" s="71"/>
      <c r="TZ57" s="70"/>
      <c r="UA57" s="349">
        <f>IF(ISERROR(MAX(UA52+UA54+UA55,0)),"",MAX(UA52+UA54+UA55,0))</f>
        <v>0</v>
      </c>
      <c r="UB57" s="71"/>
      <c r="UC57" s="70"/>
      <c r="UD57" s="349">
        <f>IF(ISERROR(MAX(UD52+UD54+UD55,0)),"",MAX(UD52+UD54+UD55,0))</f>
        <v>0</v>
      </c>
      <c r="UE57" s="71"/>
      <c r="UF57" s="70"/>
      <c r="UG57" s="349">
        <f>IF(ISERROR(MAX(UG52+UG54+UG55,0)),"",MAX(UG52+UG54+UG55,0))</f>
        <v>0</v>
      </c>
      <c r="UH57" s="71"/>
      <c r="UI57" s="70"/>
      <c r="UJ57" s="349">
        <f>IF(ISERROR(MAX(UJ52+UJ54+UJ55,0)),"",MAX(UJ52+UJ54+UJ55,0))</f>
        <v>0</v>
      </c>
      <c r="UK57" s="71"/>
      <c r="UL57" s="70"/>
      <c r="UM57" s="349">
        <f>IF(ISERROR(MAX(UM52+UM54+UM55,0)),"",MAX(UM52+UM54+UM55,0))</f>
        <v>0</v>
      </c>
      <c r="UN57" s="71"/>
      <c r="UO57" s="70"/>
      <c r="UP57" s="349">
        <f>IF(ISERROR(MAX(UP52+UP54+UP55,0)),"",MAX(UP52+UP54+UP55,0))</f>
        <v>0</v>
      </c>
      <c r="UQ57" s="71"/>
      <c r="UR57" s="70"/>
      <c r="US57" s="349">
        <f>IF(ISERROR(MAX(US52+US54+US55,0)),"",MAX(US52+US54+US55,0))</f>
        <v>0</v>
      </c>
      <c r="UT57" s="71"/>
      <c r="UU57" s="70"/>
      <c r="UV57" s="349">
        <f>IF(ISERROR(MAX(UV52+UV54+UV55,0)),"",MAX(UV52+UV54+UV55,0))</f>
        <v>0</v>
      </c>
      <c r="UW57" s="71"/>
      <c r="UX57" s="70"/>
      <c r="UY57" s="349">
        <f>IF(ISERROR(MAX(UY52+UY54+UY55,0)),"",MAX(UY52+UY54+UY55,0))</f>
        <v>0</v>
      </c>
      <c r="UZ57" s="71"/>
      <c r="VA57" s="70"/>
      <c r="VB57" s="349">
        <f>IF(ISERROR(MAX(VB52+VB54+VB55,0)),"",MAX(VB52+VB54+VB55,0))</f>
        <v>0</v>
      </c>
      <c r="VC57" s="71"/>
      <c r="VD57" s="70"/>
      <c r="VE57" s="349">
        <f>IF(ISERROR(MAX(VE52+VE54+VE55,0)),"",MAX(VE52+VE54+VE55,0))</f>
        <v>0</v>
      </c>
      <c r="VF57" s="71"/>
      <c r="VG57" s="70"/>
      <c r="VH57" s="349">
        <f>IF(ISERROR(MAX(VH52+VH54+VH55,0)),"",MAX(VH52+VH54+VH55,0))</f>
        <v>0</v>
      </c>
      <c r="VI57" s="71"/>
      <c r="VJ57" s="70"/>
      <c r="VK57" s="349">
        <f>IF(ISERROR(MAX(VK52+VK54+VK55,0)),"",MAX(VK52+VK54+VK55,0))</f>
        <v>0</v>
      </c>
      <c r="VL57" s="71"/>
      <c r="VM57" s="70"/>
      <c r="VN57" s="349">
        <f>IF(ISERROR(MAX(VN52+VN54+VN55,0)),"",MAX(VN52+VN54+VN55,0))</f>
        <v>0</v>
      </c>
      <c r="VO57" s="71"/>
      <c r="VP57" s="70"/>
      <c r="VQ57" s="349">
        <f>IF(ISERROR(MAX(VQ52+VQ54+VQ55,0)),"",MAX(VQ52+VQ54+VQ55,0))</f>
        <v>0</v>
      </c>
      <c r="VR57" s="71"/>
      <c r="VS57" s="70"/>
      <c r="VT57" s="349">
        <f>IF(ISERROR(MAX(VT52+VT54+VT55,0)),"",MAX(VT52+VT54+VT55,0))</f>
        <v>0</v>
      </c>
      <c r="VU57" s="71"/>
      <c r="VV57" s="70"/>
      <c r="VW57" s="349">
        <f>IF(ISERROR(MAX(VW52+VW54+VW55,0)),"",MAX(VW52+VW54+VW55,0))</f>
        <v>0</v>
      </c>
      <c r="VX57" s="71"/>
      <c r="VY57" s="70"/>
      <c r="VZ57" s="349">
        <f>IF(ISERROR(MAX(VZ52+VZ54+VZ55,0)),"",MAX(VZ52+VZ54+VZ55,0))</f>
        <v>0</v>
      </c>
      <c r="WA57" s="71"/>
      <c r="WB57" s="70"/>
      <c r="WC57" s="349">
        <f>IF(ISERROR(MAX(WC52+WC54+WC55,0)),"",MAX(WC52+WC54+WC55,0))</f>
        <v>0</v>
      </c>
      <c r="WD57" s="71"/>
      <c r="WE57" s="70"/>
      <c r="WF57" s="349">
        <f>IF(ISERROR(MAX(WF52+WF54+WF55,0)),"",MAX(WF52+WF54+WF55,0))</f>
        <v>0</v>
      </c>
      <c r="WG57" s="71"/>
      <c r="WH57" s="70"/>
      <c r="WI57" s="349">
        <f>IF(ISERROR(MAX(WI52+WI54+WI55,0)),"",MAX(WI52+WI54+WI55,0))</f>
        <v>0</v>
      </c>
      <c r="WJ57" s="71"/>
      <c r="WK57" s="70"/>
      <c r="WL57" s="349">
        <f>IF(ISERROR(MAX(WL52+WL54+WL55,0)),"",MAX(WL52+WL54+WL55,0))</f>
        <v>0</v>
      </c>
      <c r="WM57" s="71"/>
      <c r="WN57" s="70"/>
      <c r="WO57" s="349">
        <f>IF(ISERROR(MAX(WO52+WO54+WO55,0)),"",MAX(WO52+WO54+WO55,0))</f>
        <v>0</v>
      </c>
      <c r="WP57" s="71"/>
      <c r="WQ57" s="70"/>
      <c r="WR57" s="349">
        <f>IF(ISERROR(MAX(WR52+WR54+WR55,0)),"",MAX(WR52+WR54+WR55,0))</f>
        <v>0</v>
      </c>
      <c r="WS57" s="71"/>
      <c r="WT57" s="70"/>
      <c r="WU57" s="349">
        <f>IF(ISERROR(MAX(WU52+WU54+WU55,0)),"",MAX(WU52+WU54+WU55,0))</f>
        <v>0</v>
      </c>
      <c r="WV57" s="71"/>
      <c r="WW57" s="70"/>
      <c r="WX57" s="349">
        <f>IF(ISERROR(MAX(WX52+WX54+WX55,0)),"",MAX(WX52+WX54+WX55,0))</f>
        <v>0</v>
      </c>
      <c r="WY57" s="71"/>
      <c r="WZ57" s="70"/>
      <c r="XA57" s="349">
        <f>IF(ISERROR(MAX(XA52+XA54+XA55,0)),"",MAX(XA52+XA54+XA55,0))</f>
        <v>0</v>
      </c>
      <c r="XB57" s="71"/>
      <c r="XC57" s="70"/>
      <c r="XD57" s="349">
        <f>IF(ISERROR(MAX(XD52+XD54+XD55,0)),"",MAX(XD52+XD54+XD55,0))</f>
        <v>0</v>
      </c>
      <c r="XE57" s="71"/>
      <c r="XF57" s="70"/>
      <c r="XG57" s="349">
        <f>IF(ISERROR(MAX(XG52+XG54+XG55,0)),"",MAX(XG52+XG54+XG55,0))</f>
        <v>0</v>
      </c>
      <c r="XH57" s="71"/>
      <c r="XI57" s="70"/>
      <c r="XJ57" s="349">
        <f>IF(ISERROR(MAX(XJ52+XJ54+XJ55,0)),"",MAX(XJ52+XJ54+XJ55,0))</f>
        <v>0</v>
      </c>
      <c r="XK57" s="71"/>
      <c r="XL57" s="70"/>
      <c r="XM57" s="349">
        <f>IF(ISERROR(MAX(XM52+XM54+XM55,0)),"",MAX(XM52+XM54+XM55,0))</f>
        <v>0</v>
      </c>
      <c r="XN57" s="71"/>
      <c r="XO57" s="70"/>
      <c r="XP57" s="349">
        <f>IF(ISERROR(MAX(XP52+XP54+XP55,0)),"",MAX(XP52+XP54+XP55,0))</f>
        <v>0</v>
      </c>
      <c r="XQ57" s="71"/>
      <c r="XR57" s="70"/>
      <c r="XS57" s="349">
        <f>IF(ISERROR(MAX(XS52+XS54+XS55,0)),"",MAX(XS52+XS54+XS55,0))</f>
        <v>0</v>
      </c>
      <c r="XT57" s="71"/>
      <c r="XU57" s="70"/>
      <c r="XV57" s="349">
        <f>IF(ISERROR(MAX(XV52+XV54+XV55,0)),"",MAX(XV52+XV54+XV55,0))</f>
        <v>0</v>
      </c>
      <c r="XW57" s="71"/>
      <c r="XX57" s="70"/>
      <c r="XY57" s="349">
        <f>IF(ISERROR(MAX(XY52+XY54+XY55,0)),"",MAX(XY52+XY54+XY55,0))</f>
        <v>0</v>
      </c>
      <c r="XZ57" s="71"/>
      <c r="YA57" s="70"/>
      <c r="YB57" s="349">
        <f>IF(ISERROR(MAX(YB52+YB54+YB55,0)),"",MAX(YB52+YB54+YB55,0))</f>
        <v>0</v>
      </c>
      <c r="YC57" s="71"/>
      <c r="YD57" s="70"/>
      <c r="YE57" s="349">
        <f>IF(ISERROR(MAX(YE52+YE54+YE55,0)),"",MAX(YE52+YE54+YE55,0))</f>
        <v>0</v>
      </c>
      <c r="YF57" s="71"/>
      <c r="YG57" s="70"/>
      <c r="YH57" s="349">
        <f>IF(ISERROR(MAX(YH52+YH54+YH55,0)),"",MAX(YH52+YH54+YH55,0))</f>
        <v>0</v>
      </c>
      <c r="YI57" s="71"/>
      <c r="YJ57" s="70"/>
      <c r="YK57" s="349">
        <f>IF(ISERROR(MAX(YK52+YK54+YK55,0)),"",MAX(YK52+YK54+YK55,0))</f>
        <v>0</v>
      </c>
      <c r="YL57" s="71"/>
      <c r="YM57" s="70"/>
      <c r="YN57" s="349">
        <f>IF(ISERROR(MAX(YN52+YN54+YN55,0)),"",MAX(YN52+YN54+YN55,0))</f>
        <v>0</v>
      </c>
      <c r="YO57" s="71"/>
      <c r="YP57" s="70"/>
      <c r="YQ57" s="349">
        <f>IF(ISERROR(MAX(YQ52+YQ54+YQ55,0)),"",MAX(YQ52+YQ54+YQ55,0))</f>
        <v>0</v>
      </c>
      <c r="YR57" s="71"/>
      <c r="YS57" s="70"/>
      <c r="YT57" s="349">
        <f>IF(ISERROR(MAX(YT52+YT54+YT55,0)),"",MAX(YT52+YT54+YT55,0))</f>
        <v>0</v>
      </c>
      <c r="YU57" s="71"/>
      <c r="YV57" s="70"/>
      <c r="YW57" s="349">
        <f>IF(ISERROR(MAX(YW52+YW54+YW55,0)),"",MAX(YW52+YW54+YW55,0))</f>
        <v>0</v>
      </c>
      <c r="YX57" s="71"/>
      <c r="YY57" s="70"/>
      <c r="YZ57" s="349">
        <f>IF(ISERROR(MAX(YZ52+YZ54+YZ55,0)),"",MAX(YZ52+YZ54+YZ55,0))</f>
        <v>0</v>
      </c>
      <c r="ZA57" s="71"/>
      <c r="ZB57" s="70"/>
      <c r="ZC57" s="349">
        <f>IF(ISERROR(MAX(ZC52+ZC54+ZC55,0)),"",MAX(ZC52+ZC54+ZC55,0))</f>
        <v>0</v>
      </c>
      <c r="ZD57" s="71"/>
      <c r="ZE57" s="70"/>
      <c r="ZF57" s="349">
        <f>IF(ISERROR(MAX(ZF52+ZF54+ZF55,0)),"",MAX(ZF52+ZF54+ZF55,0))</f>
        <v>0</v>
      </c>
      <c r="ZG57" s="71"/>
      <c r="ZH57" s="70"/>
      <c r="ZI57" s="349">
        <f>IF(ISERROR(MAX(ZI52+ZI54+ZI55,0)),"",MAX(ZI52+ZI54+ZI55,0))</f>
        <v>0</v>
      </c>
      <c r="ZJ57" s="71"/>
      <c r="ZK57" s="70"/>
      <c r="ZL57" s="349">
        <f>IF(ISERROR(MAX(ZL52+ZL54+ZL55,0)),"",MAX(ZL52+ZL54+ZL55,0))</f>
        <v>0</v>
      </c>
      <c r="ZM57" s="71"/>
      <c r="ZN57" s="70"/>
      <c r="ZO57" s="349">
        <f>IF(ISERROR(MAX(ZO52+ZO54+ZO55,0)),"",MAX(ZO52+ZO54+ZO55,0))</f>
        <v>0</v>
      </c>
      <c r="ZP57" s="71"/>
      <c r="ZQ57" s="70"/>
      <c r="ZR57" s="349">
        <f>IF(ISERROR(MAX(ZR52+ZR54+ZR55,0)),"",MAX(ZR52+ZR54+ZR55,0))</f>
        <v>0</v>
      </c>
      <c r="ZS57" s="71"/>
      <c r="ZT57" s="70"/>
      <c r="ZU57" s="349">
        <f>IF(ISERROR(MAX(ZU52+ZU54+ZU55,0)),"",MAX(ZU52+ZU54+ZU55,0))</f>
        <v>0</v>
      </c>
      <c r="ZV57" s="71"/>
      <c r="ZW57" s="70"/>
      <c r="ZX57" s="349">
        <f>IF(ISERROR(MAX(ZX52+ZX54+ZX55,0)),"",MAX(ZX52+ZX54+ZX55,0))</f>
        <v>0</v>
      </c>
      <c r="ZY57" s="71"/>
      <c r="ZZ57" s="70"/>
      <c r="AAA57" s="349">
        <f>IF(ISERROR(MAX(AAA52+AAA54+AAA55,0)),"",MAX(AAA52+AAA54+AAA55,0))</f>
        <v>0</v>
      </c>
      <c r="AAB57" s="71"/>
      <c r="AAC57" s="70"/>
      <c r="AAD57" s="349">
        <f>IF(ISERROR(MAX(AAD52+AAD54+AAD55,0)),"",MAX(AAD52+AAD54+AAD55,0))</f>
        <v>0</v>
      </c>
      <c r="AAE57" s="71"/>
      <c r="AAF57" s="70"/>
      <c r="AAG57" s="349">
        <f>IF(ISERROR(MAX(AAG52+AAG54+AAG55,0)),"",MAX(AAG52+AAG54+AAG55,0))</f>
        <v>0</v>
      </c>
      <c r="AAH57" s="71"/>
      <c r="AAI57" s="70"/>
      <c r="AAJ57" s="349">
        <f>IF(ISERROR(MAX(AAJ52+AAJ54+AAJ55,0)),"",MAX(AAJ52+AAJ54+AAJ55,0))</f>
        <v>0</v>
      </c>
      <c r="AAK57" s="71"/>
      <c r="AAL57" s="70"/>
      <c r="AAM57" s="349">
        <f>IF(ISERROR(MAX(AAM52+AAM54+AAM55,0)),"",MAX(AAM52+AAM54+AAM55,0))</f>
        <v>0</v>
      </c>
      <c r="AAN57" s="71"/>
      <c r="AAO57" s="70"/>
      <c r="AAP57" s="349">
        <f>IF(ISERROR(MAX(AAP52+AAP54+AAP55,0)),"",MAX(AAP52+AAP54+AAP55,0))</f>
        <v>0</v>
      </c>
      <c r="AAQ57" s="71"/>
      <c r="AAR57" s="70"/>
      <c r="AAS57" s="349">
        <f>IF(ISERROR(MAX(AAS52+AAS54+AAS55,0)),"",MAX(AAS52+AAS54+AAS55,0))</f>
        <v>0</v>
      </c>
      <c r="AAT57" s="71"/>
      <c r="AAU57" s="70"/>
      <c r="AAV57" s="349">
        <f>IF(ISERROR(MAX(AAV52+AAV54+AAV55,0)),"",MAX(AAV52+AAV54+AAV55,0))</f>
        <v>0</v>
      </c>
      <c r="AAW57" s="71"/>
      <c r="AAX57" s="70"/>
      <c r="AAY57" s="349">
        <f>IF(ISERROR(MAX(AAY52+AAY54+AAY55,0)),"",MAX(AAY52+AAY54+AAY55,0))</f>
        <v>0</v>
      </c>
      <c r="AAZ57" s="71"/>
      <c r="ABA57" s="70"/>
      <c r="ABB57" s="349">
        <f>IF(ISERROR(MAX(ABB52+ABB54+ABB55,0)),"",MAX(ABB52+ABB54+ABB55,0))</f>
        <v>0</v>
      </c>
      <c r="ABC57" s="71"/>
      <c r="ABD57" s="70"/>
      <c r="ABE57" s="349">
        <f>IF(ISERROR(MAX(ABE52+ABE54+ABE55,0)),"",MAX(ABE52+ABE54+ABE55,0))</f>
        <v>0</v>
      </c>
      <c r="ABF57" s="71"/>
      <c r="ABG57" s="70"/>
      <c r="ABH57" s="349">
        <f>IF(ISERROR(MAX(ABH52+ABH54+ABH55,0)),"",MAX(ABH52+ABH54+ABH55,0))</f>
        <v>0</v>
      </c>
      <c r="ABI57" s="71"/>
      <c r="ABJ57" s="70"/>
      <c r="ABK57" s="349">
        <f>IF(ISERROR(MAX(ABK52+ABK54+ABK55,0)),"",MAX(ABK52+ABK54+ABK55,0))</f>
        <v>0</v>
      </c>
      <c r="ABL57" s="71"/>
      <c r="ABM57" s="70"/>
      <c r="ABN57" s="349">
        <f>IF(ISERROR(MAX(ABN52+ABN54+ABN55,0)),"",MAX(ABN52+ABN54+ABN55,0))</f>
        <v>0</v>
      </c>
      <c r="ABO57" s="71"/>
      <c r="ABP57" s="70"/>
      <c r="ABQ57" s="349">
        <f>IF(ISERROR(MAX(ABQ52+ABQ54+ABQ55,0)),"",MAX(ABQ52+ABQ54+ABQ55,0))</f>
        <v>0</v>
      </c>
      <c r="ABR57" s="71"/>
      <c r="ABS57" s="70"/>
      <c r="ABT57" s="349">
        <f>IF(ISERROR(MAX(ABT52+ABT54+ABT55,0)),"",MAX(ABT52+ABT54+ABT55,0))</f>
        <v>0</v>
      </c>
      <c r="ABU57" s="71"/>
      <c r="ABV57" s="70"/>
      <c r="ABW57" s="349">
        <f>IF(ISERROR(MAX(ABW52+ABW54+ABW55,0)),"",MAX(ABW52+ABW54+ABW55,0))</f>
        <v>0</v>
      </c>
      <c r="ABX57" s="71"/>
      <c r="ABY57" s="70"/>
      <c r="ABZ57" s="349">
        <f>IF(ISERROR(MAX(ABZ52+ABZ54+ABZ55,0)),"",MAX(ABZ52+ABZ54+ABZ55,0))</f>
        <v>0</v>
      </c>
      <c r="ACA57" s="71"/>
      <c r="ACB57" s="70"/>
      <c r="ACC57" s="349">
        <f>IF(ISERROR(MAX(ACC52+ACC54+ACC55,0)),"",MAX(ACC52+ACC54+ACC55,0))</f>
        <v>0</v>
      </c>
      <c r="ACD57" s="71"/>
      <c r="ACE57" s="70"/>
      <c r="ACF57" s="349">
        <f>IF(ISERROR(MAX(ACF52+ACF54+ACF55,0)),"",MAX(ACF52+ACF54+ACF55,0))</f>
        <v>0</v>
      </c>
      <c r="ACG57" s="71"/>
      <c r="ACH57" s="70"/>
      <c r="ACI57" s="349">
        <f>IF(ISERROR(MAX(ACI52+ACI54+ACI55,0)),"",MAX(ACI52+ACI54+ACI55,0))</f>
        <v>0</v>
      </c>
      <c r="ACJ57" s="71"/>
      <c r="ACK57" s="70"/>
      <c r="ACL57" s="349">
        <f>IF(ISERROR(MAX(ACL52+ACL54+ACL55,0)),"",MAX(ACL52+ACL54+ACL55,0))</f>
        <v>0</v>
      </c>
      <c r="ACM57" s="71"/>
      <c r="ACN57" s="70"/>
      <c r="ACO57" s="349">
        <f>IF(ISERROR(MAX(ACO52+ACO54+ACO55,0)),"",MAX(ACO52+ACO54+ACO55,0))</f>
        <v>0</v>
      </c>
      <c r="ACP57" s="71"/>
      <c r="ACQ57" s="70"/>
      <c r="ACR57" s="349">
        <f>IF(ISERROR(MAX(ACR52+ACR54+ACR55,0)),"",MAX(ACR52+ACR54+ACR55,0))</f>
        <v>0</v>
      </c>
      <c r="ACS57" s="71"/>
      <c r="ACT57" s="70"/>
      <c r="ACU57" s="349">
        <f>IF(ISERROR(MAX(ACU52+ACU54+ACU55,0)),"",MAX(ACU52+ACU54+ACU55,0))</f>
        <v>0</v>
      </c>
      <c r="ACV57" s="71"/>
      <c r="ACW57" s="70"/>
      <c r="ACX57" s="349">
        <f>IF(ISERROR(MAX(ACX52+ACX54+ACX55,0)),"",MAX(ACX52+ACX54+ACX55,0))</f>
        <v>0</v>
      </c>
      <c r="ACY57" s="71"/>
      <c r="ACZ57" s="70"/>
      <c r="ADA57" s="349">
        <f>IF(ISERROR(MAX(ADA52+ADA54+ADA55,0)),"",MAX(ADA52+ADA54+ADA55,0))</f>
        <v>0</v>
      </c>
      <c r="ADB57" s="71"/>
      <c r="ADC57" s="70"/>
      <c r="ADD57" s="349">
        <f>IF(ISERROR(MAX(ADD52+ADD54+ADD55,0)),"",MAX(ADD52+ADD54+ADD55,0))</f>
        <v>0</v>
      </c>
      <c r="ADE57" s="71"/>
      <c r="ADF57" s="70"/>
      <c r="ADG57" s="349">
        <f>IF(ISERROR(MAX(ADG52+ADG54+ADG55,0)),"",MAX(ADG52+ADG54+ADG55,0))</f>
        <v>0</v>
      </c>
      <c r="ADH57" s="71"/>
      <c r="ADI57" s="70"/>
      <c r="ADJ57" s="349">
        <f>IF(ISERROR(MAX(ADJ52+ADJ54+ADJ55,0)),"",MAX(ADJ52+ADJ54+ADJ55,0))</f>
        <v>0</v>
      </c>
      <c r="ADK57" s="71"/>
      <c r="ADL57" s="70"/>
      <c r="ADM57" s="349">
        <f>IF(ISERROR(MAX(ADM52+ADM54+ADM55,0)),"",MAX(ADM52+ADM54+ADM55,0))</f>
        <v>0</v>
      </c>
      <c r="ADN57" s="71"/>
      <c r="ADO57" s="70"/>
      <c r="ADP57" s="349">
        <f>IF(ISERROR(MAX(ADP52+ADP54+ADP55,0)),"",MAX(ADP52+ADP54+ADP55,0))</f>
        <v>0</v>
      </c>
      <c r="ADQ57" s="71"/>
      <c r="ADR57" s="70"/>
      <c r="ADS57" s="349">
        <f>IF(ISERROR(MAX(ADS52+ADS54+ADS55,0)),"",MAX(ADS52+ADS54+ADS55,0))</f>
        <v>0</v>
      </c>
      <c r="ADT57" s="71"/>
      <c r="ADU57" s="70"/>
      <c r="ADV57" s="349">
        <f>IF(ISERROR(MAX(ADV52+ADV54+ADV55,0)),"",MAX(ADV52+ADV54+ADV55,0))</f>
        <v>0</v>
      </c>
      <c r="ADW57" s="71"/>
      <c r="ADX57" s="70"/>
      <c r="ADY57" s="349">
        <f>IF(ISERROR(MAX(ADY52+ADY54+ADY55,0)),"",MAX(ADY52+ADY54+ADY55,0))</f>
        <v>0</v>
      </c>
      <c r="ADZ57" s="71"/>
      <c r="AEA57" s="70"/>
      <c r="AEB57" s="349">
        <f>IF(ISERROR(MAX(AEB52+AEB54+AEB55,0)),"",MAX(AEB52+AEB54+AEB55,0))</f>
        <v>0</v>
      </c>
      <c r="AEC57" s="71"/>
      <c r="AED57" s="70"/>
      <c r="AEE57" s="349">
        <f>IF(ISERROR(MAX(AEE52+AEE54+AEE55,0)),"",MAX(AEE52+AEE54+AEE55,0))</f>
        <v>0</v>
      </c>
      <c r="AEF57" s="71"/>
      <c r="AEG57" s="70"/>
      <c r="AEH57" s="349">
        <f>IF(ISERROR(MAX(AEH52+AEH54+AEH55,0)),"",MAX(AEH52+AEH54+AEH55,0))</f>
        <v>0</v>
      </c>
      <c r="AEI57" s="71"/>
      <c r="AEJ57" s="70"/>
      <c r="AEK57" s="349">
        <f>IF(ISERROR(MAX(AEK52+AEK54+AEK55,0)),"",MAX(AEK52+AEK54+AEK55,0))</f>
        <v>0</v>
      </c>
      <c r="AEL57" s="71"/>
      <c r="AEM57" s="70"/>
      <c r="AEN57" s="349">
        <f>IF(ISERROR(MAX(AEN52+AEN54+AEN55,0)),"",MAX(AEN52+AEN54+AEN55,0))</f>
        <v>0</v>
      </c>
      <c r="AEO57" s="71"/>
      <c r="AEP57" s="70"/>
      <c r="AEQ57" s="349">
        <f>IF(ISERROR(MAX(AEQ52+AEQ54+AEQ55,0)),"",MAX(AEQ52+AEQ54+AEQ55,0))</f>
        <v>0</v>
      </c>
      <c r="AER57" s="71"/>
      <c r="AES57" s="70"/>
      <c r="AET57" s="349">
        <f>IF(ISERROR(MAX(AET52+AET54+AET55,0)),"",MAX(AET52+AET54+AET55,0))</f>
        <v>0</v>
      </c>
      <c r="AEU57" s="71"/>
      <c r="AEV57" s="70"/>
      <c r="AEW57" s="349">
        <f>IF(ISERROR(MAX(AEW52+AEW54+AEW55,0)),"",MAX(AEW52+AEW54+AEW55,0))</f>
        <v>0</v>
      </c>
      <c r="AEX57" s="71"/>
      <c r="AEY57" s="70"/>
      <c r="AEZ57" s="349">
        <f>IF(ISERROR(MAX(AEZ52+AEZ54+AEZ55,0)),"",MAX(AEZ52+AEZ54+AEZ55,0))</f>
        <v>0</v>
      </c>
      <c r="AFA57" s="71"/>
      <c r="AFB57" s="70"/>
      <c r="AFC57" s="349">
        <f>IF(ISERROR(MAX(AFC52+AFC54+AFC55,0)),"",MAX(AFC52+AFC54+AFC55,0))</f>
        <v>0</v>
      </c>
      <c r="AFD57" s="71"/>
      <c r="AFE57" s="70"/>
      <c r="AFF57" s="349">
        <f>IF(ISERROR(MAX(AFF52+AFF54+AFF55,0)),"",MAX(AFF52+AFF54+AFF55,0))</f>
        <v>0</v>
      </c>
      <c r="AFG57" s="71"/>
      <c r="AFH57" s="70"/>
      <c r="AFI57" s="349">
        <f>IF(ISERROR(MAX(AFI52+AFI54+AFI55,0)),"",MAX(AFI52+AFI54+AFI55,0))</f>
        <v>0</v>
      </c>
      <c r="AFJ57" s="71"/>
      <c r="AFK57" s="70"/>
      <c r="AFL57" s="349">
        <f>IF(ISERROR(MAX(AFL52+AFL54+AFL55,0)),"",MAX(AFL52+AFL54+AFL55,0))</f>
        <v>0</v>
      </c>
      <c r="AFM57" s="71"/>
      <c r="AFN57" s="70"/>
      <c r="AFO57" s="349">
        <f>IF(ISERROR(MAX(AFO52+AFO54+AFO55,0)),"",MAX(AFO52+AFO54+AFO55,0))</f>
        <v>0</v>
      </c>
      <c r="AFP57" s="71"/>
      <c r="AFQ57" s="70"/>
      <c r="AFR57" s="349">
        <f>IF(ISERROR(MAX(AFR52+AFR54+AFR55,0)),"",MAX(AFR52+AFR54+AFR55,0))</f>
        <v>0</v>
      </c>
      <c r="AFS57" s="71"/>
      <c r="AFT57" s="70"/>
      <c r="AFU57" s="349">
        <f>IF(ISERROR(MAX(AFU52+AFU54+AFU55,0)),"",MAX(AFU52+AFU54+AFU55,0))</f>
        <v>0</v>
      </c>
      <c r="AFV57" s="71"/>
      <c r="AFW57" s="70"/>
      <c r="AFX57" s="349">
        <f>IF(ISERROR(MAX(AFX52+AFX54+AFX55,0)),"",MAX(AFX52+AFX54+AFX55,0))</f>
        <v>0</v>
      </c>
      <c r="AFY57" s="71"/>
      <c r="AFZ57" s="70"/>
      <c r="AGA57" s="349">
        <f>IF(ISERROR(MAX(AGA52+AGA54+AGA55,0)),"",MAX(AGA52+AGA54+AGA55,0))</f>
        <v>0</v>
      </c>
      <c r="AGB57" s="71"/>
      <c r="AGC57" s="70"/>
      <c r="AGD57" s="349">
        <f>IF(ISERROR(MAX(AGD52+AGD54+AGD55,0)),"",MAX(AGD52+AGD54+AGD55,0))</f>
        <v>0</v>
      </c>
      <c r="AGE57" s="71"/>
      <c r="AGF57" s="70"/>
      <c r="AGG57" s="349">
        <f>IF(ISERROR(MAX(AGG52+AGG54+AGG55,0)),"",MAX(AGG52+AGG54+AGG55,0))</f>
        <v>0</v>
      </c>
      <c r="AGH57" s="71"/>
      <c r="AGI57" s="70"/>
      <c r="AGJ57" s="349">
        <f>IF(ISERROR(MAX(AGJ52+AGJ54+AGJ55,0)),"",MAX(AGJ52+AGJ54+AGJ55,0))</f>
        <v>0</v>
      </c>
      <c r="AGK57" s="71"/>
      <c r="AGL57" s="70"/>
      <c r="AGM57" s="349">
        <f>IF(ISERROR(MAX(AGM52+AGM54+AGM55,0)),"",MAX(AGM52+AGM54+AGM55,0))</f>
        <v>0</v>
      </c>
      <c r="AGN57" s="71"/>
      <c r="AGO57" s="70"/>
      <c r="AGP57" s="349">
        <f>IF(ISERROR(MAX(AGP52+AGP54+AGP55,0)),"",MAX(AGP52+AGP54+AGP55,0))</f>
        <v>0</v>
      </c>
      <c r="AGQ57" s="71"/>
      <c r="AGR57" s="70"/>
      <c r="AGS57" s="349">
        <f>IF(ISERROR(MAX(AGS52+AGS54+AGS55,0)),"",MAX(AGS52+AGS54+AGS55,0))</f>
        <v>0</v>
      </c>
      <c r="AGT57" s="71"/>
      <c r="AGU57" s="70"/>
      <c r="AGV57" s="349">
        <f>IF(ISERROR(MAX(AGV52+AGV54+AGV55,0)),"",MAX(AGV52+AGV54+AGV55,0))</f>
        <v>0</v>
      </c>
      <c r="AGW57" s="71"/>
      <c r="AGX57" s="70"/>
      <c r="AGY57" s="349">
        <f>IF(ISERROR(MAX(AGY52+AGY54+AGY55,0)),"",MAX(AGY52+AGY54+AGY55,0))</f>
        <v>0</v>
      </c>
      <c r="AGZ57" s="71"/>
      <c r="AHA57" s="70"/>
      <c r="AHB57" s="349">
        <f>IF(ISERROR(MAX(AHB52+AHB54+AHB55,0)),"",MAX(AHB52+AHB54+AHB55,0))</f>
        <v>0</v>
      </c>
      <c r="AHC57" s="71"/>
      <c r="AHD57" s="70"/>
      <c r="AHE57" s="349">
        <f>IF(ISERROR(MAX(AHE52+AHE54+AHE55,0)),"",MAX(AHE52+AHE54+AHE55,0))</f>
        <v>0</v>
      </c>
      <c r="AHF57" s="71"/>
      <c r="AHG57" s="70"/>
      <c r="AHH57" s="349">
        <f>IF(ISERROR(MAX(AHH52+AHH54+AHH55,0)),"",MAX(AHH52+AHH54+AHH55,0))</f>
        <v>0</v>
      </c>
      <c r="AHI57" s="71"/>
      <c r="AHJ57" s="70"/>
      <c r="AHK57" s="349">
        <f>IF(ISERROR(MAX(AHK52+AHK54+AHK55,0)),"",MAX(AHK52+AHK54+AHK55,0))</f>
        <v>0</v>
      </c>
      <c r="AHL57" s="71"/>
      <c r="AHM57" s="70"/>
      <c r="AHN57" s="349">
        <f>IF(ISERROR(MAX(AHN52+AHN54+AHN55,0)),"",MAX(AHN52+AHN54+AHN55,0))</f>
        <v>0</v>
      </c>
      <c r="AHO57" s="71"/>
      <c r="AHP57" s="70"/>
      <c r="AHQ57" s="349">
        <f>IF(ISERROR(MAX(AHQ52+AHQ54+AHQ55,0)),"",MAX(AHQ52+AHQ54+AHQ55,0))</f>
        <v>0</v>
      </c>
      <c r="AHR57" s="71"/>
      <c r="AHS57" s="70"/>
      <c r="AHT57" s="349">
        <f>IF(ISERROR(MAX(AHT52+AHT54+AHT55,0)),"",MAX(AHT52+AHT54+AHT55,0))</f>
        <v>0</v>
      </c>
      <c r="AHU57" s="71"/>
      <c r="AHV57" s="70"/>
    </row>
    <row r="58" spans="1:906" x14ac:dyDescent="0.2">
      <c r="C58" s="67"/>
      <c r="D58" s="120"/>
      <c r="E58" s="115"/>
      <c r="F58" s="119"/>
      <c r="G58" s="72"/>
      <c r="H58" s="92"/>
      <c r="I58" s="68"/>
      <c r="J58" s="72"/>
      <c r="K58" s="92"/>
      <c r="L58" s="68"/>
      <c r="M58" s="72"/>
      <c r="N58" s="92"/>
      <c r="O58" s="68"/>
      <c r="P58" s="72"/>
      <c r="Q58" s="92"/>
      <c r="R58" s="68"/>
      <c r="S58" s="72"/>
      <c r="T58" s="92"/>
      <c r="U58" s="68"/>
      <c r="V58" s="72"/>
      <c r="W58" s="92"/>
      <c r="X58" s="68"/>
      <c r="Y58" s="72"/>
      <c r="Z58" s="92"/>
      <c r="AA58" s="68"/>
      <c r="AB58" s="72"/>
      <c r="AC58" s="92"/>
      <c r="AD58" s="68"/>
      <c r="AE58" s="72"/>
      <c r="AF58" s="92"/>
      <c r="AG58" s="68"/>
      <c r="AH58" s="72"/>
      <c r="AI58" s="92"/>
      <c r="AJ58" s="68"/>
      <c r="AK58" s="72"/>
      <c r="AL58" s="92"/>
      <c r="AM58" s="68"/>
      <c r="AN58" s="72"/>
      <c r="AO58" s="92"/>
      <c r="AP58" s="68"/>
      <c r="AQ58" s="72"/>
      <c r="AR58" s="92"/>
      <c r="AS58" s="68"/>
      <c r="AT58" s="72"/>
      <c r="AU58" s="92"/>
      <c r="AV58" s="68"/>
      <c r="AW58" s="72"/>
      <c r="AX58" s="92"/>
      <c r="AY58" s="68"/>
      <c r="AZ58" s="72"/>
      <c r="BA58" s="92"/>
      <c r="BB58" s="68"/>
      <c r="BC58" s="72"/>
      <c r="BD58" s="92"/>
      <c r="BE58" s="68"/>
      <c r="BF58" s="72"/>
      <c r="BG58" s="92"/>
      <c r="BH58" s="68"/>
      <c r="BI58" s="72"/>
      <c r="BJ58" s="92"/>
      <c r="BK58" s="68"/>
      <c r="BL58" s="72"/>
      <c r="BM58" s="92"/>
      <c r="BN58" s="68"/>
      <c r="BO58" s="72"/>
      <c r="BP58" s="92"/>
      <c r="BQ58" s="68"/>
      <c r="BR58" s="72"/>
      <c r="BS58" s="92"/>
      <c r="BT58" s="68"/>
      <c r="BU58" s="72"/>
      <c r="BV58" s="92"/>
      <c r="BW58" s="68"/>
      <c r="BX58" s="72"/>
      <c r="BY58" s="92"/>
      <c r="BZ58" s="68"/>
      <c r="CA58" s="72"/>
      <c r="CB58" s="92"/>
      <c r="CC58" s="68"/>
      <c r="CD58" s="72"/>
      <c r="CE58" s="92"/>
      <c r="CF58" s="68"/>
      <c r="CG58" s="72"/>
      <c r="CH58" s="92"/>
      <c r="CI58" s="68"/>
      <c r="CJ58" s="72"/>
      <c r="CK58" s="92"/>
      <c r="CL58" s="68"/>
      <c r="CM58" s="72"/>
      <c r="CN58" s="92"/>
      <c r="CO58" s="68"/>
      <c r="CP58" s="72"/>
      <c r="CQ58" s="92"/>
      <c r="CR58" s="68"/>
      <c r="CS58" s="72"/>
      <c r="CT58" s="92"/>
      <c r="CU58" s="68"/>
      <c r="CV58" s="72"/>
      <c r="CW58" s="92"/>
      <c r="CX58" s="68"/>
      <c r="CY58" s="72"/>
      <c r="CZ58" s="92"/>
      <c r="DA58" s="68"/>
      <c r="DB58" s="72"/>
      <c r="DC58" s="92"/>
      <c r="DD58" s="68"/>
      <c r="DE58" s="72"/>
      <c r="DF58" s="92"/>
      <c r="DG58" s="68"/>
      <c r="DH58" s="72"/>
      <c r="DI58" s="92"/>
      <c r="DJ58" s="68"/>
      <c r="DK58" s="72"/>
      <c r="DL58" s="92"/>
      <c r="DM58" s="68"/>
      <c r="DN58" s="72"/>
      <c r="DO58" s="92"/>
      <c r="DP58" s="68"/>
      <c r="DQ58" s="72"/>
      <c r="DR58" s="92"/>
      <c r="DS58" s="68"/>
      <c r="DT58" s="72"/>
      <c r="DU58" s="92"/>
      <c r="DV58" s="68"/>
      <c r="DW58" s="72"/>
      <c r="DX58" s="92"/>
      <c r="DY58" s="68"/>
      <c r="DZ58" s="72"/>
      <c r="EA58" s="92"/>
      <c r="EB58" s="68"/>
      <c r="EC58" s="72"/>
      <c r="ED58" s="92"/>
      <c r="EE58" s="68"/>
      <c r="EF58" s="72"/>
      <c r="EG58" s="92"/>
      <c r="EH58" s="68"/>
      <c r="EI58" s="72"/>
      <c r="EJ58" s="92"/>
      <c r="EK58" s="68"/>
      <c r="EL58" s="72"/>
      <c r="EM58" s="92"/>
      <c r="EN58" s="68"/>
      <c r="EO58" s="72"/>
      <c r="EP58" s="92"/>
      <c r="EQ58" s="68"/>
      <c r="ER58" s="72"/>
      <c r="ES58" s="92"/>
      <c r="ET58" s="68"/>
      <c r="EU58" s="72"/>
      <c r="EV58" s="92"/>
      <c r="EW58" s="68"/>
      <c r="EX58" s="72"/>
      <c r="EY58" s="92"/>
      <c r="EZ58" s="68"/>
      <c r="FA58" s="72"/>
      <c r="FB58" s="92"/>
      <c r="FC58" s="68"/>
      <c r="FD58" s="72"/>
      <c r="FE58" s="92"/>
      <c r="FF58" s="68"/>
      <c r="FG58" s="72"/>
      <c r="FH58" s="92"/>
      <c r="FI58" s="68"/>
      <c r="FJ58" s="72"/>
      <c r="FK58" s="92"/>
      <c r="FL58" s="68"/>
      <c r="FM58" s="72"/>
      <c r="FN58" s="92"/>
      <c r="FO58" s="68"/>
      <c r="FP58" s="72"/>
      <c r="FQ58" s="92"/>
      <c r="FR58" s="68"/>
      <c r="FS58" s="72"/>
      <c r="FT58" s="92"/>
      <c r="FU58" s="68"/>
      <c r="FV58" s="72"/>
      <c r="FW58" s="92"/>
      <c r="FX58" s="68"/>
      <c r="FY58" s="72"/>
      <c r="FZ58" s="92"/>
      <c r="GA58" s="68"/>
      <c r="GB58" s="72"/>
      <c r="GC58" s="92"/>
      <c r="GD58" s="68"/>
      <c r="GE58" s="72"/>
      <c r="GF58" s="92"/>
      <c r="GG58" s="68"/>
      <c r="GH58" s="72"/>
      <c r="GI58" s="92"/>
      <c r="GJ58" s="68"/>
      <c r="GK58" s="72"/>
      <c r="GL58" s="92"/>
      <c r="GM58" s="68"/>
      <c r="GN58" s="72"/>
      <c r="GO58" s="92"/>
      <c r="GP58" s="68"/>
      <c r="GQ58" s="72"/>
      <c r="GR58" s="92"/>
      <c r="GS58" s="68"/>
      <c r="GT58" s="72"/>
      <c r="GU58" s="92"/>
      <c r="GV58" s="68"/>
      <c r="GW58" s="72"/>
      <c r="GX58" s="92"/>
      <c r="GY58" s="68"/>
      <c r="GZ58" s="72"/>
      <c r="HA58" s="92"/>
      <c r="HB58" s="68"/>
      <c r="HC58" s="72"/>
      <c r="HD58" s="92"/>
      <c r="HE58" s="68"/>
      <c r="HF58" s="72"/>
      <c r="HG58" s="92"/>
      <c r="HH58" s="68"/>
      <c r="HI58" s="72"/>
      <c r="HJ58" s="92"/>
      <c r="HK58" s="68"/>
      <c r="HL58" s="72"/>
      <c r="HM58" s="92"/>
      <c r="HN58" s="68"/>
      <c r="HO58" s="72"/>
      <c r="HP58" s="92"/>
      <c r="HQ58" s="68"/>
      <c r="HR58" s="72"/>
      <c r="HS58" s="92"/>
      <c r="HT58" s="68"/>
      <c r="HU58" s="72"/>
      <c r="HV58" s="92"/>
      <c r="HW58" s="68"/>
      <c r="HX58" s="72"/>
      <c r="HY58" s="92"/>
      <c r="HZ58" s="68"/>
      <c r="IA58" s="72"/>
      <c r="IB58" s="92"/>
      <c r="IC58" s="68"/>
      <c r="ID58" s="72"/>
      <c r="IE58" s="92"/>
      <c r="IF58" s="68"/>
      <c r="IG58" s="72"/>
      <c r="IH58" s="92"/>
      <c r="II58" s="68"/>
      <c r="IJ58" s="72"/>
      <c r="IK58" s="92"/>
      <c r="IL58" s="68"/>
      <c r="IM58" s="72"/>
      <c r="IN58" s="92"/>
      <c r="IO58" s="68"/>
      <c r="IP58" s="72"/>
      <c r="IQ58" s="92"/>
      <c r="IR58" s="68"/>
      <c r="IS58" s="72"/>
      <c r="IT58" s="92"/>
      <c r="IU58" s="68"/>
      <c r="IV58" s="72"/>
      <c r="IW58" s="92"/>
      <c r="IX58" s="68"/>
      <c r="IY58" s="72"/>
      <c r="IZ58" s="92"/>
      <c r="JA58" s="68"/>
      <c r="JB58" s="72"/>
      <c r="JC58" s="92"/>
      <c r="JD58" s="68"/>
      <c r="JE58" s="72"/>
      <c r="JF58" s="92"/>
      <c r="JG58" s="68"/>
      <c r="JH58" s="72"/>
      <c r="JI58" s="92"/>
      <c r="JJ58" s="68"/>
      <c r="JK58" s="72"/>
      <c r="JL58" s="92"/>
      <c r="JM58" s="68"/>
      <c r="JN58" s="72"/>
      <c r="JO58" s="92"/>
      <c r="JP58" s="68"/>
      <c r="JQ58" s="72"/>
      <c r="JR58" s="92"/>
      <c r="JS58" s="68"/>
      <c r="JT58" s="72"/>
      <c r="JU58" s="92"/>
      <c r="JV58" s="68"/>
      <c r="JW58" s="72"/>
      <c r="JX58" s="92"/>
      <c r="JY58" s="68"/>
      <c r="JZ58" s="72"/>
      <c r="KA58" s="92"/>
      <c r="KB58" s="68"/>
      <c r="KC58" s="72"/>
      <c r="KD58" s="92"/>
      <c r="KE58" s="68"/>
      <c r="KF58" s="72"/>
      <c r="KG58" s="92"/>
      <c r="KH58" s="68"/>
      <c r="KI58" s="72"/>
      <c r="KJ58" s="92"/>
      <c r="KK58" s="68"/>
      <c r="KL58" s="72"/>
      <c r="KM58" s="92"/>
      <c r="KN58" s="68"/>
      <c r="KO58" s="72"/>
      <c r="KP58" s="92"/>
      <c r="KQ58" s="68"/>
      <c r="KR58" s="72"/>
      <c r="KS58" s="92"/>
      <c r="KT58" s="68"/>
      <c r="KU58" s="72"/>
      <c r="KV58" s="92"/>
      <c r="KW58" s="68"/>
      <c r="KX58" s="72"/>
      <c r="KY58" s="92"/>
      <c r="KZ58" s="68"/>
      <c r="LA58" s="72"/>
      <c r="LB58" s="92"/>
      <c r="LC58" s="68"/>
      <c r="LD58" s="72"/>
      <c r="LE58" s="92"/>
      <c r="LF58" s="68"/>
      <c r="LG58" s="72"/>
      <c r="LH58" s="92"/>
      <c r="LI58" s="68"/>
      <c r="LJ58" s="72"/>
      <c r="LK58" s="92"/>
      <c r="LL58" s="68"/>
      <c r="LM58" s="72"/>
      <c r="LN58" s="92"/>
      <c r="LO58" s="68"/>
      <c r="LP58" s="72"/>
      <c r="LQ58" s="92"/>
      <c r="LR58" s="68"/>
      <c r="LS58" s="72"/>
      <c r="LT58" s="92"/>
      <c r="LU58" s="68"/>
      <c r="LV58" s="72"/>
      <c r="LW58" s="92"/>
      <c r="LX58" s="68"/>
      <c r="LY58" s="72"/>
      <c r="LZ58" s="92"/>
      <c r="MA58" s="68"/>
      <c r="MB58" s="72"/>
      <c r="MC58" s="92"/>
      <c r="MD58" s="68"/>
      <c r="ME58" s="72"/>
      <c r="MF58" s="92"/>
      <c r="MG58" s="68"/>
      <c r="MH58" s="72"/>
      <c r="MI58" s="92"/>
      <c r="MJ58" s="68"/>
      <c r="MK58" s="72"/>
      <c r="ML58" s="92"/>
      <c r="MM58" s="68"/>
      <c r="MN58" s="72"/>
      <c r="MO58" s="92"/>
      <c r="MP58" s="68"/>
      <c r="MQ58" s="72"/>
      <c r="MR58" s="92"/>
      <c r="MS58" s="68"/>
      <c r="MT58" s="72"/>
      <c r="MU58" s="92"/>
      <c r="MV58" s="68"/>
      <c r="MW58" s="72"/>
      <c r="MX58" s="92"/>
      <c r="MY58" s="68"/>
      <c r="MZ58" s="72"/>
      <c r="NA58" s="92"/>
      <c r="NB58" s="68"/>
      <c r="NC58" s="72"/>
      <c r="ND58" s="92"/>
      <c r="NE58" s="68"/>
      <c r="NF58" s="72"/>
      <c r="NG58" s="92"/>
      <c r="NH58" s="68"/>
      <c r="NI58" s="72"/>
      <c r="NJ58" s="92"/>
      <c r="NK58" s="68"/>
      <c r="NL58" s="72"/>
      <c r="NM58" s="92"/>
      <c r="NN58" s="68"/>
      <c r="NO58" s="72"/>
      <c r="NP58" s="92"/>
      <c r="NQ58" s="68"/>
      <c r="NR58" s="72"/>
      <c r="NS58" s="92"/>
      <c r="NT58" s="68"/>
      <c r="NU58" s="72"/>
      <c r="NV58" s="92"/>
      <c r="NW58" s="68"/>
      <c r="NX58" s="72"/>
      <c r="NY58" s="92"/>
      <c r="NZ58" s="68"/>
      <c r="OA58" s="72"/>
      <c r="OB58" s="92"/>
      <c r="OC58" s="68"/>
      <c r="OD58" s="72"/>
      <c r="OE58" s="92"/>
      <c r="OF58" s="68"/>
      <c r="OG58" s="72"/>
      <c r="OH58" s="92"/>
      <c r="OI58" s="68"/>
      <c r="OJ58" s="72"/>
      <c r="OK58" s="92"/>
      <c r="OL58" s="68"/>
      <c r="OM58" s="72"/>
      <c r="ON58" s="92"/>
      <c r="OO58" s="68"/>
      <c r="OP58" s="72"/>
      <c r="OQ58" s="92"/>
      <c r="OR58" s="68"/>
      <c r="OS58" s="72"/>
      <c r="OT58" s="92"/>
      <c r="OU58" s="68"/>
      <c r="OV58" s="72"/>
      <c r="OW58" s="92"/>
      <c r="OX58" s="68"/>
      <c r="OY58" s="72"/>
      <c r="OZ58" s="92"/>
      <c r="PA58" s="68"/>
      <c r="PB58" s="72"/>
      <c r="PC58" s="92"/>
      <c r="PD58" s="68"/>
      <c r="PE58" s="72"/>
      <c r="PF58" s="92"/>
      <c r="PG58" s="68"/>
      <c r="PH58" s="72"/>
      <c r="PI58" s="92"/>
      <c r="PJ58" s="68"/>
      <c r="PK58" s="72"/>
      <c r="PL58" s="92"/>
      <c r="PM58" s="68"/>
      <c r="PN58" s="72"/>
      <c r="PO58" s="92"/>
      <c r="PP58" s="68"/>
      <c r="PQ58" s="72"/>
      <c r="PR58" s="92"/>
      <c r="PS58" s="68"/>
      <c r="PT58" s="72"/>
      <c r="PU58" s="92"/>
      <c r="PV58" s="68"/>
      <c r="PW58" s="72"/>
      <c r="PX58" s="92"/>
      <c r="PY58" s="68"/>
      <c r="PZ58" s="72"/>
      <c r="QA58" s="92"/>
      <c r="QB58" s="68"/>
      <c r="QC58" s="72"/>
      <c r="QD58" s="92"/>
      <c r="QE58" s="68"/>
      <c r="QF58" s="72"/>
      <c r="QG58" s="92"/>
      <c r="QH58" s="68"/>
      <c r="QI58" s="72"/>
      <c r="QJ58" s="92"/>
      <c r="QK58" s="68"/>
      <c r="QL58" s="72"/>
      <c r="QM58" s="92"/>
      <c r="QN58" s="68"/>
      <c r="QO58" s="72"/>
      <c r="QP58" s="92"/>
      <c r="QQ58" s="68"/>
      <c r="QR58" s="72"/>
      <c r="QS58" s="92"/>
      <c r="QT58" s="68"/>
      <c r="QU58" s="72"/>
      <c r="QV58" s="92"/>
      <c r="QW58" s="68"/>
      <c r="QX58" s="72"/>
      <c r="QY58" s="92"/>
      <c r="QZ58" s="68"/>
      <c r="RA58" s="72"/>
      <c r="RB58" s="92"/>
      <c r="RC58" s="68"/>
      <c r="RD58" s="72"/>
      <c r="RE58" s="92"/>
      <c r="RF58" s="68"/>
      <c r="RG58" s="72"/>
      <c r="RH58" s="92"/>
      <c r="RI58" s="68"/>
      <c r="RJ58" s="72"/>
      <c r="RK58" s="92"/>
      <c r="RL58" s="68"/>
      <c r="RM58" s="72"/>
      <c r="RN58" s="92"/>
      <c r="RO58" s="68"/>
      <c r="RP58" s="72"/>
      <c r="RQ58" s="92"/>
      <c r="RR58" s="68"/>
      <c r="RS58" s="72"/>
      <c r="RT58" s="92"/>
      <c r="RU58" s="68"/>
      <c r="RV58" s="72"/>
      <c r="RW58" s="92"/>
      <c r="RX58" s="68"/>
      <c r="RY58" s="72"/>
      <c r="RZ58" s="92"/>
      <c r="SA58" s="68"/>
      <c r="SB58" s="72"/>
      <c r="SC58" s="92"/>
      <c r="SD58" s="68"/>
      <c r="SE58" s="72"/>
      <c r="SF58" s="92"/>
      <c r="SG58" s="68"/>
      <c r="SH58" s="72"/>
      <c r="SI58" s="92"/>
      <c r="SJ58" s="68"/>
      <c r="SK58" s="72"/>
      <c r="SL58" s="92"/>
      <c r="SM58" s="68"/>
      <c r="SN58" s="72"/>
      <c r="SO58" s="92"/>
      <c r="SP58" s="68"/>
      <c r="SQ58" s="72"/>
      <c r="SR58" s="92"/>
      <c r="SS58" s="68"/>
      <c r="ST58" s="72"/>
      <c r="SU58" s="92"/>
      <c r="SV58" s="68"/>
      <c r="SW58" s="72"/>
      <c r="SX58" s="92"/>
      <c r="SY58" s="68"/>
      <c r="SZ58" s="72"/>
      <c r="TA58" s="92"/>
      <c r="TB58" s="68"/>
      <c r="TC58" s="72"/>
      <c r="TD58" s="92"/>
      <c r="TE58" s="68"/>
      <c r="TF58" s="72"/>
      <c r="TG58" s="92"/>
      <c r="TH58" s="68"/>
      <c r="TI58" s="72"/>
      <c r="TJ58" s="92"/>
      <c r="TK58" s="68"/>
      <c r="TL58" s="72"/>
      <c r="TM58" s="92"/>
      <c r="TN58" s="68"/>
      <c r="TO58" s="72"/>
      <c r="TP58" s="92"/>
      <c r="TQ58" s="68"/>
      <c r="TR58" s="72"/>
      <c r="TS58" s="92"/>
      <c r="TT58" s="68"/>
      <c r="TU58" s="72"/>
      <c r="TV58" s="92"/>
      <c r="TW58" s="68"/>
      <c r="TX58" s="72"/>
      <c r="TY58" s="92"/>
      <c r="TZ58" s="68"/>
      <c r="UA58" s="72"/>
      <c r="UB58" s="92"/>
      <c r="UC58" s="68"/>
      <c r="UD58" s="72"/>
      <c r="UE58" s="92"/>
      <c r="UF58" s="68"/>
      <c r="UG58" s="72"/>
      <c r="UH58" s="92"/>
      <c r="UI58" s="68"/>
      <c r="UJ58" s="72"/>
      <c r="UK58" s="92"/>
      <c r="UL58" s="68"/>
      <c r="UM58" s="72"/>
      <c r="UN58" s="92"/>
      <c r="UO58" s="68"/>
      <c r="UP58" s="72"/>
      <c r="UQ58" s="92"/>
      <c r="UR58" s="68"/>
      <c r="US58" s="72"/>
      <c r="UT58" s="92"/>
      <c r="UU58" s="68"/>
      <c r="UV58" s="72"/>
      <c r="UW58" s="92"/>
      <c r="UX58" s="68"/>
      <c r="UY58" s="72"/>
      <c r="UZ58" s="92"/>
      <c r="VA58" s="68"/>
      <c r="VB58" s="72"/>
      <c r="VC58" s="92"/>
      <c r="VD58" s="68"/>
      <c r="VE58" s="72"/>
      <c r="VF58" s="92"/>
      <c r="VG58" s="68"/>
      <c r="VH58" s="72"/>
      <c r="VI58" s="92"/>
      <c r="VJ58" s="68"/>
      <c r="VK58" s="72"/>
      <c r="VL58" s="92"/>
      <c r="VM58" s="68"/>
      <c r="VN58" s="72"/>
      <c r="VO58" s="92"/>
      <c r="VP58" s="68"/>
      <c r="VQ58" s="72"/>
      <c r="VR58" s="92"/>
      <c r="VS58" s="68"/>
      <c r="VT58" s="72"/>
      <c r="VU58" s="92"/>
      <c r="VV58" s="68"/>
      <c r="VW58" s="72"/>
      <c r="VX58" s="92"/>
      <c r="VY58" s="68"/>
      <c r="VZ58" s="72"/>
      <c r="WA58" s="92"/>
      <c r="WB58" s="68"/>
      <c r="WC58" s="72"/>
      <c r="WD58" s="92"/>
      <c r="WE58" s="68"/>
      <c r="WF58" s="72"/>
      <c r="WG58" s="92"/>
      <c r="WH58" s="68"/>
      <c r="WI58" s="72"/>
      <c r="WJ58" s="92"/>
      <c r="WK58" s="68"/>
      <c r="WL58" s="72"/>
      <c r="WM58" s="92"/>
      <c r="WN58" s="68"/>
      <c r="WO58" s="72"/>
      <c r="WP58" s="92"/>
      <c r="WQ58" s="68"/>
      <c r="WR58" s="72"/>
      <c r="WS58" s="92"/>
      <c r="WT58" s="68"/>
      <c r="WU58" s="72"/>
      <c r="WV58" s="92"/>
      <c r="WW58" s="68"/>
      <c r="WX58" s="72"/>
      <c r="WY58" s="92"/>
      <c r="WZ58" s="68"/>
      <c r="XA58" s="72"/>
      <c r="XB58" s="92"/>
      <c r="XC58" s="68"/>
      <c r="XD58" s="72"/>
      <c r="XE58" s="92"/>
      <c r="XF58" s="68"/>
      <c r="XG58" s="72"/>
      <c r="XH58" s="92"/>
      <c r="XI58" s="68"/>
      <c r="XJ58" s="72"/>
      <c r="XK58" s="92"/>
      <c r="XL58" s="68"/>
      <c r="XM58" s="72"/>
      <c r="XN58" s="92"/>
      <c r="XO58" s="68"/>
      <c r="XP58" s="72"/>
      <c r="XQ58" s="92"/>
      <c r="XR58" s="68"/>
      <c r="XS58" s="72"/>
      <c r="XT58" s="92"/>
      <c r="XU58" s="68"/>
      <c r="XV58" s="72"/>
      <c r="XW58" s="92"/>
      <c r="XX58" s="68"/>
      <c r="XY58" s="72"/>
      <c r="XZ58" s="92"/>
      <c r="YA58" s="68"/>
      <c r="YB58" s="72"/>
      <c r="YC58" s="92"/>
      <c r="YD58" s="68"/>
      <c r="YE58" s="72"/>
      <c r="YF58" s="92"/>
      <c r="YG58" s="68"/>
      <c r="YH58" s="72"/>
      <c r="YI58" s="92"/>
      <c r="YJ58" s="68"/>
      <c r="YK58" s="72"/>
      <c r="YL58" s="92"/>
      <c r="YM58" s="68"/>
      <c r="YN58" s="72"/>
      <c r="YO58" s="92"/>
      <c r="YP58" s="68"/>
      <c r="YQ58" s="72"/>
      <c r="YR58" s="92"/>
      <c r="YS58" s="68"/>
      <c r="YT58" s="72"/>
      <c r="YU58" s="92"/>
      <c r="YV58" s="68"/>
      <c r="YW58" s="72"/>
      <c r="YX58" s="92"/>
      <c r="YY58" s="68"/>
      <c r="YZ58" s="72"/>
      <c r="ZA58" s="92"/>
      <c r="ZB58" s="68"/>
      <c r="ZC58" s="72"/>
      <c r="ZD58" s="92"/>
      <c r="ZE58" s="68"/>
      <c r="ZF58" s="72"/>
      <c r="ZG58" s="92"/>
      <c r="ZH58" s="68"/>
      <c r="ZI58" s="72"/>
      <c r="ZJ58" s="92"/>
      <c r="ZK58" s="68"/>
      <c r="ZL58" s="72"/>
      <c r="ZM58" s="92"/>
      <c r="ZN58" s="68"/>
      <c r="ZO58" s="72"/>
      <c r="ZP58" s="92"/>
      <c r="ZQ58" s="68"/>
      <c r="ZR58" s="72"/>
      <c r="ZS58" s="92"/>
      <c r="ZT58" s="68"/>
      <c r="ZU58" s="72"/>
      <c r="ZV58" s="92"/>
      <c r="ZW58" s="68"/>
      <c r="ZX58" s="72"/>
      <c r="ZY58" s="92"/>
      <c r="ZZ58" s="68"/>
      <c r="AAA58" s="72"/>
      <c r="AAB58" s="92"/>
      <c r="AAC58" s="68"/>
      <c r="AAD58" s="72"/>
      <c r="AAE58" s="92"/>
      <c r="AAF58" s="68"/>
      <c r="AAG58" s="72"/>
      <c r="AAH58" s="92"/>
      <c r="AAI58" s="68"/>
      <c r="AAJ58" s="72"/>
      <c r="AAK58" s="92"/>
      <c r="AAL58" s="68"/>
      <c r="AAM58" s="72"/>
      <c r="AAN58" s="92"/>
      <c r="AAO58" s="68"/>
      <c r="AAP58" s="72"/>
      <c r="AAQ58" s="92"/>
      <c r="AAR58" s="68"/>
      <c r="AAS58" s="72"/>
      <c r="AAT58" s="92"/>
      <c r="AAU58" s="68"/>
      <c r="AAV58" s="72"/>
      <c r="AAW58" s="92"/>
      <c r="AAX58" s="68"/>
      <c r="AAY58" s="72"/>
      <c r="AAZ58" s="92"/>
      <c r="ABA58" s="68"/>
      <c r="ABB58" s="72"/>
      <c r="ABC58" s="92"/>
      <c r="ABD58" s="68"/>
      <c r="ABE58" s="72"/>
      <c r="ABF58" s="92"/>
      <c r="ABG58" s="68"/>
      <c r="ABH58" s="72"/>
      <c r="ABI58" s="92"/>
      <c r="ABJ58" s="68"/>
      <c r="ABK58" s="72"/>
      <c r="ABL58" s="92"/>
      <c r="ABM58" s="68"/>
      <c r="ABN58" s="72"/>
      <c r="ABO58" s="92"/>
      <c r="ABP58" s="68"/>
      <c r="ABQ58" s="72"/>
      <c r="ABR58" s="92"/>
      <c r="ABS58" s="68"/>
      <c r="ABT58" s="72"/>
      <c r="ABU58" s="92"/>
      <c r="ABV58" s="68"/>
      <c r="ABW58" s="72"/>
      <c r="ABX58" s="92"/>
      <c r="ABY58" s="68"/>
      <c r="ABZ58" s="72"/>
      <c r="ACA58" s="92"/>
      <c r="ACB58" s="68"/>
      <c r="ACC58" s="72"/>
      <c r="ACD58" s="92"/>
      <c r="ACE58" s="68"/>
      <c r="ACF58" s="72"/>
      <c r="ACG58" s="92"/>
      <c r="ACH58" s="68"/>
      <c r="ACI58" s="72"/>
      <c r="ACJ58" s="92"/>
      <c r="ACK58" s="68"/>
      <c r="ACL58" s="72"/>
      <c r="ACM58" s="92"/>
      <c r="ACN58" s="68"/>
      <c r="ACO58" s="72"/>
      <c r="ACP58" s="92"/>
      <c r="ACQ58" s="68"/>
      <c r="ACR58" s="72"/>
      <c r="ACS58" s="92"/>
      <c r="ACT58" s="68"/>
      <c r="ACU58" s="72"/>
      <c r="ACV58" s="92"/>
      <c r="ACW58" s="68"/>
      <c r="ACX58" s="72"/>
      <c r="ACY58" s="92"/>
      <c r="ACZ58" s="68"/>
      <c r="ADA58" s="72"/>
      <c r="ADB58" s="92"/>
      <c r="ADC58" s="68"/>
      <c r="ADD58" s="72"/>
      <c r="ADE58" s="92"/>
      <c r="ADF58" s="68"/>
      <c r="ADG58" s="72"/>
      <c r="ADH58" s="92"/>
      <c r="ADI58" s="68"/>
      <c r="ADJ58" s="72"/>
      <c r="ADK58" s="92"/>
      <c r="ADL58" s="68"/>
      <c r="ADM58" s="72"/>
      <c r="ADN58" s="92"/>
      <c r="ADO58" s="68"/>
      <c r="ADP58" s="72"/>
      <c r="ADQ58" s="92"/>
      <c r="ADR58" s="68"/>
      <c r="ADS58" s="72"/>
      <c r="ADT58" s="92"/>
      <c r="ADU58" s="68"/>
      <c r="ADV58" s="72"/>
      <c r="ADW58" s="92"/>
      <c r="ADX58" s="68"/>
      <c r="ADY58" s="72"/>
      <c r="ADZ58" s="92"/>
      <c r="AEA58" s="68"/>
      <c r="AEB58" s="72"/>
      <c r="AEC58" s="92"/>
      <c r="AED58" s="68"/>
      <c r="AEE58" s="72"/>
      <c r="AEF58" s="92"/>
      <c r="AEG58" s="68"/>
      <c r="AEH58" s="72"/>
      <c r="AEI58" s="92"/>
      <c r="AEJ58" s="68"/>
      <c r="AEK58" s="72"/>
      <c r="AEL58" s="92"/>
      <c r="AEM58" s="68"/>
      <c r="AEN58" s="72"/>
      <c r="AEO58" s="92"/>
      <c r="AEP58" s="68"/>
      <c r="AEQ58" s="72"/>
      <c r="AER58" s="92"/>
      <c r="AES58" s="68"/>
      <c r="AET58" s="72"/>
      <c r="AEU58" s="92"/>
      <c r="AEV58" s="68"/>
      <c r="AEW58" s="72"/>
      <c r="AEX58" s="92"/>
      <c r="AEY58" s="68"/>
      <c r="AEZ58" s="72"/>
      <c r="AFA58" s="92"/>
      <c r="AFB58" s="68"/>
      <c r="AFC58" s="72"/>
      <c r="AFD58" s="92"/>
      <c r="AFE58" s="68"/>
      <c r="AFF58" s="72"/>
      <c r="AFG58" s="92"/>
      <c r="AFH58" s="68"/>
      <c r="AFI58" s="72"/>
      <c r="AFJ58" s="92"/>
      <c r="AFK58" s="68"/>
      <c r="AFL58" s="72"/>
      <c r="AFM58" s="92"/>
      <c r="AFN58" s="68"/>
      <c r="AFO58" s="72"/>
      <c r="AFP58" s="92"/>
      <c r="AFQ58" s="68"/>
      <c r="AFR58" s="72"/>
      <c r="AFS58" s="92"/>
      <c r="AFT58" s="68"/>
      <c r="AFU58" s="72"/>
      <c r="AFV58" s="92"/>
      <c r="AFW58" s="68"/>
      <c r="AFX58" s="72"/>
      <c r="AFY58" s="92"/>
      <c r="AFZ58" s="68"/>
      <c r="AGA58" s="72"/>
      <c r="AGB58" s="92"/>
      <c r="AGC58" s="68"/>
      <c r="AGD58" s="72"/>
      <c r="AGE58" s="92"/>
      <c r="AGF58" s="68"/>
      <c r="AGG58" s="72"/>
      <c r="AGH58" s="92"/>
      <c r="AGI58" s="68"/>
      <c r="AGJ58" s="72"/>
      <c r="AGK58" s="92"/>
      <c r="AGL58" s="68"/>
      <c r="AGM58" s="72"/>
      <c r="AGN58" s="92"/>
      <c r="AGO58" s="68"/>
      <c r="AGP58" s="72"/>
      <c r="AGQ58" s="92"/>
      <c r="AGR58" s="68"/>
      <c r="AGS58" s="72"/>
      <c r="AGT58" s="92"/>
      <c r="AGU58" s="68"/>
      <c r="AGV58" s="72"/>
      <c r="AGW58" s="92"/>
      <c r="AGX58" s="68"/>
      <c r="AGY58" s="72"/>
      <c r="AGZ58" s="92"/>
      <c r="AHA58" s="68"/>
      <c r="AHB58" s="72"/>
      <c r="AHC58" s="92"/>
      <c r="AHD58" s="68"/>
      <c r="AHE58" s="72"/>
      <c r="AHF58" s="92"/>
      <c r="AHG58" s="68"/>
      <c r="AHH58" s="72"/>
      <c r="AHI58" s="92"/>
      <c r="AHJ58" s="68"/>
      <c r="AHK58" s="72"/>
      <c r="AHL58" s="92"/>
      <c r="AHM58" s="68"/>
      <c r="AHN58" s="72"/>
      <c r="AHO58" s="92"/>
      <c r="AHP58" s="68"/>
      <c r="AHQ58" s="72"/>
      <c r="AHR58" s="92"/>
      <c r="AHS58" s="68"/>
      <c r="AHT58" s="72"/>
      <c r="AHU58" s="92"/>
      <c r="AHV58" s="68"/>
    </row>
    <row r="59" spans="1:906" x14ac:dyDescent="0.2">
      <c r="C59" s="67" t="s">
        <v>171</v>
      </c>
      <c r="D59" s="118"/>
      <c r="E59" s="115"/>
      <c r="F59" s="119"/>
      <c r="G59" s="210" t="str">
        <f>IF(ISERROR(MAX(G57/G16,0)),"",MAX(G57/G16,0))</f>
        <v/>
      </c>
      <c r="H59" s="177"/>
      <c r="I59" s="70"/>
      <c r="J59" s="210" t="str">
        <f>IF(ISERROR(MAX(J57/J16,0)),"",MAX(J57/J16,0))</f>
        <v/>
      </c>
      <c r="K59" s="177"/>
      <c r="L59" s="70"/>
      <c r="M59" s="210" t="str">
        <f>IF(ISERROR(MAX(M57/M16,0)),"",MAX(M57/M16,0))</f>
        <v/>
      </c>
      <c r="N59" s="177"/>
      <c r="O59" s="70"/>
      <c r="P59" s="210" t="str">
        <f>IF(ISERROR(MAX(P57/P16,0)),"",MAX(P57/P16,0))</f>
        <v/>
      </c>
      <c r="Q59" s="177"/>
      <c r="R59" s="70"/>
      <c r="S59" s="210" t="str">
        <f>IF(ISERROR(MAX(S57/S16,0)),"",MAX(S57/S16,0))</f>
        <v/>
      </c>
      <c r="T59" s="177"/>
      <c r="U59" s="70"/>
      <c r="V59" s="210" t="str">
        <f>IF(ISERROR(MAX(V57/V16,0)),"",MAX(V57/V16,0))</f>
        <v/>
      </c>
      <c r="W59" s="177"/>
      <c r="X59" s="70"/>
      <c r="Y59" s="210" t="str">
        <f>IF(ISERROR(MAX(Y57/Y16,0)),"",MAX(Y57/Y16,0))</f>
        <v/>
      </c>
      <c r="Z59" s="177"/>
      <c r="AA59" s="70"/>
      <c r="AB59" s="210" t="str">
        <f>IF(ISERROR(MAX(AB57/AB16,0)),"",MAX(AB57/AB16,0))</f>
        <v/>
      </c>
      <c r="AC59" s="177"/>
      <c r="AD59" s="70"/>
      <c r="AE59" s="210" t="str">
        <f>IF(ISERROR(MAX(AE57/AE16,0)),"",MAX(AE57/AE16,0))</f>
        <v/>
      </c>
      <c r="AF59" s="177"/>
      <c r="AG59" s="70"/>
      <c r="AH59" s="210" t="str">
        <f>IF(ISERROR(MAX(AH57/AH16,0)),"",MAX(AH57/AH16,0))</f>
        <v/>
      </c>
      <c r="AI59" s="177"/>
      <c r="AJ59" s="70"/>
      <c r="AK59" s="210" t="str">
        <f>IF(ISERROR(MAX(AK57/AK16,0)),"",MAX(AK57/AK16,0))</f>
        <v/>
      </c>
      <c r="AL59" s="177"/>
      <c r="AM59" s="70"/>
      <c r="AN59" s="210" t="str">
        <f>IF(ISERROR(MAX(AN57/AN16,0)),"",MAX(AN57/AN16,0))</f>
        <v/>
      </c>
      <c r="AO59" s="177"/>
      <c r="AP59" s="70"/>
      <c r="AQ59" s="210" t="str">
        <f>IF(ISERROR(MAX(AQ57/AQ16,0)),"",MAX(AQ57/AQ16,0))</f>
        <v/>
      </c>
      <c r="AR59" s="177"/>
      <c r="AS59" s="70"/>
      <c r="AT59" s="210" t="str">
        <f>IF(ISERROR(MAX(AT57/AT16,0)),"",MAX(AT57/AT16,0))</f>
        <v/>
      </c>
      <c r="AU59" s="177"/>
      <c r="AV59" s="70"/>
      <c r="AW59" s="210" t="str">
        <f>IF(ISERROR(MAX(AW57/AW16,0)),"",MAX(AW57/AW16,0))</f>
        <v/>
      </c>
      <c r="AX59" s="177"/>
      <c r="AY59" s="70"/>
      <c r="AZ59" s="210" t="str">
        <f>IF(ISERROR(MAX(AZ57/AZ16,0)),"",MAX(AZ57/AZ16,0))</f>
        <v/>
      </c>
      <c r="BA59" s="177"/>
      <c r="BB59" s="70"/>
      <c r="BC59" s="210" t="str">
        <f>IF(ISERROR(MAX(BC57/BC16,0)),"",MAX(BC57/BC16,0))</f>
        <v/>
      </c>
      <c r="BD59" s="177"/>
      <c r="BE59" s="70"/>
      <c r="BF59" s="210" t="str">
        <f>IF(ISERROR(MAX(BF57/BF16,0)),"",MAX(BF57/BF16,0))</f>
        <v/>
      </c>
      <c r="BG59" s="177"/>
      <c r="BH59" s="70"/>
      <c r="BI59" s="210" t="str">
        <f>IF(ISERROR(MAX(BI57/BI16,0)),"",MAX(BI57/BI16,0))</f>
        <v/>
      </c>
      <c r="BJ59" s="177"/>
      <c r="BK59" s="70"/>
      <c r="BL59" s="210" t="str">
        <f>IF(ISERROR(MAX(BL57/BL16,0)),"",MAX(BL57/BL16,0))</f>
        <v/>
      </c>
      <c r="BM59" s="177"/>
      <c r="BN59" s="70"/>
      <c r="BO59" s="210" t="str">
        <f>IF(ISERROR(MAX(BO57/BO16,0)),"",MAX(BO57/BO16,0))</f>
        <v/>
      </c>
      <c r="BP59" s="177"/>
      <c r="BQ59" s="70"/>
      <c r="BR59" s="210" t="str">
        <f>IF(ISERROR(MAX(BR57/BR16,0)),"",MAX(BR57/BR16,0))</f>
        <v/>
      </c>
      <c r="BS59" s="177"/>
      <c r="BT59" s="70"/>
      <c r="BU59" s="210" t="str">
        <f>IF(ISERROR(MAX(BU57/BU16,0)),"",MAX(BU57/BU16,0))</f>
        <v/>
      </c>
      <c r="BV59" s="177"/>
      <c r="BW59" s="70"/>
      <c r="BX59" s="210" t="str">
        <f>IF(ISERROR(MAX(BX57/BX16,0)),"",MAX(BX57/BX16,0))</f>
        <v/>
      </c>
      <c r="BY59" s="177"/>
      <c r="BZ59" s="70"/>
      <c r="CA59" s="210" t="str">
        <f>IF(ISERROR(MAX(CA57/CA16,0)),"",MAX(CA57/CA16,0))</f>
        <v/>
      </c>
      <c r="CB59" s="177"/>
      <c r="CC59" s="70"/>
      <c r="CD59" s="210" t="str">
        <f>IF(ISERROR(MAX(CD57/CD16,0)),"",MAX(CD57/CD16,0))</f>
        <v/>
      </c>
      <c r="CE59" s="177"/>
      <c r="CF59" s="70"/>
      <c r="CG59" s="210" t="str">
        <f>IF(ISERROR(MAX(CG57/CG16,0)),"",MAX(CG57/CG16,0))</f>
        <v/>
      </c>
      <c r="CH59" s="177"/>
      <c r="CI59" s="70"/>
      <c r="CJ59" s="210" t="str">
        <f>IF(ISERROR(MAX(CJ57/CJ16,0)),"",MAX(CJ57/CJ16,0))</f>
        <v/>
      </c>
      <c r="CK59" s="177"/>
      <c r="CL59" s="70"/>
      <c r="CM59" s="210" t="str">
        <f>IF(ISERROR(MAX(CM57/CM16,0)),"",MAX(CM57/CM16,0))</f>
        <v/>
      </c>
      <c r="CN59" s="177"/>
      <c r="CO59" s="70"/>
      <c r="CP59" s="210" t="str">
        <f>IF(ISERROR(MAX(CP57/CP16,0)),"",MAX(CP57/CP16,0))</f>
        <v/>
      </c>
      <c r="CQ59" s="177"/>
      <c r="CR59" s="70"/>
      <c r="CS59" s="210" t="str">
        <f>IF(ISERROR(MAX(CS57/CS16,0)),"",MAX(CS57/CS16,0))</f>
        <v/>
      </c>
      <c r="CT59" s="177"/>
      <c r="CU59" s="70"/>
      <c r="CV59" s="210" t="str">
        <f>IF(ISERROR(MAX(CV57/CV16,0)),"",MAX(CV57/CV16,0))</f>
        <v/>
      </c>
      <c r="CW59" s="177"/>
      <c r="CX59" s="70"/>
      <c r="CY59" s="210" t="str">
        <f>IF(ISERROR(MAX(CY57/CY16,0)),"",MAX(CY57/CY16,0))</f>
        <v/>
      </c>
      <c r="CZ59" s="177"/>
      <c r="DA59" s="70"/>
      <c r="DB59" s="210" t="str">
        <f>IF(ISERROR(MAX(DB57/DB16,0)),"",MAX(DB57/DB16,0))</f>
        <v/>
      </c>
      <c r="DC59" s="177"/>
      <c r="DD59" s="70"/>
      <c r="DE59" s="210" t="str">
        <f>IF(ISERROR(MAX(DE57/DE16,0)),"",MAX(DE57/DE16,0))</f>
        <v/>
      </c>
      <c r="DF59" s="177"/>
      <c r="DG59" s="70"/>
      <c r="DH59" s="210" t="str">
        <f>IF(ISERROR(MAX(DH57/DH16,0)),"",MAX(DH57/DH16,0))</f>
        <v/>
      </c>
      <c r="DI59" s="177"/>
      <c r="DJ59" s="70"/>
      <c r="DK59" s="210" t="str">
        <f>IF(ISERROR(MAX(DK57/DK16,0)),"",MAX(DK57/DK16,0))</f>
        <v/>
      </c>
      <c r="DL59" s="177"/>
      <c r="DM59" s="70"/>
      <c r="DN59" s="210" t="str">
        <f>IF(ISERROR(MAX(DN57/DN16,0)),"",MAX(DN57/DN16,0))</f>
        <v/>
      </c>
      <c r="DO59" s="177"/>
      <c r="DP59" s="70"/>
      <c r="DQ59" s="210" t="str">
        <f>IF(ISERROR(MAX(DQ57/DQ16,0)),"",MAX(DQ57/DQ16,0))</f>
        <v/>
      </c>
      <c r="DR59" s="177"/>
      <c r="DS59" s="70"/>
      <c r="DT59" s="210" t="str">
        <f>IF(ISERROR(MAX(DT57/DT16,0)),"",MAX(DT57/DT16,0))</f>
        <v/>
      </c>
      <c r="DU59" s="177"/>
      <c r="DV59" s="70"/>
      <c r="DW59" s="210" t="str">
        <f>IF(ISERROR(MAX(DW57/DW16,0)),"",MAX(DW57/DW16,0))</f>
        <v/>
      </c>
      <c r="DX59" s="177"/>
      <c r="DY59" s="70"/>
      <c r="DZ59" s="210" t="str">
        <f>IF(ISERROR(MAX(DZ57/DZ16,0)),"",MAX(DZ57/DZ16,0))</f>
        <v/>
      </c>
      <c r="EA59" s="177"/>
      <c r="EB59" s="70"/>
      <c r="EC59" s="210" t="str">
        <f>IF(ISERROR(MAX(EC57/EC16,0)),"",MAX(EC57/EC16,0))</f>
        <v/>
      </c>
      <c r="ED59" s="177"/>
      <c r="EE59" s="70"/>
      <c r="EF59" s="210" t="str">
        <f>IF(ISERROR(MAX(EF57/EF16,0)),"",MAX(EF57/EF16,0))</f>
        <v/>
      </c>
      <c r="EG59" s="177"/>
      <c r="EH59" s="70"/>
      <c r="EI59" s="210" t="str">
        <f>IF(ISERROR(MAX(EI57/EI16,0)),"",MAX(EI57/EI16,0))</f>
        <v/>
      </c>
      <c r="EJ59" s="177"/>
      <c r="EK59" s="70"/>
      <c r="EL59" s="210" t="str">
        <f>IF(ISERROR(MAX(EL57/EL16,0)),"",MAX(EL57/EL16,0))</f>
        <v/>
      </c>
      <c r="EM59" s="177"/>
      <c r="EN59" s="70"/>
      <c r="EO59" s="210" t="str">
        <f>IF(ISERROR(MAX(EO57/EO16,0)),"",MAX(EO57/EO16,0))</f>
        <v/>
      </c>
      <c r="EP59" s="177"/>
      <c r="EQ59" s="70"/>
      <c r="ER59" s="210" t="str">
        <f>IF(ISERROR(MAX(ER57/ER16,0)),"",MAX(ER57/ER16,0))</f>
        <v/>
      </c>
      <c r="ES59" s="177"/>
      <c r="ET59" s="70"/>
      <c r="EU59" s="210" t="str">
        <f>IF(ISERROR(MAX(EU57/EU16,0)),"",MAX(EU57/EU16,0))</f>
        <v/>
      </c>
      <c r="EV59" s="177"/>
      <c r="EW59" s="70"/>
      <c r="EX59" s="210" t="str">
        <f>IF(ISERROR(MAX(EX57/EX16,0)),"",MAX(EX57/EX16,0))</f>
        <v/>
      </c>
      <c r="EY59" s="177"/>
      <c r="EZ59" s="70"/>
      <c r="FA59" s="210" t="str">
        <f>IF(ISERROR(MAX(FA57/FA16,0)),"",MAX(FA57/FA16,0))</f>
        <v/>
      </c>
      <c r="FB59" s="177"/>
      <c r="FC59" s="70"/>
      <c r="FD59" s="210" t="str">
        <f>IF(ISERROR(MAX(FD57/FD16,0)),"",MAX(FD57/FD16,0))</f>
        <v/>
      </c>
      <c r="FE59" s="177"/>
      <c r="FF59" s="70"/>
      <c r="FG59" s="210" t="str">
        <f>IF(ISERROR(MAX(FG57/FG16,0)),"",MAX(FG57/FG16,0))</f>
        <v/>
      </c>
      <c r="FH59" s="177"/>
      <c r="FI59" s="70"/>
      <c r="FJ59" s="210" t="str">
        <f>IF(ISERROR(MAX(FJ57/FJ16,0)),"",MAX(FJ57/FJ16,0))</f>
        <v/>
      </c>
      <c r="FK59" s="177"/>
      <c r="FL59" s="70"/>
      <c r="FM59" s="210" t="str">
        <f>IF(ISERROR(MAX(FM57/FM16,0)),"",MAX(FM57/FM16,0))</f>
        <v/>
      </c>
      <c r="FN59" s="177"/>
      <c r="FO59" s="70"/>
      <c r="FP59" s="210" t="str">
        <f>IF(ISERROR(MAX(FP57/FP16,0)),"",MAX(FP57/FP16,0))</f>
        <v/>
      </c>
      <c r="FQ59" s="177"/>
      <c r="FR59" s="70"/>
      <c r="FS59" s="210" t="str">
        <f>IF(ISERROR(MAX(FS57/FS16,0)),"",MAX(FS57/FS16,0))</f>
        <v/>
      </c>
      <c r="FT59" s="177"/>
      <c r="FU59" s="70"/>
      <c r="FV59" s="210" t="str">
        <f>IF(ISERROR(MAX(FV57/FV16,0)),"",MAX(FV57/FV16,0))</f>
        <v/>
      </c>
      <c r="FW59" s="177"/>
      <c r="FX59" s="70"/>
      <c r="FY59" s="210" t="str">
        <f>IF(ISERROR(MAX(FY57/FY16,0)),"",MAX(FY57/FY16,0))</f>
        <v/>
      </c>
      <c r="FZ59" s="177"/>
      <c r="GA59" s="70"/>
      <c r="GB59" s="210" t="str">
        <f>IF(ISERROR(MAX(GB57/GB16,0)),"",MAX(GB57/GB16,0))</f>
        <v/>
      </c>
      <c r="GC59" s="177"/>
      <c r="GD59" s="70"/>
      <c r="GE59" s="210" t="str">
        <f>IF(ISERROR(MAX(GE57/GE16,0)),"",MAX(GE57/GE16,0))</f>
        <v/>
      </c>
      <c r="GF59" s="177"/>
      <c r="GG59" s="70"/>
      <c r="GH59" s="210" t="str">
        <f>IF(ISERROR(MAX(GH57/GH16,0)),"",MAX(GH57/GH16,0))</f>
        <v/>
      </c>
      <c r="GI59" s="177"/>
      <c r="GJ59" s="70"/>
      <c r="GK59" s="210" t="str">
        <f>IF(ISERROR(MAX(GK57/GK16,0)),"",MAX(GK57/GK16,0))</f>
        <v/>
      </c>
      <c r="GL59" s="177"/>
      <c r="GM59" s="70"/>
      <c r="GN59" s="210" t="str">
        <f>IF(ISERROR(MAX(GN57/GN16,0)),"",MAX(GN57/GN16,0))</f>
        <v/>
      </c>
      <c r="GO59" s="177"/>
      <c r="GP59" s="70"/>
      <c r="GQ59" s="210" t="str">
        <f>IF(ISERROR(MAX(GQ57/GQ16,0)),"",MAX(GQ57/GQ16,0))</f>
        <v/>
      </c>
      <c r="GR59" s="177"/>
      <c r="GS59" s="70"/>
      <c r="GT59" s="210" t="str">
        <f>IF(ISERROR(MAX(GT57/GT16,0)),"",MAX(GT57/GT16,0))</f>
        <v/>
      </c>
      <c r="GU59" s="177"/>
      <c r="GV59" s="70"/>
      <c r="GW59" s="210" t="str">
        <f>IF(ISERROR(MAX(GW57/GW16,0)),"",MAX(GW57/GW16,0))</f>
        <v/>
      </c>
      <c r="GX59" s="177"/>
      <c r="GY59" s="70"/>
      <c r="GZ59" s="210" t="str">
        <f>IF(ISERROR(MAX(GZ57/GZ16,0)),"",MAX(GZ57/GZ16,0))</f>
        <v/>
      </c>
      <c r="HA59" s="177"/>
      <c r="HB59" s="70"/>
      <c r="HC59" s="210" t="str">
        <f>IF(ISERROR(MAX(HC57/HC16,0)),"",MAX(HC57/HC16,0))</f>
        <v/>
      </c>
      <c r="HD59" s="177"/>
      <c r="HE59" s="70"/>
      <c r="HF59" s="210" t="str">
        <f>IF(ISERROR(MAX(HF57/HF16,0)),"",MAX(HF57/HF16,0))</f>
        <v/>
      </c>
      <c r="HG59" s="177"/>
      <c r="HH59" s="70"/>
      <c r="HI59" s="210" t="str">
        <f>IF(ISERROR(MAX(HI57/HI16,0)),"",MAX(HI57/HI16,0))</f>
        <v/>
      </c>
      <c r="HJ59" s="177"/>
      <c r="HK59" s="70"/>
      <c r="HL59" s="210" t="str">
        <f>IF(ISERROR(MAX(HL57/HL16,0)),"",MAX(HL57/HL16,0))</f>
        <v/>
      </c>
      <c r="HM59" s="177"/>
      <c r="HN59" s="70"/>
      <c r="HO59" s="210" t="str">
        <f>IF(ISERROR(MAX(HO57/HO16,0)),"",MAX(HO57/HO16,0))</f>
        <v/>
      </c>
      <c r="HP59" s="177"/>
      <c r="HQ59" s="70"/>
      <c r="HR59" s="210" t="str">
        <f>IF(ISERROR(MAX(HR57/HR16,0)),"",MAX(HR57/HR16,0))</f>
        <v/>
      </c>
      <c r="HS59" s="177"/>
      <c r="HT59" s="70"/>
      <c r="HU59" s="210" t="str">
        <f>IF(ISERROR(MAX(HU57/HU16,0)),"",MAX(HU57/HU16,0))</f>
        <v/>
      </c>
      <c r="HV59" s="177"/>
      <c r="HW59" s="70"/>
      <c r="HX59" s="210" t="str">
        <f>IF(ISERROR(MAX(HX57/HX16,0)),"",MAX(HX57/HX16,0))</f>
        <v/>
      </c>
      <c r="HY59" s="177"/>
      <c r="HZ59" s="70"/>
      <c r="IA59" s="210" t="str">
        <f>IF(ISERROR(MAX(IA57/IA16,0)),"",MAX(IA57/IA16,0))</f>
        <v/>
      </c>
      <c r="IB59" s="177"/>
      <c r="IC59" s="70"/>
      <c r="ID59" s="210" t="str">
        <f>IF(ISERROR(MAX(ID57/ID16,0)),"",MAX(ID57/ID16,0))</f>
        <v/>
      </c>
      <c r="IE59" s="177"/>
      <c r="IF59" s="70"/>
      <c r="IG59" s="210" t="str">
        <f>IF(ISERROR(MAX(IG57/IG16,0)),"",MAX(IG57/IG16,0))</f>
        <v/>
      </c>
      <c r="IH59" s="177"/>
      <c r="II59" s="70"/>
      <c r="IJ59" s="210" t="str">
        <f>IF(ISERROR(MAX(IJ57/IJ16,0)),"",MAX(IJ57/IJ16,0))</f>
        <v/>
      </c>
      <c r="IK59" s="177"/>
      <c r="IL59" s="70"/>
      <c r="IM59" s="210" t="str">
        <f>IF(ISERROR(MAX(IM57/IM16,0)),"",MAX(IM57/IM16,0))</f>
        <v/>
      </c>
      <c r="IN59" s="177"/>
      <c r="IO59" s="70"/>
      <c r="IP59" s="210" t="str">
        <f>IF(ISERROR(MAX(IP57/IP16,0)),"",MAX(IP57/IP16,0))</f>
        <v/>
      </c>
      <c r="IQ59" s="177"/>
      <c r="IR59" s="70"/>
      <c r="IS59" s="210" t="str">
        <f>IF(ISERROR(MAX(IS57/IS16,0)),"",MAX(IS57/IS16,0))</f>
        <v/>
      </c>
      <c r="IT59" s="177"/>
      <c r="IU59" s="70"/>
      <c r="IV59" s="210" t="str">
        <f>IF(ISERROR(MAX(IV57/IV16,0)),"",MAX(IV57/IV16,0))</f>
        <v/>
      </c>
      <c r="IW59" s="177"/>
      <c r="IX59" s="70"/>
      <c r="IY59" s="210" t="str">
        <f>IF(ISERROR(MAX(IY57/IY16,0)),"",MAX(IY57/IY16,0))</f>
        <v/>
      </c>
      <c r="IZ59" s="177"/>
      <c r="JA59" s="70"/>
      <c r="JB59" s="210" t="str">
        <f>IF(ISERROR(MAX(JB57/JB16,0)),"",MAX(JB57/JB16,0))</f>
        <v/>
      </c>
      <c r="JC59" s="177"/>
      <c r="JD59" s="70"/>
      <c r="JE59" s="210" t="str">
        <f>IF(ISERROR(MAX(JE57/JE16,0)),"",MAX(JE57/JE16,0))</f>
        <v/>
      </c>
      <c r="JF59" s="177"/>
      <c r="JG59" s="70"/>
      <c r="JH59" s="210" t="str">
        <f>IF(ISERROR(MAX(JH57/JH16,0)),"",MAX(JH57/JH16,0))</f>
        <v/>
      </c>
      <c r="JI59" s="177"/>
      <c r="JJ59" s="70"/>
      <c r="JK59" s="210" t="str">
        <f>IF(ISERROR(MAX(JK57/JK16,0)),"",MAX(JK57/JK16,0))</f>
        <v/>
      </c>
      <c r="JL59" s="177"/>
      <c r="JM59" s="70"/>
      <c r="JN59" s="210" t="str">
        <f>IF(ISERROR(MAX(JN57/JN16,0)),"",MAX(JN57/JN16,0))</f>
        <v/>
      </c>
      <c r="JO59" s="177"/>
      <c r="JP59" s="70"/>
      <c r="JQ59" s="210" t="str">
        <f>IF(ISERROR(MAX(JQ57/JQ16,0)),"",MAX(JQ57/JQ16,0))</f>
        <v/>
      </c>
      <c r="JR59" s="177"/>
      <c r="JS59" s="70"/>
      <c r="JT59" s="210" t="str">
        <f>IF(ISERROR(MAX(JT57/JT16,0)),"",MAX(JT57/JT16,0))</f>
        <v/>
      </c>
      <c r="JU59" s="177"/>
      <c r="JV59" s="70"/>
      <c r="JW59" s="210" t="str">
        <f>IF(ISERROR(MAX(JW57/JW16,0)),"",MAX(JW57/JW16,0))</f>
        <v/>
      </c>
      <c r="JX59" s="177"/>
      <c r="JY59" s="70"/>
      <c r="JZ59" s="210" t="str">
        <f>IF(ISERROR(MAX(JZ57/JZ16,0)),"",MAX(JZ57/JZ16,0))</f>
        <v/>
      </c>
      <c r="KA59" s="177"/>
      <c r="KB59" s="70"/>
      <c r="KC59" s="210" t="str">
        <f>IF(ISERROR(MAX(KC57/KC16,0)),"",MAX(KC57/KC16,0))</f>
        <v/>
      </c>
      <c r="KD59" s="177"/>
      <c r="KE59" s="70"/>
      <c r="KF59" s="210" t="str">
        <f>IF(ISERROR(MAX(KF57/KF16,0)),"",MAX(KF57/KF16,0))</f>
        <v/>
      </c>
      <c r="KG59" s="177"/>
      <c r="KH59" s="70"/>
      <c r="KI59" s="210" t="str">
        <f>IF(ISERROR(MAX(KI57/KI16,0)),"",MAX(KI57/KI16,0))</f>
        <v/>
      </c>
      <c r="KJ59" s="177"/>
      <c r="KK59" s="70"/>
      <c r="KL59" s="210" t="str">
        <f>IF(ISERROR(MAX(KL57/KL16,0)),"",MAX(KL57/KL16,0))</f>
        <v/>
      </c>
      <c r="KM59" s="177"/>
      <c r="KN59" s="70"/>
      <c r="KO59" s="210" t="str">
        <f>IF(ISERROR(MAX(KO57/KO16,0)),"",MAX(KO57/KO16,0))</f>
        <v/>
      </c>
      <c r="KP59" s="177"/>
      <c r="KQ59" s="70"/>
      <c r="KR59" s="210" t="str">
        <f>IF(ISERROR(MAX(KR57/KR16,0)),"",MAX(KR57/KR16,0))</f>
        <v/>
      </c>
      <c r="KS59" s="177"/>
      <c r="KT59" s="70"/>
      <c r="KU59" s="210" t="str">
        <f>IF(ISERROR(MAX(KU57/KU16,0)),"",MAX(KU57/KU16,0))</f>
        <v/>
      </c>
      <c r="KV59" s="177"/>
      <c r="KW59" s="70"/>
      <c r="KX59" s="210" t="str">
        <f>IF(ISERROR(MAX(KX57/KX16,0)),"",MAX(KX57/KX16,0))</f>
        <v/>
      </c>
      <c r="KY59" s="177"/>
      <c r="KZ59" s="70"/>
      <c r="LA59" s="210" t="str">
        <f>IF(ISERROR(MAX(LA57/LA16,0)),"",MAX(LA57/LA16,0))</f>
        <v/>
      </c>
      <c r="LB59" s="177"/>
      <c r="LC59" s="70"/>
      <c r="LD59" s="210" t="str">
        <f>IF(ISERROR(MAX(LD57/LD16,0)),"",MAX(LD57/LD16,0))</f>
        <v/>
      </c>
      <c r="LE59" s="177"/>
      <c r="LF59" s="70"/>
      <c r="LG59" s="210" t="str">
        <f>IF(ISERROR(MAX(LG57/LG16,0)),"",MAX(LG57/LG16,0))</f>
        <v/>
      </c>
      <c r="LH59" s="177"/>
      <c r="LI59" s="70"/>
      <c r="LJ59" s="210" t="str">
        <f>IF(ISERROR(MAX(LJ57/LJ16,0)),"",MAX(LJ57/LJ16,0))</f>
        <v/>
      </c>
      <c r="LK59" s="177"/>
      <c r="LL59" s="70"/>
      <c r="LM59" s="210" t="str">
        <f>IF(ISERROR(MAX(LM57/LM16,0)),"",MAX(LM57/LM16,0))</f>
        <v/>
      </c>
      <c r="LN59" s="177"/>
      <c r="LO59" s="70"/>
      <c r="LP59" s="210" t="str">
        <f>IF(ISERROR(MAX(LP57/LP16,0)),"",MAX(LP57/LP16,0))</f>
        <v/>
      </c>
      <c r="LQ59" s="177"/>
      <c r="LR59" s="70"/>
      <c r="LS59" s="210" t="str">
        <f>IF(ISERROR(MAX(LS57/LS16,0)),"",MAX(LS57/LS16,0))</f>
        <v/>
      </c>
      <c r="LT59" s="177"/>
      <c r="LU59" s="70"/>
      <c r="LV59" s="210" t="str">
        <f>IF(ISERROR(MAX(LV57/LV16,0)),"",MAX(LV57/LV16,0))</f>
        <v/>
      </c>
      <c r="LW59" s="177"/>
      <c r="LX59" s="70"/>
      <c r="LY59" s="210" t="str">
        <f>IF(ISERROR(MAX(LY57/LY16,0)),"",MAX(LY57/LY16,0))</f>
        <v/>
      </c>
      <c r="LZ59" s="177"/>
      <c r="MA59" s="70"/>
      <c r="MB59" s="210" t="str">
        <f>IF(ISERROR(MAX(MB57/MB16,0)),"",MAX(MB57/MB16,0))</f>
        <v/>
      </c>
      <c r="MC59" s="177"/>
      <c r="MD59" s="70"/>
      <c r="ME59" s="210" t="str">
        <f>IF(ISERROR(MAX(ME57/ME16,0)),"",MAX(ME57/ME16,0))</f>
        <v/>
      </c>
      <c r="MF59" s="177"/>
      <c r="MG59" s="70"/>
      <c r="MH59" s="210" t="str">
        <f>IF(ISERROR(MAX(MH57/MH16,0)),"",MAX(MH57/MH16,0))</f>
        <v/>
      </c>
      <c r="MI59" s="177"/>
      <c r="MJ59" s="70"/>
      <c r="MK59" s="210" t="str">
        <f>IF(ISERROR(MAX(MK57/MK16,0)),"",MAX(MK57/MK16,0))</f>
        <v/>
      </c>
      <c r="ML59" s="177"/>
      <c r="MM59" s="70"/>
      <c r="MN59" s="210" t="str">
        <f>IF(ISERROR(MAX(MN57/MN16,0)),"",MAX(MN57/MN16,0))</f>
        <v/>
      </c>
      <c r="MO59" s="177"/>
      <c r="MP59" s="70"/>
      <c r="MQ59" s="210" t="str">
        <f>IF(ISERROR(MAX(MQ57/MQ16,0)),"",MAX(MQ57/MQ16,0))</f>
        <v/>
      </c>
      <c r="MR59" s="177"/>
      <c r="MS59" s="70"/>
      <c r="MT59" s="210" t="str">
        <f>IF(ISERROR(MAX(MT57/MT16,0)),"",MAX(MT57/MT16,0))</f>
        <v/>
      </c>
      <c r="MU59" s="177"/>
      <c r="MV59" s="70"/>
      <c r="MW59" s="210" t="str">
        <f>IF(ISERROR(MAX(MW57/MW16,0)),"",MAX(MW57/MW16,0))</f>
        <v/>
      </c>
      <c r="MX59" s="177"/>
      <c r="MY59" s="70"/>
      <c r="MZ59" s="210" t="str">
        <f>IF(ISERROR(MAX(MZ57/MZ16,0)),"",MAX(MZ57/MZ16,0))</f>
        <v/>
      </c>
      <c r="NA59" s="177"/>
      <c r="NB59" s="70"/>
      <c r="NC59" s="210" t="str">
        <f>IF(ISERROR(MAX(NC57/NC16,0)),"",MAX(NC57/NC16,0))</f>
        <v/>
      </c>
      <c r="ND59" s="177"/>
      <c r="NE59" s="70"/>
      <c r="NF59" s="210" t="str">
        <f>IF(ISERROR(MAX(NF57/NF16,0)),"",MAX(NF57/NF16,0))</f>
        <v/>
      </c>
      <c r="NG59" s="177"/>
      <c r="NH59" s="70"/>
      <c r="NI59" s="210" t="str">
        <f>IF(ISERROR(MAX(NI57/NI16,0)),"",MAX(NI57/NI16,0))</f>
        <v/>
      </c>
      <c r="NJ59" s="177"/>
      <c r="NK59" s="70"/>
      <c r="NL59" s="210" t="str">
        <f>IF(ISERROR(MAX(NL57/NL16,0)),"",MAX(NL57/NL16,0))</f>
        <v/>
      </c>
      <c r="NM59" s="177"/>
      <c r="NN59" s="70"/>
      <c r="NO59" s="210" t="str">
        <f>IF(ISERROR(MAX(NO57/NO16,0)),"",MAX(NO57/NO16,0))</f>
        <v/>
      </c>
      <c r="NP59" s="177"/>
      <c r="NQ59" s="70"/>
      <c r="NR59" s="210" t="str">
        <f>IF(ISERROR(MAX(NR57/NR16,0)),"",MAX(NR57/NR16,0))</f>
        <v/>
      </c>
      <c r="NS59" s="177"/>
      <c r="NT59" s="70"/>
      <c r="NU59" s="210" t="str">
        <f>IF(ISERROR(MAX(NU57/NU16,0)),"",MAX(NU57/NU16,0))</f>
        <v/>
      </c>
      <c r="NV59" s="177"/>
      <c r="NW59" s="70"/>
      <c r="NX59" s="210" t="str">
        <f>IF(ISERROR(MAX(NX57/NX16,0)),"",MAX(NX57/NX16,0))</f>
        <v/>
      </c>
      <c r="NY59" s="177"/>
      <c r="NZ59" s="70"/>
      <c r="OA59" s="210" t="str">
        <f>IF(ISERROR(MAX(OA57/OA16,0)),"",MAX(OA57/OA16,0))</f>
        <v/>
      </c>
      <c r="OB59" s="177"/>
      <c r="OC59" s="70"/>
      <c r="OD59" s="210" t="str">
        <f>IF(ISERROR(MAX(OD57/OD16,0)),"",MAX(OD57/OD16,0))</f>
        <v/>
      </c>
      <c r="OE59" s="177"/>
      <c r="OF59" s="70"/>
      <c r="OG59" s="210" t="str">
        <f>IF(ISERROR(MAX(OG57/OG16,0)),"",MAX(OG57/OG16,0))</f>
        <v/>
      </c>
      <c r="OH59" s="177"/>
      <c r="OI59" s="70"/>
      <c r="OJ59" s="210" t="str">
        <f>IF(ISERROR(MAX(OJ57/OJ16,0)),"",MAX(OJ57/OJ16,0))</f>
        <v/>
      </c>
      <c r="OK59" s="177"/>
      <c r="OL59" s="70"/>
      <c r="OM59" s="210" t="str">
        <f>IF(ISERROR(MAX(OM57/OM16,0)),"",MAX(OM57/OM16,0))</f>
        <v/>
      </c>
      <c r="ON59" s="177"/>
      <c r="OO59" s="70"/>
      <c r="OP59" s="210" t="str">
        <f>IF(ISERROR(MAX(OP57/OP16,0)),"",MAX(OP57/OP16,0))</f>
        <v/>
      </c>
      <c r="OQ59" s="177"/>
      <c r="OR59" s="70"/>
      <c r="OS59" s="210" t="str">
        <f>IF(ISERROR(MAX(OS57/OS16,0)),"",MAX(OS57/OS16,0))</f>
        <v/>
      </c>
      <c r="OT59" s="177"/>
      <c r="OU59" s="70"/>
      <c r="OV59" s="210" t="str">
        <f>IF(ISERROR(MAX(OV57/OV16,0)),"",MAX(OV57/OV16,0))</f>
        <v/>
      </c>
      <c r="OW59" s="177"/>
      <c r="OX59" s="70"/>
      <c r="OY59" s="210" t="str">
        <f>IF(ISERROR(MAX(OY57/OY16,0)),"",MAX(OY57/OY16,0))</f>
        <v/>
      </c>
      <c r="OZ59" s="177"/>
      <c r="PA59" s="70"/>
      <c r="PB59" s="210" t="str">
        <f>IF(ISERROR(MAX(PB57/PB16,0)),"",MAX(PB57/PB16,0))</f>
        <v/>
      </c>
      <c r="PC59" s="177"/>
      <c r="PD59" s="70"/>
      <c r="PE59" s="210" t="str">
        <f>IF(ISERROR(MAX(PE57/PE16,0)),"",MAX(PE57/PE16,0))</f>
        <v/>
      </c>
      <c r="PF59" s="177"/>
      <c r="PG59" s="70"/>
      <c r="PH59" s="210" t="str">
        <f>IF(ISERROR(MAX(PH57/PH16,0)),"",MAX(PH57/PH16,0))</f>
        <v/>
      </c>
      <c r="PI59" s="177"/>
      <c r="PJ59" s="70"/>
      <c r="PK59" s="210" t="str">
        <f>IF(ISERROR(MAX(PK57/PK16,0)),"",MAX(PK57/PK16,0))</f>
        <v/>
      </c>
      <c r="PL59" s="177"/>
      <c r="PM59" s="70"/>
      <c r="PN59" s="210" t="str">
        <f>IF(ISERROR(MAX(PN57/PN16,0)),"",MAX(PN57/PN16,0))</f>
        <v/>
      </c>
      <c r="PO59" s="177"/>
      <c r="PP59" s="70"/>
      <c r="PQ59" s="210" t="str">
        <f>IF(ISERROR(MAX(PQ57/PQ16,0)),"",MAX(PQ57/PQ16,0))</f>
        <v/>
      </c>
      <c r="PR59" s="177"/>
      <c r="PS59" s="70"/>
      <c r="PT59" s="210" t="str">
        <f>IF(ISERROR(MAX(PT57/PT16,0)),"",MAX(PT57/PT16,0))</f>
        <v/>
      </c>
      <c r="PU59" s="177"/>
      <c r="PV59" s="70"/>
      <c r="PW59" s="210" t="str">
        <f>IF(ISERROR(MAX(PW57/PW16,0)),"",MAX(PW57/PW16,0))</f>
        <v/>
      </c>
      <c r="PX59" s="177"/>
      <c r="PY59" s="70"/>
      <c r="PZ59" s="210" t="str">
        <f>IF(ISERROR(MAX(PZ57/PZ16,0)),"",MAX(PZ57/PZ16,0))</f>
        <v/>
      </c>
      <c r="QA59" s="177"/>
      <c r="QB59" s="70"/>
      <c r="QC59" s="210" t="str">
        <f>IF(ISERROR(MAX(QC57/QC16,0)),"",MAX(QC57/QC16,0))</f>
        <v/>
      </c>
      <c r="QD59" s="177"/>
      <c r="QE59" s="70"/>
      <c r="QF59" s="210" t="str">
        <f>IF(ISERROR(MAX(QF57/QF16,0)),"",MAX(QF57/QF16,0))</f>
        <v/>
      </c>
      <c r="QG59" s="177"/>
      <c r="QH59" s="70"/>
      <c r="QI59" s="210" t="str">
        <f>IF(ISERROR(MAX(QI57/QI16,0)),"",MAX(QI57/QI16,0))</f>
        <v/>
      </c>
      <c r="QJ59" s="177"/>
      <c r="QK59" s="70"/>
      <c r="QL59" s="210" t="str">
        <f>IF(ISERROR(MAX(QL57/QL16,0)),"",MAX(QL57/QL16,0))</f>
        <v/>
      </c>
      <c r="QM59" s="177"/>
      <c r="QN59" s="70"/>
      <c r="QO59" s="210" t="str">
        <f>IF(ISERROR(MAX(QO57/QO16,0)),"",MAX(QO57/QO16,0))</f>
        <v/>
      </c>
      <c r="QP59" s="177"/>
      <c r="QQ59" s="70"/>
      <c r="QR59" s="210" t="str">
        <f>IF(ISERROR(MAX(QR57/QR16,0)),"",MAX(QR57/QR16,0))</f>
        <v/>
      </c>
      <c r="QS59" s="177"/>
      <c r="QT59" s="70"/>
      <c r="QU59" s="210" t="str">
        <f>IF(ISERROR(MAX(QU57/QU16,0)),"",MAX(QU57/QU16,0))</f>
        <v/>
      </c>
      <c r="QV59" s="177"/>
      <c r="QW59" s="70"/>
      <c r="QX59" s="210" t="str">
        <f>IF(ISERROR(MAX(QX57/QX16,0)),"",MAX(QX57/QX16,0))</f>
        <v/>
      </c>
      <c r="QY59" s="177"/>
      <c r="QZ59" s="70"/>
      <c r="RA59" s="210" t="str">
        <f>IF(ISERROR(MAX(RA57/RA16,0)),"",MAX(RA57/RA16,0))</f>
        <v/>
      </c>
      <c r="RB59" s="177"/>
      <c r="RC59" s="70"/>
      <c r="RD59" s="210" t="str">
        <f>IF(ISERROR(MAX(RD57/RD16,0)),"",MAX(RD57/RD16,0))</f>
        <v/>
      </c>
      <c r="RE59" s="177"/>
      <c r="RF59" s="70"/>
      <c r="RG59" s="210" t="str">
        <f>IF(ISERROR(MAX(RG57/RG16,0)),"",MAX(RG57/RG16,0))</f>
        <v/>
      </c>
      <c r="RH59" s="177"/>
      <c r="RI59" s="70"/>
      <c r="RJ59" s="210" t="str">
        <f>IF(ISERROR(MAX(RJ57/RJ16,0)),"",MAX(RJ57/RJ16,0))</f>
        <v/>
      </c>
      <c r="RK59" s="177"/>
      <c r="RL59" s="70"/>
      <c r="RM59" s="210" t="str">
        <f>IF(ISERROR(MAX(RM57/RM16,0)),"",MAX(RM57/RM16,0))</f>
        <v/>
      </c>
      <c r="RN59" s="177"/>
      <c r="RO59" s="70"/>
      <c r="RP59" s="210" t="str">
        <f>IF(ISERROR(MAX(RP57/RP16,0)),"",MAX(RP57/RP16,0))</f>
        <v/>
      </c>
      <c r="RQ59" s="177"/>
      <c r="RR59" s="70"/>
      <c r="RS59" s="210" t="str">
        <f>IF(ISERROR(MAX(RS57/RS16,0)),"",MAX(RS57/RS16,0))</f>
        <v/>
      </c>
      <c r="RT59" s="177"/>
      <c r="RU59" s="70"/>
      <c r="RV59" s="210" t="str">
        <f>IF(ISERROR(MAX(RV57/RV16,0)),"",MAX(RV57/RV16,0))</f>
        <v/>
      </c>
      <c r="RW59" s="177"/>
      <c r="RX59" s="70"/>
      <c r="RY59" s="210" t="str">
        <f>IF(ISERROR(MAX(RY57/RY16,0)),"",MAX(RY57/RY16,0))</f>
        <v/>
      </c>
      <c r="RZ59" s="177"/>
      <c r="SA59" s="70"/>
      <c r="SB59" s="210" t="str">
        <f>IF(ISERROR(MAX(SB57/SB16,0)),"",MAX(SB57/SB16,0))</f>
        <v/>
      </c>
      <c r="SC59" s="177"/>
      <c r="SD59" s="70"/>
      <c r="SE59" s="210" t="str">
        <f>IF(ISERROR(MAX(SE57/SE16,0)),"",MAX(SE57/SE16,0))</f>
        <v/>
      </c>
      <c r="SF59" s="177"/>
      <c r="SG59" s="70"/>
      <c r="SH59" s="210" t="str">
        <f>IF(ISERROR(MAX(SH57/SH16,0)),"",MAX(SH57/SH16,0))</f>
        <v/>
      </c>
      <c r="SI59" s="177"/>
      <c r="SJ59" s="70"/>
      <c r="SK59" s="210" t="str">
        <f>IF(ISERROR(MAX(SK57/SK16,0)),"",MAX(SK57/SK16,0))</f>
        <v/>
      </c>
      <c r="SL59" s="177"/>
      <c r="SM59" s="70"/>
      <c r="SN59" s="210" t="str">
        <f>IF(ISERROR(MAX(SN57/SN16,0)),"",MAX(SN57/SN16,0))</f>
        <v/>
      </c>
      <c r="SO59" s="177"/>
      <c r="SP59" s="70"/>
      <c r="SQ59" s="210" t="str">
        <f>IF(ISERROR(MAX(SQ57/SQ16,0)),"",MAX(SQ57/SQ16,0))</f>
        <v/>
      </c>
      <c r="SR59" s="177"/>
      <c r="SS59" s="70"/>
      <c r="ST59" s="210" t="str">
        <f>IF(ISERROR(MAX(ST57/ST16,0)),"",MAX(ST57/ST16,0))</f>
        <v/>
      </c>
      <c r="SU59" s="177"/>
      <c r="SV59" s="70"/>
      <c r="SW59" s="210" t="str">
        <f>IF(ISERROR(MAX(SW57/SW16,0)),"",MAX(SW57/SW16,0))</f>
        <v/>
      </c>
      <c r="SX59" s="177"/>
      <c r="SY59" s="70"/>
      <c r="SZ59" s="210" t="str">
        <f>IF(ISERROR(MAX(SZ57/SZ16,0)),"",MAX(SZ57/SZ16,0))</f>
        <v/>
      </c>
      <c r="TA59" s="177"/>
      <c r="TB59" s="70"/>
      <c r="TC59" s="210" t="str">
        <f>IF(ISERROR(MAX(TC57/TC16,0)),"",MAX(TC57/TC16,0))</f>
        <v/>
      </c>
      <c r="TD59" s="177"/>
      <c r="TE59" s="70"/>
      <c r="TF59" s="210" t="str">
        <f>IF(ISERROR(MAX(TF57/TF16,0)),"",MAX(TF57/TF16,0))</f>
        <v/>
      </c>
      <c r="TG59" s="177"/>
      <c r="TH59" s="70"/>
      <c r="TI59" s="210" t="str">
        <f>IF(ISERROR(MAX(TI57/TI16,0)),"",MAX(TI57/TI16,0))</f>
        <v/>
      </c>
      <c r="TJ59" s="177"/>
      <c r="TK59" s="70"/>
      <c r="TL59" s="210" t="str">
        <f>IF(ISERROR(MAX(TL57/TL16,0)),"",MAX(TL57/TL16,0))</f>
        <v/>
      </c>
      <c r="TM59" s="177"/>
      <c r="TN59" s="70"/>
      <c r="TO59" s="210" t="str">
        <f>IF(ISERROR(MAX(TO57/TO16,0)),"",MAX(TO57/TO16,0))</f>
        <v/>
      </c>
      <c r="TP59" s="177"/>
      <c r="TQ59" s="70"/>
      <c r="TR59" s="210" t="str">
        <f>IF(ISERROR(MAX(TR57/TR16,0)),"",MAX(TR57/TR16,0))</f>
        <v/>
      </c>
      <c r="TS59" s="177"/>
      <c r="TT59" s="70"/>
      <c r="TU59" s="210" t="str">
        <f>IF(ISERROR(MAX(TU57/TU16,0)),"",MAX(TU57/TU16,0))</f>
        <v/>
      </c>
      <c r="TV59" s="177"/>
      <c r="TW59" s="70"/>
      <c r="TX59" s="210" t="str">
        <f>IF(ISERROR(MAX(TX57/TX16,0)),"",MAX(TX57/TX16,0))</f>
        <v/>
      </c>
      <c r="TY59" s="177"/>
      <c r="TZ59" s="70"/>
      <c r="UA59" s="210" t="str">
        <f>IF(ISERROR(MAX(UA57/UA16,0)),"",MAX(UA57/UA16,0))</f>
        <v/>
      </c>
      <c r="UB59" s="177"/>
      <c r="UC59" s="70"/>
      <c r="UD59" s="210" t="str">
        <f>IF(ISERROR(MAX(UD57/UD16,0)),"",MAX(UD57/UD16,0))</f>
        <v/>
      </c>
      <c r="UE59" s="177"/>
      <c r="UF59" s="70"/>
      <c r="UG59" s="210" t="str">
        <f>IF(ISERROR(MAX(UG57/UG16,0)),"",MAX(UG57/UG16,0))</f>
        <v/>
      </c>
      <c r="UH59" s="177"/>
      <c r="UI59" s="70"/>
      <c r="UJ59" s="210" t="str">
        <f>IF(ISERROR(MAX(UJ57/UJ16,0)),"",MAX(UJ57/UJ16,0))</f>
        <v/>
      </c>
      <c r="UK59" s="177"/>
      <c r="UL59" s="70"/>
      <c r="UM59" s="210" t="str">
        <f>IF(ISERROR(MAX(UM57/UM16,0)),"",MAX(UM57/UM16,0))</f>
        <v/>
      </c>
      <c r="UN59" s="177"/>
      <c r="UO59" s="70"/>
      <c r="UP59" s="210" t="str">
        <f>IF(ISERROR(MAX(UP57/UP16,0)),"",MAX(UP57/UP16,0))</f>
        <v/>
      </c>
      <c r="UQ59" s="177"/>
      <c r="UR59" s="70"/>
      <c r="US59" s="210" t="str">
        <f>IF(ISERROR(MAX(US57/US16,0)),"",MAX(US57/US16,0))</f>
        <v/>
      </c>
      <c r="UT59" s="177"/>
      <c r="UU59" s="70"/>
      <c r="UV59" s="210" t="str">
        <f>IF(ISERROR(MAX(UV57/UV16,0)),"",MAX(UV57/UV16,0))</f>
        <v/>
      </c>
      <c r="UW59" s="177"/>
      <c r="UX59" s="70"/>
      <c r="UY59" s="210" t="str">
        <f>IF(ISERROR(MAX(UY57/UY16,0)),"",MAX(UY57/UY16,0))</f>
        <v/>
      </c>
      <c r="UZ59" s="177"/>
      <c r="VA59" s="70"/>
      <c r="VB59" s="210" t="str">
        <f>IF(ISERROR(MAX(VB57/VB16,0)),"",MAX(VB57/VB16,0))</f>
        <v/>
      </c>
      <c r="VC59" s="177"/>
      <c r="VD59" s="70"/>
      <c r="VE59" s="210" t="str">
        <f>IF(ISERROR(MAX(VE57/VE16,0)),"",MAX(VE57/VE16,0))</f>
        <v/>
      </c>
      <c r="VF59" s="177"/>
      <c r="VG59" s="70"/>
      <c r="VH59" s="210" t="str">
        <f>IF(ISERROR(MAX(VH57/VH16,0)),"",MAX(VH57/VH16,0))</f>
        <v/>
      </c>
      <c r="VI59" s="177"/>
      <c r="VJ59" s="70"/>
      <c r="VK59" s="210" t="str">
        <f>IF(ISERROR(MAX(VK57/VK16,0)),"",MAX(VK57/VK16,0))</f>
        <v/>
      </c>
      <c r="VL59" s="177"/>
      <c r="VM59" s="70"/>
      <c r="VN59" s="210" t="str">
        <f>IF(ISERROR(MAX(VN57/VN16,0)),"",MAX(VN57/VN16,0))</f>
        <v/>
      </c>
      <c r="VO59" s="177"/>
      <c r="VP59" s="70"/>
      <c r="VQ59" s="210" t="str">
        <f>IF(ISERROR(MAX(VQ57/VQ16,0)),"",MAX(VQ57/VQ16,0))</f>
        <v/>
      </c>
      <c r="VR59" s="177"/>
      <c r="VS59" s="70"/>
      <c r="VT59" s="210" t="str">
        <f>IF(ISERROR(MAX(VT57/VT16,0)),"",MAX(VT57/VT16,0))</f>
        <v/>
      </c>
      <c r="VU59" s="177"/>
      <c r="VV59" s="70"/>
      <c r="VW59" s="210" t="str">
        <f>IF(ISERROR(MAX(VW57/VW16,0)),"",MAX(VW57/VW16,0))</f>
        <v/>
      </c>
      <c r="VX59" s="177"/>
      <c r="VY59" s="70"/>
      <c r="VZ59" s="210" t="str">
        <f>IF(ISERROR(MAX(VZ57/VZ16,0)),"",MAX(VZ57/VZ16,0))</f>
        <v/>
      </c>
      <c r="WA59" s="177"/>
      <c r="WB59" s="70"/>
      <c r="WC59" s="210" t="str">
        <f>IF(ISERROR(MAX(WC57/WC16,0)),"",MAX(WC57/WC16,0))</f>
        <v/>
      </c>
      <c r="WD59" s="177"/>
      <c r="WE59" s="70"/>
      <c r="WF59" s="210" t="str">
        <f>IF(ISERROR(MAX(WF57/WF16,0)),"",MAX(WF57/WF16,0))</f>
        <v/>
      </c>
      <c r="WG59" s="177"/>
      <c r="WH59" s="70"/>
      <c r="WI59" s="210" t="str">
        <f>IF(ISERROR(MAX(WI57/WI16,0)),"",MAX(WI57/WI16,0))</f>
        <v/>
      </c>
      <c r="WJ59" s="177"/>
      <c r="WK59" s="70"/>
      <c r="WL59" s="210" t="str">
        <f>IF(ISERROR(MAX(WL57/WL16,0)),"",MAX(WL57/WL16,0))</f>
        <v/>
      </c>
      <c r="WM59" s="177"/>
      <c r="WN59" s="70"/>
      <c r="WO59" s="210" t="str">
        <f>IF(ISERROR(MAX(WO57/WO16,0)),"",MAX(WO57/WO16,0))</f>
        <v/>
      </c>
      <c r="WP59" s="177"/>
      <c r="WQ59" s="70"/>
      <c r="WR59" s="210" t="str">
        <f>IF(ISERROR(MAX(WR57/WR16,0)),"",MAX(WR57/WR16,0))</f>
        <v/>
      </c>
      <c r="WS59" s="177"/>
      <c r="WT59" s="70"/>
      <c r="WU59" s="210" t="str">
        <f>IF(ISERROR(MAX(WU57/WU16,0)),"",MAX(WU57/WU16,0))</f>
        <v/>
      </c>
      <c r="WV59" s="177"/>
      <c r="WW59" s="70"/>
      <c r="WX59" s="210" t="str">
        <f>IF(ISERROR(MAX(WX57/WX16,0)),"",MAX(WX57/WX16,0))</f>
        <v/>
      </c>
      <c r="WY59" s="177"/>
      <c r="WZ59" s="70"/>
      <c r="XA59" s="210" t="str">
        <f>IF(ISERROR(MAX(XA57/XA16,0)),"",MAX(XA57/XA16,0))</f>
        <v/>
      </c>
      <c r="XB59" s="177"/>
      <c r="XC59" s="70"/>
      <c r="XD59" s="210" t="str">
        <f>IF(ISERROR(MAX(XD57/XD16,0)),"",MAX(XD57/XD16,0))</f>
        <v/>
      </c>
      <c r="XE59" s="177"/>
      <c r="XF59" s="70"/>
      <c r="XG59" s="210" t="str">
        <f>IF(ISERROR(MAX(XG57/XG16,0)),"",MAX(XG57/XG16,0))</f>
        <v/>
      </c>
      <c r="XH59" s="177"/>
      <c r="XI59" s="70"/>
      <c r="XJ59" s="210" t="str">
        <f>IF(ISERROR(MAX(XJ57/XJ16,0)),"",MAX(XJ57/XJ16,0))</f>
        <v/>
      </c>
      <c r="XK59" s="177"/>
      <c r="XL59" s="70"/>
      <c r="XM59" s="210" t="str">
        <f>IF(ISERROR(MAX(XM57/XM16,0)),"",MAX(XM57/XM16,0))</f>
        <v/>
      </c>
      <c r="XN59" s="177"/>
      <c r="XO59" s="70"/>
      <c r="XP59" s="210" t="str">
        <f>IF(ISERROR(MAX(XP57/XP16,0)),"",MAX(XP57/XP16,0))</f>
        <v/>
      </c>
      <c r="XQ59" s="177"/>
      <c r="XR59" s="70"/>
      <c r="XS59" s="210" t="str">
        <f>IF(ISERROR(MAX(XS57/XS16,0)),"",MAX(XS57/XS16,0))</f>
        <v/>
      </c>
      <c r="XT59" s="177"/>
      <c r="XU59" s="70"/>
      <c r="XV59" s="210" t="str">
        <f>IF(ISERROR(MAX(XV57/XV16,0)),"",MAX(XV57/XV16,0))</f>
        <v/>
      </c>
      <c r="XW59" s="177"/>
      <c r="XX59" s="70"/>
      <c r="XY59" s="210" t="str">
        <f>IF(ISERROR(MAX(XY57/XY16,0)),"",MAX(XY57/XY16,0))</f>
        <v/>
      </c>
      <c r="XZ59" s="177"/>
      <c r="YA59" s="70"/>
      <c r="YB59" s="210" t="str">
        <f>IF(ISERROR(MAX(YB57/YB16,0)),"",MAX(YB57/YB16,0))</f>
        <v/>
      </c>
      <c r="YC59" s="177"/>
      <c r="YD59" s="70"/>
      <c r="YE59" s="210" t="str">
        <f>IF(ISERROR(MAX(YE57/YE16,0)),"",MAX(YE57/YE16,0))</f>
        <v/>
      </c>
      <c r="YF59" s="177"/>
      <c r="YG59" s="70"/>
      <c r="YH59" s="210" t="str">
        <f>IF(ISERROR(MAX(YH57/YH16,0)),"",MAX(YH57/YH16,0))</f>
        <v/>
      </c>
      <c r="YI59" s="177"/>
      <c r="YJ59" s="70"/>
      <c r="YK59" s="210" t="str">
        <f>IF(ISERROR(MAX(YK57/YK16,0)),"",MAX(YK57/YK16,0))</f>
        <v/>
      </c>
      <c r="YL59" s="177"/>
      <c r="YM59" s="70"/>
      <c r="YN59" s="210" t="str">
        <f>IF(ISERROR(MAX(YN57/YN16,0)),"",MAX(YN57/YN16,0))</f>
        <v/>
      </c>
      <c r="YO59" s="177"/>
      <c r="YP59" s="70"/>
      <c r="YQ59" s="210" t="str">
        <f>IF(ISERROR(MAX(YQ57/YQ16,0)),"",MAX(YQ57/YQ16,0))</f>
        <v/>
      </c>
      <c r="YR59" s="177"/>
      <c r="YS59" s="70"/>
      <c r="YT59" s="210" t="str">
        <f>IF(ISERROR(MAX(YT57/YT16,0)),"",MAX(YT57/YT16,0))</f>
        <v/>
      </c>
      <c r="YU59" s="177"/>
      <c r="YV59" s="70"/>
      <c r="YW59" s="210" t="str">
        <f>IF(ISERROR(MAX(YW57/YW16,0)),"",MAX(YW57/YW16,0))</f>
        <v/>
      </c>
      <c r="YX59" s="177"/>
      <c r="YY59" s="70"/>
      <c r="YZ59" s="210" t="str">
        <f>IF(ISERROR(MAX(YZ57/YZ16,0)),"",MAX(YZ57/YZ16,0))</f>
        <v/>
      </c>
      <c r="ZA59" s="177"/>
      <c r="ZB59" s="70"/>
      <c r="ZC59" s="210" t="str">
        <f>IF(ISERROR(MAX(ZC57/ZC16,0)),"",MAX(ZC57/ZC16,0))</f>
        <v/>
      </c>
      <c r="ZD59" s="177"/>
      <c r="ZE59" s="70"/>
      <c r="ZF59" s="210" t="str">
        <f>IF(ISERROR(MAX(ZF57/ZF16,0)),"",MAX(ZF57/ZF16,0))</f>
        <v/>
      </c>
      <c r="ZG59" s="177"/>
      <c r="ZH59" s="70"/>
      <c r="ZI59" s="210" t="str">
        <f>IF(ISERROR(MAX(ZI57/ZI16,0)),"",MAX(ZI57/ZI16,0))</f>
        <v/>
      </c>
      <c r="ZJ59" s="177"/>
      <c r="ZK59" s="70"/>
      <c r="ZL59" s="210" t="str">
        <f>IF(ISERROR(MAX(ZL57/ZL16,0)),"",MAX(ZL57/ZL16,0))</f>
        <v/>
      </c>
      <c r="ZM59" s="177"/>
      <c r="ZN59" s="70"/>
      <c r="ZO59" s="210" t="str">
        <f>IF(ISERROR(MAX(ZO57/ZO16,0)),"",MAX(ZO57/ZO16,0))</f>
        <v/>
      </c>
      <c r="ZP59" s="177"/>
      <c r="ZQ59" s="70"/>
      <c r="ZR59" s="210" t="str">
        <f>IF(ISERROR(MAX(ZR57/ZR16,0)),"",MAX(ZR57/ZR16,0))</f>
        <v/>
      </c>
      <c r="ZS59" s="177"/>
      <c r="ZT59" s="70"/>
      <c r="ZU59" s="210" t="str">
        <f>IF(ISERROR(MAX(ZU57/ZU16,0)),"",MAX(ZU57/ZU16,0))</f>
        <v/>
      </c>
      <c r="ZV59" s="177"/>
      <c r="ZW59" s="70"/>
      <c r="ZX59" s="210" t="str">
        <f>IF(ISERROR(MAX(ZX57/ZX16,0)),"",MAX(ZX57/ZX16,0))</f>
        <v/>
      </c>
      <c r="ZY59" s="177"/>
      <c r="ZZ59" s="70"/>
      <c r="AAA59" s="210" t="str">
        <f>IF(ISERROR(MAX(AAA57/AAA16,0)),"",MAX(AAA57/AAA16,0))</f>
        <v/>
      </c>
      <c r="AAB59" s="177"/>
      <c r="AAC59" s="70"/>
      <c r="AAD59" s="210" t="str">
        <f>IF(ISERROR(MAX(AAD57/AAD16,0)),"",MAX(AAD57/AAD16,0))</f>
        <v/>
      </c>
      <c r="AAE59" s="177"/>
      <c r="AAF59" s="70"/>
      <c r="AAG59" s="210" t="str">
        <f>IF(ISERROR(MAX(AAG57/AAG16,0)),"",MAX(AAG57/AAG16,0))</f>
        <v/>
      </c>
      <c r="AAH59" s="177"/>
      <c r="AAI59" s="70"/>
      <c r="AAJ59" s="210" t="str">
        <f>IF(ISERROR(MAX(AAJ57/AAJ16,0)),"",MAX(AAJ57/AAJ16,0))</f>
        <v/>
      </c>
      <c r="AAK59" s="177"/>
      <c r="AAL59" s="70"/>
      <c r="AAM59" s="210" t="str">
        <f>IF(ISERROR(MAX(AAM57/AAM16,0)),"",MAX(AAM57/AAM16,0))</f>
        <v/>
      </c>
      <c r="AAN59" s="177"/>
      <c r="AAO59" s="70"/>
      <c r="AAP59" s="210" t="str">
        <f>IF(ISERROR(MAX(AAP57/AAP16,0)),"",MAX(AAP57/AAP16,0))</f>
        <v/>
      </c>
      <c r="AAQ59" s="177"/>
      <c r="AAR59" s="70"/>
      <c r="AAS59" s="210" t="str">
        <f>IF(ISERROR(MAX(AAS57/AAS16,0)),"",MAX(AAS57/AAS16,0))</f>
        <v/>
      </c>
      <c r="AAT59" s="177"/>
      <c r="AAU59" s="70"/>
      <c r="AAV59" s="210" t="str">
        <f>IF(ISERROR(MAX(AAV57/AAV16,0)),"",MAX(AAV57/AAV16,0))</f>
        <v/>
      </c>
      <c r="AAW59" s="177"/>
      <c r="AAX59" s="70"/>
      <c r="AAY59" s="210" t="str">
        <f>IF(ISERROR(MAX(AAY57/AAY16,0)),"",MAX(AAY57/AAY16,0))</f>
        <v/>
      </c>
      <c r="AAZ59" s="177"/>
      <c r="ABA59" s="70"/>
      <c r="ABB59" s="210" t="str">
        <f>IF(ISERROR(MAX(ABB57/ABB16,0)),"",MAX(ABB57/ABB16,0))</f>
        <v/>
      </c>
      <c r="ABC59" s="177"/>
      <c r="ABD59" s="70"/>
      <c r="ABE59" s="210" t="str">
        <f>IF(ISERROR(MAX(ABE57/ABE16,0)),"",MAX(ABE57/ABE16,0))</f>
        <v/>
      </c>
      <c r="ABF59" s="177"/>
      <c r="ABG59" s="70"/>
      <c r="ABH59" s="210" t="str">
        <f>IF(ISERROR(MAX(ABH57/ABH16,0)),"",MAX(ABH57/ABH16,0))</f>
        <v/>
      </c>
      <c r="ABI59" s="177"/>
      <c r="ABJ59" s="70"/>
      <c r="ABK59" s="210" t="str">
        <f>IF(ISERROR(MAX(ABK57/ABK16,0)),"",MAX(ABK57/ABK16,0))</f>
        <v/>
      </c>
      <c r="ABL59" s="177"/>
      <c r="ABM59" s="70"/>
      <c r="ABN59" s="210" t="str">
        <f>IF(ISERROR(MAX(ABN57/ABN16,0)),"",MAX(ABN57/ABN16,0))</f>
        <v/>
      </c>
      <c r="ABO59" s="177"/>
      <c r="ABP59" s="70"/>
      <c r="ABQ59" s="210" t="str">
        <f>IF(ISERROR(MAX(ABQ57/ABQ16,0)),"",MAX(ABQ57/ABQ16,0))</f>
        <v/>
      </c>
      <c r="ABR59" s="177"/>
      <c r="ABS59" s="70"/>
      <c r="ABT59" s="210" t="str">
        <f>IF(ISERROR(MAX(ABT57/ABT16,0)),"",MAX(ABT57/ABT16,0))</f>
        <v/>
      </c>
      <c r="ABU59" s="177"/>
      <c r="ABV59" s="70"/>
      <c r="ABW59" s="210" t="str">
        <f>IF(ISERROR(MAX(ABW57/ABW16,0)),"",MAX(ABW57/ABW16,0))</f>
        <v/>
      </c>
      <c r="ABX59" s="177"/>
      <c r="ABY59" s="70"/>
      <c r="ABZ59" s="210" t="str">
        <f>IF(ISERROR(MAX(ABZ57/ABZ16,0)),"",MAX(ABZ57/ABZ16,0))</f>
        <v/>
      </c>
      <c r="ACA59" s="177"/>
      <c r="ACB59" s="70"/>
      <c r="ACC59" s="210" t="str">
        <f>IF(ISERROR(MAX(ACC57/ACC16,0)),"",MAX(ACC57/ACC16,0))</f>
        <v/>
      </c>
      <c r="ACD59" s="177"/>
      <c r="ACE59" s="70"/>
      <c r="ACF59" s="210" t="str">
        <f>IF(ISERROR(MAX(ACF57/ACF16,0)),"",MAX(ACF57/ACF16,0))</f>
        <v/>
      </c>
      <c r="ACG59" s="177"/>
      <c r="ACH59" s="70"/>
      <c r="ACI59" s="210" t="str">
        <f>IF(ISERROR(MAX(ACI57/ACI16,0)),"",MAX(ACI57/ACI16,0))</f>
        <v/>
      </c>
      <c r="ACJ59" s="177"/>
      <c r="ACK59" s="70"/>
      <c r="ACL59" s="210" t="str">
        <f>IF(ISERROR(MAX(ACL57/ACL16,0)),"",MAX(ACL57/ACL16,0))</f>
        <v/>
      </c>
      <c r="ACM59" s="177"/>
      <c r="ACN59" s="70"/>
      <c r="ACO59" s="210" t="str">
        <f>IF(ISERROR(MAX(ACO57/ACO16,0)),"",MAX(ACO57/ACO16,0))</f>
        <v/>
      </c>
      <c r="ACP59" s="177"/>
      <c r="ACQ59" s="70"/>
      <c r="ACR59" s="210" t="str">
        <f>IF(ISERROR(MAX(ACR57/ACR16,0)),"",MAX(ACR57/ACR16,0))</f>
        <v/>
      </c>
      <c r="ACS59" s="177"/>
      <c r="ACT59" s="70"/>
      <c r="ACU59" s="210" t="str">
        <f>IF(ISERROR(MAX(ACU57/ACU16,0)),"",MAX(ACU57/ACU16,0))</f>
        <v/>
      </c>
      <c r="ACV59" s="177"/>
      <c r="ACW59" s="70"/>
      <c r="ACX59" s="210" t="str">
        <f>IF(ISERROR(MAX(ACX57/ACX16,0)),"",MAX(ACX57/ACX16,0))</f>
        <v/>
      </c>
      <c r="ACY59" s="177"/>
      <c r="ACZ59" s="70"/>
      <c r="ADA59" s="210" t="str">
        <f>IF(ISERROR(MAX(ADA57/ADA16,0)),"",MAX(ADA57/ADA16,0))</f>
        <v/>
      </c>
      <c r="ADB59" s="177"/>
      <c r="ADC59" s="70"/>
      <c r="ADD59" s="210" t="str">
        <f>IF(ISERROR(MAX(ADD57/ADD16,0)),"",MAX(ADD57/ADD16,0))</f>
        <v/>
      </c>
      <c r="ADE59" s="177"/>
      <c r="ADF59" s="70"/>
      <c r="ADG59" s="210" t="str">
        <f>IF(ISERROR(MAX(ADG57/ADG16,0)),"",MAX(ADG57/ADG16,0))</f>
        <v/>
      </c>
      <c r="ADH59" s="177"/>
      <c r="ADI59" s="70"/>
      <c r="ADJ59" s="210" t="str">
        <f>IF(ISERROR(MAX(ADJ57/ADJ16,0)),"",MAX(ADJ57/ADJ16,0))</f>
        <v/>
      </c>
      <c r="ADK59" s="177"/>
      <c r="ADL59" s="70"/>
      <c r="ADM59" s="210" t="str">
        <f>IF(ISERROR(MAX(ADM57/ADM16,0)),"",MAX(ADM57/ADM16,0))</f>
        <v/>
      </c>
      <c r="ADN59" s="177"/>
      <c r="ADO59" s="70"/>
      <c r="ADP59" s="210" t="str">
        <f>IF(ISERROR(MAX(ADP57/ADP16,0)),"",MAX(ADP57/ADP16,0))</f>
        <v/>
      </c>
      <c r="ADQ59" s="177"/>
      <c r="ADR59" s="70"/>
      <c r="ADS59" s="210" t="str">
        <f>IF(ISERROR(MAX(ADS57/ADS16,0)),"",MAX(ADS57/ADS16,0))</f>
        <v/>
      </c>
      <c r="ADT59" s="177"/>
      <c r="ADU59" s="70"/>
      <c r="ADV59" s="210" t="str">
        <f>IF(ISERROR(MAX(ADV57/ADV16,0)),"",MAX(ADV57/ADV16,0))</f>
        <v/>
      </c>
      <c r="ADW59" s="177"/>
      <c r="ADX59" s="70"/>
      <c r="ADY59" s="210" t="str">
        <f>IF(ISERROR(MAX(ADY57/ADY16,0)),"",MAX(ADY57/ADY16,0))</f>
        <v/>
      </c>
      <c r="ADZ59" s="177"/>
      <c r="AEA59" s="70"/>
      <c r="AEB59" s="210" t="str">
        <f>IF(ISERROR(MAX(AEB57/AEB16,0)),"",MAX(AEB57/AEB16,0))</f>
        <v/>
      </c>
      <c r="AEC59" s="177"/>
      <c r="AED59" s="70"/>
      <c r="AEE59" s="210" t="str">
        <f>IF(ISERROR(MAX(AEE57/AEE16,0)),"",MAX(AEE57/AEE16,0))</f>
        <v/>
      </c>
      <c r="AEF59" s="177"/>
      <c r="AEG59" s="70"/>
      <c r="AEH59" s="210" t="str">
        <f>IF(ISERROR(MAX(AEH57/AEH16,0)),"",MAX(AEH57/AEH16,0))</f>
        <v/>
      </c>
      <c r="AEI59" s="177"/>
      <c r="AEJ59" s="70"/>
      <c r="AEK59" s="210" t="str">
        <f>IF(ISERROR(MAX(AEK57/AEK16,0)),"",MAX(AEK57/AEK16,0))</f>
        <v/>
      </c>
      <c r="AEL59" s="177"/>
      <c r="AEM59" s="70"/>
      <c r="AEN59" s="210" t="str">
        <f>IF(ISERROR(MAX(AEN57/AEN16,0)),"",MAX(AEN57/AEN16,0))</f>
        <v/>
      </c>
      <c r="AEO59" s="177"/>
      <c r="AEP59" s="70"/>
      <c r="AEQ59" s="210" t="str">
        <f>IF(ISERROR(MAX(AEQ57/AEQ16,0)),"",MAX(AEQ57/AEQ16,0))</f>
        <v/>
      </c>
      <c r="AER59" s="177"/>
      <c r="AES59" s="70"/>
      <c r="AET59" s="210" t="str">
        <f>IF(ISERROR(MAX(AET57/AET16,0)),"",MAX(AET57/AET16,0))</f>
        <v/>
      </c>
      <c r="AEU59" s="177"/>
      <c r="AEV59" s="70"/>
      <c r="AEW59" s="210" t="str">
        <f>IF(ISERROR(MAX(AEW57/AEW16,0)),"",MAX(AEW57/AEW16,0))</f>
        <v/>
      </c>
      <c r="AEX59" s="177"/>
      <c r="AEY59" s="70"/>
      <c r="AEZ59" s="210" t="str">
        <f>IF(ISERROR(MAX(AEZ57/AEZ16,0)),"",MAX(AEZ57/AEZ16,0))</f>
        <v/>
      </c>
      <c r="AFA59" s="177"/>
      <c r="AFB59" s="70"/>
      <c r="AFC59" s="210" t="str">
        <f>IF(ISERROR(MAX(AFC57/AFC16,0)),"",MAX(AFC57/AFC16,0))</f>
        <v/>
      </c>
      <c r="AFD59" s="177"/>
      <c r="AFE59" s="70"/>
      <c r="AFF59" s="210" t="str">
        <f>IF(ISERROR(MAX(AFF57/AFF16,0)),"",MAX(AFF57/AFF16,0))</f>
        <v/>
      </c>
      <c r="AFG59" s="177"/>
      <c r="AFH59" s="70"/>
      <c r="AFI59" s="210" t="str">
        <f>IF(ISERROR(MAX(AFI57/AFI16,0)),"",MAX(AFI57/AFI16,0))</f>
        <v/>
      </c>
      <c r="AFJ59" s="177"/>
      <c r="AFK59" s="70"/>
      <c r="AFL59" s="210" t="str">
        <f>IF(ISERROR(MAX(AFL57/AFL16,0)),"",MAX(AFL57/AFL16,0))</f>
        <v/>
      </c>
      <c r="AFM59" s="177"/>
      <c r="AFN59" s="70"/>
      <c r="AFO59" s="210" t="str">
        <f>IF(ISERROR(MAX(AFO57/AFO16,0)),"",MAX(AFO57/AFO16,0))</f>
        <v/>
      </c>
      <c r="AFP59" s="177"/>
      <c r="AFQ59" s="70"/>
      <c r="AFR59" s="210" t="str">
        <f>IF(ISERROR(MAX(AFR57/AFR16,0)),"",MAX(AFR57/AFR16,0))</f>
        <v/>
      </c>
      <c r="AFS59" s="177"/>
      <c r="AFT59" s="70"/>
      <c r="AFU59" s="210" t="str">
        <f>IF(ISERROR(MAX(AFU57/AFU16,0)),"",MAX(AFU57/AFU16,0))</f>
        <v/>
      </c>
      <c r="AFV59" s="177"/>
      <c r="AFW59" s="70"/>
      <c r="AFX59" s="210" t="str">
        <f>IF(ISERROR(MAX(AFX57/AFX16,0)),"",MAX(AFX57/AFX16,0))</f>
        <v/>
      </c>
      <c r="AFY59" s="177"/>
      <c r="AFZ59" s="70"/>
      <c r="AGA59" s="210" t="str">
        <f>IF(ISERROR(MAX(AGA57/AGA16,0)),"",MAX(AGA57/AGA16,0))</f>
        <v/>
      </c>
      <c r="AGB59" s="177"/>
      <c r="AGC59" s="70"/>
      <c r="AGD59" s="210" t="str">
        <f>IF(ISERROR(MAX(AGD57/AGD16,0)),"",MAX(AGD57/AGD16,0))</f>
        <v/>
      </c>
      <c r="AGE59" s="177"/>
      <c r="AGF59" s="70"/>
      <c r="AGG59" s="210" t="str">
        <f>IF(ISERROR(MAX(AGG57/AGG16,0)),"",MAX(AGG57/AGG16,0))</f>
        <v/>
      </c>
      <c r="AGH59" s="177"/>
      <c r="AGI59" s="70"/>
      <c r="AGJ59" s="210" t="str">
        <f>IF(ISERROR(MAX(AGJ57/AGJ16,0)),"",MAX(AGJ57/AGJ16,0))</f>
        <v/>
      </c>
      <c r="AGK59" s="177"/>
      <c r="AGL59" s="70"/>
      <c r="AGM59" s="210" t="str">
        <f>IF(ISERROR(MAX(AGM57/AGM16,0)),"",MAX(AGM57/AGM16,0))</f>
        <v/>
      </c>
      <c r="AGN59" s="177"/>
      <c r="AGO59" s="70"/>
      <c r="AGP59" s="210" t="str">
        <f>IF(ISERROR(MAX(AGP57/AGP16,0)),"",MAX(AGP57/AGP16,0))</f>
        <v/>
      </c>
      <c r="AGQ59" s="177"/>
      <c r="AGR59" s="70"/>
      <c r="AGS59" s="210" t="str">
        <f>IF(ISERROR(MAX(AGS57/AGS16,0)),"",MAX(AGS57/AGS16,0))</f>
        <v/>
      </c>
      <c r="AGT59" s="177"/>
      <c r="AGU59" s="70"/>
      <c r="AGV59" s="210" t="str">
        <f>IF(ISERROR(MAX(AGV57/AGV16,0)),"",MAX(AGV57/AGV16,0))</f>
        <v/>
      </c>
      <c r="AGW59" s="177"/>
      <c r="AGX59" s="70"/>
      <c r="AGY59" s="210" t="str">
        <f>IF(ISERROR(MAX(AGY57/AGY16,0)),"",MAX(AGY57/AGY16,0))</f>
        <v/>
      </c>
      <c r="AGZ59" s="177"/>
      <c r="AHA59" s="70"/>
      <c r="AHB59" s="210" t="str">
        <f>IF(ISERROR(MAX(AHB57/AHB16,0)),"",MAX(AHB57/AHB16,0))</f>
        <v/>
      </c>
      <c r="AHC59" s="177"/>
      <c r="AHD59" s="70"/>
      <c r="AHE59" s="210" t="str">
        <f>IF(ISERROR(MAX(AHE57/AHE16,0)),"",MAX(AHE57/AHE16,0))</f>
        <v/>
      </c>
      <c r="AHF59" s="177"/>
      <c r="AHG59" s="70"/>
      <c r="AHH59" s="210" t="str">
        <f>IF(ISERROR(MAX(AHH57/AHH16,0)),"",MAX(AHH57/AHH16,0))</f>
        <v/>
      </c>
      <c r="AHI59" s="177"/>
      <c r="AHJ59" s="70"/>
      <c r="AHK59" s="210" t="str">
        <f>IF(ISERROR(MAX(AHK57/AHK16,0)),"",MAX(AHK57/AHK16,0))</f>
        <v/>
      </c>
      <c r="AHL59" s="177"/>
      <c r="AHM59" s="70"/>
      <c r="AHN59" s="210" t="str">
        <f>IF(ISERROR(MAX(AHN57/AHN16,0)),"",MAX(AHN57/AHN16,0))</f>
        <v/>
      </c>
      <c r="AHO59" s="177"/>
      <c r="AHP59" s="70"/>
      <c r="AHQ59" s="210" t="str">
        <f>IF(ISERROR(MAX(AHQ57/AHQ16,0)),"",MAX(AHQ57/AHQ16,0))</f>
        <v/>
      </c>
      <c r="AHR59" s="177"/>
      <c r="AHS59" s="70"/>
      <c r="AHT59" s="210" t="str">
        <f>IF(ISERROR(MAX(AHT57/AHT16,0)),"",MAX(AHT57/AHT16,0))</f>
        <v/>
      </c>
      <c r="AHU59" s="177"/>
      <c r="AHV59" s="70"/>
    </row>
    <row r="60" spans="1:906" ht="14.95" x14ac:dyDescent="0.2">
      <c r="C60" s="67" t="s">
        <v>193</v>
      </c>
      <c r="D60" s="117"/>
      <c r="E60" s="118"/>
      <c r="F60" s="119"/>
      <c r="G60" s="424" t="str">
        <f>IF(G59="","",IF(OR(G59&lt;0.02,G59=0.02),"potentially CG-oriented","&gt;2%"))</f>
        <v/>
      </c>
      <c r="H60" s="106"/>
      <c r="I60" s="68"/>
      <c r="J60" s="424" t="str">
        <f>IF(J59="","",IF(OR(J59&lt;0.02,J59=0.02),"potentially CG-oriented","&gt;2%"))</f>
        <v/>
      </c>
      <c r="K60" s="106"/>
      <c r="L60" s="68"/>
      <c r="M60" s="424" t="str">
        <f>IF(M59="","",IF(OR(M59&lt;0.02,M59=0.02),"potentially CG-oriented","&gt;2%"))</f>
        <v/>
      </c>
      <c r="N60" s="106"/>
      <c r="O60" s="68"/>
      <c r="P60" s="424" t="str">
        <f>IF(P59="","",IF(OR(P59&lt;0.02,P59=0.02),"potentially CG-oriented","&gt;2%"))</f>
        <v/>
      </c>
      <c r="Q60" s="106"/>
      <c r="R60" s="68"/>
      <c r="S60" s="424" t="str">
        <f>IF(S59="","",IF(OR(S59&lt;0.02,S59=0.02),"potentially CG-oriented","&gt;2%"))</f>
        <v/>
      </c>
      <c r="T60" s="106"/>
      <c r="U60" s="68"/>
      <c r="V60" s="424" t="str">
        <f>IF(V59="","",IF(OR(V59&lt;0.02,V59=0.02),"potentially CG-oriented","&gt;2%"))</f>
        <v/>
      </c>
      <c r="W60" s="106"/>
      <c r="X60" s="68"/>
      <c r="Y60" s="424" t="str">
        <f>IF(Y59="","",IF(OR(Y59&lt;0.02,Y59=0.02),"potentially CG-oriented","&gt;2%"))</f>
        <v/>
      </c>
      <c r="Z60" s="106"/>
      <c r="AA60" s="68"/>
      <c r="AB60" s="424" t="str">
        <f>IF(AB59="","",IF(OR(AB59&lt;0.02,AB59=0.02),"potentially CG-oriented","&gt;2%"))</f>
        <v/>
      </c>
      <c r="AC60" s="106"/>
      <c r="AD60" s="68"/>
      <c r="AE60" s="424" t="str">
        <f>IF(AE59="","",IF(OR(AE59&lt;0.02,AE59=0.02),"potentially CG-oriented","&gt;2%"))</f>
        <v/>
      </c>
      <c r="AF60" s="106"/>
      <c r="AG60" s="68"/>
      <c r="AH60" s="424" t="str">
        <f>IF(AH59="","",IF(OR(AH59&lt;0.02,AH59=0.02),"potentially CG-oriented","&gt;2%"))</f>
        <v/>
      </c>
      <c r="AI60" s="106"/>
      <c r="AJ60" s="68"/>
      <c r="AK60" s="424" t="str">
        <f>IF(AK59="","",IF(OR(AK59&lt;0.02,AK59=0.02),"potentially CG-oriented","&gt;2%"))</f>
        <v/>
      </c>
      <c r="AL60" s="106"/>
      <c r="AM60" s="68"/>
      <c r="AN60" s="424" t="str">
        <f>IF(AN59="","",IF(OR(AN59&lt;0.02,AN59=0.02),"potentially CG-oriented","&gt;2%"))</f>
        <v/>
      </c>
      <c r="AO60" s="106"/>
      <c r="AP60" s="68"/>
      <c r="AQ60" s="424" t="str">
        <f>IF(AQ59="","",IF(OR(AQ59&lt;0.02,AQ59=0.02),"potentially CG-oriented","&gt;2%"))</f>
        <v/>
      </c>
      <c r="AR60" s="106"/>
      <c r="AS60" s="68"/>
      <c r="AT60" s="424" t="str">
        <f>IF(AT59="","",IF(OR(AT59&lt;0.02,AT59=0.02),"potentially CG-oriented","&gt;2%"))</f>
        <v/>
      </c>
      <c r="AU60" s="106"/>
      <c r="AV60" s="68"/>
      <c r="AW60" s="424" t="str">
        <f>IF(AW59="","",IF(OR(AW59&lt;0.02,AW59=0.02),"potentially CG-oriented","&gt;2%"))</f>
        <v/>
      </c>
      <c r="AX60" s="106"/>
      <c r="AY60" s="68"/>
      <c r="AZ60" s="424" t="str">
        <f>IF(AZ59="","",IF(OR(AZ59&lt;0.02,AZ59=0.02),"potentially CG-oriented","&gt;2%"))</f>
        <v/>
      </c>
      <c r="BA60" s="106"/>
      <c r="BB60" s="68"/>
      <c r="BC60" s="424" t="str">
        <f>IF(BC59="","",IF(OR(BC59&lt;0.02,BC59=0.02),"potentially CG-oriented","&gt;2%"))</f>
        <v/>
      </c>
      <c r="BD60" s="106"/>
      <c r="BE60" s="68"/>
      <c r="BF60" s="424" t="str">
        <f>IF(BF59="","",IF(OR(BF59&lt;0.02,BF59=0.02),"potentially CG-oriented","&gt;2%"))</f>
        <v/>
      </c>
      <c r="BG60" s="106"/>
      <c r="BH60" s="68"/>
      <c r="BI60" s="424" t="str">
        <f>IF(BI59="","",IF(OR(BI59&lt;0.02,BI59=0.02),"potentially CG-oriented","&gt;2%"))</f>
        <v/>
      </c>
      <c r="BJ60" s="106"/>
      <c r="BK60" s="68"/>
      <c r="BL60" s="424" t="str">
        <f>IF(BL59="","",IF(OR(BL59&lt;0.02,BL59=0.02),"potentially CG-oriented","&gt;2%"))</f>
        <v/>
      </c>
      <c r="BM60" s="106"/>
      <c r="BN60" s="68"/>
      <c r="BO60" s="424" t="str">
        <f>IF(BO59="","",IF(OR(BO59&lt;0.02,BO59=0.02),"potentially CG-oriented","&gt;2%"))</f>
        <v/>
      </c>
      <c r="BP60" s="106"/>
      <c r="BQ60" s="68"/>
      <c r="BR60" s="424" t="str">
        <f>IF(BR59="","",IF(OR(BR59&lt;0.02,BR59=0.02),"potentially CG-oriented","&gt;2%"))</f>
        <v/>
      </c>
      <c r="BS60" s="106"/>
      <c r="BT60" s="68"/>
      <c r="BU60" s="424" t="str">
        <f>IF(BU59="","",IF(OR(BU59&lt;0.02,BU59=0.02),"potentially CG-oriented","&gt;2%"))</f>
        <v/>
      </c>
      <c r="BV60" s="106"/>
      <c r="BW60" s="68"/>
      <c r="BX60" s="424" t="str">
        <f>IF(BX59="","",IF(OR(BX59&lt;0.02,BX59=0.02),"potentially CG-oriented","&gt;2%"))</f>
        <v/>
      </c>
      <c r="BY60" s="106"/>
      <c r="BZ60" s="68"/>
      <c r="CA60" s="424" t="str">
        <f>IF(CA59="","",IF(OR(CA59&lt;0.02,CA59=0.02),"potentially CG-oriented","&gt;2%"))</f>
        <v/>
      </c>
      <c r="CB60" s="106"/>
      <c r="CC60" s="68"/>
      <c r="CD60" s="424" t="str">
        <f>IF(CD59="","",IF(OR(CD59&lt;0.02,CD59=0.02),"potentially CG-oriented","&gt;2%"))</f>
        <v/>
      </c>
      <c r="CE60" s="106"/>
      <c r="CF60" s="68"/>
      <c r="CG60" s="424" t="str">
        <f>IF(CG59="","",IF(OR(CG59&lt;0.02,CG59=0.02),"potentially CG-oriented","&gt;2%"))</f>
        <v/>
      </c>
      <c r="CH60" s="106"/>
      <c r="CI60" s="68"/>
      <c r="CJ60" s="424" t="str">
        <f>IF(CJ59="","",IF(OR(CJ59&lt;0.02,CJ59=0.02),"potentially CG-oriented","&gt;2%"))</f>
        <v/>
      </c>
      <c r="CK60" s="106"/>
      <c r="CL60" s="68"/>
      <c r="CM60" s="424" t="str">
        <f>IF(CM59="","",IF(OR(CM59&lt;0.02,CM59=0.02),"potentially CG-oriented","&gt;2%"))</f>
        <v/>
      </c>
      <c r="CN60" s="106"/>
      <c r="CO60" s="68"/>
      <c r="CP60" s="424" t="str">
        <f>IF(CP59="","",IF(OR(CP59&lt;0.02,CP59=0.02),"potentially CG-oriented","&gt;2%"))</f>
        <v/>
      </c>
      <c r="CQ60" s="106"/>
      <c r="CR60" s="68"/>
      <c r="CS60" s="424" t="str">
        <f>IF(CS59="","",IF(OR(CS59&lt;0.02,CS59=0.02),"potentially CG-oriented","&gt;2%"))</f>
        <v/>
      </c>
      <c r="CT60" s="106"/>
      <c r="CU60" s="68"/>
      <c r="CV60" s="424" t="str">
        <f>IF(CV59="","",IF(OR(CV59&lt;0.02,CV59=0.02),"potentially CG-oriented","&gt;2%"))</f>
        <v/>
      </c>
      <c r="CW60" s="106"/>
      <c r="CX60" s="68"/>
      <c r="CY60" s="424" t="str">
        <f>IF(CY59="","",IF(OR(CY59&lt;0.02,CY59=0.02),"potentially CG-oriented","&gt;2%"))</f>
        <v/>
      </c>
      <c r="CZ60" s="106"/>
      <c r="DA60" s="68"/>
      <c r="DB60" s="424" t="str">
        <f>IF(DB59="","",IF(OR(DB59&lt;0.02,DB59=0.02),"potentially CG-oriented","&gt;2%"))</f>
        <v/>
      </c>
      <c r="DC60" s="106"/>
      <c r="DD60" s="68"/>
      <c r="DE60" s="424" t="str">
        <f>IF(DE59="","",IF(OR(DE59&lt;0.02,DE59=0.02),"potentially CG-oriented","&gt;2%"))</f>
        <v/>
      </c>
      <c r="DF60" s="106"/>
      <c r="DG60" s="68"/>
      <c r="DH60" s="424" t="str">
        <f>IF(DH59="","",IF(OR(DH59&lt;0.02,DH59=0.02),"potentially CG-oriented","&gt;2%"))</f>
        <v/>
      </c>
      <c r="DI60" s="106"/>
      <c r="DJ60" s="68"/>
      <c r="DK60" s="424" t="str">
        <f>IF(DK59="","",IF(OR(DK59&lt;0.02,DK59=0.02),"potentially CG-oriented","&gt;2%"))</f>
        <v/>
      </c>
      <c r="DL60" s="106"/>
      <c r="DM60" s="68"/>
      <c r="DN60" s="424" t="str">
        <f>IF(DN59="","",IF(OR(DN59&lt;0.02,DN59=0.02),"potentially CG-oriented","&gt;2%"))</f>
        <v/>
      </c>
      <c r="DO60" s="106"/>
      <c r="DP60" s="68"/>
      <c r="DQ60" s="424" t="str">
        <f>IF(DQ59="","",IF(OR(DQ59&lt;0.02,DQ59=0.02),"potentially CG-oriented","&gt;2%"))</f>
        <v/>
      </c>
      <c r="DR60" s="106"/>
      <c r="DS60" s="68"/>
      <c r="DT60" s="424" t="str">
        <f>IF(DT59="","",IF(OR(DT59&lt;0.02,DT59=0.02),"potentially CG-oriented","&gt;2%"))</f>
        <v/>
      </c>
      <c r="DU60" s="106"/>
      <c r="DV60" s="68"/>
      <c r="DW60" s="424" t="str">
        <f>IF(DW59="","",IF(OR(DW59&lt;0.02,DW59=0.02),"potentially CG-oriented","&gt;2%"))</f>
        <v/>
      </c>
      <c r="DX60" s="106"/>
      <c r="DY60" s="68"/>
      <c r="DZ60" s="424" t="str">
        <f>IF(DZ59="","",IF(OR(DZ59&lt;0.02,DZ59=0.02),"potentially CG-oriented","&gt;2%"))</f>
        <v/>
      </c>
      <c r="EA60" s="106"/>
      <c r="EB60" s="68"/>
      <c r="EC60" s="424" t="str">
        <f>IF(EC59="","",IF(OR(EC59&lt;0.02,EC59=0.02),"potentially CG-oriented","&gt;2%"))</f>
        <v/>
      </c>
      <c r="ED60" s="106"/>
      <c r="EE60" s="68"/>
      <c r="EF60" s="424" t="str">
        <f>IF(EF59="","",IF(OR(EF59&lt;0.02,EF59=0.02),"potentially CG-oriented","&gt;2%"))</f>
        <v/>
      </c>
      <c r="EG60" s="106"/>
      <c r="EH60" s="68"/>
      <c r="EI60" s="424" t="str">
        <f>IF(EI59="","",IF(OR(EI59&lt;0.02,EI59=0.02),"potentially CG-oriented","&gt;2%"))</f>
        <v/>
      </c>
      <c r="EJ60" s="106"/>
      <c r="EK60" s="68"/>
      <c r="EL60" s="424" t="str">
        <f>IF(EL59="","",IF(OR(EL59&lt;0.02,EL59=0.02),"potentially CG-oriented","&gt;2%"))</f>
        <v/>
      </c>
      <c r="EM60" s="106"/>
      <c r="EN60" s="68"/>
      <c r="EO60" s="424" t="str">
        <f>IF(EO59="","",IF(OR(EO59&lt;0.02,EO59=0.02),"potentially CG-oriented","&gt;2%"))</f>
        <v/>
      </c>
      <c r="EP60" s="106"/>
      <c r="EQ60" s="68"/>
      <c r="ER60" s="424" t="str">
        <f>IF(ER59="","",IF(OR(ER59&lt;0.02,ER59=0.02),"potentially CG-oriented","&gt;2%"))</f>
        <v/>
      </c>
      <c r="ES60" s="106"/>
      <c r="ET60" s="68"/>
      <c r="EU60" s="424" t="str">
        <f>IF(EU59="","",IF(OR(EU59&lt;0.02,EU59=0.02),"potentially CG-oriented","&gt;2%"))</f>
        <v/>
      </c>
      <c r="EV60" s="106"/>
      <c r="EW60" s="68"/>
      <c r="EX60" s="424" t="str">
        <f>IF(EX59="","",IF(OR(EX59&lt;0.02,EX59=0.02),"potentially CG-oriented","&gt;2%"))</f>
        <v/>
      </c>
      <c r="EY60" s="106"/>
      <c r="EZ60" s="68"/>
      <c r="FA60" s="424" t="str">
        <f>IF(FA59="","",IF(OR(FA59&lt;0.02,FA59=0.02),"potentially CG-oriented","&gt;2%"))</f>
        <v/>
      </c>
      <c r="FB60" s="106"/>
      <c r="FC60" s="68"/>
      <c r="FD60" s="424" t="str">
        <f>IF(FD59="","",IF(OR(FD59&lt;0.02,FD59=0.02),"potentially CG-oriented","&gt;2%"))</f>
        <v/>
      </c>
      <c r="FE60" s="106"/>
      <c r="FF60" s="68"/>
      <c r="FG60" s="424" t="str">
        <f>IF(FG59="","",IF(OR(FG59&lt;0.02,FG59=0.02),"potentially CG-oriented","&gt;2%"))</f>
        <v/>
      </c>
      <c r="FH60" s="106"/>
      <c r="FI60" s="68"/>
      <c r="FJ60" s="424" t="str">
        <f>IF(FJ59="","",IF(OR(FJ59&lt;0.02,FJ59=0.02),"potentially CG-oriented","&gt;2%"))</f>
        <v/>
      </c>
      <c r="FK60" s="106"/>
      <c r="FL60" s="68"/>
      <c r="FM60" s="424" t="str">
        <f>IF(FM59="","",IF(OR(FM59&lt;0.02,FM59=0.02),"potentially CG-oriented","&gt;2%"))</f>
        <v/>
      </c>
      <c r="FN60" s="106"/>
      <c r="FO60" s="68"/>
      <c r="FP60" s="424" t="str">
        <f>IF(FP59="","",IF(OR(FP59&lt;0.02,FP59=0.02),"potentially CG-oriented","&gt;2%"))</f>
        <v/>
      </c>
      <c r="FQ60" s="106"/>
      <c r="FR60" s="68"/>
      <c r="FS60" s="424" t="str">
        <f>IF(FS59="","",IF(OR(FS59&lt;0.02,FS59=0.02),"potentially CG-oriented","&gt;2%"))</f>
        <v/>
      </c>
      <c r="FT60" s="106"/>
      <c r="FU60" s="68"/>
      <c r="FV60" s="424" t="str">
        <f>IF(FV59="","",IF(OR(FV59&lt;0.02,FV59=0.02),"potentially CG-oriented","&gt;2%"))</f>
        <v/>
      </c>
      <c r="FW60" s="106"/>
      <c r="FX60" s="68"/>
      <c r="FY60" s="424" t="str">
        <f>IF(FY59="","",IF(OR(FY59&lt;0.02,FY59=0.02),"potentially CG-oriented","&gt;2%"))</f>
        <v/>
      </c>
      <c r="FZ60" s="106"/>
      <c r="GA60" s="68"/>
      <c r="GB60" s="424" t="str">
        <f>IF(GB59="","",IF(OR(GB59&lt;0.02,GB59=0.02),"potentially CG-oriented","&gt;2%"))</f>
        <v/>
      </c>
      <c r="GC60" s="106"/>
      <c r="GD60" s="68"/>
      <c r="GE60" s="424" t="str">
        <f>IF(GE59="","",IF(OR(GE59&lt;0.02,GE59=0.02),"potentially CG-oriented","&gt;2%"))</f>
        <v/>
      </c>
      <c r="GF60" s="106"/>
      <c r="GG60" s="68"/>
      <c r="GH60" s="424" t="str">
        <f>IF(GH59="","",IF(OR(GH59&lt;0.02,GH59=0.02),"potentially CG-oriented","&gt;2%"))</f>
        <v/>
      </c>
      <c r="GI60" s="106"/>
      <c r="GJ60" s="68"/>
      <c r="GK60" s="424" t="str">
        <f>IF(GK59="","",IF(OR(GK59&lt;0.02,GK59=0.02),"potentially CG-oriented","&gt;2%"))</f>
        <v/>
      </c>
      <c r="GL60" s="106"/>
      <c r="GM60" s="68"/>
      <c r="GN60" s="424" t="str">
        <f>IF(GN59="","",IF(OR(GN59&lt;0.02,GN59=0.02),"potentially CG-oriented","&gt;2%"))</f>
        <v/>
      </c>
      <c r="GO60" s="106"/>
      <c r="GP60" s="68"/>
      <c r="GQ60" s="424" t="str">
        <f>IF(GQ59="","",IF(OR(GQ59&lt;0.02,GQ59=0.02),"potentially CG-oriented","&gt;2%"))</f>
        <v/>
      </c>
      <c r="GR60" s="106"/>
      <c r="GS60" s="68"/>
      <c r="GT60" s="424" t="str">
        <f>IF(GT59="","",IF(OR(GT59&lt;0.02,GT59=0.02),"potentially CG-oriented","&gt;2%"))</f>
        <v/>
      </c>
      <c r="GU60" s="106"/>
      <c r="GV60" s="68"/>
      <c r="GW60" s="424" t="str">
        <f>IF(GW59="","",IF(OR(GW59&lt;0.02,GW59=0.02),"potentially CG-oriented","&gt;2%"))</f>
        <v/>
      </c>
      <c r="GX60" s="106"/>
      <c r="GY60" s="68"/>
      <c r="GZ60" s="424" t="str">
        <f>IF(GZ59="","",IF(OR(GZ59&lt;0.02,GZ59=0.02),"potentially CG-oriented","&gt;2%"))</f>
        <v/>
      </c>
      <c r="HA60" s="106"/>
      <c r="HB60" s="68"/>
      <c r="HC60" s="424" t="str">
        <f>IF(HC59="","",IF(OR(HC59&lt;0.02,HC59=0.02),"potentially CG-oriented","&gt;2%"))</f>
        <v/>
      </c>
      <c r="HD60" s="106"/>
      <c r="HE60" s="68"/>
      <c r="HF60" s="424" t="str">
        <f>IF(HF59="","",IF(OR(HF59&lt;0.02,HF59=0.02),"potentially CG-oriented","&gt;2%"))</f>
        <v/>
      </c>
      <c r="HG60" s="106"/>
      <c r="HH60" s="68"/>
      <c r="HI60" s="424" t="str">
        <f>IF(HI59="","",IF(OR(HI59&lt;0.02,HI59=0.02),"potentially CG-oriented","&gt;2%"))</f>
        <v/>
      </c>
      <c r="HJ60" s="106"/>
      <c r="HK60" s="68"/>
      <c r="HL60" s="424" t="str">
        <f>IF(HL59="","",IF(OR(HL59&lt;0.02,HL59=0.02),"potentially CG-oriented","&gt;2%"))</f>
        <v/>
      </c>
      <c r="HM60" s="106"/>
      <c r="HN60" s="68"/>
      <c r="HO60" s="424" t="str">
        <f>IF(HO59="","",IF(OR(HO59&lt;0.02,HO59=0.02),"potentially CG-oriented","&gt;2%"))</f>
        <v/>
      </c>
      <c r="HP60" s="106"/>
      <c r="HQ60" s="68"/>
      <c r="HR60" s="424" t="str">
        <f>IF(HR59="","",IF(OR(HR59&lt;0.02,HR59=0.02),"potentially CG-oriented","&gt;2%"))</f>
        <v/>
      </c>
      <c r="HS60" s="106"/>
      <c r="HT60" s="68"/>
      <c r="HU60" s="424" t="str">
        <f>IF(HU59="","",IF(OR(HU59&lt;0.02,HU59=0.02),"potentially CG-oriented","&gt;2%"))</f>
        <v/>
      </c>
      <c r="HV60" s="106"/>
      <c r="HW60" s="68"/>
      <c r="HX60" s="424" t="str">
        <f>IF(HX59="","",IF(OR(HX59&lt;0.02,HX59=0.02),"potentially CG-oriented","&gt;2%"))</f>
        <v/>
      </c>
      <c r="HY60" s="106"/>
      <c r="HZ60" s="68"/>
      <c r="IA60" s="424" t="str">
        <f>IF(IA59="","",IF(OR(IA59&lt;0.02,IA59=0.02),"potentially CG-oriented","&gt;2%"))</f>
        <v/>
      </c>
      <c r="IB60" s="106"/>
      <c r="IC60" s="68"/>
      <c r="ID60" s="424" t="str">
        <f>IF(ID59="","",IF(OR(ID59&lt;0.02,ID59=0.02),"potentially CG-oriented","&gt;2%"))</f>
        <v/>
      </c>
      <c r="IE60" s="106"/>
      <c r="IF60" s="68"/>
      <c r="IG60" s="424" t="str">
        <f>IF(IG59="","",IF(OR(IG59&lt;0.02,IG59=0.02),"potentially CG-oriented","&gt;2%"))</f>
        <v/>
      </c>
      <c r="IH60" s="106"/>
      <c r="II60" s="68"/>
      <c r="IJ60" s="424" t="str">
        <f>IF(IJ59="","",IF(OR(IJ59&lt;0.02,IJ59=0.02),"potentially CG-oriented","&gt;2%"))</f>
        <v/>
      </c>
      <c r="IK60" s="106"/>
      <c r="IL60" s="68"/>
      <c r="IM60" s="424" t="str">
        <f>IF(IM59="","",IF(OR(IM59&lt;0.02,IM59=0.02),"potentially CG-oriented","&gt;2%"))</f>
        <v/>
      </c>
      <c r="IN60" s="106"/>
      <c r="IO60" s="68"/>
      <c r="IP60" s="424" t="str">
        <f>IF(IP59="","",IF(OR(IP59&lt;0.02,IP59=0.02),"potentially CG-oriented","&gt;2%"))</f>
        <v/>
      </c>
      <c r="IQ60" s="106"/>
      <c r="IR60" s="68"/>
      <c r="IS60" s="424" t="str">
        <f>IF(IS59="","",IF(OR(IS59&lt;0.02,IS59=0.02),"potentially CG-oriented","&gt;2%"))</f>
        <v/>
      </c>
      <c r="IT60" s="106"/>
      <c r="IU60" s="68"/>
      <c r="IV60" s="424" t="str">
        <f>IF(IV59="","",IF(OR(IV59&lt;0.02,IV59=0.02),"potentially CG-oriented","&gt;2%"))</f>
        <v/>
      </c>
      <c r="IW60" s="106"/>
      <c r="IX60" s="68"/>
      <c r="IY60" s="424" t="str">
        <f>IF(IY59="","",IF(OR(IY59&lt;0.02,IY59=0.02),"potentially CG-oriented","&gt;2%"))</f>
        <v/>
      </c>
      <c r="IZ60" s="106"/>
      <c r="JA60" s="68"/>
      <c r="JB60" s="424" t="str">
        <f>IF(JB59="","",IF(OR(JB59&lt;0.02,JB59=0.02),"potentially CG-oriented","&gt;2%"))</f>
        <v/>
      </c>
      <c r="JC60" s="106"/>
      <c r="JD60" s="68"/>
      <c r="JE60" s="424" t="str">
        <f>IF(JE59="","",IF(OR(JE59&lt;0.02,JE59=0.02),"potentially CG-oriented","&gt;2%"))</f>
        <v/>
      </c>
      <c r="JF60" s="106"/>
      <c r="JG60" s="68"/>
      <c r="JH60" s="424" t="str">
        <f>IF(JH59="","",IF(OR(JH59&lt;0.02,JH59=0.02),"potentially CG-oriented","&gt;2%"))</f>
        <v/>
      </c>
      <c r="JI60" s="106"/>
      <c r="JJ60" s="68"/>
      <c r="JK60" s="424" t="str">
        <f>IF(JK59="","",IF(OR(JK59&lt;0.02,JK59=0.02),"potentially CG-oriented","&gt;2%"))</f>
        <v/>
      </c>
      <c r="JL60" s="106"/>
      <c r="JM60" s="68"/>
      <c r="JN60" s="424" t="str">
        <f>IF(JN59="","",IF(OR(JN59&lt;0.02,JN59=0.02),"potentially CG-oriented","&gt;2%"))</f>
        <v/>
      </c>
      <c r="JO60" s="106"/>
      <c r="JP60" s="68"/>
      <c r="JQ60" s="424" t="str">
        <f>IF(JQ59="","",IF(OR(JQ59&lt;0.02,JQ59=0.02),"potentially CG-oriented","&gt;2%"))</f>
        <v/>
      </c>
      <c r="JR60" s="106"/>
      <c r="JS60" s="68"/>
      <c r="JT60" s="424" t="str">
        <f>IF(JT59="","",IF(OR(JT59&lt;0.02,JT59=0.02),"potentially CG-oriented","&gt;2%"))</f>
        <v/>
      </c>
      <c r="JU60" s="106"/>
      <c r="JV60" s="68"/>
      <c r="JW60" s="424" t="str">
        <f>IF(JW59="","",IF(OR(JW59&lt;0.02,JW59=0.02),"potentially CG-oriented","&gt;2%"))</f>
        <v/>
      </c>
      <c r="JX60" s="106"/>
      <c r="JY60" s="68"/>
      <c r="JZ60" s="424" t="str">
        <f>IF(JZ59="","",IF(OR(JZ59&lt;0.02,JZ59=0.02),"potentially CG-oriented","&gt;2%"))</f>
        <v/>
      </c>
      <c r="KA60" s="106"/>
      <c r="KB60" s="68"/>
      <c r="KC60" s="424" t="str">
        <f>IF(KC59="","",IF(OR(KC59&lt;0.02,KC59=0.02),"potentially CG-oriented","&gt;2%"))</f>
        <v/>
      </c>
      <c r="KD60" s="106"/>
      <c r="KE60" s="68"/>
      <c r="KF60" s="424" t="str">
        <f>IF(KF59="","",IF(OR(KF59&lt;0.02,KF59=0.02),"potentially CG-oriented","&gt;2%"))</f>
        <v/>
      </c>
      <c r="KG60" s="106"/>
      <c r="KH60" s="68"/>
      <c r="KI60" s="424" t="str">
        <f>IF(KI59="","",IF(OR(KI59&lt;0.02,KI59=0.02),"potentially CG-oriented","&gt;2%"))</f>
        <v/>
      </c>
      <c r="KJ60" s="106"/>
      <c r="KK60" s="68"/>
      <c r="KL60" s="424" t="str">
        <f>IF(KL59="","",IF(OR(KL59&lt;0.02,KL59=0.02),"potentially CG-oriented","&gt;2%"))</f>
        <v/>
      </c>
      <c r="KM60" s="106"/>
      <c r="KN60" s="68"/>
      <c r="KO60" s="424" t="str">
        <f>IF(KO59="","",IF(OR(KO59&lt;0.02,KO59=0.02),"potentially CG-oriented","&gt;2%"))</f>
        <v/>
      </c>
      <c r="KP60" s="106"/>
      <c r="KQ60" s="68"/>
      <c r="KR60" s="424" t="str">
        <f>IF(KR59="","",IF(OR(KR59&lt;0.02,KR59=0.02),"potentially CG-oriented","&gt;2%"))</f>
        <v/>
      </c>
      <c r="KS60" s="106"/>
      <c r="KT60" s="68"/>
      <c r="KU60" s="424" t="str">
        <f>IF(KU59="","",IF(OR(KU59&lt;0.02,KU59=0.02),"potentially CG-oriented","&gt;2%"))</f>
        <v/>
      </c>
      <c r="KV60" s="106"/>
      <c r="KW60" s="68"/>
      <c r="KX60" s="424" t="str">
        <f>IF(KX59="","",IF(OR(KX59&lt;0.02,KX59=0.02),"potentially CG-oriented","&gt;2%"))</f>
        <v/>
      </c>
      <c r="KY60" s="106"/>
      <c r="KZ60" s="68"/>
      <c r="LA60" s="424" t="str">
        <f>IF(LA59="","",IF(OR(LA59&lt;0.02,LA59=0.02),"potentially CG-oriented","&gt;2%"))</f>
        <v/>
      </c>
      <c r="LB60" s="106"/>
      <c r="LC60" s="68"/>
      <c r="LD60" s="424" t="str">
        <f>IF(LD59="","",IF(OR(LD59&lt;0.02,LD59=0.02),"potentially CG-oriented","&gt;2%"))</f>
        <v/>
      </c>
      <c r="LE60" s="106"/>
      <c r="LF60" s="68"/>
      <c r="LG60" s="424" t="str">
        <f>IF(LG59="","",IF(OR(LG59&lt;0.02,LG59=0.02),"potentially CG-oriented","&gt;2%"))</f>
        <v/>
      </c>
      <c r="LH60" s="106"/>
      <c r="LI60" s="68"/>
      <c r="LJ60" s="424" t="str">
        <f>IF(LJ59="","",IF(OR(LJ59&lt;0.02,LJ59=0.02),"potentially CG-oriented","&gt;2%"))</f>
        <v/>
      </c>
      <c r="LK60" s="106"/>
      <c r="LL60" s="68"/>
      <c r="LM60" s="424" t="str">
        <f>IF(LM59="","",IF(OR(LM59&lt;0.02,LM59=0.02),"potentially CG-oriented","&gt;2%"))</f>
        <v/>
      </c>
      <c r="LN60" s="106"/>
      <c r="LO60" s="68"/>
      <c r="LP60" s="424" t="str">
        <f>IF(LP59="","",IF(OR(LP59&lt;0.02,LP59=0.02),"potentially CG-oriented","&gt;2%"))</f>
        <v/>
      </c>
      <c r="LQ60" s="106"/>
      <c r="LR60" s="68"/>
      <c r="LS60" s="424" t="str">
        <f>IF(LS59="","",IF(OR(LS59&lt;0.02,LS59=0.02),"potentially CG-oriented","&gt;2%"))</f>
        <v/>
      </c>
      <c r="LT60" s="106"/>
      <c r="LU60" s="68"/>
      <c r="LV60" s="424" t="str">
        <f>IF(LV59="","",IF(OR(LV59&lt;0.02,LV59=0.02),"potentially CG-oriented","&gt;2%"))</f>
        <v/>
      </c>
      <c r="LW60" s="106"/>
      <c r="LX60" s="68"/>
      <c r="LY60" s="424" t="str">
        <f>IF(LY59="","",IF(OR(LY59&lt;0.02,LY59=0.02),"potentially CG-oriented","&gt;2%"))</f>
        <v/>
      </c>
      <c r="LZ60" s="106"/>
      <c r="MA60" s="68"/>
      <c r="MB60" s="424" t="str">
        <f>IF(MB59="","",IF(OR(MB59&lt;0.02,MB59=0.02),"potentially CG-oriented","&gt;2%"))</f>
        <v/>
      </c>
      <c r="MC60" s="106"/>
      <c r="MD60" s="68"/>
      <c r="ME60" s="424" t="str">
        <f>IF(ME59="","",IF(OR(ME59&lt;0.02,ME59=0.02),"potentially CG-oriented","&gt;2%"))</f>
        <v/>
      </c>
      <c r="MF60" s="106"/>
      <c r="MG60" s="68"/>
      <c r="MH60" s="424" t="str">
        <f>IF(MH59="","",IF(OR(MH59&lt;0.02,MH59=0.02),"potentially CG-oriented","&gt;2%"))</f>
        <v/>
      </c>
      <c r="MI60" s="106"/>
      <c r="MJ60" s="68"/>
      <c r="MK60" s="424" t="str">
        <f>IF(MK59="","",IF(OR(MK59&lt;0.02,MK59=0.02),"potentially CG-oriented","&gt;2%"))</f>
        <v/>
      </c>
      <c r="ML60" s="106"/>
      <c r="MM60" s="68"/>
      <c r="MN60" s="424" t="str">
        <f>IF(MN59="","",IF(OR(MN59&lt;0.02,MN59=0.02),"potentially CG-oriented","&gt;2%"))</f>
        <v/>
      </c>
      <c r="MO60" s="106"/>
      <c r="MP60" s="68"/>
      <c r="MQ60" s="424" t="str">
        <f>IF(MQ59="","",IF(OR(MQ59&lt;0.02,MQ59=0.02),"potentially CG-oriented","&gt;2%"))</f>
        <v/>
      </c>
      <c r="MR60" s="106"/>
      <c r="MS60" s="68"/>
      <c r="MT60" s="424" t="str">
        <f>IF(MT59="","",IF(OR(MT59&lt;0.02,MT59=0.02),"potentially CG-oriented","&gt;2%"))</f>
        <v/>
      </c>
      <c r="MU60" s="106"/>
      <c r="MV60" s="68"/>
      <c r="MW60" s="424" t="str">
        <f>IF(MW59="","",IF(OR(MW59&lt;0.02,MW59=0.02),"potentially CG-oriented","&gt;2%"))</f>
        <v/>
      </c>
      <c r="MX60" s="106"/>
      <c r="MY60" s="68"/>
      <c r="MZ60" s="424" t="str">
        <f>IF(MZ59="","",IF(OR(MZ59&lt;0.02,MZ59=0.02),"potentially CG-oriented","&gt;2%"))</f>
        <v/>
      </c>
      <c r="NA60" s="106"/>
      <c r="NB60" s="68"/>
      <c r="NC60" s="424" t="str">
        <f>IF(NC59="","",IF(OR(NC59&lt;0.02,NC59=0.02),"potentially CG-oriented","&gt;2%"))</f>
        <v/>
      </c>
      <c r="ND60" s="106"/>
      <c r="NE60" s="68"/>
      <c r="NF60" s="424" t="str">
        <f>IF(NF59="","",IF(OR(NF59&lt;0.02,NF59=0.02),"potentially CG-oriented","&gt;2%"))</f>
        <v/>
      </c>
      <c r="NG60" s="106"/>
      <c r="NH60" s="68"/>
      <c r="NI60" s="424" t="str">
        <f>IF(NI59="","",IF(OR(NI59&lt;0.02,NI59=0.02),"potentially CG-oriented","&gt;2%"))</f>
        <v/>
      </c>
      <c r="NJ60" s="106"/>
      <c r="NK60" s="68"/>
      <c r="NL60" s="424" t="str">
        <f>IF(NL59="","",IF(OR(NL59&lt;0.02,NL59=0.02),"potentially CG-oriented","&gt;2%"))</f>
        <v/>
      </c>
      <c r="NM60" s="106"/>
      <c r="NN60" s="68"/>
      <c r="NO60" s="424" t="str">
        <f>IF(NO59="","",IF(OR(NO59&lt;0.02,NO59=0.02),"potentially CG-oriented","&gt;2%"))</f>
        <v/>
      </c>
      <c r="NP60" s="106"/>
      <c r="NQ60" s="68"/>
      <c r="NR60" s="424" t="str">
        <f>IF(NR59="","",IF(OR(NR59&lt;0.02,NR59=0.02),"potentially CG-oriented","&gt;2%"))</f>
        <v/>
      </c>
      <c r="NS60" s="106"/>
      <c r="NT60" s="68"/>
      <c r="NU60" s="424" t="str">
        <f>IF(NU59="","",IF(OR(NU59&lt;0.02,NU59=0.02),"potentially CG-oriented","&gt;2%"))</f>
        <v/>
      </c>
      <c r="NV60" s="106"/>
      <c r="NW60" s="68"/>
      <c r="NX60" s="424" t="str">
        <f>IF(NX59="","",IF(OR(NX59&lt;0.02,NX59=0.02),"potentially CG-oriented","&gt;2%"))</f>
        <v/>
      </c>
      <c r="NY60" s="106"/>
      <c r="NZ60" s="68"/>
      <c r="OA60" s="424" t="str">
        <f>IF(OA59="","",IF(OR(OA59&lt;0.02,OA59=0.02),"potentially CG-oriented","&gt;2%"))</f>
        <v/>
      </c>
      <c r="OB60" s="106"/>
      <c r="OC60" s="68"/>
      <c r="OD60" s="424" t="str">
        <f>IF(OD59="","",IF(OR(OD59&lt;0.02,OD59=0.02),"potentially CG-oriented","&gt;2%"))</f>
        <v/>
      </c>
      <c r="OE60" s="106"/>
      <c r="OF60" s="68"/>
      <c r="OG60" s="424" t="str">
        <f>IF(OG59="","",IF(OR(OG59&lt;0.02,OG59=0.02),"potentially CG-oriented","&gt;2%"))</f>
        <v/>
      </c>
      <c r="OH60" s="106"/>
      <c r="OI60" s="68"/>
      <c r="OJ60" s="424" t="str">
        <f>IF(OJ59="","",IF(OR(OJ59&lt;0.02,OJ59=0.02),"potentially CG-oriented","&gt;2%"))</f>
        <v/>
      </c>
      <c r="OK60" s="106"/>
      <c r="OL60" s="68"/>
      <c r="OM60" s="424" t="str">
        <f>IF(OM59="","",IF(OR(OM59&lt;0.02,OM59=0.02),"potentially CG-oriented","&gt;2%"))</f>
        <v/>
      </c>
      <c r="ON60" s="106"/>
      <c r="OO60" s="68"/>
      <c r="OP60" s="424" t="str">
        <f>IF(OP59="","",IF(OR(OP59&lt;0.02,OP59=0.02),"potentially CG-oriented","&gt;2%"))</f>
        <v/>
      </c>
      <c r="OQ60" s="106"/>
      <c r="OR60" s="68"/>
      <c r="OS60" s="424" t="str">
        <f>IF(OS59="","",IF(OR(OS59&lt;0.02,OS59=0.02),"potentially CG-oriented","&gt;2%"))</f>
        <v/>
      </c>
      <c r="OT60" s="106"/>
      <c r="OU60" s="68"/>
      <c r="OV60" s="424" t="str">
        <f>IF(OV59="","",IF(OR(OV59&lt;0.02,OV59=0.02),"potentially CG-oriented","&gt;2%"))</f>
        <v/>
      </c>
      <c r="OW60" s="106"/>
      <c r="OX60" s="68"/>
      <c r="OY60" s="424" t="str">
        <f>IF(OY59="","",IF(OR(OY59&lt;0.02,OY59=0.02),"potentially CG-oriented","&gt;2%"))</f>
        <v/>
      </c>
      <c r="OZ60" s="106"/>
      <c r="PA60" s="68"/>
      <c r="PB60" s="424" t="str">
        <f>IF(PB59="","",IF(OR(PB59&lt;0.02,PB59=0.02),"potentially CG-oriented","&gt;2%"))</f>
        <v/>
      </c>
      <c r="PC60" s="106"/>
      <c r="PD60" s="68"/>
      <c r="PE60" s="424" t="str">
        <f>IF(PE59="","",IF(OR(PE59&lt;0.02,PE59=0.02),"potentially CG-oriented","&gt;2%"))</f>
        <v/>
      </c>
      <c r="PF60" s="106"/>
      <c r="PG60" s="68"/>
      <c r="PH60" s="424" t="str">
        <f>IF(PH59="","",IF(OR(PH59&lt;0.02,PH59=0.02),"potentially CG-oriented","&gt;2%"))</f>
        <v/>
      </c>
      <c r="PI60" s="106"/>
      <c r="PJ60" s="68"/>
      <c r="PK60" s="424" t="str">
        <f>IF(PK59="","",IF(OR(PK59&lt;0.02,PK59=0.02),"potentially CG-oriented","&gt;2%"))</f>
        <v/>
      </c>
      <c r="PL60" s="106"/>
      <c r="PM60" s="68"/>
      <c r="PN60" s="424" t="str">
        <f>IF(PN59="","",IF(OR(PN59&lt;0.02,PN59=0.02),"potentially CG-oriented","&gt;2%"))</f>
        <v/>
      </c>
      <c r="PO60" s="106"/>
      <c r="PP60" s="68"/>
      <c r="PQ60" s="424" t="str">
        <f>IF(PQ59="","",IF(OR(PQ59&lt;0.02,PQ59=0.02),"potentially CG-oriented","&gt;2%"))</f>
        <v/>
      </c>
      <c r="PR60" s="106"/>
      <c r="PS60" s="68"/>
      <c r="PT60" s="424" t="str">
        <f>IF(PT59="","",IF(OR(PT59&lt;0.02,PT59=0.02),"potentially CG-oriented","&gt;2%"))</f>
        <v/>
      </c>
      <c r="PU60" s="106"/>
      <c r="PV60" s="68"/>
      <c r="PW60" s="424" t="str">
        <f>IF(PW59="","",IF(OR(PW59&lt;0.02,PW59=0.02),"potentially CG-oriented","&gt;2%"))</f>
        <v/>
      </c>
      <c r="PX60" s="106"/>
      <c r="PY60" s="68"/>
      <c r="PZ60" s="424" t="str">
        <f>IF(PZ59="","",IF(OR(PZ59&lt;0.02,PZ59=0.02),"potentially CG-oriented","&gt;2%"))</f>
        <v/>
      </c>
      <c r="QA60" s="106"/>
      <c r="QB60" s="68"/>
      <c r="QC60" s="424" t="str">
        <f>IF(QC59="","",IF(OR(QC59&lt;0.02,QC59=0.02),"potentially CG-oriented","&gt;2%"))</f>
        <v/>
      </c>
      <c r="QD60" s="106"/>
      <c r="QE60" s="68"/>
      <c r="QF60" s="424" t="str">
        <f>IF(QF59="","",IF(OR(QF59&lt;0.02,QF59=0.02),"potentially CG-oriented","&gt;2%"))</f>
        <v/>
      </c>
      <c r="QG60" s="106"/>
      <c r="QH60" s="68"/>
      <c r="QI60" s="424" t="str">
        <f>IF(QI59="","",IF(OR(QI59&lt;0.02,QI59=0.02),"potentially CG-oriented","&gt;2%"))</f>
        <v/>
      </c>
      <c r="QJ60" s="106"/>
      <c r="QK60" s="68"/>
      <c r="QL60" s="424" t="str">
        <f>IF(QL59="","",IF(OR(QL59&lt;0.02,QL59=0.02),"potentially CG-oriented","&gt;2%"))</f>
        <v/>
      </c>
      <c r="QM60" s="106"/>
      <c r="QN60" s="68"/>
      <c r="QO60" s="424" t="str">
        <f>IF(QO59="","",IF(OR(QO59&lt;0.02,QO59=0.02),"potentially CG-oriented","&gt;2%"))</f>
        <v/>
      </c>
      <c r="QP60" s="106"/>
      <c r="QQ60" s="68"/>
      <c r="QR60" s="424" t="str">
        <f>IF(QR59="","",IF(OR(QR59&lt;0.02,QR59=0.02),"potentially CG-oriented","&gt;2%"))</f>
        <v/>
      </c>
      <c r="QS60" s="106"/>
      <c r="QT60" s="68"/>
      <c r="QU60" s="424" t="str">
        <f>IF(QU59="","",IF(OR(QU59&lt;0.02,QU59=0.02),"potentially CG-oriented","&gt;2%"))</f>
        <v/>
      </c>
      <c r="QV60" s="106"/>
      <c r="QW60" s="68"/>
      <c r="QX60" s="424" t="str">
        <f>IF(QX59="","",IF(OR(QX59&lt;0.02,QX59=0.02),"potentially CG-oriented","&gt;2%"))</f>
        <v/>
      </c>
      <c r="QY60" s="106"/>
      <c r="QZ60" s="68"/>
      <c r="RA60" s="424" t="str">
        <f>IF(RA59="","",IF(OR(RA59&lt;0.02,RA59=0.02),"potentially CG-oriented","&gt;2%"))</f>
        <v/>
      </c>
      <c r="RB60" s="106"/>
      <c r="RC60" s="68"/>
      <c r="RD60" s="424" t="str">
        <f>IF(RD59="","",IF(OR(RD59&lt;0.02,RD59=0.02),"potentially CG-oriented","&gt;2%"))</f>
        <v/>
      </c>
      <c r="RE60" s="106"/>
      <c r="RF60" s="68"/>
      <c r="RG60" s="424" t="str">
        <f>IF(RG59="","",IF(OR(RG59&lt;0.02,RG59=0.02),"potentially CG-oriented","&gt;2%"))</f>
        <v/>
      </c>
      <c r="RH60" s="106"/>
      <c r="RI60" s="68"/>
      <c r="RJ60" s="424" t="str">
        <f>IF(RJ59="","",IF(OR(RJ59&lt;0.02,RJ59=0.02),"potentially CG-oriented","&gt;2%"))</f>
        <v/>
      </c>
      <c r="RK60" s="106"/>
      <c r="RL60" s="68"/>
      <c r="RM60" s="424" t="str">
        <f>IF(RM59="","",IF(OR(RM59&lt;0.02,RM59=0.02),"potentially CG-oriented","&gt;2%"))</f>
        <v/>
      </c>
      <c r="RN60" s="106"/>
      <c r="RO60" s="68"/>
      <c r="RP60" s="424" t="str">
        <f>IF(RP59="","",IF(OR(RP59&lt;0.02,RP59=0.02),"potentially CG-oriented","&gt;2%"))</f>
        <v/>
      </c>
      <c r="RQ60" s="106"/>
      <c r="RR60" s="68"/>
      <c r="RS60" s="424" t="str">
        <f>IF(RS59="","",IF(OR(RS59&lt;0.02,RS59=0.02),"potentially CG-oriented","&gt;2%"))</f>
        <v/>
      </c>
      <c r="RT60" s="106"/>
      <c r="RU60" s="68"/>
      <c r="RV60" s="424" t="str">
        <f>IF(RV59="","",IF(OR(RV59&lt;0.02,RV59=0.02),"potentially CG-oriented","&gt;2%"))</f>
        <v/>
      </c>
      <c r="RW60" s="106"/>
      <c r="RX60" s="68"/>
      <c r="RY60" s="424" t="str">
        <f>IF(RY59="","",IF(OR(RY59&lt;0.02,RY59=0.02),"potentially CG-oriented","&gt;2%"))</f>
        <v/>
      </c>
      <c r="RZ60" s="106"/>
      <c r="SA60" s="68"/>
      <c r="SB60" s="424" t="str">
        <f>IF(SB59="","",IF(OR(SB59&lt;0.02,SB59=0.02),"potentially CG-oriented","&gt;2%"))</f>
        <v/>
      </c>
      <c r="SC60" s="106"/>
      <c r="SD60" s="68"/>
      <c r="SE60" s="424" t="str">
        <f>IF(SE59="","",IF(OR(SE59&lt;0.02,SE59=0.02),"potentially CG-oriented","&gt;2%"))</f>
        <v/>
      </c>
      <c r="SF60" s="106"/>
      <c r="SG60" s="68"/>
      <c r="SH60" s="424" t="str">
        <f>IF(SH59="","",IF(OR(SH59&lt;0.02,SH59=0.02),"potentially CG-oriented","&gt;2%"))</f>
        <v/>
      </c>
      <c r="SI60" s="106"/>
      <c r="SJ60" s="68"/>
      <c r="SK60" s="424" t="str">
        <f>IF(SK59="","",IF(OR(SK59&lt;0.02,SK59=0.02),"potentially CG-oriented","&gt;2%"))</f>
        <v/>
      </c>
      <c r="SL60" s="106"/>
      <c r="SM60" s="68"/>
      <c r="SN60" s="424" t="str">
        <f>IF(SN59="","",IF(OR(SN59&lt;0.02,SN59=0.02),"potentially CG-oriented","&gt;2%"))</f>
        <v/>
      </c>
      <c r="SO60" s="106"/>
      <c r="SP60" s="68"/>
      <c r="SQ60" s="424" t="str">
        <f>IF(SQ59="","",IF(OR(SQ59&lt;0.02,SQ59=0.02),"potentially CG-oriented","&gt;2%"))</f>
        <v/>
      </c>
      <c r="SR60" s="106"/>
      <c r="SS60" s="68"/>
      <c r="ST60" s="424" t="str">
        <f>IF(ST59="","",IF(OR(ST59&lt;0.02,ST59=0.02),"potentially CG-oriented","&gt;2%"))</f>
        <v/>
      </c>
      <c r="SU60" s="106"/>
      <c r="SV60" s="68"/>
      <c r="SW60" s="424" t="str">
        <f>IF(SW59="","",IF(OR(SW59&lt;0.02,SW59=0.02),"potentially CG-oriented","&gt;2%"))</f>
        <v/>
      </c>
      <c r="SX60" s="106"/>
      <c r="SY60" s="68"/>
      <c r="SZ60" s="424" t="str">
        <f>IF(SZ59="","",IF(OR(SZ59&lt;0.02,SZ59=0.02),"potentially CG-oriented","&gt;2%"))</f>
        <v/>
      </c>
      <c r="TA60" s="106"/>
      <c r="TB60" s="68"/>
      <c r="TC60" s="424" t="str">
        <f>IF(TC59="","",IF(OR(TC59&lt;0.02,TC59=0.02),"potentially CG-oriented","&gt;2%"))</f>
        <v/>
      </c>
      <c r="TD60" s="106"/>
      <c r="TE60" s="68"/>
      <c r="TF60" s="424" t="str">
        <f>IF(TF59="","",IF(OR(TF59&lt;0.02,TF59=0.02),"potentially CG-oriented","&gt;2%"))</f>
        <v/>
      </c>
      <c r="TG60" s="106"/>
      <c r="TH60" s="68"/>
      <c r="TI60" s="424" t="str">
        <f>IF(TI59="","",IF(OR(TI59&lt;0.02,TI59=0.02),"potentially CG-oriented","&gt;2%"))</f>
        <v/>
      </c>
      <c r="TJ60" s="106"/>
      <c r="TK60" s="68"/>
      <c r="TL60" s="424" t="str">
        <f>IF(TL59="","",IF(OR(TL59&lt;0.02,TL59=0.02),"potentially CG-oriented","&gt;2%"))</f>
        <v/>
      </c>
      <c r="TM60" s="106"/>
      <c r="TN60" s="68"/>
      <c r="TO60" s="424" t="str">
        <f>IF(TO59="","",IF(OR(TO59&lt;0.02,TO59=0.02),"potentially CG-oriented","&gt;2%"))</f>
        <v/>
      </c>
      <c r="TP60" s="106"/>
      <c r="TQ60" s="68"/>
      <c r="TR60" s="424" t="str">
        <f>IF(TR59="","",IF(OR(TR59&lt;0.02,TR59=0.02),"potentially CG-oriented","&gt;2%"))</f>
        <v/>
      </c>
      <c r="TS60" s="106"/>
      <c r="TT60" s="68"/>
      <c r="TU60" s="424" t="str">
        <f>IF(TU59="","",IF(OR(TU59&lt;0.02,TU59=0.02),"potentially CG-oriented","&gt;2%"))</f>
        <v/>
      </c>
      <c r="TV60" s="106"/>
      <c r="TW60" s="68"/>
      <c r="TX60" s="424" t="str">
        <f>IF(TX59="","",IF(OR(TX59&lt;0.02,TX59=0.02),"potentially CG-oriented","&gt;2%"))</f>
        <v/>
      </c>
      <c r="TY60" s="106"/>
      <c r="TZ60" s="68"/>
      <c r="UA60" s="424" t="str">
        <f>IF(UA59="","",IF(OR(UA59&lt;0.02,UA59=0.02),"potentially CG-oriented","&gt;2%"))</f>
        <v/>
      </c>
      <c r="UB60" s="106"/>
      <c r="UC60" s="68"/>
      <c r="UD60" s="424" t="str">
        <f>IF(UD59="","",IF(OR(UD59&lt;0.02,UD59=0.02),"potentially CG-oriented","&gt;2%"))</f>
        <v/>
      </c>
      <c r="UE60" s="106"/>
      <c r="UF60" s="68"/>
      <c r="UG60" s="424" t="str">
        <f>IF(UG59="","",IF(OR(UG59&lt;0.02,UG59=0.02),"potentially CG-oriented","&gt;2%"))</f>
        <v/>
      </c>
      <c r="UH60" s="106"/>
      <c r="UI60" s="68"/>
      <c r="UJ60" s="424" t="str">
        <f>IF(UJ59="","",IF(OR(UJ59&lt;0.02,UJ59=0.02),"potentially CG-oriented","&gt;2%"))</f>
        <v/>
      </c>
      <c r="UK60" s="106"/>
      <c r="UL60" s="68"/>
      <c r="UM60" s="424" t="str">
        <f>IF(UM59="","",IF(OR(UM59&lt;0.02,UM59=0.02),"potentially CG-oriented","&gt;2%"))</f>
        <v/>
      </c>
      <c r="UN60" s="106"/>
      <c r="UO60" s="68"/>
      <c r="UP60" s="424" t="str">
        <f>IF(UP59="","",IF(OR(UP59&lt;0.02,UP59=0.02),"potentially CG-oriented","&gt;2%"))</f>
        <v/>
      </c>
      <c r="UQ60" s="106"/>
      <c r="UR60" s="68"/>
      <c r="US60" s="424" t="str">
        <f>IF(US59="","",IF(OR(US59&lt;0.02,US59=0.02),"potentially CG-oriented","&gt;2%"))</f>
        <v/>
      </c>
      <c r="UT60" s="106"/>
      <c r="UU60" s="68"/>
      <c r="UV60" s="424" t="str">
        <f>IF(UV59="","",IF(OR(UV59&lt;0.02,UV59=0.02),"potentially CG-oriented","&gt;2%"))</f>
        <v/>
      </c>
      <c r="UW60" s="106"/>
      <c r="UX60" s="68"/>
      <c r="UY60" s="424" t="str">
        <f>IF(UY59="","",IF(OR(UY59&lt;0.02,UY59=0.02),"potentially CG-oriented","&gt;2%"))</f>
        <v/>
      </c>
      <c r="UZ60" s="106"/>
      <c r="VA60" s="68"/>
      <c r="VB60" s="424" t="str">
        <f>IF(VB59="","",IF(OR(VB59&lt;0.02,VB59=0.02),"potentially CG-oriented","&gt;2%"))</f>
        <v/>
      </c>
      <c r="VC60" s="106"/>
      <c r="VD60" s="68"/>
      <c r="VE60" s="424" t="str">
        <f>IF(VE59="","",IF(OR(VE59&lt;0.02,VE59=0.02),"potentially CG-oriented","&gt;2%"))</f>
        <v/>
      </c>
      <c r="VF60" s="106"/>
      <c r="VG60" s="68"/>
      <c r="VH60" s="424" t="str">
        <f>IF(VH59="","",IF(OR(VH59&lt;0.02,VH59=0.02),"potentially CG-oriented","&gt;2%"))</f>
        <v/>
      </c>
      <c r="VI60" s="106"/>
      <c r="VJ60" s="68"/>
      <c r="VK60" s="424" t="str">
        <f>IF(VK59="","",IF(OR(VK59&lt;0.02,VK59=0.02),"potentially CG-oriented","&gt;2%"))</f>
        <v/>
      </c>
      <c r="VL60" s="106"/>
      <c r="VM60" s="68"/>
      <c r="VN60" s="424" t="str">
        <f>IF(VN59="","",IF(OR(VN59&lt;0.02,VN59=0.02),"potentially CG-oriented","&gt;2%"))</f>
        <v/>
      </c>
      <c r="VO60" s="106"/>
      <c r="VP60" s="68"/>
      <c r="VQ60" s="424" t="str">
        <f>IF(VQ59="","",IF(OR(VQ59&lt;0.02,VQ59=0.02),"potentially CG-oriented","&gt;2%"))</f>
        <v/>
      </c>
      <c r="VR60" s="106"/>
      <c r="VS60" s="68"/>
      <c r="VT60" s="424" t="str">
        <f>IF(VT59="","",IF(OR(VT59&lt;0.02,VT59=0.02),"potentially CG-oriented","&gt;2%"))</f>
        <v/>
      </c>
      <c r="VU60" s="106"/>
      <c r="VV60" s="68"/>
      <c r="VW60" s="424" t="str">
        <f>IF(VW59="","",IF(OR(VW59&lt;0.02,VW59=0.02),"potentially CG-oriented","&gt;2%"))</f>
        <v/>
      </c>
      <c r="VX60" s="106"/>
      <c r="VY60" s="68"/>
      <c r="VZ60" s="424" t="str">
        <f>IF(VZ59="","",IF(OR(VZ59&lt;0.02,VZ59=0.02),"potentially CG-oriented","&gt;2%"))</f>
        <v/>
      </c>
      <c r="WA60" s="106"/>
      <c r="WB60" s="68"/>
      <c r="WC60" s="424" t="str">
        <f>IF(WC59="","",IF(OR(WC59&lt;0.02,WC59=0.02),"potentially CG-oriented","&gt;2%"))</f>
        <v/>
      </c>
      <c r="WD60" s="106"/>
      <c r="WE60" s="68"/>
      <c r="WF60" s="424" t="str">
        <f>IF(WF59="","",IF(OR(WF59&lt;0.02,WF59=0.02),"potentially CG-oriented","&gt;2%"))</f>
        <v/>
      </c>
      <c r="WG60" s="106"/>
      <c r="WH60" s="68"/>
      <c r="WI60" s="424" t="str">
        <f>IF(WI59="","",IF(OR(WI59&lt;0.02,WI59=0.02),"potentially CG-oriented","&gt;2%"))</f>
        <v/>
      </c>
      <c r="WJ60" s="106"/>
      <c r="WK60" s="68"/>
      <c r="WL60" s="424" t="str">
        <f>IF(WL59="","",IF(OR(WL59&lt;0.02,WL59=0.02),"potentially CG-oriented","&gt;2%"))</f>
        <v/>
      </c>
      <c r="WM60" s="106"/>
      <c r="WN60" s="68"/>
      <c r="WO60" s="424" t="str">
        <f>IF(WO59="","",IF(OR(WO59&lt;0.02,WO59=0.02),"potentially CG-oriented","&gt;2%"))</f>
        <v/>
      </c>
      <c r="WP60" s="106"/>
      <c r="WQ60" s="68"/>
      <c r="WR60" s="424" t="str">
        <f>IF(WR59="","",IF(OR(WR59&lt;0.02,WR59=0.02),"potentially CG-oriented","&gt;2%"))</f>
        <v/>
      </c>
      <c r="WS60" s="106"/>
      <c r="WT60" s="68"/>
      <c r="WU60" s="424" t="str">
        <f>IF(WU59="","",IF(OR(WU59&lt;0.02,WU59=0.02),"potentially CG-oriented","&gt;2%"))</f>
        <v/>
      </c>
      <c r="WV60" s="106"/>
      <c r="WW60" s="68"/>
      <c r="WX60" s="424" t="str">
        <f>IF(WX59="","",IF(OR(WX59&lt;0.02,WX59=0.02),"potentially CG-oriented","&gt;2%"))</f>
        <v/>
      </c>
      <c r="WY60" s="106"/>
      <c r="WZ60" s="68"/>
      <c r="XA60" s="424" t="str">
        <f>IF(XA59="","",IF(OR(XA59&lt;0.02,XA59=0.02),"potentially CG-oriented","&gt;2%"))</f>
        <v/>
      </c>
      <c r="XB60" s="106"/>
      <c r="XC60" s="68"/>
      <c r="XD60" s="424" t="str">
        <f>IF(XD59="","",IF(OR(XD59&lt;0.02,XD59=0.02),"potentially CG-oriented","&gt;2%"))</f>
        <v/>
      </c>
      <c r="XE60" s="106"/>
      <c r="XF60" s="68"/>
      <c r="XG60" s="424" t="str">
        <f>IF(XG59="","",IF(OR(XG59&lt;0.02,XG59=0.02),"potentially CG-oriented","&gt;2%"))</f>
        <v/>
      </c>
      <c r="XH60" s="106"/>
      <c r="XI60" s="68"/>
      <c r="XJ60" s="424" t="str">
        <f>IF(XJ59="","",IF(OR(XJ59&lt;0.02,XJ59=0.02),"potentially CG-oriented","&gt;2%"))</f>
        <v/>
      </c>
      <c r="XK60" s="106"/>
      <c r="XL60" s="68"/>
      <c r="XM60" s="424" t="str">
        <f>IF(XM59="","",IF(OR(XM59&lt;0.02,XM59=0.02),"potentially CG-oriented","&gt;2%"))</f>
        <v/>
      </c>
      <c r="XN60" s="106"/>
      <c r="XO60" s="68"/>
      <c r="XP60" s="424" t="str">
        <f>IF(XP59="","",IF(OR(XP59&lt;0.02,XP59=0.02),"potentially CG-oriented","&gt;2%"))</f>
        <v/>
      </c>
      <c r="XQ60" s="106"/>
      <c r="XR60" s="68"/>
      <c r="XS60" s="424" t="str">
        <f>IF(XS59="","",IF(OR(XS59&lt;0.02,XS59=0.02),"potentially CG-oriented","&gt;2%"))</f>
        <v/>
      </c>
      <c r="XT60" s="106"/>
      <c r="XU60" s="68"/>
      <c r="XV60" s="424" t="str">
        <f>IF(XV59="","",IF(OR(XV59&lt;0.02,XV59=0.02),"potentially CG-oriented","&gt;2%"))</f>
        <v/>
      </c>
      <c r="XW60" s="106"/>
      <c r="XX60" s="68"/>
      <c r="XY60" s="424" t="str">
        <f>IF(XY59="","",IF(OR(XY59&lt;0.02,XY59=0.02),"potentially CG-oriented","&gt;2%"))</f>
        <v/>
      </c>
      <c r="XZ60" s="106"/>
      <c r="YA60" s="68"/>
      <c r="YB60" s="424" t="str">
        <f>IF(YB59="","",IF(OR(YB59&lt;0.02,YB59=0.02),"potentially CG-oriented","&gt;2%"))</f>
        <v/>
      </c>
      <c r="YC60" s="106"/>
      <c r="YD60" s="68"/>
      <c r="YE60" s="424" t="str">
        <f>IF(YE59="","",IF(OR(YE59&lt;0.02,YE59=0.02),"potentially CG-oriented","&gt;2%"))</f>
        <v/>
      </c>
      <c r="YF60" s="106"/>
      <c r="YG60" s="68"/>
      <c r="YH60" s="424" t="str">
        <f>IF(YH59="","",IF(OR(YH59&lt;0.02,YH59=0.02),"potentially CG-oriented","&gt;2%"))</f>
        <v/>
      </c>
      <c r="YI60" s="106"/>
      <c r="YJ60" s="68"/>
      <c r="YK60" s="424" t="str">
        <f>IF(YK59="","",IF(OR(YK59&lt;0.02,YK59=0.02),"potentially CG-oriented","&gt;2%"))</f>
        <v/>
      </c>
      <c r="YL60" s="106"/>
      <c r="YM60" s="68"/>
      <c r="YN60" s="424" t="str">
        <f>IF(YN59="","",IF(OR(YN59&lt;0.02,YN59=0.02),"potentially CG-oriented","&gt;2%"))</f>
        <v/>
      </c>
      <c r="YO60" s="106"/>
      <c r="YP60" s="68"/>
      <c r="YQ60" s="424" t="str">
        <f>IF(YQ59="","",IF(OR(YQ59&lt;0.02,YQ59=0.02),"potentially CG-oriented","&gt;2%"))</f>
        <v/>
      </c>
      <c r="YR60" s="106"/>
      <c r="YS60" s="68"/>
      <c r="YT60" s="424" t="str">
        <f>IF(YT59="","",IF(OR(YT59&lt;0.02,YT59=0.02),"potentially CG-oriented","&gt;2%"))</f>
        <v/>
      </c>
      <c r="YU60" s="106"/>
      <c r="YV60" s="68"/>
      <c r="YW60" s="424" t="str">
        <f>IF(YW59="","",IF(OR(YW59&lt;0.02,YW59=0.02),"potentially CG-oriented","&gt;2%"))</f>
        <v/>
      </c>
      <c r="YX60" s="106"/>
      <c r="YY60" s="68"/>
      <c r="YZ60" s="424" t="str">
        <f>IF(YZ59="","",IF(OR(YZ59&lt;0.02,YZ59=0.02),"potentially CG-oriented","&gt;2%"))</f>
        <v/>
      </c>
      <c r="ZA60" s="106"/>
      <c r="ZB60" s="68"/>
      <c r="ZC60" s="424" t="str">
        <f>IF(ZC59="","",IF(OR(ZC59&lt;0.02,ZC59=0.02),"potentially CG-oriented","&gt;2%"))</f>
        <v/>
      </c>
      <c r="ZD60" s="106"/>
      <c r="ZE60" s="68"/>
      <c r="ZF60" s="424" t="str">
        <f>IF(ZF59="","",IF(OR(ZF59&lt;0.02,ZF59=0.02),"potentially CG-oriented","&gt;2%"))</f>
        <v/>
      </c>
      <c r="ZG60" s="106"/>
      <c r="ZH60" s="68"/>
      <c r="ZI60" s="424" t="str">
        <f>IF(ZI59="","",IF(OR(ZI59&lt;0.02,ZI59=0.02),"potentially CG-oriented","&gt;2%"))</f>
        <v/>
      </c>
      <c r="ZJ60" s="106"/>
      <c r="ZK60" s="68"/>
      <c r="ZL60" s="424" t="str">
        <f>IF(ZL59="","",IF(OR(ZL59&lt;0.02,ZL59=0.02),"potentially CG-oriented","&gt;2%"))</f>
        <v/>
      </c>
      <c r="ZM60" s="106"/>
      <c r="ZN60" s="68"/>
      <c r="ZO60" s="424" t="str">
        <f>IF(ZO59="","",IF(OR(ZO59&lt;0.02,ZO59=0.02),"potentially CG-oriented","&gt;2%"))</f>
        <v/>
      </c>
      <c r="ZP60" s="106"/>
      <c r="ZQ60" s="68"/>
      <c r="ZR60" s="424" t="str">
        <f>IF(ZR59="","",IF(OR(ZR59&lt;0.02,ZR59=0.02),"potentially CG-oriented","&gt;2%"))</f>
        <v/>
      </c>
      <c r="ZS60" s="106"/>
      <c r="ZT60" s="68"/>
      <c r="ZU60" s="424" t="str">
        <f>IF(ZU59="","",IF(OR(ZU59&lt;0.02,ZU59=0.02),"potentially CG-oriented","&gt;2%"))</f>
        <v/>
      </c>
      <c r="ZV60" s="106"/>
      <c r="ZW60" s="68"/>
      <c r="ZX60" s="424" t="str">
        <f>IF(ZX59="","",IF(OR(ZX59&lt;0.02,ZX59=0.02),"potentially CG-oriented","&gt;2%"))</f>
        <v/>
      </c>
      <c r="ZY60" s="106"/>
      <c r="ZZ60" s="68"/>
      <c r="AAA60" s="424" t="str">
        <f>IF(AAA59="","",IF(OR(AAA59&lt;0.02,AAA59=0.02),"potentially CG-oriented","&gt;2%"))</f>
        <v/>
      </c>
      <c r="AAB60" s="106"/>
      <c r="AAC60" s="68"/>
      <c r="AAD60" s="424" t="str">
        <f>IF(AAD59="","",IF(OR(AAD59&lt;0.02,AAD59=0.02),"potentially CG-oriented","&gt;2%"))</f>
        <v/>
      </c>
      <c r="AAE60" s="106"/>
      <c r="AAF60" s="68"/>
      <c r="AAG60" s="424" t="str">
        <f>IF(AAG59="","",IF(OR(AAG59&lt;0.02,AAG59=0.02),"potentially CG-oriented","&gt;2%"))</f>
        <v/>
      </c>
      <c r="AAH60" s="106"/>
      <c r="AAI60" s="68"/>
      <c r="AAJ60" s="424" t="str">
        <f>IF(AAJ59="","",IF(OR(AAJ59&lt;0.02,AAJ59=0.02),"potentially CG-oriented","&gt;2%"))</f>
        <v/>
      </c>
      <c r="AAK60" s="106"/>
      <c r="AAL60" s="68"/>
      <c r="AAM60" s="424" t="str">
        <f>IF(AAM59="","",IF(OR(AAM59&lt;0.02,AAM59=0.02),"potentially CG-oriented","&gt;2%"))</f>
        <v/>
      </c>
      <c r="AAN60" s="106"/>
      <c r="AAO60" s="68"/>
      <c r="AAP60" s="424" t="str">
        <f>IF(AAP59="","",IF(OR(AAP59&lt;0.02,AAP59=0.02),"potentially CG-oriented","&gt;2%"))</f>
        <v/>
      </c>
      <c r="AAQ60" s="106"/>
      <c r="AAR60" s="68"/>
      <c r="AAS60" s="424" t="str">
        <f>IF(AAS59="","",IF(OR(AAS59&lt;0.02,AAS59=0.02),"potentially CG-oriented","&gt;2%"))</f>
        <v/>
      </c>
      <c r="AAT60" s="106"/>
      <c r="AAU60" s="68"/>
      <c r="AAV60" s="424" t="str">
        <f>IF(AAV59="","",IF(OR(AAV59&lt;0.02,AAV59=0.02),"potentially CG-oriented","&gt;2%"))</f>
        <v/>
      </c>
      <c r="AAW60" s="106"/>
      <c r="AAX60" s="68"/>
      <c r="AAY60" s="424" t="str">
        <f>IF(AAY59="","",IF(OR(AAY59&lt;0.02,AAY59=0.02),"potentially CG-oriented","&gt;2%"))</f>
        <v/>
      </c>
      <c r="AAZ60" s="106"/>
      <c r="ABA60" s="68"/>
      <c r="ABB60" s="424" t="str">
        <f>IF(ABB59="","",IF(OR(ABB59&lt;0.02,ABB59=0.02),"potentially CG-oriented","&gt;2%"))</f>
        <v/>
      </c>
      <c r="ABC60" s="106"/>
      <c r="ABD60" s="68"/>
      <c r="ABE60" s="424" t="str">
        <f>IF(ABE59="","",IF(OR(ABE59&lt;0.02,ABE59=0.02),"potentially CG-oriented","&gt;2%"))</f>
        <v/>
      </c>
      <c r="ABF60" s="106"/>
      <c r="ABG60" s="68"/>
      <c r="ABH60" s="424" t="str">
        <f>IF(ABH59="","",IF(OR(ABH59&lt;0.02,ABH59=0.02),"potentially CG-oriented","&gt;2%"))</f>
        <v/>
      </c>
      <c r="ABI60" s="106"/>
      <c r="ABJ60" s="68"/>
      <c r="ABK60" s="424" t="str">
        <f>IF(ABK59="","",IF(OR(ABK59&lt;0.02,ABK59=0.02),"potentially CG-oriented","&gt;2%"))</f>
        <v/>
      </c>
      <c r="ABL60" s="106"/>
      <c r="ABM60" s="68"/>
      <c r="ABN60" s="424" t="str">
        <f>IF(ABN59="","",IF(OR(ABN59&lt;0.02,ABN59=0.02),"potentially CG-oriented","&gt;2%"))</f>
        <v/>
      </c>
      <c r="ABO60" s="106"/>
      <c r="ABP60" s="68"/>
      <c r="ABQ60" s="424" t="str">
        <f>IF(ABQ59="","",IF(OR(ABQ59&lt;0.02,ABQ59=0.02),"potentially CG-oriented","&gt;2%"))</f>
        <v/>
      </c>
      <c r="ABR60" s="106"/>
      <c r="ABS60" s="68"/>
      <c r="ABT60" s="424" t="str">
        <f>IF(ABT59="","",IF(OR(ABT59&lt;0.02,ABT59=0.02),"potentially CG-oriented","&gt;2%"))</f>
        <v/>
      </c>
      <c r="ABU60" s="106"/>
      <c r="ABV60" s="68"/>
      <c r="ABW60" s="424" t="str">
        <f>IF(ABW59="","",IF(OR(ABW59&lt;0.02,ABW59=0.02),"potentially CG-oriented","&gt;2%"))</f>
        <v/>
      </c>
      <c r="ABX60" s="106"/>
      <c r="ABY60" s="68"/>
      <c r="ABZ60" s="424" t="str">
        <f>IF(ABZ59="","",IF(OR(ABZ59&lt;0.02,ABZ59=0.02),"potentially CG-oriented","&gt;2%"))</f>
        <v/>
      </c>
      <c r="ACA60" s="106"/>
      <c r="ACB60" s="68"/>
      <c r="ACC60" s="424" t="str">
        <f>IF(ACC59="","",IF(OR(ACC59&lt;0.02,ACC59=0.02),"potentially CG-oriented","&gt;2%"))</f>
        <v/>
      </c>
      <c r="ACD60" s="106"/>
      <c r="ACE60" s="68"/>
      <c r="ACF60" s="424" t="str">
        <f>IF(ACF59="","",IF(OR(ACF59&lt;0.02,ACF59=0.02),"potentially CG-oriented","&gt;2%"))</f>
        <v/>
      </c>
      <c r="ACG60" s="106"/>
      <c r="ACH60" s="68"/>
      <c r="ACI60" s="424" t="str">
        <f>IF(ACI59="","",IF(OR(ACI59&lt;0.02,ACI59=0.02),"potentially CG-oriented","&gt;2%"))</f>
        <v/>
      </c>
      <c r="ACJ60" s="106"/>
      <c r="ACK60" s="68"/>
      <c r="ACL60" s="424" t="str">
        <f>IF(ACL59="","",IF(OR(ACL59&lt;0.02,ACL59=0.02),"potentially CG-oriented","&gt;2%"))</f>
        <v/>
      </c>
      <c r="ACM60" s="106"/>
      <c r="ACN60" s="68"/>
      <c r="ACO60" s="424" t="str">
        <f>IF(ACO59="","",IF(OR(ACO59&lt;0.02,ACO59=0.02),"potentially CG-oriented","&gt;2%"))</f>
        <v/>
      </c>
      <c r="ACP60" s="106"/>
      <c r="ACQ60" s="68"/>
      <c r="ACR60" s="424" t="str">
        <f>IF(ACR59="","",IF(OR(ACR59&lt;0.02,ACR59=0.02),"potentially CG-oriented","&gt;2%"))</f>
        <v/>
      </c>
      <c r="ACS60" s="106"/>
      <c r="ACT60" s="68"/>
      <c r="ACU60" s="424" t="str">
        <f>IF(ACU59="","",IF(OR(ACU59&lt;0.02,ACU59=0.02),"potentially CG-oriented","&gt;2%"))</f>
        <v/>
      </c>
      <c r="ACV60" s="106"/>
      <c r="ACW60" s="68"/>
      <c r="ACX60" s="424" t="str">
        <f>IF(ACX59="","",IF(OR(ACX59&lt;0.02,ACX59=0.02),"potentially CG-oriented","&gt;2%"))</f>
        <v/>
      </c>
      <c r="ACY60" s="106"/>
      <c r="ACZ60" s="68"/>
      <c r="ADA60" s="424" t="str">
        <f>IF(ADA59="","",IF(OR(ADA59&lt;0.02,ADA59=0.02),"potentially CG-oriented","&gt;2%"))</f>
        <v/>
      </c>
      <c r="ADB60" s="106"/>
      <c r="ADC60" s="68"/>
      <c r="ADD60" s="424" t="str">
        <f>IF(ADD59="","",IF(OR(ADD59&lt;0.02,ADD59=0.02),"potentially CG-oriented","&gt;2%"))</f>
        <v/>
      </c>
      <c r="ADE60" s="106"/>
      <c r="ADF60" s="68"/>
      <c r="ADG60" s="424" t="str">
        <f>IF(ADG59="","",IF(OR(ADG59&lt;0.02,ADG59=0.02),"potentially CG-oriented","&gt;2%"))</f>
        <v/>
      </c>
      <c r="ADH60" s="106"/>
      <c r="ADI60" s="68"/>
      <c r="ADJ60" s="424" t="str">
        <f>IF(ADJ59="","",IF(OR(ADJ59&lt;0.02,ADJ59=0.02),"potentially CG-oriented","&gt;2%"))</f>
        <v/>
      </c>
      <c r="ADK60" s="106"/>
      <c r="ADL60" s="68"/>
      <c r="ADM60" s="424" t="str">
        <f>IF(ADM59="","",IF(OR(ADM59&lt;0.02,ADM59=0.02),"potentially CG-oriented","&gt;2%"))</f>
        <v/>
      </c>
      <c r="ADN60" s="106"/>
      <c r="ADO60" s="68"/>
      <c r="ADP60" s="424" t="str">
        <f>IF(ADP59="","",IF(OR(ADP59&lt;0.02,ADP59=0.02),"potentially CG-oriented","&gt;2%"))</f>
        <v/>
      </c>
      <c r="ADQ60" s="106"/>
      <c r="ADR60" s="68"/>
      <c r="ADS60" s="424" t="str">
        <f>IF(ADS59="","",IF(OR(ADS59&lt;0.02,ADS59=0.02),"potentially CG-oriented","&gt;2%"))</f>
        <v/>
      </c>
      <c r="ADT60" s="106"/>
      <c r="ADU60" s="68"/>
      <c r="ADV60" s="424" t="str">
        <f>IF(ADV59="","",IF(OR(ADV59&lt;0.02,ADV59=0.02),"potentially CG-oriented","&gt;2%"))</f>
        <v/>
      </c>
      <c r="ADW60" s="106"/>
      <c r="ADX60" s="68"/>
      <c r="ADY60" s="424" t="str">
        <f>IF(ADY59="","",IF(OR(ADY59&lt;0.02,ADY59=0.02),"potentially CG-oriented","&gt;2%"))</f>
        <v/>
      </c>
      <c r="ADZ60" s="106"/>
      <c r="AEA60" s="68"/>
      <c r="AEB60" s="424" t="str">
        <f>IF(AEB59="","",IF(OR(AEB59&lt;0.02,AEB59=0.02),"potentially CG-oriented","&gt;2%"))</f>
        <v/>
      </c>
      <c r="AEC60" s="106"/>
      <c r="AED60" s="68"/>
      <c r="AEE60" s="424" t="str">
        <f>IF(AEE59="","",IF(OR(AEE59&lt;0.02,AEE59=0.02),"potentially CG-oriented","&gt;2%"))</f>
        <v/>
      </c>
      <c r="AEF60" s="106"/>
      <c r="AEG60" s="68"/>
      <c r="AEH60" s="424" t="str">
        <f>IF(AEH59="","",IF(OR(AEH59&lt;0.02,AEH59=0.02),"potentially CG-oriented","&gt;2%"))</f>
        <v/>
      </c>
      <c r="AEI60" s="106"/>
      <c r="AEJ60" s="68"/>
      <c r="AEK60" s="424" t="str">
        <f>IF(AEK59="","",IF(OR(AEK59&lt;0.02,AEK59=0.02),"potentially CG-oriented","&gt;2%"))</f>
        <v/>
      </c>
      <c r="AEL60" s="106"/>
      <c r="AEM60" s="68"/>
      <c r="AEN60" s="424" t="str">
        <f>IF(AEN59="","",IF(OR(AEN59&lt;0.02,AEN59=0.02),"potentially CG-oriented","&gt;2%"))</f>
        <v/>
      </c>
      <c r="AEO60" s="106"/>
      <c r="AEP60" s="68"/>
      <c r="AEQ60" s="424" t="str">
        <f>IF(AEQ59="","",IF(OR(AEQ59&lt;0.02,AEQ59=0.02),"potentially CG-oriented","&gt;2%"))</f>
        <v/>
      </c>
      <c r="AER60" s="106"/>
      <c r="AES60" s="68"/>
      <c r="AET60" s="424" t="str">
        <f>IF(AET59="","",IF(OR(AET59&lt;0.02,AET59=0.02),"potentially CG-oriented","&gt;2%"))</f>
        <v/>
      </c>
      <c r="AEU60" s="106"/>
      <c r="AEV60" s="68"/>
      <c r="AEW60" s="424" t="str">
        <f>IF(AEW59="","",IF(OR(AEW59&lt;0.02,AEW59=0.02),"potentially CG-oriented","&gt;2%"))</f>
        <v/>
      </c>
      <c r="AEX60" s="106"/>
      <c r="AEY60" s="68"/>
      <c r="AEZ60" s="424" t="str">
        <f>IF(AEZ59="","",IF(OR(AEZ59&lt;0.02,AEZ59=0.02),"potentially CG-oriented","&gt;2%"))</f>
        <v/>
      </c>
      <c r="AFA60" s="106"/>
      <c r="AFB60" s="68"/>
      <c r="AFC60" s="424" t="str">
        <f>IF(AFC59="","",IF(OR(AFC59&lt;0.02,AFC59=0.02),"potentially CG-oriented","&gt;2%"))</f>
        <v/>
      </c>
      <c r="AFD60" s="106"/>
      <c r="AFE60" s="68"/>
      <c r="AFF60" s="424" t="str">
        <f>IF(AFF59="","",IF(OR(AFF59&lt;0.02,AFF59=0.02),"potentially CG-oriented","&gt;2%"))</f>
        <v/>
      </c>
      <c r="AFG60" s="106"/>
      <c r="AFH60" s="68"/>
      <c r="AFI60" s="424" t="str">
        <f>IF(AFI59="","",IF(OR(AFI59&lt;0.02,AFI59=0.02),"potentially CG-oriented","&gt;2%"))</f>
        <v/>
      </c>
      <c r="AFJ60" s="106"/>
      <c r="AFK60" s="68"/>
      <c r="AFL60" s="424" t="str">
        <f>IF(AFL59="","",IF(OR(AFL59&lt;0.02,AFL59=0.02),"potentially CG-oriented","&gt;2%"))</f>
        <v/>
      </c>
      <c r="AFM60" s="106"/>
      <c r="AFN60" s="68"/>
      <c r="AFO60" s="424" t="str">
        <f>IF(AFO59="","",IF(OR(AFO59&lt;0.02,AFO59=0.02),"potentially CG-oriented","&gt;2%"))</f>
        <v/>
      </c>
      <c r="AFP60" s="106"/>
      <c r="AFQ60" s="68"/>
      <c r="AFR60" s="424" t="str">
        <f>IF(AFR59="","",IF(OR(AFR59&lt;0.02,AFR59=0.02),"potentially CG-oriented","&gt;2%"))</f>
        <v/>
      </c>
      <c r="AFS60" s="106"/>
      <c r="AFT60" s="68"/>
      <c r="AFU60" s="424" t="str">
        <f>IF(AFU59="","",IF(OR(AFU59&lt;0.02,AFU59=0.02),"potentially CG-oriented","&gt;2%"))</f>
        <v/>
      </c>
      <c r="AFV60" s="106"/>
      <c r="AFW60" s="68"/>
      <c r="AFX60" s="424" t="str">
        <f>IF(AFX59="","",IF(OR(AFX59&lt;0.02,AFX59=0.02),"potentially CG-oriented","&gt;2%"))</f>
        <v/>
      </c>
      <c r="AFY60" s="106"/>
      <c r="AFZ60" s="68"/>
      <c r="AGA60" s="424" t="str">
        <f>IF(AGA59="","",IF(OR(AGA59&lt;0.02,AGA59=0.02),"potentially CG-oriented","&gt;2%"))</f>
        <v/>
      </c>
      <c r="AGB60" s="106"/>
      <c r="AGC60" s="68"/>
      <c r="AGD60" s="424" t="str">
        <f>IF(AGD59="","",IF(OR(AGD59&lt;0.02,AGD59=0.02),"potentially CG-oriented","&gt;2%"))</f>
        <v/>
      </c>
      <c r="AGE60" s="106"/>
      <c r="AGF60" s="68"/>
      <c r="AGG60" s="424" t="str">
        <f>IF(AGG59="","",IF(OR(AGG59&lt;0.02,AGG59=0.02),"potentially CG-oriented","&gt;2%"))</f>
        <v/>
      </c>
      <c r="AGH60" s="106"/>
      <c r="AGI60" s="68"/>
      <c r="AGJ60" s="424" t="str">
        <f>IF(AGJ59="","",IF(OR(AGJ59&lt;0.02,AGJ59=0.02),"potentially CG-oriented","&gt;2%"))</f>
        <v/>
      </c>
      <c r="AGK60" s="106"/>
      <c r="AGL60" s="68"/>
      <c r="AGM60" s="424" t="str">
        <f>IF(AGM59="","",IF(OR(AGM59&lt;0.02,AGM59=0.02),"potentially CG-oriented","&gt;2%"))</f>
        <v/>
      </c>
      <c r="AGN60" s="106"/>
      <c r="AGO60" s="68"/>
      <c r="AGP60" s="424" t="str">
        <f>IF(AGP59="","",IF(OR(AGP59&lt;0.02,AGP59=0.02),"potentially CG-oriented","&gt;2%"))</f>
        <v/>
      </c>
      <c r="AGQ60" s="106"/>
      <c r="AGR60" s="68"/>
      <c r="AGS60" s="424" t="str">
        <f>IF(AGS59="","",IF(OR(AGS59&lt;0.02,AGS59=0.02),"potentially CG-oriented","&gt;2%"))</f>
        <v/>
      </c>
      <c r="AGT60" s="106"/>
      <c r="AGU60" s="68"/>
      <c r="AGV60" s="424" t="str">
        <f>IF(AGV59="","",IF(OR(AGV59&lt;0.02,AGV59=0.02),"potentially CG-oriented","&gt;2%"))</f>
        <v/>
      </c>
      <c r="AGW60" s="106"/>
      <c r="AGX60" s="68"/>
      <c r="AGY60" s="424" t="str">
        <f>IF(AGY59="","",IF(OR(AGY59&lt;0.02,AGY59=0.02),"potentially CG-oriented","&gt;2%"))</f>
        <v/>
      </c>
      <c r="AGZ60" s="106"/>
      <c r="AHA60" s="68"/>
      <c r="AHB60" s="424" t="str">
        <f>IF(AHB59="","",IF(OR(AHB59&lt;0.02,AHB59=0.02),"potentially CG-oriented","&gt;2%"))</f>
        <v/>
      </c>
      <c r="AHC60" s="106"/>
      <c r="AHD60" s="68"/>
      <c r="AHE60" s="424" t="str">
        <f>IF(AHE59="","",IF(OR(AHE59&lt;0.02,AHE59=0.02),"potentially CG-oriented","&gt;2%"))</f>
        <v/>
      </c>
      <c r="AHF60" s="106"/>
      <c r="AHG60" s="68"/>
      <c r="AHH60" s="424" t="str">
        <f>IF(AHH59="","",IF(OR(AHH59&lt;0.02,AHH59=0.02),"potentially CG-oriented","&gt;2%"))</f>
        <v/>
      </c>
      <c r="AHI60" s="106"/>
      <c r="AHJ60" s="68"/>
      <c r="AHK60" s="424" t="str">
        <f>IF(AHK59="","",IF(OR(AHK59&lt;0.02,AHK59=0.02),"potentially CG-oriented","&gt;2%"))</f>
        <v/>
      </c>
      <c r="AHL60" s="106"/>
      <c r="AHM60" s="68"/>
      <c r="AHN60" s="424" t="str">
        <f>IF(AHN59="","",IF(OR(AHN59&lt;0.02,AHN59=0.02),"potentially CG-oriented","&gt;2%"))</f>
        <v/>
      </c>
      <c r="AHO60" s="106"/>
      <c r="AHP60" s="68"/>
      <c r="AHQ60" s="424" t="str">
        <f>IF(AHQ59="","",IF(OR(AHQ59&lt;0.02,AHQ59=0.02),"potentially CG-oriented","&gt;2%"))</f>
        <v/>
      </c>
      <c r="AHR60" s="106"/>
      <c r="AHS60" s="68"/>
      <c r="AHT60" s="424" t="str">
        <f>IF(AHT59="","",IF(OR(AHT59&lt;0.02,AHT59=0.02),"potentially CG-oriented","&gt;2%"))</f>
        <v/>
      </c>
      <c r="AHU60" s="106"/>
      <c r="AHV60" s="68"/>
    </row>
    <row r="61" spans="1:906" x14ac:dyDescent="0.2">
      <c r="C61" s="15" t="s">
        <v>209</v>
      </c>
      <c r="D61" s="117"/>
      <c r="E61" s="115"/>
      <c r="F61" s="69"/>
      <c r="G61" s="37"/>
      <c r="H61" s="92"/>
      <c r="I61" s="16"/>
      <c r="J61" s="37"/>
      <c r="K61" s="92"/>
      <c r="L61" s="16"/>
      <c r="M61" s="37"/>
      <c r="N61" s="92"/>
      <c r="O61" s="16"/>
      <c r="P61" s="37"/>
      <c r="Q61" s="92"/>
      <c r="R61" s="16"/>
      <c r="S61" s="37"/>
      <c r="T61" s="92"/>
      <c r="U61" s="16"/>
      <c r="V61" s="37"/>
      <c r="W61" s="92"/>
      <c r="X61" s="16"/>
      <c r="Y61" s="37"/>
      <c r="Z61" s="92"/>
      <c r="AA61" s="16"/>
      <c r="AB61" s="37"/>
      <c r="AC61" s="92"/>
      <c r="AD61" s="16"/>
      <c r="AE61" s="37"/>
      <c r="AF61" s="92"/>
      <c r="AG61" s="16"/>
      <c r="AH61" s="37"/>
      <c r="AI61" s="92"/>
      <c r="AJ61" s="16"/>
      <c r="AK61" s="37"/>
      <c r="AL61" s="92"/>
      <c r="AM61" s="16"/>
      <c r="AN61" s="37"/>
      <c r="AO61" s="92"/>
      <c r="AP61" s="16"/>
      <c r="AQ61" s="37"/>
      <c r="AR61" s="92"/>
      <c r="AS61" s="16"/>
      <c r="AT61" s="37"/>
      <c r="AU61" s="92"/>
      <c r="AV61" s="16"/>
      <c r="AW61" s="37"/>
      <c r="AX61" s="92"/>
      <c r="AY61" s="16"/>
      <c r="AZ61" s="37"/>
      <c r="BA61" s="92"/>
      <c r="BB61" s="16"/>
      <c r="BC61" s="37"/>
      <c r="BD61" s="92"/>
      <c r="BE61" s="16"/>
      <c r="BF61" s="37"/>
      <c r="BG61" s="92"/>
      <c r="BH61" s="16"/>
      <c r="BI61" s="37"/>
      <c r="BJ61" s="92"/>
      <c r="BK61" s="16"/>
      <c r="BL61" s="37"/>
      <c r="BM61" s="92"/>
      <c r="BN61" s="16"/>
      <c r="BO61" s="37"/>
      <c r="BP61" s="92"/>
      <c r="BQ61" s="16"/>
      <c r="BR61" s="37"/>
      <c r="BS61" s="92"/>
      <c r="BT61" s="16"/>
      <c r="BU61" s="37"/>
      <c r="BV61" s="92"/>
      <c r="BW61" s="16"/>
      <c r="BX61" s="37"/>
      <c r="BY61" s="92"/>
      <c r="BZ61" s="16"/>
      <c r="CA61" s="37"/>
      <c r="CB61" s="92"/>
      <c r="CC61" s="16"/>
      <c r="CD61" s="37"/>
      <c r="CE61" s="92"/>
      <c r="CF61" s="16"/>
      <c r="CG61" s="37"/>
      <c r="CH61" s="92"/>
      <c r="CI61" s="16"/>
      <c r="CJ61" s="37"/>
      <c r="CK61" s="92"/>
      <c r="CL61" s="16"/>
      <c r="CM61" s="37"/>
      <c r="CN61" s="92"/>
      <c r="CO61" s="16"/>
      <c r="CP61" s="37"/>
      <c r="CQ61" s="92"/>
      <c r="CR61" s="16"/>
      <c r="CS61" s="37"/>
      <c r="CT61" s="92"/>
      <c r="CU61" s="16"/>
      <c r="CV61" s="37"/>
      <c r="CW61" s="92"/>
      <c r="CX61" s="16"/>
      <c r="CY61" s="37"/>
      <c r="CZ61" s="92"/>
      <c r="DA61" s="16"/>
      <c r="DB61" s="37"/>
      <c r="DC61" s="92"/>
      <c r="DD61" s="16"/>
      <c r="DE61" s="37"/>
      <c r="DF61" s="92"/>
      <c r="DG61" s="16"/>
      <c r="DH61" s="37"/>
      <c r="DI61" s="92"/>
      <c r="DJ61" s="16"/>
      <c r="DK61" s="37"/>
      <c r="DL61" s="92"/>
      <c r="DM61" s="16"/>
      <c r="DN61" s="37"/>
      <c r="DO61" s="92"/>
      <c r="DP61" s="16"/>
      <c r="DQ61" s="37"/>
      <c r="DR61" s="92"/>
      <c r="DS61" s="16"/>
      <c r="DT61" s="37"/>
      <c r="DU61" s="92"/>
      <c r="DV61" s="16"/>
      <c r="DW61" s="37"/>
      <c r="DX61" s="92"/>
      <c r="DY61" s="16"/>
      <c r="DZ61" s="37"/>
      <c r="EA61" s="92"/>
      <c r="EB61" s="16"/>
      <c r="EC61" s="37"/>
      <c r="ED61" s="92"/>
      <c r="EE61" s="16"/>
      <c r="EF61" s="37"/>
      <c r="EG61" s="92"/>
      <c r="EH61" s="16"/>
      <c r="EI61" s="37"/>
      <c r="EJ61" s="92"/>
      <c r="EK61" s="16"/>
      <c r="EL61" s="37"/>
      <c r="EM61" s="92"/>
      <c r="EN61" s="16"/>
      <c r="EO61" s="37"/>
      <c r="EP61" s="92"/>
      <c r="EQ61" s="16"/>
      <c r="ER61" s="37"/>
      <c r="ES61" s="92"/>
      <c r="ET61" s="16"/>
      <c r="EU61" s="37"/>
      <c r="EV61" s="92"/>
      <c r="EW61" s="16"/>
      <c r="EX61" s="37"/>
      <c r="EY61" s="92"/>
      <c r="EZ61" s="16"/>
      <c r="FA61" s="37"/>
      <c r="FB61" s="92"/>
      <c r="FC61" s="16"/>
      <c r="FD61" s="37"/>
      <c r="FE61" s="92"/>
      <c r="FF61" s="16"/>
      <c r="FG61" s="37"/>
      <c r="FH61" s="92"/>
      <c r="FI61" s="16"/>
      <c r="FJ61" s="37"/>
      <c r="FK61" s="92"/>
      <c r="FL61" s="16"/>
      <c r="FM61" s="37"/>
      <c r="FN61" s="92"/>
      <c r="FO61" s="16"/>
      <c r="FP61" s="37"/>
      <c r="FQ61" s="92"/>
      <c r="FR61" s="16"/>
      <c r="FS61" s="37"/>
      <c r="FT61" s="92"/>
      <c r="FU61" s="16"/>
      <c r="FV61" s="37"/>
      <c r="FW61" s="92"/>
      <c r="FX61" s="16"/>
      <c r="FY61" s="37"/>
      <c r="FZ61" s="92"/>
      <c r="GA61" s="16"/>
      <c r="GB61" s="37"/>
      <c r="GC61" s="92"/>
      <c r="GD61" s="16"/>
      <c r="GE61" s="37"/>
      <c r="GF61" s="92"/>
      <c r="GG61" s="16"/>
      <c r="GH61" s="37"/>
      <c r="GI61" s="92"/>
      <c r="GJ61" s="16"/>
      <c r="GK61" s="37"/>
      <c r="GL61" s="92"/>
      <c r="GM61" s="16"/>
      <c r="GN61" s="37"/>
      <c r="GO61" s="92"/>
      <c r="GP61" s="16"/>
      <c r="GQ61" s="37"/>
      <c r="GR61" s="92"/>
      <c r="GS61" s="16"/>
      <c r="GT61" s="37"/>
      <c r="GU61" s="92"/>
      <c r="GV61" s="16"/>
      <c r="GW61" s="37"/>
      <c r="GX61" s="92"/>
      <c r="GY61" s="16"/>
      <c r="GZ61" s="37"/>
      <c r="HA61" s="92"/>
      <c r="HB61" s="16"/>
      <c r="HC61" s="37"/>
      <c r="HD61" s="92"/>
      <c r="HE61" s="16"/>
      <c r="HF61" s="37"/>
      <c r="HG61" s="92"/>
      <c r="HH61" s="16"/>
      <c r="HI61" s="37"/>
      <c r="HJ61" s="92"/>
      <c r="HK61" s="16"/>
      <c r="HL61" s="37"/>
      <c r="HM61" s="92"/>
      <c r="HN61" s="16"/>
      <c r="HO61" s="37"/>
      <c r="HP61" s="92"/>
      <c r="HQ61" s="16"/>
      <c r="HR61" s="37"/>
      <c r="HS61" s="92"/>
      <c r="HT61" s="16"/>
      <c r="HU61" s="37"/>
      <c r="HV61" s="92"/>
      <c r="HW61" s="16"/>
      <c r="HX61" s="37"/>
      <c r="HY61" s="92"/>
      <c r="HZ61" s="16"/>
      <c r="IA61" s="37"/>
      <c r="IB61" s="92"/>
      <c r="IC61" s="16"/>
      <c r="ID61" s="37"/>
      <c r="IE61" s="92"/>
      <c r="IF61" s="16"/>
      <c r="IG61" s="37"/>
      <c r="IH61" s="92"/>
      <c r="II61" s="16"/>
      <c r="IJ61" s="37"/>
      <c r="IK61" s="92"/>
      <c r="IL61" s="16"/>
      <c r="IM61" s="37"/>
      <c r="IN61" s="92"/>
      <c r="IO61" s="16"/>
      <c r="IP61" s="37"/>
      <c r="IQ61" s="92"/>
      <c r="IR61" s="16"/>
      <c r="IS61" s="37"/>
      <c r="IT61" s="92"/>
      <c r="IU61" s="16"/>
      <c r="IV61" s="37"/>
      <c r="IW61" s="92"/>
      <c r="IX61" s="16"/>
      <c r="IY61" s="37"/>
      <c r="IZ61" s="92"/>
      <c r="JA61" s="16"/>
      <c r="JB61" s="37"/>
      <c r="JC61" s="92"/>
      <c r="JD61" s="16"/>
      <c r="JE61" s="37"/>
      <c r="JF61" s="92"/>
      <c r="JG61" s="16"/>
      <c r="JH61" s="37"/>
      <c r="JI61" s="92"/>
      <c r="JJ61" s="16"/>
      <c r="JK61" s="37"/>
      <c r="JL61" s="92"/>
      <c r="JM61" s="16"/>
      <c r="JN61" s="37"/>
      <c r="JO61" s="92"/>
      <c r="JP61" s="16"/>
      <c r="JQ61" s="37"/>
      <c r="JR61" s="92"/>
      <c r="JS61" s="16"/>
      <c r="JT61" s="37"/>
      <c r="JU61" s="92"/>
      <c r="JV61" s="16"/>
      <c r="JW61" s="37"/>
      <c r="JX61" s="92"/>
      <c r="JY61" s="16"/>
      <c r="JZ61" s="37"/>
      <c r="KA61" s="92"/>
      <c r="KB61" s="16"/>
      <c r="KC61" s="37"/>
      <c r="KD61" s="92"/>
      <c r="KE61" s="16"/>
      <c r="KF61" s="37"/>
      <c r="KG61" s="92"/>
      <c r="KH61" s="16"/>
      <c r="KI61" s="37"/>
      <c r="KJ61" s="92"/>
      <c r="KK61" s="16"/>
      <c r="KL61" s="37"/>
      <c r="KM61" s="92"/>
      <c r="KN61" s="16"/>
      <c r="KO61" s="37"/>
      <c r="KP61" s="92"/>
      <c r="KQ61" s="16"/>
      <c r="KR61" s="37"/>
      <c r="KS61" s="92"/>
      <c r="KT61" s="16"/>
      <c r="KU61" s="37"/>
      <c r="KV61" s="92"/>
      <c r="KW61" s="16"/>
      <c r="KX61" s="37"/>
      <c r="KY61" s="92"/>
      <c r="KZ61" s="16"/>
      <c r="LA61" s="37"/>
      <c r="LB61" s="92"/>
      <c r="LC61" s="16"/>
      <c r="LD61" s="37"/>
      <c r="LE61" s="92"/>
      <c r="LF61" s="16"/>
      <c r="LG61" s="37"/>
      <c r="LH61" s="92"/>
      <c r="LI61" s="16"/>
      <c r="LJ61" s="37"/>
      <c r="LK61" s="92"/>
      <c r="LL61" s="16"/>
      <c r="LM61" s="37"/>
      <c r="LN61" s="92"/>
      <c r="LO61" s="16"/>
      <c r="LP61" s="37"/>
      <c r="LQ61" s="92"/>
      <c r="LR61" s="16"/>
      <c r="LS61" s="37"/>
      <c r="LT61" s="92"/>
      <c r="LU61" s="16"/>
      <c r="LV61" s="37"/>
      <c r="LW61" s="92"/>
      <c r="LX61" s="16"/>
      <c r="LY61" s="37"/>
      <c r="LZ61" s="92"/>
      <c r="MA61" s="16"/>
      <c r="MB61" s="37"/>
      <c r="MC61" s="92"/>
      <c r="MD61" s="16"/>
      <c r="ME61" s="37"/>
      <c r="MF61" s="92"/>
      <c r="MG61" s="16"/>
      <c r="MH61" s="37"/>
      <c r="MI61" s="92"/>
      <c r="MJ61" s="16"/>
      <c r="MK61" s="37"/>
      <c r="ML61" s="92"/>
      <c r="MM61" s="16"/>
      <c r="MN61" s="37"/>
      <c r="MO61" s="92"/>
      <c r="MP61" s="16"/>
      <c r="MQ61" s="37"/>
      <c r="MR61" s="92"/>
      <c r="MS61" s="16"/>
      <c r="MT61" s="37"/>
      <c r="MU61" s="92"/>
      <c r="MV61" s="16"/>
      <c r="MW61" s="37"/>
      <c r="MX61" s="92"/>
      <c r="MY61" s="16"/>
      <c r="MZ61" s="37"/>
      <c r="NA61" s="92"/>
      <c r="NB61" s="16"/>
      <c r="NC61" s="37"/>
      <c r="ND61" s="92"/>
      <c r="NE61" s="16"/>
      <c r="NF61" s="37"/>
      <c r="NG61" s="92"/>
      <c r="NH61" s="16"/>
      <c r="NI61" s="37"/>
      <c r="NJ61" s="92"/>
      <c r="NK61" s="16"/>
      <c r="NL61" s="37"/>
      <c r="NM61" s="92"/>
      <c r="NN61" s="16"/>
      <c r="NO61" s="37"/>
      <c r="NP61" s="92"/>
      <c r="NQ61" s="16"/>
      <c r="NR61" s="37"/>
      <c r="NS61" s="92"/>
      <c r="NT61" s="16"/>
      <c r="NU61" s="37"/>
      <c r="NV61" s="92"/>
      <c r="NW61" s="16"/>
      <c r="NX61" s="37"/>
      <c r="NY61" s="92"/>
      <c r="NZ61" s="16"/>
      <c r="OA61" s="37"/>
      <c r="OB61" s="92"/>
      <c r="OC61" s="16"/>
      <c r="OD61" s="37"/>
      <c r="OE61" s="92"/>
      <c r="OF61" s="16"/>
      <c r="OG61" s="37"/>
      <c r="OH61" s="92"/>
      <c r="OI61" s="16"/>
      <c r="OJ61" s="37"/>
      <c r="OK61" s="92"/>
      <c r="OL61" s="16"/>
      <c r="OM61" s="37"/>
      <c r="ON61" s="92"/>
      <c r="OO61" s="16"/>
      <c r="OP61" s="37"/>
      <c r="OQ61" s="92"/>
      <c r="OR61" s="16"/>
      <c r="OS61" s="37"/>
      <c r="OT61" s="92"/>
      <c r="OU61" s="16"/>
      <c r="OV61" s="37"/>
      <c r="OW61" s="92"/>
      <c r="OX61" s="16"/>
      <c r="OY61" s="37"/>
      <c r="OZ61" s="92"/>
      <c r="PA61" s="16"/>
      <c r="PB61" s="37"/>
      <c r="PC61" s="92"/>
      <c r="PD61" s="16"/>
      <c r="PE61" s="37"/>
      <c r="PF61" s="92"/>
      <c r="PG61" s="16"/>
      <c r="PH61" s="37"/>
      <c r="PI61" s="92"/>
      <c r="PJ61" s="16"/>
      <c r="PK61" s="37"/>
      <c r="PL61" s="92"/>
      <c r="PM61" s="16"/>
      <c r="PN61" s="37"/>
      <c r="PO61" s="92"/>
      <c r="PP61" s="16"/>
      <c r="PQ61" s="37"/>
      <c r="PR61" s="92"/>
      <c r="PS61" s="16"/>
      <c r="PT61" s="37"/>
      <c r="PU61" s="92"/>
      <c r="PV61" s="16"/>
      <c r="PW61" s="37"/>
      <c r="PX61" s="92"/>
      <c r="PY61" s="16"/>
      <c r="PZ61" s="37"/>
      <c r="QA61" s="92"/>
      <c r="QB61" s="16"/>
      <c r="QC61" s="37"/>
      <c r="QD61" s="92"/>
      <c r="QE61" s="16"/>
      <c r="QF61" s="37"/>
      <c r="QG61" s="92"/>
      <c r="QH61" s="16"/>
      <c r="QI61" s="37"/>
      <c r="QJ61" s="92"/>
      <c r="QK61" s="16"/>
      <c r="QL61" s="37"/>
      <c r="QM61" s="92"/>
      <c r="QN61" s="16"/>
      <c r="QO61" s="37"/>
      <c r="QP61" s="92"/>
      <c r="QQ61" s="16"/>
      <c r="QR61" s="37"/>
      <c r="QS61" s="92"/>
      <c r="QT61" s="16"/>
      <c r="QU61" s="37"/>
      <c r="QV61" s="92"/>
      <c r="QW61" s="16"/>
      <c r="QX61" s="37"/>
      <c r="QY61" s="92"/>
      <c r="QZ61" s="16"/>
      <c r="RA61" s="37"/>
      <c r="RB61" s="92"/>
      <c r="RC61" s="16"/>
      <c r="RD61" s="37"/>
      <c r="RE61" s="92"/>
      <c r="RF61" s="16"/>
      <c r="RG61" s="37"/>
      <c r="RH61" s="92"/>
      <c r="RI61" s="16"/>
      <c r="RJ61" s="37"/>
      <c r="RK61" s="92"/>
      <c r="RL61" s="16"/>
      <c r="RM61" s="37"/>
      <c r="RN61" s="92"/>
      <c r="RO61" s="16"/>
      <c r="RP61" s="37"/>
      <c r="RQ61" s="92"/>
      <c r="RR61" s="16"/>
      <c r="RS61" s="37"/>
      <c r="RT61" s="92"/>
      <c r="RU61" s="16"/>
      <c r="RV61" s="37"/>
      <c r="RW61" s="92"/>
      <c r="RX61" s="16"/>
      <c r="RY61" s="37"/>
      <c r="RZ61" s="92"/>
      <c r="SA61" s="16"/>
      <c r="SB61" s="37"/>
      <c r="SC61" s="92"/>
      <c r="SD61" s="16"/>
      <c r="SE61" s="37"/>
      <c r="SF61" s="92"/>
      <c r="SG61" s="16"/>
      <c r="SH61" s="37"/>
      <c r="SI61" s="92"/>
      <c r="SJ61" s="16"/>
      <c r="SK61" s="37"/>
      <c r="SL61" s="92"/>
      <c r="SM61" s="16"/>
      <c r="SN61" s="37"/>
      <c r="SO61" s="92"/>
      <c r="SP61" s="16"/>
      <c r="SQ61" s="37"/>
      <c r="SR61" s="92"/>
      <c r="SS61" s="16"/>
      <c r="ST61" s="37"/>
      <c r="SU61" s="92"/>
      <c r="SV61" s="16"/>
      <c r="SW61" s="37"/>
      <c r="SX61" s="92"/>
      <c r="SY61" s="16"/>
      <c r="SZ61" s="37"/>
      <c r="TA61" s="92"/>
      <c r="TB61" s="16"/>
      <c r="TC61" s="37"/>
      <c r="TD61" s="92"/>
      <c r="TE61" s="16"/>
      <c r="TF61" s="37"/>
      <c r="TG61" s="92"/>
      <c r="TH61" s="16"/>
      <c r="TI61" s="37"/>
      <c r="TJ61" s="92"/>
      <c r="TK61" s="16"/>
      <c r="TL61" s="37"/>
      <c r="TM61" s="92"/>
      <c r="TN61" s="16"/>
      <c r="TO61" s="37"/>
      <c r="TP61" s="92"/>
      <c r="TQ61" s="16"/>
      <c r="TR61" s="37"/>
      <c r="TS61" s="92"/>
      <c r="TT61" s="16"/>
      <c r="TU61" s="37"/>
      <c r="TV61" s="92"/>
      <c r="TW61" s="16"/>
      <c r="TX61" s="37"/>
      <c r="TY61" s="92"/>
      <c r="TZ61" s="16"/>
      <c r="UA61" s="37"/>
      <c r="UB61" s="92"/>
      <c r="UC61" s="16"/>
      <c r="UD61" s="37"/>
      <c r="UE61" s="92"/>
      <c r="UF61" s="16"/>
      <c r="UG61" s="37"/>
      <c r="UH61" s="92"/>
      <c r="UI61" s="16"/>
      <c r="UJ61" s="37"/>
      <c r="UK61" s="92"/>
      <c r="UL61" s="16"/>
      <c r="UM61" s="37"/>
      <c r="UN61" s="92"/>
      <c r="UO61" s="16"/>
      <c r="UP61" s="37"/>
      <c r="UQ61" s="92"/>
      <c r="UR61" s="16"/>
      <c r="US61" s="37"/>
      <c r="UT61" s="92"/>
      <c r="UU61" s="16"/>
      <c r="UV61" s="37"/>
      <c r="UW61" s="92"/>
      <c r="UX61" s="16"/>
      <c r="UY61" s="37"/>
      <c r="UZ61" s="92"/>
      <c r="VA61" s="16"/>
      <c r="VB61" s="37"/>
      <c r="VC61" s="92"/>
      <c r="VD61" s="16"/>
      <c r="VE61" s="37"/>
      <c r="VF61" s="92"/>
      <c r="VG61" s="16"/>
      <c r="VH61" s="37"/>
      <c r="VI61" s="92"/>
      <c r="VJ61" s="16"/>
      <c r="VK61" s="37"/>
      <c r="VL61" s="92"/>
      <c r="VM61" s="16"/>
      <c r="VN61" s="37"/>
      <c r="VO61" s="92"/>
      <c r="VP61" s="16"/>
      <c r="VQ61" s="37"/>
      <c r="VR61" s="92"/>
      <c r="VS61" s="16"/>
      <c r="VT61" s="37"/>
      <c r="VU61" s="92"/>
      <c r="VV61" s="16"/>
      <c r="VW61" s="37"/>
      <c r="VX61" s="92"/>
      <c r="VY61" s="16"/>
      <c r="VZ61" s="37"/>
      <c r="WA61" s="92"/>
      <c r="WB61" s="16"/>
      <c r="WC61" s="37"/>
      <c r="WD61" s="92"/>
      <c r="WE61" s="16"/>
      <c r="WF61" s="37"/>
      <c r="WG61" s="92"/>
      <c r="WH61" s="16"/>
      <c r="WI61" s="37"/>
      <c r="WJ61" s="92"/>
      <c r="WK61" s="16"/>
      <c r="WL61" s="37"/>
      <c r="WM61" s="92"/>
      <c r="WN61" s="16"/>
      <c r="WO61" s="37"/>
      <c r="WP61" s="92"/>
      <c r="WQ61" s="16"/>
      <c r="WR61" s="37"/>
      <c r="WS61" s="92"/>
      <c r="WT61" s="16"/>
      <c r="WU61" s="37"/>
      <c r="WV61" s="92"/>
      <c r="WW61" s="16"/>
      <c r="WX61" s="37"/>
      <c r="WY61" s="92"/>
      <c r="WZ61" s="16"/>
      <c r="XA61" s="37"/>
      <c r="XB61" s="92"/>
      <c r="XC61" s="16"/>
      <c r="XD61" s="37"/>
      <c r="XE61" s="92"/>
      <c r="XF61" s="16"/>
      <c r="XG61" s="37"/>
      <c r="XH61" s="92"/>
      <c r="XI61" s="16"/>
      <c r="XJ61" s="37"/>
      <c r="XK61" s="92"/>
      <c r="XL61" s="16"/>
      <c r="XM61" s="37"/>
      <c r="XN61" s="92"/>
      <c r="XO61" s="16"/>
      <c r="XP61" s="37"/>
      <c r="XQ61" s="92"/>
      <c r="XR61" s="16"/>
      <c r="XS61" s="37"/>
      <c r="XT61" s="92"/>
      <c r="XU61" s="16"/>
      <c r="XV61" s="37"/>
      <c r="XW61" s="92"/>
      <c r="XX61" s="16"/>
      <c r="XY61" s="37"/>
      <c r="XZ61" s="92"/>
      <c r="YA61" s="16"/>
      <c r="YB61" s="37"/>
      <c r="YC61" s="92"/>
      <c r="YD61" s="16"/>
      <c r="YE61" s="37"/>
      <c r="YF61" s="92"/>
      <c r="YG61" s="16"/>
      <c r="YH61" s="37"/>
      <c r="YI61" s="92"/>
      <c r="YJ61" s="16"/>
      <c r="YK61" s="37"/>
      <c r="YL61" s="92"/>
      <c r="YM61" s="16"/>
      <c r="YN61" s="37"/>
      <c r="YO61" s="92"/>
      <c r="YP61" s="16"/>
      <c r="YQ61" s="37"/>
      <c r="YR61" s="92"/>
      <c r="YS61" s="16"/>
      <c r="YT61" s="37"/>
      <c r="YU61" s="92"/>
      <c r="YV61" s="16"/>
      <c r="YW61" s="37"/>
      <c r="YX61" s="92"/>
      <c r="YY61" s="16"/>
      <c r="YZ61" s="37"/>
      <c r="ZA61" s="92"/>
      <c r="ZB61" s="16"/>
      <c r="ZC61" s="37"/>
      <c r="ZD61" s="92"/>
      <c r="ZE61" s="16"/>
      <c r="ZF61" s="37"/>
      <c r="ZG61" s="92"/>
      <c r="ZH61" s="16"/>
      <c r="ZI61" s="37"/>
      <c r="ZJ61" s="92"/>
      <c r="ZK61" s="16"/>
      <c r="ZL61" s="37"/>
      <c r="ZM61" s="92"/>
      <c r="ZN61" s="16"/>
      <c r="ZO61" s="37"/>
      <c r="ZP61" s="92"/>
      <c r="ZQ61" s="16"/>
      <c r="ZR61" s="37"/>
      <c r="ZS61" s="92"/>
      <c r="ZT61" s="16"/>
      <c r="ZU61" s="37"/>
      <c r="ZV61" s="92"/>
      <c r="ZW61" s="16"/>
      <c r="ZX61" s="37"/>
      <c r="ZY61" s="92"/>
      <c r="ZZ61" s="16"/>
      <c r="AAA61" s="37"/>
      <c r="AAB61" s="92"/>
      <c r="AAC61" s="16"/>
      <c r="AAD61" s="37"/>
      <c r="AAE61" s="92"/>
      <c r="AAF61" s="16"/>
      <c r="AAG61" s="37"/>
      <c r="AAH61" s="92"/>
      <c r="AAI61" s="16"/>
      <c r="AAJ61" s="37"/>
      <c r="AAK61" s="92"/>
      <c r="AAL61" s="16"/>
      <c r="AAM61" s="37"/>
      <c r="AAN61" s="92"/>
      <c r="AAO61" s="16"/>
      <c r="AAP61" s="37"/>
      <c r="AAQ61" s="92"/>
      <c r="AAR61" s="16"/>
      <c r="AAS61" s="37"/>
      <c r="AAT61" s="92"/>
      <c r="AAU61" s="16"/>
      <c r="AAV61" s="37"/>
      <c r="AAW61" s="92"/>
      <c r="AAX61" s="16"/>
      <c r="AAY61" s="37"/>
      <c r="AAZ61" s="92"/>
      <c r="ABA61" s="16"/>
      <c r="ABB61" s="37"/>
      <c r="ABC61" s="92"/>
      <c r="ABD61" s="16"/>
      <c r="ABE61" s="37"/>
      <c r="ABF61" s="92"/>
      <c r="ABG61" s="16"/>
      <c r="ABH61" s="37"/>
      <c r="ABI61" s="92"/>
      <c r="ABJ61" s="16"/>
      <c r="ABK61" s="37"/>
      <c r="ABL61" s="92"/>
      <c r="ABM61" s="16"/>
      <c r="ABN61" s="37"/>
      <c r="ABO61" s="92"/>
      <c r="ABP61" s="16"/>
      <c r="ABQ61" s="37"/>
      <c r="ABR61" s="92"/>
      <c r="ABS61" s="16"/>
      <c r="ABT61" s="37"/>
      <c r="ABU61" s="92"/>
      <c r="ABV61" s="16"/>
      <c r="ABW61" s="37"/>
      <c r="ABX61" s="92"/>
      <c r="ABY61" s="16"/>
      <c r="ABZ61" s="37"/>
      <c r="ACA61" s="92"/>
      <c r="ACB61" s="16"/>
      <c r="ACC61" s="37"/>
      <c r="ACD61" s="92"/>
      <c r="ACE61" s="16"/>
      <c r="ACF61" s="37"/>
      <c r="ACG61" s="92"/>
      <c r="ACH61" s="16"/>
      <c r="ACI61" s="37"/>
      <c r="ACJ61" s="92"/>
      <c r="ACK61" s="16"/>
      <c r="ACL61" s="37"/>
      <c r="ACM61" s="92"/>
      <c r="ACN61" s="16"/>
      <c r="ACO61" s="37"/>
      <c r="ACP61" s="92"/>
      <c r="ACQ61" s="16"/>
      <c r="ACR61" s="37"/>
      <c r="ACS61" s="92"/>
      <c r="ACT61" s="16"/>
      <c r="ACU61" s="37"/>
      <c r="ACV61" s="92"/>
      <c r="ACW61" s="16"/>
      <c r="ACX61" s="37"/>
      <c r="ACY61" s="92"/>
      <c r="ACZ61" s="16"/>
      <c r="ADA61" s="37"/>
      <c r="ADB61" s="92"/>
      <c r="ADC61" s="16"/>
      <c r="ADD61" s="37"/>
      <c r="ADE61" s="92"/>
      <c r="ADF61" s="16"/>
      <c r="ADG61" s="37"/>
      <c r="ADH61" s="92"/>
      <c r="ADI61" s="16"/>
      <c r="ADJ61" s="37"/>
      <c r="ADK61" s="92"/>
      <c r="ADL61" s="16"/>
      <c r="ADM61" s="37"/>
      <c r="ADN61" s="92"/>
      <c r="ADO61" s="16"/>
      <c r="ADP61" s="37"/>
      <c r="ADQ61" s="92"/>
      <c r="ADR61" s="16"/>
      <c r="ADS61" s="37"/>
      <c r="ADT61" s="92"/>
      <c r="ADU61" s="16"/>
      <c r="ADV61" s="37"/>
      <c r="ADW61" s="92"/>
      <c r="ADX61" s="16"/>
      <c r="ADY61" s="37"/>
      <c r="ADZ61" s="92"/>
      <c r="AEA61" s="16"/>
      <c r="AEB61" s="37"/>
      <c r="AEC61" s="92"/>
      <c r="AED61" s="16"/>
      <c r="AEE61" s="37"/>
      <c r="AEF61" s="92"/>
      <c r="AEG61" s="16"/>
      <c r="AEH61" s="37"/>
      <c r="AEI61" s="92"/>
      <c r="AEJ61" s="16"/>
      <c r="AEK61" s="37"/>
      <c r="AEL61" s="92"/>
      <c r="AEM61" s="16"/>
      <c r="AEN61" s="37"/>
      <c r="AEO61" s="92"/>
      <c r="AEP61" s="16"/>
      <c r="AEQ61" s="37"/>
      <c r="AER61" s="92"/>
      <c r="AES61" s="16"/>
      <c r="AET61" s="37"/>
      <c r="AEU61" s="92"/>
      <c r="AEV61" s="16"/>
      <c r="AEW61" s="37"/>
      <c r="AEX61" s="92"/>
      <c r="AEY61" s="16"/>
      <c r="AEZ61" s="37"/>
      <c r="AFA61" s="92"/>
      <c r="AFB61" s="16"/>
      <c r="AFC61" s="37"/>
      <c r="AFD61" s="92"/>
      <c r="AFE61" s="16"/>
      <c r="AFF61" s="37"/>
      <c r="AFG61" s="92"/>
      <c r="AFH61" s="16"/>
      <c r="AFI61" s="37"/>
      <c r="AFJ61" s="92"/>
      <c r="AFK61" s="16"/>
      <c r="AFL61" s="37"/>
      <c r="AFM61" s="92"/>
      <c r="AFN61" s="16"/>
      <c r="AFO61" s="37"/>
      <c r="AFP61" s="92"/>
      <c r="AFQ61" s="16"/>
      <c r="AFR61" s="37"/>
      <c r="AFS61" s="92"/>
      <c r="AFT61" s="16"/>
      <c r="AFU61" s="37"/>
      <c r="AFV61" s="92"/>
      <c r="AFW61" s="16"/>
      <c r="AFX61" s="37"/>
      <c r="AFY61" s="92"/>
      <c r="AFZ61" s="16"/>
      <c r="AGA61" s="37"/>
      <c r="AGB61" s="92"/>
      <c r="AGC61" s="16"/>
      <c r="AGD61" s="37"/>
      <c r="AGE61" s="92"/>
      <c r="AGF61" s="16"/>
      <c r="AGG61" s="37"/>
      <c r="AGH61" s="92"/>
      <c r="AGI61" s="16"/>
      <c r="AGJ61" s="37"/>
      <c r="AGK61" s="92"/>
      <c r="AGL61" s="16"/>
      <c r="AGM61" s="37"/>
      <c r="AGN61" s="92"/>
      <c r="AGO61" s="16"/>
      <c r="AGP61" s="37"/>
      <c r="AGQ61" s="92"/>
      <c r="AGR61" s="16"/>
      <c r="AGS61" s="37"/>
      <c r="AGT61" s="92"/>
      <c r="AGU61" s="16"/>
      <c r="AGV61" s="37"/>
      <c r="AGW61" s="92"/>
      <c r="AGX61" s="16"/>
      <c r="AGY61" s="37"/>
      <c r="AGZ61" s="92"/>
      <c r="AHA61" s="16"/>
      <c r="AHB61" s="37"/>
      <c r="AHC61" s="92"/>
      <c r="AHD61" s="16"/>
      <c r="AHE61" s="37"/>
      <c r="AHF61" s="92"/>
      <c r="AHG61" s="16"/>
      <c r="AHH61" s="37"/>
      <c r="AHI61" s="92"/>
      <c r="AHJ61" s="16"/>
      <c r="AHK61" s="37"/>
      <c r="AHL61" s="92"/>
      <c r="AHM61" s="16"/>
      <c r="AHN61" s="37"/>
      <c r="AHO61" s="92"/>
      <c r="AHP61" s="16"/>
      <c r="AHQ61" s="37"/>
      <c r="AHR61" s="92"/>
      <c r="AHS61" s="16"/>
      <c r="AHT61" s="37"/>
      <c r="AHU61" s="92"/>
      <c r="AHV61" s="16"/>
    </row>
    <row r="62" spans="1:906" x14ac:dyDescent="0.2">
      <c r="C62" s="15"/>
      <c r="D62" s="117"/>
      <c r="E62" s="115"/>
      <c r="F62" s="69"/>
      <c r="G62" s="37"/>
      <c r="H62" s="92"/>
      <c r="I62" s="16"/>
      <c r="J62" s="37"/>
      <c r="K62" s="92"/>
      <c r="L62" s="16"/>
      <c r="M62" s="37"/>
      <c r="N62" s="92"/>
      <c r="O62" s="16"/>
      <c r="P62" s="37"/>
      <c r="Q62" s="92"/>
      <c r="R62" s="16"/>
      <c r="S62" s="37"/>
      <c r="T62" s="92"/>
      <c r="U62" s="16"/>
      <c r="V62" s="37"/>
      <c r="W62" s="92"/>
      <c r="X62" s="16"/>
      <c r="Y62" s="37"/>
      <c r="Z62" s="92"/>
      <c r="AA62" s="16"/>
      <c r="AB62" s="37"/>
      <c r="AC62" s="92"/>
      <c r="AD62" s="16"/>
      <c r="AE62" s="37"/>
      <c r="AF62" s="92"/>
      <c r="AG62" s="16"/>
      <c r="AH62" s="37"/>
      <c r="AI62" s="92"/>
      <c r="AJ62" s="16"/>
      <c r="AK62" s="37"/>
      <c r="AL62" s="92"/>
      <c r="AM62" s="16"/>
      <c r="AN62" s="37"/>
      <c r="AO62" s="92"/>
      <c r="AP62" s="16"/>
      <c r="AQ62" s="37"/>
      <c r="AR62" s="92"/>
      <c r="AS62" s="16"/>
      <c r="AT62" s="37"/>
      <c r="AU62" s="92"/>
      <c r="AV62" s="16"/>
      <c r="AW62" s="37"/>
      <c r="AX62" s="92"/>
      <c r="AY62" s="16"/>
      <c r="AZ62" s="37"/>
      <c r="BA62" s="92"/>
      <c r="BB62" s="16"/>
      <c r="BC62" s="37"/>
      <c r="BD62" s="92"/>
      <c r="BE62" s="16"/>
      <c r="BF62" s="37"/>
      <c r="BG62" s="92"/>
      <c r="BH62" s="16"/>
      <c r="BI62" s="37"/>
      <c r="BJ62" s="92"/>
      <c r="BK62" s="16"/>
      <c r="BL62" s="37"/>
      <c r="BM62" s="92"/>
      <c r="BN62" s="16"/>
      <c r="BO62" s="37"/>
      <c r="BP62" s="92"/>
      <c r="BQ62" s="16"/>
      <c r="BR62" s="37"/>
      <c r="BS62" s="92"/>
      <c r="BT62" s="16"/>
      <c r="BU62" s="37"/>
      <c r="BV62" s="92"/>
      <c r="BW62" s="16"/>
      <c r="BX62" s="37"/>
      <c r="BY62" s="92"/>
      <c r="BZ62" s="16"/>
      <c r="CA62" s="37"/>
      <c r="CB62" s="92"/>
      <c r="CC62" s="16"/>
      <c r="CD62" s="37"/>
      <c r="CE62" s="92"/>
      <c r="CF62" s="16"/>
      <c r="CG62" s="37"/>
      <c r="CH62" s="92"/>
      <c r="CI62" s="16"/>
      <c r="CJ62" s="37"/>
      <c r="CK62" s="92"/>
      <c r="CL62" s="16"/>
      <c r="CM62" s="37"/>
      <c r="CN62" s="92"/>
      <c r="CO62" s="16"/>
      <c r="CP62" s="37"/>
      <c r="CQ62" s="92"/>
      <c r="CR62" s="16"/>
      <c r="CS62" s="37"/>
      <c r="CT62" s="92"/>
      <c r="CU62" s="16"/>
      <c r="CV62" s="37"/>
      <c r="CW62" s="92"/>
      <c r="CX62" s="16"/>
      <c r="CY62" s="37"/>
      <c r="CZ62" s="92"/>
      <c r="DA62" s="16"/>
      <c r="DB62" s="37"/>
      <c r="DC62" s="92"/>
      <c r="DD62" s="16"/>
      <c r="DE62" s="37"/>
      <c r="DF62" s="92"/>
      <c r="DG62" s="16"/>
      <c r="DH62" s="37"/>
      <c r="DI62" s="92"/>
      <c r="DJ62" s="16"/>
      <c r="DK62" s="37"/>
      <c r="DL62" s="92"/>
      <c r="DM62" s="16"/>
      <c r="DN62" s="37"/>
      <c r="DO62" s="92"/>
      <c r="DP62" s="16"/>
      <c r="DQ62" s="37"/>
      <c r="DR62" s="92"/>
      <c r="DS62" s="16"/>
      <c r="DT62" s="37"/>
      <c r="DU62" s="92"/>
      <c r="DV62" s="16"/>
      <c r="DW62" s="37"/>
      <c r="DX62" s="92"/>
      <c r="DY62" s="16"/>
      <c r="DZ62" s="37"/>
      <c r="EA62" s="92"/>
      <c r="EB62" s="16"/>
      <c r="EC62" s="37"/>
      <c r="ED62" s="92"/>
      <c r="EE62" s="16"/>
      <c r="EF62" s="37"/>
      <c r="EG62" s="92"/>
      <c r="EH62" s="16"/>
      <c r="EI62" s="37"/>
      <c r="EJ62" s="92"/>
      <c r="EK62" s="16"/>
      <c r="EL62" s="37"/>
      <c r="EM62" s="92"/>
      <c r="EN62" s="16"/>
      <c r="EO62" s="37"/>
      <c r="EP62" s="92"/>
      <c r="EQ62" s="16"/>
      <c r="ER62" s="37"/>
      <c r="ES62" s="92"/>
      <c r="ET62" s="16"/>
      <c r="EU62" s="37"/>
      <c r="EV62" s="92"/>
      <c r="EW62" s="16"/>
      <c r="EX62" s="37"/>
      <c r="EY62" s="92"/>
      <c r="EZ62" s="16"/>
      <c r="FA62" s="37"/>
      <c r="FB62" s="92"/>
      <c r="FC62" s="16"/>
      <c r="FD62" s="37"/>
      <c r="FE62" s="92"/>
      <c r="FF62" s="16"/>
      <c r="FG62" s="37"/>
      <c r="FH62" s="92"/>
      <c r="FI62" s="16"/>
      <c r="FJ62" s="37"/>
      <c r="FK62" s="92"/>
      <c r="FL62" s="16"/>
      <c r="FM62" s="37"/>
      <c r="FN62" s="92"/>
      <c r="FO62" s="16"/>
      <c r="FP62" s="37"/>
      <c r="FQ62" s="92"/>
      <c r="FR62" s="16"/>
      <c r="FS62" s="37"/>
      <c r="FT62" s="92"/>
      <c r="FU62" s="16"/>
      <c r="FV62" s="37"/>
      <c r="FW62" s="92"/>
      <c r="FX62" s="16"/>
      <c r="FY62" s="37"/>
      <c r="FZ62" s="92"/>
      <c r="GA62" s="16"/>
      <c r="GB62" s="37"/>
      <c r="GC62" s="92"/>
      <c r="GD62" s="16"/>
      <c r="GE62" s="37"/>
      <c r="GF62" s="92"/>
      <c r="GG62" s="16"/>
      <c r="GH62" s="37"/>
      <c r="GI62" s="92"/>
      <c r="GJ62" s="16"/>
      <c r="GK62" s="37"/>
      <c r="GL62" s="92"/>
      <c r="GM62" s="16"/>
      <c r="GN62" s="37"/>
      <c r="GO62" s="92"/>
      <c r="GP62" s="16"/>
      <c r="GQ62" s="37"/>
      <c r="GR62" s="92"/>
      <c r="GS62" s="16"/>
      <c r="GT62" s="37"/>
      <c r="GU62" s="92"/>
      <c r="GV62" s="16"/>
      <c r="GW62" s="37"/>
      <c r="GX62" s="92"/>
      <c r="GY62" s="16"/>
      <c r="GZ62" s="37"/>
      <c r="HA62" s="92"/>
      <c r="HB62" s="16"/>
      <c r="HC62" s="37"/>
      <c r="HD62" s="92"/>
      <c r="HE62" s="16"/>
      <c r="HF62" s="37"/>
      <c r="HG62" s="92"/>
      <c r="HH62" s="16"/>
      <c r="HI62" s="37"/>
      <c r="HJ62" s="92"/>
      <c r="HK62" s="16"/>
      <c r="HL62" s="37"/>
      <c r="HM62" s="92"/>
      <c r="HN62" s="16"/>
      <c r="HO62" s="37"/>
      <c r="HP62" s="92"/>
      <c r="HQ62" s="16"/>
      <c r="HR62" s="37"/>
      <c r="HS62" s="92"/>
      <c r="HT62" s="16"/>
      <c r="HU62" s="37"/>
      <c r="HV62" s="92"/>
      <c r="HW62" s="16"/>
      <c r="HX62" s="37"/>
      <c r="HY62" s="92"/>
      <c r="HZ62" s="16"/>
      <c r="IA62" s="37"/>
      <c r="IB62" s="92"/>
      <c r="IC62" s="16"/>
      <c r="ID62" s="37"/>
      <c r="IE62" s="92"/>
      <c r="IF62" s="16"/>
      <c r="IG62" s="37"/>
      <c r="IH62" s="92"/>
      <c r="II62" s="16"/>
      <c r="IJ62" s="37"/>
      <c r="IK62" s="92"/>
      <c r="IL62" s="16"/>
      <c r="IM62" s="37"/>
      <c r="IN62" s="92"/>
      <c r="IO62" s="16"/>
      <c r="IP62" s="37"/>
      <c r="IQ62" s="92"/>
      <c r="IR62" s="16"/>
      <c r="IS62" s="37"/>
      <c r="IT62" s="92"/>
      <c r="IU62" s="16"/>
      <c r="IV62" s="37"/>
      <c r="IW62" s="92"/>
      <c r="IX62" s="16"/>
      <c r="IY62" s="37"/>
      <c r="IZ62" s="92"/>
      <c r="JA62" s="16"/>
      <c r="JB62" s="37"/>
      <c r="JC62" s="92"/>
      <c r="JD62" s="16"/>
      <c r="JE62" s="37"/>
      <c r="JF62" s="92"/>
      <c r="JG62" s="16"/>
      <c r="JH62" s="37"/>
      <c r="JI62" s="92"/>
      <c r="JJ62" s="16"/>
      <c r="JK62" s="37"/>
      <c r="JL62" s="92"/>
      <c r="JM62" s="16"/>
      <c r="JN62" s="37"/>
      <c r="JO62" s="92"/>
      <c r="JP62" s="16"/>
      <c r="JQ62" s="37"/>
      <c r="JR62" s="92"/>
      <c r="JS62" s="16"/>
      <c r="JT62" s="37"/>
      <c r="JU62" s="92"/>
      <c r="JV62" s="16"/>
      <c r="JW62" s="37"/>
      <c r="JX62" s="92"/>
      <c r="JY62" s="16"/>
      <c r="JZ62" s="37"/>
      <c r="KA62" s="92"/>
      <c r="KB62" s="16"/>
      <c r="KC62" s="37"/>
      <c r="KD62" s="92"/>
      <c r="KE62" s="16"/>
      <c r="KF62" s="37"/>
      <c r="KG62" s="92"/>
      <c r="KH62" s="16"/>
      <c r="KI62" s="37"/>
      <c r="KJ62" s="92"/>
      <c r="KK62" s="16"/>
      <c r="KL62" s="37"/>
      <c r="KM62" s="92"/>
      <c r="KN62" s="16"/>
      <c r="KO62" s="37"/>
      <c r="KP62" s="92"/>
      <c r="KQ62" s="16"/>
      <c r="KR62" s="37"/>
      <c r="KS62" s="92"/>
      <c r="KT62" s="16"/>
      <c r="KU62" s="37"/>
      <c r="KV62" s="92"/>
      <c r="KW62" s="16"/>
      <c r="KX62" s="37"/>
      <c r="KY62" s="92"/>
      <c r="KZ62" s="16"/>
      <c r="LA62" s="37"/>
      <c r="LB62" s="92"/>
      <c r="LC62" s="16"/>
      <c r="LD62" s="37"/>
      <c r="LE62" s="92"/>
      <c r="LF62" s="16"/>
      <c r="LG62" s="37"/>
      <c r="LH62" s="92"/>
      <c r="LI62" s="16"/>
      <c r="LJ62" s="37"/>
      <c r="LK62" s="92"/>
      <c r="LL62" s="16"/>
      <c r="LM62" s="37"/>
      <c r="LN62" s="92"/>
      <c r="LO62" s="16"/>
      <c r="LP62" s="37"/>
      <c r="LQ62" s="92"/>
      <c r="LR62" s="16"/>
      <c r="LS62" s="37"/>
      <c r="LT62" s="92"/>
      <c r="LU62" s="16"/>
      <c r="LV62" s="37"/>
      <c r="LW62" s="92"/>
      <c r="LX62" s="16"/>
      <c r="LY62" s="37"/>
      <c r="LZ62" s="92"/>
      <c r="MA62" s="16"/>
      <c r="MB62" s="37"/>
      <c r="MC62" s="92"/>
      <c r="MD62" s="16"/>
      <c r="ME62" s="37"/>
      <c r="MF62" s="92"/>
      <c r="MG62" s="16"/>
      <c r="MH62" s="37"/>
      <c r="MI62" s="92"/>
      <c r="MJ62" s="16"/>
      <c r="MK62" s="37"/>
      <c r="ML62" s="92"/>
      <c r="MM62" s="16"/>
      <c r="MN62" s="37"/>
      <c r="MO62" s="92"/>
      <c r="MP62" s="16"/>
      <c r="MQ62" s="37"/>
      <c r="MR62" s="92"/>
      <c r="MS62" s="16"/>
      <c r="MT62" s="37"/>
      <c r="MU62" s="92"/>
      <c r="MV62" s="16"/>
      <c r="MW62" s="37"/>
      <c r="MX62" s="92"/>
      <c r="MY62" s="16"/>
      <c r="MZ62" s="37"/>
      <c r="NA62" s="92"/>
      <c r="NB62" s="16"/>
      <c r="NC62" s="37"/>
      <c r="ND62" s="92"/>
      <c r="NE62" s="16"/>
      <c r="NF62" s="37"/>
      <c r="NG62" s="92"/>
      <c r="NH62" s="16"/>
      <c r="NI62" s="37"/>
      <c r="NJ62" s="92"/>
      <c r="NK62" s="16"/>
      <c r="NL62" s="37"/>
      <c r="NM62" s="92"/>
      <c r="NN62" s="16"/>
      <c r="NO62" s="37"/>
      <c r="NP62" s="92"/>
      <c r="NQ62" s="16"/>
      <c r="NR62" s="37"/>
      <c r="NS62" s="92"/>
      <c r="NT62" s="16"/>
      <c r="NU62" s="37"/>
      <c r="NV62" s="92"/>
      <c r="NW62" s="16"/>
      <c r="NX62" s="37"/>
      <c r="NY62" s="92"/>
      <c r="NZ62" s="16"/>
      <c r="OA62" s="37"/>
      <c r="OB62" s="92"/>
      <c r="OC62" s="16"/>
      <c r="OD62" s="37"/>
      <c r="OE62" s="92"/>
      <c r="OF62" s="16"/>
      <c r="OG62" s="37"/>
      <c r="OH62" s="92"/>
      <c r="OI62" s="16"/>
      <c r="OJ62" s="37"/>
      <c r="OK62" s="92"/>
      <c r="OL62" s="16"/>
      <c r="OM62" s="37"/>
      <c r="ON62" s="92"/>
      <c r="OO62" s="16"/>
      <c r="OP62" s="37"/>
      <c r="OQ62" s="92"/>
      <c r="OR62" s="16"/>
      <c r="OS62" s="37"/>
      <c r="OT62" s="92"/>
      <c r="OU62" s="16"/>
      <c r="OV62" s="37"/>
      <c r="OW62" s="92"/>
      <c r="OX62" s="16"/>
      <c r="OY62" s="37"/>
      <c r="OZ62" s="92"/>
      <c r="PA62" s="16"/>
      <c r="PB62" s="37"/>
      <c r="PC62" s="92"/>
      <c r="PD62" s="16"/>
      <c r="PE62" s="37"/>
      <c r="PF62" s="92"/>
      <c r="PG62" s="16"/>
      <c r="PH62" s="37"/>
      <c r="PI62" s="92"/>
      <c r="PJ62" s="16"/>
      <c r="PK62" s="37"/>
      <c r="PL62" s="92"/>
      <c r="PM62" s="16"/>
      <c r="PN62" s="37"/>
      <c r="PO62" s="92"/>
      <c r="PP62" s="16"/>
      <c r="PQ62" s="37"/>
      <c r="PR62" s="92"/>
      <c r="PS62" s="16"/>
      <c r="PT62" s="37"/>
      <c r="PU62" s="92"/>
      <c r="PV62" s="16"/>
      <c r="PW62" s="37"/>
      <c r="PX62" s="92"/>
      <c r="PY62" s="16"/>
      <c r="PZ62" s="37"/>
      <c r="QA62" s="92"/>
      <c r="QB62" s="16"/>
      <c r="QC62" s="37"/>
      <c r="QD62" s="92"/>
      <c r="QE62" s="16"/>
      <c r="QF62" s="37"/>
      <c r="QG62" s="92"/>
      <c r="QH62" s="16"/>
      <c r="QI62" s="37"/>
      <c r="QJ62" s="92"/>
      <c r="QK62" s="16"/>
      <c r="QL62" s="37"/>
      <c r="QM62" s="92"/>
      <c r="QN62" s="16"/>
      <c r="QO62" s="37"/>
      <c r="QP62" s="92"/>
      <c r="QQ62" s="16"/>
      <c r="QR62" s="37"/>
      <c r="QS62" s="92"/>
      <c r="QT62" s="16"/>
      <c r="QU62" s="37"/>
      <c r="QV62" s="92"/>
      <c r="QW62" s="16"/>
      <c r="QX62" s="37"/>
      <c r="QY62" s="92"/>
      <c r="QZ62" s="16"/>
      <c r="RA62" s="37"/>
      <c r="RB62" s="92"/>
      <c r="RC62" s="16"/>
      <c r="RD62" s="37"/>
      <c r="RE62" s="92"/>
      <c r="RF62" s="16"/>
      <c r="RG62" s="37"/>
      <c r="RH62" s="92"/>
      <c r="RI62" s="16"/>
      <c r="RJ62" s="37"/>
      <c r="RK62" s="92"/>
      <c r="RL62" s="16"/>
      <c r="RM62" s="37"/>
      <c r="RN62" s="92"/>
      <c r="RO62" s="16"/>
      <c r="RP62" s="37"/>
      <c r="RQ62" s="92"/>
      <c r="RR62" s="16"/>
      <c r="RS62" s="37"/>
      <c r="RT62" s="92"/>
      <c r="RU62" s="16"/>
      <c r="RV62" s="37"/>
      <c r="RW62" s="92"/>
      <c r="RX62" s="16"/>
      <c r="RY62" s="37"/>
      <c r="RZ62" s="92"/>
      <c r="SA62" s="16"/>
      <c r="SB62" s="37"/>
      <c r="SC62" s="92"/>
      <c r="SD62" s="16"/>
      <c r="SE62" s="37"/>
      <c r="SF62" s="92"/>
      <c r="SG62" s="16"/>
      <c r="SH62" s="37"/>
      <c r="SI62" s="92"/>
      <c r="SJ62" s="16"/>
      <c r="SK62" s="37"/>
      <c r="SL62" s="92"/>
      <c r="SM62" s="16"/>
      <c r="SN62" s="37"/>
      <c r="SO62" s="92"/>
      <c r="SP62" s="16"/>
      <c r="SQ62" s="37"/>
      <c r="SR62" s="92"/>
      <c r="SS62" s="16"/>
      <c r="ST62" s="37"/>
      <c r="SU62" s="92"/>
      <c r="SV62" s="16"/>
      <c r="SW62" s="37"/>
      <c r="SX62" s="92"/>
      <c r="SY62" s="16"/>
      <c r="SZ62" s="37"/>
      <c r="TA62" s="92"/>
      <c r="TB62" s="16"/>
      <c r="TC62" s="37"/>
      <c r="TD62" s="92"/>
      <c r="TE62" s="16"/>
      <c r="TF62" s="37"/>
      <c r="TG62" s="92"/>
      <c r="TH62" s="16"/>
      <c r="TI62" s="37"/>
      <c r="TJ62" s="92"/>
      <c r="TK62" s="16"/>
      <c r="TL62" s="37"/>
      <c r="TM62" s="92"/>
      <c r="TN62" s="16"/>
      <c r="TO62" s="37"/>
      <c r="TP62" s="92"/>
      <c r="TQ62" s="16"/>
      <c r="TR62" s="37"/>
      <c r="TS62" s="92"/>
      <c r="TT62" s="16"/>
      <c r="TU62" s="37"/>
      <c r="TV62" s="92"/>
      <c r="TW62" s="16"/>
      <c r="TX62" s="37"/>
      <c r="TY62" s="92"/>
      <c r="TZ62" s="16"/>
      <c r="UA62" s="37"/>
      <c r="UB62" s="92"/>
      <c r="UC62" s="16"/>
      <c r="UD62" s="37"/>
      <c r="UE62" s="92"/>
      <c r="UF62" s="16"/>
      <c r="UG62" s="37"/>
      <c r="UH62" s="92"/>
      <c r="UI62" s="16"/>
      <c r="UJ62" s="37"/>
      <c r="UK62" s="92"/>
      <c r="UL62" s="16"/>
      <c r="UM62" s="37"/>
      <c r="UN62" s="92"/>
      <c r="UO62" s="16"/>
      <c r="UP62" s="37"/>
      <c r="UQ62" s="92"/>
      <c r="UR62" s="16"/>
      <c r="US62" s="37"/>
      <c r="UT62" s="92"/>
      <c r="UU62" s="16"/>
      <c r="UV62" s="37"/>
      <c r="UW62" s="92"/>
      <c r="UX62" s="16"/>
      <c r="UY62" s="37"/>
      <c r="UZ62" s="92"/>
      <c r="VA62" s="16"/>
      <c r="VB62" s="37"/>
      <c r="VC62" s="92"/>
      <c r="VD62" s="16"/>
      <c r="VE62" s="37"/>
      <c r="VF62" s="92"/>
      <c r="VG62" s="16"/>
      <c r="VH62" s="37"/>
      <c r="VI62" s="92"/>
      <c r="VJ62" s="16"/>
      <c r="VK62" s="37"/>
      <c r="VL62" s="92"/>
      <c r="VM62" s="16"/>
      <c r="VN62" s="37"/>
      <c r="VO62" s="92"/>
      <c r="VP62" s="16"/>
      <c r="VQ62" s="37"/>
      <c r="VR62" s="92"/>
      <c r="VS62" s="16"/>
      <c r="VT62" s="37"/>
      <c r="VU62" s="92"/>
      <c r="VV62" s="16"/>
      <c r="VW62" s="37"/>
      <c r="VX62" s="92"/>
      <c r="VY62" s="16"/>
      <c r="VZ62" s="37"/>
      <c r="WA62" s="92"/>
      <c r="WB62" s="16"/>
      <c r="WC62" s="37"/>
      <c r="WD62" s="92"/>
      <c r="WE62" s="16"/>
      <c r="WF62" s="37"/>
      <c r="WG62" s="92"/>
      <c r="WH62" s="16"/>
      <c r="WI62" s="37"/>
      <c r="WJ62" s="92"/>
      <c r="WK62" s="16"/>
      <c r="WL62" s="37"/>
      <c r="WM62" s="92"/>
      <c r="WN62" s="16"/>
      <c r="WO62" s="37"/>
      <c r="WP62" s="92"/>
      <c r="WQ62" s="16"/>
      <c r="WR62" s="37"/>
      <c r="WS62" s="92"/>
      <c r="WT62" s="16"/>
      <c r="WU62" s="37"/>
      <c r="WV62" s="92"/>
      <c r="WW62" s="16"/>
      <c r="WX62" s="37"/>
      <c r="WY62" s="92"/>
      <c r="WZ62" s="16"/>
      <c r="XA62" s="37"/>
      <c r="XB62" s="92"/>
      <c r="XC62" s="16"/>
      <c r="XD62" s="37"/>
      <c r="XE62" s="92"/>
      <c r="XF62" s="16"/>
      <c r="XG62" s="37"/>
      <c r="XH62" s="92"/>
      <c r="XI62" s="16"/>
      <c r="XJ62" s="37"/>
      <c r="XK62" s="92"/>
      <c r="XL62" s="16"/>
      <c r="XM62" s="37"/>
      <c r="XN62" s="92"/>
      <c r="XO62" s="16"/>
      <c r="XP62" s="37"/>
      <c r="XQ62" s="92"/>
      <c r="XR62" s="16"/>
      <c r="XS62" s="37"/>
      <c r="XT62" s="92"/>
      <c r="XU62" s="16"/>
      <c r="XV62" s="37"/>
      <c r="XW62" s="92"/>
      <c r="XX62" s="16"/>
      <c r="XY62" s="37"/>
      <c r="XZ62" s="92"/>
      <c r="YA62" s="16"/>
      <c r="YB62" s="37"/>
      <c r="YC62" s="92"/>
      <c r="YD62" s="16"/>
      <c r="YE62" s="37"/>
      <c r="YF62" s="92"/>
      <c r="YG62" s="16"/>
      <c r="YH62" s="37"/>
      <c r="YI62" s="92"/>
      <c r="YJ62" s="16"/>
      <c r="YK62" s="37"/>
      <c r="YL62" s="92"/>
      <c r="YM62" s="16"/>
      <c r="YN62" s="37"/>
      <c r="YO62" s="92"/>
      <c r="YP62" s="16"/>
      <c r="YQ62" s="37"/>
      <c r="YR62" s="92"/>
      <c r="YS62" s="16"/>
      <c r="YT62" s="37"/>
      <c r="YU62" s="92"/>
      <c r="YV62" s="16"/>
      <c r="YW62" s="37"/>
      <c r="YX62" s="92"/>
      <c r="YY62" s="16"/>
      <c r="YZ62" s="37"/>
      <c r="ZA62" s="92"/>
      <c r="ZB62" s="16"/>
      <c r="ZC62" s="37"/>
      <c r="ZD62" s="92"/>
      <c r="ZE62" s="16"/>
      <c r="ZF62" s="37"/>
      <c r="ZG62" s="92"/>
      <c r="ZH62" s="16"/>
      <c r="ZI62" s="37"/>
      <c r="ZJ62" s="92"/>
      <c r="ZK62" s="16"/>
      <c r="ZL62" s="37"/>
      <c r="ZM62" s="92"/>
      <c r="ZN62" s="16"/>
      <c r="ZO62" s="37"/>
      <c r="ZP62" s="92"/>
      <c r="ZQ62" s="16"/>
      <c r="ZR62" s="37"/>
      <c r="ZS62" s="92"/>
      <c r="ZT62" s="16"/>
      <c r="ZU62" s="37"/>
      <c r="ZV62" s="92"/>
      <c r="ZW62" s="16"/>
      <c r="ZX62" s="37"/>
      <c r="ZY62" s="92"/>
      <c r="ZZ62" s="16"/>
      <c r="AAA62" s="37"/>
      <c r="AAB62" s="92"/>
      <c r="AAC62" s="16"/>
      <c r="AAD62" s="37"/>
      <c r="AAE62" s="92"/>
      <c r="AAF62" s="16"/>
      <c r="AAG62" s="37"/>
      <c r="AAH62" s="92"/>
      <c r="AAI62" s="16"/>
      <c r="AAJ62" s="37"/>
      <c r="AAK62" s="92"/>
      <c r="AAL62" s="16"/>
      <c r="AAM62" s="37"/>
      <c r="AAN62" s="92"/>
      <c r="AAO62" s="16"/>
      <c r="AAP62" s="37"/>
      <c r="AAQ62" s="92"/>
      <c r="AAR62" s="16"/>
      <c r="AAS62" s="37"/>
      <c r="AAT62" s="92"/>
      <c r="AAU62" s="16"/>
      <c r="AAV62" s="37"/>
      <c r="AAW62" s="92"/>
      <c r="AAX62" s="16"/>
      <c r="AAY62" s="37"/>
      <c r="AAZ62" s="92"/>
      <c r="ABA62" s="16"/>
      <c r="ABB62" s="37"/>
      <c r="ABC62" s="92"/>
      <c r="ABD62" s="16"/>
      <c r="ABE62" s="37"/>
      <c r="ABF62" s="92"/>
      <c r="ABG62" s="16"/>
      <c r="ABH62" s="37"/>
      <c r="ABI62" s="92"/>
      <c r="ABJ62" s="16"/>
      <c r="ABK62" s="37"/>
      <c r="ABL62" s="92"/>
      <c r="ABM62" s="16"/>
      <c r="ABN62" s="37"/>
      <c r="ABO62" s="92"/>
      <c r="ABP62" s="16"/>
      <c r="ABQ62" s="37"/>
      <c r="ABR62" s="92"/>
      <c r="ABS62" s="16"/>
      <c r="ABT62" s="37"/>
      <c r="ABU62" s="92"/>
      <c r="ABV62" s="16"/>
      <c r="ABW62" s="37"/>
      <c r="ABX62" s="92"/>
      <c r="ABY62" s="16"/>
      <c r="ABZ62" s="37"/>
      <c r="ACA62" s="92"/>
      <c r="ACB62" s="16"/>
      <c r="ACC62" s="37"/>
      <c r="ACD62" s="92"/>
      <c r="ACE62" s="16"/>
      <c r="ACF62" s="37"/>
      <c r="ACG62" s="92"/>
      <c r="ACH62" s="16"/>
      <c r="ACI62" s="37"/>
      <c r="ACJ62" s="92"/>
      <c r="ACK62" s="16"/>
      <c r="ACL62" s="37"/>
      <c r="ACM62" s="92"/>
      <c r="ACN62" s="16"/>
      <c r="ACO62" s="37"/>
      <c r="ACP62" s="92"/>
      <c r="ACQ62" s="16"/>
      <c r="ACR62" s="37"/>
      <c r="ACS62" s="92"/>
      <c r="ACT62" s="16"/>
      <c r="ACU62" s="37"/>
      <c r="ACV62" s="92"/>
      <c r="ACW62" s="16"/>
      <c r="ACX62" s="37"/>
      <c r="ACY62" s="92"/>
      <c r="ACZ62" s="16"/>
      <c r="ADA62" s="37"/>
      <c r="ADB62" s="92"/>
      <c r="ADC62" s="16"/>
      <c r="ADD62" s="37"/>
      <c r="ADE62" s="92"/>
      <c r="ADF62" s="16"/>
      <c r="ADG62" s="37"/>
      <c r="ADH62" s="92"/>
      <c r="ADI62" s="16"/>
      <c r="ADJ62" s="37"/>
      <c r="ADK62" s="92"/>
      <c r="ADL62" s="16"/>
      <c r="ADM62" s="37"/>
      <c r="ADN62" s="92"/>
      <c r="ADO62" s="16"/>
      <c r="ADP62" s="37"/>
      <c r="ADQ62" s="92"/>
      <c r="ADR62" s="16"/>
      <c r="ADS62" s="37"/>
      <c r="ADT62" s="92"/>
      <c r="ADU62" s="16"/>
      <c r="ADV62" s="37"/>
      <c r="ADW62" s="92"/>
      <c r="ADX62" s="16"/>
      <c r="ADY62" s="37"/>
      <c r="ADZ62" s="92"/>
      <c r="AEA62" s="16"/>
      <c r="AEB62" s="37"/>
      <c r="AEC62" s="92"/>
      <c r="AED62" s="16"/>
      <c r="AEE62" s="37"/>
      <c r="AEF62" s="92"/>
      <c r="AEG62" s="16"/>
      <c r="AEH62" s="37"/>
      <c r="AEI62" s="92"/>
      <c r="AEJ62" s="16"/>
      <c r="AEK62" s="37"/>
      <c r="AEL62" s="92"/>
      <c r="AEM62" s="16"/>
      <c r="AEN62" s="37"/>
      <c r="AEO62" s="92"/>
      <c r="AEP62" s="16"/>
      <c r="AEQ62" s="37"/>
      <c r="AER62" s="92"/>
      <c r="AES62" s="16"/>
      <c r="AET62" s="37"/>
      <c r="AEU62" s="92"/>
      <c r="AEV62" s="16"/>
      <c r="AEW62" s="37"/>
      <c r="AEX62" s="92"/>
      <c r="AEY62" s="16"/>
      <c r="AEZ62" s="37"/>
      <c r="AFA62" s="92"/>
      <c r="AFB62" s="16"/>
      <c r="AFC62" s="37"/>
      <c r="AFD62" s="92"/>
      <c r="AFE62" s="16"/>
      <c r="AFF62" s="37"/>
      <c r="AFG62" s="92"/>
      <c r="AFH62" s="16"/>
      <c r="AFI62" s="37"/>
      <c r="AFJ62" s="92"/>
      <c r="AFK62" s="16"/>
      <c r="AFL62" s="37"/>
      <c r="AFM62" s="92"/>
      <c r="AFN62" s="16"/>
      <c r="AFO62" s="37"/>
      <c r="AFP62" s="92"/>
      <c r="AFQ62" s="16"/>
      <c r="AFR62" s="37"/>
      <c r="AFS62" s="92"/>
      <c r="AFT62" s="16"/>
      <c r="AFU62" s="37"/>
      <c r="AFV62" s="92"/>
      <c r="AFW62" s="16"/>
      <c r="AFX62" s="37"/>
      <c r="AFY62" s="92"/>
      <c r="AFZ62" s="16"/>
      <c r="AGA62" s="37"/>
      <c r="AGB62" s="92"/>
      <c r="AGC62" s="16"/>
      <c r="AGD62" s="37"/>
      <c r="AGE62" s="92"/>
      <c r="AGF62" s="16"/>
      <c r="AGG62" s="37"/>
      <c r="AGH62" s="92"/>
      <c r="AGI62" s="16"/>
      <c r="AGJ62" s="37"/>
      <c r="AGK62" s="92"/>
      <c r="AGL62" s="16"/>
      <c r="AGM62" s="37"/>
      <c r="AGN62" s="92"/>
      <c r="AGO62" s="16"/>
      <c r="AGP62" s="37"/>
      <c r="AGQ62" s="92"/>
      <c r="AGR62" s="16"/>
      <c r="AGS62" s="37"/>
      <c r="AGT62" s="92"/>
      <c r="AGU62" s="16"/>
      <c r="AGV62" s="37"/>
      <c r="AGW62" s="92"/>
      <c r="AGX62" s="16"/>
      <c r="AGY62" s="37"/>
      <c r="AGZ62" s="92"/>
      <c r="AHA62" s="16"/>
      <c r="AHB62" s="37"/>
      <c r="AHC62" s="92"/>
      <c r="AHD62" s="16"/>
      <c r="AHE62" s="37"/>
      <c r="AHF62" s="92"/>
      <c r="AHG62" s="16"/>
      <c r="AHH62" s="37"/>
      <c r="AHI62" s="92"/>
      <c r="AHJ62" s="16"/>
      <c r="AHK62" s="37"/>
      <c r="AHL62" s="92"/>
      <c r="AHM62" s="16"/>
      <c r="AHN62" s="37"/>
      <c r="AHO62" s="92"/>
      <c r="AHP62" s="16"/>
      <c r="AHQ62" s="37"/>
      <c r="AHR62" s="92"/>
      <c r="AHS62" s="16"/>
      <c r="AHT62" s="37"/>
      <c r="AHU62" s="92"/>
      <c r="AHV62" s="16"/>
    </row>
    <row r="63" spans="1:906" x14ac:dyDescent="0.25">
      <c r="C63" s="12" t="s">
        <v>161</v>
      </c>
      <c r="D63" s="39"/>
      <c r="E63" s="95"/>
      <c r="F63" s="38"/>
      <c r="G63" s="39"/>
      <c r="H63" s="95"/>
      <c r="I63" s="38"/>
      <c r="J63" s="39"/>
      <c r="K63" s="95"/>
      <c r="L63" s="38"/>
      <c r="M63" s="39"/>
      <c r="N63" s="95"/>
      <c r="O63" s="38"/>
      <c r="P63" s="39"/>
      <c r="Q63" s="95"/>
      <c r="R63" s="38"/>
      <c r="S63" s="39"/>
      <c r="T63" s="95"/>
      <c r="U63" s="38"/>
      <c r="V63" s="39"/>
      <c r="W63" s="95"/>
      <c r="X63" s="38"/>
      <c r="Y63" s="39"/>
      <c r="Z63" s="95"/>
      <c r="AA63" s="38"/>
      <c r="AB63" s="39"/>
      <c r="AC63" s="95"/>
      <c r="AD63" s="38"/>
      <c r="AE63" s="39"/>
      <c r="AF63" s="95"/>
      <c r="AG63" s="38"/>
      <c r="AH63" s="39"/>
      <c r="AI63" s="95"/>
      <c r="AJ63" s="38"/>
      <c r="AK63" s="39"/>
      <c r="AL63" s="95"/>
      <c r="AM63" s="38"/>
      <c r="AN63" s="39"/>
      <c r="AO63" s="95"/>
      <c r="AP63" s="38"/>
      <c r="AQ63" s="39"/>
      <c r="AR63" s="95"/>
      <c r="AS63" s="38"/>
      <c r="AT63" s="39"/>
      <c r="AU63" s="95"/>
      <c r="AV63" s="38"/>
      <c r="AW63" s="39"/>
      <c r="AX63" s="95"/>
      <c r="AY63" s="38"/>
      <c r="AZ63" s="39"/>
      <c r="BA63" s="95"/>
      <c r="BB63" s="38"/>
      <c r="BC63" s="39"/>
      <c r="BD63" s="95"/>
      <c r="BE63" s="38"/>
      <c r="BF63" s="39"/>
      <c r="BG63" s="95"/>
      <c r="BH63" s="38"/>
      <c r="BI63" s="39"/>
      <c r="BJ63" s="95"/>
      <c r="BK63" s="38"/>
      <c r="BL63" s="39"/>
      <c r="BM63" s="95"/>
      <c r="BN63" s="38"/>
      <c r="BO63" s="39"/>
      <c r="BP63" s="95"/>
      <c r="BQ63" s="38"/>
      <c r="BR63" s="39"/>
      <c r="BS63" s="95"/>
      <c r="BT63" s="38"/>
      <c r="BU63" s="39"/>
      <c r="BV63" s="95"/>
      <c r="BW63" s="38"/>
      <c r="BX63" s="39"/>
      <c r="BY63" s="95"/>
      <c r="BZ63" s="38"/>
      <c r="CA63" s="39"/>
      <c r="CB63" s="95"/>
      <c r="CC63" s="38"/>
      <c r="CD63" s="39"/>
      <c r="CE63" s="95"/>
      <c r="CF63" s="38"/>
      <c r="CG63" s="39"/>
      <c r="CH63" s="95"/>
      <c r="CI63" s="38"/>
      <c r="CJ63" s="39"/>
      <c r="CK63" s="95"/>
      <c r="CL63" s="38"/>
      <c r="CM63" s="39"/>
      <c r="CN63" s="95"/>
      <c r="CO63" s="38"/>
      <c r="CP63" s="39"/>
      <c r="CQ63" s="95"/>
      <c r="CR63" s="38"/>
      <c r="CS63" s="39"/>
      <c r="CT63" s="95"/>
      <c r="CU63" s="38"/>
      <c r="CV63" s="39"/>
      <c r="CW63" s="95"/>
      <c r="CX63" s="38"/>
      <c r="CY63" s="39"/>
      <c r="CZ63" s="95"/>
      <c r="DA63" s="38"/>
      <c r="DB63" s="39"/>
      <c r="DC63" s="95"/>
      <c r="DD63" s="38"/>
      <c r="DE63" s="39"/>
      <c r="DF63" s="95"/>
      <c r="DG63" s="38"/>
      <c r="DH63" s="39"/>
      <c r="DI63" s="95"/>
      <c r="DJ63" s="38"/>
      <c r="DK63" s="39"/>
      <c r="DL63" s="95"/>
      <c r="DM63" s="38"/>
      <c r="DN63" s="39"/>
      <c r="DO63" s="95"/>
      <c r="DP63" s="38"/>
      <c r="DQ63" s="39"/>
      <c r="DR63" s="95"/>
      <c r="DS63" s="38"/>
      <c r="DT63" s="39"/>
      <c r="DU63" s="95"/>
      <c r="DV63" s="38"/>
      <c r="DW63" s="39"/>
      <c r="DX63" s="95"/>
      <c r="DY63" s="38"/>
      <c r="DZ63" s="39"/>
      <c r="EA63" s="95"/>
      <c r="EB63" s="38"/>
      <c r="EC63" s="39"/>
      <c r="ED63" s="95"/>
      <c r="EE63" s="38"/>
      <c r="EF63" s="39"/>
      <c r="EG63" s="95"/>
      <c r="EH63" s="38"/>
      <c r="EI63" s="39"/>
      <c r="EJ63" s="95"/>
      <c r="EK63" s="38"/>
      <c r="EL63" s="39"/>
      <c r="EM63" s="95"/>
      <c r="EN63" s="38"/>
      <c r="EO63" s="39"/>
      <c r="EP63" s="95"/>
      <c r="EQ63" s="38"/>
      <c r="ER63" s="39"/>
      <c r="ES63" s="95"/>
      <c r="ET63" s="38"/>
      <c r="EU63" s="39"/>
      <c r="EV63" s="95"/>
      <c r="EW63" s="38"/>
      <c r="EX63" s="39"/>
      <c r="EY63" s="95"/>
      <c r="EZ63" s="38"/>
      <c r="FA63" s="39"/>
      <c r="FB63" s="95"/>
      <c r="FC63" s="38"/>
      <c r="FD63" s="39"/>
      <c r="FE63" s="95"/>
      <c r="FF63" s="38"/>
      <c r="FG63" s="39"/>
      <c r="FH63" s="95"/>
      <c r="FI63" s="38"/>
      <c r="FJ63" s="39"/>
      <c r="FK63" s="95"/>
      <c r="FL63" s="38"/>
      <c r="FM63" s="39"/>
      <c r="FN63" s="95"/>
      <c r="FO63" s="38"/>
      <c r="FP63" s="39"/>
      <c r="FQ63" s="95"/>
      <c r="FR63" s="38"/>
      <c r="FS63" s="39"/>
      <c r="FT63" s="95"/>
      <c r="FU63" s="38"/>
      <c r="FV63" s="39"/>
      <c r="FW63" s="95"/>
      <c r="FX63" s="38"/>
      <c r="FY63" s="39"/>
      <c r="FZ63" s="95"/>
      <c r="GA63" s="38"/>
      <c r="GB63" s="39"/>
      <c r="GC63" s="95"/>
      <c r="GD63" s="38"/>
      <c r="GE63" s="39"/>
      <c r="GF63" s="95"/>
      <c r="GG63" s="38"/>
      <c r="GH63" s="39"/>
      <c r="GI63" s="95"/>
      <c r="GJ63" s="38"/>
      <c r="GK63" s="39"/>
      <c r="GL63" s="95"/>
      <c r="GM63" s="38"/>
      <c r="GN63" s="39"/>
      <c r="GO63" s="95"/>
      <c r="GP63" s="38"/>
      <c r="GQ63" s="39"/>
      <c r="GR63" s="95"/>
      <c r="GS63" s="38"/>
      <c r="GT63" s="39"/>
      <c r="GU63" s="95"/>
      <c r="GV63" s="38"/>
      <c r="GW63" s="39"/>
      <c r="GX63" s="95"/>
      <c r="GY63" s="38"/>
      <c r="GZ63" s="39"/>
      <c r="HA63" s="95"/>
      <c r="HB63" s="38"/>
      <c r="HC63" s="39"/>
      <c r="HD63" s="95"/>
      <c r="HE63" s="38"/>
      <c r="HF63" s="39"/>
      <c r="HG63" s="95"/>
      <c r="HH63" s="38"/>
      <c r="HI63" s="39"/>
      <c r="HJ63" s="95"/>
      <c r="HK63" s="38"/>
      <c r="HL63" s="39"/>
      <c r="HM63" s="95"/>
      <c r="HN63" s="38"/>
      <c r="HO63" s="39"/>
      <c r="HP63" s="95"/>
      <c r="HQ63" s="38"/>
      <c r="HR63" s="39"/>
      <c r="HS63" s="95"/>
      <c r="HT63" s="38"/>
      <c r="HU63" s="39"/>
      <c r="HV63" s="95"/>
      <c r="HW63" s="38"/>
      <c r="HX63" s="39"/>
      <c r="HY63" s="95"/>
      <c r="HZ63" s="38"/>
      <c r="IA63" s="39"/>
      <c r="IB63" s="95"/>
      <c r="IC63" s="38"/>
      <c r="ID63" s="39"/>
      <c r="IE63" s="95"/>
      <c r="IF63" s="38"/>
      <c r="IG63" s="39"/>
      <c r="IH63" s="95"/>
      <c r="II63" s="38"/>
      <c r="IJ63" s="39"/>
      <c r="IK63" s="95"/>
      <c r="IL63" s="38"/>
      <c r="IM63" s="39"/>
      <c r="IN63" s="95"/>
      <c r="IO63" s="38"/>
      <c r="IP63" s="39"/>
      <c r="IQ63" s="95"/>
      <c r="IR63" s="38"/>
      <c r="IS63" s="39"/>
      <c r="IT63" s="95"/>
      <c r="IU63" s="38"/>
      <c r="IV63" s="39"/>
      <c r="IW63" s="95"/>
      <c r="IX63" s="38"/>
      <c r="IY63" s="39"/>
      <c r="IZ63" s="95"/>
      <c r="JA63" s="38"/>
      <c r="JB63" s="39"/>
      <c r="JC63" s="95"/>
      <c r="JD63" s="38"/>
      <c r="JE63" s="39"/>
      <c r="JF63" s="95"/>
      <c r="JG63" s="38"/>
      <c r="JH63" s="39"/>
      <c r="JI63" s="95"/>
      <c r="JJ63" s="38"/>
      <c r="JK63" s="39"/>
      <c r="JL63" s="95"/>
      <c r="JM63" s="38"/>
      <c r="JN63" s="39"/>
      <c r="JO63" s="95"/>
      <c r="JP63" s="38"/>
      <c r="JQ63" s="39"/>
      <c r="JR63" s="95"/>
      <c r="JS63" s="38"/>
      <c r="JT63" s="39"/>
      <c r="JU63" s="95"/>
      <c r="JV63" s="38"/>
      <c r="JW63" s="39"/>
      <c r="JX63" s="95"/>
      <c r="JY63" s="38"/>
      <c r="JZ63" s="39"/>
      <c r="KA63" s="95"/>
      <c r="KB63" s="38"/>
      <c r="KC63" s="39"/>
      <c r="KD63" s="95"/>
      <c r="KE63" s="38"/>
      <c r="KF63" s="39"/>
      <c r="KG63" s="95"/>
      <c r="KH63" s="38"/>
      <c r="KI63" s="39"/>
      <c r="KJ63" s="95"/>
      <c r="KK63" s="38"/>
      <c r="KL63" s="39"/>
      <c r="KM63" s="95"/>
      <c r="KN63" s="38"/>
      <c r="KO63" s="39"/>
      <c r="KP63" s="95"/>
      <c r="KQ63" s="38"/>
      <c r="KR63" s="39"/>
      <c r="KS63" s="95"/>
      <c r="KT63" s="38"/>
      <c r="KU63" s="39"/>
      <c r="KV63" s="95"/>
      <c r="KW63" s="38"/>
      <c r="KX63" s="39"/>
      <c r="KY63" s="95"/>
      <c r="KZ63" s="38"/>
      <c r="LA63" s="39"/>
      <c r="LB63" s="95"/>
      <c r="LC63" s="38"/>
      <c r="LD63" s="39"/>
      <c r="LE63" s="95"/>
      <c r="LF63" s="38"/>
      <c r="LG63" s="39"/>
      <c r="LH63" s="95"/>
      <c r="LI63" s="38"/>
      <c r="LJ63" s="39"/>
      <c r="LK63" s="95"/>
      <c r="LL63" s="38"/>
      <c r="LM63" s="39"/>
      <c r="LN63" s="95"/>
      <c r="LO63" s="38"/>
      <c r="LP63" s="39"/>
      <c r="LQ63" s="95"/>
      <c r="LR63" s="38"/>
      <c r="LS63" s="39"/>
      <c r="LT63" s="95"/>
      <c r="LU63" s="38"/>
      <c r="LV63" s="39"/>
      <c r="LW63" s="95"/>
      <c r="LX63" s="38"/>
      <c r="LY63" s="39"/>
      <c r="LZ63" s="95"/>
      <c r="MA63" s="38"/>
      <c r="MB63" s="39"/>
      <c r="MC63" s="95"/>
      <c r="MD63" s="38"/>
      <c r="ME63" s="39"/>
      <c r="MF63" s="95"/>
      <c r="MG63" s="38"/>
      <c r="MH63" s="39"/>
      <c r="MI63" s="95"/>
      <c r="MJ63" s="38"/>
      <c r="MK63" s="39"/>
      <c r="ML63" s="95"/>
      <c r="MM63" s="38"/>
      <c r="MN63" s="39"/>
      <c r="MO63" s="95"/>
      <c r="MP63" s="38"/>
      <c r="MQ63" s="39"/>
      <c r="MR63" s="95"/>
      <c r="MS63" s="38"/>
      <c r="MT63" s="39"/>
      <c r="MU63" s="95"/>
      <c r="MV63" s="38"/>
      <c r="MW63" s="39"/>
      <c r="MX63" s="95"/>
      <c r="MY63" s="38"/>
      <c r="MZ63" s="39"/>
      <c r="NA63" s="95"/>
      <c r="NB63" s="38"/>
      <c r="NC63" s="39"/>
      <c r="ND63" s="95"/>
      <c r="NE63" s="38"/>
      <c r="NF63" s="39"/>
      <c r="NG63" s="95"/>
      <c r="NH63" s="38"/>
      <c r="NI63" s="39"/>
      <c r="NJ63" s="95"/>
      <c r="NK63" s="38"/>
      <c r="NL63" s="39"/>
      <c r="NM63" s="95"/>
      <c r="NN63" s="38"/>
      <c r="NO63" s="39"/>
      <c r="NP63" s="95"/>
      <c r="NQ63" s="38"/>
      <c r="NR63" s="39"/>
      <c r="NS63" s="95"/>
      <c r="NT63" s="38"/>
      <c r="NU63" s="39"/>
      <c r="NV63" s="95"/>
      <c r="NW63" s="38"/>
      <c r="NX63" s="39"/>
      <c r="NY63" s="95"/>
      <c r="NZ63" s="38"/>
      <c r="OA63" s="39"/>
      <c r="OB63" s="95"/>
      <c r="OC63" s="38"/>
      <c r="OD63" s="39"/>
      <c r="OE63" s="95"/>
      <c r="OF63" s="38"/>
      <c r="OG63" s="39"/>
      <c r="OH63" s="95"/>
      <c r="OI63" s="38"/>
      <c r="OJ63" s="39"/>
      <c r="OK63" s="95"/>
      <c r="OL63" s="38"/>
      <c r="OM63" s="39"/>
      <c r="ON63" s="95"/>
      <c r="OO63" s="38"/>
      <c r="OP63" s="39"/>
      <c r="OQ63" s="95"/>
      <c r="OR63" s="38"/>
      <c r="OS63" s="39"/>
      <c r="OT63" s="95"/>
      <c r="OU63" s="38"/>
      <c r="OV63" s="39"/>
      <c r="OW63" s="95"/>
      <c r="OX63" s="38"/>
      <c r="OY63" s="39"/>
      <c r="OZ63" s="95"/>
      <c r="PA63" s="38"/>
      <c r="PB63" s="39"/>
      <c r="PC63" s="95"/>
      <c r="PD63" s="38"/>
      <c r="PE63" s="39"/>
      <c r="PF63" s="95"/>
      <c r="PG63" s="38"/>
      <c r="PH63" s="39"/>
      <c r="PI63" s="95"/>
      <c r="PJ63" s="38"/>
      <c r="PK63" s="39"/>
      <c r="PL63" s="95"/>
      <c r="PM63" s="38"/>
      <c r="PN63" s="39"/>
      <c r="PO63" s="95"/>
      <c r="PP63" s="38"/>
      <c r="PQ63" s="39"/>
      <c r="PR63" s="95"/>
      <c r="PS63" s="38"/>
      <c r="PT63" s="39"/>
      <c r="PU63" s="95"/>
      <c r="PV63" s="38"/>
      <c r="PW63" s="39"/>
      <c r="PX63" s="95"/>
      <c r="PY63" s="38"/>
      <c r="PZ63" s="39"/>
      <c r="QA63" s="95"/>
      <c r="QB63" s="38"/>
      <c r="QC63" s="39"/>
      <c r="QD63" s="95"/>
      <c r="QE63" s="38"/>
      <c r="QF63" s="39"/>
      <c r="QG63" s="95"/>
      <c r="QH63" s="38"/>
      <c r="QI63" s="39"/>
      <c r="QJ63" s="95"/>
      <c r="QK63" s="38"/>
      <c r="QL63" s="39"/>
      <c r="QM63" s="95"/>
      <c r="QN63" s="38"/>
      <c r="QO63" s="39"/>
      <c r="QP63" s="95"/>
      <c r="QQ63" s="38"/>
      <c r="QR63" s="39"/>
      <c r="QS63" s="95"/>
      <c r="QT63" s="38"/>
      <c r="QU63" s="39"/>
      <c r="QV63" s="95"/>
      <c r="QW63" s="38"/>
      <c r="QX63" s="39"/>
      <c r="QY63" s="95"/>
      <c r="QZ63" s="38"/>
      <c r="RA63" s="39"/>
      <c r="RB63" s="95"/>
      <c r="RC63" s="38"/>
      <c r="RD63" s="39"/>
      <c r="RE63" s="95"/>
      <c r="RF63" s="38"/>
      <c r="RG63" s="39"/>
      <c r="RH63" s="95"/>
      <c r="RI63" s="38"/>
      <c r="RJ63" s="39"/>
      <c r="RK63" s="95"/>
      <c r="RL63" s="38"/>
      <c r="RM63" s="39"/>
      <c r="RN63" s="95"/>
      <c r="RO63" s="38"/>
      <c r="RP63" s="39"/>
      <c r="RQ63" s="95"/>
      <c r="RR63" s="38"/>
      <c r="RS63" s="39"/>
      <c r="RT63" s="95"/>
      <c r="RU63" s="38"/>
      <c r="RV63" s="39"/>
      <c r="RW63" s="95"/>
      <c r="RX63" s="38"/>
      <c r="RY63" s="39"/>
      <c r="RZ63" s="95"/>
      <c r="SA63" s="38"/>
      <c r="SB63" s="39"/>
      <c r="SC63" s="95"/>
      <c r="SD63" s="38"/>
      <c r="SE63" s="39"/>
      <c r="SF63" s="95"/>
      <c r="SG63" s="38"/>
      <c r="SH63" s="39"/>
      <c r="SI63" s="95"/>
      <c r="SJ63" s="38"/>
      <c r="SK63" s="39"/>
      <c r="SL63" s="95"/>
      <c r="SM63" s="38"/>
      <c r="SN63" s="39"/>
      <c r="SO63" s="95"/>
      <c r="SP63" s="38"/>
      <c r="SQ63" s="39"/>
      <c r="SR63" s="95"/>
      <c r="SS63" s="38"/>
      <c r="ST63" s="39"/>
      <c r="SU63" s="95"/>
      <c r="SV63" s="38"/>
      <c r="SW63" s="39"/>
      <c r="SX63" s="95"/>
      <c r="SY63" s="38"/>
      <c r="SZ63" s="39"/>
      <c r="TA63" s="95"/>
      <c r="TB63" s="38"/>
      <c r="TC63" s="39"/>
      <c r="TD63" s="95"/>
      <c r="TE63" s="38"/>
      <c r="TF63" s="39"/>
      <c r="TG63" s="95"/>
      <c r="TH63" s="38"/>
      <c r="TI63" s="39"/>
      <c r="TJ63" s="95"/>
      <c r="TK63" s="38"/>
      <c r="TL63" s="39"/>
      <c r="TM63" s="95"/>
      <c r="TN63" s="38"/>
      <c r="TO63" s="39"/>
      <c r="TP63" s="95"/>
      <c r="TQ63" s="38"/>
      <c r="TR63" s="39"/>
      <c r="TS63" s="95"/>
      <c r="TT63" s="38"/>
      <c r="TU63" s="39"/>
      <c r="TV63" s="95"/>
      <c r="TW63" s="38"/>
      <c r="TX63" s="39"/>
      <c r="TY63" s="95"/>
      <c r="TZ63" s="38"/>
      <c r="UA63" s="39"/>
      <c r="UB63" s="95"/>
      <c r="UC63" s="38"/>
      <c r="UD63" s="39"/>
      <c r="UE63" s="95"/>
      <c r="UF63" s="38"/>
      <c r="UG63" s="39"/>
      <c r="UH63" s="95"/>
      <c r="UI63" s="38"/>
      <c r="UJ63" s="39"/>
      <c r="UK63" s="95"/>
      <c r="UL63" s="38"/>
      <c r="UM63" s="39"/>
      <c r="UN63" s="95"/>
      <c r="UO63" s="38"/>
      <c r="UP63" s="39"/>
      <c r="UQ63" s="95"/>
      <c r="UR63" s="38"/>
      <c r="US63" s="39"/>
      <c r="UT63" s="95"/>
      <c r="UU63" s="38"/>
      <c r="UV63" s="39"/>
      <c r="UW63" s="95"/>
      <c r="UX63" s="38"/>
      <c r="UY63" s="39"/>
      <c r="UZ63" s="95"/>
      <c r="VA63" s="38"/>
      <c r="VB63" s="39"/>
      <c r="VC63" s="95"/>
      <c r="VD63" s="38"/>
      <c r="VE63" s="39"/>
      <c r="VF63" s="95"/>
      <c r="VG63" s="38"/>
      <c r="VH63" s="39"/>
      <c r="VI63" s="95"/>
      <c r="VJ63" s="38"/>
      <c r="VK63" s="39"/>
      <c r="VL63" s="95"/>
      <c r="VM63" s="38"/>
      <c r="VN63" s="39"/>
      <c r="VO63" s="95"/>
      <c r="VP63" s="38"/>
      <c r="VQ63" s="39"/>
      <c r="VR63" s="95"/>
      <c r="VS63" s="38"/>
      <c r="VT63" s="39"/>
      <c r="VU63" s="95"/>
      <c r="VV63" s="38"/>
      <c r="VW63" s="39"/>
      <c r="VX63" s="95"/>
      <c r="VY63" s="38"/>
      <c r="VZ63" s="39"/>
      <c r="WA63" s="95"/>
      <c r="WB63" s="38"/>
      <c r="WC63" s="39"/>
      <c r="WD63" s="95"/>
      <c r="WE63" s="38"/>
      <c r="WF63" s="39"/>
      <c r="WG63" s="95"/>
      <c r="WH63" s="38"/>
      <c r="WI63" s="39"/>
      <c r="WJ63" s="95"/>
      <c r="WK63" s="38"/>
      <c r="WL63" s="39"/>
      <c r="WM63" s="95"/>
      <c r="WN63" s="38"/>
      <c r="WO63" s="39"/>
      <c r="WP63" s="95"/>
      <c r="WQ63" s="38"/>
      <c r="WR63" s="39"/>
      <c r="WS63" s="95"/>
      <c r="WT63" s="38"/>
      <c r="WU63" s="39"/>
      <c r="WV63" s="95"/>
      <c r="WW63" s="38"/>
      <c r="WX63" s="39"/>
      <c r="WY63" s="95"/>
      <c r="WZ63" s="38"/>
      <c r="XA63" s="39"/>
      <c r="XB63" s="95"/>
      <c r="XC63" s="38"/>
      <c r="XD63" s="39"/>
      <c r="XE63" s="95"/>
      <c r="XF63" s="38"/>
      <c r="XG63" s="39"/>
      <c r="XH63" s="95"/>
      <c r="XI63" s="38"/>
      <c r="XJ63" s="39"/>
      <c r="XK63" s="95"/>
      <c r="XL63" s="38"/>
      <c r="XM63" s="39"/>
      <c r="XN63" s="95"/>
      <c r="XO63" s="38"/>
      <c r="XP63" s="39"/>
      <c r="XQ63" s="95"/>
      <c r="XR63" s="38"/>
      <c r="XS63" s="39"/>
      <c r="XT63" s="95"/>
      <c r="XU63" s="38"/>
      <c r="XV63" s="39"/>
      <c r="XW63" s="95"/>
      <c r="XX63" s="38"/>
      <c r="XY63" s="39"/>
      <c r="XZ63" s="95"/>
      <c r="YA63" s="38"/>
      <c r="YB63" s="39"/>
      <c r="YC63" s="95"/>
      <c r="YD63" s="38"/>
      <c r="YE63" s="39"/>
      <c r="YF63" s="95"/>
      <c r="YG63" s="38"/>
      <c r="YH63" s="39"/>
      <c r="YI63" s="95"/>
      <c r="YJ63" s="38"/>
      <c r="YK63" s="39"/>
      <c r="YL63" s="95"/>
      <c r="YM63" s="38"/>
      <c r="YN63" s="39"/>
      <c r="YO63" s="95"/>
      <c r="YP63" s="38"/>
      <c r="YQ63" s="39"/>
      <c r="YR63" s="95"/>
      <c r="YS63" s="38"/>
      <c r="YT63" s="39"/>
      <c r="YU63" s="95"/>
      <c r="YV63" s="38"/>
      <c r="YW63" s="39"/>
      <c r="YX63" s="95"/>
      <c r="YY63" s="38"/>
      <c r="YZ63" s="39"/>
      <c r="ZA63" s="95"/>
      <c r="ZB63" s="38"/>
      <c r="ZC63" s="39"/>
      <c r="ZD63" s="95"/>
      <c r="ZE63" s="38"/>
      <c r="ZF63" s="39"/>
      <c r="ZG63" s="95"/>
      <c r="ZH63" s="38"/>
      <c r="ZI63" s="39"/>
      <c r="ZJ63" s="95"/>
      <c r="ZK63" s="38"/>
      <c r="ZL63" s="39"/>
      <c r="ZM63" s="95"/>
      <c r="ZN63" s="38"/>
      <c r="ZO63" s="39"/>
      <c r="ZP63" s="95"/>
      <c r="ZQ63" s="38"/>
      <c r="ZR63" s="39"/>
      <c r="ZS63" s="95"/>
      <c r="ZT63" s="38"/>
      <c r="ZU63" s="39"/>
      <c r="ZV63" s="95"/>
      <c r="ZW63" s="38"/>
      <c r="ZX63" s="39"/>
      <c r="ZY63" s="95"/>
      <c r="ZZ63" s="38"/>
      <c r="AAA63" s="39"/>
      <c r="AAB63" s="95"/>
      <c r="AAC63" s="38"/>
      <c r="AAD63" s="39"/>
      <c r="AAE63" s="95"/>
      <c r="AAF63" s="38"/>
      <c r="AAG63" s="39"/>
      <c r="AAH63" s="95"/>
      <c r="AAI63" s="38"/>
      <c r="AAJ63" s="39"/>
      <c r="AAK63" s="95"/>
      <c r="AAL63" s="38"/>
      <c r="AAM63" s="39"/>
      <c r="AAN63" s="95"/>
      <c r="AAO63" s="38"/>
      <c r="AAP63" s="39"/>
      <c r="AAQ63" s="95"/>
      <c r="AAR63" s="38"/>
      <c r="AAS63" s="39"/>
      <c r="AAT63" s="95"/>
      <c r="AAU63" s="38"/>
      <c r="AAV63" s="39"/>
      <c r="AAW63" s="95"/>
      <c r="AAX63" s="38"/>
      <c r="AAY63" s="39"/>
      <c r="AAZ63" s="95"/>
      <c r="ABA63" s="38"/>
      <c r="ABB63" s="39"/>
      <c r="ABC63" s="95"/>
      <c r="ABD63" s="38"/>
      <c r="ABE63" s="39"/>
      <c r="ABF63" s="95"/>
      <c r="ABG63" s="38"/>
      <c r="ABH63" s="39"/>
      <c r="ABI63" s="95"/>
      <c r="ABJ63" s="38"/>
      <c r="ABK63" s="39"/>
      <c r="ABL63" s="95"/>
      <c r="ABM63" s="38"/>
      <c r="ABN63" s="39"/>
      <c r="ABO63" s="95"/>
      <c r="ABP63" s="38"/>
      <c r="ABQ63" s="39"/>
      <c r="ABR63" s="95"/>
      <c r="ABS63" s="38"/>
      <c r="ABT63" s="39"/>
      <c r="ABU63" s="95"/>
      <c r="ABV63" s="38"/>
      <c r="ABW63" s="39"/>
      <c r="ABX63" s="95"/>
      <c r="ABY63" s="38"/>
      <c r="ABZ63" s="39"/>
      <c r="ACA63" s="95"/>
      <c r="ACB63" s="38"/>
      <c r="ACC63" s="39"/>
      <c r="ACD63" s="95"/>
      <c r="ACE63" s="38"/>
      <c r="ACF63" s="39"/>
      <c r="ACG63" s="95"/>
      <c r="ACH63" s="38"/>
      <c r="ACI63" s="39"/>
      <c r="ACJ63" s="95"/>
      <c r="ACK63" s="38"/>
      <c r="ACL63" s="39"/>
      <c r="ACM63" s="95"/>
      <c r="ACN63" s="38"/>
      <c r="ACO63" s="39"/>
      <c r="ACP63" s="95"/>
      <c r="ACQ63" s="38"/>
      <c r="ACR63" s="39"/>
      <c r="ACS63" s="95"/>
      <c r="ACT63" s="38"/>
      <c r="ACU63" s="39"/>
      <c r="ACV63" s="95"/>
      <c r="ACW63" s="38"/>
      <c r="ACX63" s="39"/>
      <c r="ACY63" s="95"/>
      <c r="ACZ63" s="38"/>
      <c r="ADA63" s="39"/>
      <c r="ADB63" s="95"/>
      <c r="ADC63" s="38"/>
      <c r="ADD63" s="39"/>
      <c r="ADE63" s="95"/>
      <c r="ADF63" s="38"/>
      <c r="ADG63" s="39"/>
      <c r="ADH63" s="95"/>
      <c r="ADI63" s="38"/>
      <c r="ADJ63" s="39"/>
      <c r="ADK63" s="95"/>
      <c r="ADL63" s="38"/>
      <c r="ADM63" s="39"/>
      <c r="ADN63" s="95"/>
      <c r="ADO63" s="38"/>
      <c r="ADP63" s="39"/>
      <c r="ADQ63" s="95"/>
      <c r="ADR63" s="38"/>
      <c r="ADS63" s="39"/>
      <c r="ADT63" s="95"/>
      <c r="ADU63" s="38"/>
      <c r="ADV63" s="39"/>
      <c r="ADW63" s="95"/>
      <c r="ADX63" s="38"/>
      <c r="ADY63" s="39"/>
      <c r="ADZ63" s="95"/>
      <c r="AEA63" s="38"/>
      <c r="AEB63" s="39"/>
      <c r="AEC63" s="95"/>
      <c r="AED63" s="38"/>
      <c r="AEE63" s="39"/>
      <c r="AEF63" s="95"/>
      <c r="AEG63" s="38"/>
      <c r="AEH63" s="39"/>
      <c r="AEI63" s="95"/>
      <c r="AEJ63" s="38"/>
      <c r="AEK63" s="39"/>
      <c r="AEL63" s="95"/>
      <c r="AEM63" s="38"/>
      <c r="AEN63" s="39"/>
      <c r="AEO63" s="95"/>
      <c r="AEP63" s="38"/>
      <c r="AEQ63" s="39"/>
      <c r="AER63" s="95"/>
      <c r="AES63" s="38"/>
      <c r="AET63" s="39"/>
      <c r="AEU63" s="95"/>
      <c r="AEV63" s="38"/>
      <c r="AEW63" s="39"/>
      <c r="AEX63" s="95"/>
      <c r="AEY63" s="38"/>
      <c r="AEZ63" s="39"/>
      <c r="AFA63" s="95"/>
      <c r="AFB63" s="38"/>
      <c r="AFC63" s="39"/>
      <c r="AFD63" s="95"/>
      <c r="AFE63" s="38"/>
      <c r="AFF63" s="39"/>
      <c r="AFG63" s="95"/>
      <c r="AFH63" s="38"/>
      <c r="AFI63" s="39"/>
      <c r="AFJ63" s="95"/>
      <c r="AFK63" s="38"/>
      <c r="AFL63" s="39"/>
      <c r="AFM63" s="95"/>
      <c r="AFN63" s="38"/>
      <c r="AFO63" s="39"/>
      <c r="AFP63" s="95"/>
      <c r="AFQ63" s="38"/>
      <c r="AFR63" s="39"/>
      <c r="AFS63" s="95"/>
      <c r="AFT63" s="38"/>
      <c r="AFU63" s="39"/>
      <c r="AFV63" s="95"/>
      <c r="AFW63" s="38"/>
      <c r="AFX63" s="39"/>
      <c r="AFY63" s="95"/>
      <c r="AFZ63" s="38"/>
      <c r="AGA63" s="39"/>
      <c r="AGB63" s="95"/>
      <c r="AGC63" s="38"/>
      <c r="AGD63" s="39"/>
      <c r="AGE63" s="95"/>
      <c r="AGF63" s="38"/>
      <c r="AGG63" s="39"/>
      <c r="AGH63" s="95"/>
      <c r="AGI63" s="38"/>
      <c r="AGJ63" s="39"/>
      <c r="AGK63" s="95"/>
      <c r="AGL63" s="38"/>
      <c r="AGM63" s="39"/>
      <c r="AGN63" s="95"/>
      <c r="AGO63" s="38"/>
      <c r="AGP63" s="39"/>
      <c r="AGQ63" s="95"/>
      <c r="AGR63" s="38"/>
      <c r="AGS63" s="39"/>
      <c r="AGT63" s="95"/>
      <c r="AGU63" s="38"/>
      <c r="AGV63" s="39"/>
      <c r="AGW63" s="95"/>
      <c r="AGX63" s="38"/>
      <c r="AGY63" s="39"/>
      <c r="AGZ63" s="95"/>
      <c r="AHA63" s="38"/>
      <c r="AHB63" s="39"/>
      <c r="AHC63" s="95"/>
      <c r="AHD63" s="38"/>
      <c r="AHE63" s="39"/>
      <c r="AHF63" s="95"/>
      <c r="AHG63" s="38"/>
      <c r="AHH63" s="39"/>
      <c r="AHI63" s="95"/>
      <c r="AHJ63" s="38"/>
      <c r="AHK63" s="39"/>
      <c r="AHL63" s="95"/>
      <c r="AHM63" s="38"/>
      <c r="AHN63" s="39"/>
      <c r="AHO63" s="95"/>
      <c r="AHP63" s="38"/>
      <c r="AHQ63" s="39"/>
      <c r="AHR63" s="95"/>
      <c r="AHS63" s="38"/>
      <c r="AHT63" s="39"/>
      <c r="AHU63" s="95"/>
      <c r="AHV63" s="38"/>
    </row>
    <row r="64" spans="1:906" s="348" customFormat="1" x14ac:dyDescent="0.2">
      <c r="A64" s="154"/>
      <c r="B64" s="347"/>
      <c r="C64" s="152"/>
      <c r="D64" s="144"/>
      <c r="E64" s="145"/>
      <c r="F64" s="150"/>
      <c r="G64" s="144"/>
      <c r="H64" s="145"/>
      <c r="I64" s="150"/>
      <c r="J64" s="144"/>
      <c r="K64" s="145"/>
      <c r="L64" s="150"/>
      <c r="M64" s="144"/>
      <c r="N64" s="145"/>
      <c r="O64" s="150"/>
      <c r="P64" s="144"/>
      <c r="Q64" s="145"/>
      <c r="R64" s="150"/>
      <c r="S64" s="144"/>
      <c r="T64" s="145"/>
      <c r="U64" s="150"/>
      <c r="V64" s="144"/>
      <c r="W64" s="145"/>
      <c r="X64" s="150"/>
      <c r="Y64" s="144"/>
      <c r="Z64" s="145"/>
      <c r="AA64" s="150"/>
      <c r="AB64" s="144"/>
      <c r="AC64" s="145"/>
      <c r="AD64" s="150"/>
      <c r="AE64" s="144"/>
      <c r="AF64" s="145"/>
      <c r="AG64" s="150"/>
      <c r="AH64" s="144"/>
      <c r="AI64" s="145"/>
      <c r="AJ64" s="150"/>
      <c r="AK64" s="144"/>
      <c r="AL64" s="145"/>
      <c r="AM64" s="150"/>
      <c r="AN64" s="144"/>
      <c r="AO64" s="145"/>
      <c r="AP64" s="150"/>
      <c r="AQ64" s="144"/>
      <c r="AR64" s="145"/>
      <c r="AS64" s="150"/>
      <c r="AT64" s="144"/>
      <c r="AU64" s="145"/>
      <c r="AV64" s="150"/>
      <c r="AW64" s="144"/>
      <c r="AX64" s="145"/>
      <c r="AY64" s="150"/>
      <c r="AZ64" s="144"/>
      <c r="BA64" s="145"/>
      <c r="BB64" s="150"/>
      <c r="BC64" s="144"/>
      <c r="BD64" s="145"/>
      <c r="BE64" s="150"/>
      <c r="BF64" s="144"/>
      <c r="BG64" s="145"/>
      <c r="BH64" s="150"/>
      <c r="BI64" s="144"/>
      <c r="BJ64" s="145"/>
      <c r="BK64" s="150"/>
      <c r="BL64" s="144"/>
      <c r="BM64" s="145"/>
      <c r="BN64" s="150"/>
      <c r="BO64" s="144"/>
      <c r="BP64" s="145"/>
      <c r="BQ64" s="150"/>
      <c r="BR64" s="144"/>
      <c r="BS64" s="145"/>
      <c r="BT64" s="150"/>
      <c r="BU64" s="144"/>
      <c r="BV64" s="145"/>
      <c r="BW64" s="150"/>
      <c r="BX64" s="144"/>
      <c r="BY64" s="145"/>
      <c r="BZ64" s="150"/>
      <c r="CA64" s="144"/>
      <c r="CB64" s="145"/>
      <c r="CC64" s="150"/>
      <c r="CD64" s="144"/>
      <c r="CE64" s="145"/>
      <c r="CF64" s="150"/>
      <c r="CG64" s="144"/>
      <c r="CH64" s="145"/>
      <c r="CI64" s="150"/>
      <c r="CJ64" s="144"/>
      <c r="CK64" s="145"/>
      <c r="CL64" s="150"/>
      <c r="CM64" s="144"/>
      <c r="CN64" s="145"/>
      <c r="CO64" s="150"/>
      <c r="CP64" s="144"/>
      <c r="CQ64" s="145"/>
      <c r="CR64" s="150"/>
      <c r="CS64" s="144"/>
      <c r="CT64" s="145"/>
      <c r="CU64" s="150"/>
      <c r="CV64" s="144"/>
      <c r="CW64" s="145"/>
      <c r="CX64" s="150"/>
      <c r="CY64" s="144"/>
      <c r="CZ64" s="145"/>
      <c r="DA64" s="150"/>
      <c r="DB64" s="144"/>
      <c r="DC64" s="145"/>
      <c r="DD64" s="150"/>
      <c r="DE64" s="144"/>
      <c r="DF64" s="145"/>
      <c r="DG64" s="150"/>
      <c r="DH64" s="144"/>
      <c r="DI64" s="145"/>
      <c r="DJ64" s="150"/>
      <c r="DK64" s="144"/>
      <c r="DL64" s="145"/>
      <c r="DM64" s="150"/>
      <c r="DN64" s="144"/>
      <c r="DO64" s="145"/>
      <c r="DP64" s="150"/>
      <c r="DQ64" s="144"/>
      <c r="DR64" s="145"/>
      <c r="DS64" s="150"/>
      <c r="DT64" s="144"/>
      <c r="DU64" s="145"/>
      <c r="DV64" s="150"/>
      <c r="DW64" s="144"/>
      <c r="DX64" s="145"/>
      <c r="DY64" s="150"/>
      <c r="DZ64" s="144"/>
      <c r="EA64" s="145"/>
      <c r="EB64" s="150"/>
      <c r="EC64" s="144"/>
      <c r="ED64" s="145"/>
      <c r="EE64" s="150"/>
      <c r="EF64" s="144"/>
      <c r="EG64" s="145"/>
      <c r="EH64" s="150"/>
      <c r="EI64" s="144"/>
      <c r="EJ64" s="145"/>
      <c r="EK64" s="150"/>
      <c r="EL64" s="144"/>
      <c r="EM64" s="145"/>
      <c r="EN64" s="150"/>
      <c r="EO64" s="144"/>
      <c r="EP64" s="145"/>
      <c r="EQ64" s="150"/>
      <c r="ER64" s="144"/>
      <c r="ES64" s="145"/>
      <c r="ET64" s="150"/>
      <c r="EU64" s="144"/>
      <c r="EV64" s="145"/>
      <c r="EW64" s="150"/>
      <c r="EX64" s="144"/>
      <c r="EY64" s="145"/>
      <c r="EZ64" s="150"/>
      <c r="FA64" s="144"/>
      <c r="FB64" s="145"/>
      <c r="FC64" s="150"/>
      <c r="FD64" s="144"/>
      <c r="FE64" s="145"/>
      <c r="FF64" s="150"/>
      <c r="FG64" s="144"/>
      <c r="FH64" s="145"/>
      <c r="FI64" s="150"/>
      <c r="FJ64" s="144"/>
      <c r="FK64" s="145"/>
      <c r="FL64" s="150"/>
      <c r="FM64" s="144"/>
      <c r="FN64" s="145"/>
      <c r="FO64" s="150"/>
      <c r="FP64" s="144"/>
      <c r="FQ64" s="145"/>
      <c r="FR64" s="150"/>
      <c r="FS64" s="144"/>
      <c r="FT64" s="145"/>
      <c r="FU64" s="150"/>
      <c r="FV64" s="144"/>
      <c r="FW64" s="145"/>
      <c r="FX64" s="150"/>
      <c r="FY64" s="144"/>
      <c r="FZ64" s="145"/>
      <c r="GA64" s="150"/>
      <c r="GB64" s="144"/>
      <c r="GC64" s="145"/>
      <c r="GD64" s="150"/>
      <c r="GE64" s="144"/>
      <c r="GF64" s="145"/>
      <c r="GG64" s="150"/>
      <c r="GH64" s="144"/>
      <c r="GI64" s="145"/>
      <c r="GJ64" s="150"/>
      <c r="GK64" s="144"/>
      <c r="GL64" s="145"/>
      <c r="GM64" s="150"/>
      <c r="GN64" s="144"/>
      <c r="GO64" s="145"/>
      <c r="GP64" s="150"/>
      <c r="GQ64" s="144"/>
      <c r="GR64" s="145"/>
      <c r="GS64" s="150"/>
      <c r="GT64" s="144"/>
      <c r="GU64" s="145"/>
      <c r="GV64" s="150"/>
      <c r="GW64" s="144"/>
      <c r="GX64" s="145"/>
      <c r="GY64" s="150"/>
      <c r="GZ64" s="144"/>
      <c r="HA64" s="145"/>
      <c r="HB64" s="150"/>
      <c r="HC64" s="144"/>
      <c r="HD64" s="145"/>
      <c r="HE64" s="150"/>
      <c r="HF64" s="144"/>
      <c r="HG64" s="145"/>
      <c r="HH64" s="150"/>
      <c r="HI64" s="144"/>
      <c r="HJ64" s="145"/>
      <c r="HK64" s="150"/>
      <c r="HL64" s="144"/>
      <c r="HM64" s="145"/>
      <c r="HN64" s="150"/>
      <c r="HO64" s="144"/>
      <c r="HP64" s="145"/>
      <c r="HQ64" s="150"/>
      <c r="HR64" s="144"/>
      <c r="HS64" s="145"/>
      <c r="HT64" s="150"/>
      <c r="HU64" s="144"/>
      <c r="HV64" s="145"/>
      <c r="HW64" s="150"/>
      <c r="HX64" s="144"/>
      <c r="HY64" s="145"/>
      <c r="HZ64" s="150"/>
      <c r="IA64" s="144"/>
      <c r="IB64" s="145"/>
      <c r="IC64" s="150"/>
      <c r="ID64" s="144"/>
      <c r="IE64" s="145"/>
      <c r="IF64" s="150"/>
      <c r="IG64" s="144"/>
      <c r="IH64" s="145"/>
      <c r="II64" s="150"/>
      <c r="IJ64" s="144"/>
      <c r="IK64" s="145"/>
      <c r="IL64" s="150"/>
      <c r="IM64" s="144"/>
      <c r="IN64" s="145"/>
      <c r="IO64" s="150"/>
      <c r="IP64" s="144"/>
      <c r="IQ64" s="145"/>
      <c r="IR64" s="150"/>
      <c r="IS64" s="144"/>
      <c r="IT64" s="145"/>
      <c r="IU64" s="150"/>
      <c r="IV64" s="144"/>
      <c r="IW64" s="145"/>
      <c r="IX64" s="150"/>
      <c r="IY64" s="144"/>
      <c r="IZ64" s="145"/>
      <c r="JA64" s="150"/>
      <c r="JB64" s="144"/>
      <c r="JC64" s="145"/>
      <c r="JD64" s="150"/>
      <c r="JE64" s="144"/>
      <c r="JF64" s="145"/>
      <c r="JG64" s="150"/>
      <c r="JH64" s="144"/>
      <c r="JI64" s="145"/>
      <c r="JJ64" s="150"/>
      <c r="JK64" s="144"/>
      <c r="JL64" s="145"/>
      <c r="JM64" s="150"/>
      <c r="JN64" s="144"/>
      <c r="JO64" s="145"/>
      <c r="JP64" s="150"/>
      <c r="JQ64" s="144"/>
      <c r="JR64" s="145"/>
      <c r="JS64" s="150"/>
      <c r="JT64" s="144"/>
      <c r="JU64" s="145"/>
      <c r="JV64" s="150"/>
      <c r="JW64" s="144"/>
      <c r="JX64" s="145"/>
      <c r="JY64" s="150"/>
      <c r="JZ64" s="144"/>
      <c r="KA64" s="145"/>
      <c r="KB64" s="150"/>
      <c r="KC64" s="144"/>
      <c r="KD64" s="145"/>
      <c r="KE64" s="150"/>
      <c r="KF64" s="144"/>
      <c r="KG64" s="145"/>
      <c r="KH64" s="150"/>
      <c r="KI64" s="144"/>
      <c r="KJ64" s="145"/>
      <c r="KK64" s="150"/>
      <c r="KL64" s="144"/>
      <c r="KM64" s="145"/>
      <c r="KN64" s="150"/>
      <c r="KO64" s="144"/>
      <c r="KP64" s="145"/>
      <c r="KQ64" s="150"/>
      <c r="KR64" s="144"/>
      <c r="KS64" s="145"/>
      <c r="KT64" s="150"/>
      <c r="KU64" s="144"/>
      <c r="KV64" s="145"/>
      <c r="KW64" s="150"/>
      <c r="KX64" s="144"/>
      <c r="KY64" s="145"/>
      <c r="KZ64" s="150"/>
      <c r="LA64" s="144"/>
      <c r="LB64" s="145"/>
      <c r="LC64" s="150"/>
      <c r="LD64" s="144"/>
      <c r="LE64" s="145"/>
      <c r="LF64" s="150"/>
      <c r="LG64" s="144"/>
      <c r="LH64" s="145"/>
      <c r="LI64" s="150"/>
      <c r="LJ64" s="144"/>
      <c r="LK64" s="145"/>
      <c r="LL64" s="150"/>
      <c r="LM64" s="144"/>
      <c r="LN64" s="145"/>
      <c r="LO64" s="150"/>
      <c r="LP64" s="144"/>
      <c r="LQ64" s="145"/>
      <c r="LR64" s="150"/>
      <c r="LS64" s="144"/>
      <c r="LT64" s="145"/>
      <c r="LU64" s="150"/>
      <c r="LV64" s="144"/>
      <c r="LW64" s="145"/>
      <c r="LX64" s="150"/>
      <c r="LY64" s="144"/>
      <c r="LZ64" s="145"/>
      <c r="MA64" s="150"/>
      <c r="MB64" s="144"/>
      <c r="MC64" s="145"/>
      <c r="MD64" s="150"/>
      <c r="ME64" s="144"/>
      <c r="MF64" s="145"/>
      <c r="MG64" s="150"/>
      <c r="MH64" s="144"/>
      <c r="MI64" s="145"/>
      <c r="MJ64" s="150"/>
      <c r="MK64" s="144"/>
      <c r="ML64" s="145"/>
      <c r="MM64" s="150"/>
      <c r="MN64" s="144"/>
      <c r="MO64" s="145"/>
      <c r="MP64" s="150"/>
      <c r="MQ64" s="144"/>
      <c r="MR64" s="145"/>
      <c r="MS64" s="150"/>
      <c r="MT64" s="144"/>
      <c r="MU64" s="145"/>
      <c r="MV64" s="150"/>
      <c r="MW64" s="144"/>
      <c r="MX64" s="145"/>
      <c r="MY64" s="150"/>
      <c r="MZ64" s="144"/>
      <c r="NA64" s="145"/>
      <c r="NB64" s="150"/>
      <c r="NC64" s="144"/>
      <c r="ND64" s="145"/>
      <c r="NE64" s="150"/>
      <c r="NF64" s="144"/>
      <c r="NG64" s="145"/>
      <c r="NH64" s="150"/>
      <c r="NI64" s="144"/>
      <c r="NJ64" s="145"/>
      <c r="NK64" s="150"/>
      <c r="NL64" s="144"/>
      <c r="NM64" s="145"/>
      <c r="NN64" s="150"/>
      <c r="NO64" s="144"/>
      <c r="NP64" s="145"/>
      <c r="NQ64" s="150"/>
      <c r="NR64" s="144"/>
      <c r="NS64" s="145"/>
      <c r="NT64" s="150"/>
      <c r="NU64" s="144"/>
      <c r="NV64" s="145"/>
      <c r="NW64" s="150"/>
      <c r="NX64" s="144"/>
      <c r="NY64" s="145"/>
      <c r="NZ64" s="150"/>
      <c r="OA64" s="144"/>
      <c r="OB64" s="145"/>
      <c r="OC64" s="150"/>
      <c r="OD64" s="144"/>
      <c r="OE64" s="145"/>
      <c r="OF64" s="150"/>
      <c r="OG64" s="144"/>
      <c r="OH64" s="145"/>
      <c r="OI64" s="150"/>
      <c r="OJ64" s="144"/>
      <c r="OK64" s="145"/>
      <c r="OL64" s="150"/>
      <c r="OM64" s="144"/>
      <c r="ON64" s="145"/>
      <c r="OO64" s="150"/>
      <c r="OP64" s="144"/>
      <c r="OQ64" s="145"/>
      <c r="OR64" s="150"/>
      <c r="OS64" s="144"/>
      <c r="OT64" s="145"/>
      <c r="OU64" s="150"/>
      <c r="OV64" s="144"/>
      <c r="OW64" s="145"/>
      <c r="OX64" s="150"/>
      <c r="OY64" s="144"/>
      <c r="OZ64" s="145"/>
      <c r="PA64" s="150"/>
      <c r="PB64" s="144"/>
      <c r="PC64" s="145"/>
      <c r="PD64" s="150"/>
      <c r="PE64" s="144"/>
      <c r="PF64" s="145"/>
      <c r="PG64" s="150"/>
      <c r="PH64" s="144"/>
      <c r="PI64" s="145"/>
      <c r="PJ64" s="150"/>
      <c r="PK64" s="144"/>
      <c r="PL64" s="145"/>
      <c r="PM64" s="150"/>
      <c r="PN64" s="144"/>
      <c r="PO64" s="145"/>
      <c r="PP64" s="150"/>
      <c r="PQ64" s="144"/>
      <c r="PR64" s="145"/>
      <c r="PS64" s="150"/>
      <c r="PT64" s="144"/>
      <c r="PU64" s="145"/>
      <c r="PV64" s="150"/>
      <c r="PW64" s="144"/>
      <c r="PX64" s="145"/>
      <c r="PY64" s="150"/>
      <c r="PZ64" s="144"/>
      <c r="QA64" s="145"/>
      <c r="QB64" s="150"/>
      <c r="QC64" s="144"/>
      <c r="QD64" s="145"/>
      <c r="QE64" s="150"/>
      <c r="QF64" s="144"/>
      <c r="QG64" s="145"/>
      <c r="QH64" s="150"/>
      <c r="QI64" s="144"/>
      <c r="QJ64" s="145"/>
      <c r="QK64" s="150"/>
      <c r="QL64" s="144"/>
      <c r="QM64" s="145"/>
      <c r="QN64" s="150"/>
      <c r="QO64" s="144"/>
      <c r="QP64" s="145"/>
      <c r="QQ64" s="150"/>
      <c r="QR64" s="144"/>
      <c r="QS64" s="145"/>
      <c r="QT64" s="150"/>
      <c r="QU64" s="144"/>
      <c r="QV64" s="145"/>
      <c r="QW64" s="150"/>
      <c r="QX64" s="144"/>
      <c r="QY64" s="145"/>
      <c r="QZ64" s="150"/>
      <c r="RA64" s="144"/>
      <c r="RB64" s="145"/>
      <c r="RC64" s="150"/>
      <c r="RD64" s="144"/>
      <c r="RE64" s="145"/>
      <c r="RF64" s="150"/>
      <c r="RG64" s="144"/>
      <c r="RH64" s="145"/>
      <c r="RI64" s="150"/>
      <c r="RJ64" s="144"/>
      <c r="RK64" s="145"/>
      <c r="RL64" s="150"/>
      <c r="RM64" s="144"/>
      <c r="RN64" s="145"/>
      <c r="RO64" s="150"/>
      <c r="RP64" s="144"/>
      <c r="RQ64" s="145"/>
      <c r="RR64" s="150"/>
      <c r="RS64" s="144"/>
      <c r="RT64" s="145"/>
      <c r="RU64" s="150"/>
      <c r="RV64" s="144"/>
      <c r="RW64" s="145"/>
      <c r="RX64" s="150"/>
      <c r="RY64" s="144"/>
      <c r="RZ64" s="145"/>
      <c r="SA64" s="150"/>
      <c r="SB64" s="144"/>
      <c r="SC64" s="145"/>
      <c r="SD64" s="150"/>
      <c r="SE64" s="144"/>
      <c r="SF64" s="145"/>
      <c r="SG64" s="150"/>
      <c r="SH64" s="144"/>
      <c r="SI64" s="145"/>
      <c r="SJ64" s="150"/>
      <c r="SK64" s="144"/>
      <c r="SL64" s="145"/>
      <c r="SM64" s="150"/>
      <c r="SN64" s="144"/>
      <c r="SO64" s="145"/>
      <c r="SP64" s="150"/>
      <c r="SQ64" s="144"/>
      <c r="SR64" s="145"/>
      <c r="SS64" s="150"/>
      <c r="ST64" s="144"/>
      <c r="SU64" s="145"/>
      <c r="SV64" s="150"/>
      <c r="SW64" s="144"/>
      <c r="SX64" s="145"/>
      <c r="SY64" s="150"/>
      <c r="SZ64" s="144"/>
      <c r="TA64" s="145"/>
      <c r="TB64" s="150"/>
      <c r="TC64" s="144"/>
      <c r="TD64" s="145"/>
      <c r="TE64" s="150"/>
      <c r="TF64" s="144"/>
      <c r="TG64" s="145"/>
      <c r="TH64" s="150"/>
      <c r="TI64" s="144"/>
      <c r="TJ64" s="145"/>
      <c r="TK64" s="150"/>
      <c r="TL64" s="144"/>
      <c r="TM64" s="145"/>
      <c r="TN64" s="150"/>
      <c r="TO64" s="144"/>
      <c r="TP64" s="145"/>
      <c r="TQ64" s="150"/>
      <c r="TR64" s="144"/>
      <c r="TS64" s="145"/>
      <c r="TT64" s="150"/>
      <c r="TU64" s="144"/>
      <c r="TV64" s="145"/>
      <c r="TW64" s="150"/>
      <c r="TX64" s="144"/>
      <c r="TY64" s="145"/>
      <c r="TZ64" s="150"/>
      <c r="UA64" s="144"/>
      <c r="UB64" s="145"/>
      <c r="UC64" s="150"/>
      <c r="UD64" s="144"/>
      <c r="UE64" s="145"/>
      <c r="UF64" s="150"/>
      <c r="UG64" s="144"/>
      <c r="UH64" s="145"/>
      <c r="UI64" s="150"/>
      <c r="UJ64" s="144"/>
      <c r="UK64" s="145"/>
      <c r="UL64" s="150"/>
      <c r="UM64" s="144"/>
      <c r="UN64" s="145"/>
      <c r="UO64" s="150"/>
      <c r="UP64" s="144"/>
      <c r="UQ64" s="145"/>
      <c r="UR64" s="150"/>
      <c r="US64" s="144"/>
      <c r="UT64" s="145"/>
      <c r="UU64" s="150"/>
      <c r="UV64" s="144"/>
      <c r="UW64" s="145"/>
      <c r="UX64" s="150"/>
      <c r="UY64" s="144"/>
      <c r="UZ64" s="145"/>
      <c r="VA64" s="150"/>
      <c r="VB64" s="144"/>
      <c r="VC64" s="145"/>
      <c r="VD64" s="150"/>
      <c r="VE64" s="144"/>
      <c r="VF64" s="145"/>
      <c r="VG64" s="150"/>
      <c r="VH64" s="144"/>
      <c r="VI64" s="145"/>
      <c r="VJ64" s="150"/>
      <c r="VK64" s="144"/>
      <c r="VL64" s="145"/>
      <c r="VM64" s="150"/>
      <c r="VN64" s="144"/>
      <c r="VO64" s="145"/>
      <c r="VP64" s="150"/>
      <c r="VQ64" s="144"/>
      <c r="VR64" s="145"/>
      <c r="VS64" s="150"/>
      <c r="VT64" s="144"/>
      <c r="VU64" s="145"/>
      <c r="VV64" s="150"/>
      <c r="VW64" s="144"/>
      <c r="VX64" s="145"/>
      <c r="VY64" s="150"/>
      <c r="VZ64" s="144"/>
      <c r="WA64" s="145"/>
      <c r="WB64" s="150"/>
      <c r="WC64" s="144"/>
      <c r="WD64" s="145"/>
      <c r="WE64" s="150"/>
      <c r="WF64" s="144"/>
      <c r="WG64" s="145"/>
      <c r="WH64" s="150"/>
      <c r="WI64" s="144"/>
      <c r="WJ64" s="145"/>
      <c r="WK64" s="150"/>
      <c r="WL64" s="144"/>
      <c r="WM64" s="145"/>
      <c r="WN64" s="150"/>
      <c r="WO64" s="144"/>
      <c r="WP64" s="145"/>
      <c r="WQ64" s="150"/>
      <c r="WR64" s="144"/>
      <c r="WS64" s="145"/>
      <c r="WT64" s="150"/>
      <c r="WU64" s="144"/>
      <c r="WV64" s="145"/>
      <c r="WW64" s="150"/>
      <c r="WX64" s="144"/>
      <c r="WY64" s="145"/>
      <c r="WZ64" s="150"/>
      <c r="XA64" s="144"/>
      <c r="XB64" s="145"/>
      <c r="XC64" s="150"/>
      <c r="XD64" s="144"/>
      <c r="XE64" s="145"/>
      <c r="XF64" s="150"/>
      <c r="XG64" s="144"/>
      <c r="XH64" s="145"/>
      <c r="XI64" s="150"/>
      <c r="XJ64" s="144"/>
      <c r="XK64" s="145"/>
      <c r="XL64" s="150"/>
      <c r="XM64" s="144"/>
      <c r="XN64" s="145"/>
      <c r="XO64" s="150"/>
      <c r="XP64" s="144"/>
      <c r="XQ64" s="145"/>
      <c r="XR64" s="150"/>
      <c r="XS64" s="144"/>
      <c r="XT64" s="145"/>
      <c r="XU64" s="150"/>
      <c r="XV64" s="144"/>
      <c r="XW64" s="145"/>
      <c r="XX64" s="150"/>
      <c r="XY64" s="144"/>
      <c r="XZ64" s="145"/>
      <c r="YA64" s="150"/>
      <c r="YB64" s="144"/>
      <c r="YC64" s="145"/>
      <c r="YD64" s="150"/>
      <c r="YE64" s="144"/>
      <c r="YF64" s="145"/>
      <c r="YG64" s="150"/>
      <c r="YH64" s="144"/>
      <c r="YI64" s="145"/>
      <c r="YJ64" s="150"/>
      <c r="YK64" s="144"/>
      <c r="YL64" s="145"/>
      <c r="YM64" s="150"/>
      <c r="YN64" s="144"/>
      <c r="YO64" s="145"/>
      <c r="YP64" s="150"/>
      <c r="YQ64" s="144"/>
      <c r="YR64" s="145"/>
      <c r="YS64" s="150"/>
      <c r="YT64" s="144"/>
      <c r="YU64" s="145"/>
      <c r="YV64" s="150"/>
      <c r="YW64" s="144"/>
      <c r="YX64" s="145"/>
      <c r="YY64" s="150"/>
      <c r="YZ64" s="144"/>
      <c r="ZA64" s="145"/>
      <c r="ZB64" s="150"/>
      <c r="ZC64" s="144"/>
      <c r="ZD64" s="145"/>
      <c r="ZE64" s="150"/>
      <c r="ZF64" s="144"/>
      <c r="ZG64" s="145"/>
      <c r="ZH64" s="150"/>
      <c r="ZI64" s="144"/>
      <c r="ZJ64" s="145"/>
      <c r="ZK64" s="150"/>
      <c r="ZL64" s="144"/>
      <c r="ZM64" s="145"/>
      <c r="ZN64" s="150"/>
      <c r="ZO64" s="144"/>
      <c r="ZP64" s="145"/>
      <c r="ZQ64" s="150"/>
      <c r="ZR64" s="144"/>
      <c r="ZS64" s="145"/>
      <c r="ZT64" s="150"/>
      <c r="ZU64" s="144"/>
      <c r="ZV64" s="145"/>
      <c r="ZW64" s="150"/>
      <c r="ZX64" s="144"/>
      <c r="ZY64" s="145"/>
      <c r="ZZ64" s="150"/>
      <c r="AAA64" s="144"/>
      <c r="AAB64" s="145"/>
      <c r="AAC64" s="150"/>
      <c r="AAD64" s="144"/>
      <c r="AAE64" s="145"/>
      <c r="AAF64" s="150"/>
      <c r="AAG64" s="144"/>
      <c r="AAH64" s="145"/>
      <c r="AAI64" s="150"/>
      <c r="AAJ64" s="144"/>
      <c r="AAK64" s="145"/>
      <c r="AAL64" s="150"/>
      <c r="AAM64" s="144"/>
      <c r="AAN64" s="145"/>
      <c r="AAO64" s="150"/>
      <c r="AAP64" s="144"/>
      <c r="AAQ64" s="145"/>
      <c r="AAR64" s="150"/>
      <c r="AAS64" s="144"/>
      <c r="AAT64" s="145"/>
      <c r="AAU64" s="150"/>
      <c r="AAV64" s="144"/>
      <c r="AAW64" s="145"/>
      <c r="AAX64" s="150"/>
      <c r="AAY64" s="144"/>
      <c r="AAZ64" s="145"/>
      <c r="ABA64" s="150"/>
      <c r="ABB64" s="144"/>
      <c r="ABC64" s="145"/>
      <c r="ABD64" s="150"/>
      <c r="ABE64" s="144"/>
      <c r="ABF64" s="145"/>
      <c r="ABG64" s="150"/>
      <c r="ABH64" s="144"/>
      <c r="ABI64" s="145"/>
      <c r="ABJ64" s="150"/>
      <c r="ABK64" s="144"/>
      <c r="ABL64" s="145"/>
      <c r="ABM64" s="150"/>
      <c r="ABN64" s="144"/>
      <c r="ABO64" s="145"/>
      <c r="ABP64" s="150"/>
      <c r="ABQ64" s="144"/>
      <c r="ABR64" s="145"/>
      <c r="ABS64" s="150"/>
      <c r="ABT64" s="144"/>
      <c r="ABU64" s="145"/>
      <c r="ABV64" s="150"/>
      <c r="ABW64" s="144"/>
      <c r="ABX64" s="145"/>
      <c r="ABY64" s="150"/>
      <c r="ABZ64" s="144"/>
      <c r="ACA64" s="145"/>
      <c r="ACB64" s="150"/>
      <c r="ACC64" s="144"/>
      <c r="ACD64" s="145"/>
      <c r="ACE64" s="150"/>
      <c r="ACF64" s="144"/>
      <c r="ACG64" s="145"/>
      <c r="ACH64" s="150"/>
      <c r="ACI64" s="144"/>
      <c r="ACJ64" s="145"/>
      <c r="ACK64" s="150"/>
      <c r="ACL64" s="144"/>
      <c r="ACM64" s="145"/>
      <c r="ACN64" s="150"/>
      <c r="ACO64" s="144"/>
      <c r="ACP64" s="145"/>
      <c r="ACQ64" s="150"/>
      <c r="ACR64" s="144"/>
      <c r="ACS64" s="145"/>
      <c r="ACT64" s="150"/>
      <c r="ACU64" s="144"/>
      <c r="ACV64" s="145"/>
      <c r="ACW64" s="150"/>
      <c r="ACX64" s="144"/>
      <c r="ACY64" s="145"/>
      <c r="ACZ64" s="150"/>
      <c r="ADA64" s="144"/>
      <c r="ADB64" s="145"/>
      <c r="ADC64" s="150"/>
      <c r="ADD64" s="144"/>
      <c r="ADE64" s="145"/>
      <c r="ADF64" s="150"/>
      <c r="ADG64" s="144"/>
      <c r="ADH64" s="145"/>
      <c r="ADI64" s="150"/>
      <c r="ADJ64" s="144"/>
      <c r="ADK64" s="145"/>
      <c r="ADL64" s="150"/>
      <c r="ADM64" s="144"/>
      <c r="ADN64" s="145"/>
      <c r="ADO64" s="150"/>
      <c r="ADP64" s="144"/>
      <c r="ADQ64" s="145"/>
      <c r="ADR64" s="150"/>
      <c r="ADS64" s="144"/>
      <c r="ADT64" s="145"/>
      <c r="ADU64" s="150"/>
      <c r="ADV64" s="144"/>
      <c r="ADW64" s="145"/>
      <c r="ADX64" s="150"/>
      <c r="ADY64" s="144"/>
      <c r="ADZ64" s="145"/>
      <c r="AEA64" s="150"/>
      <c r="AEB64" s="144"/>
      <c r="AEC64" s="145"/>
      <c r="AED64" s="150"/>
      <c r="AEE64" s="144"/>
      <c r="AEF64" s="145"/>
      <c r="AEG64" s="150"/>
      <c r="AEH64" s="144"/>
      <c r="AEI64" s="145"/>
      <c r="AEJ64" s="150"/>
      <c r="AEK64" s="144"/>
      <c r="AEL64" s="145"/>
      <c r="AEM64" s="150"/>
      <c r="AEN64" s="144"/>
      <c r="AEO64" s="145"/>
      <c r="AEP64" s="150"/>
      <c r="AEQ64" s="144"/>
      <c r="AER64" s="145"/>
      <c r="AES64" s="150"/>
      <c r="AET64" s="144"/>
      <c r="AEU64" s="145"/>
      <c r="AEV64" s="150"/>
      <c r="AEW64" s="144"/>
      <c r="AEX64" s="145"/>
      <c r="AEY64" s="150"/>
      <c r="AEZ64" s="144"/>
      <c r="AFA64" s="145"/>
      <c r="AFB64" s="150"/>
      <c r="AFC64" s="144"/>
      <c r="AFD64" s="145"/>
      <c r="AFE64" s="150"/>
      <c r="AFF64" s="144"/>
      <c r="AFG64" s="145"/>
      <c r="AFH64" s="150"/>
      <c r="AFI64" s="144"/>
      <c r="AFJ64" s="145"/>
      <c r="AFK64" s="150"/>
      <c r="AFL64" s="144"/>
      <c r="AFM64" s="145"/>
      <c r="AFN64" s="150"/>
      <c r="AFO64" s="144"/>
      <c r="AFP64" s="145"/>
      <c r="AFQ64" s="150"/>
      <c r="AFR64" s="144"/>
      <c r="AFS64" s="145"/>
      <c r="AFT64" s="150"/>
      <c r="AFU64" s="144"/>
      <c r="AFV64" s="145"/>
      <c r="AFW64" s="150"/>
      <c r="AFX64" s="144"/>
      <c r="AFY64" s="145"/>
      <c r="AFZ64" s="150"/>
      <c r="AGA64" s="144"/>
      <c r="AGB64" s="145"/>
      <c r="AGC64" s="150"/>
      <c r="AGD64" s="144"/>
      <c r="AGE64" s="145"/>
      <c r="AGF64" s="150"/>
      <c r="AGG64" s="144"/>
      <c r="AGH64" s="145"/>
      <c r="AGI64" s="150"/>
      <c r="AGJ64" s="144"/>
      <c r="AGK64" s="145"/>
      <c r="AGL64" s="150"/>
      <c r="AGM64" s="144"/>
      <c r="AGN64" s="145"/>
      <c r="AGO64" s="150"/>
      <c r="AGP64" s="144"/>
      <c r="AGQ64" s="145"/>
      <c r="AGR64" s="150"/>
      <c r="AGS64" s="144"/>
      <c r="AGT64" s="145"/>
      <c r="AGU64" s="150"/>
      <c r="AGV64" s="144"/>
      <c r="AGW64" s="145"/>
      <c r="AGX64" s="150"/>
      <c r="AGY64" s="144"/>
      <c r="AGZ64" s="145"/>
      <c r="AHA64" s="150"/>
      <c r="AHB64" s="144"/>
      <c r="AHC64" s="145"/>
      <c r="AHD64" s="150"/>
      <c r="AHE64" s="144"/>
      <c r="AHF64" s="145"/>
      <c r="AHG64" s="150"/>
      <c r="AHH64" s="144"/>
      <c r="AHI64" s="145"/>
      <c r="AHJ64" s="150"/>
      <c r="AHK64" s="144"/>
      <c r="AHL64" s="145"/>
      <c r="AHM64" s="150"/>
      <c r="AHN64" s="144"/>
      <c r="AHO64" s="145"/>
      <c r="AHP64" s="150"/>
      <c r="AHQ64" s="144"/>
      <c r="AHR64" s="145"/>
      <c r="AHS64" s="150"/>
      <c r="AHT64" s="144"/>
      <c r="AHU64" s="145"/>
      <c r="AHV64" s="150"/>
    </row>
    <row r="65" spans="1:906" s="348" customFormat="1" x14ac:dyDescent="0.2">
      <c r="A65" s="154"/>
      <c r="B65" s="347" t="s">
        <v>40</v>
      </c>
      <c r="C65" s="151" t="s">
        <v>160</v>
      </c>
      <c r="D65" s="144"/>
      <c r="E65" s="145"/>
      <c r="F65" s="150"/>
      <c r="G65" s="163"/>
      <c r="H65" s="145"/>
      <c r="I65" s="150"/>
      <c r="J65" s="163"/>
      <c r="K65" s="145"/>
      <c r="L65" s="150"/>
      <c r="M65" s="163"/>
      <c r="N65" s="145"/>
      <c r="O65" s="150"/>
      <c r="P65" s="163"/>
      <c r="Q65" s="145"/>
      <c r="R65" s="150"/>
      <c r="S65" s="163"/>
      <c r="T65" s="145"/>
      <c r="U65" s="150"/>
      <c r="V65" s="163"/>
      <c r="W65" s="145"/>
      <c r="X65" s="150"/>
      <c r="Y65" s="163"/>
      <c r="Z65" s="145"/>
      <c r="AA65" s="150"/>
      <c r="AB65" s="163"/>
      <c r="AC65" s="145"/>
      <c r="AD65" s="150"/>
      <c r="AE65" s="163"/>
      <c r="AF65" s="145"/>
      <c r="AG65" s="150"/>
      <c r="AH65" s="163"/>
      <c r="AI65" s="145"/>
      <c r="AJ65" s="150"/>
      <c r="AK65" s="163"/>
      <c r="AL65" s="145"/>
      <c r="AM65" s="150"/>
      <c r="AN65" s="163"/>
      <c r="AO65" s="145"/>
      <c r="AP65" s="150"/>
      <c r="AQ65" s="163"/>
      <c r="AR65" s="145"/>
      <c r="AS65" s="150"/>
      <c r="AT65" s="163"/>
      <c r="AU65" s="145"/>
      <c r="AV65" s="150"/>
      <c r="AW65" s="163"/>
      <c r="AX65" s="145"/>
      <c r="AY65" s="150"/>
      <c r="AZ65" s="163"/>
      <c r="BA65" s="145"/>
      <c r="BB65" s="150"/>
      <c r="BC65" s="163"/>
      <c r="BD65" s="145"/>
      <c r="BE65" s="150"/>
      <c r="BF65" s="163"/>
      <c r="BG65" s="145"/>
      <c r="BH65" s="150"/>
      <c r="BI65" s="163"/>
      <c r="BJ65" s="145"/>
      <c r="BK65" s="150"/>
      <c r="BL65" s="163"/>
      <c r="BM65" s="145"/>
      <c r="BN65" s="150"/>
      <c r="BO65" s="163"/>
      <c r="BP65" s="145"/>
      <c r="BQ65" s="150"/>
      <c r="BR65" s="163"/>
      <c r="BS65" s="145"/>
      <c r="BT65" s="150"/>
      <c r="BU65" s="163"/>
      <c r="BV65" s="145"/>
      <c r="BW65" s="150"/>
      <c r="BX65" s="163"/>
      <c r="BY65" s="145"/>
      <c r="BZ65" s="150"/>
      <c r="CA65" s="163"/>
      <c r="CB65" s="145"/>
      <c r="CC65" s="150"/>
      <c r="CD65" s="163"/>
      <c r="CE65" s="145"/>
      <c r="CF65" s="150"/>
      <c r="CG65" s="163"/>
      <c r="CH65" s="145"/>
      <c r="CI65" s="150"/>
      <c r="CJ65" s="163"/>
      <c r="CK65" s="145"/>
      <c r="CL65" s="150"/>
      <c r="CM65" s="163"/>
      <c r="CN65" s="145"/>
      <c r="CO65" s="150"/>
      <c r="CP65" s="163"/>
      <c r="CQ65" s="145"/>
      <c r="CR65" s="150"/>
      <c r="CS65" s="163"/>
      <c r="CT65" s="145"/>
      <c r="CU65" s="150"/>
      <c r="CV65" s="163"/>
      <c r="CW65" s="145"/>
      <c r="CX65" s="150"/>
      <c r="CY65" s="163"/>
      <c r="CZ65" s="145"/>
      <c r="DA65" s="150"/>
      <c r="DB65" s="163"/>
      <c r="DC65" s="145"/>
      <c r="DD65" s="150"/>
      <c r="DE65" s="163"/>
      <c r="DF65" s="145"/>
      <c r="DG65" s="150"/>
      <c r="DH65" s="163"/>
      <c r="DI65" s="145"/>
      <c r="DJ65" s="150"/>
      <c r="DK65" s="163"/>
      <c r="DL65" s="145"/>
      <c r="DM65" s="150"/>
      <c r="DN65" s="163"/>
      <c r="DO65" s="145"/>
      <c r="DP65" s="150"/>
      <c r="DQ65" s="163"/>
      <c r="DR65" s="145"/>
      <c r="DS65" s="150"/>
      <c r="DT65" s="163"/>
      <c r="DU65" s="145"/>
      <c r="DV65" s="150"/>
      <c r="DW65" s="163"/>
      <c r="DX65" s="145"/>
      <c r="DY65" s="150"/>
      <c r="DZ65" s="163"/>
      <c r="EA65" s="145"/>
      <c r="EB65" s="150"/>
      <c r="EC65" s="163"/>
      <c r="ED65" s="145"/>
      <c r="EE65" s="150"/>
      <c r="EF65" s="163"/>
      <c r="EG65" s="145"/>
      <c r="EH65" s="150"/>
      <c r="EI65" s="163"/>
      <c r="EJ65" s="145"/>
      <c r="EK65" s="150"/>
      <c r="EL65" s="163"/>
      <c r="EM65" s="145"/>
      <c r="EN65" s="150"/>
      <c r="EO65" s="163"/>
      <c r="EP65" s="145"/>
      <c r="EQ65" s="150"/>
      <c r="ER65" s="163"/>
      <c r="ES65" s="145"/>
      <c r="ET65" s="150"/>
      <c r="EU65" s="163"/>
      <c r="EV65" s="145"/>
      <c r="EW65" s="150"/>
      <c r="EX65" s="163"/>
      <c r="EY65" s="145"/>
      <c r="EZ65" s="150"/>
      <c r="FA65" s="163"/>
      <c r="FB65" s="145"/>
      <c r="FC65" s="150"/>
      <c r="FD65" s="163"/>
      <c r="FE65" s="145"/>
      <c r="FF65" s="150"/>
      <c r="FG65" s="163"/>
      <c r="FH65" s="145"/>
      <c r="FI65" s="150"/>
      <c r="FJ65" s="163"/>
      <c r="FK65" s="145"/>
      <c r="FL65" s="150"/>
      <c r="FM65" s="163"/>
      <c r="FN65" s="145"/>
      <c r="FO65" s="150"/>
      <c r="FP65" s="163"/>
      <c r="FQ65" s="145"/>
      <c r="FR65" s="150"/>
      <c r="FS65" s="163"/>
      <c r="FT65" s="145"/>
      <c r="FU65" s="150"/>
      <c r="FV65" s="163"/>
      <c r="FW65" s="145"/>
      <c r="FX65" s="150"/>
      <c r="FY65" s="163"/>
      <c r="FZ65" s="145"/>
      <c r="GA65" s="150"/>
      <c r="GB65" s="163"/>
      <c r="GC65" s="145"/>
      <c r="GD65" s="150"/>
      <c r="GE65" s="163"/>
      <c r="GF65" s="145"/>
      <c r="GG65" s="150"/>
      <c r="GH65" s="163"/>
      <c r="GI65" s="145"/>
      <c r="GJ65" s="150"/>
      <c r="GK65" s="163"/>
      <c r="GL65" s="145"/>
      <c r="GM65" s="150"/>
      <c r="GN65" s="163"/>
      <c r="GO65" s="145"/>
      <c r="GP65" s="150"/>
      <c r="GQ65" s="163"/>
      <c r="GR65" s="145"/>
      <c r="GS65" s="150"/>
      <c r="GT65" s="163"/>
      <c r="GU65" s="145"/>
      <c r="GV65" s="150"/>
      <c r="GW65" s="163"/>
      <c r="GX65" s="145"/>
      <c r="GY65" s="150"/>
      <c r="GZ65" s="163"/>
      <c r="HA65" s="145"/>
      <c r="HB65" s="150"/>
      <c r="HC65" s="163"/>
      <c r="HD65" s="145"/>
      <c r="HE65" s="150"/>
      <c r="HF65" s="163"/>
      <c r="HG65" s="145"/>
      <c r="HH65" s="150"/>
      <c r="HI65" s="163"/>
      <c r="HJ65" s="145"/>
      <c r="HK65" s="150"/>
      <c r="HL65" s="163"/>
      <c r="HM65" s="145"/>
      <c r="HN65" s="150"/>
      <c r="HO65" s="163"/>
      <c r="HP65" s="145"/>
      <c r="HQ65" s="150"/>
      <c r="HR65" s="163"/>
      <c r="HS65" s="145"/>
      <c r="HT65" s="150"/>
      <c r="HU65" s="163"/>
      <c r="HV65" s="145"/>
      <c r="HW65" s="150"/>
      <c r="HX65" s="163"/>
      <c r="HY65" s="145"/>
      <c r="HZ65" s="150"/>
      <c r="IA65" s="163"/>
      <c r="IB65" s="145"/>
      <c r="IC65" s="150"/>
      <c r="ID65" s="163"/>
      <c r="IE65" s="145"/>
      <c r="IF65" s="150"/>
      <c r="IG65" s="163"/>
      <c r="IH65" s="145"/>
      <c r="II65" s="150"/>
      <c r="IJ65" s="163"/>
      <c r="IK65" s="145"/>
      <c r="IL65" s="150"/>
      <c r="IM65" s="163"/>
      <c r="IN65" s="145"/>
      <c r="IO65" s="150"/>
      <c r="IP65" s="163"/>
      <c r="IQ65" s="145"/>
      <c r="IR65" s="150"/>
      <c r="IS65" s="163"/>
      <c r="IT65" s="145"/>
      <c r="IU65" s="150"/>
      <c r="IV65" s="163"/>
      <c r="IW65" s="145"/>
      <c r="IX65" s="150"/>
      <c r="IY65" s="163"/>
      <c r="IZ65" s="145"/>
      <c r="JA65" s="150"/>
      <c r="JB65" s="163"/>
      <c r="JC65" s="145"/>
      <c r="JD65" s="150"/>
      <c r="JE65" s="163"/>
      <c r="JF65" s="145"/>
      <c r="JG65" s="150"/>
      <c r="JH65" s="163"/>
      <c r="JI65" s="145"/>
      <c r="JJ65" s="150"/>
      <c r="JK65" s="163"/>
      <c r="JL65" s="145"/>
      <c r="JM65" s="150"/>
      <c r="JN65" s="163"/>
      <c r="JO65" s="145"/>
      <c r="JP65" s="150"/>
      <c r="JQ65" s="163"/>
      <c r="JR65" s="145"/>
      <c r="JS65" s="150"/>
      <c r="JT65" s="163"/>
      <c r="JU65" s="145"/>
      <c r="JV65" s="150"/>
      <c r="JW65" s="163"/>
      <c r="JX65" s="145"/>
      <c r="JY65" s="150"/>
      <c r="JZ65" s="163"/>
      <c r="KA65" s="145"/>
      <c r="KB65" s="150"/>
      <c r="KC65" s="163"/>
      <c r="KD65" s="145"/>
      <c r="KE65" s="150"/>
      <c r="KF65" s="163"/>
      <c r="KG65" s="145"/>
      <c r="KH65" s="150"/>
      <c r="KI65" s="163"/>
      <c r="KJ65" s="145"/>
      <c r="KK65" s="150"/>
      <c r="KL65" s="163"/>
      <c r="KM65" s="145"/>
      <c r="KN65" s="150"/>
      <c r="KO65" s="163"/>
      <c r="KP65" s="145"/>
      <c r="KQ65" s="150"/>
      <c r="KR65" s="163"/>
      <c r="KS65" s="145"/>
      <c r="KT65" s="150"/>
      <c r="KU65" s="163"/>
      <c r="KV65" s="145"/>
      <c r="KW65" s="150"/>
      <c r="KX65" s="163"/>
      <c r="KY65" s="145"/>
      <c r="KZ65" s="150"/>
      <c r="LA65" s="163"/>
      <c r="LB65" s="145"/>
      <c r="LC65" s="150"/>
      <c r="LD65" s="163"/>
      <c r="LE65" s="145"/>
      <c r="LF65" s="150"/>
      <c r="LG65" s="163"/>
      <c r="LH65" s="145"/>
      <c r="LI65" s="150"/>
      <c r="LJ65" s="163"/>
      <c r="LK65" s="145"/>
      <c r="LL65" s="150"/>
      <c r="LM65" s="163"/>
      <c r="LN65" s="145"/>
      <c r="LO65" s="150"/>
      <c r="LP65" s="163"/>
      <c r="LQ65" s="145"/>
      <c r="LR65" s="150"/>
      <c r="LS65" s="163"/>
      <c r="LT65" s="145"/>
      <c r="LU65" s="150"/>
      <c r="LV65" s="163"/>
      <c r="LW65" s="145"/>
      <c r="LX65" s="150"/>
      <c r="LY65" s="163"/>
      <c r="LZ65" s="145"/>
      <c r="MA65" s="150"/>
      <c r="MB65" s="163"/>
      <c r="MC65" s="145"/>
      <c r="MD65" s="150"/>
      <c r="ME65" s="163"/>
      <c r="MF65" s="145"/>
      <c r="MG65" s="150"/>
      <c r="MH65" s="163"/>
      <c r="MI65" s="145"/>
      <c r="MJ65" s="150"/>
      <c r="MK65" s="163"/>
      <c r="ML65" s="145"/>
      <c r="MM65" s="150"/>
      <c r="MN65" s="163"/>
      <c r="MO65" s="145"/>
      <c r="MP65" s="150"/>
      <c r="MQ65" s="163"/>
      <c r="MR65" s="145"/>
      <c r="MS65" s="150"/>
      <c r="MT65" s="163"/>
      <c r="MU65" s="145"/>
      <c r="MV65" s="150"/>
      <c r="MW65" s="163"/>
      <c r="MX65" s="145"/>
      <c r="MY65" s="150"/>
      <c r="MZ65" s="163"/>
      <c r="NA65" s="145"/>
      <c r="NB65" s="150"/>
      <c r="NC65" s="163"/>
      <c r="ND65" s="145"/>
      <c r="NE65" s="150"/>
      <c r="NF65" s="163"/>
      <c r="NG65" s="145"/>
      <c r="NH65" s="150"/>
      <c r="NI65" s="163"/>
      <c r="NJ65" s="145"/>
      <c r="NK65" s="150"/>
      <c r="NL65" s="163"/>
      <c r="NM65" s="145"/>
      <c r="NN65" s="150"/>
      <c r="NO65" s="163"/>
      <c r="NP65" s="145"/>
      <c r="NQ65" s="150"/>
      <c r="NR65" s="163"/>
      <c r="NS65" s="145"/>
      <c r="NT65" s="150"/>
      <c r="NU65" s="163"/>
      <c r="NV65" s="145"/>
      <c r="NW65" s="150"/>
      <c r="NX65" s="163"/>
      <c r="NY65" s="145"/>
      <c r="NZ65" s="150"/>
      <c r="OA65" s="163"/>
      <c r="OB65" s="145"/>
      <c r="OC65" s="150"/>
      <c r="OD65" s="163"/>
      <c r="OE65" s="145"/>
      <c r="OF65" s="150"/>
      <c r="OG65" s="163"/>
      <c r="OH65" s="145"/>
      <c r="OI65" s="150"/>
      <c r="OJ65" s="163"/>
      <c r="OK65" s="145"/>
      <c r="OL65" s="150"/>
      <c r="OM65" s="163"/>
      <c r="ON65" s="145"/>
      <c r="OO65" s="150"/>
      <c r="OP65" s="163"/>
      <c r="OQ65" s="145"/>
      <c r="OR65" s="150"/>
      <c r="OS65" s="163"/>
      <c r="OT65" s="145"/>
      <c r="OU65" s="150"/>
      <c r="OV65" s="163"/>
      <c r="OW65" s="145"/>
      <c r="OX65" s="150"/>
      <c r="OY65" s="163"/>
      <c r="OZ65" s="145"/>
      <c r="PA65" s="150"/>
      <c r="PB65" s="163"/>
      <c r="PC65" s="145"/>
      <c r="PD65" s="150"/>
      <c r="PE65" s="163"/>
      <c r="PF65" s="145"/>
      <c r="PG65" s="150"/>
      <c r="PH65" s="163"/>
      <c r="PI65" s="145"/>
      <c r="PJ65" s="150"/>
      <c r="PK65" s="163"/>
      <c r="PL65" s="145"/>
      <c r="PM65" s="150"/>
      <c r="PN65" s="163"/>
      <c r="PO65" s="145"/>
      <c r="PP65" s="150"/>
      <c r="PQ65" s="163"/>
      <c r="PR65" s="145"/>
      <c r="PS65" s="150"/>
      <c r="PT65" s="163"/>
      <c r="PU65" s="145"/>
      <c r="PV65" s="150"/>
      <c r="PW65" s="163"/>
      <c r="PX65" s="145"/>
      <c r="PY65" s="150"/>
      <c r="PZ65" s="163"/>
      <c r="QA65" s="145"/>
      <c r="QB65" s="150"/>
      <c r="QC65" s="163"/>
      <c r="QD65" s="145"/>
      <c r="QE65" s="150"/>
      <c r="QF65" s="163"/>
      <c r="QG65" s="145"/>
      <c r="QH65" s="150"/>
      <c r="QI65" s="163"/>
      <c r="QJ65" s="145"/>
      <c r="QK65" s="150"/>
      <c r="QL65" s="163"/>
      <c r="QM65" s="145"/>
      <c r="QN65" s="150"/>
      <c r="QO65" s="163"/>
      <c r="QP65" s="145"/>
      <c r="QQ65" s="150"/>
      <c r="QR65" s="163"/>
      <c r="QS65" s="145"/>
      <c r="QT65" s="150"/>
      <c r="QU65" s="163"/>
      <c r="QV65" s="145"/>
      <c r="QW65" s="150"/>
      <c r="QX65" s="163"/>
      <c r="QY65" s="145"/>
      <c r="QZ65" s="150"/>
      <c r="RA65" s="163"/>
      <c r="RB65" s="145"/>
      <c r="RC65" s="150"/>
      <c r="RD65" s="163"/>
      <c r="RE65" s="145"/>
      <c r="RF65" s="150"/>
      <c r="RG65" s="163"/>
      <c r="RH65" s="145"/>
      <c r="RI65" s="150"/>
      <c r="RJ65" s="163"/>
      <c r="RK65" s="145"/>
      <c r="RL65" s="150"/>
      <c r="RM65" s="163"/>
      <c r="RN65" s="145"/>
      <c r="RO65" s="150"/>
      <c r="RP65" s="163"/>
      <c r="RQ65" s="145"/>
      <c r="RR65" s="150"/>
      <c r="RS65" s="163"/>
      <c r="RT65" s="145"/>
      <c r="RU65" s="150"/>
      <c r="RV65" s="163"/>
      <c r="RW65" s="145"/>
      <c r="RX65" s="150"/>
      <c r="RY65" s="163"/>
      <c r="RZ65" s="145"/>
      <c r="SA65" s="150"/>
      <c r="SB65" s="163"/>
      <c r="SC65" s="145"/>
      <c r="SD65" s="150"/>
      <c r="SE65" s="163"/>
      <c r="SF65" s="145"/>
      <c r="SG65" s="150"/>
      <c r="SH65" s="163"/>
      <c r="SI65" s="145"/>
      <c r="SJ65" s="150"/>
      <c r="SK65" s="163"/>
      <c r="SL65" s="145"/>
      <c r="SM65" s="150"/>
      <c r="SN65" s="163"/>
      <c r="SO65" s="145"/>
      <c r="SP65" s="150"/>
      <c r="SQ65" s="163"/>
      <c r="SR65" s="145"/>
      <c r="SS65" s="150"/>
      <c r="ST65" s="163"/>
      <c r="SU65" s="145"/>
      <c r="SV65" s="150"/>
      <c r="SW65" s="163"/>
      <c r="SX65" s="145"/>
      <c r="SY65" s="150"/>
      <c r="SZ65" s="163"/>
      <c r="TA65" s="145"/>
      <c r="TB65" s="150"/>
      <c r="TC65" s="163"/>
      <c r="TD65" s="145"/>
      <c r="TE65" s="150"/>
      <c r="TF65" s="163"/>
      <c r="TG65" s="145"/>
      <c r="TH65" s="150"/>
      <c r="TI65" s="163"/>
      <c r="TJ65" s="145"/>
      <c r="TK65" s="150"/>
      <c r="TL65" s="163"/>
      <c r="TM65" s="145"/>
      <c r="TN65" s="150"/>
      <c r="TO65" s="163"/>
      <c r="TP65" s="145"/>
      <c r="TQ65" s="150"/>
      <c r="TR65" s="163"/>
      <c r="TS65" s="145"/>
      <c r="TT65" s="150"/>
      <c r="TU65" s="163"/>
      <c r="TV65" s="145"/>
      <c r="TW65" s="150"/>
      <c r="TX65" s="163"/>
      <c r="TY65" s="145"/>
      <c r="TZ65" s="150"/>
      <c r="UA65" s="163"/>
      <c r="UB65" s="145"/>
      <c r="UC65" s="150"/>
      <c r="UD65" s="163"/>
      <c r="UE65" s="145"/>
      <c r="UF65" s="150"/>
      <c r="UG65" s="163"/>
      <c r="UH65" s="145"/>
      <c r="UI65" s="150"/>
      <c r="UJ65" s="163"/>
      <c r="UK65" s="145"/>
      <c r="UL65" s="150"/>
      <c r="UM65" s="163"/>
      <c r="UN65" s="145"/>
      <c r="UO65" s="150"/>
      <c r="UP65" s="163"/>
      <c r="UQ65" s="145"/>
      <c r="UR65" s="150"/>
      <c r="US65" s="163"/>
      <c r="UT65" s="145"/>
      <c r="UU65" s="150"/>
      <c r="UV65" s="163"/>
      <c r="UW65" s="145"/>
      <c r="UX65" s="150"/>
      <c r="UY65" s="163"/>
      <c r="UZ65" s="145"/>
      <c r="VA65" s="150"/>
      <c r="VB65" s="163"/>
      <c r="VC65" s="145"/>
      <c r="VD65" s="150"/>
      <c r="VE65" s="163"/>
      <c r="VF65" s="145"/>
      <c r="VG65" s="150"/>
      <c r="VH65" s="163"/>
      <c r="VI65" s="145"/>
      <c r="VJ65" s="150"/>
      <c r="VK65" s="163"/>
      <c r="VL65" s="145"/>
      <c r="VM65" s="150"/>
      <c r="VN65" s="163"/>
      <c r="VO65" s="145"/>
      <c r="VP65" s="150"/>
      <c r="VQ65" s="163"/>
      <c r="VR65" s="145"/>
      <c r="VS65" s="150"/>
      <c r="VT65" s="163"/>
      <c r="VU65" s="145"/>
      <c r="VV65" s="150"/>
      <c r="VW65" s="163"/>
      <c r="VX65" s="145"/>
      <c r="VY65" s="150"/>
      <c r="VZ65" s="163"/>
      <c r="WA65" s="145"/>
      <c r="WB65" s="150"/>
      <c r="WC65" s="163"/>
      <c r="WD65" s="145"/>
      <c r="WE65" s="150"/>
      <c r="WF65" s="163"/>
      <c r="WG65" s="145"/>
      <c r="WH65" s="150"/>
      <c r="WI65" s="163"/>
      <c r="WJ65" s="145"/>
      <c r="WK65" s="150"/>
      <c r="WL65" s="163"/>
      <c r="WM65" s="145"/>
      <c r="WN65" s="150"/>
      <c r="WO65" s="163"/>
      <c r="WP65" s="145"/>
      <c r="WQ65" s="150"/>
      <c r="WR65" s="163"/>
      <c r="WS65" s="145"/>
      <c r="WT65" s="150"/>
      <c r="WU65" s="163"/>
      <c r="WV65" s="145"/>
      <c r="WW65" s="150"/>
      <c r="WX65" s="163"/>
      <c r="WY65" s="145"/>
      <c r="WZ65" s="150"/>
      <c r="XA65" s="163"/>
      <c r="XB65" s="145"/>
      <c r="XC65" s="150"/>
      <c r="XD65" s="163"/>
      <c r="XE65" s="145"/>
      <c r="XF65" s="150"/>
      <c r="XG65" s="163"/>
      <c r="XH65" s="145"/>
      <c r="XI65" s="150"/>
      <c r="XJ65" s="163"/>
      <c r="XK65" s="145"/>
      <c r="XL65" s="150"/>
      <c r="XM65" s="163"/>
      <c r="XN65" s="145"/>
      <c r="XO65" s="150"/>
      <c r="XP65" s="163"/>
      <c r="XQ65" s="145"/>
      <c r="XR65" s="150"/>
      <c r="XS65" s="163"/>
      <c r="XT65" s="145"/>
      <c r="XU65" s="150"/>
      <c r="XV65" s="163"/>
      <c r="XW65" s="145"/>
      <c r="XX65" s="150"/>
      <c r="XY65" s="163"/>
      <c r="XZ65" s="145"/>
      <c r="YA65" s="150"/>
      <c r="YB65" s="163"/>
      <c r="YC65" s="145"/>
      <c r="YD65" s="150"/>
      <c r="YE65" s="163"/>
      <c r="YF65" s="145"/>
      <c r="YG65" s="150"/>
      <c r="YH65" s="163"/>
      <c r="YI65" s="145"/>
      <c r="YJ65" s="150"/>
      <c r="YK65" s="163"/>
      <c r="YL65" s="145"/>
      <c r="YM65" s="150"/>
      <c r="YN65" s="163"/>
      <c r="YO65" s="145"/>
      <c r="YP65" s="150"/>
      <c r="YQ65" s="163"/>
      <c r="YR65" s="145"/>
      <c r="YS65" s="150"/>
      <c r="YT65" s="163"/>
      <c r="YU65" s="145"/>
      <c r="YV65" s="150"/>
      <c r="YW65" s="163"/>
      <c r="YX65" s="145"/>
      <c r="YY65" s="150"/>
      <c r="YZ65" s="163"/>
      <c r="ZA65" s="145"/>
      <c r="ZB65" s="150"/>
      <c r="ZC65" s="163"/>
      <c r="ZD65" s="145"/>
      <c r="ZE65" s="150"/>
      <c r="ZF65" s="163"/>
      <c r="ZG65" s="145"/>
      <c r="ZH65" s="150"/>
      <c r="ZI65" s="163"/>
      <c r="ZJ65" s="145"/>
      <c r="ZK65" s="150"/>
      <c r="ZL65" s="163"/>
      <c r="ZM65" s="145"/>
      <c r="ZN65" s="150"/>
      <c r="ZO65" s="163"/>
      <c r="ZP65" s="145"/>
      <c r="ZQ65" s="150"/>
      <c r="ZR65" s="163"/>
      <c r="ZS65" s="145"/>
      <c r="ZT65" s="150"/>
      <c r="ZU65" s="163"/>
      <c r="ZV65" s="145"/>
      <c r="ZW65" s="150"/>
      <c r="ZX65" s="163"/>
      <c r="ZY65" s="145"/>
      <c r="ZZ65" s="150"/>
      <c r="AAA65" s="163"/>
      <c r="AAB65" s="145"/>
      <c r="AAC65" s="150"/>
      <c r="AAD65" s="163"/>
      <c r="AAE65" s="145"/>
      <c r="AAF65" s="150"/>
      <c r="AAG65" s="163"/>
      <c r="AAH65" s="145"/>
      <c r="AAI65" s="150"/>
      <c r="AAJ65" s="163"/>
      <c r="AAK65" s="145"/>
      <c r="AAL65" s="150"/>
      <c r="AAM65" s="163"/>
      <c r="AAN65" s="145"/>
      <c r="AAO65" s="150"/>
      <c r="AAP65" s="163"/>
      <c r="AAQ65" s="145"/>
      <c r="AAR65" s="150"/>
      <c r="AAS65" s="163"/>
      <c r="AAT65" s="145"/>
      <c r="AAU65" s="150"/>
      <c r="AAV65" s="163"/>
      <c r="AAW65" s="145"/>
      <c r="AAX65" s="150"/>
      <c r="AAY65" s="163"/>
      <c r="AAZ65" s="145"/>
      <c r="ABA65" s="150"/>
      <c r="ABB65" s="163"/>
      <c r="ABC65" s="145"/>
      <c r="ABD65" s="150"/>
      <c r="ABE65" s="163"/>
      <c r="ABF65" s="145"/>
      <c r="ABG65" s="150"/>
      <c r="ABH65" s="163"/>
      <c r="ABI65" s="145"/>
      <c r="ABJ65" s="150"/>
      <c r="ABK65" s="163"/>
      <c r="ABL65" s="145"/>
      <c r="ABM65" s="150"/>
      <c r="ABN65" s="163"/>
      <c r="ABO65" s="145"/>
      <c r="ABP65" s="150"/>
      <c r="ABQ65" s="163"/>
      <c r="ABR65" s="145"/>
      <c r="ABS65" s="150"/>
      <c r="ABT65" s="163"/>
      <c r="ABU65" s="145"/>
      <c r="ABV65" s="150"/>
      <c r="ABW65" s="163"/>
      <c r="ABX65" s="145"/>
      <c r="ABY65" s="150"/>
      <c r="ABZ65" s="163"/>
      <c r="ACA65" s="145"/>
      <c r="ACB65" s="150"/>
      <c r="ACC65" s="163"/>
      <c r="ACD65" s="145"/>
      <c r="ACE65" s="150"/>
      <c r="ACF65" s="163"/>
      <c r="ACG65" s="145"/>
      <c r="ACH65" s="150"/>
      <c r="ACI65" s="163"/>
      <c r="ACJ65" s="145"/>
      <c r="ACK65" s="150"/>
      <c r="ACL65" s="163"/>
      <c r="ACM65" s="145"/>
      <c r="ACN65" s="150"/>
      <c r="ACO65" s="163"/>
      <c r="ACP65" s="145"/>
      <c r="ACQ65" s="150"/>
      <c r="ACR65" s="163"/>
      <c r="ACS65" s="145"/>
      <c r="ACT65" s="150"/>
      <c r="ACU65" s="163"/>
      <c r="ACV65" s="145"/>
      <c r="ACW65" s="150"/>
      <c r="ACX65" s="163"/>
      <c r="ACY65" s="145"/>
      <c r="ACZ65" s="150"/>
      <c r="ADA65" s="163"/>
      <c r="ADB65" s="145"/>
      <c r="ADC65" s="150"/>
      <c r="ADD65" s="163"/>
      <c r="ADE65" s="145"/>
      <c r="ADF65" s="150"/>
      <c r="ADG65" s="163"/>
      <c r="ADH65" s="145"/>
      <c r="ADI65" s="150"/>
      <c r="ADJ65" s="163"/>
      <c r="ADK65" s="145"/>
      <c r="ADL65" s="150"/>
      <c r="ADM65" s="163"/>
      <c r="ADN65" s="145"/>
      <c r="ADO65" s="150"/>
      <c r="ADP65" s="163"/>
      <c r="ADQ65" s="145"/>
      <c r="ADR65" s="150"/>
      <c r="ADS65" s="163"/>
      <c r="ADT65" s="145"/>
      <c r="ADU65" s="150"/>
      <c r="ADV65" s="163"/>
      <c r="ADW65" s="145"/>
      <c r="ADX65" s="150"/>
      <c r="ADY65" s="163"/>
      <c r="ADZ65" s="145"/>
      <c r="AEA65" s="150"/>
      <c r="AEB65" s="163"/>
      <c r="AEC65" s="145"/>
      <c r="AED65" s="150"/>
      <c r="AEE65" s="163"/>
      <c r="AEF65" s="145"/>
      <c r="AEG65" s="150"/>
      <c r="AEH65" s="163"/>
      <c r="AEI65" s="145"/>
      <c r="AEJ65" s="150"/>
      <c r="AEK65" s="163"/>
      <c r="AEL65" s="145"/>
      <c r="AEM65" s="150"/>
      <c r="AEN65" s="163"/>
      <c r="AEO65" s="145"/>
      <c r="AEP65" s="150"/>
      <c r="AEQ65" s="163"/>
      <c r="AER65" s="145"/>
      <c r="AES65" s="150"/>
      <c r="AET65" s="163"/>
      <c r="AEU65" s="145"/>
      <c r="AEV65" s="150"/>
      <c r="AEW65" s="163"/>
      <c r="AEX65" s="145"/>
      <c r="AEY65" s="150"/>
      <c r="AEZ65" s="163"/>
      <c r="AFA65" s="145"/>
      <c r="AFB65" s="150"/>
      <c r="AFC65" s="163"/>
      <c r="AFD65" s="145"/>
      <c r="AFE65" s="150"/>
      <c r="AFF65" s="163"/>
      <c r="AFG65" s="145"/>
      <c r="AFH65" s="150"/>
      <c r="AFI65" s="163"/>
      <c r="AFJ65" s="145"/>
      <c r="AFK65" s="150"/>
      <c r="AFL65" s="163"/>
      <c r="AFM65" s="145"/>
      <c r="AFN65" s="150"/>
      <c r="AFO65" s="163"/>
      <c r="AFP65" s="145"/>
      <c r="AFQ65" s="150"/>
      <c r="AFR65" s="163"/>
      <c r="AFS65" s="145"/>
      <c r="AFT65" s="150"/>
      <c r="AFU65" s="163"/>
      <c r="AFV65" s="145"/>
      <c r="AFW65" s="150"/>
      <c r="AFX65" s="163"/>
      <c r="AFY65" s="145"/>
      <c r="AFZ65" s="150"/>
      <c r="AGA65" s="163"/>
      <c r="AGB65" s="145"/>
      <c r="AGC65" s="150"/>
      <c r="AGD65" s="163"/>
      <c r="AGE65" s="145"/>
      <c r="AGF65" s="150"/>
      <c r="AGG65" s="163"/>
      <c r="AGH65" s="145"/>
      <c r="AGI65" s="150"/>
      <c r="AGJ65" s="163"/>
      <c r="AGK65" s="145"/>
      <c r="AGL65" s="150"/>
      <c r="AGM65" s="163"/>
      <c r="AGN65" s="145"/>
      <c r="AGO65" s="150"/>
      <c r="AGP65" s="163"/>
      <c r="AGQ65" s="145"/>
      <c r="AGR65" s="150"/>
      <c r="AGS65" s="163"/>
      <c r="AGT65" s="145"/>
      <c r="AGU65" s="150"/>
      <c r="AGV65" s="163"/>
      <c r="AGW65" s="145"/>
      <c r="AGX65" s="150"/>
      <c r="AGY65" s="163"/>
      <c r="AGZ65" s="145"/>
      <c r="AHA65" s="150"/>
      <c r="AHB65" s="163"/>
      <c r="AHC65" s="145"/>
      <c r="AHD65" s="150"/>
      <c r="AHE65" s="163"/>
      <c r="AHF65" s="145"/>
      <c r="AHG65" s="150"/>
      <c r="AHH65" s="163"/>
      <c r="AHI65" s="145"/>
      <c r="AHJ65" s="150"/>
      <c r="AHK65" s="163"/>
      <c r="AHL65" s="145"/>
      <c r="AHM65" s="150"/>
      <c r="AHN65" s="163"/>
      <c r="AHO65" s="145"/>
      <c r="AHP65" s="150"/>
      <c r="AHQ65" s="163"/>
      <c r="AHR65" s="145"/>
      <c r="AHS65" s="150"/>
      <c r="AHT65" s="163"/>
      <c r="AHU65" s="145"/>
      <c r="AHV65" s="150"/>
    </row>
    <row r="66" spans="1:906" s="348" customFormat="1" x14ac:dyDescent="0.2">
      <c r="A66" s="154"/>
      <c r="B66" s="347"/>
      <c r="C66" s="152"/>
      <c r="D66" s="144"/>
      <c r="E66" s="145"/>
      <c r="F66" s="150"/>
      <c r="G66" s="144"/>
      <c r="H66" s="145"/>
      <c r="I66" s="150"/>
      <c r="J66" s="144"/>
      <c r="K66" s="145"/>
      <c r="L66" s="150"/>
      <c r="M66" s="144"/>
      <c r="N66" s="145"/>
      <c r="O66" s="150"/>
      <c r="P66" s="144"/>
      <c r="Q66" s="145"/>
      <c r="R66" s="150"/>
      <c r="S66" s="144"/>
      <c r="T66" s="145"/>
      <c r="U66" s="150"/>
      <c r="V66" s="144"/>
      <c r="W66" s="145"/>
      <c r="X66" s="150"/>
      <c r="Y66" s="144"/>
      <c r="Z66" s="145"/>
      <c r="AA66" s="150"/>
      <c r="AB66" s="144"/>
      <c r="AC66" s="145"/>
      <c r="AD66" s="150"/>
      <c r="AE66" s="144"/>
      <c r="AF66" s="145"/>
      <c r="AG66" s="150"/>
      <c r="AH66" s="144"/>
      <c r="AI66" s="145"/>
      <c r="AJ66" s="150"/>
      <c r="AK66" s="144"/>
      <c r="AL66" s="145"/>
      <c r="AM66" s="150"/>
      <c r="AN66" s="144"/>
      <c r="AO66" s="145"/>
      <c r="AP66" s="150"/>
      <c r="AQ66" s="144"/>
      <c r="AR66" s="145"/>
      <c r="AS66" s="150"/>
      <c r="AT66" s="144"/>
      <c r="AU66" s="145"/>
      <c r="AV66" s="150"/>
      <c r="AW66" s="144"/>
      <c r="AX66" s="145"/>
      <c r="AY66" s="150"/>
      <c r="AZ66" s="144"/>
      <c r="BA66" s="145"/>
      <c r="BB66" s="150"/>
      <c r="BC66" s="144"/>
      <c r="BD66" s="145"/>
      <c r="BE66" s="150"/>
      <c r="BF66" s="144"/>
      <c r="BG66" s="145"/>
      <c r="BH66" s="150"/>
      <c r="BI66" s="144"/>
      <c r="BJ66" s="145"/>
      <c r="BK66" s="150"/>
      <c r="BL66" s="144"/>
      <c r="BM66" s="145"/>
      <c r="BN66" s="150"/>
      <c r="BO66" s="144"/>
      <c r="BP66" s="145"/>
      <c r="BQ66" s="150"/>
      <c r="BR66" s="144"/>
      <c r="BS66" s="145"/>
      <c r="BT66" s="150"/>
      <c r="BU66" s="144"/>
      <c r="BV66" s="145"/>
      <c r="BW66" s="150"/>
      <c r="BX66" s="144"/>
      <c r="BY66" s="145"/>
      <c r="BZ66" s="150"/>
      <c r="CA66" s="144"/>
      <c r="CB66" s="145"/>
      <c r="CC66" s="150"/>
      <c r="CD66" s="144"/>
      <c r="CE66" s="145"/>
      <c r="CF66" s="150"/>
      <c r="CG66" s="144"/>
      <c r="CH66" s="145"/>
      <c r="CI66" s="150"/>
      <c r="CJ66" s="144"/>
      <c r="CK66" s="145"/>
      <c r="CL66" s="150"/>
      <c r="CM66" s="144"/>
      <c r="CN66" s="145"/>
      <c r="CO66" s="150"/>
      <c r="CP66" s="144"/>
      <c r="CQ66" s="145"/>
      <c r="CR66" s="150"/>
      <c r="CS66" s="144"/>
      <c r="CT66" s="145"/>
      <c r="CU66" s="150"/>
      <c r="CV66" s="144"/>
      <c r="CW66" s="145"/>
      <c r="CX66" s="150"/>
      <c r="CY66" s="144"/>
      <c r="CZ66" s="145"/>
      <c r="DA66" s="150"/>
      <c r="DB66" s="144"/>
      <c r="DC66" s="145"/>
      <c r="DD66" s="150"/>
      <c r="DE66" s="144"/>
      <c r="DF66" s="145"/>
      <c r="DG66" s="150"/>
      <c r="DH66" s="144"/>
      <c r="DI66" s="145"/>
      <c r="DJ66" s="150"/>
      <c r="DK66" s="144"/>
      <c r="DL66" s="145"/>
      <c r="DM66" s="150"/>
      <c r="DN66" s="144"/>
      <c r="DO66" s="145"/>
      <c r="DP66" s="150"/>
      <c r="DQ66" s="144"/>
      <c r="DR66" s="145"/>
      <c r="DS66" s="150"/>
      <c r="DT66" s="144"/>
      <c r="DU66" s="145"/>
      <c r="DV66" s="150"/>
      <c r="DW66" s="144"/>
      <c r="DX66" s="145"/>
      <c r="DY66" s="150"/>
      <c r="DZ66" s="144"/>
      <c r="EA66" s="145"/>
      <c r="EB66" s="150"/>
      <c r="EC66" s="144"/>
      <c r="ED66" s="145"/>
      <c r="EE66" s="150"/>
      <c r="EF66" s="144"/>
      <c r="EG66" s="145"/>
      <c r="EH66" s="150"/>
      <c r="EI66" s="144"/>
      <c r="EJ66" s="145"/>
      <c r="EK66" s="150"/>
      <c r="EL66" s="144"/>
      <c r="EM66" s="145"/>
      <c r="EN66" s="150"/>
      <c r="EO66" s="144"/>
      <c r="EP66" s="145"/>
      <c r="EQ66" s="150"/>
      <c r="ER66" s="144"/>
      <c r="ES66" s="145"/>
      <c r="ET66" s="150"/>
      <c r="EU66" s="144"/>
      <c r="EV66" s="145"/>
      <c r="EW66" s="150"/>
      <c r="EX66" s="144"/>
      <c r="EY66" s="145"/>
      <c r="EZ66" s="150"/>
      <c r="FA66" s="144"/>
      <c r="FB66" s="145"/>
      <c r="FC66" s="150"/>
      <c r="FD66" s="144"/>
      <c r="FE66" s="145"/>
      <c r="FF66" s="150"/>
      <c r="FG66" s="144"/>
      <c r="FH66" s="145"/>
      <c r="FI66" s="150"/>
      <c r="FJ66" s="144"/>
      <c r="FK66" s="145"/>
      <c r="FL66" s="150"/>
      <c r="FM66" s="144"/>
      <c r="FN66" s="145"/>
      <c r="FO66" s="150"/>
      <c r="FP66" s="144"/>
      <c r="FQ66" s="145"/>
      <c r="FR66" s="150"/>
      <c r="FS66" s="144"/>
      <c r="FT66" s="145"/>
      <c r="FU66" s="150"/>
      <c r="FV66" s="144"/>
      <c r="FW66" s="145"/>
      <c r="FX66" s="150"/>
      <c r="FY66" s="144"/>
      <c r="FZ66" s="145"/>
      <c r="GA66" s="150"/>
      <c r="GB66" s="144"/>
      <c r="GC66" s="145"/>
      <c r="GD66" s="150"/>
      <c r="GE66" s="144"/>
      <c r="GF66" s="145"/>
      <c r="GG66" s="150"/>
      <c r="GH66" s="144"/>
      <c r="GI66" s="145"/>
      <c r="GJ66" s="150"/>
      <c r="GK66" s="144"/>
      <c r="GL66" s="145"/>
      <c r="GM66" s="150"/>
      <c r="GN66" s="144"/>
      <c r="GO66" s="145"/>
      <c r="GP66" s="150"/>
      <c r="GQ66" s="144"/>
      <c r="GR66" s="145"/>
      <c r="GS66" s="150"/>
      <c r="GT66" s="144"/>
      <c r="GU66" s="145"/>
      <c r="GV66" s="150"/>
      <c r="GW66" s="144"/>
      <c r="GX66" s="145"/>
      <c r="GY66" s="150"/>
      <c r="GZ66" s="144"/>
      <c r="HA66" s="145"/>
      <c r="HB66" s="150"/>
      <c r="HC66" s="144"/>
      <c r="HD66" s="145"/>
      <c r="HE66" s="150"/>
      <c r="HF66" s="144"/>
      <c r="HG66" s="145"/>
      <c r="HH66" s="150"/>
      <c r="HI66" s="144"/>
      <c r="HJ66" s="145"/>
      <c r="HK66" s="150"/>
      <c r="HL66" s="144"/>
      <c r="HM66" s="145"/>
      <c r="HN66" s="150"/>
      <c r="HO66" s="144"/>
      <c r="HP66" s="145"/>
      <c r="HQ66" s="150"/>
      <c r="HR66" s="144"/>
      <c r="HS66" s="145"/>
      <c r="HT66" s="150"/>
      <c r="HU66" s="144"/>
      <c r="HV66" s="145"/>
      <c r="HW66" s="150"/>
      <c r="HX66" s="144"/>
      <c r="HY66" s="145"/>
      <c r="HZ66" s="150"/>
      <c r="IA66" s="144"/>
      <c r="IB66" s="145"/>
      <c r="IC66" s="150"/>
      <c r="ID66" s="144"/>
      <c r="IE66" s="145"/>
      <c r="IF66" s="150"/>
      <c r="IG66" s="144"/>
      <c r="IH66" s="145"/>
      <c r="II66" s="150"/>
      <c r="IJ66" s="144"/>
      <c r="IK66" s="145"/>
      <c r="IL66" s="150"/>
      <c r="IM66" s="144"/>
      <c r="IN66" s="145"/>
      <c r="IO66" s="150"/>
      <c r="IP66" s="144"/>
      <c r="IQ66" s="145"/>
      <c r="IR66" s="150"/>
      <c r="IS66" s="144"/>
      <c r="IT66" s="145"/>
      <c r="IU66" s="150"/>
      <c r="IV66" s="144"/>
      <c r="IW66" s="145"/>
      <c r="IX66" s="150"/>
      <c r="IY66" s="144"/>
      <c r="IZ66" s="145"/>
      <c r="JA66" s="150"/>
      <c r="JB66" s="144"/>
      <c r="JC66" s="145"/>
      <c r="JD66" s="150"/>
      <c r="JE66" s="144"/>
      <c r="JF66" s="145"/>
      <c r="JG66" s="150"/>
      <c r="JH66" s="144"/>
      <c r="JI66" s="145"/>
      <c r="JJ66" s="150"/>
      <c r="JK66" s="144"/>
      <c r="JL66" s="145"/>
      <c r="JM66" s="150"/>
      <c r="JN66" s="144"/>
      <c r="JO66" s="145"/>
      <c r="JP66" s="150"/>
      <c r="JQ66" s="144"/>
      <c r="JR66" s="145"/>
      <c r="JS66" s="150"/>
      <c r="JT66" s="144"/>
      <c r="JU66" s="145"/>
      <c r="JV66" s="150"/>
      <c r="JW66" s="144"/>
      <c r="JX66" s="145"/>
      <c r="JY66" s="150"/>
      <c r="JZ66" s="144"/>
      <c r="KA66" s="145"/>
      <c r="KB66" s="150"/>
      <c r="KC66" s="144"/>
      <c r="KD66" s="145"/>
      <c r="KE66" s="150"/>
      <c r="KF66" s="144"/>
      <c r="KG66" s="145"/>
      <c r="KH66" s="150"/>
      <c r="KI66" s="144"/>
      <c r="KJ66" s="145"/>
      <c r="KK66" s="150"/>
      <c r="KL66" s="144"/>
      <c r="KM66" s="145"/>
      <c r="KN66" s="150"/>
      <c r="KO66" s="144"/>
      <c r="KP66" s="145"/>
      <c r="KQ66" s="150"/>
      <c r="KR66" s="144"/>
      <c r="KS66" s="145"/>
      <c r="KT66" s="150"/>
      <c r="KU66" s="144"/>
      <c r="KV66" s="145"/>
      <c r="KW66" s="150"/>
      <c r="KX66" s="144"/>
      <c r="KY66" s="145"/>
      <c r="KZ66" s="150"/>
      <c r="LA66" s="144"/>
      <c r="LB66" s="145"/>
      <c r="LC66" s="150"/>
      <c r="LD66" s="144"/>
      <c r="LE66" s="145"/>
      <c r="LF66" s="150"/>
      <c r="LG66" s="144"/>
      <c r="LH66" s="145"/>
      <c r="LI66" s="150"/>
      <c r="LJ66" s="144"/>
      <c r="LK66" s="145"/>
      <c r="LL66" s="150"/>
      <c r="LM66" s="144"/>
      <c r="LN66" s="145"/>
      <c r="LO66" s="150"/>
      <c r="LP66" s="144"/>
      <c r="LQ66" s="145"/>
      <c r="LR66" s="150"/>
      <c r="LS66" s="144"/>
      <c r="LT66" s="145"/>
      <c r="LU66" s="150"/>
      <c r="LV66" s="144"/>
      <c r="LW66" s="145"/>
      <c r="LX66" s="150"/>
      <c r="LY66" s="144"/>
      <c r="LZ66" s="145"/>
      <c r="MA66" s="150"/>
      <c r="MB66" s="144"/>
      <c r="MC66" s="145"/>
      <c r="MD66" s="150"/>
      <c r="ME66" s="144"/>
      <c r="MF66" s="145"/>
      <c r="MG66" s="150"/>
      <c r="MH66" s="144"/>
      <c r="MI66" s="145"/>
      <c r="MJ66" s="150"/>
      <c r="MK66" s="144"/>
      <c r="ML66" s="145"/>
      <c r="MM66" s="150"/>
      <c r="MN66" s="144"/>
      <c r="MO66" s="145"/>
      <c r="MP66" s="150"/>
      <c r="MQ66" s="144"/>
      <c r="MR66" s="145"/>
      <c r="MS66" s="150"/>
      <c r="MT66" s="144"/>
      <c r="MU66" s="145"/>
      <c r="MV66" s="150"/>
      <c r="MW66" s="144"/>
      <c r="MX66" s="145"/>
      <c r="MY66" s="150"/>
      <c r="MZ66" s="144"/>
      <c r="NA66" s="145"/>
      <c r="NB66" s="150"/>
      <c r="NC66" s="144"/>
      <c r="ND66" s="145"/>
      <c r="NE66" s="150"/>
      <c r="NF66" s="144"/>
      <c r="NG66" s="145"/>
      <c r="NH66" s="150"/>
      <c r="NI66" s="144"/>
      <c r="NJ66" s="145"/>
      <c r="NK66" s="150"/>
      <c r="NL66" s="144"/>
      <c r="NM66" s="145"/>
      <c r="NN66" s="150"/>
      <c r="NO66" s="144"/>
      <c r="NP66" s="145"/>
      <c r="NQ66" s="150"/>
      <c r="NR66" s="144"/>
      <c r="NS66" s="145"/>
      <c r="NT66" s="150"/>
      <c r="NU66" s="144"/>
      <c r="NV66" s="145"/>
      <c r="NW66" s="150"/>
      <c r="NX66" s="144"/>
      <c r="NY66" s="145"/>
      <c r="NZ66" s="150"/>
      <c r="OA66" s="144"/>
      <c r="OB66" s="145"/>
      <c r="OC66" s="150"/>
      <c r="OD66" s="144"/>
      <c r="OE66" s="145"/>
      <c r="OF66" s="150"/>
      <c r="OG66" s="144"/>
      <c r="OH66" s="145"/>
      <c r="OI66" s="150"/>
      <c r="OJ66" s="144"/>
      <c r="OK66" s="145"/>
      <c r="OL66" s="150"/>
      <c r="OM66" s="144"/>
      <c r="ON66" s="145"/>
      <c r="OO66" s="150"/>
      <c r="OP66" s="144"/>
      <c r="OQ66" s="145"/>
      <c r="OR66" s="150"/>
      <c r="OS66" s="144"/>
      <c r="OT66" s="145"/>
      <c r="OU66" s="150"/>
      <c r="OV66" s="144"/>
      <c r="OW66" s="145"/>
      <c r="OX66" s="150"/>
      <c r="OY66" s="144"/>
      <c r="OZ66" s="145"/>
      <c r="PA66" s="150"/>
      <c r="PB66" s="144"/>
      <c r="PC66" s="145"/>
      <c r="PD66" s="150"/>
      <c r="PE66" s="144"/>
      <c r="PF66" s="145"/>
      <c r="PG66" s="150"/>
      <c r="PH66" s="144"/>
      <c r="PI66" s="145"/>
      <c r="PJ66" s="150"/>
      <c r="PK66" s="144"/>
      <c r="PL66" s="145"/>
      <c r="PM66" s="150"/>
      <c r="PN66" s="144"/>
      <c r="PO66" s="145"/>
      <c r="PP66" s="150"/>
      <c r="PQ66" s="144"/>
      <c r="PR66" s="145"/>
      <c r="PS66" s="150"/>
      <c r="PT66" s="144"/>
      <c r="PU66" s="145"/>
      <c r="PV66" s="150"/>
      <c r="PW66" s="144"/>
      <c r="PX66" s="145"/>
      <c r="PY66" s="150"/>
      <c r="PZ66" s="144"/>
      <c r="QA66" s="145"/>
      <c r="QB66" s="150"/>
      <c r="QC66" s="144"/>
      <c r="QD66" s="145"/>
      <c r="QE66" s="150"/>
      <c r="QF66" s="144"/>
      <c r="QG66" s="145"/>
      <c r="QH66" s="150"/>
      <c r="QI66" s="144"/>
      <c r="QJ66" s="145"/>
      <c r="QK66" s="150"/>
      <c r="QL66" s="144"/>
      <c r="QM66" s="145"/>
      <c r="QN66" s="150"/>
      <c r="QO66" s="144"/>
      <c r="QP66" s="145"/>
      <c r="QQ66" s="150"/>
      <c r="QR66" s="144"/>
      <c r="QS66" s="145"/>
      <c r="QT66" s="150"/>
      <c r="QU66" s="144"/>
      <c r="QV66" s="145"/>
      <c r="QW66" s="150"/>
      <c r="QX66" s="144"/>
      <c r="QY66" s="145"/>
      <c r="QZ66" s="150"/>
      <c r="RA66" s="144"/>
      <c r="RB66" s="145"/>
      <c r="RC66" s="150"/>
      <c r="RD66" s="144"/>
      <c r="RE66" s="145"/>
      <c r="RF66" s="150"/>
      <c r="RG66" s="144"/>
      <c r="RH66" s="145"/>
      <c r="RI66" s="150"/>
      <c r="RJ66" s="144"/>
      <c r="RK66" s="145"/>
      <c r="RL66" s="150"/>
      <c r="RM66" s="144"/>
      <c r="RN66" s="145"/>
      <c r="RO66" s="150"/>
      <c r="RP66" s="144"/>
      <c r="RQ66" s="145"/>
      <c r="RR66" s="150"/>
      <c r="RS66" s="144"/>
      <c r="RT66" s="145"/>
      <c r="RU66" s="150"/>
      <c r="RV66" s="144"/>
      <c r="RW66" s="145"/>
      <c r="RX66" s="150"/>
      <c r="RY66" s="144"/>
      <c r="RZ66" s="145"/>
      <c r="SA66" s="150"/>
      <c r="SB66" s="144"/>
      <c r="SC66" s="145"/>
      <c r="SD66" s="150"/>
      <c r="SE66" s="144"/>
      <c r="SF66" s="145"/>
      <c r="SG66" s="150"/>
      <c r="SH66" s="144"/>
      <c r="SI66" s="145"/>
      <c r="SJ66" s="150"/>
      <c r="SK66" s="144"/>
      <c r="SL66" s="145"/>
      <c r="SM66" s="150"/>
      <c r="SN66" s="144"/>
      <c r="SO66" s="145"/>
      <c r="SP66" s="150"/>
      <c r="SQ66" s="144"/>
      <c r="SR66" s="145"/>
      <c r="SS66" s="150"/>
      <c r="ST66" s="144"/>
      <c r="SU66" s="145"/>
      <c r="SV66" s="150"/>
      <c r="SW66" s="144"/>
      <c r="SX66" s="145"/>
      <c r="SY66" s="150"/>
      <c r="SZ66" s="144"/>
      <c r="TA66" s="145"/>
      <c r="TB66" s="150"/>
      <c r="TC66" s="144"/>
      <c r="TD66" s="145"/>
      <c r="TE66" s="150"/>
      <c r="TF66" s="144"/>
      <c r="TG66" s="145"/>
      <c r="TH66" s="150"/>
      <c r="TI66" s="144"/>
      <c r="TJ66" s="145"/>
      <c r="TK66" s="150"/>
      <c r="TL66" s="144"/>
      <c r="TM66" s="145"/>
      <c r="TN66" s="150"/>
      <c r="TO66" s="144"/>
      <c r="TP66" s="145"/>
      <c r="TQ66" s="150"/>
      <c r="TR66" s="144"/>
      <c r="TS66" s="145"/>
      <c r="TT66" s="150"/>
      <c r="TU66" s="144"/>
      <c r="TV66" s="145"/>
      <c r="TW66" s="150"/>
      <c r="TX66" s="144"/>
      <c r="TY66" s="145"/>
      <c r="TZ66" s="150"/>
      <c r="UA66" s="144"/>
      <c r="UB66" s="145"/>
      <c r="UC66" s="150"/>
      <c r="UD66" s="144"/>
      <c r="UE66" s="145"/>
      <c r="UF66" s="150"/>
      <c r="UG66" s="144"/>
      <c r="UH66" s="145"/>
      <c r="UI66" s="150"/>
      <c r="UJ66" s="144"/>
      <c r="UK66" s="145"/>
      <c r="UL66" s="150"/>
      <c r="UM66" s="144"/>
      <c r="UN66" s="145"/>
      <c r="UO66" s="150"/>
      <c r="UP66" s="144"/>
      <c r="UQ66" s="145"/>
      <c r="UR66" s="150"/>
      <c r="US66" s="144"/>
      <c r="UT66" s="145"/>
      <c r="UU66" s="150"/>
      <c r="UV66" s="144"/>
      <c r="UW66" s="145"/>
      <c r="UX66" s="150"/>
      <c r="UY66" s="144"/>
      <c r="UZ66" s="145"/>
      <c r="VA66" s="150"/>
      <c r="VB66" s="144"/>
      <c r="VC66" s="145"/>
      <c r="VD66" s="150"/>
      <c r="VE66" s="144"/>
      <c r="VF66" s="145"/>
      <c r="VG66" s="150"/>
      <c r="VH66" s="144"/>
      <c r="VI66" s="145"/>
      <c r="VJ66" s="150"/>
      <c r="VK66" s="144"/>
      <c r="VL66" s="145"/>
      <c r="VM66" s="150"/>
      <c r="VN66" s="144"/>
      <c r="VO66" s="145"/>
      <c r="VP66" s="150"/>
      <c r="VQ66" s="144"/>
      <c r="VR66" s="145"/>
      <c r="VS66" s="150"/>
      <c r="VT66" s="144"/>
      <c r="VU66" s="145"/>
      <c r="VV66" s="150"/>
      <c r="VW66" s="144"/>
      <c r="VX66" s="145"/>
      <c r="VY66" s="150"/>
      <c r="VZ66" s="144"/>
      <c r="WA66" s="145"/>
      <c r="WB66" s="150"/>
      <c r="WC66" s="144"/>
      <c r="WD66" s="145"/>
      <c r="WE66" s="150"/>
      <c r="WF66" s="144"/>
      <c r="WG66" s="145"/>
      <c r="WH66" s="150"/>
      <c r="WI66" s="144"/>
      <c r="WJ66" s="145"/>
      <c r="WK66" s="150"/>
      <c r="WL66" s="144"/>
      <c r="WM66" s="145"/>
      <c r="WN66" s="150"/>
      <c r="WO66" s="144"/>
      <c r="WP66" s="145"/>
      <c r="WQ66" s="150"/>
      <c r="WR66" s="144"/>
      <c r="WS66" s="145"/>
      <c r="WT66" s="150"/>
      <c r="WU66" s="144"/>
      <c r="WV66" s="145"/>
      <c r="WW66" s="150"/>
      <c r="WX66" s="144"/>
      <c r="WY66" s="145"/>
      <c r="WZ66" s="150"/>
      <c r="XA66" s="144"/>
      <c r="XB66" s="145"/>
      <c r="XC66" s="150"/>
      <c r="XD66" s="144"/>
      <c r="XE66" s="145"/>
      <c r="XF66" s="150"/>
      <c r="XG66" s="144"/>
      <c r="XH66" s="145"/>
      <c r="XI66" s="150"/>
      <c r="XJ66" s="144"/>
      <c r="XK66" s="145"/>
      <c r="XL66" s="150"/>
      <c r="XM66" s="144"/>
      <c r="XN66" s="145"/>
      <c r="XO66" s="150"/>
      <c r="XP66" s="144"/>
      <c r="XQ66" s="145"/>
      <c r="XR66" s="150"/>
      <c r="XS66" s="144"/>
      <c r="XT66" s="145"/>
      <c r="XU66" s="150"/>
      <c r="XV66" s="144"/>
      <c r="XW66" s="145"/>
      <c r="XX66" s="150"/>
      <c r="XY66" s="144"/>
      <c r="XZ66" s="145"/>
      <c r="YA66" s="150"/>
      <c r="YB66" s="144"/>
      <c r="YC66" s="145"/>
      <c r="YD66" s="150"/>
      <c r="YE66" s="144"/>
      <c r="YF66" s="145"/>
      <c r="YG66" s="150"/>
      <c r="YH66" s="144"/>
      <c r="YI66" s="145"/>
      <c r="YJ66" s="150"/>
      <c r="YK66" s="144"/>
      <c r="YL66" s="145"/>
      <c r="YM66" s="150"/>
      <c r="YN66" s="144"/>
      <c r="YO66" s="145"/>
      <c r="YP66" s="150"/>
      <c r="YQ66" s="144"/>
      <c r="YR66" s="145"/>
      <c r="YS66" s="150"/>
      <c r="YT66" s="144"/>
      <c r="YU66" s="145"/>
      <c r="YV66" s="150"/>
      <c r="YW66" s="144"/>
      <c r="YX66" s="145"/>
      <c r="YY66" s="150"/>
      <c r="YZ66" s="144"/>
      <c r="ZA66" s="145"/>
      <c r="ZB66" s="150"/>
      <c r="ZC66" s="144"/>
      <c r="ZD66" s="145"/>
      <c r="ZE66" s="150"/>
      <c r="ZF66" s="144"/>
      <c r="ZG66" s="145"/>
      <c r="ZH66" s="150"/>
      <c r="ZI66" s="144"/>
      <c r="ZJ66" s="145"/>
      <c r="ZK66" s="150"/>
      <c r="ZL66" s="144"/>
      <c r="ZM66" s="145"/>
      <c r="ZN66" s="150"/>
      <c r="ZO66" s="144"/>
      <c r="ZP66" s="145"/>
      <c r="ZQ66" s="150"/>
      <c r="ZR66" s="144"/>
      <c r="ZS66" s="145"/>
      <c r="ZT66" s="150"/>
      <c r="ZU66" s="144"/>
      <c r="ZV66" s="145"/>
      <c r="ZW66" s="150"/>
      <c r="ZX66" s="144"/>
      <c r="ZY66" s="145"/>
      <c r="ZZ66" s="150"/>
      <c r="AAA66" s="144"/>
      <c r="AAB66" s="145"/>
      <c r="AAC66" s="150"/>
      <c r="AAD66" s="144"/>
      <c r="AAE66" s="145"/>
      <c r="AAF66" s="150"/>
      <c r="AAG66" s="144"/>
      <c r="AAH66" s="145"/>
      <c r="AAI66" s="150"/>
      <c r="AAJ66" s="144"/>
      <c r="AAK66" s="145"/>
      <c r="AAL66" s="150"/>
      <c r="AAM66" s="144"/>
      <c r="AAN66" s="145"/>
      <c r="AAO66" s="150"/>
      <c r="AAP66" s="144"/>
      <c r="AAQ66" s="145"/>
      <c r="AAR66" s="150"/>
      <c r="AAS66" s="144"/>
      <c r="AAT66" s="145"/>
      <c r="AAU66" s="150"/>
      <c r="AAV66" s="144"/>
      <c r="AAW66" s="145"/>
      <c r="AAX66" s="150"/>
      <c r="AAY66" s="144"/>
      <c r="AAZ66" s="145"/>
      <c r="ABA66" s="150"/>
      <c r="ABB66" s="144"/>
      <c r="ABC66" s="145"/>
      <c r="ABD66" s="150"/>
      <c r="ABE66" s="144"/>
      <c r="ABF66" s="145"/>
      <c r="ABG66" s="150"/>
      <c r="ABH66" s="144"/>
      <c r="ABI66" s="145"/>
      <c r="ABJ66" s="150"/>
      <c r="ABK66" s="144"/>
      <c r="ABL66" s="145"/>
      <c r="ABM66" s="150"/>
      <c r="ABN66" s="144"/>
      <c r="ABO66" s="145"/>
      <c r="ABP66" s="150"/>
      <c r="ABQ66" s="144"/>
      <c r="ABR66" s="145"/>
      <c r="ABS66" s="150"/>
      <c r="ABT66" s="144"/>
      <c r="ABU66" s="145"/>
      <c r="ABV66" s="150"/>
      <c r="ABW66" s="144"/>
      <c r="ABX66" s="145"/>
      <c r="ABY66" s="150"/>
      <c r="ABZ66" s="144"/>
      <c r="ACA66" s="145"/>
      <c r="ACB66" s="150"/>
      <c r="ACC66" s="144"/>
      <c r="ACD66" s="145"/>
      <c r="ACE66" s="150"/>
      <c r="ACF66" s="144"/>
      <c r="ACG66" s="145"/>
      <c r="ACH66" s="150"/>
      <c r="ACI66" s="144"/>
      <c r="ACJ66" s="145"/>
      <c r="ACK66" s="150"/>
      <c r="ACL66" s="144"/>
      <c r="ACM66" s="145"/>
      <c r="ACN66" s="150"/>
      <c r="ACO66" s="144"/>
      <c r="ACP66" s="145"/>
      <c r="ACQ66" s="150"/>
      <c r="ACR66" s="144"/>
      <c r="ACS66" s="145"/>
      <c r="ACT66" s="150"/>
      <c r="ACU66" s="144"/>
      <c r="ACV66" s="145"/>
      <c r="ACW66" s="150"/>
      <c r="ACX66" s="144"/>
      <c r="ACY66" s="145"/>
      <c r="ACZ66" s="150"/>
      <c r="ADA66" s="144"/>
      <c r="ADB66" s="145"/>
      <c r="ADC66" s="150"/>
      <c r="ADD66" s="144"/>
      <c r="ADE66" s="145"/>
      <c r="ADF66" s="150"/>
      <c r="ADG66" s="144"/>
      <c r="ADH66" s="145"/>
      <c r="ADI66" s="150"/>
      <c r="ADJ66" s="144"/>
      <c r="ADK66" s="145"/>
      <c r="ADL66" s="150"/>
      <c r="ADM66" s="144"/>
      <c r="ADN66" s="145"/>
      <c r="ADO66" s="150"/>
      <c r="ADP66" s="144"/>
      <c r="ADQ66" s="145"/>
      <c r="ADR66" s="150"/>
      <c r="ADS66" s="144"/>
      <c r="ADT66" s="145"/>
      <c r="ADU66" s="150"/>
      <c r="ADV66" s="144"/>
      <c r="ADW66" s="145"/>
      <c r="ADX66" s="150"/>
      <c r="ADY66" s="144"/>
      <c r="ADZ66" s="145"/>
      <c r="AEA66" s="150"/>
      <c r="AEB66" s="144"/>
      <c r="AEC66" s="145"/>
      <c r="AED66" s="150"/>
      <c r="AEE66" s="144"/>
      <c r="AEF66" s="145"/>
      <c r="AEG66" s="150"/>
      <c r="AEH66" s="144"/>
      <c r="AEI66" s="145"/>
      <c r="AEJ66" s="150"/>
      <c r="AEK66" s="144"/>
      <c r="AEL66" s="145"/>
      <c r="AEM66" s="150"/>
      <c r="AEN66" s="144"/>
      <c r="AEO66" s="145"/>
      <c r="AEP66" s="150"/>
      <c r="AEQ66" s="144"/>
      <c r="AER66" s="145"/>
      <c r="AES66" s="150"/>
      <c r="AET66" s="144"/>
      <c r="AEU66" s="145"/>
      <c r="AEV66" s="150"/>
      <c r="AEW66" s="144"/>
      <c r="AEX66" s="145"/>
      <c r="AEY66" s="150"/>
      <c r="AEZ66" s="144"/>
      <c r="AFA66" s="145"/>
      <c r="AFB66" s="150"/>
      <c r="AFC66" s="144"/>
      <c r="AFD66" s="145"/>
      <c r="AFE66" s="150"/>
      <c r="AFF66" s="144"/>
      <c r="AFG66" s="145"/>
      <c r="AFH66" s="150"/>
      <c r="AFI66" s="144"/>
      <c r="AFJ66" s="145"/>
      <c r="AFK66" s="150"/>
      <c r="AFL66" s="144"/>
      <c r="AFM66" s="145"/>
      <c r="AFN66" s="150"/>
      <c r="AFO66" s="144"/>
      <c r="AFP66" s="145"/>
      <c r="AFQ66" s="150"/>
      <c r="AFR66" s="144"/>
      <c r="AFS66" s="145"/>
      <c r="AFT66" s="150"/>
      <c r="AFU66" s="144"/>
      <c r="AFV66" s="145"/>
      <c r="AFW66" s="150"/>
      <c r="AFX66" s="144"/>
      <c r="AFY66" s="145"/>
      <c r="AFZ66" s="150"/>
      <c r="AGA66" s="144"/>
      <c r="AGB66" s="145"/>
      <c r="AGC66" s="150"/>
      <c r="AGD66" s="144"/>
      <c r="AGE66" s="145"/>
      <c r="AGF66" s="150"/>
      <c r="AGG66" s="144"/>
      <c r="AGH66" s="145"/>
      <c r="AGI66" s="150"/>
      <c r="AGJ66" s="144"/>
      <c r="AGK66" s="145"/>
      <c r="AGL66" s="150"/>
      <c r="AGM66" s="144"/>
      <c r="AGN66" s="145"/>
      <c r="AGO66" s="150"/>
      <c r="AGP66" s="144"/>
      <c r="AGQ66" s="145"/>
      <c r="AGR66" s="150"/>
      <c r="AGS66" s="144"/>
      <c r="AGT66" s="145"/>
      <c r="AGU66" s="150"/>
      <c r="AGV66" s="144"/>
      <c r="AGW66" s="145"/>
      <c r="AGX66" s="150"/>
      <c r="AGY66" s="144"/>
      <c r="AGZ66" s="145"/>
      <c r="AHA66" s="150"/>
      <c r="AHB66" s="144"/>
      <c r="AHC66" s="145"/>
      <c r="AHD66" s="150"/>
      <c r="AHE66" s="144"/>
      <c r="AHF66" s="145"/>
      <c r="AHG66" s="150"/>
      <c r="AHH66" s="144"/>
      <c r="AHI66" s="145"/>
      <c r="AHJ66" s="150"/>
      <c r="AHK66" s="144"/>
      <c r="AHL66" s="145"/>
      <c r="AHM66" s="150"/>
      <c r="AHN66" s="144"/>
      <c r="AHO66" s="145"/>
      <c r="AHP66" s="150"/>
      <c r="AHQ66" s="144"/>
      <c r="AHR66" s="145"/>
      <c r="AHS66" s="150"/>
      <c r="AHT66" s="144"/>
      <c r="AHU66" s="145"/>
      <c r="AHV66" s="150"/>
    </row>
    <row r="67" spans="1:906" s="348" customFormat="1" x14ac:dyDescent="0.2">
      <c r="A67" s="154"/>
      <c r="B67" s="347" t="s">
        <v>162</v>
      </c>
      <c r="C67" s="67" t="s">
        <v>164</v>
      </c>
      <c r="D67" s="139"/>
      <c r="E67" s="118"/>
      <c r="F67" s="119"/>
      <c r="G67" s="285" t="str">
        <f>IF(G60="potentially CG-oriented",0,IF(ISERROR(G57/G65),"",G57/G65))</f>
        <v/>
      </c>
      <c r="H67" s="145"/>
      <c r="I67" s="150"/>
      <c r="J67" s="285" t="str">
        <f>IF(J60="potentially CG-oriented",0,IF(ISERROR(J57/J65),"",J57/J65))</f>
        <v/>
      </c>
      <c r="K67" s="145"/>
      <c r="L67" s="150"/>
      <c r="M67" s="285" t="str">
        <f t="shared" ref="M67" si="0">IF(M60="potentially CG-oriented",0,IF(ISERROR(M57/M65),"",M57/M65))</f>
        <v/>
      </c>
      <c r="N67" s="145"/>
      <c r="O67" s="150"/>
      <c r="P67" s="285" t="str">
        <f t="shared" ref="P67" si="1">IF(P60="potentially CG-oriented",0,IF(ISERROR(P57/P65),"",P57/P65))</f>
        <v/>
      </c>
      <c r="Q67" s="145"/>
      <c r="R67" s="150"/>
      <c r="S67" s="285" t="str">
        <f t="shared" ref="S67" si="2">IF(S60="potentially CG-oriented",0,IF(ISERROR(S57/S65),"",S57/S65))</f>
        <v/>
      </c>
      <c r="T67" s="145"/>
      <c r="U67" s="150"/>
      <c r="V67" s="285" t="str">
        <f t="shared" ref="V67" si="3">IF(V60="potentially CG-oriented",0,IF(ISERROR(V57/V65),"",V57/V65))</f>
        <v/>
      </c>
      <c r="W67" s="145"/>
      <c r="X67" s="150"/>
      <c r="Y67" s="285" t="str">
        <f t="shared" ref="Y67" si="4">IF(Y60="potentially CG-oriented",0,IF(ISERROR(Y57/Y65),"",Y57/Y65))</f>
        <v/>
      </c>
      <c r="Z67" s="145"/>
      <c r="AA67" s="150"/>
      <c r="AB67" s="285" t="str">
        <f t="shared" ref="AB67" si="5">IF(AB60="potentially CG-oriented",0,IF(ISERROR(AB57/AB65),"",AB57/AB65))</f>
        <v/>
      </c>
      <c r="AC67" s="145"/>
      <c r="AD67" s="150"/>
      <c r="AE67" s="285" t="str">
        <f t="shared" ref="AE67" si="6">IF(AE60="potentially CG-oriented",0,IF(ISERROR(AE57/AE65),"",AE57/AE65))</f>
        <v/>
      </c>
      <c r="AF67" s="145"/>
      <c r="AG67" s="150"/>
      <c r="AH67" s="285" t="str">
        <f t="shared" ref="AH67" si="7">IF(AH60="potentially CG-oriented",0,IF(ISERROR(AH57/AH65),"",AH57/AH65))</f>
        <v/>
      </c>
      <c r="AI67" s="145"/>
      <c r="AJ67" s="150"/>
      <c r="AK67" s="285" t="str">
        <f t="shared" ref="AK67" si="8">IF(AK60="potentially CG-oriented",0,IF(ISERROR(AK57/AK65),"",AK57/AK65))</f>
        <v/>
      </c>
      <c r="AL67" s="145"/>
      <c r="AM67" s="150"/>
      <c r="AN67" s="285" t="str">
        <f t="shared" ref="AN67" si="9">IF(AN60="potentially CG-oriented",0,IF(ISERROR(AN57/AN65),"",AN57/AN65))</f>
        <v/>
      </c>
      <c r="AO67" s="145"/>
      <c r="AP67" s="150"/>
      <c r="AQ67" s="285" t="str">
        <f t="shared" ref="AQ67" si="10">IF(AQ60="potentially CG-oriented",0,IF(ISERROR(AQ57/AQ65),"",AQ57/AQ65))</f>
        <v/>
      </c>
      <c r="AR67" s="145"/>
      <c r="AS67" s="150"/>
      <c r="AT67" s="285" t="str">
        <f t="shared" ref="AT67" si="11">IF(AT60="potentially CG-oriented",0,IF(ISERROR(AT57/AT65),"",AT57/AT65))</f>
        <v/>
      </c>
      <c r="AU67" s="145"/>
      <c r="AV67" s="150"/>
      <c r="AW67" s="285" t="str">
        <f t="shared" ref="AW67" si="12">IF(AW60="potentially CG-oriented",0,IF(ISERROR(AW57/AW65),"",AW57/AW65))</f>
        <v/>
      </c>
      <c r="AX67" s="145"/>
      <c r="AY67" s="150"/>
      <c r="AZ67" s="285" t="str">
        <f t="shared" ref="AZ67" si="13">IF(AZ60="potentially CG-oriented",0,IF(ISERROR(AZ57/AZ65),"",AZ57/AZ65))</f>
        <v/>
      </c>
      <c r="BA67" s="145"/>
      <c r="BB67" s="150"/>
      <c r="BC67" s="285" t="str">
        <f t="shared" ref="BC67" si="14">IF(BC60="potentially CG-oriented",0,IF(ISERROR(BC57/BC65),"",BC57/BC65))</f>
        <v/>
      </c>
      <c r="BD67" s="145"/>
      <c r="BE67" s="150"/>
      <c r="BF67" s="285" t="str">
        <f t="shared" ref="BF67" si="15">IF(BF60="potentially CG-oriented",0,IF(ISERROR(BF57/BF65),"",BF57/BF65))</f>
        <v/>
      </c>
      <c r="BG67" s="145"/>
      <c r="BH67" s="150"/>
      <c r="BI67" s="285" t="str">
        <f t="shared" ref="BI67" si="16">IF(BI60="potentially CG-oriented",0,IF(ISERROR(BI57/BI65),"",BI57/BI65))</f>
        <v/>
      </c>
      <c r="BJ67" s="145"/>
      <c r="BK67" s="150"/>
      <c r="BL67" s="285" t="str">
        <f t="shared" ref="BL67" si="17">IF(BL60="potentially CG-oriented",0,IF(ISERROR(BL57/BL65),"",BL57/BL65))</f>
        <v/>
      </c>
      <c r="BM67" s="145"/>
      <c r="BN67" s="150"/>
      <c r="BO67" s="285" t="str">
        <f t="shared" ref="BO67" si="18">IF(BO60="potentially CG-oriented",0,IF(ISERROR(BO57/BO65),"",BO57/BO65))</f>
        <v/>
      </c>
      <c r="BP67" s="145"/>
      <c r="BQ67" s="150"/>
      <c r="BR67" s="285" t="str">
        <f t="shared" ref="BR67" si="19">IF(BR60="potentially CG-oriented",0,IF(ISERROR(BR57/BR65),"",BR57/BR65))</f>
        <v/>
      </c>
      <c r="BS67" s="145"/>
      <c r="BT67" s="150"/>
      <c r="BU67" s="285" t="str">
        <f t="shared" ref="BU67" si="20">IF(BU60="potentially CG-oriented",0,IF(ISERROR(BU57/BU65),"",BU57/BU65))</f>
        <v/>
      </c>
      <c r="BV67" s="145"/>
      <c r="BW67" s="150"/>
      <c r="BX67" s="285" t="str">
        <f t="shared" ref="BX67" si="21">IF(BX60="potentially CG-oriented",0,IF(ISERROR(BX57/BX65),"",BX57/BX65))</f>
        <v/>
      </c>
      <c r="BY67" s="145"/>
      <c r="BZ67" s="150"/>
      <c r="CA67" s="285" t="str">
        <f t="shared" ref="CA67" si="22">IF(CA60="potentially CG-oriented",0,IF(ISERROR(CA57/CA65),"",CA57/CA65))</f>
        <v/>
      </c>
      <c r="CB67" s="145"/>
      <c r="CC67" s="150"/>
      <c r="CD67" s="285" t="str">
        <f t="shared" ref="CD67" si="23">IF(CD60="potentially CG-oriented",0,IF(ISERROR(CD57/CD65),"",CD57/CD65))</f>
        <v/>
      </c>
      <c r="CE67" s="145"/>
      <c r="CF67" s="150"/>
      <c r="CG67" s="285" t="str">
        <f t="shared" ref="CG67" si="24">IF(CG60="potentially CG-oriented",0,IF(ISERROR(CG57/CG65),"",CG57/CG65))</f>
        <v/>
      </c>
      <c r="CH67" s="145"/>
      <c r="CI67" s="150"/>
      <c r="CJ67" s="285" t="str">
        <f t="shared" ref="CJ67" si="25">IF(CJ60="potentially CG-oriented",0,IF(ISERROR(CJ57/CJ65),"",CJ57/CJ65))</f>
        <v/>
      </c>
      <c r="CK67" s="145"/>
      <c r="CL67" s="150"/>
      <c r="CM67" s="285" t="str">
        <f t="shared" ref="CM67" si="26">IF(CM60="potentially CG-oriented",0,IF(ISERROR(CM57/CM65),"",CM57/CM65))</f>
        <v/>
      </c>
      <c r="CN67" s="145"/>
      <c r="CO67" s="150"/>
      <c r="CP67" s="285" t="str">
        <f t="shared" ref="CP67" si="27">IF(CP60="potentially CG-oriented",0,IF(ISERROR(CP57/CP65),"",CP57/CP65))</f>
        <v/>
      </c>
      <c r="CQ67" s="145"/>
      <c r="CR67" s="150"/>
      <c r="CS67" s="285" t="str">
        <f t="shared" ref="CS67" si="28">IF(CS60="potentially CG-oriented",0,IF(ISERROR(CS57/CS65),"",CS57/CS65))</f>
        <v/>
      </c>
      <c r="CT67" s="145"/>
      <c r="CU67" s="150"/>
      <c r="CV67" s="285" t="str">
        <f t="shared" ref="CV67" si="29">IF(CV60="potentially CG-oriented",0,IF(ISERROR(CV57/CV65),"",CV57/CV65))</f>
        <v/>
      </c>
      <c r="CW67" s="145"/>
      <c r="CX67" s="150"/>
      <c r="CY67" s="285" t="str">
        <f t="shared" ref="CY67" si="30">IF(CY60="potentially CG-oriented",0,IF(ISERROR(CY57/CY65),"",CY57/CY65))</f>
        <v/>
      </c>
      <c r="CZ67" s="145"/>
      <c r="DA67" s="150"/>
      <c r="DB67" s="285" t="str">
        <f t="shared" ref="DB67" si="31">IF(DB60="potentially CG-oriented",0,IF(ISERROR(DB57/DB65),"",DB57/DB65))</f>
        <v/>
      </c>
      <c r="DC67" s="145"/>
      <c r="DD67" s="150"/>
      <c r="DE67" s="285" t="str">
        <f t="shared" ref="DE67" si="32">IF(DE60="potentially CG-oriented",0,IF(ISERROR(DE57/DE65),"",DE57/DE65))</f>
        <v/>
      </c>
      <c r="DF67" s="145"/>
      <c r="DG67" s="150"/>
      <c r="DH67" s="285" t="str">
        <f t="shared" ref="DH67" si="33">IF(DH60="potentially CG-oriented",0,IF(ISERROR(DH57/DH65),"",DH57/DH65))</f>
        <v/>
      </c>
      <c r="DI67" s="145"/>
      <c r="DJ67" s="150"/>
      <c r="DK67" s="285" t="str">
        <f t="shared" ref="DK67" si="34">IF(DK60="potentially CG-oriented",0,IF(ISERROR(DK57/DK65),"",DK57/DK65))</f>
        <v/>
      </c>
      <c r="DL67" s="145"/>
      <c r="DM67" s="150"/>
      <c r="DN67" s="285" t="str">
        <f t="shared" ref="DN67" si="35">IF(DN60="potentially CG-oriented",0,IF(ISERROR(DN57/DN65),"",DN57/DN65))</f>
        <v/>
      </c>
      <c r="DO67" s="145"/>
      <c r="DP67" s="150"/>
      <c r="DQ67" s="285" t="str">
        <f t="shared" ref="DQ67" si="36">IF(DQ60="potentially CG-oriented",0,IF(ISERROR(DQ57/DQ65),"",DQ57/DQ65))</f>
        <v/>
      </c>
      <c r="DR67" s="145"/>
      <c r="DS67" s="150"/>
      <c r="DT67" s="285" t="str">
        <f t="shared" ref="DT67" si="37">IF(DT60="potentially CG-oriented",0,IF(ISERROR(DT57/DT65),"",DT57/DT65))</f>
        <v/>
      </c>
      <c r="DU67" s="145"/>
      <c r="DV67" s="150"/>
      <c r="DW67" s="285" t="str">
        <f t="shared" ref="DW67" si="38">IF(DW60="potentially CG-oriented",0,IF(ISERROR(DW57/DW65),"",DW57/DW65))</f>
        <v/>
      </c>
      <c r="DX67" s="145"/>
      <c r="DY67" s="150"/>
      <c r="DZ67" s="285" t="str">
        <f t="shared" ref="DZ67" si="39">IF(DZ60="potentially CG-oriented",0,IF(ISERROR(DZ57/DZ65),"",DZ57/DZ65))</f>
        <v/>
      </c>
      <c r="EA67" s="145"/>
      <c r="EB67" s="150"/>
      <c r="EC67" s="285" t="str">
        <f t="shared" ref="EC67" si="40">IF(EC60="potentially CG-oriented",0,IF(ISERROR(EC57/EC65),"",EC57/EC65))</f>
        <v/>
      </c>
      <c r="ED67" s="145"/>
      <c r="EE67" s="150"/>
      <c r="EF67" s="285" t="str">
        <f t="shared" ref="EF67" si="41">IF(EF60="potentially CG-oriented",0,IF(ISERROR(EF57/EF65),"",EF57/EF65))</f>
        <v/>
      </c>
      <c r="EG67" s="145"/>
      <c r="EH67" s="150"/>
      <c r="EI67" s="285" t="str">
        <f t="shared" ref="EI67" si="42">IF(EI60="potentially CG-oriented",0,IF(ISERROR(EI57/EI65),"",EI57/EI65))</f>
        <v/>
      </c>
      <c r="EJ67" s="145"/>
      <c r="EK67" s="150"/>
      <c r="EL67" s="285" t="str">
        <f t="shared" ref="EL67" si="43">IF(EL60="potentially CG-oriented",0,IF(ISERROR(EL57/EL65),"",EL57/EL65))</f>
        <v/>
      </c>
      <c r="EM67" s="145"/>
      <c r="EN67" s="150"/>
      <c r="EO67" s="285" t="str">
        <f t="shared" ref="EO67" si="44">IF(EO60="potentially CG-oriented",0,IF(ISERROR(EO57/EO65),"",EO57/EO65))</f>
        <v/>
      </c>
      <c r="EP67" s="145"/>
      <c r="EQ67" s="150"/>
      <c r="ER67" s="285" t="str">
        <f t="shared" ref="ER67" si="45">IF(ER60="potentially CG-oriented",0,IF(ISERROR(ER57/ER65),"",ER57/ER65))</f>
        <v/>
      </c>
      <c r="ES67" s="145"/>
      <c r="ET67" s="150"/>
      <c r="EU67" s="285" t="str">
        <f t="shared" ref="EU67" si="46">IF(EU60="potentially CG-oriented",0,IF(ISERROR(EU57/EU65),"",EU57/EU65))</f>
        <v/>
      </c>
      <c r="EV67" s="145"/>
      <c r="EW67" s="150"/>
      <c r="EX67" s="285" t="str">
        <f t="shared" ref="EX67" si="47">IF(EX60="potentially CG-oriented",0,IF(ISERROR(EX57/EX65),"",EX57/EX65))</f>
        <v/>
      </c>
      <c r="EY67" s="145"/>
      <c r="EZ67" s="150"/>
      <c r="FA67" s="285" t="str">
        <f t="shared" ref="FA67" si="48">IF(FA60="potentially CG-oriented",0,IF(ISERROR(FA57/FA65),"",FA57/FA65))</f>
        <v/>
      </c>
      <c r="FB67" s="145"/>
      <c r="FC67" s="150"/>
      <c r="FD67" s="285" t="str">
        <f t="shared" ref="FD67" si="49">IF(FD60="potentially CG-oriented",0,IF(ISERROR(FD57/FD65),"",FD57/FD65))</f>
        <v/>
      </c>
      <c r="FE67" s="145"/>
      <c r="FF67" s="150"/>
      <c r="FG67" s="285" t="str">
        <f t="shared" ref="FG67" si="50">IF(FG60="potentially CG-oriented",0,IF(ISERROR(FG57/FG65),"",FG57/FG65))</f>
        <v/>
      </c>
      <c r="FH67" s="145"/>
      <c r="FI67" s="150"/>
      <c r="FJ67" s="285" t="str">
        <f t="shared" ref="FJ67" si="51">IF(FJ60="potentially CG-oriented",0,IF(ISERROR(FJ57/FJ65),"",FJ57/FJ65))</f>
        <v/>
      </c>
      <c r="FK67" s="145"/>
      <c r="FL67" s="150"/>
      <c r="FM67" s="285" t="str">
        <f t="shared" ref="FM67" si="52">IF(FM60="potentially CG-oriented",0,IF(ISERROR(FM57/FM65),"",FM57/FM65))</f>
        <v/>
      </c>
      <c r="FN67" s="145"/>
      <c r="FO67" s="150"/>
      <c r="FP67" s="285" t="str">
        <f t="shared" ref="FP67" si="53">IF(FP60="potentially CG-oriented",0,IF(ISERROR(FP57/FP65),"",FP57/FP65))</f>
        <v/>
      </c>
      <c r="FQ67" s="145"/>
      <c r="FR67" s="150"/>
      <c r="FS67" s="285" t="str">
        <f t="shared" ref="FS67" si="54">IF(FS60="potentially CG-oriented",0,IF(ISERROR(FS57/FS65),"",FS57/FS65))</f>
        <v/>
      </c>
      <c r="FT67" s="145"/>
      <c r="FU67" s="150"/>
      <c r="FV67" s="285" t="str">
        <f t="shared" ref="FV67" si="55">IF(FV60="potentially CG-oriented",0,IF(ISERROR(FV57/FV65),"",FV57/FV65))</f>
        <v/>
      </c>
      <c r="FW67" s="145"/>
      <c r="FX67" s="150"/>
      <c r="FY67" s="285" t="str">
        <f t="shared" ref="FY67" si="56">IF(FY60="potentially CG-oriented",0,IF(ISERROR(FY57/FY65),"",FY57/FY65))</f>
        <v/>
      </c>
      <c r="FZ67" s="145"/>
      <c r="GA67" s="150"/>
      <c r="GB67" s="285" t="str">
        <f t="shared" ref="GB67" si="57">IF(GB60="potentially CG-oriented",0,IF(ISERROR(GB57/GB65),"",GB57/GB65))</f>
        <v/>
      </c>
      <c r="GC67" s="145"/>
      <c r="GD67" s="150"/>
      <c r="GE67" s="285" t="str">
        <f t="shared" ref="GE67" si="58">IF(GE60="potentially CG-oriented",0,IF(ISERROR(GE57/GE65),"",GE57/GE65))</f>
        <v/>
      </c>
      <c r="GF67" s="145"/>
      <c r="GG67" s="150"/>
      <c r="GH67" s="285" t="str">
        <f t="shared" ref="GH67" si="59">IF(GH60="potentially CG-oriented",0,IF(ISERROR(GH57/GH65),"",GH57/GH65))</f>
        <v/>
      </c>
      <c r="GI67" s="145"/>
      <c r="GJ67" s="150"/>
      <c r="GK67" s="285" t="str">
        <f t="shared" ref="GK67" si="60">IF(GK60="potentially CG-oriented",0,IF(ISERROR(GK57/GK65),"",GK57/GK65))</f>
        <v/>
      </c>
      <c r="GL67" s="145"/>
      <c r="GM67" s="150"/>
      <c r="GN67" s="285" t="str">
        <f t="shared" ref="GN67" si="61">IF(GN60="potentially CG-oriented",0,IF(ISERROR(GN57/GN65),"",GN57/GN65))</f>
        <v/>
      </c>
      <c r="GO67" s="145"/>
      <c r="GP67" s="150"/>
      <c r="GQ67" s="285" t="str">
        <f t="shared" ref="GQ67" si="62">IF(GQ60="potentially CG-oriented",0,IF(ISERROR(GQ57/GQ65),"",GQ57/GQ65))</f>
        <v/>
      </c>
      <c r="GR67" s="145"/>
      <c r="GS67" s="150"/>
      <c r="GT67" s="285" t="str">
        <f t="shared" ref="GT67" si="63">IF(GT60="potentially CG-oriented",0,IF(ISERROR(GT57/GT65),"",GT57/GT65))</f>
        <v/>
      </c>
      <c r="GU67" s="145"/>
      <c r="GV67" s="150"/>
      <c r="GW67" s="285" t="str">
        <f t="shared" ref="GW67" si="64">IF(GW60="potentially CG-oriented",0,IF(ISERROR(GW57/GW65),"",GW57/GW65))</f>
        <v/>
      </c>
      <c r="GX67" s="145"/>
      <c r="GY67" s="150"/>
      <c r="GZ67" s="285" t="str">
        <f t="shared" ref="GZ67" si="65">IF(GZ60="potentially CG-oriented",0,IF(ISERROR(GZ57/GZ65),"",GZ57/GZ65))</f>
        <v/>
      </c>
      <c r="HA67" s="145"/>
      <c r="HB67" s="150"/>
      <c r="HC67" s="285" t="str">
        <f t="shared" ref="HC67" si="66">IF(HC60="potentially CG-oriented",0,IF(ISERROR(HC57/HC65),"",HC57/HC65))</f>
        <v/>
      </c>
      <c r="HD67" s="145"/>
      <c r="HE67" s="150"/>
      <c r="HF67" s="285" t="str">
        <f t="shared" ref="HF67" si="67">IF(HF60="potentially CG-oriented",0,IF(ISERROR(HF57/HF65),"",HF57/HF65))</f>
        <v/>
      </c>
      <c r="HG67" s="145"/>
      <c r="HH67" s="150"/>
      <c r="HI67" s="285" t="str">
        <f t="shared" ref="HI67" si="68">IF(HI60="potentially CG-oriented",0,IF(ISERROR(HI57/HI65),"",HI57/HI65))</f>
        <v/>
      </c>
      <c r="HJ67" s="145"/>
      <c r="HK67" s="150"/>
      <c r="HL67" s="285" t="str">
        <f t="shared" ref="HL67" si="69">IF(HL60="potentially CG-oriented",0,IF(ISERROR(HL57/HL65),"",HL57/HL65))</f>
        <v/>
      </c>
      <c r="HM67" s="145"/>
      <c r="HN67" s="150"/>
      <c r="HO67" s="285" t="str">
        <f t="shared" ref="HO67" si="70">IF(HO60="potentially CG-oriented",0,IF(ISERROR(HO57/HO65),"",HO57/HO65))</f>
        <v/>
      </c>
      <c r="HP67" s="145"/>
      <c r="HQ67" s="150"/>
      <c r="HR67" s="285" t="str">
        <f t="shared" ref="HR67" si="71">IF(HR60="potentially CG-oriented",0,IF(ISERROR(HR57/HR65),"",HR57/HR65))</f>
        <v/>
      </c>
      <c r="HS67" s="145"/>
      <c r="HT67" s="150"/>
      <c r="HU67" s="285" t="str">
        <f t="shared" ref="HU67" si="72">IF(HU60="potentially CG-oriented",0,IF(ISERROR(HU57/HU65),"",HU57/HU65))</f>
        <v/>
      </c>
      <c r="HV67" s="145"/>
      <c r="HW67" s="150"/>
      <c r="HX67" s="285" t="str">
        <f t="shared" ref="HX67" si="73">IF(HX60="potentially CG-oriented",0,IF(ISERROR(HX57/HX65),"",HX57/HX65))</f>
        <v/>
      </c>
      <c r="HY67" s="145"/>
      <c r="HZ67" s="150"/>
      <c r="IA67" s="285" t="str">
        <f t="shared" ref="IA67" si="74">IF(IA60="potentially CG-oriented",0,IF(ISERROR(IA57/IA65),"",IA57/IA65))</f>
        <v/>
      </c>
      <c r="IB67" s="145"/>
      <c r="IC67" s="150"/>
      <c r="ID67" s="285" t="str">
        <f t="shared" ref="ID67" si="75">IF(ID60="potentially CG-oriented",0,IF(ISERROR(ID57/ID65),"",ID57/ID65))</f>
        <v/>
      </c>
      <c r="IE67" s="145"/>
      <c r="IF67" s="150"/>
      <c r="IG67" s="285" t="str">
        <f t="shared" ref="IG67" si="76">IF(IG60="potentially CG-oriented",0,IF(ISERROR(IG57/IG65),"",IG57/IG65))</f>
        <v/>
      </c>
      <c r="IH67" s="145"/>
      <c r="II67" s="150"/>
      <c r="IJ67" s="285" t="str">
        <f t="shared" ref="IJ67" si="77">IF(IJ60="potentially CG-oriented",0,IF(ISERROR(IJ57/IJ65),"",IJ57/IJ65))</f>
        <v/>
      </c>
      <c r="IK67" s="145"/>
      <c r="IL67" s="150"/>
      <c r="IM67" s="285" t="str">
        <f t="shared" ref="IM67" si="78">IF(IM60="potentially CG-oriented",0,IF(ISERROR(IM57/IM65),"",IM57/IM65))</f>
        <v/>
      </c>
      <c r="IN67" s="145"/>
      <c r="IO67" s="150"/>
      <c r="IP67" s="285" t="str">
        <f t="shared" ref="IP67" si="79">IF(IP60="potentially CG-oriented",0,IF(ISERROR(IP57/IP65),"",IP57/IP65))</f>
        <v/>
      </c>
      <c r="IQ67" s="145"/>
      <c r="IR67" s="150"/>
      <c r="IS67" s="285" t="str">
        <f t="shared" ref="IS67" si="80">IF(IS60="potentially CG-oriented",0,IF(ISERROR(IS57/IS65),"",IS57/IS65))</f>
        <v/>
      </c>
      <c r="IT67" s="145"/>
      <c r="IU67" s="150"/>
      <c r="IV67" s="285" t="str">
        <f t="shared" ref="IV67" si="81">IF(IV60="potentially CG-oriented",0,IF(ISERROR(IV57/IV65),"",IV57/IV65))</f>
        <v/>
      </c>
      <c r="IW67" s="145"/>
      <c r="IX67" s="150"/>
      <c r="IY67" s="285" t="str">
        <f t="shared" ref="IY67" si="82">IF(IY60="potentially CG-oriented",0,IF(ISERROR(IY57/IY65),"",IY57/IY65))</f>
        <v/>
      </c>
      <c r="IZ67" s="145"/>
      <c r="JA67" s="150"/>
      <c r="JB67" s="285" t="str">
        <f t="shared" ref="JB67" si="83">IF(JB60="potentially CG-oriented",0,IF(ISERROR(JB57/JB65),"",JB57/JB65))</f>
        <v/>
      </c>
      <c r="JC67" s="145"/>
      <c r="JD67" s="150"/>
      <c r="JE67" s="285" t="str">
        <f t="shared" ref="JE67" si="84">IF(JE60="potentially CG-oriented",0,IF(ISERROR(JE57/JE65),"",JE57/JE65))</f>
        <v/>
      </c>
      <c r="JF67" s="145"/>
      <c r="JG67" s="150"/>
      <c r="JH67" s="285" t="str">
        <f t="shared" ref="JH67" si="85">IF(JH60="potentially CG-oriented",0,IF(ISERROR(JH57/JH65),"",JH57/JH65))</f>
        <v/>
      </c>
      <c r="JI67" s="145"/>
      <c r="JJ67" s="150"/>
      <c r="JK67" s="285" t="str">
        <f t="shared" ref="JK67" si="86">IF(JK60="potentially CG-oriented",0,IF(ISERROR(JK57/JK65),"",JK57/JK65))</f>
        <v/>
      </c>
      <c r="JL67" s="145"/>
      <c r="JM67" s="150"/>
      <c r="JN67" s="285" t="str">
        <f t="shared" ref="JN67" si="87">IF(JN60="potentially CG-oriented",0,IF(ISERROR(JN57/JN65),"",JN57/JN65))</f>
        <v/>
      </c>
      <c r="JO67" s="145"/>
      <c r="JP67" s="150"/>
      <c r="JQ67" s="285" t="str">
        <f t="shared" ref="JQ67" si="88">IF(JQ60="potentially CG-oriented",0,IF(ISERROR(JQ57/JQ65),"",JQ57/JQ65))</f>
        <v/>
      </c>
      <c r="JR67" s="145"/>
      <c r="JS67" s="150"/>
      <c r="JT67" s="285" t="str">
        <f t="shared" ref="JT67" si="89">IF(JT60="potentially CG-oriented",0,IF(ISERROR(JT57/JT65),"",JT57/JT65))</f>
        <v/>
      </c>
      <c r="JU67" s="145"/>
      <c r="JV67" s="150"/>
      <c r="JW67" s="285" t="str">
        <f t="shared" ref="JW67" si="90">IF(JW60="potentially CG-oriented",0,IF(ISERROR(JW57/JW65),"",JW57/JW65))</f>
        <v/>
      </c>
      <c r="JX67" s="145"/>
      <c r="JY67" s="150"/>
      <c r="JZ67" s="285" t="str">
        <f t="shared" ref="JZ67" si="91">IF(JZ60="potentially CG-oriented",0,IF(ISERROR(JZ57/JZ65),"",JZ57/JZ65))</f>
        <v/>
      </c>
      <c r="KA67" s="145"/>
      <c r="KB67" s="150"/>
      <c r="KC67" s="285" t="str">
        <f t="shared" ref="KC67" si="92">IF(KC60="potentially CG-oriented",0,IF(ISERROR(KC57/KC65),"",KC57/KC65))</f>
        <v/>
      </c>
      <c r="KD67" s="145"/>
      <c r="KE67" s="150"/>
      <c r="KF67" s="285" t="str">
        <f t="shared" ref="KF67" si="93">IF(KF60="potentially CG-oriented",0,IF(ISERROR(KF57/KF65),"",KF57/KF65))</f>
        <v/>
      </c>
      <c r="KG67" s="145"/>
      <c r="KH67" s="150"/>
      <c r="KI67" s="285" t="str">
        <f t="shared" ref="KI67" si="94">IF(KI60="potentially CG-oriented",0,IF(ISERROR(KI57/KI65),"",KI57/KI65))</f>
        <v/>
      </c>
      <c r="KJ67" s="145"/>
      <c r="KK67" s="150"/>
      <c r="KL67" s="285" t="str">
        <f t="shared" ref="KL67" si="95">IF(KL60="potentially CG-oriented",0,IF(ISERROR(KL57/KL65),"",KL57/KL65))</f>
        <v/>
      </c>
      <c r="KM67" s="145"/>
      <c r="KN67" s="150"/>
      <c r="KO67" s="285" t="str">
        <f t="shared" ref="KO67" si="96">IF(KO60="potentially CG-oriented",0,IF(ISERROR(KO57/KO65),"",KO57/KO65))</f>
        <v/>
      </c>
      <c r="KP67" s="145"/>
      <c r="KQ67" s="150"/>
      <c r="KR67" s="285" t="str">
        <f t="shared" ref="KR67" si="97">IF(KR60="potentially CG-oriented",0,IF(ISERROR(KR57/KR65),"",KR57/KR65))</f>
        <v/>
      </c>
      <c r="KS67" s="145"/>
      <c r="KT67" s="150"/>
      <c r="KU67" s="285" t="str">
        <f t="shared" ref="KU67" si="98">IF(KU60="potentially CG-oriented",0,IF(ISERROR(KU57/KU65),"",KU57/KU65))</f>
        <v/>
      </c>
      <c r="KV67" s="145"/>
      <c r="KW67" s="150"/>
      <c r="KX67" s="285" t="str">
        <f t="shared" ref="KX67" si="99">IF(KX60="potentially CG-oriented",0,IF(ISERROR(KX57/KX65),"",KX57/KX65))</f>
        <v/>
      </c>
      <c r="KY67" s="145"/>
      <c r="KZ67" s="150"/>
      <c r="LA67" s="285" t="str">
        <f t="shared" ref="LA67" si="100">IF(LA60="potentially CG-oriented",0,IF(ISERROR(LA57/LA65),"",LA57/LA65))</f>
        <v/>
      </c>
      <c r="LB67" s="145"/>
      <c r="LC67" s="150"/>
      <c r="LD67" s="285" t="str">
        <f t="shared" ref="LD67" si="101">IF(LD60="potentially CG-oriented",0,IF(ISERROR(LD57/LD65),"",LD57/LD65))</f>
        <v/>
      </c>
      <c r="LE67" s="145"/>
      <c r="LF67" s="150"/>
      <c r="LG67" s="285" t="str">
        <f t="shared" ref="LG67" si="102">IF(LG60="potentially CG-oriented",0,IF(ISERROR(LG57/LG65),"",LG57/LG65))</f>
        <v/>
      </c>
      <c r="LH67" s="145"/>
      <c r="LI67" s="150"/>
      <c r="LJ67" s="285" t="str">
        <f t="shared" ref="LJ67" si="103">IF(LJ60="potentially CG-oriented",0,IF(ISERROR(LJ57/LJ65),"",LJ57/LJ65))</f>
        <v/>
      </c>
      <c r="LK67" s="145"/>
      <c r="LL67" s="150"/>
      <c r="LM67" s="285" t="str">
        <f t="shared" ref="LM67" si="104">IF(LM60="potentially CG-oriented",0,IF(ISERROR(LM57/LM65),"",LM57/LM65))</f>
        <v/>
      </c>
      <c r="LN67" s="145"/>
      <c r="LO67" s="150"/>
      <c r="LP67" s="285" t="str">
        <f t="shared" ref="LP67" si="105">IF(LP60="potentially CG-oriented",0,IF(ISERROR(LP57/LP65),"",LP57/LP65))</f>
        <v/>
      </c>
      <c r="LQ67" s="145"/>
      <c r="LR67" s="150"/>
      <c r="LS67" s="285" t="str">
        <f t="shared" ref="LS67" si="106">IF(LS60="potentially CG-oriented",0,IF(ISERROR(LS57/LS65),"",LS57/LS65))</f>
        <v/>
      </c>
      <c r="LT67" s="145"/>
      <c r="LU67" s="150"/>
      <c r="LV67" s="285" t="str">
        <f t="shared" ref="LV67" si="107">IF(LV60="potentially CG-oriented",0,IF(ISERROR(LV57/LV65),"",LV57/LV65))</f>
        <v/>
      </c>
      <c r="LW67" s="145"/>
      <c r="LX67" s="150"/>
      <c r="LY67" s="285" t="str">
        <f t="shared" ref="LY67" si="108">IF(LY60="potentially CG-oriented",0,IF(ISERROR(LY57/LY65),"",LY57/LY65))</f>
        <v/>
      </c>
      <c r="LZ67" s="145"/>
      <c r="MA67" s="150"/>
      <c r="MB67" s="285" t="str">
        <f t="shared" ref="MB67" si="109">IF(MB60="potentially CG-oriented",0,IF(ISERROR(MB57/MB65),"",MB57/MB65))</f>
        <v/>
      </c>
      <c r="MC67" s="145"/>
      <c r="MD67" s="150"/>
      <c r="ME67" s="285" t="str">
        <f t="shared" ref="ME67" si="110">IF(ME60="potentially CG-oriented",0,IF(ISERROR(ME57/ME65),"",ME57/ME65))</f>
        <v/>
      </c>
      <c r="MF67" s="145"/>
      <c r="MG67" s="150"/>
      <c r="MH67" s="285" t="str">
        <f t="shared" ref="MH67" si="111">IF(MH60="potentially CG-oriented",0,IF(ISERROR(MH57/MH65),"",MH57/MH65))</f>
        <v/>
      </c>
      <c r="MI67" s="145"/>
      <c r="MJ67" s="150"/>
      <c r="MK67" s="285" t="str">
        <f t="shared" ref="MK67" si="112">IF(MK60="potentially CG-oriented",0,IF(ISERROR(MK57/MK65),"",MK57/MK65))</f>
        <v/>
      </c>
      <c r="ML67" s="145"/>
      <c r="MM67" s="150"/>
      <c r="MN67" s="285" t="str">
        <f t="shared" ref="MN67" si="113">IF(MN60="potentially CG-oriented",0,IF(ISERROR(MN57/MN65),"",MN57/MN65))</f>
        <v/>
      </c>
      <c r="MO67" s="145"/>
      <c r="MP67" s="150"/>
      <c r="MQ67" s="285" t="str">
        <f t="shared" ref="MQ67" si="114">IF(MQ60="potentially CG-oriented",0,IF(ISERROR(MQ57/MQ65),"",MQ57/MQ65))</f>
        <v/>
      </c>
      <c r="MR67" s="145"/>
      <c r="MS67" s="150"/>
      <c r="MT67" s="285" t="str">
        <f t="shared" ref="MT67" si="115">IF(MT60="potentially CG-oriented",0,IF(ISERROR(MT57/MT65),"",MT57/MT65))</f>
        <v/>
      </c>
      <c r="MU67" s="145"/>
      <c r="MV67" s="150"/>
      <c r="MW67" s="285" t="str">
        <f t="shared" ref="MW67" si="116">IF(MW60="potentially CG-oriented",0,IF(ISERROR(MW57/MW65),"",MW57/MW65))</f>
        <v/>
      </c>
      <c r="MX67" s="145"/>
      <c r="MY67" s="150"/>
      <c r="MZ67" s="285" t="str">
        <f t="shared" ref="MZ67" si="117">IF(MZ60="potentially CG-oriented",0,IF(ISERROR(MZ57/MZ65),"",MZ57/MZ65))</f>
        <v/>
      </c>
      <c r="NA67" s="145"/>
      <c r="NB67" s="150"/>
      <c r="NC67" s="285" t="str">
        <f t="shared" ref="NC67" si="118">IF(NC60="potentially CG-oriented",0,IF(ISERROR(NC57/NC65),"",NC57/NC65))</f>
        <v/>
      </c>
      <c r="ND67" s="145"/>
      <c r="NE67" s="150"/>
      <c r="NF67" s="285" t="str">
        <f t="shared" ref="NF67" si="119">IF(NF60="potentially CG-oriented",0,IF(ISERROR(NF57/NF65),"",NF57/NF65))</f>
        <v/>
      </c>
      <c r="NG67" s="145"/>
      <c r="NH67" s="150"/>
      <c r="NI67" s="285" t="str">
        <f t="shared" ref="NI67" si="120">IF(NI60="potentially CG-oriented",0,IF(ISERROR(NI57/NI65),"",NI57/NI65))</f>
        <v/>
      </c>
      <c r="NJ67" s="145"/>
      <c r="NK67" s="150"/>
      <c r="NL67" s="285" t="str">
        <f t="shared" ref="NL67" si="121">IF(NL60="potentially CG-oriented",0,IF(ISERROR(NL57/NL65),"",NL57/NL65))</f>
        <v/>
      </c>
      <c r="NM67" s="145"/>
      <c r="NN67" s="150"/>
      <c r="NO67" s="285" t="str">
        <f t="shared" ref="NO67" si="122">IF(NO60="potentially CG-oriented",0,IF(ISERROR(NO57/NO65),"",NO57/NO65))</f>
        <v/>
      </c>
      <c r="NP67" s="145"/>
      <c r="NQ67" s="150"/>
      <c r="NR67" s="285" t="str">
        <f t="shared" ref="NR67" si="123">IF(NR60="potentially CG-oriented",0,IF(ISERROR(NR57/NR65),"",NR57/NR65))</f>
        <v/>
      </c>
      <c r="NS67" s="145"/>
      <c r="NT67" s="150"/>
      <c r="NU67" s="285" t="str">
        <f t="shared" ref="NU67" si="124">IF(NU60="potentially CG-oriented",0,IF(ISERROR(NU57/NU65),"",NU57/NU65))</f>
        <v/>
      </c>
      <c r="NV67" s="145"/>
      <c r="NW67" s="150"/>
      <c r="NX67" s="285" t="str">
        <f t="shared" ref="NX67" si="125">IF(NX60="potentially CG-oriented",0,IF(ISERROR(NX57/NX65),"",NX57/NX65))</f>
        <v/>
      </c>
      <c r="NY67" s="145"/>
      <c r="NZ67" s="150"/>
      <c r="OA67" s="285" t="str">
        <f t="shared" ref="OA67" si="126">IF(OA60="potentially CG-oriented",0,IF(ISERROR(OA57/OA65),"",OA57/OA65))</f>
        <v/>
      </c>
      <c r="OB67" s="145"/>
      <c r="OC67" s="150"/>
      <c r="OD67" s="285" t="str">
        <f t="shared" ref="OD67" si="127">IF(OD60="potentially CG-oriented",0,IF(ISERROR(OD57/OD65),"",OD57/OD65))</f>
        <v/>
      </c>
      <c r="OE67" s="145"/>
      <c r="OF67" s="150"/>
      <c r="OG67" s="285" t="str">
        <f t="shared" ref="OG67" si="128">IF(OG60="potentially CG-oriented",0,IF(ISERROR(OG57/OG65),"",OG57/OG65))</f>
        <v/>
      </c>
      <c r="OH67" s="145"/>
      <c r="OI67" s="150"/>
      <c r="OJ67" s="285" t="str">
        <f t="shared" ref="OJ67" si="129">IF(OJ60="potentially CG-oriented",0,IF(ISERROR(OJ57/OJ65),"",OJ57/OJ65))</f>
        <v/>
      </c>
      <c r="OK67" s="145"/>
      <c r="OL67" s="150"/>
      <c r="OM67" s="285" t="str">
        <f t="shared" ref="OM67" si="130">IF(OM60="potentially CG-oriented",0,IF(ISERROR(OM57/OM65),"",OM57/OM65))</f>
        <v/>
      </c>
      <c r="ON67" s="145"/>
      <c r="OO67" s="150"/>
      <c r="OP67" s="285" t="str">
        <f t="shared" ref="OP67" si="131">IF(OP60="potentially CG-oriented",0,IF(ISERROR(OP57/OP65),"",OP57/OP65))</f>
        <v/>
      </c>
      <c r="OQ67" s="145"/>
      <c r="OR67" s="150"/>
      <c r="OS67" s="285" t="str">
        <f t="shared" ref="OS67" si="132">IF(OS60="potentially CG-oriented",0,IF(ISERROR(OS57/OS65),"",OS57/OS65))</f>
        <v/>
      </c>
      <c r="OT67" s="145"/>
      <c r="OU67" s="150"/>
      <c r="OV67" s="285" t="str">
        <f t="shared" ref="OV67" si="133">IF(OV60="potentially CG-oriented",0,IF(ISERROR(OV57/OV65),"",OV57/OV65))</f>
        <v/>
      </c>
      <c r="OW67" s="145"/>
      <c r="OX67" s="150"/>
      <c r="OY67" s="285" t="str">
        <f t="shared" ref="OY67" si="134">IF(OY60="potentially CG-oriented",0,IF(ISERROR(OY57/OY65),"",OY57/OY65))</f>
        <v/>
      </c>
      <c r="OZ67" s="145"/>
      <c r="PA67" s="150"/>
      <c r="PB67" s="285" t="str">
        <f t="shared" ref="PB67" si="135">IF(PB60="potentially CG-oriented",0,IF(ISERROR(PB57/PB65),"",PB57/PB65))</f>
        <v/>
      </c>
      <c r="PC67" s="145"/>
      <c r="PD67" s="150"/>
      <c r="PE67" s="285" t="str">
        <f t="shared" ref="PE67" si="136">IF(PE60="potentially CG-oriented",0,IF(ISERROR(PE57/PE65),"",PE57/PE65))</f>
        <v/>
      </c>
      <c r="PF67" s="145"/>
      <c r="PG67" s="150"/>
      <c r="PH67" s="285" t="str">
        <f t="shared" ref="PH67" si="137">IF(PH60="potentially CG-oriented",0,IF(ISERROR(PH57/PH65),"",PH57/PH65))</f>
        <v/>
      </c>
      <c r="PI67" s="145"/>
      <c r="PJ67" s="150"/>
      <c r="PK67" s="285" t="str">
        <f t="shared" ref="PK67" si="138">IF(PK60="potentially CG-oriented",0,IF(ISERROR(PK57/PK65),"",PK57/PK65))</f>
        <v/>
      </c>
      <c r="PL67" s="145"/>
      <c r="PM67" s="150"/>
      <c r="PN67" s="285" t="str">
        <f t="shared" ref="PN67" si="139">IF(PN60="potentially CG-oriented",0,IF(ISERROR(PN57/PN65),"",PN57/PN65))</f>
        <v/>
      </c>
      <c r="PO67" s="145"/>
      <c r="PP67" s="150"/>
      <c r="PQ67" s="285" t="str">
        <f t="shared" ref="PQ67" si="140">IF(PQ60="potentially CG-oriented",0,IF(ISERROR(PQ57/PQ65),"",PQ57/PQ65))</f>
        <v/>
      </c>
      <c r="PR67" s="145"/>
      <c r="PS67" s="150"/>
      <c r="PT67" s="285" t="str">
        <f t="shared" ref="PT67" si="141">IF(PT60="potentially CG-oriented",0,IF(ISERROR(PT57/PT65),"",PT57/PT65))</f>
        <v/>
      </c>
      <c r="PU67" s="145"/>
      <c r="PV67" s="150"/>
      <c r="PW67" s="285" t="str">
        <f t="shared" ref="PW67" si="142">IF(PW60="potentially CG-oriented",0,IF(ISERROR(PW57/PW65),"",PW57/PW65))</f>
        <v/>
      </c>
      <c r="PX67" s="145"/>
      <c r="PY67" s="150"/>
      <c r="PZ67" s="285" t="str">
        <f t="shared" ref="PZ67" si="143">IF(PZ60="potentially CG-oriented",0,IF(ISERROR(PZ57/PZ65),"",PZ57/PZ65))</f>
        <v/>
      </c>
      <c r="QA67" s="145"/>
      <c r="QB67" s="150"/>
      <c r="QC67" s="285" t="str">
        <f t="shared" ref="QC67" si="144">IF(QC60="potentially CG-oriented",0,IF(ISERROR(QC57/QC65),"",QC57/QC65))</f>
        <v/>
      </c>
      <c r="QD67" s="145"/>
      <c r="QE67" s="150"/>
      <c r="QF67" s="285" t="str">
        <f t="shared" ref="QF67" si="145">IF(QF60="potentially CG-oriented",0,IF(ISERROR(QF57/QF65),"",QF57/QF65))</f>
        <v/>
      </c>
      <c r="QG67" s="145"/>
      <c r="QH67" s="150"/>
      <c r="QI67" s="285" t="str">
        <f t="shared" ref="QI67" si="146">IF(QI60="potentially CG-oriented",0,IF(ISERROR(QI57/QI65),"",QI57/QI65))</f>
        <v/>
      </c>
      <c r="QJ67" s="145"/>
      <c r="QK67" s="150"/>
      <c r="QL67" s="285" t="str">
        <f t="shared" ref="QL67" si="147">IF(QL60="potentially CG-oriented",0,IF(ISERROR(QL57/QL65),"",QL57/QL65))</f>
        <v/>
      </c>
      <c r="QM67" s="145"/>
      <c r="QN67" s="150"/>
      <c r="QO67" s="285" t="str">
        <f t="shared" ref="QO67" si="148">IF(QO60="potentially CG-oriented",0,IF(ISERROR(QO57/QO65),"",QO57/QO65))</f>
        <v/>
      </c>
      <c r="QP67" s="145"/>
      <c r="QQ67" s="150"/>
      <c r="QR67" s="285" t="str">
        <f t="shared" ref="QR67" si="149">IF(QR60="potentially CG-oriented",0,IF(ISERROR(QR57/QR65),"",QR57/QR65))</f>
        <v/>
      </c>
      <c r="QS67" s="145"/>
      <c r="QT67" s="150"/>
      <c r="QU67" s="285" t="str">
        <f t="shared" ref="QU67" si="150">IF(QU60="potentially CG-oriented",0,IF(ISERROR(QU57/QU65),"",QU57/QU65))</f>
        <v/>
      </c>
      <c r="QV67" s="145"/>
      <c r="QW67" s="150"/>
      <c r="QX67" s="285" t="str">
        <f t="shared" ref="QX67" si="151">IF(QX60="potentially CG-oriented",0,IF(ISERROR(QX57/QX65),"",QX57/QX65))</f>
        <v/>
      </c>
      <c r="QY67" s="145"/>
      <c r="QZ67" s="150"/>
      <c r="RA67" s="285" t="str">
        <f t="shared" ref="RA67" si="152">IF(RA60="potentially CG-oriented",0,IF(ISERROR(RA57/RA65),"",RA57/RA65))</f>
        <v/>
      </c>
      <c r="RB67" s="145"/>
      <c r="RC67" s="150"/>
      <c r="RD67" s="285" t="str">
        <f t="shared" ref="RD67" si="153">IF(RD60="potentially CG-oriented",0,IF(ISERROR(RD57/RD65),"",RD57/RD65))</f>
        <v/>
      </c>
      <c r="RE67" s="145"/>
      <c r="RF67" s="150"/>
      <c r="RG67" s="285" t="str">
        <f t="shared" ref="RG67" si="154">IF(RG60="potentially CG-oriented",0,IF(ISERROR(RG57/RG65),"",RG57/RG65))</f>
        <v/>
      </c>
      <c r="RH67" s="145"/>
      <c r="RI67" s="150"/>
      <c r="RJ67" s="285" t="str">
        <f t="shared" ref="RJ67" si="155">IF(RJ60="potentially CG-oriented",0,IF(ISERROR(RJ57/RJ65),"",RJ57/RJ65))</f>
        <v/>
      </c>
      <c r="RK67" s="145"/>
      <c r="RL67" s="150"/>
      <c r="RM67" s="285" t="str">
        <f t="shared" ref="RM67" si="156">IF(RM60="potentially CG-oriented",0,IF(ISERROR(RM57/RM65),"",RM57/RM65))</f>
        <v/>
      </c>
      <c r="RN67" s="145"/>
      <c r="RO67" s="150"/>
      <c r="RP67" s="285" t="str">
        <f t="shared" ref="RP67" si="157">IF(RP60="potentially CG-oriented",0,IF(ISERROR(RP57/RP65),"",RP57/RP65))</f>
        <v/>
      </c>
      <c r="RQ67" s="145"/>
      <c r="RR67" s="150"/>
      <c r="RS67" s="285" t="str">
        <f t="shared" ref="RS67" si="158">IF(RS60="potentially CG-oriented",0,IF(ISERROR(RS57/RS65),"",RS57/RS65))</f>
        <v/>
      </c>
      <c r="RT67" s="145"/>
      <c r="RU67" s="150"/>
      <c r="RV67" s="285" t="str">
        <f t="shared" ref="RV67" si="159">IF(RV60="potentially CG-oriented",0,IF(ISERROR(RV57/RV65),"",RV57/RV65))</f>
        <v/>
      </c>
      <c r="RW67" s="145"/>
      <c r="RX67" s="150"/>
      <c r="RY67" s="285" t="str">
        <f t="shared" ref="RY67" si="160">IF(RY60="potentially CG-oriented",0,IF(ISERROR(RY57/RY65),"",RY57/RY65))</f>
        <v/>
      </c>
      <c r="RZ67" s="145"/>
      <c r="SA67" s="150"/>
      <c r="SB67" s="285" t="str">
        <f t="shared" ref="SB67" si="161">IF(SB60="potentially CG-oriented",0,IF(ISERROR(SB57/SB65),"",SB57/SB65))</f>
        <v/>
      </c>
      <c r="SC67" s="145"/>
      <c r="SD67" s="150"/>
      <c r="SE67" s="285" t="str">
        <f t="shared" ref="SE67" si="162">IF(SE60="potentially CG-oriented",0,IF(ISERROR(SE57/SE65),"",SE57/SE65))</f>
        <v/>
      </c>
      <c r="SF67" s="145"/>
      <c r="SG67" s="150"/>
      <c r="SH67" s="285" t="str">
        <f t="shared" ref="SH67" si="163">IF(SH60="potentially CG-oriented",0,IF(ISERROR(SH57/SH65),"",SH57/SH65))</f>
        <v/>
      </c>
      <c r="SI67" s="145"/>
      <c r="SJ67" s="150"/>
      <c r="SK67" s="285" t="str">
        <f t="shared" ref="SK67" si="164">IF(SK60="potentially CG-oriented",0,IF(ISERROR(SK57/SK65),"",SK57/SK65))</f>
        <v/>
      </c>
      <c r="SL67" s="145"/>
      <c r="SM67" s="150"/>
      <c r="SN67" s="285" t="str">
        <f t="shared" ref="SN67" si="165">IF(SN60="potentially CG-oriented",0,IF(ISERROR(SN57/SN65),"",SN57/SN65))</f>
        <v/>
      </c>
      <c r="SO67" s="145"/>
      <c r="SP67" s="150"/>
      <c r="SQ67" s="285" t="str">
        <f t="shared" ref="SQ67" si="166">IF(SQ60="potentially CG-oriented",0,IF(ISERROR(SQ57/SQ65),"",SQ57/SQ65))</f>
        <v/>
      </c>
      <c r="SR67" s="145"/>
      <c r="SS67" s="150"/>
      <c r="ST67" s="285" t="str">
        <f t="shared" ref="ST67" si="167">IF(ST60="potentially CG-oriented",0,IF(ISERROR(ST57/ST65),"",ST57/ST65))</f>
        <v/>
      </c>
      <c r="SU67" s="145"/>
      <c r="SV67" s="150"/>
      <c r="SW67" s="285" t="str">
        <f t="shared" ref="SW67" si="168">IF(SW60="potentially CG-oriented",0,IF(ISERROR(SW57/SW65),"",SW57/SW65))</f>
        <v/>
      </c>
      <c r="SX67" s="145"/>
      <c r="SY67" s="150"/>
      <c r="SZ67" s="285" t="str">
        <f t="shared" ref="SZ67" si="169">IF(SZ60="potentially CG-oriented",0,IF(ISERROR(SZ57/SZ65),"",SZ57/SZ65))</f>
        <v/>
      </c>
      <c r="TA67" s="145"/>
      <c r="TB67" s="150"/>
      <c r="TC67" s="285" t="str">
        <f t="shared" ref="TC67" si="170">IF(TC60="potentially CG-oriented",0,IF(ISERROR(TC57/TC65),"",TC57/TC65))</f>
        <v/>
      </c>
      <c r="TD67" s="145"/>
      <c r="TE67" s="150"/>
      <c r="TF67" s="285" t="str">
        <f t="shared" ref="TF67" si="171">IF(TF60="potentially CG-oriented",0,IF(ISERROR(TF57/TF65),"",TF57/TF65))</f>
        <v/>
      </c>
      <c r="TG67" s="145"/>
      <c r="TH67" s="150"/>
      <c r="TI67" s="285" t="str">
        <f t="shared" ref="TI67" si="172">IF(TI60="potentially CG-oriented",0,IF(ISERROR(TI57/TI65),"",TI57/TI65))</f>
        <v/>
      </c>
      <c r="TJ67" s="145"/>
      <c r="TK67" s="150"/>
      <c r="TL67" s="285" t="str">
        <f t="shared" ref="TL67" si="173">IF(TL60="potentially CG-oriented",0,IF(ISERROR(TL57/TL65),"",TL57/TL65))</f>
        <v/>
      </c>
      <c r="TM67" s="145"/>
      <c r="TN67" s="150"/>
      <c r="TO67" s="285" t="str">
        <f t="shared" ref="TO67" si="174">IF(TO60="potentially CG-oriented",0,IF(ISERROR(TO57/TO65),"",TO57/TO65))</f>
        <v/>
      </c>
      <c r="TP67" s="145"/>
      <c r="TQ67" s="150"/>
      <c r="TR67" s="285" t="str">
        <f t="shared" ref="TR67" si="175">IF(TR60="potentially CG-oriented",0,IF(ISERROR(TR57/TR65),"",TR57/TR65))</f>
        <v/>
      </c>
      <c r="TS67" s="145"/>
      <c r="TT67" s="150"/>
      <c r="TU67" s="285" t="str">
        <f t="shared" ref="TU67" si="176">IF(TU60="potentially CG-oriented",0,IF(ISERROR(TU57/TU65),"",TU57/TU65))</f>
        <v/>
      </c>
      <c r="TV67" s="145"/>
      <c r="TW67" s="150"/>
      <c r="TX67" s="285" t="str">
        <f t="shared" ref="TX67" si="177">IF(TX60="potentially CG-oriented",0,IF(ISERROR(TX57/TX65),"",TX57/TX65))</f>
        <v/>
      </c>
      <c r="TY67" s="145"/>
      <c r="TZ67" s="150"/>
      <c r="UA67" s="285" t="str">
        <f t="shared" ref="UA67" si="178">IF(UA60="potentially CG-oriented",0,IF(ISERROR(UA57/UA65),"",UA57/UA65))</f>
        <v/>
      </c>
      <c r="UB67" s="145"/>
      <c r="UC67" s="150"/>
      <c r="UD67" s="285" t="str">
        <f t="shared" ref="UD67" si="179">IF(UD60="potentially CG-oriented",0,IF(ISERROR(UD57/UD65),"",UD57/UD65))</f>
        <v/>
      </c>
      <c r="UE67" s="145"/>
      <c r="UF67" s="150"/>
      <c r="UG67" s="285" t="str">
        <f t="shared" ref="UG67" si="180">IF(UG60="potentially CG-oriented",0,IF(ISERROR(UG57/UG65),"",UG57/UG65))</f>
        <v/>
      </c>
      <c r="UH67" s="145"/>
      <c r="UI67" s="150"/>
      <c r="UJ67" s="285" t="str">
        <f t="shared" ref="UJ67" si="181">IF(UJ60="potentially CG-oriented",0,IF(ISERROR(UJ57/UJ65),"",UJ57/UJ65))</f>
        <v/>
      </c>
      <c r="UK67" s="145"/>
      <c r="UL67" s="150"/>
      <c r="UM67" s="285" t="str">
        <f t="shared" ref="UM67" si="182">IF(UM60="potentially CG-oriented",0,IF(ISERROR(UM57/UM65),"",UM57/UM65))</f>
        <v/>
      </c>
      <c r="UN67" s="145"/>
      <c r="UO67" s="150"/>
      <c r="UP67" s="285" t="str">
        <f t="shared" ref="UP67" si="183">IF(UP60="potentially CG-oriented",0,IF(ISERROR(UP57/UP65),"",UP57/UP65))</f>
        <v/>
      </c>
      <c r="UQ67" s="145"/>
      <c r="UR67" s="150"/>
      <c r="US67" s="285" t="str">
        <f t="shared" ref="US67" si="184">IF(US60="potentially CG-oriented",0,IF(ISERROR(US57/US65),"",US57/US65))</f>
        <v/>
      </c>
      <c r="UT67" s="145"/>
      <c r="UU67" s="150"/>
      <c r="UV67" s="285" t="str">
        <f t="shared" ref="UV67" si="185">IF(UV60="potentially CG-oriented",0,IF(ISERROR(UV57/UV65),"",UV57/UV65))</f>
        <v/>
      </c>
      <c r="UW67" s="145"/>
      <c r="UX67" s="150"/>
      <c r="UY67" s="285" t="str">
        <f t="shared" ref="UY67" si="186">IF(UY60="potentially CG-oriented",0,IF(ISERROR(UY57/UY65),"",UY57/UY65))</f>
        <v/>
      </c>
      <c r="UZ67" s="145"/>
      <c r="VA67" s="150"/>
      <c r="VB67" s="285" t="str">
        <f t="shared" ref="VB67" si="187">IF(VB60="potentially CG-oriented",0,IF(ISERROR(VB57/VB65),"",VB57/VB65))</f>
        <v/>
      </c>
      <c r="VC67" s="145"/>
      <c r="VD67" s="150"/>
      <c r="VE67" s="285" t="str">
        <f t="shared" ref="VE67" si="188">IF(VE60="potentially CG-oriented",0,IF(ISERROR(VE57/VE65),"",VE57/VE65))</f>
        <v/>
      </c>
      <c r="VF67" s="145"/>
      <c r="VG67" s="150"/>
      <c r="VH67" s="285" t="str">
        <f t="shared" ref="VH67" si="189">IF(VH60="potentially CG-oriented",0,IF(ISERROR(VH57/VH65),"",VH57/VH65))</f>
        <v/>
      </c>
      <c r="VI67" s="145"/>
      <c r="VJ67" s="150"/>
      <c r="VK67" s="285" t="str">
        <f t="shared" ref="VK67" si="190">IF(VK60="potentially CG-oriented",0,IF(ISERROR(VK57/VK65),"",VK57/VK65))</f>
        <v/>
      </c>
      <c r="VL67" s="145"/>
      <c r="VM67" s="150"/>
      <c r="VN67" s="285" t="str">
        <f t="shared" ref="VN67" si="191">IF(VN60="potentially CG-oriented",0,IF(ISERROR(VN57/VN65),"",VN57/VN65))</f>
        <v/>
      </c>
      <c r="VO67" s="145"/>
      <c r="VP67" s="150"/>
      <c r="VQ67" s="285" t="str">
        <f t="shared" ref="VQ67" si="192">IF(VQ60="potentially CG-oriented",0,IF(ISERROR(VQ57/VQ65),"",VQ57/VQ65))</f>
        <v/>
      </c>
      <c r="VR67" s="145"/>
      <c r="VS67" s="150"/>
      <c r="VT67" s="285" t="str">
        <f t="shared" ref="VT67" si="193">IF(VT60="potentially CG-oriented",0,IF(ISERROR(VT57/VT65),"",VT57/VT65))</f>
        <v/>
      </c>
      <c r="VU67" s="145"/>
      <c r="VV67" s="150"/>
      <c r="VW67" s="285" t="str">
        <f t="shared" ref="VW67" si="194">IF(VW60="potentially CG-oriented",0,IF(ISERROR(VW57/VW65),"",VW57/VW65))</f>
        <v/>
      </c>
      <c r="VX67" s="145"/>
      <c r="VY67" s="150"/>
      <c r="VZ67" s="285" t="str">
        <f t="shared" ref="VZ67" si="195">IF(VZ60="potentially CG-oriented",0,IF(ISERROR(VZ57/VZ65),"",VZ57/VZ65))</f>
        <v/>
      </c>
      <c r="WA67" s="145"/>
      <c r="WB67" s="150"/>
      <c r="WC67" s="285" t="str">
        <f t="shared" ref="WC67" si="196">IF(WC60="potentially CG-oriented",0,IF(ISERROR(WC57/WC65),"",WC57/WC65))</f>
        <v/>
      </c>
      <c r="WD67" s="145"/>
      <c r="WE67" s="150"/>
      <c r="WF67" s="285" t="str">
        <f t="shared" ref="WF67" si="197">IF(WF60="potentially CG-oriented",0,IF(ISERROR(WF57/WF65),"",WF57/WF65))</f>
        <v/>
      </c>
      <c r="WG67" s="145"/>
      <c r="WH67" s="150"/>
      <c r="WI67" s="285" t="str">
        <f t="shared" ref="WI67" si="198">IF(WI60="potentially CG-oriented",0,IF(ISERROR(WI57/WI65),"",WI57/WI65))</f>
        <v/>
      </c>
      <c r="WJ67" s="145"/>
      <c r="WK67" s="150"/>
      <c r="WL67" s="285" t="str">
        <f t="shared" ref="WL67" si="199">IF(WL60="potentially CG-oriented",0,IF(ISERROR(WL57/WL65),"",WL57/WL65))</f>
        <v/>
      </c>
      <c r="WM67" s="145"/>
      <c r="WN67" s="150"/>
      <c r="WO67" s="285" t="str">
        <f t="shared" ref="WO67" si="200">IF(WO60="potentially CG-oriented",0,IF(ISERROR(WO57/WO65),"",WO57/WO65))</f>
        <v/>
      </c>
      <c r="WP67" s="145"/>
      <c r="WQ67" s="150"/>
      <c r="WR67" s="285" t="str">
        <f t="shared" ref="WR67" si="201">IF(WR60="potentially CG-oriented",0,IF(ISERROR(WR57/WR65),"",WR57/WR65))</f>
        <v/>
      </c>
      <c r="WS67" s="145"/>
      <c r="WT67" s="150"/>
      <c r="WU67" s="285" t="str">
        <f t="shared" ref="WU67" si="202">IF(WU60="potentially CG-oriented",0,IF(ISERROR(WU57/WU65),"",WU57/WU65))</f>
        <v/>
      </c>
      <c r="WV67" s="145"/>
      <c r="WW67" s="150"/>
      <c r="WX67" s="285" t="str">
        <f t="shared" ref="WX67" si="203">IF(WX60="potentially CG-oriented",0,IF(ISERROR(WX57/WX65),"",WX57/WX65))</f>
        <v/>
      </c>
      <c r="WY67" s="145"/>
      <c r="WZ67" s="150"/>
      <c r="XA67" s="285" t="str">
        <f t="shared" ref="XA67" si="204">IF(XA60="potentially CG-oriented",0,IF(ISERROR(XA57/XA65),"",XA57/XA65))</f>
        <v/>
      </c>
      <c r="XB67" s="145"/>
      <c r="XC67" s="150"/>
      <c r="XD67" s="285" t="str">
        <f t="shared" ref="XD67" si="205">IF(XD60="potentially CG-oriented",0,IF(ISERROR(XD57/XD65),"",XD57/XD65))</f>
        <v/>
      </c>
      <c r="XE67" s="145"/>
      <c r="XF67" s="150"/>
      <c r="XG67" s="285" t="str">
        <f t="shared" ref="XG67" si="206">IF(XG60="potentially CG-oriented",0,IF(ISERROR(XG57/XG65),"",XG57/XG65))</f>
        <v/>
      </c>
      <c r="XH67" s="145"/>
      <c r="XI67" s="150"/>
      <c r="XJ67" s="285" t="str">
        <f t="shared" ref="XJ67" si="207">IF(XJ60="potentially CG-oriented",0,IF(ISERROR(XJ57/XJ65),"",XJ57/XJ65))</f>
        <v/>
      </c>
      <c r="XK67" s="145"/>
      <c r="XL67" s="150"/>
      <c r="XM67" s="285" t="str">
        <f t="shared" ref="XM67" si="208">IF(XM60="potentially CG-oriented",0,IF(ISERROR(XM57/XM65),"",XM57/XM65))</f>
        <v/>
      </c>
      <c r="XN67" s="145"/>
      <c r="XO67" s="150"/>
      <c r="XP67" s="285" t="str">
        <f t="shared" ref="XP67" si="209">IF(XP60="potentially CG-oriented",0,IF(ISERROR(XP57/XP65),"",XP57/XP65))</f>
        <v/>
      </c>
      <c r="XQ67" s="145"/>
      <c r="XR67" s="150"/>
      <c r="XS67" s="285" t="str">
        <f t="shared" ref="XS67" si="210">IF(XS60="potentially CG-oriented",0,IF(ISERROR(XS57/XS65),"",XS57/XS65))</f>
        <v/>
      </c>
      <c r="XT67" s="145"/>
      <c r="XU67" s="150"/>
      <c r="XV67" s="285" t="str">
        <f t="shared" ref="XV67" si="211">IF(XV60="potentially CG-oriented",0,IF(ISERROR(XV57/XV65),"",XV57/XV65))</f>
        <v/>
      </c>
      <c r="XW67" s="145"/>
      <c r="XX67" s="150"/>
      <c r="XY67" s="285" t="str">
        <f t="shared" ref="XY67" si="212">IF(XY60="potentially CG-oriented",0,IF(ISERROR(XY57/XY65),"",XY57/XY65))</f>
        <v/>
      </c>
      <c r="XZ67" s="145"/>
      <c r="YA67" s="150"/>
      <c r="YB67" s="285" t="str">
        <f t="shared" ref="YB67" si="213">IF(YB60="potentially CG-oriented",0,IF(ISERROR(YB57/YB65),"",YB57/YB65))</f>
        <v/>
      </c>
      <c r="YC67" s="145"/>
      <c r="YD67" s="150"/>
      <c r="YE67" s="285" t="str">
        <f t="shared" ref="YE67" si="214">IF(YE60="potentially CG-oriented",0,IF(ISERROR(YE57/YE65),"",YE57/YE65))</f>
        <v/>
      </c>
      <c r="YF67" s="145"/>
      <c r="YG67" s="150"/>
      <c r="YH67" s="285" t="str">
        <f t="shared" ref="YH67" si="215">IF(YH60="potentially CG-oriented",0,IF(ISERROR(YH57/YH65),"",YH57/YH65))</f>
        <v/>
      </c>
      <c r="YI67" s="145"/>
      <c r="YJ67" s="150"/>
      <c r="YK67" s="285" t="str">
        <f t="shared" ref="YK67" si="216">IF(YK60="potentially CG-oriented",0,IF(ISERROR(YK57/YK65),"",YK57/YK65))</f>
        <v/>
      </c>
      <c r="YL67" s="145"/>
      <c r="YM67" s="150"/>
      <c r="YN67" s="285" t="str">
        <f t="shared" ref="YN67" si="217">IF(YN60="potentially CG-oriented",0,IF(ISERROR(YN57/YN65),"",YN57/YN65))</f>
        <v/>
      </c>
      <c r="YO67" s="145"/>
      <c r="YP67" s="150"/>
      <c r="YQ67" s="285" t="str">
        <f t="shared" ref="YQ67" si="218">IF(YQ60="potentially CG-oriented",0,IF(ISERROR(YQ57/YQ65),"",YQ57/YQ65))</f>
        <v/>
      </c>
      <c r="YR67" s="145"/>
      <c r="YS67" s="150"/>
      <c r="YT67" s="285" t="str">
        <f t="shared" ref="YT67" si="219">IF(YT60="potentially CG-oriented",0,IF(ISERROR(YT57/YT65),"",YT57/YT65))</f>
        <v/>
      </c>
      <c r="YU67" s="145"/>
      <c r="YV67" s="150"/>
      <c r="YW67" s="285" t="str">
        <f t="shared" ref="YW67" si="220">IF(YW60="potentially CG-oriented",0,IF(ISERROR(YW57/YW65),"",YW57/YW65))</f>
        <v/>
      </c>
      <c r="YX67" s="145"/>
      <c r="YY67" s="150"/>
      <c r="YZ67" s="285" t="str">
        <f t="shared" ref="YZ67" si="221">IF(YZ60="potentially CG-oriented",0,IF(ISERROR(YZ57/YZ65),"",YZ57/YZ65))</f>
        <v/>
      </c>
      <c r="ZA67" s="145"/>
      <c r="ZB67" s="150"/>
      <c r="ZC67" s="285" t="str">
        <f t="shared" ref="ZC67" si="222">IF(ZC60="potentially CG-oriented",0,IF(ISERROR(ZC57/ZC65),"",ZC57/ZC65))</f>
        <v/>
      </c>
      <c r="ZD67" s="145"/>
      <c r="ZE67" s="150"/>
      <c r="ZF67" s="285" t="str">
        <f t="shared" ref="ZF67" si="223">IF(ZF60="potentially CG-oriented",0,IF(ISERROR(ZF57/ZF65),"",ZF57/ZF65))</f>
        <v/>
      </c>
      <c r="ZG67" s="145"/>
      <c r="ZH67" s="150"/>
      <c r="ZI67" s="285" t="str">
        <f t="shared" ref="ZI67" si="224">IF(ZI60="potentially CG-oriented",0,IF(ISERROR(ZI57/ZI65),"",ZI57/ZI65))</f>
        <v/>
      </c>
      <c r="ZJ67" s="145"/>
      <c r="ZK67" s="150"/>
      <c r="ZL67" s="285" t="str">
        <f t="shared" ref="ZL67" si="225">IF(ZL60="potentially CG-oriented",0,IF(ISERROR(ZL57/ZL65),"",ZL57/ZL65))</f>
        <v/>
      </c>
      <c r="ZM67" s="145"/>
      <c r="ZN67" s="150"/>
      <c r="ZO67" s="285" t="str">
        <f t="shared" ref="ZO67" si="226">IF(ZO60="potentially CG-oriented",0,IF(ISERROR(ZO57/ZO65),"",ZO57/ZO65))</f>
        <v/>
      </c>
      <c r="ZP67" s="145"/>
      <c r="ZQ67" s="150"/>
      <c r="ZR67" s="285" t="str">
        <f t="shared" ref="ZR67" si="227">IF(ZR60="potentially CG-oriented",0,IF(ISERROR(ZR57/ZR65),"",ZR57/ZR65))</f>
        <v/>
      </c>
      <c r="ZS67" s="145"/>
      <c r="ZT67" s="150"/>
      <c r="ZU67" s="285" t="str">
        <f t="shared" ref="ZU67" si="228">IF(ZU60="potentially CG-oriented",0,IF(ISERROR(ZU57/ZU65),"",ZU57/ZU65))</f>
        <v/>
      </c>
      <c r="ZV67" s="145"/>
      <c r="ZW67" s="150"/>
      <c r="ZX67" s="285" t="str">
        <f t="shared" ref="ZX67" si="229">IF(ZX60="potentially CG-oriented",0,IF(ISERROR(ZX57/ZX65),"",ZX57/ZX65))</f>
        <v/>
      </c>
      <c r="ZY67" s="145"/>
      <c r="ZZ67" s="150"/>
      <c r="AAA67" s="285" t="str">
        <f t="shared" ref="AAA67" si="230">IF(AAA60="potentially CG-oriented",0,IF(ISERROR(AAA57/AAA65),"",AAA57/AAA65))</f>
        <v/>
      </c>
      <c r="AAB67" s="145"/>
      <c r="AAC67" s="150"/>
      <c r="AAD67" s="285" t="str">
        <f t="shared" ref="AAD67" si="231">IF(AAD60="potentially CG-oriented",0,IF(ISERROR(AAD57/AAD65),"",AAD57/AAD65))</f>
        <v/>
      </c>
      <c r="AAE67" s="145"/>
      <c r="AAF67" s="150"/>
      <c r="AAG67" s="285" t="str">
        <f t="shared" ref="AAG67" si="232">IF(AAG60="potentially CG-oriented",0,IF(ISERROR(AAG57/AAG65),"",AAG57/AAG65))</f>
        <v/>
      </c>
      <c r="AAH67" s="145"/>
      <c r="AAI67" s="150"/>
      <c r="AAJ67" s="285" t="str">
        <f t="shared" ref="AAJ67" si="233">IF(AAJ60="potentially CG-oriented",0,IF(ISERROR(AAJ57/AAJ65),"",AAJ57/AAJ65))</f>
        <v/>
      </c>
      <c r="AAK67" s="145"/>
      <c r="AAL67" s="150"/>
      <c r="AAM67" s="285" t="str">
        <f t="shared" ref="AAM67" si="234">IF(AAM60="potentially CG-oriented",0,IF(ISERROR(AAM57/AAM65),"",AAM57/AAM65))</f>
        <v/>
      </c>
      <c r="AAN67" s="145"/>
      <c r="AAO67" s="150"/>
      <c r="AAP67" s="285" t="str">
        <f t="shared" ref="AAP67" si="235">IF(AAP60="potentially CG-oriented",0,IF(ISERROR(AAP57/AAP65),"",AAP57/AAP65))</f>
        <v/>
      </c>
      <c r="AAQ67" s="145"/>
      <c r="AAR67" s="150"/>
      <c r="AAS67" s="285" t="str">
        <f t="shared" ref="AAS67" si="236">IF(AAS60="potentially CG-oriented",0,IF(ISERROR(AAS57/AAS65),"",AAS57/AAS65))</f>
        <v/>
      </c>
      <c r="AAT67" s="145"/>
      <c r="AAU67" s="150"/>
      <c r="AAV67" s="285" t="str">
        <f t="shared" ref="AAV67" si="237">IF(AAV60="potentially CG-oriented",0,IF(ISERROR(AAV57/AAV65),"",AAV57/AAV65))</f>
        <v/>
      </c>
      <c r="AAW67" s="145"/>
      <c r="AAX67" s="150"/>
      <c r="AAY67" s="285" t="str">
        <f t="shared" ref="AAY67" si="238">IF(AAY60="potentially CG-oriented",0,IF(ISERROR(AAY57/AAY65),"",AAY57/AAY65))</f>
        <v/>
      </c>
      <c r="AAZ67" s="145"/>
      <c r="ABA67" s="150"/>
      <c r="ABB67" s="285" t="str">
        <f t="shared" ref="ABB67" si="239">IF(ABB60="potentially CG-oriented",0,IF(ISERROR(ABB57/ABB65),"",ABB57/ABB65))</f>
        <v/>
      </c>
      <c r="ABC67" s="145"/>
      <c r="ABD67" s="150"/>
      <c r="ABE67" s="285" t="str">
        <f t="shared" ref="ABE67" si="240">IF(ABE60="potentially CG-oriented",0,IF(ISERROR(ABE57/ABE65),"",ABE57/ABE65))</f>
        <v/>
      </c>
      <c r="ABF67" s="145"/>
      <c r="ABG67" s="150"/>
      <c r="ABH67" s="285" t="str">
        <f t="shared" ref="ABH67" si="241">IF(ABH60="potentially CG-oriented",0,IF(ISERROR(ABH57/ABH65),"",ABH57/ABH65))</f>
        <v/>
      </c>
      <c r="ABI67" s="145"/>
      <c r="ABJ67" s="150"/>
      <c r="ABK67" s="285" t="str">
        <f t="shared" ref="ABK67" si="242">IF(ABK60="potentially CG-oriented",0,IF(ISERROR(ABK57/ABK65),"",ABK57/ABK65))</f>
        <v/>
      </c>
      <c r="ABL67" s="145"/>
      <c r="ABM67" s="150"/>
      <c r="ABN67" s="285" t="str">
        <f t="shared" ref="ABN67" si="243">IF(ABN60="potentially CG-oriented",0,IF(ISERROR(ABN57/ABN65),"",ABN57/ABN65))</f>
        <v/>
      </c>
      <c r="ABO67" s="145"/>
      <c r="ABP67" s="150"/>
      <c r="ABQ67" s="285" t="str">
        <f t="shared" ref="ABQ67" si="244">IF(ABQ60="potentially CG-oriented",0,IF(ISERROR(ABQ57/ABQ65),"",ABQ57/ABQ65))</f>
        <v/>
      </c>
      <c r="ABR67" s="145"/>
      <c r="ABS67" s="150"/>
      <c r="ABT67" s="285" t="str">
        <f t="shared" ref="ABT67" si="245">IF(ABT60="potentially CG-oriented",0,IF(ISERROR(ABT57/ABT65),"",ABT57/ABT65))</f>
        <v/>
      </c>
      <c r="ABU67" s="145"/>
      <c r="ABV67" s="150"/>
      <c r="ABW67" s="285" t="str">
        <f t="shared" ref="ABW67" si="246">IF(ABW60="potentially CG-oriented",0,IF(ISERROR(ABW57/ABW65),"",ABW57/ABW65))</f>
        <v/>
      </c>
      <c r="ABX67" s="145"/>
      <c r="ABY67" s="150"/>
      <c r="ABZ67" s="285" t="str">
        <f t="shared" ref="ABZ67" si="247">IF(ABZ60="potentially CG-oriented",0,IF(ISERROR(ABZ57/ABZ65),"",ABZ57/ABZ65))</f>
        <v/>
      </c>
      <c r="ACA67" s="145"/>
      <c r="ACB67" s="150"/>
      <c r="ACC67" s="285" t="str">
        <f t="shared" ref="ACC67" si="248">IF(ACC60="potentially CG-oriented",0,IF(ISERROR(ACC57/ACC65),"",ACC57/ACC65))</f>
        <v/>
      </c>
      <c r="ACD67" s="145"/>
      <c r="ACE67" s="150"/>
      <c r="ACF67" s="285" t="str">
        <f t="shared" ref="ACF67" si="249">IF(ACF60="potentially CG-oriented",0,IF(ISERROR(ACF57/ACF65),"",ACF57/ACF65))</f>
        <v/>
      </c>
      <c r="ACG67" s="145"/>
      <c r="ACH67" s="150"/>
      <c r="ACI67" s="285" t="str">
        <f t="shared" ref="ACI67" si="250">IF(ACI60="potentially CG-oriented",0,IF(ISERROR(ACI57/ACI65),"",ACI57/ACI65))</f>
        <v/>
      </c>
      <c r="ACJ67" s="145"/>
      <c r="ACK67" s="150"/>
      <c r="ACL67" s="285" t="str">
        <f t="shared" ref="ACL67" si="251">IF(ACL60="potentially CG-oriented",0,IF(ISERROR(ACL57/ACL65),"",ACL57/ACL65))</f>
        <v/>
      </c>
      <c r="ACM67" s="145"/>
      <c r="ACN67" s="150"/>
      <c r="ACO67" s="285" t="str">
        <f t="shared" ref="ACO67" si="252">IF(ACO60="potentially CG-oriented",0,IF(ISERROR(ACO57/ACO65),"",ACO57/ACO65))</f>
        <v/>
      </c>
      <c r="ACP67" s="145"/>
      <c r="ACQ67" s="150"/>
      <c r="ACR67" s="285" t="str">
        <f t="shared" ref="ACR67" si="253">IF(ACR60="potentially CG-oriented",0,IF(ISERROR(ACR57/ACR65),"",ACR57/ACR65))</f>
        <v/>
      </c>
      <c r="ACS67" s="145"/>
      <c r="ACT67" s="150"/>
      <c r="ACU67" s="285" t="str">
        <f t="shared" ref="ACU67" si="254">IF(ACU60="potentially CG-oriented",0,IF(ISERROR(ACU57/ACU65),"",ACU57/ACU65))</f>
        <v/>
      </c>
      <c r="ACV67" s="145"/>
      <c r="ACW67" s="150"/>
      <c r="ACX67" s="285" t="str">
        <f t="shared" ref="ACX67" si="255">IF(ACX60="potentially CG-oriented",0,IF(ISERROR(ACX57/ACX65),"",ACX57/ACX65))</f>
        <v/>
      </c>
      <c r="ACY67" s="145"/>
      <c r="ACZ67" s="150"/>
      <c r="ADA67" s="285" t="str">
        <f t="shared" ref="ADA67" si="256">IF(ADA60="potentially CG-oriented",0,IF(ISERROR(ADA57/ADA65),"",ADA57/ADA65))</f>
        <v/>
      </c>
      <c r="ADB67" s="145"/>
      <c r="ADC67" s="150"/>
      <c r="ADD67" s="285" t="str">
        <f t="shared" ref="ADD67" si="257">IF(ADD60="potentially CG-oriented",0,IF(ISERROR(ADD57/ADD65),"",ADD57/ADD65))</f>
        <v/>
      </c>
      <c r="ADE67" s="145"/>
      <c r="ADF67" s="150"/>
      <c r="ADG67" s="285" t="str">
        <f t="shared" ref="ADG67" si="258">IF(ADG60="potentially CG-oriented",0,IF(ISERROR(ADG57/ADG65),"",ADG57/ADG65))</f>
        <v/>
      </c>
      <c r="ADH67" s="145"/>
      <c r="ADI67" s="150"/>
      <c r="ADJ67" s="285" t="str">
        <f t="shared" ref="ADJ67" si="259">IF(ADJ60="potentially CG-oriented",0,IF(ISERROR(ADJ57/ADJ65),"",ADJ57/ADJ65))</f>
        <v/>
      </c>
      <c r="ADK67" s="145"/>
      <c r="ADL67" s="150"/>
      <c r="ADM67" s="285" t="str">
        <f t="shared" ref="ADM67" si="260">IF(ADM60="potentially CG-oriented",0,IF(ISERROR(ADM57/ADM65),"",ADM57/ADM65))</f>
        <v/>
      </c>
      <c r="ADN67" s="145"/>
      <c r="ADO67" s="150"/>
      <c r="ADP67" s="285" t="str">
        <f t="shared" ref="ADP67" si="261">IF(ADP60="potentially CG-oriented",0,IF(ISERROR(ADP57/ADP65),"",ADP57/ADP65))</f>
        <v/>
      </c>
      <c r="ADQ67" s="145"/>
      <c r="ADR67" s="150"/>
      <c r="ADS67" s="285" t="str">
        <f t="shared" ref="ADS67" si="262">IF(ADS60="potentially CG-oriented",0,IF(ISERROR(ADS57/ADS65),"",ADS57/ADS65))</f>
        <v/>
      </c>
      <c r="ADT67" s="145"/>
      <c r="ADU67" s="150"/>
      <c r="ADV67" s="285" t="str">
        <f t="shared" ref="ADV67" si="263">IF(ADV60="potentially CG-oriented",0,IF(ISERROR(ADV57/ADV65),"",ADV57/ADV65))</f>
        <v/>
      </c>
      <c r="ADW67" s="145"/>
      <c r="ADX67" s="150"/>
      <c r="ADY67" s="285" t="str">
        <f t="shared" ref="ADY67" si="264">IF(ADY60="potentially CG-oriented",0,IF(ISERROR(ADY57/ADY65),"",ADY57/ADY65))</f>
        <v/>
      </c>
      <c r="ADZ67" s="145"/>
      <c r="AEA67" s="150"/>
      <c r="AEB67" s="285" t="str">
        <f t="shared" ref="AEB67" si="265">IF(AEB60="potentially CG-oriented",0,IF(ISERROR(AEB57/AEB65),"",AEB57/AEB65))</f>
        <v/>
      </c>
      <c r="AEC67" s="145"/>
      <c r="AED67" s="150"/>
      <c r="AEE67" s="285" t="str">
        <f t="shared" ref="AEE67" si="266">IF(AEE60="potentially CG-oriented",0,IF(ISERROR(AEE57/AEE65),"",AEE57/AEE65))</f>
        <v/>
      </c>
      <c r="AEF67" s="145"/>
      <c r="AEG67" s="150"/>
      <c r="AEH67" s="285" t="str">
        <f t="shared" ref="AEH67" si="267">IF(AEH60="potentially CG-oriented",0,IF(ISERROR(AEH57/AEH65),"",AEH57/AEH65))</f>
        <v/>
      </c>
      <c r="AEI67" s="145"/>
      <c r="AEJ67" s="150"/>
      <c r="AEK67" s="285" t="str">
        <f t="shared" ref="AEK67" si="268">IF(AEK60="potentially CG-oriented",0,IF(ISERROR(AEK57/AEK65),"",AEK57/AEK65))</f>
        <v/>
      </c>
      <c r="AEL67" s="145"/>
      <c r="AEM67" s="150"/>
      <c r="AEN67" s="285" t="str">
        <f t="shared" ref="AEN67" si="269">IF(AEN60="potentially CG-oriented",0,IF(ISERROR(AEN57/AEN65),"",AEN57/AEN65))</f>
        <v/>
      </c>
      <c r="AEO67" s="145"/>
      <c r="AEP67" s="150"/>
      <c r="AEQ67" s="285" t="str">
        <f t="shared" ref="AEQ67" si="270">IF(AEQ60="potentially CG-oriented",0,IF(ISERROR(AEQ57/AEQ65),"",AEQ57/AEQ65))</f>
        <v/>
      </c>
      <c r="AER67" s="145"/>
      <c r="AES67" s="150"/>
      <c r="AET67" s="285" t="str">
        <f t="shared" ref="AET67" si="271">IF(AET60="potentially CG-oriented",0,IF(ISERROR(AET57/AET65),"",AET57/AET65))</f>
        <v/>
      </c>
      <c r="AEU67" s="145"/>
      <c r="AEV67" s="150"/>
      <c r="AEW67" s="285" t="str">
        <f t="shared" ref="AEW67" si="272">IF(AEW60="potentially CG-oriented",0,IF(ISERROR(AEW57/AEW65),"",AEW57/AEW65))</f>
        <v/>
      </c>
      <c r="AEX67" s="145"/>
      <c r="AEY67" s="150"/>
      <c r="AEZ67" s="285" t="str">
        <f t="shared" ref="AEZ67" si="273">IF(AEZ60="potentially CG-oriented",0,IF(ISERROR(AEZ57/AEZ65),"",AEZ57/AEZ65))</f>
        <v/>
      </c>
      <c r="AFA67" s="145"/>
      <c r="AFB67" s="150"/>
      <c r="AFC67" s="285" t="str">
        <f t="shared" ref="AFC67" si="274">IF(AFC60="potentially CG-oriented",0,IF(ISERROR(AFC57/AFC65),"",AFC57/AFC65))</f>
        <v/>
      </c>
      <c r="AFD67" s="145"/>
      <c r="AFE67" s="150"/>
      <c r="AFF67" s="285" t="str">
        <f t="shared" ref="AFF67" si="275">IF(AFF60="potentially CG-oriented",0,IF(ISERROR(AFF57/AFF65),"",AFF57/AFF65))</f>
        <v/>
      </c>
      <c r="AFG67" s="145"/>
      <c r="AFH67" s="150"/>
      <c r="AFI67" s="285" t="str">
        <f t="shared" ref="AFI67" si="276">IF(AFI60="potentially CG-oriented",0,IF(ISERROR(AFI57/AFI65),"",AFI57/AFI65))</f>
        <v/>
      </c>
      <c r="AFJ67" s="145"/>
      <c r="AFK67" s="150"/>
      <c r="AFL67" s="285" t="str">
        <f t="shared" ref="AFL67" si="277">IF(AFL60="potentially CG-oriented",0,IF(ISERROR(AFL57/AFL65),"",AFL57/AFL65))</f>
        <v/>
      </c>
      <c r="AFM67" s="145"/>
      <c r="AFN67" s="150"/>
      <c r="AFO67" s="285" t="str">
        <f t="shared" ref="AFO67" si="278">IF(AFO60="potentially CG-oriented",0,IF(ISERROR(AFO57/AFO65),"",AFO57/AFO65))</f>
        <v/>
      </c>
      <c r="AFP67" s="145"/>
      <c r="AFQ67" s="150"/>
      <c r="AFR67" s="285" t="str">
        <f t="shared" ref="AFR67" si="279">IF(AFR60="potentially CG-oriented",0,IF(ISERROR(AFR57/AFR65),"",AFR57/AFR65))</f>
        <v/>
      </c>
      <c r="AFS67" s="145"/>
      <c r="AFT67" s="150"/>
      <c r="AFU67" s="285" t="str">
        <f t="shared" ref="AFU67" si="280">IF(AFU60="potentially CG-oriented",0,IF(ISERROR(AFU57/AFU65),"",AFU57/AFU65))</f>
        <v/>
      </c>
      <c r="AFV67" s="145"/>
      <c r="AFW67" s="150"/>
      <c r="AFX67" s="285" t="str">
        <f t="shared" ref="AFX67" si="281">IF(AFX60="potentially CG-oriented",0,IF(ISERROR(AFX57/AFX65),"",AFX57/AFX65))</f>
        <v/>
      </c>
      <c r="AFY67" s="145"/>
      <c r="AFZ67" s="150"/>
      <c r="AGA67" s="285" t="str">
        <f t="shared" ref="AGA67" si="282">IF(AGA60="potentially CG-oriented",0,IF(ISERROR(AGA57/AGA65),"",AGA57/AGA65))</f>
        <v/>
      </c>
      <c r="AGB67" s="145"/>
      <c r="AGC67" s="150"/>
      <c r="AGD67" s="285" t="str">
        <f t="shared" ref="AGD67" si="283">IF(AGD60="potentially CG-oriented",0,IF(ISERROR(AGD57/AGD65),"",AGD57/AGD65))</f>
        <v/>
      </c>
      <c r="AGE67" s="145"/>
      <c r="AGF67" s="150"/>
      <c r="AGG67" s="285" t="str">
        <f t="shared" ref="AGG67" si="284">IF(AGG60="potentially CG-oriented",0,IF(ISERROR(AGG57/AGG65),"",AGG57/AGG65))</f>
        <v/>
      </c>
      <c r="AGH67" s="145"/>
      <c r="AGI67" s="150"/>
      <c r="AGJ67" s="285" t="str">
        <f t="shared" ref="AGJ67" si="285">IF(AGJ60="potentially CG-oriented",0,IF(ISERROR(AGJ57/AGJ65),"",AGJ57/AGJ65))</f>
        <v/>
      </c>
      <c r="AGK67" s="145"/>
      <c r="AGL67" s="150"/>
      <c r="AGM67" s="285" t="str">
        <f t="shared" ref="AGM67" si="286">IF(AGM60="potentially CG-oriented",0,IF(ISERROR(AGM57/AGM65),"",AGM57/AGM65))</f>
        <v/>
      </c>
      <c r="AGN67" s="145"/>
      <c r="AGO67" s="150"/>
      <c r="AGP67" s="285" t="str">
        <f t="shared" ref="AGP67" si="287">IF(AGP60="potentially CG-oriented",0,IF(ISERROR(AGP57/AGP65),"",AGP57/AGP65))</f>
        <v/>
      </c>
      <c r="AGQ67" s="145"/>
      <c r="AGR67" s="150"/>
      <c r="AGS67" s="285" t="str">
        <f t="shared" ref="AGS67" si="288">IF(AGS60="potentially CG-oriented",0,IF(ISERROR(AGS57/AGS65),"",AGS57/AGS65))</f>
        <v/>
      </c>
      <c r="AGT67" s="145"/>
      <c r="AGU67" s="150"/>
      <c r="AGV67" s="285" t="str">
        <f t="shared" ref="AGV67" si="289">IF(AGV60="potentially CG-oriented",0,IF(ISERROR(AGV57/AGV65),"",AGV57/AGV65))</f>
        <v/>
      </c>
      <c r="AGW67" s="145"/>
      <c r="AGX67" s="150"/>
      <c r="AGY67" s="285" t="str">
        <f t="shared" ref="AGY67" si="290">IF(AGY60="potentially CG-oriented",0,IF(ISERROR(AGY57/AGY65),"",AGY57/AGY65))</f>
        <v/>
      </c>
      <c r="AGZ67" s="145"/>
      <c r="AHA67" s="150"/>
      <c r="AHB67" s="285" t="str">
        <f t="shared" ref="AHB67" si="291">IF(AHB60="potentially CG-oriented",0,IF(ISERROR(AHB57/AHB65),"",AHB57/AHB65))</f>
        <v/>
      </c>
      <c r="AHC67" s="145"/>
      <c r="AHD67" s="150"/>
      <c r="AHE67" s="285" t="str">
        <f t="shared" ref="AHE67" si="292">IF(AHE60="potentially CG-oriented",0,IF(ISERROR(AHE57/AHE65),"",AHE57/AHE65))</f>
        <v/>
      </c>
      <c r="AHF67" s="145"/>
      <c r="AHG67" s="150"/>
      <c r="AHH67" s="285" t="str">
        <f t="shared" ref="AHH67" si="293">IF(AHH60="potentially CG-oriented",0,IF(ISERROR(AHH57/AHH65),"",AHH57/AHH65))</f>
        <v/>
      </c>
      <c r="AHI67" s="145"/>
      <c r="AHJ67" s="150"/>
      <c r="AHK67" s="285" t="str">
        <f t="shared" ref="AHK67" si="294">IF(AHK60="potentially CG-oriented",0,IF(ISERROR(AHK57/AHK65),"",AHK57/AHK65))</f>
        <v/>
      </c>
      <c r="AHL67" s="145"/>
      <c r="AHM67" s="150"/>
      <c r="AHN67" s="285" t="str">
        <f t="shared" ref="AHN67" si="295">IF(AHN60="potentially CG-oriented",0,IF(ISERROR(AHN57/AHN65),"",AHN57/AHN65))</f>
        <v/>
      </c>
      <c r="AHO67" s="145"/>
      <c r="AHP67" s="150"/>
      <c r="AHQ67" s="285" t="str">
        <f t="shared" ref="AHQ67" si="296">IF(AHQ60="potentially CG-oriented",0,IF(ISERROR(AHQ57/AHQ65),"",AHQ57/AHQ65))</f>
        <v/>
      </c>
      <c r="AHR67" s="145"/>
      <c r="AHS67" s="150"/>
      <c r="AHT67" s="285" t="str">
        <f>IF(AHT60="potentially CG-oriented",0,IF(ISERROR(AHT57/AHT65),"",AHT57/AHT65))</f>
        <v/>
      </c>
      <c r="AHU67" s="145"/>
      <c r="AHV67" s="150"/>
    </row>
    <row r="68" spans="1:906" x14ac:dyDescent="0.2">
      <c r="C68" s="15"/>
      <c r="D68" s="117"/>
      <c r="E68" s="115"/>
      <c r="F68" s="69"/>
      <c r="G68" s="37"/>
      <c r="H68" s="92"/>
      <c r="I68" s="16"/>
      <c r="J68" s="37"/>
      <c r="K68" s="92"/>
      <c r="L68" s="16"/>
      <c r="M68" s="37"/>
      <c r="N68" s="92"/>
      <c r="O68" s="16"/>
      <c r="P68" s="37"/>
      <c r="Q68" s="92"/>
      <c r="R68" s="16"/>
      <c r="S68" s="37"/>
      <c r="T68" s="92"/>
      <c r="U68" s="16"/>
      <c r="V68" s="37"/>
      <c r="W68" s="92"/>
      <c r="X68" s="16"/>
      <c r="Y68" s="37"/>
      <c r="Z68" s="92"/>
      <c r="AA68" s="16"/>
      <c r="AB68" s="37"/>
      <c r="AC68" s="92"/>
      <c r="AD68" s="16"/>
      <c r="AE68" s="37"/>
      <c r="AF68" s="92"/>
      <c r="AG68" s="16"/>
      <c r="AH68" s="37"/>
      <c r="AI68" s="92"/>
      <c r="AJ68" s="16"/>
      <c r="AK68" s="37"/>
      <c r="AL68" s="92"/>
      <c r="AM68" s="16"/>
      <c r="AN68" s="37"/>
      <c r="AO68" s="92"/>
      <c r="AP68" s="16"/>
      <c r="AQ68" s="37"/>
      <c r="AR68" s="92"/>
      <c r="AS68" s="16"/>
      <c r="AT68" s="37"/>
      <c r="AU68" s="92"/>
      <c r="AV68" s="16"/>
      <c r="AW68" s="37"/>
      <c r="AX68" s="92"/>
      <c r="AY68" s="16"/>
      <c r="AZ68" s="37"/>
      <c r="BA68" s="92"/>
      <c r="BB68" s="16"/>
      <c r="BC68" s="37"/>
      <c r="BD68" s="92"/>
      <c r="BE68" s="16"/>
      <c r="BF68" s="37"/>
      <c r="BG68" s="92"/>
      <c r="BH68" s="16"/>
      <c r="BI68" s="37"/>
      <c r="BJ68" s="92"/>
      <c r="BK68" s="16"/>
      <c r="BL68" s="37"/>
      <c r="BM68" s="92"/>
      <c r="BN68" s="16"/>
      <c r="BO68" s="37"/>
      <c r="BP68" s="92"/>
      <c r="BQ68" s="16"/>
      <c r="BR68" s="37"/>
      <c r="BS68" s="92"/>
      <c r="BT68" s="16"/>
      <c r="BU68" s="37"/>
      <c r="BV68" s="92"/>
      <c r="BW68" s="16"/>
      <c r="BX68" s="37"/>
      <c r="BY68" s="92"/>
      <c r="BZ68" s="16"/>
      <c r="CA68" s="37"/>
      <c r="CB68" s="92"/>
      <c r="CC68" s="16"/>
      <c r="CD68" s="37"/>
      <c r="CE68" s="92"/>
      <c r="CF68" s="16"/>
      <c r="CG68" s="37"/>
      <c r="CH68" s="92"/>
      <c r="CI68" s="16"/>
      <c r="CJ68" s="37"/>
      <c r="CK68" s="92"/>
      <c r="CL68" s="16"/>
      <c r="CM68" s="37"/>
      <c r="CN68" s="92"/>
      <c r="CO68" s="16"/>
      <c r="CP68" s="37"/>
      <c r="CQ68" s="92"/>
      <c r="CR68" s="16"/>
      <c r="CS68" s="37"/>
      <c r="CT68" s="92"/>
      <c r="CU68" s="16"/>
      <c r="CV68" s="37"/>
      <c r="CW68" s="92"/>
      <c r="CX68" s="16"/>
      <c r="CY68" s="37"/>
      <c r="CZ68" s="92"/>
      <c r="DA68" s="16"/>
      <c r="DB68" s="37"/>
      <c r="DC68" s="92"/>
      <c r="DD68" s="16"/>
      <c r="DE68" s="37"/>
      <c r="DF68" s="92"/>
      <c r="DG68" s="16"/>
      <c r="DH68" s="37"/>
      <c r="DI68" s="92"/>
      <c r="DJ68" s="16"/>
      <c r="DK68" s="37"/>
      <c r="DL68" s="92"/>
      <c r="DM68" s="16"/>
      <c r="DN68" s="37"/>
      <c r="DO68" s="92"/>
      <c r="DP68" s="16"/>
      <c r="DQ68" s="37"/>
      <c r="DR68" s="92"/>
      <c r="DS68" s="16"/>
      <c r="DT68" s="37"/>
      <c r="DU68" s="92"/>
      <c r="DV68" s="16"/>
      <c r="DW68" s="37"/>
      <c r="DX68" s="92"/>
      <c r="DY68" s="16"/>
      <c r="DZ68" s="37"/>
      <c r="EA68" s="92"/>
      <c r="EB68" s="16"/>
      <c r="EC68" s="37"/>
      <c r="ED68" s="92"/>
      <c r="EE68" s="16"/>
      <c r="EF68" s="37"/>
      <c r="EG68" s="92"/>
      <c r="EH68" s="16"/>
      <c r="EI68" s="37"/>
      <c r="EJ68" s="92"/>
      <c r="EK68" s="16"/>
      <c r="EL68" s="37"/>
      <c r="EM68" s="92"/>
      <c r="EN68" s="16"/>
      <c r="EO68" s="37"/>
      <c r="EP68" s="92"/>
      <c r="EQ68" s="16"/>
      <c r="ER68" s="37"/>
      <c r="ES68" s="92"/>
      <c r="ET68" s="16"/>
      <c r="EU68" s="37"/>
      <c r="EV68" s="92"/>
      <c r="EW68" s="16"/>
      <c r="EX68" s="37"/>
      <c r="EY68" s="92"/>
      <c r="EZ68" s="16"/>
      <c r="FA68" s="37"/>
      <c r="FB68" s="92"/>
      <c r="FC68" s="16"/>
      <c r="FD68" s="37"/>
      <c r="FE68" s="92"/>
      <c r="FF68" s="16"/>
      <c r="FG68" s="37"/>
      <c r="FH68" s="92"/>
      <c r="FI68" s="16"/>
      <c r="FJ68" s="37"/>
      <c r="FK68" s="92"/>
      <c r="FL68" s="16"/>
      <c r="FM68" s="37"/>
      <c r="FN68" s="92"/>
      <c r="FO68" s="16"/>
      <c r="FP68" s="37"/>
      <c r="FQ68" s="92"/>
      <c r="FR68" s="16"/>
      <c r="FS68" s="37"/>
      <c r="FT68" s="92"/>
      <c r="FU68" s="16"/>
      <c r="FV68" s="37"/>
      <c r="FW68" s="92"/>
      <c r="FX68" s="16"/>
      <c r="FY68" s="37"/>
      <c r="FZ68" s="92"/>
      <c r="GA68" s="16"/>
      <c r="GB68" s="37"/>
      <c r="GC68" s="92"/>
      <c r="GD68" s="16"/>
      <c r="GE68" s="37"/>
      <c r="GF68" s="92"/>
      <c r="GG68" s="16"/>
      <c r="GH68" s="37"/>
      <c r="GI68" s="92"/>
      <c r="GJ68" s="16"/>
      <c r="GK68" s="37"/>
      <c r="GL68" s="92"/>
      <c r="GM68" s="16"/>
      <c r="GN68" s="37"/>
      <c r="GO68" s="92"/>
      <c r="GP68" s="16"/>
      <c r="GQ68" s="37"/>
      <c r="GR68" s="92"/>
      <c r="GS68" s="16"/>
      <c r="GT68" s="37"/>
      <c r="GU68" s="92"/>
      <c r="GV68" s="16"/>
      <c r="GW68" s="37"/>
      <c r="GX68" s="92"/>
      <c r="GY68" s="16"/>
      <c r="GZ68" s="37"/>
      <c r="HA68" s="92"/>
      <c r="HB68" s="16"/>
      <c r="HC68" s="37"/>
      <c r="HD68" s="92"/>
      <c r="HE68" s="16"/>
      <c r="HF68" s="37"/>
      <c r="HG68" s="92"/>
      <c r="HH68" s="16"/>
      <c r="HI68" s="37"/>
      <c r="HJ68" s="92"/>
      <c r="HK68" s="16"/>
      <c r="HL68" s="37"/>
      <c r="HM68" s="92"/>
      <c r="HN68" s="16"/>
      <c r="HO68" s="37"/>
      <c r="HP68" s="92"/>
      <c r="HQ68" s="16"/>
      <c r="HR68" s="37"/>
      <c r="HS68" s="92"/>
      <c r="HT68" s="16"/>
      <c r="HU68" s="37"/>
      <c r="HV68" s="92"/>
      <c r="HW68" s="16"/>
      <c r="HX68" s="37"/>
      <c r="HY68" s="92"/>
      <c r="HZ68" s="16"/>
      <c r="IA68" s="37"/>
      <c r="IB68" s="92"/>
      <c r="IC68" s="16"/>
      <c r="ID68" s="37"/>
      <c r="IE68" s="92"/>
      <c r="IF68" s="16"/>
      <c r="IG68" s="37"/>
      <c r="IH68" s="92"/>
      <c r="II68" s="16"/>
      <c r="IJ68" s="37"/>
      <c r="IK68" s="92"/>
      <c r="IL68" s="16"/>
      <c r="IM68" s="37"/>
      <c r="IN68" s="92"/>
      <c r="IO68" s="16"/>
      <c r="IP68" s="37"/>
      <c r="IQ68" s="92"/>
      <c r="IR68" s="16"/>
      <c r="IS68" s="37"/>
      <c r="IT68" s="92"/>
      <c r="IU68" s="16"/>
      <c r="IV68" s="37"/>
      <c r="IW68" s="92"/>
      <c r="IX68" s="16"/>
      <c r="IY68" s="37"/>
      <c r="IZ68" s="92"/>
      <c r="JA68" s="16"/>
      <c r="JB68" s="37"/>
      <c r="JC68" s="92"/>
      <c r="JD68" s="16"/>
      <c r="JE68" s="37"/>
      <c r="JF68" s="92"/>
      <c r="JG68" s="16"/>
      <c r="JH68" s="37"/>
      <c r="JI68" s="92"/>
      <c r="JJ68" s="16"/>
      <c r="JK68" s="37"/>
      <c r="JL68" s="92"/>
      <c r="JM68" s="16"/>
      <c r="JN68" s="37"/>
      <c r="JO68" s="92"/>
      <c r="JP68" s="16"/>
      <c r="JQ68" s="37"/>
      <c r="JR68" s="92"/>
      <c r="JS68" s="16"/>
      <c r="JT68" s="37"/>
      <c r="JU68" s="92"/>
      <c r="JV68" s="16"/>
      <c r="JW68" s="37"/>
      <c r="JX68" s="92"/>
      <c r="JY68" s="16"/>
      <c r="JZ68" s="37"/>
      <c r="KA68" s="92"/>
      <c r="KB68" s="16"/>
      <c r="KC68" s="37"/>
      <c r="KD68" s="92"/>
      <c r="KE68" s="16"/>
      <c r="KF68" s="37"/>
      <c r="KG68" s="92"/>
      <c r="KH68" s="16"/>
      <c r="KI68" s="37"/>
      <c r="KJ68" s="92"/>
      <c r="KK68" s="16"/>
      <c r="KL68" s="37"/>
      <c r="KM68" s="92"/>
      <c r="KN68" s="16"/>
      <c r="KO68" s="37"/>
      <c r="KP68" s="92"/>
      <c r="KQ68" s="16"/>
      <c r="KR68" s="37"/>
      <c r="KS68" s="92"/>
      <c r="KT68" s="16"/>
      <c r="KU68" s="37"/>
      <c r="KV68" s="92"/>
      <c r="KW68" s="16"/>
      <c r="KX68" s="37"/>
      <c r="KY68" s="92"/>
      <c r="KZ68" s="16"/>
      <c r="LA68" s="37"/>
      <c r="LB68" s="92"/>
      <c r="LC68" s="16"/>
      <c r="LD68" s="37"/>
      <c r="LE68" s="92"/>
      <c r="LF68" s="16"/>
      <c r="LG68" s="37"/>
      <c r="LH68" s="92"/>
      <c r="LI68" s="16"/>
      <c r="LJ68" s="37"/>
      <c r="LK68" s="92"/>
      <c r="LL68" s="16"/>
      <c r="LM68" s="37"/>
      <c r="LN68" s="92"/>
      <c r="LO68" s="16"/>
      <c r="LP68" s="37"/>
      <c r="LQ68" s="92"/>
      <c r="LR68" s="16"/>
      <c r="LS68" s="37"/>
      <c r="LT68" s="92"/>
      <c r="LU68" s="16"/>
      <c r="LV68" s="37"/>
      <c r="LW68" s="92"/>
      <c r="LX68" s="16"/>
      <c r="LY68" s="37"/>
      <c r="LZ68" s="92"/>
      <c r="MA68" s="16"/>
      <c r="MB68" s="37"/>
      <c r="MC68" s="92"/>
      <c r="MD68" s="16"/>
      <c r="ME68" s="37"/>
      <c r="MF68" s="92"/>
      <c r="MG68" s="16"/>
      <c r="MH68" s="37"/>
      <c r="MI68" s="92"/>
      <c r="MJ68" s="16"/>
      <c r="MK68" s="37"/>
      <c r="ML68" s="92"/>
      <c r="MM68" s="16"/>
      <c r="MN68" s="37"/>
      <c r="MO68" s="92"/>
      <c r="MP68" s="16"/>
      <c r="MQ68" s="37"/>
      <c r="MR68" s="92"/>
      <c r="MS68" s="16"/>
      <c r="MT68" s="37"/>
      <c r="MU68" s="92"/>
      <c r="MV68" s="16"/>
      <c r="MW68" s="37"/>
      <c r="MX68" s="92"/>
      <c r="MY68" s="16"/>
      <c r="MZ68" s="37"/>
      <c r="NA68" s="92"/>
      <c r="NB68" s="16"/>
      <c r="NC68" s="37"/>
      <c r="ND68" s="92"/>
      <c r="NE68" s="16"/>
      <c r="NF68" s="37"/>
      <c r="NG68" s="92"/>
      <c r="NH68" s="16"/>
      <c r="NI68" s="37"/>
      <c r="NJ68" s="92"/>
      <c r="NK68" s="16"/>
      <c r="NL68" s="37"/>
      <c r="NM68" s="92"/>
      <c r="NN68" s="16"/>
      <c r="NO68" s="37"/>
      <c r="NP68" s="92"/>
      <c r="NQ68" s="16"/>
      <c r="NR68" s="37"/>
      <c r="NS68" s="92"/>
      <c r="NT68" s="16"/>
      <c r="NU68" s="37"/>
      <c r="NV68" s="92"/>
      <c r="NW68" s="16"/>
      <c r="NX68" s="37"/>
      <c r="NY68" s="92"/>
      <c r="NZ68" s="16"/>
      <c r="OA68" s="37"/>
      <c r="OB68" s="92"/>
      <c r="OC68" s="16"/>
      <c r="OD68" s="37"/>
      <c r="OE68" s="92"/>
      <c r="OF68" s="16"/>
      <c r="OG68" s="37"/>
      <c r="OH68" s="92"/>
      <c r="OI68" s="16"/>
      <c r="OJ68" s="37"/>
      <c r="OK68" s="92"/>
      <c r="OL68" s="16"/>
      <c r="OM68" s="37"/>
      <c r="ON68" s="92"/>
      <c r="OO68" s="16"/>
      <c r="OP68" s="37"/>
      <c r="OQ68" s="92"/>
      <c r="OR68" s="16"/>
      <c r="OS68" s="37"/>
      <c r="OT68" s="92"/>
      <c r="OU68" s="16"/>
      <c r="OV68" s="37"/>
      <c r="OW68" s="92"/>
      <c r="OX68" s="16"/>
      <c r="OY68" s="37"/>
      <c r="OZ68" s="92"/>
      <c r="PA68" s="16"/>
      <c r="PB68" s="37"/>
      <c r="PC68" s="92"/>
      <c r="PD68" s="16"/>
      <c r="PE68" s="37"/>
      <c r="PF68" s="92"/>
      <c r="PG68" s="16"/>
      <c r="PH68" s="37"/>
      <c r="PI68" s="92"/>
      <c r="PJ68" s="16"/>
      <c r="PK68" s="37"/>
      <c r="PL68" s="92"/>
      <c r="PM68" s="16"/>
      <c r="PN68" s="37"/>
      <c r="PO68" s="92"/>
      <c r="PP68" s="16"/>
      <c r="PQ68" s="37"/>
      <c r="PR68" s="92"/>
      <c r="PS68" s="16"/>
      <c r="PT68" s="37"/>
      <c r="PU68" s="92"/>
      <c r="PV68" s="16"/>
      <c r="PW68" s="37"/>
      <c r="PX68" s="92"/>
      <c r="PY68" s="16"/>
      <c r="PZ68" s="37"/>
      <c r="QA68" s="92"/>
      <c r="QB68" s="16"/>
      <c r="QC68" s="37"/>
      <c r="QD68" s="92"/>
      <c r="QE68" s="16"/>
      <c r="QF68" s="37"/>
      <c r="QG68" s="92"/>
      <c r="QH68" s="16"/>
      <c r="QI68" s="37"/>
      <c r="QJ68" s="92"/>
      <c r="QK68" s="16"/>
      <c r="QL68" s="37"/>
      <c r="QM68" s="92"/>
      <c r="QN68" s="16"/>
      <c r="QO68" s="37"/>
      <c r="QP68" s="92"/>
      <c r="QQ68" s="16"/>
      <c r="QR68" s="37"/>
      <c r="QS68" s="92"/>
      <c r="QT68" s="16"/>
      <c r="QU68" s="37"/>
      <c r="QV68" s="92"/>
      <c r="QW68" s="16"/>
      <c r="QX68" s="37"/>
      <c r="QY68" s="92"/>
      <c r="QZ68" s="16"/>
      <c r="RA68" s="37"/>
      <c r="RB68" s="92"/>
      <c r="RC68" s="16"/>
      <c r="RD68" s="37"/>
      <c r="RE68" s="92"/>
      <c r="RF68" s="16"/>
      <c r="RG68" s="37"/>
      <c r="RH68" s="92"/>
      <c r="RI68" s="16"/>
      <c r="RJ68" s="37"/>
      <c r="RK68" s="92"/>
      <c r="RL68" s="16"/>
      <c r="RM68" s="37"/>
      <c r="RN68" s="92"/>
      <c r="RO68" s="16"/>
      <c r="RP68" s="37"/>
      <c r="RQ68" s="92"/>
      <c r="RR68" s="16"/>
      <c r="RS68" s="37"/>
      <c r="RT68" s="92"/>
      <c r="RU68" s="16"/>
      <c r="RV68" s="37"/>
      <c r="RW68" s="92"/>
      <c r="RX68" s="16"/>
      <c r="RY68" s="37"/>
      <c r="RZ68" s="92"/>
      <c r="SA68" s="16"/>
      <c r="SB68" s="37"/>
      <c r="SC68" s="92"/>
      <c r="SD68" s="16"/>
      <c r="SE68" s="37"/>
      <c r="SF68" s="92"/>
      <c r="SG68" s="16"/>
      <c r="SH68" s="37"/>
      <c r="SI68" s="92"/>
      <c r="SJ68" s="16"/>
      <c r="SK68" s="37"/>
      <c r="SL68" s="92"/>
      <c r="SM68" s="16"/>
      <c r="SN68" s="37"/>
      <c r="SO68" s="92"/>
      <c r="SP68" s="16"/>
      <c r="SQ68" s="37"/>
      <c r="SR68" s="92"/>
      <c r="SS68" s="16"/>
      <c r="ST68" s="37"/>
      <c r="SU68" s="92"/>
      <c r="SV68" s="16"/>
      <c r="SW68" s="37"/>
      <c r="SX68" s="92"/>
      <c r="SY68" s="16"/>
      <c r="SZ68" s="37"/>
      <c r="TA68" s="92"/>
      <c r="TB68" s="16"/>
      <c r="TC68" s="37"/>
      <c r="TD68" s="92"/>
      <c r="TE68" s="16"/>
      <c r="TF68" s="37"/>
      <c r="TG68" s="92"/>
      <c r="TH68" s="16"/>
      <c r="TI68" s="37"/>
      <c r="TJ68" s="92"/>
      <c r="TK68" s="16"/>
      <c r="TL68" s="37"/>
      <c r="TM68" s="92"/>
      <c r="TN68" s="16"/>
      <c r="TO68" s="37"/>
      <c r="TP68" s="92"/>
      <c r="TQ68" s="16"/>
      <c r="TR68" s="37"/>
      <c r="TS68" s="92"/>
      <c r="TT68" s="16"/>
      <c r="TU68" s="37"/>
      <c r="TV68" s="92"/>
      <c r="TW68" s="16"/>
      <c r="TX68" s="37"/>
      <c r="TY68" s="92"/>
      <c r="TZ68" s="16"/>
      <c r="UA68" s="37"/>
      <c r="UB68" s="92"/>
      <c r="UC68" s="16"/>
      <c r="UD68" s="37"/>
      <c r="UE68" s="92"/>
      <c r="UF68" s="16"/>
      <c r="UG68" s="37"/>
      <c r="UH68" s="92"/>
      <c r="UI68" s="16"/>
      <c r="UJ68" s="37"/>
      <c r="UK68" s="92"/>
      <c r="UL68" s="16"/>
      <c r="UM68" s="37"/>
      <c r="UN68" s="92"/>
      <c r="UO68" s="16"/>
      <c r="UP68" s="37"/>
      <c r="UQ68" s="92"/>
      <c r="UR68" s="16"/>
      <c r="US68" s="37"/>
      <c r="UT68" s="92"/>
      <c r="UU68" s="16"/>
      <c r="UV68" s="37"/>
      <c r="UW68" s="92"/>
      <c r="UX68" s="16"/>
      <c r="UY68" s="37"/>
      <c r="UZ68" s="92"/>
      <c r="VA68" s="16"/>
      <c r="VB68" s="37"/>
      <c r="VC68" s="92"/>
      <c r="VD68" s="16"/>
      <c r="VE68" s="37"/>
      <c r="VF68" s="92"/>
      <c r="VG68" s="16"/>
      <c r="VH68" s="37"/>
      <c r="VI68" s="92"/>
      <c r="VJ68" s="16"/>
      <c r="VK68" s="37"/>
      <c r="VL68" s="92"/>
      <c r="VM68" s="16"/>
      <c r="VN68" s="37"/>
      <c r="VO68" s="92"/>
      <c r="VP68" s="16"/>
      <c r="VQ68" s="37"/>
      <c r="VR68" s="92"/>
      <c r="VS68" s="16"/>
      <c r="VT68" s="37"/>
      <c r="VU68" s="92"/>
      <c r="VV68" s="16"/>
      <c r="VW68" s="37"/>
      <c r="VX68" s="92"/>
      <c r="VY68" s="16"/>
      <c r="VZ68" s="37"/>
      <c r="WA68" s="92"/>
      <c r="WB68" s="16"/>
      <c r="WC68" s="37"/>
      <c r="WD68" s="92"/>
      <c r="WE68" s="16"/>
      <c r="WF68" s="37"/>
      <c r="WG68" s="92"/>
      <c r="WH68" s="16"/>
      <c r="WI68" s="37"/>
      <c r="WJ68" s="92"/>
      <c r="WK68" s="16"/>
      <c r="WL68" s="37"/>
      <c r="WM68" s="92"/>
      <c r="WN68" s="16"/>
      <c r="WO68" s="37"/>
      <c r="WP68" s="92"/>
      <c r="WQ68" s="16"/>
      <c r="WR68" s="37"/>
      <c r="WS68" s="92"/>
      <c r="WT68" s="16"/>
      <c r="WU68" s="37"/>
      <c r="WV68" s="92"/>
      <c r="WW68" s="16"/>
      <c r="WX68" s="37"/>
      <c r="WY68" s="92"/>
      <c r="WZ68" s="16"/>
      <c r="XA68" s="37"/>
      <c r="XB68" s="92"/>
      <c r="XC68" s="16"/>
      <c r="XD68" s="37"/>
      <c r="XE68" s="92"/>
      <c r="XF68" s="16"/>
      <c r="XG68" s="37"/>
      <c r="XH68" s="92"/>
      <c r="XI68" s="16"/>
      <c r="XJ68" s="37"/>
      <c r="XK68" s="92"/>
      <c r="XL68" s="16"/>
      <c r="XM68" s="37"/>
      <c r="XN68" s="92"/>
      <c r="XO68" s="16"/>
      <c r="XP68" s="37"/>
      <c r="XQ68" s="92"/>
      <c r="XR68" s="16"/>
      <c r="XS68" s="37"/>
      <c r="XT68" s="92"/>
      <c r="XU68" s="16"/>
      <c r="XV68" s="37"/>
      <c r="XW68" s="92"/>
      <c r="XX68" s="16"/>
      <c r="XY68" s="37"/>
      <c r="XZ68" s="92"/>
      <c r="YA68" s="16"/>
      <c r="YB68" s="37"/>
      <c r="YC68" s="92"/>
      <c r="YD68" s="16"/>
      <c r="YE68" s="37"/>
      <c r="YF68" s="92"/>
      <c r="YG68" s="16"/>
      <c r="YH68" s="37"/>
      <c r="YI68" s="92"/>
      <c r="YJ68" s="16"/>
      <c r="YK68" s="37"/>
      <c r="YL68" s="92"/>
      <c r="YM68" s="16"/>
      <c r="YN68" s="37"/>
      <c r="YO68" s="92"/>
      <c r="YP68" s="16"/>
      <c r="YQ68" s="37"/>
      <c r="YR68" s="92"/>
      <c r="YS68" s="16"/>
      <c r="YT68" s="37"/>
      <c r="YU68" s="92"/>
      <c r="YV68" s="16"/>
      <c r="YW68" s="37"/>
      <c r="YX68" s="92"/>
      <c r="YY68" s="16"/>
      <c r="YZ68" s="37"/>
      <c r="ZA68" s="92"/>
      <c r="ZB68" s="16"/>
      <c r="ZC68" s="37"/>
      <c r="ZD68" s="92"/>
      <c r="ZE68" s="16"/>
      <c r="ZF68" s="37"/>
      <c r="ZG68" s="92"/>
      <c r="ZH68" s="16"/>
      <c r="ZI68" s="37"/>
      <c r="ZJ68" s="92"/>
      <c r="ZK68" s="16"/>
      <c r="ZL68" s="37"/>
      <c r="ZM68" s="92"/>
      <c r="ZN68" s="16"/>
      <c r="ZO68" s="37"/>
      <c r="ZP68" s="92"/>
      <c r="ZQ68" s="16"/>
      <c r="ZR68" s="37"/>
      <c r="ZS68" s="92"/>
      <c r="ZT68" s="16"/>
      <c r="ZU68" s="37"/>
      <c r="ZV68" s="92"/>
      <c r="ZW68" s="16"/>
      <c r="ZX68" s="37"/>
      <c r="ZY68" s="92"/>
      <c r="ZZ68" s="16"/>
      <c r="AAA68" s="37"/>
      <c r="AAB68" s="92"/>
      <c r="AAC68" s="16"/>
      <c r="AAD68" s="37"/>
      <c r="AAE68" s="92"/>
      <c r="AAF68" s="16"/>
      <c r="AAG68" s="37"/>
      <c r="AAH68" s="92"/>
      <c r="AAI68" s="16"/>
      <c r="AAJ68" s="37"/>
      <c r="AAK68" s="92"/>
      <c r="AAL68" s="16"/>
      <c r="AAM68" s="37"/>
      <c r="AAN68" s="92"/>
      <c r="AAO68" s="16"/>
      <c r="AAP68" s="37"/>
      <c r="AAQ68" s="92"/>
      <c r="AAR68" s="16"/>
      <c r="AAS68" s="37"/>
      <c r="AAT68" s="92"/>
      <c r="AAU68" s="16"/>
      <c r="AAV68" s="37"/>
      <c r="AAW68" s="92"/>
      <c r="AAX68" s="16"/>
      <c r="AAY68" s="37"/>
      <c r="AAZ68" s="92"/>
      <c r="ABA68" s="16"/>
      <c r="ABB68" s="37"/>
      <c r="ABC68" s="92"/>
      <c r="ABD68" s="16"/>
      <c r="ABE68" s="37"/>
      <c r="ABF68" s="92"/>
      <c r="ABG68" s="16"/>
      <c r="ABH68" s="37"/>
      <c r="ABI68" s="92"/>
      <c r="ABJ68" s="16"/>
      <c r="ABK68" s="37"/>
      <c r="ABL68" s="92"/>
      <c r="ABM68" s="16"/>
      <c r="ABN68" s="37"/>
      <c r="ABO68" s="92"/>
      <c r="ABP68" s="16"/>
      <c r="ABQ68" s="37"/>
      <c r="ABR68" s="92"/>
      <c r="ABS68" s="16"/>
      <c r="ABT68" s="37"/>
      <c r="ABU68" s="92"/>
      <c r="ABV68" s="16"/>
      <c r="ABW68" s="37"/>
      <c r="ABX68" s="92"/>
      <c r="ABY68" s="16"/>
      <c r="ABZ68" s="37"/>
      <c r="ACA68" s="92"/>
      <c r="ACB68" s="16"/>
      <c r="ACC68" s="37"/>
      <c r="ACD68" s="92"/>
      <c r="ACE68" s="16"/>
      <c r="ACF68" s="37"/>
      <c r="ACG68" s="92"/>
      <c r="ACH68" s="16"/>
      <c r="ACI68" s="37"/>
      <c r="ACJ68" s="92"/>
      <c r="ACK68" s="16"/>
      <c r="ACL68" s="37"/>
      <c r="ACM68" s="92"/>
      <c r="ACN68" s="16"/>
      <c r="ACO68" s="37"/>
      <c r="ACP68" s="92"/>
      <c r="ACQ68" s="16"/>
      <c r="ACR68" s="37"/>
      <c r="ACS68" s="92"/>
      <c r="ACT68" s="16"/>
      <c r="ACU68" s="37"/>
      <c r="ACV68" s="92"/>
      <c r="ACW68" s="16"/>
      <c r="ACX68" s="37"/>
      <c r="ACY68" s="92"/>
      <c r="ACZ68" s="16"/>
      <c r="ADA68" s="37"/>
      <c r="ADB68" s="92"/>
      <c r="ADC68" s="16"/>
      <c r="ADD68" s="37"/>
      <c r="ADE68" s="92"/>
      <c r="ADF68" s="16"/>
      <c r="ADG68" s="37"/>
      <c r="ADH68" s="92"/>
      <c r="ADI68" s="16"/>
      <c r="ADJ68" s="37"/>
      <c r="ADK68" s="92"/>
      <c r="ADL68" s="16"/>
      <c r="ADM68" s="37"/>
      <c r="ADN68" s="92"/>
      <c r="ADO68" s="16"/>
      <c r="ADP68" s="37"/>
      <c r="ADQ68" s="92"/>
      <c r="ADR68" s="16"/>
      <c r="ADS68" s="37"/>
      <c r="ADT68" s="92"/>
      <c r="ADU68" s="16"/>
      <c r="ADV68" s="37"/>
      <c r="ADW68" s="92"/>
      <c r="ADX68" s="16"/>
      <c r="ADY68" s="37"/>
      <c r="ADZ68" s="92"/>
      <c r="AEA68" s="16"/>
      <c r="AEB68" s="37"/>
      <c r="AEC68" s="92"/>
      <c r="AED68" s="16"/>
      <c r="AEE68" s="37"/>
      <c r="AEF68" s="92"/>
      <c r="AEG68" s="16"/>
      <c r="AEH68" s="37"/>
      <c r="AEI68" s="92"/>
      <c r="AEJ68" s="16"/>
      <c r="AEK68" s="37"/>
      <c r="AEL68" s="92"/>
      <c r="AEM68" s="16"/>
      <c r="AEN68" s="37"/>
      <c r="AEO68" s="92"/>
      <c r="AEP68" s="16"/>
      <c r="AEQ68" s="37"/>
      <c r="AER68" s="92"/>
      <c r="AES68" s="16"/>
      <c r="AET68" s="37"/>
      <c r="AEU68" s="92"/>
      <c r="AEV68" s="16"/>
      <c r="AEW68" s="37"/>
      <c r="AEX68" s="92"/>
      <c r="AEY68" s="16"/>
      <c r="AEZ68" s="37"/>
      <c r="AFA68" s="92"/>
      <c r="AFB68" s="16"/>
      <c r="AFC68" s="37"/>
      <c r="AFD68" s="92"/>
      <c r="AFE68" s="16"/>
      <c r="AFF68" s="37"/>
      <c r="AFG68" s="92"/>
      <c r="AFH68" s="16"/>
      <c r="AFI68" s="37"/>
      <c r="AFJ68" s="92"/>
      <c r="AFK68" s="16"/>
      <c r="AFL68" s="37"/>
      <c r="AFM68" s="92"/>
      <c r="AFN68" s="16"/>
      <c r="AFO68" s="37"/>
      <c r="AFP68" s="92"/>
      <c r="AFQ68" s="16"/>
      <c r="AFR68" s="37"/>
      <c r="AFS68" s="92"/>
      <c r="AFT68" s="16"/>
      <c r="AFU68" s="37"/>
      <c r="AFV68" s="92"/>
      <c r="AFW68" s="16"/>
      <c r="AFX68" s="37"/>
      <c r="AFY68" s="92"/>
      <c r="AFZ68" s="16"/>
      <c r="AGA68" s="37"/>
      <c r="AGB68" s="92"/>
      <c r="AGC68" s="16"/>
      <c r="AGD68" s="37"/>
      <c r="AGE68" s="92"/>
      <c r="AGF68" s="16"/>
      <c r="AGG68" s="37"/>
      <c r="AGH68" s="92"/>
      <c r="AGI68" s="16"/>
      <c r="AGJ68" s="37"/>
      <c r="AGK68" s="92"/>
      <c r="AGL68" s="16"/>
      <c r="AGM68" s="37"/>
      <c r="AGN68" s="92"/>
      <c r="AGO68" s="16"/>
      <c r="AGP68" s="37"/>
      <c r="AGQ68" s="92"/>
      <c r="AGR68" s="16"/>
      <c r="AGS68" s="37"/>
      <c r="AGT68" s="92"/>
      <c r="AGU68" s="16"/>
      <c r="AGV68" s="37"/>
      <c r="AGW68" s="92"/>
      <c r="AGX68" s="16"/>
      <c r="AGY68" s="37"/>
      <c r="AGZ68" s="92"/>
      <c r="AHA68" s="16"/>
      <c r="AHB68" s="37"/>
      <c r="AHC68" s="92"/>
      <c r="AHD68" s="16"/>
      <c r="AHE68" s="37"/>
      <c r="AHF68" s="92"/>
      <c r="AHG68" s="16"/>
      <c r="AHH68" s="37"/>
      <c r="AHI68" s="92"/>
      <c r="AHJ68" s="16"/>
      <c r="AHK68" s="37"/>
      <c r="AHL68" s="92"/>
      <c r="AHM68" s="16"/>
      <c r="AHN68" s="37"/>
      <c r="AHO68" s="92"/>
      <c r="AHP68" s="16"/>
      <c r="AHQ68" s="37"/>
      <c r="AHR68" s="92"/>
      <c r="AHS68" s="16"/>
      <c r="AHT68" s="37"/>
      <c r="AHU68" s="92"/>
      <c r="AHV68" s="16"/>
    </row>
    <row r="69" spans="1:906" x14ac:dyDescent="0.2">
      <c r="C69" s="15"/>
      <c r="D69" s="117"/>
      <c r="E69" s="115"/>
      <c r="F69" s="69"/>
      <c r="G69" s="37"/>
      <c r="H69" s="92"/>
      <c r="I69" s="16"/>
      <c r="J69" s="37"/>
      <c r="K69" s="92"/>
      <c r="L69" s="16"/>
      <c r="M69" s="37"/>
      <c r="N69" s="92"/>
      <c r="O69" s="16"/>
      <c r="P69" s="37"/>
      <c r="Q69" s="92"/>
      <c r="R69" s="16"/>
      <c r="S69" s="37"/>
      <c r="T69" s="92"/>
      <c r="U69" s="16"/>
      <c r="V69" s="37"/>
      <c r="W69" s="92"/>
      <c r="X69" s="16"/>
      <c r="Y69" s="37"/>
      <c r="Z69" s="92"/>
      <c r="AA69" s="16"/>
      <c r="AB69" s="37"/>
      <c r="AC69" s="92"/>
      <c r="AD69" s="16"/>
      <c r="AE69" s="37"/>
      <c r="AF69" s="92"/>
      <c r="AG69" s="16"/>
      <c r="AH69" s="37"/>
      <c r="AI69" s="92"/>
      <c r="AJ69" s="16"/>
      <c r="AK69" s="37"/>
      <c r="AL69" s="92"/>
      <c r="AM69" s="16"/>
      <c r="AN69" s="37"/>
      <c r="AO69" s="92"/>
      <c r="AP69" s="16"/>
      <c r="AQ69" s="37"/>
      <c r="AR69" s="92"/>
      <c r="AS69" s="16"/>
      <c r="AT69" s="37"/>
      <c r="AU69" s="92"/>
      <c r="AV69" s="16"/>
      <c r="AW69" s="37"/>
      <c r="AX69" s="92"/>
      <c r="AY69" s="16"/>
      <c r="AZ69" s="37"/>
      <c r="BA69" s="92"/>
      <c r="BB69" s="16"/>
      <c r="BC69" s="37"/>
      <c r="BD69" s="92"/>
      <c r="BE69" s="16"/>
      <c r="BF69" s="37"/>
      <c r="BG69" s="92"/>
      <c r="BH69" s="16"/>
      <c r="BI69" s="37"/>
      <c r="BJ69" s="92"/>
      <c r="BK69" s="16"/>
      <c r="BL69" s="37"/>
      <c r="BM69" s="92"/>
      <c r="BN69" s="16"/>
      <c r="BO69" s="37"/>
      <c r="BP69" s="92"/>
      <c r="BQ69" s="16"/>
      <c r="BR69" s="37"/>
      <c r="BS69" s="92"/>
      <c r="BT69" s="16"/>
      <c r="BU69" s="37"/>
      <c r="BV69" s="92"/>
      <c r="BW69" s="16"/>
      <c r="BX69" s="37"/>
      <c r="BY69" s="92"/>
      <c r="BZ69" s="16"/>
      <c r="CA69" s="37"/>
      <c r="CB69" s="92"/>
      <c r="CC69" s="16"/>
      <c r="CD69" s="37"/>
      <c r="CE69" s="92"/>
      <c r="CF69" s="16"/>
      <c r="CG69" s="37"/>
      <c r="CH69" s="92"/>
      <c r="CI69" s="16"/>
      <c r="CJ69" s="37"/>
      <c r="CK69" s="92"/>
      <c r="CL69" s="16"/>
      <c r="CM69" s="37"/>
      <c r="CN69" s="92"/>
      <c r="CO69" s="16"/>
      <c r="CP69" s="37"/>
      <c r="CQ69" s="92"/>
      <c r="CR69" s="16"/>
      <c r="CS69" s="37"/>
      <c r="CT69" s="92"/>
      <c r="CU69" s="16"/>
      <c r="CV69" s="37"/>
      <c r="CW69" s="92"/>
      <c r="CX69" s="16"/>
      <c r="CY69" s="37"/>
      <c r="CZ69" s="92"/>
      <c r="DA69" s="16"/>
      <c r="DB69" s="37"/>
      <c r="DC69" s="92"/>
      <c r="DD69" s="16"/>
      <c r="DE69" s="37"/>
      <c r="DF69" s="92"/>
      <c r="DG69" s="16"/>
      <c r="DH69" s="37"/>
      <c r="DI69" s="92"/>
      <c r="DJ69" s="16"/>
      <c r="DK69" s="37"/>
      <c r="DL69" s="92"/>
      <c r="DM69" s="16"/>
      <c r="DN69" s="37"/>
      <c r="DO69" s="92"/>
      <c r="DP69" s="16"/>
      <c r="DQ69" s="37"/>
      <c r="DR69" s="92"/>
      <c r="DS69" s="16"/>
      <c r="DT69" s="37"/>
      <c r="DU69" s="92"/>
      <c r="DV69" s="16"/>
      <c r="DW69" s="37"/>
      <c r="DX69" s="92"/>
      <c r="DY69" s="16"/>
      <c r="DZ69" s="37"/>
      <c r="EA69" s="92"/>
      <c r="EB69" s="16"/>
      <c r="EC69" s="37"/>
      <c r="ED69" s="92"/>
      <c r="EE69" s="16"/>
      <c r="EF69" s="37"/>
      <c r="EG69" s="92"/>
      <c r="EH69" s="16"/>
      <c r="EI69" s="37"/>
      <c r="EJ69" s="92"/>
      <c r="EK69" s="16"/>
      <c r="EL69" s="37"/>
      <c r="EM69" s="92"/>
      <c r="EN69" s="16"/>
      <c r="EO69" s="37"/>
      <c r="EP69" s="92"/>
      <c r="EQ69" s="16"/>
      <c r="ER69" s="37"/>
      <c r="ES69" s="92"/>
      <c r="ET69" s="16"/>
      <c r="EU69" s="37"/>
      <c r="EV69" s="92"/>
      <c r="EW69" s="16"/>
      <c r="EX69" s="37"/>
      <c r="EY69" s="92"/>
      <c r="EZ69" s="16"/>
      <c r="FA69" s="37"/>
      <c r="FB69" s="92"/>
      <c r="FC69" s="16"/>
      <c r="FD69" s="37"/>
      <c r="FE69" s="92"/>
      <c r="FF69" s="16"/>
      <c r="FG69" s="37"/>
      <c r="FH69" s="92"/>
      <c r="FI69" s="16"/>
      <c r="FJ69" s="37"/>
      <c r="FK69" s="92"/>
      <c r="FL69" s="16"/>
      <c r="FM69" s="37"/>
      <c r="FN69" s="92"/>
      <c r="FO69" s="16"/>
      <c r="FP69" s="37"/>
      <c r="FQ69" s="92"/>
      <c r="FR69" s="16"/>
      <c r="FS69" s="37"/>
      <c r="FT69" s="92"/>
      <c r="FU69" s="16"/>
      <c r="FV69" s="37"/>
      <c r="FW69" s="92"/>
      <c r="FX69" s="16"/>
      <c r="FY69" s="37"/>
      <c r="FZ69" s="92"/>
      <c r="GA69" s="16"/>
      <c r="GB69" s="37"/>
      <c r="GC69" s="92"/>
      <c r="GD69" s="16"/>
      <c r="GE69" s="37"/>
      <c r="GF69" s="92"/>
      <c r="GG69" s="16"/>
      <c r="GH69" s="37"/>
      <c r="GI69" s="92"/>
      <c r="GJ69" s="16"/>
      <c r="GK69" s="37"/>
      <c r="GL69" s="92"/>
      <c r="GM69" s="16"/>
      <c r="GN69" s="37"/>
      <c r="GO69" s="92"/>
      <c r="GP69" s="16"/>
      <c r="GQ69" s="37"/>
      <c r="GR69" s="92"/>
      <c r="GS69" s="16"/>
      <c r="GT69" s="37"/>
      <c r="GU69" s="92"/>
      <c r="GV69" s="16"/>
      <c r="GW69" s="37"/>
      <c r="GX69" s="92"/>
      <c r="GY69" s="16"/>
      <c r="GZ69" s="37"/>
      <c r="HA69" s="92"/>
      <c r="HB69" s="16"/>
      <c r="HC69" s="37"/>
      <c r="HD69" s="92"/>
      <c r="HE69" s="16"/>
      <c r="HF69" s="37"/>
      <c r="HG69" s="92"/>
      <c r="HH69" s="16"/>
      <c r="HI69" s="37"/>
      <c r="HJ69" s="92"/>
      <c r="HK69" s="16"/>
      <c r="HL69" s="37"/>
      <c r="HM69" s="92"/>
      <c r="HN69" s="16"/>
      <c r="HO69" s="37"/>
      <c r="HP69" s="92"/>
      <c r="HQ69" s="16"/>
      <c r="HR69" s="37"/>
      <c r="HS69" s="92"/>
      <c r="HT69" s="16"/>
      <c r="HU69" s="37"/>
      <c r="HV69" s="92"/>
      <c r="HW69" s="16"/>
      <c r="HX69" s="37"/>
      <c r="HY69" s="92"/>
      <c r="HZ69" s="16"/>
      <c r="IA69" s="37"/>
      <c r="IB69" s="92"/>
      <c r="IC69" s="16"/>
      <c r="ID69" s="37"/>
      <c r="IE69" s="92"/>
      <c r="IF69" s="16"/>
      <c r="IG69" s="37"/>
      <c r="IH69" s="92"/>
      <c r="II69" s="16"/>
      <c r="IJ69" s="37"/>
      <c r="IK69" s="92"/>
      <c r="IL69" s="16"/>
      <c r="IM69" s="37"/>
      <c r="IN69" s="92"/>
      <c r="IO69" s="16"/>
      <c r="IP69" s="37"/>
      <c r="IQ69" s="92"/>
      <c r="IR69" s="16"/>
      <c r="IS69" s="37"/>
      <c r="IT69" s="92"/>
      <c r="IU69" s="16"/>
      <c r="IV69" s="37"/>
      <c r="IW69" s="92"/>
      <c r="IX69" s="16"/>
      <c r="IY69" s="37"/>
      <c r="IZ69" s="92"/>
      <c r="JA69" s="16"/>
      <c r="JB69" s="37"/>
      <c r="JC69" s="92"/>
      <c r="JD69" s="16"/>
      <c r="JE69" s="37"/>
      <c r="JF69" s="92"/>
      <c r="JG69" s="16"/>
      <c r="JH69" s="37"/>
      <c r="JI69" s="92"/>
      <c r="JJ69" s="16"/>
      <c r="JK69" s="37"/>
      <c r="JL69" s="92"/>
      <c r="JM69" s="16"/>
      <c r="JN69" s="37"/>
      <c r="JO69" s="92"/>
      <c r="JP69" s="16"/>
      <c r="JQ69" s="37"/>
      <c r="JR69" s="92"/>
      <c r="JS69" s="16"/>
      <c r="JT69" s="37"/>
      <c r="JU69" s="92"/>
      <c r="JV69" s="16"/>
      <c r="JW69" s="37"/>
      <c r="JX69" s="92"/>
      <c r="JY69" s="16"/>
      <c r="JZ69" s="37"/>
      <c r="KA69" s="92"/>
      <c r="KB69" s="16"/>
      <c r="KC69" s="37"/>
      <c r="KD69" s="92"/>
      <c r="KE69" s="16"/>
      <c r="KF69" s="37"/>
      <c r="KG69" s="92"/>
      <c r="KH69" s="16"/>
      <c r="KI69" s="37"/>
      <c r="KJ69" s="92"/>
      <c r="KK69" s="16"/>
      <c r="KL69" s="37"/>
      <c r="KM69" s="92"/>
      <c r="KN69" s="16"/>
      <c r="KO69" s="37"/>
      <c r="KP69" s="92"/>
      <c r="KQ69" s="16"/>
      <c r="KR69" s="37"/>
      <c r="KS69" s="92"/>
      <c r="KT69" s="16"/>
      <c r="KU69" s="37"/>
      <c r="KV69" s="92"/>
      <c r="KW69" s="16"/>
      <c r="KX69" s="37"/>
      <c r="KY69" s="92"/>
      <c r="KZ69" s="16"/>
      <c r="LA69" s="37"/>
      <c r="LB69" s="92"/>
      <c r="LC69" s="16"/>
      <c r="LD69" s="37"/>
      <c r="LE69" s="92"/>
      <c r="LF69" s="16"/>
      <c r="LG69" s="37"/>
      <c r="LH69" s="92"/>
      <c r="LI69" s="16"/>
      <c r="LJ69" s="37"/>
      <c r="LK69" s="92"/>
      <c r="LL69" s="16"/>
      <c r="LM69" s="37"/>
      <c r="LN69" s="92"/>
      <c r="LO69" s="16"/>
      <c r="LP69" s="37"/>
      <c r="LQ69" s="92"/>
      <c r="LR69" s="16"/>
      <c r="LS69" s="37"/>
      <c r="LT69" s="92"/>
      <c r="LU69" s="16"/>
      <c r="LV69" s="37"/>
      <c r="LW69" s="92"/>
      <c r="LX69" s="16"/>
      <c r="LY69" s="37"/>
      <c r="LZ69" s="92"/>
      <c r="MA69" s="16"/>
      <c r="MB69" s="37"/>
      <c r="MC69" s="92"/>
      <c r="MD69" s="16"/>
      <c r="ME69" s="37"/>
      <c r="MF69" s="92"/>
      <c r="MG69" s="16"/>
      <c r="MH69" s="37"/>
      <c r="MI69" s="92"/>
      <c r="MJ69" s="16"/>
      <c r="MK69" s="37"/>
      <c r="ML69" s="92"/>
      <c r="MM69" s="16"/>
      <c r="MN69" s="37"/>
      <c r="MO69" s="92"/>
      <c r="MP69" s="16"/>
      <c r="MQ69" s="37"/>
      <c r="MR69" s="92"/>
      <c r="MS69" s="16"/>
      <c r="MT69" s="37"/>
      <c r="MU69" s="92"/>
      <c r="MV69" s="16"/>
      <c r="MW69" s="37"/>
      <c r="MX69" s="92"/>
      <c r="MY69" s="16"/>
      <c r="MZ69" s="37"/>
      <c r="NA69" s="92"/>
      <c r="NB69" s="16"/>
      <c r="NC69" s="37"/>
      <c r="ND69" s="92"/>
      <c r="NE69" s="16"/>
      <c r="NF69" s="37"/>
      <c r="NG69" s="92"/>
      <c r="NH69" s="16"/>
      <c r="NI69" s="37"/>
      <c r="NJ69" s="92"/>
      <c r="NK69" s="16"/>
      <c r="NL69" s="37"/>
      <c r="NM69" s="92"/>
      <c r="NN69" s="16"/>
      <c r="NO69" s="37"/>
      <c r="NP69" s="92"/>
      <c r="NQ69" s="16"/>
      <c r="NR69" s="37"/>
      <c r="NS69" s="92"/>
      <c r="NT69" s="16"/>
      <c r="NU69" s="37"/>
      <c r="NV69" s="92"/>
      <c r="NW69" s="16"/>
      <c r="NX69" s="37"/>
      <c r="NY69" s="92"/>
      <c r="NZ69" s="16"/>
      <c r="OA69" s="37"/>
      <c r="OB69" s="92"/>
      <c r="OC69" s="16"/>
      <c r="OD69" s="37"/>
      <c r="OE69" s="92"/>
      <c r="OF69" s="16"/>
      <c r="OG69" s="37"/>
      <c r="OH69" s="92"/>
      <c r="OI69" s="16"/>
      <c r="OJ69" s="37"/>
      <c r="OK69" s="92"/>
      <c r="OL69" s="16"/>
      <c r="OM69" s="37"/>
      <c r="ON69" s="92"/>
      <c r="OO69" s="16"/>
      <c r="OP69" s="37"/>
      <c r="OQ69" s="92"/>
      <c r="OR69" s="16"/>
      <c r="OS69" s="37"/>
      <c r="OT69" s="92"/>
      <c r="OU69" s="16"/>
      <c r="OV69" s="37"/>
      <c r="OW69" s="92"/>
      <c r="OX69" s="16"/>
      <c r="OY69" s="37"/>
      <c r="OZ69" s="92"/>
      <c r="PA69" s="16"/>
      <c r="PB69" s="37"/>
      <c r="PC69" s="92"/>
      <c r="PD69" s="16"/>
      <c r="PE69" s="37"/>
      <c r="PF69" s="92"/>
      <c r="PG69" s="16"/>
      <c r="PH69" s="37"/>
      <c r="PI69" s="92"/>
      <c r="PJ69" s="16"/>
      <c r="PK69" s="37"/>
      <c r="PL69" s="92"/>
      <c r="PM69" s="16"/>
      <c r="PN69" s="37"/>
      <c r="PO69" s="92"/>
      <c r="PP69" s="16"/>
      <c r="PQ69" s="37"/>
      <c r="PR69" s="92"/>
      <c r="PS69" s="16"/>
      <c r="PT69" s="37"/>
      <c r="PU69" s="92"/>
      <c r="PV69" s="16"/>
      <c r="PW69" s="37"/>
      <c r="PX69" s="92"/>
      <c r="PY69" s="16"/>
      <c r="PZ69" s="37"/>
      <c r="QA69" s="92"/>
      <c r="QB69" s="16"/>
      <c r="QC69" s="37"/>
      <c r="QD69" s="92"/>
      <c r="QE69" s="16"/>
      <c r="QF69" s="37"/>
      <c r="QG69" s="92"/>
      <c r="QH69" s="16"/>
      <c r="QI69" s="37"/>
      <c r="QJ69" s="92"/>
      <c r="QK69" s="16"/>
      <c r="QL69" s="37"/>
      <c r="QM69" s="92"/>
      <c r="QN69" s="16"/>
      <c r="QO69" s="37"/>
      <c r="QP69" s="92"/>
      <c r="QQ69" s="16"/>
      <c r="QR69" s="37"/>
      <c r="QS69" s="92"/>
      <c r="QT69" s="16"/>
      <c r="QU69" s="37"/>
      <c r="QV69" s="92"/>
      <c r="QW69" s="16"/>
      <c r="QX69" s="37"/>
      <c r="QY69" s="92"/>
      <c r="QZ69" s="16"/>
      <c r="RA69" s="37"/>
      <c r="RB69" s="92"/>
      <c r="RC69" s="16"/>
      <c r="RD69" s="37"/>
      <c r="RE69" s="92"/>
      <c r="RF69" s="16"/>
      <c r="RG69" s="37"/>
      <c r="RH69" s="92"/>
      <c r="RI69" s="16"/>
      <c r="RJ69" s="37"/>
      <c r="RK69" s="92"/>
      <c r="RL69" s="16"/>
      <c r="RM69" s="37"/>
      <c r="RN69" s="92"/>
      <c r="RO69" s="16"/>
      <c r="RP69" s="37"/>
      <c r="RQ69" s="92"/>
      <c r="RR69" s="16"/>
      <c r="RS69" s="37"/>
      <c r="RT69" s="92"/>
      <c r="RU69" s="16"/>
      <c r="RV69" s="37"/>
      <c r="RW69" s="92"/>
      <c r="RX69" s="16"/>
      <c r="RY69" s="37"/>
      <c r="RZ69" s="92"/>
      <c r="SA69" s="16"/>
      <c r="SB69" s="37"/>
      <c r="SC69" s="92"/>
      <c r="SD69" s="16"/>
      <c r="SE69" s="37"/>
      <c r="SF69" s="92"/>
      <c r="SG69" s="16"/>
      <c r="SH69" s="37"/>
      <c r="SI69" s="92"/>
      <c r="SJ69" s="16"/>
      <c r="SK69" s="37"/>
      <c r="SL69" s="92"/>
      <c r="SM69" s="16"/>
      <c r="SN69" s="37"/>
      <c r="SO69" s="92"/>
      <c r="SP69" s="16"/>
      <c r="SQ69" s="37"/>
      <c r="SR69" s="92"/>
      <c r="SS69" s="16"/>
      <c r="ST69" s="37"/>
      <c r="SU69" s="92"/>
      <c r="SV69" s="16"/>
      <c r="SW69" s="37"/>
      <c r="SX69" s="92"/>
      <c r="SY69" s="16"/>
      <c r="SZ69" s="37"/>
      <c r="TA69" s="92"/>
      <c r="TB69" s="16"/>
      <c r="TC69" s="37"/>
      <c r="TD69" s="92"/>
      <c r="TE69" s="16"/>
      <c r="TF69" s="37"/>
      <c r="TG69" s="92"/>
      <c r="TH69" s="16"/>
      <c r="TI69" s="37"/>
      <c r="TJ69" s="92"/>
      <c r="TK69" s="16"/>
      <c r="TL69" s="37"/>
      <c r="TM69" s="92"/>
      <c r="TN69" s="16"/>
      <c r="TO69" s="37"/>
      <c r="TP69" s="92"/>
      <c r="TQ69" s="16"/>
      <c r="TR69" s="37"/>
      <c r="TS69" s="92"/>
      <c r="TT69" s="16"/>
      <c r="TU69" s="37"/>
      <c r="TV69" s="92"/>
      <c r="TW69" s="16"/>
      <c r="TX69" s="37"/>
      <c r="TY69" s="92"/>
      <c r="TZ69" s="16"/>
      <c r="UA69" s="37"/>
      <c r="UB69" s="92"/>
      <c r="UC69" s="16"/>
      <c r="UD69" s="37"/>
      <c r="UE69" s="92"/>
      <c r="UF69" s="16"/>
      <c r="UG69" s="37"/>
      <c r="UH69" s="92"/>
      <c r="UI69" s="16"/>
      <c r="UJ69" s="37"/>
      <c r="UK69" s="92"/>
      <c r="UL69" s="16"/>
      <c r="UM69" s="37"/>
      <c r="UN69" s="92"/>
      <c r="UO69" s="16"/>
      <c r="UP69" s="37"/>
      <c r="UQ69" s="92"/>
      <c r="UR69" s="16"/>
      <c r="US69" s="37"/>
      <c r="UT69" s="92"/>
      <c r="UU69" s="16"/>
      <c r="UV69" s="37"/>
      <c r="UW69" s="92"/>
      <c r="UX69" s="16"/>
      <c r="UY69" s="37"/>
      <c r="UZ69" s="92"/>
      <c r="VA69" s="16"/>
      <c r="VB69" s="37"/>
      <c r="VC69" s="92"/>
      <c r="VD69" s="16"/>
      <c r="VE69" s="37"/>
      <c r="VF69" s="92"/>
      <c r="VG69" s="16"/>
      <c r="VH69" s="37"/>
      <c r="VI69" s="92"/>
      <c r="VJ69" s="16"/>
      <c r="VK69" s="37"/>
      <c r="VL69" s="92"/>
      <c r="VM69" s="16"/>
      <c r="VN69" s="37"/>
      <c r="VO69" s="92"/>
      <c r="VP69" s="16"/>
      <c r="VQ69" s="37"/>
      <c r="VR69" s="92"/>
      <c r="VS69" s="16"/>
      <c r="VT69" s="37"/>
      <c r="VU69" s="92"/>
      <c r="VV69" s="16"/>
      <c r="VW69" s="37"/>
      <c r="VX69" s="92"/>
      <c r="VY69" s="16"/>
      <c r="VZ69" s="37"/>
      <c r="WA69" s="92"/>
      <c r="WB69" s="16"/>
      <c r="WC69" s="37"/>
      <c r="WD69" s="92"/>
      <c r="WE69" s="16"/>
      <c r="WF69" s="37"/>
      <c r="WG69" s="92"/>
      <c r="WH69" s="16"/>
      <c r="WI69" s="37"/>
      <c r="WJ69" s="92"/>
      <c r="WK69" s="16"/>
      <c r="WL69" s="37"/>
      <c r="WM69" s="92"/>
      <c r="WN69" s="16"/>
      <c r="WO69" s="37"/>
      <c r="WP69" s="92"/>
      <c r="WQ69" s="16"/>
      <c r="WR69" s="37"/>
      <c r="WS69" s="92"/>
      <c r="WT69" s="16"/>
      <c r="WU69" s="37"/>
      <c r="WV69" s="92"/>
      <c r="WW69" s="16"/>
      <c r="WX69" s="37"/>
      <c r="WY69" s="92"/>
      <c r="WZ69" s="16"/>
      <c r="XA69" s="37"/>
      <c r="XB69" s="92"/>
      <c r="XC69" s="16"/>
      <c r="XD69" s="37"/>
      <c r="XE69" s="92"/>
      <c r="XF69" s="16"/>
      <c r="XG69" s="37"/>
      <c r="XH69" s="92"/>
      <c r="XI69" s="16"/>
      <c r="XJ69" s="37"/>
      <c r="XK69" s="92"/>
      <c r="XL69" s="16"/>
      <c r="XM69" s="37"/>
      <c r="XN69" s="92"/>
      <c r="XO69" s="16"/>
      <c r="XP69" s="37"/>
      <c r="XQ69" s="92"/>
      <c r="XR69" s="16"/>
      <c r="XS69" s="37"/>
      <c r="XT69" s="92"/>
      <c r="XU69" s="16"/>
      <c r="XV69" s="37"/>
      <c r="XW69" s="92"/>
      <c r="XX69" s="16"/>
      <c r="XY69" s="37"/>
      <c r="XZ69" s="92"/>
      <c r="YA69" s="16"/>
      <c r="YB69" s="37"/>
      <c r="YC69" s="92"/>
      <c r="YD69" s="16"/>
      <c r="YE69" s="37"/>
      <c r="YF69" s="92"/>
      <c r="YG69" s="16"/>
      <c r="YH69" s="37"/>
      <c r="YI69" s="92"/>
      <c r="YJ69" s="16"/>
      <c r="YK69" s="37"/>
      <c r="YL69" s="92"/>
      <c r="YM69" s="16"/>
      <c r="YN69" s="37"/>
      <c r="YO69" s="92"/>
      <c r="YP69" s="16"/>
      <c r="YQ69" s="37"/>
      <c r="YR69" s="92"/>
      <c r="YS69" s="16"/>
      <c r="YT69" s="37"/>
      <c r="YU69" s="92"/>
      <c r="YV69" s="16"/>
      <c r="YW69" s="37"/>
      <c r="YX69" s="92"/>
      <c r="YY69" s="16"/>
      <c r="YZ69" s="37"/>
      <c r="ZA69" s="92"/>
      <c r="ZB69" s="16"/>
      <c r="ZC69" s="37"/>
      <c r="ZD69" s="92"/>
      <c r="ZE69" s="16"/>
      <c r="ZF69" s="37"/>
      <c r="ZG69" s="92"/>
      <c r="ZH69" s="16"/>
      <c r="ZI69" s="37"/>
      <c r="ZJ69" s="92"/>
      <c r="ZK69" s="16"/>
      <c r="ZL69" s="37"/>
      <c r="ZM69" s="92"/>
      <c r="ZN69" s="16"/>
      <c r="ZO69" s="37"/>
      <c r="ZP69" s="92"/>
      <c r="ZQ69" s="16"/>
      <c r="ZR69" s="37"/>
      <c r="ZS69" s="92"/>
      <c r="ZT69" s="16"/>
      <c r="ZU69" s="37"/>
      <c r="ZV69" s="92"/>
      <c r="ZW69" s="16"/>
      <c r="ZX69" s="37"/>
      <c r="ZY69" s="92"/>
      <c r="ZZ69" s="16"/>
      <c r="AAA69" s="37"/>
      <c r="AAB69" s="92"/>
      <c r="AAC69" s="16"/>
      <c r="AAD69" s="37"/>
      <c r="AAE69" s="92"/>
      <c r="AAF69" s="16"/>
      <c r="AAG69" s="37"/>
      <c r="AAH69" s="92"/>
      <c r="AAI69" s="16"/>
      <c r="AAJ69" s="37"/>
      <c r="AAK69" s="92"/>
      <c r="AAL69" s="16"/>
      <c r="AAM69" s="37"/>
      <c r="AAN69" s="92"/>
      <c r="AAO69" s="16"/>
      <c r="AAP69" s="37"/>
      <c r="AAQ69" s="92"/>
      <c r="AAR69" s="16"/>
      <c r="AAS69" s="37"/>
      <c r="AAT69" s="92"/>
      <c r="AAU69" s="16"/>
      <c r="AAV69" s="37"/>
      <c r="AAW69" s="92"/>
      <c r="AAX69" s="16"/>
      <c r="AAY69" s="37"/>
      <c r="AAZ69" s="92"/>
      <c r="ABA69" s="16"/>
      <c r="ABB69" s="37"/>
      <c r="ABC69" s="92"/>
      <c r="ABD69" s="16"/>
      <c r="ABE69" s="37"/>
      <c r="ABF69" s="92"/>
      <c r="ABG69" s="16"/>
      <c r="ABH69" s="37"/>
      <c r="ABI69" s="92"/>
      <c r="ABJ69" s="16"/>
      <c r="ABK69" s="37"/>
      <c r="ABL69" s="92"/>
      <c r="ABM69" s="16"/>
      <c r="ABN69" s="37"/>
      <c r="ABO69" s="92"/>
      <c r="ABP69" s="16"/>
      <c r="ABQ69" s="37"/>
      <c r="ABR69" s="92"/>
      <c r="ABS69" s="16"/>
      <c r="ABT69" s="37"/>
      <c r="ABU69" s="92"/>
      <c r="ABV69" s="16"/>
      <c r="ABW69" s="37"/>
      <c r="ABX69" s="92"/>
      <c r="ABY69" s="16"/>
      <c r="ABZ69" s="37"/>
      <c r="ACA69" s="92"/>
      <c r="ACB69" s="16"/>
      <c r="ACC69" s="37"/>
      <c r="ACD69" s="92"/>
      <c r="ACE69" s="16"/>
      <c r="ACF69" s="37"/>
      <c r="ACG69" s="92"/>
      <c r="ACH69" s="16"/>
      <c r="ACI69" s="37"/>
      <c r="ACJ69" s="92"/>
      <c r="ACK69" s="16"/>
      <c r="ACL69" s="37"/>
      <c r="ACM69" s="92"/>
      <c r="ACN69" s="16"/>
      <c r="ACO69" s="37"/>
      <c r="ACP69" s="92"/>
      <c r="ACQ69" s="16"/>
      <c r="ACR69" s="37"/>
      <c r="ACS69" s="92"/>
      <c r="ACT69" s="16"/>
      <c r="ACU69" s="37"/>
      <c r="ACV69" s="92"/>
      <c r="ACW69" s="16"/>
      <c r="ACX69" s="37"/>
      <c r="ACY69" s="92"/>
      <c r="ACZ69" s="16"/>
      <c r="ADA69" s="37"/>
      <c r="ADB69" s="92"/>
      <c r="ADC69" s="16"/>
      <c r="ADD69" s="37"/>
      <c r="ADE69" s="92"/>
      <c r="ADF69" s="16"/>
      <c r="ADG69" s="37"/>
      <c r="ADH69" s="92"/>
      <c r="ADI69" s="16"/>
      <c r="ADJ69" s="37"/>
      <c r="ADK69" s="92"/>
      <c r="ADL69" s="16"/>
      <c r="ADM69" s="37"/>
      <c r="ADN69" s="92"/>
      <c r="ADO69" s="16"/>
      <c r="ADP69" s="37"/>
      <c r="ADQ69" s="92"/>
      <c r="ADR69" s="16"/>
      <c r="ADS69" s="37"/>
      <c r="ADT69" s="92"/>
      <c r="ADU69" s="16"/>
      <c r="ADV69" s="37"/>
      <c r="ADW69" s="92"/>
      <c r="ADX69" s="16"/>
      <c r="ADY69" s="37"/>
      <c r="ADZ69" s="92"/>
      <c r="AEA69" s="16"/>
      <c r="AEB69" s="37"/>
      <c r="AEC69" s="92"/>
      <c r="AED69" s="16"/>
      <c r="AEE69" s="37"/>
      <c r="AEF69" s="92"/>
      <c r="AEG69" s="16"/>
      <c r="AEH69" s="37"/>
      <c r="AEI69" s="92"/>
      <c r="AEJ69" s="16"/>
      <c r="AEK69" s="37"/>
      <c r="AEL69" s="92"/>
      <c r="AEM69" s="16"/>
      <c r="AEN69" s="37"/>
      <c r="AEO69" s="92"/>
      <c r="AEP69" s="16"/>
      <c r="AEQ69" s="37"/>
      <c r="AER69" s="92"/>
      <c r="AES69" s="16"/>
      <c r="AET69" s="37"/>
      <c r="AEU69" s="92"/>
      <c r="AEV69" s="16"/>
      <c r="AEW69" s="37"/>
      <c r="AEX69" s="92"/>
      <c r="AEY69" s="16"/>
      <c r="AEZ69" s="37"/>
      <c r="AFA69" s="92"/>
      <c r="AFB69" s="16"/>
      <c r="AFC69" s="37"/>
      <c r="AFD69" s="92"/>
      <c r="AFE69" s="16"/>
      <c r="AFF69" s="37"/>
      <c r="AFG69" s="92"/>
      <c r="AFH69" s="16"/>
      <c r="AFI69" s="37"/>
      <c r="AFJ69" s="92"/>
      <c r="AFK69" s="16"/>
      <c r="AFL69" s="37"/>
      <c r="AFM69" s="92"/>
      <c r="AFN69" s="16"/>
      <c r="AFO69" s="37"/>
      <c r="AFP69" s="92"/>
      <c r="AFQ69" s="16"/>
      <c r="AFR69" s="37"/>
      <c r="AFS69" s="92"/>
      <c r="AFT69" s="16"/>
      <c r="AFU69" s="37"/>
      <c r="AFV69" s="92"/>
      <c r="AFW69" s="16"/>
      <c r="AFX69" s="37"/>
      <c r="AFY69" s="92"/>
      <c r="AFZ69" s="16"/>
      <c r="AGA69" s="37"/>
      <c r="AGB69" s="92"/>
      <c r="AGC69" s="16"/>
      <c r="AGD69" s="37"/>
      <c r="AGE69" s="92"/>
      <c r="AGF69" s="16"/>
      <c r="AGG69" s="37"/>
      <c r="AGH69" s="92"/>
      <c r="AGI69" s="16"/>
      <c r="AGJ69" s="37"/>
      <c r="AGK69" s="92"/>
      <c r="AGL69" s="16"/>
      <c r="AGM69" s="37"/>
      <c r="AGN69" s="92"/>
      <c r="AGO69" s="16"/>
      <c r="AGP69" s="37"/>
      <c r="AGQ69" s="92"/>
      <c r="AGR69" s="16"/>
      <c r="AGS69" s="37"/>
      <c r="AGT69" s="92"/>
      <c r="AGU69" s="16"/>
      <c r="AGV69" s="37"/>
      <c r="AGW69" s="92"/>
      <c r="AGX69" s="16"/>
      <c r="AGY69" s="37"/>
      <c r="AGZ69" s="92"/>
      <c r="AHA69" s="16"/>
      <c r="AHB69" s="37"/>
      <c r="AHC69" s="92"/>
      <c r="AHD69" s="16"/>
      <c r="AHE69" s="37"/>
      <c r="AHF69" s="92"/>
      <c r="AHG69" s="16"/>
      <c r="AHH69" s="37"/>
      <c r="AHI69" s="92"/>
      <c r="AHJ69" s="16"/>
      <c r="AHK69" s="37"/>
      <c r="AHL69" s="92"/>
      <c r="AHM69" s="16"/>
      <c r="AHN69" s="37"/>
      <c r="AHO69" s="92"/>
      <c r="AHP69" s="16"/>
      <c r="AHQ69" s="37"/>
      <c r="AHR69" s="92"/>
      <c r="AHS69" s="16"/>
      <c r="AHT69" s="37"/>
      <c r="AHU69" s="92"/>
      <c r="AHV69" s="16"/>
    </row>
    <row r="70" spans="1:906" x14ac:dyDescent="0.25">
      <c r="C70" s="350" t="s">
        <v>137</v>
      </c>
      <c r="D70" s="39"/>
      <c r="E70" s="95"/>
      <c r="F70" s="38"/>
      <c r="G70" s="39"/>
      <c r="H70" s="95"/>
      <c r="I70" s="38"/>
      <c r="J70" s="39"/>
      <c r="K70" s="95"/>
      <c r="L70" s="38"/>
      <c r="M70" s="39"/>
      <c r="N70" s="95"/>
      <c r="O70" s="38"/>
      <c r="P70" s="39"/>
      <c r="Q70" s="95"/>
      <c r="R70" s="38"/>
      <c r="S70" s="39"/>
      <c r="T70" s="95"/>
      <c r="U70" s="38"/>
      <c r="V70" s="39"/>
      <c r="W70" s="95"/>
      <c r="X70" s="38"/>
      <c r="Y70" s="39"/>
      <c r="Z70" s="95"/>
      <c r="AA70" s="38"/>
      <c r="AB70" s="39"/>
      <c r="AC70" s="95"/>
      <c r="AD70" s="38"/>
      <c r="AE70" s="39"/>
      <c r="AF70" s="95"/>
      <c r="AG70" s="38"/>
      <c r="AH70" s="39"/>
      <c r="AI70" s="95"/>
      <c r="AJ70" s="38"/>
      <c r="AK70" s="39"/>
      <c r="AL70" s="95"/>
      <c r="AM70" s="38"/>
      <c r="AN70" s="39"/>
      <c r="AO70" s="95"/>
      <c r="AP70" s="38"/>
      <c r="AQ70" s="39"/>
      <c r="AR70" s="95"/>
      <c r="AS70" s="38"/>
      <c r="AT70" s="39"/>
      <c r="AU70" s="95"/>
      <c r="AV70" s="38"/>
      <c r="AW70" s="39"/>
      <c r="AX70" s="95"/>
      <c r="AY70" s="38"/>
      <c r="AZ70" s="39"/>
      <c r="BA70" s="95"/>
      <c r="BB70" s="38"/>
      <c r="BC70" s="39"/>
      <c r="BD70" s="95"/>
      <c r="BE70" s="38"/>
      <c r="BF70" s="39"/>
      <c r="BG70" s="95"/>
      <c r="BH70" s="38"/>
      <c r="BI70" s="39"/>
      <c r="BJ70" s="95"/>
      <c r="BK70" s="38"/>
      <c r="BL70" s="39"/>
      <c r="BM70" s="95"/>
      <c r="BN70" s="38"/>
      <c r="BO70" s="39"/>
      <c r="BP70" s="95"/>
      <c r="BQ70" s="38"/>
      <c r="BR70" s="39"/>
      <c r="BS70" s="95"/>
      <c r="BT70" s="38"/>
      <c r="BU70" s="39"/>
      <c r="BV70" s="95"/>
      <c r="BW70" s="38"/>
      <c r="BX70" s="39"/>
      <c r="BY70" s="95"/>
      <c r="BZ70" s="38"/>
      <c r="CA70" s="39"/>
      <c r="CB70" s="95"/>
      <c r="CC70" s="38"/>
      <c r="CD70" s="39"/>
      <c r="CE70" s="95"/>
      <c r="CF70" s="38"/>
      <c r="CG70" s="39"/>
      <c r="CH70" s="95"/>
      <c r="CI70" s="38"/>
      <c r="CJ70" s="39"/>
      <c r="CK70" s="95"/>
      <c r="CL70" s="38"/>
      <c r="CM70" s="39"/>
      <c r="CN70" s="95"/>
      <c r="CO70" s="38"/>
      <c r="CP70" s="39"/>
      <c r="CQ70" s="95"/>
      <c r="CR70" s="38"/>
      <c r="CS70" s="39"/>
      <c r="CT70" s="95"/>
      <c r="CU70" s="38"/>
      <c r="CV70" s="39"/>
      <c r="CW70" s="95"/>
      <c r="CX70" s="38"/>
      <c r="CY70" s="39"/>
      <c r="CZ70" s="95"/>
      <c r="DA70" s="38"/>
      <c r="DB70" s="39"/>
      <c r="DC70" s="95"/>
      <c r="DD70" s="38"/>
      <c r="DE70" s="39"/>
      <c r="DF70" s="95"/>
      <c r="DG70" s="38"/>
      <c r="DH70" s="39"/>
      <c r="DI70" s="95"/>
      <c r="DJ70" s="38"/>
      <c r="DK70" s="39"/>
      <c r="DL70" s="95"/>
      <c r="DM70" s="38"/>
      <c r="DN70" s="39"/>
      <c r="DO70" s="95"/>
      <c r="DP70" s="38"/>
      <c r="DQ70" s="39"/>
      <c r="DR70" s="95"/>
      <c r="DS70" s="38"/>
      <c r="DT70" s="39"/>
      <c r="DU70" s="95"/>
      <c r="DV70" s="38"/>
      <c r="DW70" s="39"/>
      <c r="DX70" s="95"/>
      <c r="DY70" s="38"/>
      <c r="DZ70" s="39"/>
      <c r="EA70" s="95"/>
      <c r="EB70" s="38"/>
      <c r="EC70" s="39"/>
      <c r="ED70" s="95"/>
      <c r="EE70" s="38"/>
      <c r="EF70" s="39"/>
      <c r="EG70" s="95"/>
      <c r="EH70" s="38"/>
      <c r="EI70" s="39"/>
      <c r="EJ70" s="95"/>
      <c r="EK70" s="38"/>
      <c r="EL70" s="39"/>
      <c r="EM70" s="95"/>
      <c r="EN70" s="38"/>
      <c r="EO70" s="39"/>
      <c r="EP70" s="95"/>
      <c r="EQ70" s="38"/>
      <c r="ER70" s="39"/>
      <c r="ES70" s="95"/>
      <c r="ET70" s="38"/>
      <c r="EU70" s="39"/>
      <c r="EV70" s="95"/>
      <c r="EW70" s="38"/>
      <c r="EX70" s="39"/>
      <c r="EY70" s="95"/>
      <c r="EZ70" s="38"/>
      <c r="FA70" s="39"/>
      <c r="FB70" s="95"/>
      <c r="FC70" s="38"/>
      <c r="FD70" s="39"/>
      <c r="FE70" s="95"/>
      <c r="FF70" s="38"/>
      <c r="FG70" s="39"/>
      <c r="FH70" s="95"/>
      <c r="FI70" s="38"/>
      <c r="FJ70" s="39"/>
      <c r="FK70" s="95"/>
      <c r="FL70" s="38"/>
      <c r="FM70" s="39"/>
      <c r="FN70" s="95"/>
      <c r="FO70" s="38"/>
      <c r="FP70" s="39"/>
      <c r="FQ70" s="95"/>
      <c r="FR70" s="38"/>
      <c r="FS70" s="39"/>
      <c r="FT70" s="95"/>
      <c r="FU70" s="38"/>
      <c r="FV70" s="39"/>
      <c r="FW70" s="95"/>
      <c r="FX70" s="38"/>
      <c r="FY70" s="39"/>
      <c r="FZ70" s="95"/>
      <c r="GA70" s="38"/>
      <c r="GB70" s="39"/>
      <c r="GC70" s="95"/>
      <c r="GD70" s="38"/>
      <c r="GE70" s="39"/>
      <c r="GF70" s="95"/>
      <c r="GG70" s="38"/>
      <c r="GH70" s="39"/>
      <c r="GI70" s="95"/>
      <c r="GJ70" s="38"/>
      <c r="GK70" s="39"/>
      <c r="GL70" s="95"/>
      <c r="GM70" s="38"/>
      <c r="GN70" s="39"/>
      <c r="GO70" s="95"/>
      <c r="GP70" s="38"/>
      <c r="GQ70" s="39"/>
      <c r="GR70" s="95"/>
      <c r="GS70" s="38"/>
      <c r="GT70" s="39"/>
      <c r="GU70" s="95"/>
      <c r="GV70" s="38"/>
      <c r="GW70" s="39"/>
      <c r="GX70" s="95"/>
      <c r="GY70" s="38"/>
      <c r="GZ70" s="39"/>
      <c r="HA70" s="95"/>
      <c r="HB70" s="38"/>
      <c r="HC70" s="39"/>
      <c r="HD70" s="95"/>
      <c r="HE70" s="38"/>
      <c r="HF70" s="39"/>
      <c r="HG70" s="95"/>
      <c r="HH70" s="38"/>
      <c r="HI70" s="39"/>
      <c r="HJ70" s="95"/>
      <c r="HK70" s="38"/>
      <c r="HL70" s="39"/>
      <c r="HM70" s="95"/>
      <c r="HN70" s="38"/>
      <c r="HO70" s="39"/>
      <c r="HP70" s="95"/>
      <c r="HQ70" s="38"/>
      <c r="HR70" s="39"/>
      <c r="HS70" s="95"/>
      <c r="HT70" s="38"/>
      <c r="HU70" s="39"/>
      <c r="HV70" s="95"/>
      <c r="HW70" s="38"/>
      <c r="HX70" s="39"/>
      <c r="HY70" s="95"/>
      <c r="HZ70" s="38"/>
      <c r="IA70" s="39"/>
      <c r="IB70" s="95"/>
      <c r="IC70" s="38"/>
      <c r="ID70" s="39"/>
      <c r="IE70" s="95"/>
      <c r="IF70" s="38"/>
      <c r="IG70" s="39"/>
      <c r="IH70" s="95"/>
      <c r="II70" s="38"/>
      <c r="IJ70" s="39"/>
      <c r="IK70" s="95"/>
      <c r="IL70" s="38"/>
      <c r="IM70" s="39"/>
      <c r="IN70" s="95"/>
      <c r="IO70" s="38"/>
      <c r="IP70" s="39"/>
      <c r="IQ70" s="95"/>
      <c r="IR70" s="38"/>
      <c r="IS70" s="39"/>
      <c r="IT70" s="95"/>
      <c r="IU70" s="38"/>
      <c r="IV70" s="39"/>
      <c r="IW70" s="95"/>
      <c r="IX70" s="38"/>
      <c r="IY70" s="39"/>
      <c r="IZ70" s="95"/>
      <c r="JA70" s="38"/>
      <c r="JB70" s="39"/>
      <c r="JC70" s="95"/>
      <c r="JD70" s="38"/>
      <c r="JE70" s="39"/>
      <c r="JF70" s="95"/>
      <c r="JG70" s="38"/>
      <c r="JH70" s="39"/>
      <c r="JI70" s="95"/>
      <c r="JJ70" s="38"/>
      <c r="JK70" s="39"/>
      <c r="JL70" s="95"/>
      <c r="JM70" s="38"/>
      <c r="JN70" s="39"/>
      <c r="JO70" s="95"/>
      <c r="JP70" s="38"/>
      <c r="JQ70" s="39"/>
      <c r="JR70" s="95"/>
      <c r="JS70" s="38"/>
      <c r="JT70" s="39"/>
      <c r="JU70" s="95"/>
      <c r="JV70" s="38"/>
      <c r="JW70" s="39"/>
      <c r="JX70" s="95"/>
      <c r="JY70" s="38"/>
      <c r="JZ70" s="39"/>
      <c r="KA70" s="95"/>
      <c r="KB70" s="38"/>
      <c r="KC70" s="39"/>
      <c r="KD70" s="95"/>
      <c r="KE70" s="38"/>
      <c r="KF70" s="39"/>
      <c r="KG70" s="95"/>
      <c r="KH70" s="38"/>
      <c r="KI70" s="39"/>
      <c r="KJ70" s="95"/>
      <c r="KK70" s="38"/>
      <c r="KL70" s="39"/>
      <c r="KM70" s="95"/>
      <c r="KN70" s="38"/>
      <c r="KO70" s="39"/>
      <c r="KP70" s="95"/>
      <c r="KQ70" s="38"/>
      <c r="KR70" s="39"/>
      <c r="KS70" s="95"/>
      <c r="KT70" s="38"/>
      <c r="KU70" s="39"/>
      <c r="KV70" s="95"/>
      <c r="KW70" s="38"/>
      <c r="KX70" s="39"/>
      <c r="KY70" s="95"/>
      <c r="KZ70" s="38"/>
      <c r="LA70" s="39"/>
      <c r="LB70" s="95"/>
      <c r="LC70" s="38"/>
      <c r="LD70" s="39"/>
      <c r="LE70" s="95"/>
      <c r="LF70" s="38"/>
      <c r="LG70" s="39"/>
      <c r="LH70" s="95"/>
      <c r="LI70" s="38"/>
      <c r="LJ70" s="39"/>
      <c r="LK70" s="95"/>
      <c r="LL70" s="38"/>
      <c r="LM70" s="39"/>
      <c r="LN70" s="95"/>
      <c r="LO70" s="38"/>
      <c r="LP70" s="39"/>
      <c r="LQ70" s="95"/>
      <c r="LR70" s="38"/>
      <c r="LS70" s="39"/>
      <c r="LT70" s="95"/>
      <c r="LU70" s="38"/>
      <c r="LV70" s="39"/>
      <c r="LW70" s="95"/>
      <c r="LX70" s="38"/>
      <c r="LY70" s="39"/>
      <c r="LZ70" s="95"/>
      <c r="MA70" s="38"/>
      <c r="MB70" s="39"/>
      <c r="MC70" s="95"/>
      <c r="MD70" s="38"/>
      <c r="ME70" s="39"/>
      <c r="MF70" s="95"/>
      <c r="MG70" s="38"/>
      <c r="MH70" s="39"/>
      <c r="MI70" s="95"/>
      <c r="MJ70" s="38"/>
      <c r="MK70" s="39"/>
      <c r="ML70" s="95"/>
      <c r="MM70" s="38"/>
      <c r="MN70" s="39"/>
      <c r="MO70" s="95"/>
      <c r="MP70" s="38"/>
      <c r="MQ70" s="39"/>
      <c r="MR70" s="95"/>
      <c r="MS70" s="38"/>
      <c r="MT70" s="39"/>
      <c r="MU70" s="95"/>
      <c r="MV70" s="38"/>
      <c r="MW70" s="39"/>
      <c r="MX70" s="95"/>
      <c r="MY70" s="38"/>
      <c r="MZ70" s="39"/>
      <c r="NA70" s="95"/>
      <c r="NB70" s="38"/>
      <c r="NC70" s="39"/>
      <c r="ND70" s="95"/>
      <c r="NE70" s="38"/>
      <c r="NF70" s="39"/>
      <c r="NG70" s="95"/>
      <c r="NH70" s="38"/>
      <c r="NI70" s="39"/>
      <c r="NJ70" s="95"/>
      <c r="NK70" s="38"/>
      <c r="NL70" s="39"/>
      <c r="NM70" s="95"/>
      <c r="NN70" s="38"/>
      <c r="NO70" s="39"/>
      <c r="NP70" s="95"/>
      <c r="NQ70" s="38"/>
      <c r="NR70" s="39"/>
      <c r="NS70" s="95"/>
      <c r="NT70" s="38"/>
      <c r="NU70" s="39"/>
      <c r="NV70" s="95"/>
      <c r="NW70" s="38"/>
      <c r="NX70" s="39"/>
      <c r="NY70" s="95"/>
      <c r="NZ70" s="38"/>
      <c r="OA70" s="39"/>
      <c r="OB70" s="95"/>
      <c r="OC70" s="38"/>
      <c r="OD70" s="39"/>
      <c r="OE70" s="95"/>
      <c r="OF70" s="38"/>
      <c r="OG70" s="39"/>
      <c r="OH70" s="95"/>
      <c r="OI70" s="38"/>
      <c r="OJ70" s="39"/>
      <c r="OK70" s="95"/>
      <c r="OL70" s="38"/>
      <c r="OM70" s="39"/>
      <c r="ON70" s="95"/>
      <c r="OO70" s="38"/>
      <c r="OP70" s="39"/>
      <c r="OQ70" s="95"/>
      <c r="OR70" s="38"/>
      <c r="OS70" s="39"/>
      <c r="OT70" s="95"/>
      <c r="OU70" s="38"/>
      <c r="OV70" s="39"/>
      <c r="OW70" s="95"/>
      <c r="OX70" s="38"/>
      <c r="OY70" s="39"/>
      <c r="OZ70" s="95"/>
      <c r="PA70" s="38"/>
      <c r="PB70" s="39"/>
      <c r="PC70" s="95"/>
      <c r="PD70" s="38"/>
      <c r="PE70" s="39"/>
      <c r="PF70" s="95"/>
      <c r="PG70" s="38"/>
      <c r="PH70" s="39"/>
      <c r="PI70" s="95"/>
      <c r="PJ70" s="38"/>
      <c r="PK70" s="39"/>
      <c r="PL70" s="95"/>
      <c r="PM70" s="38"/>
      <c r="PN70" s="39"/>
      <c r="PO70" s="95"/>
      <c r="PP70" s="38"/>
      <c r="PQ70" s="39"/>
      <c r="PR70" s="95"/>
      <c r="PS70" s="38"/>
      <c r="PT70" s="39"/>
      <c r="PU70" s="95"/>
      <c r="PV70" s="38"/>
      <c r="PW70" s="39"/>
      <c r="PX70" s="95"/>
      <c r="PY70" s="38"/>
      <c r="PZ70" s="39"/>
      <c r="QA70" s="95"/>
      <c r="QB70" s="38"/>
      <c r="QC70" s="39"/>
      <c r="QD70" s="95"/>
      <c r="QE70" s="38"/>
      <c r="QF70" s="39"/>
      <c r="QG70" s="95"/>
      <c r="QH70" s="38"/>
      <c r="QI70" s="39"/>
      <c r="QJ70" s="95"/>
      <c r="QK70" s="38"/>
      <c r="QL70" s="39"/>
      <c r="QM70" s="95"/>
      <c r="QN70" s="38"/>
      <c r="QO70" s="39"/>
      <c r="QP70" s="95"/>
      <c r="QQ70" s="38"/>
      <c r="QR70" s="39"/>
      <c r="QS70" s="95"/>
      <c r="QT70" s="38"/>
      <c r="QU70" s="39"/>
      <c r="QV70" s="95"/>
      <c r="QW70" s="38"/>
      <c r="QX70" s="39"/>
      <c r="QY70" s="95"/>
      <c r="QZ70" s="38"/>
      <c r="RA70" s="39"/>
      <c r="RB70" s="95"/>
      <c r="RC70" s="38"/>
      <c r="RD70" s="39"/>
      <c r="RE70" s="95"/>
      <c r="RF70" s="38"/>
      <c r="RG70" s="39"/>
      <c r="RH70" s="95"/>
      <c r="RI70" s="38"/>
      <c r="RJ70" s="39"/>
      <c r="RK70" s="95"/>
      <c r="RL70" s="38"/>
      <c r="RM70" s="39"/>
      <c r="RN70" s="95"/>
      <c r="RO70" s="38"/>
      <c r="RP70" s="39"/>
      <c r="RQ70" s="95"/>
      <c r="RR70" s="38"/>
      <c r="RS70" s="39"/>
      <c r="RT70" s="95"/>
      <c r="RU70" s="38"/>
      <c r="RV70" s="39"/>
      <c r="RW70" s="95"/>
      <c r="RX70" s="38"/>
      <c r="RY70" s="39"/>
      <c r="RZ70" s="95"/>
      <c r="SA70" s="38"/>
      <c r="SB70" s="39"/>
      <c r="SC70" s="95"/>
      <c r="SD70" s="38"/>
      <c r="SE70" s="39"/>
      <c r="SF70" s="95"/>
      <c r="SG70" s="38"/>
      <c r="SH70" s="39"/>
      <c r="SI70" s="95"/>
      <c r="SJ70" s="38"/>
      <c r="SK70" s="39"/>
      <c r="SL70" s="95"/>
      <c r="SM70" s="38"/>
      <c r="SN70" s="39"/>
      <c r="SO70" s="95"/>
      <c r="SP70" s="38"/>
      <c r="SQ70" s="39"/>
      <c r="SR70" s="95"/>
      <c r="SS70" s="38"/>
      <c r="ST70" s="39"/>
      <c r="SU70" s="95"/>
      <c r="SV70" s="38"/>
      <c r="SW70" s="39"/>
      <c r="SX70" s="95"/>
      <c r="SY70" s="38"/>
      <c r="SZ70" s="39"/>
      <c r="TA70" s="95"/>
      <c r="TB70" s="38"/>
      <c r="TC70" s="39"/>
      <c r="TD70" s="95"/>
      <c r="TE70" s="38"/>
      <c r="TF70" s="39"/>
      <c r="TG70" s="95"/>
      <c r="TH70" s="38"/>
      <c r="TI70" s="39"/>
      <c r="TJ70" s="95"/>
      <c r="TK70" s="38"/>
      <c r="TL70" s="39"/>
      <c r="TM70" s="95"/>
      <c r="TN70" s="38"/>
      <c r="TO70" s="39"/>
      <c r="TP70" s="95"/>
      <c r="TQ70" s="38"/>
      <c r="TR70" s="39"/>
      <c r="TS70" s="95"/>
      <c r="TT70" s="38"/>
      <c r="TU70" s="39"/>
      <c r="TV70" s="95"/>
      <c r="TW70" s="38"/>
      <c r="TX70" s="39"/>
      <c r="TY70" s="95"/>
      <c r="TZ70" s="38"/>
      <c r="UA70" s="39"/>
      <c r="UB70" s="95"/>
      <c r="UC70" s="38"/>
      <c r="UD70" s="39"/>
      <c r="UE70" s="95"/>
      <c r="UF70" s="38"/>
      <c r="UG70" s="39"/>
      <c r="UH70" s="95"/>
      <c r="UI70" s="38"/>
      <c r="UJ70" s="39"/>
      <c r="UK70" s="95"/>
      <c r="UL70" s="38"/>
      <c r="UM70" s="39"/>
      <c r="UN70" s="95"/>
      <c r="UO70" s="38"/>
      <c r="UP70" s="39"/>
      <c r="UQ70" s="95"/>
      <c r="UR70" s="38"/>
      <c r="US70" s="39"/>
      <c r="UT70" s="95"/>
      <c r="UU70" s="38"/>
      <c r="UV70" s="39"/>
      <c r="UW70" s="95"/>
      <c r="UX70" s="38"/>
      <c r="UY70" s="39"/>
      <c r="UZ70" s="95"/>
      <c r="VA70" s="38"/>
      <c r="VB70" s="39"/>
      <c r="VC70" s="95"/>
      <c r="VD70" s="38"/>
      <c r="VE70" s="39"/>
      <c r="VF70" s="95"/>
      <c r="VG70" s="38"/>
      <c r="VH70" s="39"/>
      <c r="VI70" s="95"/>
      <c r="VJ70" s="38"/>
      <c r="VK70" s="39"/>
      <c r="VL70" s="95"/>
      <c r="VM70" s="38"/>
      <c r="VN70" s="39"/>
      <c r="VO70" s="95"/>
      <c r="VP70" s="38"/>
      <c r="VQ70" s="39"/>
      <c r="VR70" s="95"/>
      <c r="VS70" s="38"/>
      <c r="VT70" s="39"/>
      <c r="VU70" s="95"/>
      <c r="VV70" s="38"/>
      <c r="VW70" s="39"/>
      <c r="VX70" s="95"/>
      <c r="VY70" s="38"/>
      <c r="VZ70" s="39"/>
      <c r="WA70" s="95"/>
      <c r="WB70" s="38"/>
      <c r="WC70" s="39"/>
      <c r="WD70" s="95"/>
      <c r="WE70" s="38"/>
      <c r="WF70" s="39"/>
      <c r="WG70" s="95"/>
      <c r="WH70" s="38"/>
      <c r="WI70" s="39"/>
      <c r="WJ70" s="95"/>
      <c r="WK70" s="38"/>
      <c r="WL70" s="39"/>
      <c r="WM70" s="95"/>
      <c r="WN70" s="38"/>
      <c r="WO70" s="39"/>
      <c r="WP70" s="95"/>
      <c r="WQ70" s="38"/>
      <c r="WR70" s="39"/>
      <c r="WS70" s="95"/>
      <c r="WT70" s="38"/>
      <c r="WU70" s="39"/>
      <c r="WV70" s="95"/>
      <c r="WW70" s="38"/>
      <c r="WX70" s="39"/>
      <c r="WY70" s="95"/>
      <c r="WZ70" s="38"/>
      <c r="XA70" s="39"/>
      <c r="XB70" s="95"/>
      <c r="XC70" s="38"/>
      <c r="XD70" s="39"/>
      <c r="XE70" s="95"/>
      <c r="XF70" s="38"/>
      <c r="XG70" s="39"/>
      <c r="XH70" s="95"/>
      <c r="XI70" s="38"/>
      <c r="XJ70" s="39"/>
      <c r="XK70" s="95"/>
      <c r="XL70" s="38"/>
      <c r="XM70" s="39"/>
      <c r="XN70" s="95"/>
      <c r="XO70" s="38"/>
      <c r="XP70" s="39"/>
      <c r="XQ70" s="95"/>
      <c r="XR70" s="38"/>
      <c r="XS70" s="39"/>
      <c r="XT70" s="95"/>
      <c r="XU70" s="38"/>
      <c r="XV70" s="39"/>
      <c r="XW70" s="95"/>
      <c r="XX70" s="38"/>
      <c r="XY70" s="39"/>
      <c r="XZ70" s="95"/>
      <c r="YA70" s="38"/>
      <c r="YB70" s="39"/>
      <c r="YC70" s="95"/>
      <c r="YD70" s="38"/>
      <c r="YE70" s="39"/>
      <c r="YF70" s="95"/>
      <c r="YG70" s="38"/>
      <c r="YH70" s="39"/>
      <c r="YI70" s="95"/>
      <c r="YJ70" s="38"/>
      <c r="YK70" s="39"/>
      <c r="YL70" s="95"/>
      <c r="YM70" s="38"/>
      <c r="YN70" s="39"/>
      <c r="YO70" s="95"/>
      <c r="YP70" s="38"/>
      <c r="YQ70" s="39"/>
      <c r="YR70" s="95"/>
      <c r="YS70" s="38"/>
      <c r="YT70" s="39"/>
      <c r="YU70" s="95"/>
      <c r="YV70" s="38"/>
      <c r="YW70" s="39"/>
      <c r="YX70" s="95"/>
      <c r="YY70" s="38"/>
      <c r="YZ70" s="39"/>
      <c r="ZA70" s="95"/>
      <c r="ZB70" s="38"/>
      <c r="ZC70" s="39"/>
      <c r="ZD70" s="95"/>
      <c r="ZE70" s="38"/>
      <c r="ZF70" s="39"/>
      <c r="ZG70" s="95"/>
      <c r="ZH70" s="38"/>
      <c r="ZI70" s="39"/>
      <c r="ZJ70" s="95"/>
      <c r="ZK70" s="38"/>
      <c r="ZL70" s="39"/>
      <c r="ZM70" s="95"/>
      <c r="ZN70" s="38"/>
      <c r="ZO70" s="39"/>
      <c r="ZP70" s="95"/>
      <c r="ZQ70" s="38"/>
      <c r="ZR70" s="39"/>
      <c r="ZS70" s="95"/>
      <c r="ZT70" s="38"/>
      <c r="ZU70" s="39"/>
      <c r="ZV70" s="95"/>
      <c r="ZW70" s="38"/>
      <c r="ZX70" s="39"/>
      <c r="ZY70" s="95"/>
      <c r="ZZ70" s="38"/>
      <c r="AAA70" s="39"/>
      <c r="AAB70" s="95"/>
      <c r="AAC70" s="38"/>
      <c r="AAD70" s="39"/>
      <c r="AAE70" s="95"/>
      <c r="AAF70" s="38"/>
      <c r="AAG70" s="39"/>
      <c r="AAH70" s="95"/>
      <c r="AAI70" s="38"/>
      <c r="AAJ70" s="39"/>
      <c r="AAK70" s="95"/>
      <c r="AAL70" s="38"/>
      <c r="AAM70" s="39"/>
      <c r="AAN70" s="95"/>
      <c r="AAO70" s="38"/>
      <c r="AAP70" s="39"/>
      <c r="AAQ70" s="95"/>
      <c r="AAR70" s="38"/>
      <c r="AAS70" s="39"/>
      <c r="AAT70" s="95"/>
      <c r="AAU70" s="38"/>
      <c r="AAV70" s="39"/>
      <c r="AAW70" s="95"/>
      <c r="AAX70" s="38"/>
      <c r="AAY70" s="39"/>
      <c r="AAZ70" s="95"/>
      <c r="ABA70" s="38"/>
      <c r="ABB70" s="39"/>
      <c r="ABC70" s="95"/>
      <c r="ABD70" s="38"/>
      <c r="ABE70" s="39"/>
      <c r="ABF70" s="95"/>
      <c r="ABG70" s="38"/>
      <c r="ABH70" s="39"/>
      <c r="ABI70" s="95"/>
      <c r="ABJ70" s="38"/>
      <c r="ABK70" s="39"/>
      <c r="ABL70" s="95"/>
      <c r="ABM70" s="38"/>
      <c r="ABN70" s="39"/>
      <c r="ABO70" s="95"/>
      <c r="ABP70" s="38"/>
      <c r="ABQ70" s="39"/>
      <c r="ABR70" s="95"/>
      <c r="ABS70" s="38"/>
      <c r="ABT70" s="39"/>
      <c r="ABU70" s="95"/>
      <c r="ABV70" s="38"/>
      <c r="ABW70" s="39"/>
      <c r="ABX70" s="95"/>
      <c r="ABY70" s="38"/>
      <c r="ABZ70" s="39"/>
      <c r="ACA70" s="95"/>
      <c r="ACB70" s="38"/>
      <c r="ACC70" s="39"/>
      <c r="ACD70" s="95"/>
      <c r="ACE70" s="38"/>
      <c r="ACF70" s="39"/>
      <c r="ACG70" s="95"/>
      <c r="ACH70" s="38"/>
      <c r="ACI70" s="39"/>
      <c r="ACJ70" s="95"/>
      <c r="ACK70" s="38"/>
      <c r="ACL70" s="39"/>
      <c r="ACM70" s="95"/>
      <c r="ACN70" s="38"/>
      <c r="ACO70" s="39"/>
      <c r="ACP70" s="95"/>
      <c r="ACQ70" s="38"/>
      <c r="ACR70" s="39"/>
      <c r="ACS70" s="95"/>
      <c r="ACT70" s="38"/>
      <c r="ACU70" s="39"/>
      <c r="ACV70" s="95"/>
      <c r="ACW70" s="38"/>
      <c r="ACX70" s="39"/>
      <c r="ACY70" s="95"/>
      <c r="ACZ70" s="38"/>
      <c r="ADA70" s="39"/>
      <c r="ADB70" s="95"/>
      <c r="ADC70" s="38"/>
      <c r="ADD70" s="39"/>
      <c r="ADE70" s="95"/>
      <c r="ADF70" s="38"/>
      <c r="ADG70" s="39"/>
      <c r="ADH70" s="95"/>
      <c r="ADI70" s="38"/>
      <c r="ADJ70" s="39"/>
      <c r="ADK70" s="95"/>
      <c r="ADL70" s="38"/>
      <c r="ADM70" s="39"/>
      <c r="ADN70" s="95"/>
      <c r="ADO70" s="38"/>
      <c r="ADP70" s="39"/>
      <c r="ADQ70" s="95"/>
      <c r="ADR70" s="38"/>
      <c r="ADS70" s="39"/>
      <c r="ADT70" s="95"/>
      <c r="ADU70" s="38"/>
      <c r="ADV70" s="39"/>
      <c r="ADW70" s="95"/>
      <c r="ADX70" s="38"/>
      <c r="ADY70" s="39"/>
      <c r="ADZ70" s="95"/>
      <c r="AEA70" s="38"/>
      <c r="AEB70" s="39"/>
      <c r="AEC70" s="95"/>
      <c r="AED70" s="38"/>
      <c r="AEE70" s="39"/>
      <c r="AEF70" s="95"/>
      <c r="AEG70" s="38"/>
      <c r="AEH70" s="39"/>
      <c r="AEI70" s="95"/>
      <c r="AEJ70" s="38"/>
      <c r="AEK70" s="39"/>
      <c r="AEL70" s="95"/>
      <c r="AEM70" s="38"/>
      <c r="AEN70" s="39"/>
      <c r="AEO70" s="95"/>
      <c r="AEP70" s="38"/>
      <c r="AEQ70" s="39"/>
      <c r="AER70" s="95"/>
      <c r="AES70" s="38"/>
      <c r="AET70" s="39"/>
      <c r="AEU70" s="95"/>
      <c r="AEV70" s="38"/>
      <c r="AEW70" s="39"/>
      <c r="AEX70" s="95"/>
      <c r="AEY70" s="38"/>
      <c r="AEZ70" s="39"/>
      <c r="AFA70" s="95"/>
      <c r="AFB70" s="38"/>
      <c r="AFC70" s="39"/>
      <c r="AFD70" s="95"/>
      <c r="AFE70" s="38"/>
      <c r="AFF70" s="39"/>
      <c r="AFG70" s="95"/>
      <c r="AFH70" s="38"/>
      <c r="AFI70" s="39"/>
      <c r="AFJ70" s="95"/>
      <c r="AFK70" s="38"/>
      <c r="AFL70" s="39"/>
      <c r="AFM70" s="95"/>
      <c r="AFN70" s="38"/>
      <c r="AFO70" s="39"/>
      <c r="AFP70" s="95"/>
      <c r="AFQ70" s="38"/>
      <c r="AFR70" s="39"/>
      <c r="AFS70" s="95"/>
      <c r="AFT70" s="38"/>
      <c r="AFU70" s="39"/>
      <c r="AFV70" s="95"/>
      <c r="AFW70" s="38"/>
      <c r="AFX70" s="39"/>
      <c r="AFY70" s="95"/>
      <c r="AFZ70" s="38"/>
      <c r="AGA70" s="39"/>
      <c r="AGB70" s="95"/>
      <c r="AGC70" s="38"/>
      <c r="AGD70" s="39"/>
      <c r="AGE70" s="95"/>
      <c r="AGF70" s="38"/>
      <c r="AGG70" s="39"/>
      <c r="AGH70" s="95"/>
      <c r="AGI70" s="38"/>
      <c r="AGJ70" s="39"/>
      <c r="AGK70" s="95"/>
      <c r="AGL70" s="38"/>
      <c r="AGM70" s="39"/>
      <c r="AGN70" s="95"/>
      <c r="AGO70" s="38"/>
      <c r="AGP70" s="39"/>
      <c r="AGQ70" s="95"/>
      <c r="AGR70" s="38"/>
      <c r="AGS70" s="39"/>
      <c r="AGT70" s="95"/>
      <c r="AGU70" s="38"/>
      <c r="AGV70" s="39"/>
      <c r="AGW70" s="95"/>
      <c r="AGX70" s="38"/>
      <c r="AGY70" s="39"/>
      <c r="AGZ70" s="95"/>
      <c r="AHA70" s="38"/>
      <c r="AHB70" s="39"/>
      <c r="AHC70" s="95"/>
      <c r="AHD70" s="38"/>
      <c r="AHE70" s="39"/>
      <c r="AHF70" s="95"/>
      <c r="AHG70" s="38"/>
      <c r="AHH70" s="39"/>
      <c r="AHI70" s="95"/>
      <c r="AHJ70" s="38"/>
      <c r="AHK70" s="39"/>
      <c r="AHL70" s="95"/>
      <c r="AHM70" s="38"/>
      <c r="AHN70" s="39"/>
      <c r="AHO70" s="95"/>
      <c r="AHP70" s="38"/>
      <c r="AHQ70" s="39"/>
      <c r="AHR70" s="95"/>
      <c r="AHS70" s="38"/>
      <c r="AHT70" s="39"/>
      <c r="AHU70" s="95"/>
      <c r="AHV70" s="38"/>
    </row>
    <row r="71" spans="1:906" x14ac:dyDescent="0.2">
      <c r="A71" s="154"/>
      <c r="B71" s="347"/>
      <c r="C71" s="152"/>
      <c r="D71" s="144"/>
      <c r="E71" s="145"/>
      <c r="F71" s="150"/>
      <c r="G71" s="141"/>
      <c r="H71" s="108"/>
      <c r="I71" s="45"/>
      <c r="J71" s="141"/>
      <c r="K71" s="108"/>
      <c r="L71" s="45"/>
      <c r="M71" s="141"/>
      <c r="N71" s="108"/>
      <c r="O71" s="45"/>
      <c r="P71" s="141"/>
      <c r="Q71" s="108"/>
      <c r="R71" s="45"/>
      <c r="S71" s="141"/>
      <c r="T71" s="108"/>
      <c r="U71" s="45"/>
      <c r="V71" s="141"/>
      <c r="W71" s="108"/>
      <c r="X71" s="45"/>
      <c r="Y71" s="141"/>
      <c r="Z71" s="108"/>
      <c r="AA71" s="45"/>
      <c r="AB71" s="141"/>
      <c r="AC71" s="108"/>
      <c r="AD71" s="45"/>
      <c r="AE71" s="141"/>
      <c r="AF71" s="108"/>
      <c r="AG71" s="45"/>
      <c r="AH71" s="141"/>
      <c r="AI71" s="108"/>
      <c r="AJ71" s="45"/>
      <c r="AK71" s="141"/>
      <c r="AL71" s="108"/>
      <c r="AM71" s="45"/>
      <c r="AN71" s="141"/>
      <c r="AO71" s="108"/>
      <c r="AP71" s="45"/>
      <c r="AQ71" s="141"/>
      <c r="AR71" s="108"/>
      <c r="AS71" s="45"/>
      <c r="AT71" s="141"/>
      <c r="AU71" s="108"/>
      <c r="AV71" s="45"/>
      <c r="AW71" s="141"/>
      <c r="AX71" s="108"/>
      <c r="AY71" s="45"/>
      <c r="AZ71" s="141"/>
      <c r="BA71" s="108"/>
      <c r="BB71" s="45"/>
      <c r="BC71" s="141"/>
      <c r="BD71" s="108"/>
      <c r="BE71" s="45"/>
      <c r="BF71" s="141"/>
      <c r="BG71" s="108"/>
      <c r="BH71" s="45"/>
      <c r="BI71" s="141"/>
      <c r="BJ71" s="108"/>
      <c r="BK71" s="45"/>
      <c r="BL71" s="141"/>
      <c r="BM71" s="108"/>
      <c r="BN71" s="45"/>
      <c r="BO71" s="141"/>
      <c r="BP71" s="108"/>
      <c r="BQ71" s="45"/>
      <c r="BR71" s="141"/>
      <c r="BS71" s="108"/>
      <c r="BT71" s="45"/>
      <c r="BU71" s="141"/>
      <c r="BV71" s="108"/>
      <c r="BW71" s="45"/>
      <c r="BX71" s="141"/>
      <c r="BY71" s="108"/>
      <c r="BZ71" s="45"/>
      <c r="CA71" s="141"/>
      <c r="CB71" s="108"/>
      <c r="CC71" s="45"/>
      <c r="CD71" s="141"/>
      <c r="CE71" s="108"/>
      <c r="CF71" s="45"/>
      <c r="CG71" s="141"/>
      <c r="CH71" s="108"/>
      <c r="CI71" s="45"/>
      <c r="CJ71" s="141"/>
      <c r="CK71" s="108"/>
      <c r="CL71" s="45"/>
      <c r="CM71" s="141"/>
      <c r="CN71" s="108"/>
      <c r="CO71" s="45"/>
      <c r="CP71" s="141"/>
      <c r="CQ71" s="108"/>
      <c r="CR71" s="45"/>
      <c r="CS71" s="141"/>
      <c r="CT71" s="108"/>
      <c r="CU71" s="45"/>
      <c r="CV71" s="141"/>
      <c r="CW71" s="108"/>
      <c r="CX71" s="45"/>
      <c r="CY71" s="141"/>
      <c r="CZ71" s="108"/>
      <c r="DA71" s="45"/>
      <c r="DB71" s="141"/>
      <c r="DC71" s="108"/>
      <c r="DD71" s="45"/>
      <c r="DE71" s="141"/>
      <c r="DF71" s="108"/>
      <c r="DG71" s="45"/>
      <c r="DH71" s="141"/>
      <c r="DI71" s="108"/>
      <c r="DJ71" s="45"/>
      <c r="DK71" s="141"/>
      <c r="DL71" s="108"/>
      <c r="DM71" s="45"/>
      <c r="DN71" s="141"/>
      <c r="DO71" s="108"/>
      <c r="DP71" s="45"/>
      <c r="DQ71" s="141"/>
      <c r="DR71" s="108"/>
      <c r="DS71" s="45"/>
      <c r="DT71" s="141"/>
      <c r="DU71" s="108"/>
      <c r="DV71" s="45"/>
      <c r="DW71" s="141"/>
      <c r="DX71" s="108"/>
      <c r="DY71" s="45"/>
      <c r="DZ71" s="141"/>
      <c r="EA71" s="108"/>
      <c r="EB71" s="45"/>
      <c r="EC71" s="141"/>
      <c r="ED71" s="108"/>
      <c r="EE71" s="45"/>
      <c r="EF71" s="141"/>
      <c r="EG71" s="108"/>
      <c r="EH71" s="45"/>
      <c r="EI71" s="141"/>
      <c r="EJ71" s="108"/>
      <c r="EK71" s="45"/>
      <c r="EL71" s="141"/>
      <c r="EM71" s="108"/>
      <c r="EN71" s="45"/>
      <c r="EO71" s="141"/>
      <c r="EP71" s="108"/>
      <c r="EQ71" s="45"/>
      <c r="ER71" s="141"/>
      <c r="ES71" s="108"/>
      <c r="ET71" s="45"/>
      <c r="EU71" s="141"/>
      <c r="EV71" s="108"/>
      <c r="EW71" s="45"/>
      <c r="EX71" s="141"/>
      <c r="EY71" s="108"/>
      <c r="EZ71" s="45"/>
      <c r="FA71" s="141"/>
      <c r="FB71" s="108"/>
      <c r="FC71" s="45"/>
      <c r="FD71" s="141"/>
      <c r="FE71" s="108"/>
      <c r="FF71" s="45"/>
      <c r="FG71" s="141"/>
      <c r="FH71" s="108"/>
      <c r="FI71" s="45"/>
      <c r="FJ71" s="141"/>
      <c r="FK71" s="108"/>
      <c r="FL71" s="45"/>
      <c r="FM71" s="141"/>
      <c r="FN71" s="108"/>
      <c r="FO71" s="45"/>
      <c r="FP71" s="141"/>
      <c r="FQ71" s="108"/>
      <c r="FR71" s="45"/>
      <c r="FS71" s="141"/>
      <c r="FT71" s="108"/>
      <c r="FU71" s="45"/>
      <c r="FV71" s="141"/>
      <c r="FW71" s="108"/>
      <c r="FX71" s="45"/>
      <c r="FY71" s="141"/>
      <c r="FZ71" s="108"/>
      <c r="GA71" s="45"/>
      <c r="GB71" s="141"/>
      <c r="GC71" s="108"/>
      <c r="GD71" s="45"/>
      <c r="GE71" s="141"/>
      <c r="GF71" s="108"/>
      <c r="GG71" s="45"/>
      <c r="GH71" s="141"/>
      <c r="GI71" s="108"/>
      <c r="GJ71" s="45"/>
      <c r="GK71" s="141"/>
      <c r="GL71" s="108"/>
      <c r="GM71" s="45"/>
      <c r="GN71" s="141"/>
      <c r="GO71" s="108"/>
      <c r="GP71" s="45"/>
      <c r="GQ71" s="141"/>
      <c r="GR71" s="108"/>
      <c r="GS71" s="45"/>
      <c r="GT71" s="141"/>
      <c r="GU71" s="108"/>
      <c r="GV71" s="45"/>
      <c r="GW71" s="141"/>
      <c r="GX71" s="108"/>
      <c r="GY71" s="45"/>
      <c r="GZ71" s="141"/>
      <c r="HA71" s="108"/>
      <c r="HB71" s="45"/>
      <c r="HC71" s="141"/>
      <c r="HD71" s="108"/>
      <c r="HE71" s="45"/>
      <c r="HF71" s="141"/>
      <c r="HG71" s="108"/>
      <c r="HH71" s="45"/>
      <c r="HI71" s="141"/>
      <c r="HJ71" s="108"/>
      <c r="HK71" s="45"/>
      <c r="HL71" s="141"/>
      <c r="HM71" s="108"/>
      <c r="HN71" s="45"/>
      <c r="HO71" s="141"/>
      <c r="HP71" s="108"/>
      <c r="HQ71" s="45"/>
      <c r="HR71" s="141"/>
      <c r="HS71" s="108"/>
      <c r="HT71" s="45"/>
      <c r="HU71" s="141"/>
      <c r="HV71" s="108"/>
      <c r="HW71" s="45"/>
      <c r="HX71" s="141"/>
      <c r="HY71" s="108"/>
      <c r="HZ71" s="45"/>
      <c r="IA71" s="141"/>
      <c r="IB71" s="108"/>
      <c r="IC71" s="45"/>
      <c r="ID71" s="141"/>
      <c r="IE71" s="108"/>
      <c r="IF71" s="45"/>
      <c r="IG71" s="141"/>
      <c r="IH71" s="108"/>
      <c r="II71" s="45"/>
      <c r="IJ71" s="141"/>
      <c r="IK71" s="108"/>
      <c r="IL71" s="45"/>
      <c r="IM71" s="141"/>
      <c r="IN71" s="108"/>
      <c r="IO71" s="45"/>
      <c r="IP71" s="141"/>
      <c r="IQ71" s="108"/>
      <c r="IR71" s="45"/>
      <c r="IS71" s="141"/>
      <c r="IT71" s="108"/>
      <c r="IU71" s="45"/>
      <c r="IV71" s="141"/>
      <c r="IW71" s="108"/>
      <c r="IX71" s="45"/>
      <c r="IY71" s="141"/>
      <c r="IZ71" s="108"/>
      <c r="JA71" s="45"/>
      <c r="JB71" s="141"/>
      <c r="JC71" s="108"/>
      <c r="JD71" s="45"/>
      <c r="JE71" s="141"/>
      <c r="JF71" s="108"/>
      <c r="JG71" s="45"/>
      <c r="JH71" s="141"/>
      <c r="JI71" s="108"/>
      <c r="JJ71" s="45"/>
      <c r="JK71" s="141"/>
      <c r="JL71" s="108"/>
      <c r="JM71" s="45"/>
      <c r="JN71" s="141"/>
      <c r="JO71" s="108"/>
      <c r="JP71" s="45"/>
      <c r="JQ71" s="141"/>
      <c r="JR71" s="108"/>
      <c r="JS71" s="45"/>
      <c r="JT71" s="141"/>
      <c r="JU71" s="108"/>
      <c r="JV71" s="45"/>
      <c r="JW71" s="141"/>
      <c r="JX71" s="108"/>
      <c r="JY71" s="45"/>
      <c r="JZ71" s="141"/>
      <c r="KA71" s="108"/>
      <c r="KB71" s="45"/>
      <c r="KC71" s="141"/>
      <c r="KD71" s="108"/>
      <c r="KE71" s="45"/>
      <c r="KF71" s="141"/>
      <c r="KG71" s="108"/>
      <c r="KH71" s="45"/>
      <c r="KI71" s="141"/>
      <c r="KJ71" s="108"/>
      <c r="KK71" s="45"/>
      <c r="KL71" s="141"/>
      <c r="KM71" s="108"/>
      <c r="KN71" s="45"/>
      <c r="KO71" s="141"/>
      <c r="KP71" s="108"/>
      <c r="KQ71" s="45"/>
      <c r="KR71" s="141"/>
      <c r="KS71" s="108"/>
      <c r="KT71" s="45"/>
      <c r="KU71" s="141"/>
      <c r="KV71" s="108"/>
      <c r="KW71" s="45"/>
      <c r="KX71" s="141"/>
      <c r="KY71" s="108"/>
      <c r="KZ71" s="45"/>
      <c r="LA71" s="141"/>
      <c r="LB71" s="108"/>
      <c r="LC71" s="45"/>
      <c r="LD71" s="141"/>
      <c r="LE71" s="108"/>
      <c r="LF71" s="45"/>
      <c r="LG71" s="141"/>
      <c r="LH71" s="108"/>
      <c r="LI71" s="45"/>
      <c r="LJ71" s="141"/>
      <c r="LK71" s="108"/>
      <c r="LL71" s="45"/>
      <c r="LM71" s="141"/>
      <c r="LN71" s="108"/>
      <c r="LO71" s="45"/>
      <c r="LP71" s="141"/>
      <c r="LQ71" s="108"/>
      <c r="LR71" s="45"/>
      <c r="LS71" s="141"/>
      <c r="LT71" s="108"/>
      <c r="LU71" s="45"/>
      <c r="LV71" s="141"/>
      <c r="LW71" s="108"/>
      <c r="LX71" s="45"/>
      <c r="LY71" s="141"/>
      <c r="LZ71" s="108"/>
      <c r="MA71" s="45"/>
      <c r="MB71" s="141"/>
      <c r="MC71" s="108"/>
      <c r="MD71" s="45"/>
      <c r="ME71" s="141"/>
      <c r="MF71" s="108"/>
      <c r="MG71" s="45"/>
      <c r="MH71" s="141"/>
      <c r="MI71" s="108"/>
      <c r="MJ71" s="45"/>
      <c r="MK71" s="141"/>
      <c r="ML71" s="108"/>
      <c r="MM71" s="45"/>
      <c r="MN71" s="141"/>
      <c r="MO71" s="108"/>
      <c r="MP71" s="45"/>
      <c r="MQ71" s="141"/>
      <c r="MR71" s="108"/>
      <c r="MS71" s="45"/>
      <c r="MT71" s="141"/>
      <c r="MU71" s="108"/>
      <c r="MV71" s="45"/>
      <c r="MW71" s="141"/>
      <c r="MX71" s="108"/>
      <c r="MY71" s="45"/>
      <c r="MZ71" s="141"/>
      <c r="NA71" s="108"/>
      <c r="NB71" s="45"/>
      <c r="NC71" s="141"/>
      <c r="ND71" s="108"/>
      <c r="NE71" s="45"/>
      <c r="NF71" s="141"/>
      <c r="NG71" s="108"/>
      <c r="NH71" s="45"/>
      <c r="NI71" s="141"/>
      <c r="NJ71" s="108"/>
      <c r="NK71" s="45"/>
      <c r="NL71" s="141"/>
      <c r="NM71" s="108"/>
      <c r="NN71" s="45"/>
      <c r="NO71" s="141"/>
      <c r="NP71" s="108"/>
      <c r="NQ71" s="45"/>
      <c r="NR71" s="141"/>
      <c r="NS71" s="108"/>
      <c r="NT71" s="45"/>
      <c r="NU71" s="141"/>
      <c r="NV71" s="108"/>
      <c r="NW71" s="45"/>
      <c r="NX71" s="141"/>
      <c r="NY71" s="108"/>
      <c r="NZ71" s="45"/>
      <c r="OA71" s="141"/>
      <c r="OB71" s="108"/>
      <c r="OC71" s="45"/>
      <c r="OD71" s="141"/>
      <c r="OE71" s="108"/>
      <c r="OF71" s="45"/>
      <c r="OG71" s="141"/>
      <c r="OH71" s="108"/>
      <c r="OI71" s="45"/>
      <c r="OJ71" s="141"/>
      <c r="OK71" s="108"/>
      <c r="OL71" s="45"/>
      <c r="OM71" s="141"/>
      <c r="ON71" s="108"/>
      <c r="OO71" s="45"/>
      <c r="OP71" s="141"/>
      <c r="OQ71" s="108"/>
      <c r="OR71" s="45"/>
      <c r="OS71" s="141"/>
      <c r="OT71" s="108"/>
      <c r="OU71" s="45"/>
      <c r="OV71" s="141"/>
      <c r="OW71" s="108"/>
      <c r="OX71" s="45"/>
      <c r="OY71" s="141"/>
      <c r="OZ71" s="108"/>
      <c r="PA71" s="45"/>
      <c r="PB71" s="141"/>
      <c r="PC71" s="108"/>
      <c r="PD71" s="45"/>
      <c r="PE71" s="141"/>
      <c r="PF71" s="108"/>
      <c r="PG71" s="45"/>
      <c r="PH71" s="141"/>
      <c r="PI71" s="108"/>
      <c r="PJ71" s="45"/>
      <c r="PK71" s="141"/>
      <c r="PL71" s="108"/>
      <c r="PM71" s="45"/>
      <c r="PN71" s="141"/>
      <c r="PO71" s="108"/>
      <c r="PP71" s="45"/>
      <c r="PQ71" s="141"/>
      <c r="PR71" s="108"/>
      <c r="PS71" s="45"/>
      <c r="PT71" s="141"/>
      <c r="PU71" s="108"/>
      <c r="PV71" s="45"/>
      <c r="PW71" s="141"/>
      <c r="PX71" s="108"/>
      <c r="PY71" s="45"/>
      <c r="PZ71" s="141"/>
      <c r="QA71" s="108"/>
      <c r="QB71" s="45"/>
      <c r="QC71" s="141"/>
      <c r="QD71" s="108"/>
      <c r="QE71" s="45"/>
      <c r="QF71" s="141"/>
      <c r="QG71" s="108"/>
      <c r="QH71" s="45"/>
      <c r="QI71" s="141"/>
      <c r="QJ71" s="108"/>
      <c r="QK71" s="45"/>
      <c r="QL71" s="141"/>
      <c r="QM71" s="108"/>
      <c r="QN71" s="45"/>
      <c r="QO71" s="141"/>
      <c r="QP71" s="108"/>
      <c r="QQ71" s="45"/>
      <c r="QR71" s="141"/>
      <c r="QS71" s="108"/>
      <c r="QT71" s="45"/>
      <c r="QU71" s="141"/>
      <c r="QV71" s="108"/>
      <c r="QW71" s="45"/>
      <c r="QX71" s="141"/>
      <c r="QY71" s="108"/>
      <c r="QZ71" s="45"/>
      <c r="RA71" s="141"/>
      <c r="RB71" s="108"/>
      <c r="RC71" s="45"/>
      <c r="RD71" s="141"/>
      <c r="RE71" s="108"/>
      <c r="RF71" s="45"/>
      <c r="RG71" s="141"/>
      <c r="RH71" s="108"/>
      <c r="RI71" s="45"/>
      <c r="RJ71" s="141"/>
      <c r="RK71" s="108"/>
      <c r="RL71" s="45"/>
      <c r="RM71" s="141"/>
      <c r="RN71" s="108"/>
      <c r="RO71" s="45"/>
      <c r="RP71" s="141"/>
      <c r="RQ71" s="108"/>
      <c r="RR71" s="45"/>
      <c r="RS71" s="141"/>
      <c r="RT71" s="108"/>
      <c r="RU71" s="45"/>
      <c r="RV71" s="141"/>
      <c r="RW71" s="108"/>
      <c r="RX71" s="45"/>
      <c r="RY71" s="141"/>
      <c r="RZ71" s="108"/>
      <c r="SA71" s="45"/>
      <c r="SB71" s="141"/>
      <c r="SC71" s="108"/>
      <c r="SD71" s="45"/>
      <c r="SE71" s="141"/>
      <c r="SF71" s="108"/>
      <c r="SG71" s="45"/>
      <c r="SH71" s="141"/>
      <c r="SI71" s="108"/>
      <c r="SJ71" s="45"/>
      <c r="SK71" s="141"/>
      <c r="SL71" s="108"/>
      <c r="SM71" s="45"/>
      <c r="SN71" s="141"/>
      <c r="SO71" s="108"/>
      <c r="SP71" s="45"/>
      <c r="SQ71" s="141"/>
      <c r="SR71" s="108"/>
      <c r="SS71" s="45"/>
      <c r="ST71" s="141"/>
      <c r="SU71" s="108"/>
      <c r="SV71" s="45"/>
      <c r="SW71" s="141"/>
      <c r="SX71" s="108"/>
      <c r="SY71" s="45"/>
      <c r="SZ71" s="141"/>
      <c r="TA71" s="108"/>
      <c r="TB71" s="45"/>
      <c r="TC71" s="141"/>
      <c r="TD71" s="108"/>
      <c r="TE71" s="45"/>
      <c r="TF71" s="141"/>
      <c r="TG71" s="108"/>
      <c r="TH71" s="45"/>
      <c r="TI71" s="141"/>
      <c r="TJ71" s="108"/>
      <c r="TK71" s="45"/>
      <c r="TL71" s="141"/>
      <c r="TM71" s="108"/>
      <c r="TN71" s="45"/>
      <c r="TO71" s="141"/>
      <c r="TP71" s="108"/>
      <c r="TQ71" s="45"/>
      <c r="TR71" s="141"/>
      <c r="TS71" s="108"/>
      <c r="TT71" s="45"/>
      <c r="TU71" s="141"/>
      <c r="TV71" s="108"/>
      <c r="TW71" s="45"/>
      <c r="TX71" s="141"/>
      <c r="TY71" s="108"/>
      <c r="TZ71" s="45"/>
      <c r="UA71" s="141"/>
      <c r="UB71" s="108"/>
      <c r="UC71" s="45"/>
      <c r="UD71" s="141"/>
      <c r="UE71" s="108"/>
      <c r="UF71" s="45"/>
      <c r="UG71" s="141"/>
      <c r="UH71" s="108"/>
      <c r="UI71" s="45"/>
      <c r="UJ71" s="141"/>
      <c r="UK71" s="108"/>
      <c r="UL71" s="45"/>
      <c r="UM71" s="141"/>
      <c r="UN71" s="108"/>
      <c r="UO71" s="45"/>
      <c r="UP71" s="141"/>
      <c r="UQ71" s="108"/>
      <c r="UR71" s="45"/>
      <c r="US71" s="141"/>
      <c r="UT71" s="108"/>
      <c r="UU71" s="45"/>
      <c r="UV71" s="141"/>
      <c r="UW71" s="108"/>
      <c r="UX71" s="45"/>
      <c r="UY71" s="141"/>
      <c r="UZ71" s="108"/>
      <c r="VA71" s="45"/>
      <c r="VB71" s="141"/>
      <c r="VC71" s="108"/>
      <c r="VD71" s="45"/>
      <c r="VE71" s="141"/>
      <c r="VF71" s="108"/>
      <c r="VG71" s="45"/>
      <c r="VH71" s="141"/>
      <c r="VI71" s="108"/>
      <c r="VJ71" s="45"/>
      <c r="VK71" s="141"/>
      <c r="VL71" s="108"/>
      <c r="VM71" s="45"/>
      <c r="VN71" s="141"/>
      <c r="VO71" s="108"/>
      <c r="VP71" s="45"/>
      <c r="VQ71" s="141"/>
      <c r="VR71" s="108"/>
      <c r="VS71" s="45"/>
      <c r="VT71" s="141"/>
      <c r="VU71" s="108"/>
      <c r="VV71" s="45"/>
      <c r="VW71" s="141"/>
      <c r="VX71" s="108"/>
      <c r="VY71" s="45"/>
      <c r="VZ71" s="141"/>
      <c r="WA71" s="108"/>
      <c r="WB71" s="45"/>
      <c r="WC71" s="141"/>
      <c r="WD71" s="108"/>
      <c r="WE71" s="45"/>
      <c r="WF71" s="141"/>
      <c r="WG71" s="108"/>
      <c r="WH71" s="45"/>
      <c r="WI71" s="141"/>
      <c r="WJ71" s="108"/>
      <c r="WK71" s="45"/>
      <c r="WL71" s="141"/>
      <c r="WM71" s="108"/>
      <c r="WN71" s="45"/>
      <c r="WO71" s="141"/>
      <c r="WP71" s="108"/>
      <c r="WQ71" s="45"/>
      <c r="WR71" s="141"/>
      <c r="WS71" s="108"/>
      <c r="WT71" s="45"/>
      <c r="WU71" s="141"/>
      <c r="WV71" s="108"/>
      <c r="WW71" s="45"/>
      <c r="WX71" s="141"/>
      <c r="WY71" s="108"/>
      <c r="WZ71" s="45"/>
      <c r="XA71" s="141"/>
      <c r="XB71" s="108"/>
      <c r="XC71" s="45"/>
      <c r="XD71" s="141"/>
      <c r="XE71" s="108"/>
      <c r="XF71" s="45"/>
      <c r="XG71" s="141"/>
      <c r="XH71" s="108"/>
      <c r="XI71" s="45"/>
      <c r="XJ71" s="141"/>
      <c r="XK71" s="108"/>
      <c r="XL71" s="45"/>
      <c r="XM71" s="141"/>
      <c r="XN71" s="108"/>
      <c r="XO71" s="45"/>
      <c r="XP71" s="141"/>
      <c r="XQ71" s="108"/>
      <c r="XR71" s="45"/>
      <c r="XS71" s="141"/>
      <c r="XT71" s="108"/>
      <c r="XU71" s="45"/>
      <c r="XV71" s="141"/>
      <c r="XW71" s="108"/>
      <c r="XX71" s="45"/>
      <c r="XY71" s="141"/>
      <c r="XZ71" s="108"/>
      <c r="YA71" s="45"/>
      <c r="YB71" s="141"/>
      <c r="YC71" s="108"/>
      <c r="YD71" s="45"/>
      <c r="YE71" s="141"/>
      <c r="YF71" s="108"/>
      <c r="YG71" s="45"/>
      <c r="YH71" s="141"/>
      <c r="YI71" s="108"/>
      <c r="YJ71" s="45"/>
      <c r="YK71" s="141"/>
      <c r="YL71" s="108"/>
      <c r="YM71" s="45"/>
      <c r="YN71" s="141"/>
      <c r="YO71" s="108"/>
      <c r="YP71" s="45"/>
      <c r="YQ71" s="141"/>
      <c r="YR71" s="108"/>
      <c r="YS71" s="45"/>
      <c r="YT71" s="141"/>
      <c r="YU71" s="108"/>
      <c r="YV71" s="45"/>
      <c r="YW71" s="141"/>
      <c r="YX71" s="108"/>
      <c r="YY71" s="45"/>
      <c r="YZ71" s="141"/>
      <c r="ZA71" s="108"/>
      <c r="ZB71" s="45"/>
      <c r="ZC71" s="141"/>
      <c r="ZD71" s="108"/>
      <c r="ZE71" s="45"/>
      <c r="ZF71" s="141"/>
      <c r="ZG71" s="108"/>
      <c r="ZH71" s="45"/>
      <c r="ZI71" s="141"/>
      <c r="ZJ71" s="108"/>
      <c r="ZK71" s="45"/>
      <c r="ZL71" s="141"/>
      <c r="ZM71" s="108"/>
      <c r="ZN71" s="45"/>
      <c r="ZO71" s="141"/>
      <c r="ZP71" s="108"/>
      <c r="ZQ71" s="45"/>
      <c r="ZR71" s="141"/>
      <c r="ZS71" s="108"/>
      <c r="ZT71" s="45"/>
      <c r="ZU71" s="141"/>
      <c r="ZV71" s="108"/>
      <c r="ZW71" s="45"/>
      <c r="ZX71" s="141"/>
      <c r="ZY71" s="108"/>
      <c r="ZZ71" s="45"/>
      <c r="AAA71" s="141"/>
      <c r="AAB71" s="108"/>
      <c r="AAC71" s="45"/>
      <c r="AAD71" s="141"/>
      <c r="AAE71" s="108"/>
      <c r="AAF71" s="45"/>
      <c r="AAG71" s="141"/>
      <c r="AAH71" s="108"/>
      <c r="AAI71" s="45"/>
      <c r="AAJ71" s="141"/>
      <c r="AAK71" s="108"/>
      <c r="AAL71" s="45"/>
      <c r="AAM71" s="141"/>
      <c r="AAN71" s="108"/>
      <c r="AAO71" s="45"/>
      <c r="AAP71" s="141"/>
      <c r="AAQ71" s="108"/>
      <c r="AAR71" s="45"/>
      <c r="AAS71" s="141"/>
      <c r="AAT71" s="108"/>
      <c r="AAU71" s="45"/>
      <c r="AAV71" s="141"/>
      <c r="AAW71" s="108"/>
      <c r="AAX71" s="45"/>
      <c r="AAY71" s="141"/>
      <c r="AAZ71" s="108"/>
      <c r="ABA71" s="45"/>
      <c r="ABB71" s="141"/>
      <c r="ABC71" s="108"/>
      <c r="ABD71" s="45"/>
      <c r="ABE71" s="141"/>
      <c r="ABF71" s="108"/>
      <c r="ABG71" s="45"/>
      <c r="ABH71" s="141"/>
      <c r="ABI71" s="108"/>
      <c r="ABJ71" s="45"/>
      <c r="ABK71" s="141"/>
      <c r="ABL71" s="108"/>
      <c r="ABM71" s="45"/>
      <c r="ABN71" s="141"/>
      <c r="ABO71" s="108"/>
      <c r="ABP71" s="45"/>
      <c r="ABQ71" s="141"/>
      <c r="ABR71" s="108"/>
      <c r="ABS71" s="45"/>
      <c r="ABT71" s="141"/>
      <c r="ABU71" s="108"/>
      <c r="ABV71" s="45"/>
      <c r="ABW71" s="141"/>
      <c r="ABX71" s="108"/>
      <c r="ABY71" s="45"/>
      <c r="ABZ71" s="141"/>
      <c r="ACA71" s="108"/>
      <c r="ACB71" s="45"/>
      <c r="ACC71" s="141"/>
      <c r="ACD71" s="108"/>
      <c r="ACE71" s="45"/>
      <c r="ACF71" s="141"/>
      <c r="ACG71" s="108"/>
      <c r="ACH71" s="45"/>
      <c r="ACI71" s="141"/>
      <c r="ACJ71" s="108"/>
      <c r="ACK71" s="45"/>
      <c r="ACL71" s="141"/>
      <c r="ACM71" s="108"/>
      <c r="ACN71" s="45"/>
      <c r="ACO71" s="141"/>
      <c r="ACP71" s="108"/>
      <c r="ACQ71" s="45"/>
      <c r="ACR71" s="141"/>
      <c r="ACS71" s="108"/>
      <c r="ACT71" s="45"/>
      <c r="ACU71" s="141"/>
      <c r="ACV71" s="108"/>
      <c r="ACW71" s="45"/>
      <c r="ACX71" s="141"/>
      <c r="ACY71" s="108"/>
      <c r="ACZ71" s="45"/>
      <c r="ADA71" s="141"/>
      <c r="ADB71" s="108"/>
      <c r="ADC71" s="45"/>
      <c r="ADD71" s="141"/>
      <c r="ADE71" s="108"/>
      <c r="ADF71" s="45"/>
      <c r="ADG71" s="141"/>
      <c r="ADH71" s="108"/>
      <c r="ADI71" s="45"/>
      <c r="ADJ71" s="141"/>
      <c r="ADK71" s="108"/>
      <c r="ADL71" s="45"/>
      <c r="ADM71" s="141"/>
      <c r="ADN71" s="108"/>
      <c r="ADO71" s="45"/>
      <c r="ADP71" s="141"/>
      <c r="ADQ71" s="108"/>
      <c r="ADR71" s="45"/>
      <c r="ADS71" s="141"/>
      <c r="ADT71" s="108"/>
      <c r="ADU71" s="45"/>
      <c r="ADV71" s="141"/>
      <c r="ADW71" s="108"/>
      <c r="ADX71" s="45"/>
      <c r="ADY71" s="141"/>
      <c r="ADZ71" s="108"/>
      <c r="AEA71" s="45"/>
      <c r="AEB71" s="141"/>
      <c r="AEC71" s="108"/>
      <c r="AED71" s="45"/>
      <c r="AEE71" s="141"/>
      <c r="AEF71" s="108"/>
      <c r="AEG71" s="45"/>
      <c r="AEH71" s="141"/>
      <c r="AEI71" s="108"/>
      <c r="AEJ71" s="45"/>
      <c r="AEK71" s="141"/>
      <c r="AEL71" s="108"/>
      <c r="AEM71" s="45"/>
      <c r="AEN71" s="141"/>
      <c r="AEO71" s="108"/>
      <c r="AEP71" s="45"/>
      <c r="AEQ71" s="141"/>
      <c r="AER71" s="108"/>
      <c r="AES71" s="45"/>
      <c r="AET71" s="141"/>
      <c r="AEU71" s="108"/>
      <c r="AEV71" s="45"/>
      <c r="AEW71" s="141"/>
      <c r="AEX71" s="108"/>
      <c r="AEY71" s="45"/>
      <c r="AEZ71" s="141"/>
      <c r="AFA71" s="108"/>
      <c r="AFB71" s="45"/>
      <c r="AFC71" s="141"/>
      <c r="AFD71" s="108"/>
      <c r="AFE71" s="45"/>
      <c r="AFF71" s="141"/>
      <c r="AFG71" s="108"/>
      <c r="AFH71" s="45"/>
      <c r="AFI71" s="141"/>
      <c r="AFJ71" s="108"/>
      <c r="AFK71" s="45"/>
      <c r="AFL71" s="141"/>
      <c r="AFM71" s="108"/>
      <c r="AFN71" s="45"/>
      <c r="AFO71" s="141"/>
      <c r="AFP71" s="108"/>
      <c r="AFQ71" s="45"/>
      <c r="AFR71" s="141"/>
      <c r="AFS71" s="108"/>
      <c r="AFT71" s="45"/>
      <c r="AFU71" s="141"/>
      <c r="AFV71" s="108"/>
      <c r="AFW71" s="45"/>
      <c r="AFX71" s="141"/>
      <c r="AFY71" s="108"/>
      <c r="AFZ71" s="45"/>
      <c r="AGA71" s="141"/>
      <c r="AGB71" s="108"/>
      <c r="AGC71" s="45"/>
      <c r="AGD71" s="141"/>
      <c r="AGE71" s="108"/>
      <c r="AGF71" s="45"/>
      <c r="AGG71" s="141"/>
      <c r="AGH71" s="108"/>
      <c r="AGI71" s="45"/>
      <c r="AGJ71" s="141"/>
      <c r="AGK71" s="108"/>
      <c r="AGL71" s="45"/>
      <c r="AGM71" s="141"/>
      <c r="AGN71" s="108"/>
      <c r="AGO71" s="45"/>
      <c r="AGP71" s="141"/>
      <c r="AGQ71" s="108"/>
      <c r="AGR71" s="45"/>
      <c r="AGS71" s="141"/>
      <c r="AGT71" s="108"/>
      <c r="AGU71" s="45"/>
      <c r="AGV71" s="141"/>
      <c r="AGW71" s="108"/>
      <c r="AGX71" s="45"/>
      <c r="AGY71" s="141"/>
      <c r="AGZ71" s="108"/>
      <c r="AHA71" s="45"/>
      <c r="AHB71" s="141"/>
      <c r="AHC71" s="108"/>
      <c r="AHD71" s="45"/>
      <c r="AHE71" s="141"/>
      <c r="AHF71" s="108"/>
      <c r="AHG71" s="45"/>
      <c r="AHH71" s="141"/>
      <c r="AHI71" s="108"/>
      <c r="AHJ71" s="45"/>
      <c r="AHK71" s="141"/>
      <c r="AHL71" s="108"/>
      <c r="AHM71" s="45"/>
      <c r="AHN71" s="141"/>
      <c r="AHO71" s="108"/>
      <c r="AHP71" s="45"/>
      <c r="AHQ71" s="141"/>
      <c r="AHR71" s="108"/>
      <c r="AHS71" s="45"/>
      <c r="AHT71" s="141"/>
      <c r="AHU71" s="108"/>
      <c r="AHV71" s="45"/>
    </row>
    <row r="72" spans="1:906" x14ac:dyDescent="0.2">
      <c r="C72" s="67" t="s">
        <v>165</v>
      </c>
      <c r="D72" s="139"/>
      <c r="E72" s="118"/>
      <c r="F72" s="151"/>
      <c r="G72" s="375"/>
      <c r="H72" s="107"/>
      <c r="I72" s="74"/>
      <c r="J72" s="163"/>
      <c r="K72" s="107"/>
      <c r="L72" s="74"/>
      <c r="M72" s="163"/>
      <c r="N72" s="107"/>
      <c r="O72" s="74"/>
      <c r="P72" s="163"/>
      <c r="Q72" s="107"/>
      <c r="R72" s="74"/>
      <c r="S72" s="163"/>
      <c r="T72" s="107"/>
      <c r="U72" s="74"/>
      <c r="V72" s="163"/>
      <c r="W72" s="107"/>
      <c r="X72" s="74"/>
      <c r="Y72" s="163"/>
      <c r="Z72" s="107"/>
      <c r="AA72" s="74"/>
      <c r="AB72" s="163"/>
      <c r="AC72" s="107"/>
      <c r="AD72" s="74"/>
      <c r="AE72" s="163"/>
      <c r="AF72" s="107"/>
      <c r="AG72" s="74"/>
      <c r="AH72" s="163"/>
      <c r="AI72" s="107"/>
      <c r="AJ72" s="74"/>
      <c r="AK72" s="163"/>
      <c r="AL72" s="107"/>
      <c r="AM72" s="74"/>
      <c r="AN72" s="163"/>
      <c r="AO72" s="107"/>
      <c r="AP72" s="74"/>
      <c r="AQ72" s="163"/>
      <c r="AR72" s="107"/>
      <c r="AS72" s="74"/>
      <c r="AT72" s="163"/>
      <c r="AU72" s="107"/>
      <c r="AV72" s="74"/>
      <c r="AW72" s="163"/>
      <c r="AX72" s="107"/>
      <c r="AY72" s="74"/>
      <c r="AZ72" s="163"/>
      <c r="BA72" s="107"/>
      <c r="BB72" s="74"/>
      <c r="BC72" s="163"/>
      <c r="BD72" s="107"/>
      <c r="BE72" s="74"/>
      <c r="BF72" s="163"/>
      <c r="BG72" s="107"/>
      <c r="BH72" s="74"/>
      <c r="BI72" s="163"/>
      <c r="BJ72" s="107"/>
      <c r="BK72" s="74"/>
      <c r="BL72" s="163"/>
      <c r="BM72" s="107"/>
      <c r="BN72" s="74"/>
      <c r="BO72" s="163"/>
      <c r="BP72" s="107"/>
      <c r="BQ72" s="74"/>
      <c r="BR72" s="163"/>
      <c r="BS72" s="107"/>
      <c r="BT72" s="74"/>
      <c r="BU72" s="163"/>
      <c r="BV72" s="107"/>
      <c r="BW72" s="74"/>
      <c r="BX72" s="163"/>
      <c r="BY72" s="107"/>
      <c r="BZ72" s="74"/>
      <c r="CA72" s="163"/>
      <c r="CB72" s="107"/>
      <c r="CC72" s="74"/>
      <c r="CD72" s="163"/>
      <c r="CE72" s="107"/>
      <c r="CF72" s="74"/>
      <c r="CG72" s="163"/>
      <c r="CH72" s="107"/>
      <c r="CI72" s="74"/>
      <c r="CJ72" s="163"/>
      <c r="CK72" s="107"/>
      <c r="CL72" s="74"/>
      <c r="CM72" s="163"/>
      <c r="CN72" s="107"/>
      <c r="CO72" s="74"/>
      <c r="CP72" s="163"/>
      <c r="CQ72" s="107"/>
      <c r="CR72" s="74"/>
      <c r="CS72" s="163"/>
      <c r="CT72" s="107"/>
      <c r="CU72" s="74"/>
      <c r="CV72" s="163"/>
      <c r="CW72" s="107"/>
      <c r="CX72" s="74"/>
      <c r="CY72" s="163"/>
      <c r="CZ72" s="107"/>
      <c r="DA72" s="74"/>
      <c r="DB72" s="163"/>
      <c r="DC72" s="107"/>
      <c r="DD72" s="74"/>
      <c r="DE72" s="163"/>
      <c r="DF72" s="107"/>
      <c r="DG72" s="74"/>
      <c r="DH72" s="163"/>
      <c r="DI72" s="107"/>
      <c r="DJ72" s="74"/>
      <c r="DK72" s="163"/>
      <c r="DL72" s="107"/>
      <c r="DM72" s="74"/>
      <c r="DN72" s="163"/>
      <c r="DO72" s="107"/>
      <c r="DP72" s="74"/>
      <c r="DQ72" s="163"/>
      <c r="DR72" s="107"/>
      <c r="DS72" s="74"/>
      <c r="DT72" s="163"/>
      <c r="DU72" s="107"/>
      <c r="DV72" s="74"/>
      <c r="DW72" s="163"/>
      <c r="DX72" s="107"/>
      <c r="DY72" s="74"/>
      <c r="DZ72" s="163"/>
      <c r="EA72" s="107"/>
      <c r="EB72" s="74"/>
      <c r="EC72" s="163"/>
      <c r="ED72" s="107"/>
      <c r="EE72" s="74"/>
      <c r="EF72" s="163"/>
      <c r="EG72" s="107"/>
      <c r="EH72" s="74"/>
      <c r="EI72" s="163"/>
      <c r="EJ72" s="107"/>
      <c r="EK72" s="74"/>
      <c r="EL72" s="163"/>
      <c r="EM72" s="107"/>
      <c r="EN72" s="74"/>
      <c r="EO72" s="163"/>
      <c r="EP72" s="107"/>
      <c r="EQ72" s="74"/>
      <c r="ER72" s="163"/>
      <c r="ES72" s="107"/>
      <c r="ET72" s="74"/>
      <c r="EU72" s="163"/>
      <c r="EV72" s="107"/>
      <c r="EW72" s="74"/>
      <c r="EX72" s="163"/>
      <c r="EY72" s="107"/>
      <c r="EZ72" s="74"/>
      <c r="FA72" s="163"/>
      <c r="FB72" s="107"/>
      <c r="FC72" s="74"/>
      <c r="FD72" s="163"/>
      <c r="FE72" s="107"/>
      <c r="FF72" s="74"/>
      <c r="FG72" s="163"/>
      <c r="FH72" s="107"/>
      <c r="FI72" s="74"/>
      <c r="FJ72" s="163"/>
      <c r="FK72" s="107"/>
      <c r="FL72" s="74"/>
      <c r="FM72" s="163"/>
      <c r="FN72" s="107"/>
      <c r="FO72" s="74"/>
      <c r="FP72" s="163"/>
      <c r="FQ72" s="107"/>
      <c r="FR72" s="74"/>
      <c r="FS72" s="163"/>
      <c r="FT72" s="107"/>
      <c r="FU72" s="74"/>
      <c r="FV72" s="163"/>
      <c r="FW72" s="107"/>
      <c r="FX72" s="74"/>
      <c r="FY72" s="163"/>
      <c r="FZ72" s="107"/>
      <c r="GA72" s="74"/>
      <c r="GB72" s="163"/>
      <c r="GC72" s="107"/>
      <c r="GD72" s="74"/>
      <c r="GE72" s="163"/>
      <c r="GF72" s="107"/>
      <c r="GG72" s="74"/>
      <c r="GH72" s="163"/>
      <c r="GI72" s="107"/>
      <c r="GJ72" s="74"/>
      <c r="GK72" s="163"/>
      <c r="GL72" s="107"/>
      <c r="GM72" s="74"/>
      <c r="GN72" s="163"/>
      <c r="GO72" s="107"/>
      <c r="GP72" s="74"/>
      <c r="GQ72" s="163"/>
      <c r="GR72" s="107"/>
      <c r="GS72" s="74"/>
      <c r="GT72" s="163"/>
      <c r="GU72" s="107"/>
      <c r="GV72" s="74"/>
      <c r="GW72" s="163"/>
      <c r="GX72" s="107"/>
      <c r="GY72" s="74"/>
      <c r="GZ72" s="163"/>
      <c r="HA72" s="107"/>
      <c r="HB72" s="74"/>
      <c r="HC72" s="163"/>
      <c r="HD72" s="107"/>
      <c r="HE72" s="74"/>
      <c r="HF72" s="163"/>
      <c r="HG72" s="107"/>
      <c r="HH72" s="74"/>
      <c r="HI72" s="163"/>
      <c r="HJ72" s="107"/>
      <c r="HK72" s="74"/>
      <c r="HL72" s="163"/>
      <c r="HM72" s="107"/>
      <c r="HN72" s="74"/>
      <c r="HO72" s="163"/>
      <c r="HP72" s="107"/>
      <c r="HQ72" s="74"/>
      <c r="HR72" s="163"/>
      <c r="HS72" s="107"/>
      <c r="HT72" s="74"/>
      <c r="HU72" s="163"/>
      <c r="HV72" s="107"/>
      <c r="HW72" s="74"/>
      <c r="HX72" s="163"/>
      <c r="HY72" s="107"/>
      <c r="HZ72" s="74"/>
      <c r="IA72" s="163"/>
      <c r="IB72" s="107"/>
      <c r="IC72" s="74"/>
      <c r="ID72" s="163"/>
      <c r="IE72" s="107"/>
      <c r="IF72" s="74"/>
      <c r="IG72" s="163"/>
      <c r="IH72" s="107"/>
      <c r="II72" s="74"/>
      <c r="IJ72" s="163"/>
      <c r="IK72" s="107"/>
      <c r="IL72" s="74"/>
      <c r="IM72" s="163"/>
      <c r="IN72" s="107"/>
      <c r="IO72" s="74"/>
      <c r="IP72" s="163"/>
      <c r="IQ72" s="107"/>
      <c r="IR72" s="74"/>
      <c r="IS72" s="163"/>
      <c r="IT72" s="107"/>
      <c r="IU72" s="74"/>
      <c r="IV72" s="163"/>
      <c r="IW72" s="107"/>
      <c r="IX72" s="74"/>
      <c r="IY72" s="163"/>
      <c r="IZ72" s="107"/>
      <c r="JA72" s="74"/>
      <c r="JB72" s="163"/>
      <c r="JC72" s="107"/>
      <c r="JD72" s="74"/>
      <c r="JE72" s="163"/>
      <c r="JF72" s="107"/>
      <c r="JG72" s="74"/>
      <c r="JH72" s="163"/>
      <c r="JI72" s="107"/>
      <c r="JJ72" s="74"/>
      <c r="JK72" s="163"/>
      <c r="JL72" s="107"/>
      <c r="JM72" s="74"/>
      <c r="JN72" s="163"/>
      <c r="JO72" s="107"/>
      <c r="JP72" s="74"/>
      <c r="JQ72" s="163"/>
      <c r="JR72" s="107"/>
      <c r="JS72" s="74"/>
      <c r="JT72" s="163"/>
      <c r="JU72" s="107"/>
      <c r="JV72" s="74"/>
      <c r="JW72" s="163"/>
      <c r="JX72" s="107"/>
      <c r="JY72" s="74"/>
      <c r="JZ72" s="163"/>
      <c r="KA72" s="107"/>
      <c r="KB72" s="74"/>
      <c r="KC72" s="163"/>
      <c r="KD72" s="107"/>
      <c r="KE72" s="74"/>
      <c r="KF72" s="163"/>
      <c r="KG72" s="107"/>
      <c r="KH72" s="74"/>
      <c r="KI72" s="163"/>
      <c r="KJ72" s="107"/>
      <c r="KK72" s="74"/>
      <c r="KL72" s="163"/>
      <c r="KM72" s="107"/>
      <c r="KN72" s="74"/>
      <c r="KO72" s="163"/>
      <c r="KP72" s="107"/>
      <c r="KQ72" s="74"/>
      <c r="KR72" s="163"/>
      <c r="KS72" s="107"/>
      <c r="KT72" s="74"/>
      <c r="KU72" s="163"/>
      <c r="KV72" s="107"/>
      <c r="KW72" s="74"/>
      <c r="KX72" s="163"/>
      <c r="KY72" s="107"/>
      <c r="KZ72" s="74"/>
      <c r="LA72" s="163"/>
      <c r="LB72" s="107"/>
      <c r="LC72" s="74"/>
      <c r="LD72" s="163"/>
      <c r="LE72" s="107"/>
      <c r="LF72" s="74"/>
      <c r="LG72" s="163"/>
      <c r="LH72" s="107"/>
      <c r="LI72" s="74"/>
      <c r="LJ72" s="163"/>
      <c r="LK72" s="107"/>
      <c r="LL72" s="74"/>
      <c r="LM72" s="163"/>
      <c r="LN72" s="107"/>
      <c r="LO72" s="74"/>
      <c r="LP72" s="163"/>
      <c r="LQ72" s="107"/>
      <c r="LR72" s="74"/>
      <c r="LS72" s="163"/>
      <c r="LT72" s="107"/>
      <c r="LU72" s="74"/>
      <c r="LV72" s="163"/>
      <c r="LW72" s="107"/>
      <c r="LX72" s="74"/>
      <c r="LY72" s="163"/>
      <c r="LZ72" s="107"/>
      <c r="MA72" s="74"/>
      <c r="MB72" s="163"/>
      <c r="MC72" s="107"/>
      <c r="MD72" s="74"/>
      <c r="ME72" s="163"/>
      <c r="MF72" s="107"/>
      <c r="MG72" s="74"/>
      <c r="MH72" s="163"/>
      <c r="MI72" s="107"/>
      <c r="MJ72" s="74"/>
      <c r="MK72" s="163"/>
      <c r="ML72" s="107"/>
      <c r="MM72" s="74"/>
      <c r="MN72" s="163"/>
      <c r="MO72" s="107"/>
      <c r="MP72" s="74"/>
      <c r="MQ72" s="163"/>
      <c r="MR72" s="107"/>
      <c r="MS72" s="74"/>
      <c r="MT72" s="163"/>
      <c r="MU72" s="107"/>
      <c r="MV72" s="74"/>
      <c r="MW72" s="163"/>
      <c r="MX72" s="107"/>
      <c r="MY72" s="74"/>
      <c r="MZ72" s="163"/>
      <c r="NA72" s="107"/>
      <c r="NB72" s="74"/>
      <c r="NC72" s="163"/>
      <c r="ND72" s="107"/>
      <c r="NE72" s="74"/>
      <c r="NF72" s="163"/>
      <c r="NG72" s="107"/>
      <c r="NH72" s="74"/>
      <c r="NI72" s="163"/>
      <c r="NJ72" s="107"/>
      <c r="NK72" s="74"/>
      <c r="NL72" s="163"/>
      <c r="NM72" s="107"/>
      <c r="NN72" s="74"/>
      <c r="NO72" s="163"/>
      <c r="NP72" s="107"/>
      <c r="NQ72" s="74"/>
      <c r="NR72" s="163"/>
      <c r="NS72" s="107"/>
      <c r="NT72" s="74"/>
      <c r="NU72" s="163"/>
      <c r="NV72" s="107"/>
      <c r="NW72" s="74"/>
      <c r="NX72" s="163"/>
      <c r="NY72" s="107"/>
      <c r="NZ72" s="74"/>
      <c r="OA72" s="163"/>
      <c r="OB72" s="107"/>
      <c r="OC72" s="74"/>
      <c r="OD72" s="163"/>
      <c r="OE72" s="107"/>
      <c r="OF72" s="74"/>
      <c r="OG72" s="163"/>
      <c r="OH72" s="107"/>
      <c r="OI72" s="74"/>
      <c r="OJ72" s="163"/>
      <c r="OK72" s="107"/>
      <c r="OL72" s="74"/>
      <c r="OM72" s="163"/>
      <c r="ON72" s="107"/>
      <c r="OO72" s="74"/>
      <c r="OP72" s="163"/>
      <c r="OQ72" s="107"/>
      <c r="OR72" s="74"/>
      <c r="OS72" s="163"/>
      <c r="OT72" s="107"/>
      <c r="OU72" s="74"/>
      <c r="OV72" s="163"/>
      <c r="OW72" s="107"/>
      <c r="OX72" s="74"/>
      <c r="OY72" s="163"/>
      <c r="OZ72" s="107"/>
      <c r="PA72" s="74"/>
      <c r="PB72" s="163"/>
      <c r="PC72" s="107"/>
      <c r="PD72" s="74"/>
      <c r="PE72" s="163"/>
      <c r="PF72" s="107"/>
      <c r="PG72" s="74"/>
      <c r="PH72" s="163"/>
      <c r="PI72" s="107"/>
      <c r="PJ72" s="74"/>
      <c r="PK72" s="163"/>
      <c r="PL72" s="107"/>
      <c r="PM72" s="74"/>
      <c r="PN72" s="163"/>
      <c r="PO72" s="107"/>
      <c r="PP72" s="74"/>
      <c r="PQ72" s="163"/>
      <c r="PR72" s="107"/>
      <c r="PS72" s="74"/>
      <c r="PT72" s="163"/>
      <c r="PU72" s="107"/>
      <c r="PV72" s="74"/>
      <c r="PW72" s="163"/>
      <c r="PX72" s="107"/>
      <c r="PY72" s="74"/>
      <c r="PZ72" s="163"/>
      <c r="QA72" s="107"/>
      <c r="QB72" s="74"/>
      <c r="QC72" s="163"/>
      <c r="QD72" s="107"/>
      <c r="QE72" s="74"/>
      <c r="QF72" s="163"/>
      <c r="QG72" s="107"/>
      <c r="QH72" s="74"/>
      <c r="QI72" s="163"/>
      <c r="QJ72" s="107"/>
      <c r="QK72" s="74"/>
      <c r="QL72" s="163"/>
      <c r="QM72" s="107"/>
      <c r="QN72" s="74"/>
      <c r="QO72" s="163"/>
      <c r="QP72" s="107"/>
      <c r="QQ72" s="74"/>
      <c r="QR72" s="163"/>
      <c r="QS72" s="107"/>
      <c r="QT72" s="74"/>
      <c r="QU72" s="163"/>
      <c r="QV72" s="107"/>
      <c r="QW72" s="74"/>
      <c r="QX72" s="163"/>
      <c r="QY72" s="107"/>
      <c r="QZ72" s="74"/>
      <c r="RA72" s="163"/>
      <c r="RB72" s="107"/>
      <c r="RC72" s="74"/>
      <c r="RD72" s="163"/>
      <c r="RE72" s="107"/>
      <c r="RF72" s="74"/>
      <c r="RG72" s="163"/>
      <c r="RH72" s="107"/>
      <c r="RI72" s="74"/>
      <c r="RJ72" s="163"/>
      <c r="RK72" s="107"/>
      <c r="RL72" s="74"/>
      <c r="RM72" s="163"/>
      <c r="RN72" s="107"/>
      <c r="RO72" s="74"/>
      <c r="RP72" s="163"/>
      <c r="RQ72" s="107"/>
      <c r="RR72" s="74"/>
      <c r="RS72" s="163"/>
      <c r="RT72" s="107"/>
      <c r="RU72" s="74"/>
      <c r="RV72" s="163"/>
      <c r="RW72" s="107"/>
      <c r="RX72" s="74"/>
      <c r="RY72" s="163"/>
      <c r="RZ72" s="107"/>
      <c r="SA72" s="74"/>
      <c r="SB72" s="163"/>
      <c r="SC72" s="107"/>
      <c r="SD72" s="74"/>
      <c r="SE72" s="163"/>
      <c r="SF72" s="107"/>
      <c r="SG72" s="74"/>
      <c r="SH72" s="163"/>
      <c r="SI72" s="107"/>
      <c r="SJ72" s="74"/>
      <c r="SK72" s="163"/>
      <c r="SL72" s="107"/>
      <c r="SM72" s="74"/>
      <c r="SN72" s="163"/>
      <c r="SO72" s="107"/>
      <c r="SP72" s="74"/>
      <c r="SQ72" s="163"/>
      <c r="SR72" s="107"/>
      <c r="SS72" s="74"/>
      <c r="ST72" s="163"/>
      <c r="SU72" s="107"/>
      <c r="SV72" s="74"/>
      <c r="SW72" s="163"/>
      <c r="SX72" s="107"/>
      <c r="SY72" s="74"/>
      <c r="SZ72" s="163"/>
      <c r="TA72" s="107"/>
      <c r="TB72" s="74"/>
      <c r="TC72" s="163"/>
      <c r="TD72" s="107"/>
      <c r="TE72" s="74"/>
      <c r="TF72" s="163"/>
      <c r="TG72" s="107"/>
      <c r="TH72" s="74"/>
      <c r="TI72" s="163"/>
      <c r="TJ72" s="107"/>
      <c r="TK72" s="74"/>
      <c r="TL72" s="163"/>
      <c r="TM72" s="107"/>
      <c r="TN72" s="74"/>
      <c r="TO72" s="163"/>
      <c r="TP72" s="107"/>
      <c r="TQ72" s="74"/>
      <c r="TR72" s="163"/>
      <c r="TS72" s="107"/>
      <c r="TT72" s="74"/>
      <c r="TU72" s="163"/>
      <c r="TV72" s="107"/>
      <c r="TW72" s="74"/>
      <c r="TX72" s="163"/>
      <c r="TY72" s="107"/>
      <c r="TZ72" s="74"/>
      <c r="UA72" s="163"/>
      <c r="UB72" s="107"/>
      <c r="UC72" s="74"/>
      <c r="UD72" s="163"/>
      <c r="UE72" s="107"/>
      <c r="UF72" s="74"/>
      <c r="UG72" s="163"/>
      <c r="UH72" s="107"/>
      <c r="UI72" s="74"/>
      <c r="UJ72" s="163"/>
      <c r="UK72" s="107"/>
      <c r="UL72" s="74"/>
      <c r="UM72" s="163"/>
      <c r="UN72" s="107"/>
      <c r="UO72" s="74"/>
      <c r="UP72" s="163"/>
      <c r="UQ72" s="107"/>
      <c r="UR72" s="74"/>
      <c r="US72" s="163"/>
      <c r="UT72" s="107"/>
      <c r="UU72" s="74"/>
      <c r="UV72" s="163"/>
      <c r="UW72" s="107"/>
      <c r="UX72" s="74"/>
      <c r="UY72" s="163"/>
      <c r="UZ72" s="107"/>
      <c r="VA72" s="74"/>
      <c r="VB72" s="163"/>
      <c r="VC72" s="107"/>
      <c r="VD72" s="74"/>
      <c r="VE72" s="163"/>
      <c r="VF72" s="107"/>
      <c r="VG72" s="74"/>
      <c r="VH72" s="163"/>
      <c r="VI72" s="107"/>
      <c r="VJ72" s="74"/>
      <c r="VK72" s="163"/>
      <c r="VL72" s="107"/>
      <c r="VM72" s="74"/>
      <c r="VN72" s="163"/>
      <c r="VO72" s="107"/>
      <c r="VP72" s="74"/>
      <c r="VQ72" s="163"/>
      <c r="VR72" s="107"/>
      <c r="VS72" s="74"/>
      <c r="VT72" s="163"/>
      <c r="VU72" s="107"/>
      <c r="VV72" s="74"/>
      <c r="VW72" s="163"/>
      <c r="VX72" s="107"/>
      <c r="VY72" s="74"/>
      <c r="VZ72" s="163"/>
      <c r="WA72" s="107"/>
      <c r="WB72" s="74"/>
      <c r="WC72" s="163"/>
      <c r="WD72" s="107"/>
      <c r="WE72" s="74"/>
      <c r="WF72" s="163"/>
      <c r="WG72" s="107"/>
      <c r="WH72" s="74"/>
      <c r="WI72" s="163"/>
      <c r="WJ72" s="107"/>
      <c r="WK72" s="74"/>
      <c r="WL72" s="163"/>
      <c r="WM72" s="107"/>
      <c r="WN72" s="74"/>
      <c r="WO72" s="163"/>
      <c r="WP72" s="107"/>
      <c r="WQ72" s="74"/>
      <c r="WR72" s="163"/>
      <c r="WS72" s="107"/>
      <c r="WT72" s="74"/>
      <c r="WU72" s="163"/>
      <c r="WV72" s="107"/>
      <c r="WW72" s="74"/>
      <c r="WX72" s="163"/>
      <c r="WY72" s="107"/>
      <c r="WZ72" s="74"/>
      <c r="XA72" s="163"/>
      <c r="XB72" s="107"/>
      <c r="XC72" s="74"/>
      <c r="XD72" s="163"/>
      <c r="XE72" s="107"/>
      <c r="XF72" s="74"/>
      <c r="XG72" s="163"/>
      <c r="XH72" s="107"/>
      <c r="XI72" s="74"/>
      <c r="XJ72" s="163"/>
      <c r="XK72" s="107"/>
      <c r="XL72" s="74"/>
      <c r="XM72" s="163"/>
      <c r="XN72" s="107"/>
      <c r="XO72" s="74"/>
      <c r="XP72" s="163"/>
      <c r="XQ72" s="107"/>
      <c r="XR72" s="74"/>
      <c r="XS72" s="163"/>
      <c r="XT72" s="107"/>
      <c r="XU72" s="74"/>
      <c r="XV72" s="163"/>
      <c r="XW72" s="107"/>
      <c r="XX72" s="74"/>
      <c r="XY72" s="163"/>
      <c r="XZ72" s="107"/>
      <c r="YA72" s="74"/>
      <c r="YB72" s="163"/>
      <c r="YC72" s="107"/>
      <c r="YD72" s="74"/>
      <c r="YE72" s="163"/>
      <c r="YF72" s="107"/>
      <c r="YG72" s="74"/>
      <c r="YH72" s="163"/>
      <c r="YI72" s="107"/>
      <c r="YJ72" s="74"/>
      <c r="YK72" s="163"/>
      <c r="YL72" s="107"/>
      <c r="YM72" s="74"/>
      <c r="YN72" s="163"/>
      <c r="YO72" s="107"/>
      <c r="YP72" s="74"/>
      <c r="YQ72" s="163"/>
      <c r="YR72" s="107"/>
      <c r="YS72" s="74"/>
      <c r="YT72" s="163"/>
      <c r="YU72" s="107"/>
      <c r="YV72" s="74"/>
      <c r="YW72" s="163"/>
      <c r="YX72" s="107"/>
      <c r="YY72" s="74"/>
      <c r="YZ72" s="163"/>
      <c r="ZA72" s="107"/>
      <c r="ZB72" s="74"/>
      <c r="ZC72" s="163"/>
      <c r="ZD72" s="107"/>
      <c r="ZE72" s="74"/>
      <c r="ZF72" s="163"/>
      <c r="ZG72" s="107"/>
      <c r="ZH72" s="74"/>
      <c r="ZI72" s="163"/>
      <c r="ZJ72" s="107"/>
      <c r="ZK72" s="74"/>
      <c r="ZL72" s="163"/>
      <c r="ZM72" s="107"/>
      <c r="ZN72" s="74"/>
      <c r="ZO72" s="163"/>
      <c r="ZP72" s="107"/>
      <c r="ZQ72" s="74"/>
      <c r="ZR72" s="163"/>
      <c r="ZS72" s="107"/>
      <c r="ZT72" s="74"/>
      <c r="ZU72" s="163"/>
      <c r="ZV72" s="107"/>
      <c r="ZW72" s="74"/>
      <c r="ZX72" s="163"/>
      <c r="ZY72" s="107"/>
      <c r="ZZ72" s="74"/>
      <c r="AAA72" s="163"/>
      <c r="AAB72" s="107"/>
      <c r="AAC72" s="74"/>
      <c r="AAD72" s="163"/>
      <c r="AAE72" s="107"/>
      <c r="AAF72" s="74"/>
      <c r="AAG72" s="163"/>
      <c r="AAH72" s="107"/>
      <c r="AAI72" s="74"/>
      <c r="AAJ72" s="163"/>
      <c r="AAK72" s="107"/>
      <c r="AAL72" s="74"/>
      <c r="AAM72" s="163"/>
      <c r="AAN72" s="107"/>
      <c r="AAO72" s="74"/>
      <c r="AAP72" s="163"/>
      <c r="AAQ72" s="107"/>
      <c r="AAR72" s="74"/>
      <c r="AAS72" s="163"/>
      <c r="AAT72" s="107"/>
      <c r="AAU72" s="74"/>
      <c r="AAV72" s="163"/>
      <c r="AAW72" s="107"/>
      <c r="AAX72" s="74"/>
      <c r="AAY72" s="163"/>
      <c r="AAZ72" s="107"/>
      <c r="ABA72" s="74"/>
      <c r="ABB72" s="163"/>
      <c r="ABC72" s="107"/>
      <c r="ABD72" s="74"/>
      <c r="ABE72" s="163"/>
      <c r="ABF72" s="107"/>
      <c r="ABG72" s="74"/>
      <c r="ABH72" s="163"/>
      <c r="ABI72" s="107"/>
      <c r="ABJ72" s="74"/>
      <c r="ABK72" s="163"/>
      <c r="ABL72" s="107"/>
      <c r="ABM72" s="74"/>
      <c r="ABN72" s="163"/>
      <c r="ABO72" s="107"/>
      <c r="ABP72" s="74"/>
      <c r="ABQ72" s="163"/>
      <c r="ABR72" s="107"/>
      <c r="ABS72" s="74"/>
      <c r="ABT72" s="163"/>
      <c r="ABU72" s="107"/>
      <c r="ABV72" s="74"/>
      <c r="ABW72" s="163"/>
      <c r="ABX72" s="107"/>
      <c r="ABY72" s="74"/>
      <c r="ABZ72" s="163"/>
      <c r="ACA72" s="107"/>
      <c r="ACB72" s="74"/>
      <c r="ACC72" s="163"/>
      <c r="ACD72" s="107"/>
      <c r="ACE72" s="74"/>
      <c r="ACF72" s="163"/>
      <c r="ACG72" s="107"/>
      <c r="ACH72" s="74"/>
      <c r="ACI72" s="163"/>
      <c r="ACJ72" s="107"/>
      <c r="ACK72" s="74"/>
      <c r="ACL72" s="163"/>
      <c r="ACM72" s="107"/>
      <c r="ACN72" s="74"/>
      <c r="ACO72" s="163"/>
      <c r="ACP72" s="107"/>
      <c r="ACQ72" s="74"/>
      <c r="ACR72" s="163"/>
      <c r="ACS72" s="107"/>
      <c r="ACT72" s="74"/>
      <c r="ACU72" s="163"/>
      <c r="ACV72" s="107"/>
      <c r="ACW72" s="74"/>
      <c r="ACX72" s="163"/>
      <c r="ACY72" s="107"/>
      <c r="ACZ72" s="74"/>
      <c r="ADA72" s="163"/>
      <c r="ADB72" s="107"/>
      <c r="ADC72" s="74"/>
      <c r="ADD72" s="163"/>
      <c r="ADE72" s="107"/>
      <c r="ADF72" s="74"/>
      <c r="ADG72" s="163"/>
      <c r="ADH72" s="107"/>
      <c r="ADI72" s="74"/>
      <c r="ADJ72" s="163"/>
      <c r="ADK72" s="107"/>
      <c r="ADL72" s="74"/>
      <c r="ADM72" s="163"/>
      <c r="ADN72" s="107"/>
      <c r="ADO72" s="74"/>
      <c r="ADP72" s="163"/>
      <c r="ADQ72" s="107"/>
      <c r="ADR72" s="74"/>
      <c r="ADS72" s="163"/>
      <c r="ADT72" s="107"/>
      <c r="ADU72" s="74"/>
      <c r="ADV72" s="163"/>
      <c r="ADW72" s="107"/>
      <c r="ADX72" s="74"/>
      <c r="ADY72" s="163"/>
      <c r="ADZ72" s="107"/>
      <c r="AEA72" s="74"/>
      <c r="AEB72" s="163"/>
      <c r="AEC72" s="107"/>
      <c r="AED72" s="74"/>
      <c r="AEE72" s="163"/>
      <c r="AEF72" s="107"/>
      <c r="AEG72" s="74"/>
      <c r="AEH72" s="163"/>
      <c r="AEI72" s="107"/>
      <c r="AEJ72" s="74"/>
      <c r="AEK72" s="163"/>
      <c r="AEL72" s="107"/>
      <c r="AEM72" s="74"/>
      <c r="AEN72" s="163"/>
      <c r="AEO72" s="107"/>
      <c r="AEP72" s="74"/>
      <c r="AEQ72" s="163"/>
      <c r="AER72" s="107"/>
      <c r="AES72" s="74"/>
      <c r="AET72" s="163"/>
      <c r="AEU72" s="107"/>
      <c r="AEV72" s="74"/>
      <c r="AEW72" s="163"/>
      <c r="AEX72" s="107"/>
      <c r="AEY72" s="74"/>
      <c r="AEZ72" s="163"/>
      <c r="AFA72" s="107"/>
      <c r="AFB72" s="74"/>
      <c r="AFC72" s="163"/>
      <c r="AFD72" s="107"/>
      <c r="AFE72" s="74"/>
      <c r="AFF72" s="163"/>
      <c r="AFG72" s="107"/>
      <c r="AFH72" s="74"/>
      <c r="AFI72" s="163"/>
      <c r="AFJ72" s="107"/>
      <c r="AFK72" s="74"/>
      <c r="AFL72" s="163"/>
      <c r="AFM72" s="107"/>
      <c r="AFN72" s="74"/>
      <c r="AFO72" s="163"/>
      <c r="AFP72" s="107"/>
      <c r="AFQ72" s="74"/>
      <c r="AFR72" s="163"/>
      <c r="AFS72" s="107"/>
      <c r="AFT72" s="74"/>
      <c r="AFU72" s="163"/>
      <c r="AFV72" s="107"/>
      <c r="AFW72" s="74"/>
      <c r="AFX72" s="163"/>
      <c r="AFY72" s="107"/>
      <c r="AFZ72" s="74"/>
      <c r="AGA72" s="163"/>
      <c r="AGB72" s="107"/>
      <c r="AGC72" s="74"/>
      <c r="AGD72" s="163"/>
      <c r="AGE72" s="107"/>
      <c r="AGF72" s="74"/>
      <c r="AGG72" s="163"/>
      <c r="AGH72" s="107"/>
      <c r="AGI72" s="74"/>
      <c r="AGJ72" s="163"/>
      <c r="AGK72" s="107"/>
      <c r="AGL72" s="74"/>
      <c r="AGM72" s="163"/>
      <c r="AGN72" s="107"/>
      <c r="AGO72" s="74"/>
      <c r="AGP72" s="163"/>
      <c r="AGQ72" s="107"/>
      <c r="AGR72" s="74"/>
      <c r="AGS72" s="163"/>
      <c r="AGT72" s="107"/>
      <c r="AGU72" s="74"/>
      <c r="AGV72" s="163"/>
      <c r="AGW72" s="107"/>
      <c r="AGX72" s="74"/>
      <c r="AGY72" s="163"/>
      <c r="AGZ72" s="107"/>
      <c r="AHA72" s="74"/>
      <c r="AHB72" s="163"/>
      <c r="AHC72" s="107"/>
      <c r="AHD72" s="74"/>
      <c r="AHE72" s="163"/>
      <c r="AHF72" s="107"/>
      <c r="AHG72" s="74"/>
      <c r="AHH72" s="163"/>
      <c r="AHI72" s="107"/>
      <c r="AHJ72" s="74"/>
      <c r="AHK72" s="163"/>
      <c r="AHL72" s="107"/>
      <c r="AHM72" s="74"/>
      <c r="AHN72" s="163"/>
      <c r="AHO72" s="107"/>
      <c r="AHP72" s="74"/>
      <c r="AHQ72" s="163"/>
      <c r="AHR72" s="107"/>
      <c r="AHS72" s="74"/>
      <c r="AHT72" s="163"/>
      <c r="AHU72" s="107"/>
      <c r="AHV72" s="74"/>
    </row>
    <row r="73" spans="1:906" x14ac:dyDescent="0.2">
      <c r="C73" s="377" t="s">
        <v>172</v>
      </c>
      <c r="G73" s="376" t="str">
        <f>IF(ISERROR(MAX(G72/G67,0)),"",MAX(G72/G67,0))</f>
        <v/>
      </c>
      <c r="J73" s="376" t="str">
        <f>IF(ISERROR(MAX(J72/J67,0)),"",MAX(J72/J67,0))</f>
        <v/>
      </c>
      <c r="M73" s="376" t="str">
        <f>IF(ISERROR(MAX(M72/M67,0)),"",MAX(M72/M67,0))</f>
        <v/>
      </c>
      <c r="P73" s="376" t="str">
        <f>IF(ISERROR(MAX(P72/P67,0)),"",MAX(P72/P67,0))</f>
        <v/>
      </c>
      <c r="S73" s="376" t="str">
        <f>IF(ISERROR(MAX(S72/S67,0)),"",MAX(S72/S67,0))</f>
        <v/>
      </c>
      <c r="V73" s="376" t="str">
        <f>IF(ISERROR(MAX(V72/V67,0)),"",MAX(V72/V67,0))</f>
        <v/>
      </c>
      <c r="Y73" s="376" t="str">
        <f>IF(ISERROR(MAX(Y72/Y67,0)),"",MAX(Y72/Y67,0))</f>
        <v/>
      </c>
      <c r="AB73" s="376" t="str">
        <f>IF(ISERROR(MAX(AB72/AB67,0)),"",MAX(AB72/AB67,0))</f>
        <v/>
      </c>
      <c r="AE73" s="376" t="str">
        <f>IF(ISERROR(MAX(AE72/AE67,0)),"",MAX(AE72/AE67,0))</f>
        <v/>
      </c>
      <c r="AH73" s="376" t="str">
        <f>IF(ISERROR(MAX(AH72/AH67,0)),"",MAX(AH72/AH67,0))</f>
        <v/>
      </c>
      <c r="AK73" s="376" t="str">
        <f>IF(ISERROR(MAX(AK72/AK67,0)),"",MAX(AK72/AK67,0))</f>
        <v/>
      </c>
      <c r="AN73" s="376" t="str">
        <f>IF(ISERROR(MAX(AN72/AN67,0)),"",MAX(AN72/AN67,0))</f>
        <v/>
      </c>
      <c r="AQ73" s="376" t="str">
        <f>IF(ISERROR(MAX(AQ72/AQ67,0)),"",MAX(AQ72/AQ67,0))</f>
        <v/>
      </c>
      <c r="AT73" s="376" t="str">
        <f>IF(ISERROR(MAX(AT72/AT67,0)),"",MAX(AT72/AT67,0))</f>
        <v/>
      </c>
      <c r="AW73" s="376" t="str">
        <f>IF(ISERROR(MAX(AW72/AW67,0)),"",MAX(AW72/AW67,0))</f>
        <v/>
      </c>
      <c r="AZ73" s="376" t="str">
        <f>IF(ISERROR(MAX(AZ72/AZ67,0)),"",MAX(AZ72/AZ67,0))</f>
        <v/>
      </c>
      <c r="BC73" s="376" t="str">
        <f>IF(ISERROR(MAX(BC72/BC67,0)),"",MAX(BC72/BC67,0))</f>
        <v/>
      </c>
      <c r="BF73" s="376" t="str">
        <f>IF(ISERROR(MAX(BF72/BF67,0)),"",MAX(BF72/BF67,0))</f>
        <v/>
      </c>
      <c r="BI73" s="376" t="str">
        <f>IF(ISERROR(MAX(BI72/BI67,0)),"",MAX(BI72/BI67,0))</f>
        <v/>
      </c>
      <c r="BL73" s="376" t="str">
        <f>IF(ISERROR(MAX(BL72/BL67,0)),"",MAX(BL72/BL67,0))</f>
        <v/>
      </c>
      <c r="BO73" s="376" t="str">
        <f>IF(ISERROR(MAX(BO72/BO67,0)),"",MAX(BO72/BO67,0))</f>
        <v/>
      </c>
      <c r="BR73" s="376" t="str">
        <f>IF(ISERROR(MAX(BR72/BR67,0)),"",MAX(BR72/BR67,0))</f>
        <v/>
      </c>
      <c r="BU73" s="376" t="str">
        <f>IF(ISERROR(MAX(BU72/BU67,0)),"",MAX(BU72/BU67,0))</f>
        <v/>
      </c>
      <c r="BX73" s="376" t="str">
        <f>IF(ISERROR(MAX(BX72/BX67,0)),"",MAX(BX72/BX67,0))</f>
        <v/>
      </c>
      <c r="CA73" s="376" t="str">
        <f>IF(ISERROR(MAX(CA72/CA67,0)),"",MAX(CA72/CA67,0))</f>
        <v/>
      </c>
      <c r="CD73" s="376" t="str">
        <f>IF(ISERROR(MAX(CD72/CD67,0)),"",MAX(CD72/CD67,0))</f>
        <v/>
      </c>
      <c r="CG73" s="376" t="str">
        <f>IF(ISERROR(MAX(CG72/CG67,0)),"",MAX(CG72/CG67,0))</f>
        <v/>
      </c>
      <c r="CJ73" s="376" t="str">
        <f>IF(ISERROR(MAX(CJ72/CJ67,0)),"",MAX(CJ72/CJ67,0))</f>
        <v/>
      </c>
      <c r="CM73" s="376" t="str">
        <f>IF(ISERROR(MAX(CM72/CM67,0)),"",MAX(CM72/CM67,0))</f>
        <v/>
      </c>
      <c r="CP73" s="376" t="str">
        <f>IF(ISERROR(MAX(CP72/CP67,0)),"",MAX(CP72/CP67,0))</f>
        <v/>
      </c>
      <c r="CS73" s="376" t="str">
        <f>IF(ISERROR(MAX(CS72/CS67,0)),"",MAX(CS72/CS67,0))</f>
        <v/>
      </c>
      <c r="CV73" s="376" t="str">
        <f>IF(ISERROR(MAX(CV72/CV67,0)),"",MAX(CV72/CV67,0))</f>
        <v/>
      </c>
      <c r="CY73" s="376" t="str">
        <f>IF(ISERROR(MAX(CY72/CY67,0)),"",MAX(CY72/CY67,0))</f>
        <v/>
      </c>
      <c r="DB73" s="376" t="str">
        <f>IF(ISERROR(MAX(DB72/DB67,0)),"",MAX(DB72/DB67,0))</f>
        <v/>
      </c>
      <c r="DE73" s="376" t="str">
        <f>IF(ISERROR(MAX(DE72/DE67,0)),"",MAX(DE72/DE67,0))</f>
        <v/>
      </c>
      <c r="DH73" s="376" t="str">
        <f>IF(ISERROR(MAX(DH72/DH67,0)),"",MAX(DH72/DH67,0))</f>
        <v/>
      </c>
      <c r="DK73" s="376" t="str">
        <f>IF(ISERROR(MAX(DK72/DK67,0)),"",MAX(DK72/DK67,0))</f>
        <v/>
      </c>
      <c r="DN73" s="376" t="str">
        <f>IF(ISERROR(MAX(DN72/DN67,0)),"",MAX(DN72/DN67,0))</f>
        <v/>
      </c>
      <c r="DQ73" s="376" t="str">
        <f>IF(ISERROR(MAX(DQ72/DQ67,0)),"",MAX(DQ72/DQ67,0))</f>
        <v/>
      </c>
      <c r="DT73" s="376" t="str">
        <f>IF(ISERROR(MAX(DT72/DT67,0)),"",MAX(DT72/DT67,0))</f>
        <v/>
      </c>
      <c r="DW73" s="376" t="str">
        <f>IF(ISERROR(MAX(DW72/DW67,0)),"",MAX(DW72/DW67,0))</f>
        <v/>
      </c>
      <c r="DZ73" s="376" t="str">
        <f>IF(ISERROR(MAX(DZ72/DZ67,0)),"",MAX(DZ72/DZ67,0))</f>
        <v/>
      </c>
      <c r="EC73" s="376" t="str">
        <f>IF(ISERROR(MAX(EC72/EC67,0)),"",MAX(EC72/EC67,0))</f>
        <v/>
      </c>
      <c r="EF73" s="376" t="str">
        <f>IF(ISERROR(MAX(EF72/EF67,0)),"",MAX(EF72/EF67,0))</f>
        <v/>
      </c>
      <c r="EI73" s="376" t="str">
        <f>IF(ISERROR(MAX(EI72/EI67,0)),"",MAX(EI72/EI67,0))</f>
        <v/>
      </c>
      <c r="EL73" s="376" t="str">
        <f>IF(ISERROR(MAX(EL72/EL67,0)),"",MAX(EL72/EL67,0))</f>
        <v/>
      </c>
      <c r="EO73" s="376" t="str">
        <f>IF(ISERROR(MAX(EO72/EO67,0)),"",MAX(EO72/EO67,0))</f>
        <v/>
      </c>
      <c r="ER73" s="376" t="str">
        <f>IF(ISERROR(MAX(ER72/ER67,0)),"",MAX(ER72/ER67,0))</f>
        <v/>
      </c>
      <c r="EU73" s="376" t="str">
        <f>IF(ISERROR(MAX(EU72/EU67,0)),"",MAX(EU72/EU67,0))</f>
        <v/>
      </c>
      <c r="EX73" s="376" t="str">
        <f>IF(ISERROR(MAX(EX72/EX67,0)),"",MAX(EX72/EX67,0))</f>
        <v/>
      </c>
      <c r="FA73" s="376" t="str">
        <f>IF(ISERROR(MAX(FA72/FA67,0)),"",MAX(FA72/FA67,0))</f>
        <v/>
      </c>
      <c r="FD73" s="376" t="str">
        <f>IF(ISERROR(MAX(FD72/FD67,0)),"",MAX(FD72/FD67,0))</f>
        <v/>
      </c>
      <c r="FG73" s="376" t="str">
        <f>IF(ISERROR(MAX(FG72/FG67,0)),"",MAX(FG72/FG67,0))</f>
        <v/>
      </c>
      <c r="FJ73" s="376" t="str">
        <f>IF(ISERROR(MAX(FJ72/FJ67,0)),"",MAX(FJ72/FJ67,0))</f>
        <v/>
      </c>
      <c r="FM73" s="376" t="str">
        <f>IF(ISERROR(MAX(FM72/FM67,0)),"",MAX(FM72/FM67,0))</f>
        <v/>
      </c>
      <c r="FP73" s="376" t="str">
        <f>IF(ISERROR(MAX(FP72/FP67,0)),"",MAX(FP72/FP67,0))</f>
        <v/>
      </c>
      <c r="FS73" s="376" t="str">
        <f>IF(ISERROR(MAX(FS72/FS67,0)),"",MAX(FS72/FS67,0))</f>
        <v/>
      </c>
      <c r="FV73" s="376" t="str">
        <f>IF(ISERROR(MAX(FV72/FV67,0)),"",MAX(FV72/FV67,0))</f>
        <v/>
      </c>
      <c r="FY73" s="376" t="str">
        <f>IF(ISERROR(MAX(FY72/FY67,0)),"",MAX(FY72/FY67,0))</f>
        <v/>
      </c>
      <c r="GB73" s="376" t="str">
        <f>IF(ISERROR(MAX(GB72/GB67,0)),"",MAX(GB72/GB67,0))</f>
        <v/>
      </c>
      <c r="GE73" s="376" t="str">
        <f>IF(ISERROR(MAX(GE72/GE67,0)),"",MAX(GE72/GE67,0))</f>
        <v/>
      </c>
      <c r="GH73" s="376" t="str">
        <f>IF(ISERROR(MAX(GH72/GH67,0)),"",MAX(GH72/GH67,0))</f>
        <v/>
      </c>
      <c r="GK73" s="376" t="str">
        <f>IF(ISERROR(MAX(GK72/GK67,0)),"",MAX(GK72/GK67,0))</f>
        <v/>
      </c>
      <c r="GN73" s="376" t="str">
        <f>IF(ISERROR(MAX(GN72/GN67,0)),"",MAX(GN72/GN67,0))</f>
        <v/>
      </c>
      <c r="GQ73" s="376" t="str">
        <f>IF(ISERROR(MAX(GQ72/GQ67,0)),"",MAX(GQ72/GQ67,0))</f>
        <v/>
      </c>
      <c r="GT73" s="376" t="str">
        <f>IF(ISERROR(MAX(GT72/GT67,0)),"",MAX(GT72/GT67,0))</f>
        <v/>
      </c>
      <c r="GW73" s="376" t="str">
        <f>IF(ISERROR(MAX(GW72/GW67,0)),"",MAX(GW72/GW67,0))</f>
        <v/>
      </c>
      <c r="GZ73" s="376" t="str">
        <f>IF(ISERROR(MAX(GZ72/GZ67,0)),"",MAX(GZ72/GZ67,0))</f>
        <v/>
      </c>
      <c r="HC73" s="376" t="str">
        <f>IF(ISERROR(MAX(HC72/HC67,0)),"",MAX(HC72/HC67,0))</f>
        <v/>
      </c>
      <c r="HF73" s="376" t="str">
        <f>IF(ISERROR(MAX(HF72/HF67,0)),"",MAX(HF72/HF67,0))</f>
        <v/>
      </c>
      <c r="HI73" s="376" t="str">
        <f>IF(ISERROR(MAX(HI72/HI67,0)),"",MAX(HI72/HI67,0))</f>
        <v/>
      </c>
      <c r="HL73" s="376" t="str">
        <f>IF(ISERROR(MAX(HL72/HL67,0)),"",MAX(HL72/HL67,0))</f>
        <v/>
      </c>
      <c r="HO73" s="376" t="str">
        <f>IF(ISERROR(MAX(HO72/HO67,0)),"",MAX(HO72/HO67,0))</f>
        <v/>
      </c>
      <c r="HR73" s="376" t="str">
        <f>IF(ISERROR(MAX(HR72/HR67,0)),"",MAX(HR72/HR67,0))</f>
        <v/>
      </c>
      <c r="HU73" s="376" t="str">
        <f>IF(ISERROR(MAX(HU72/HU67,0)),"",MAX(HU72/HU67,0))</f>
        <v/>
      </c>
      <c r="HX73" s="376" t="str">
        <f>IF(ISERROR(MAX(HX72/HX67,0)),"",MAX(HX72/HX67,0))</f>
        <v/>
      </c>
      <c r="IA73" s="376" t="str">
        <f>IF(ISERROR(MAX(IA72/IA67,0)),"",MAX(IA72/IA67,0))</f>
        <v/>
      </c>
      <c r="ID73" s="376" t="str">
        <f>IF(ISERROR(MAX(ID72/ID67,0)),"",MAX(ID72/ID67,0))</f>
        <v/>
      </c>
      <c r="IG73" s="376" t="str">
        <f>IF(ISERROR(MAX(IG72/IG67,0)),"",MAX(IG72/IG67,0))</f>
        <v/>
      </c>
      <c r="IJ73" s="376" t="str">
        <f>IF(ISERROR(MAX(IJ72/IJ67,0)),"",MAX(IJ72/IJ67,0))</f>
        <v/>
      </c>
      <c r="IM73" s="376" t="str">
        <f>IF(ISERROR(MAX(IM72/IM67,0)),"",MAX(IM72/IM67,0))</f>
        <v/>
      </c>
      <c r="IP73" s="376" t="str">
        <f>IF(ISERROR(MAX(IP72/IP67,0)),"",MAX(IP72/IP67,0))</f>
        <v/>
      </c>
      <c r="IS73" s="376" t="str">
        <f>IF(ISERROR(MAX(IS72/IS67,0)),"",MAX(IS72/IS67,0))</f>
        <v/>
      </c>
      <c r="IV73" s="376" t="str">
        <f>IF(ISERROR(MAX(IV72/IV67,0)),"",MAX(IV72/IV67,0))</f>
        <v/>
      </c>
      <c r="IY73" s="376" t="str">
        <f>IF(ISERROR(MAX(IY72/IY67,0)),"",MAX(IY72/IY67,0))</f>
        <v/>
      </c>
      <c r="JB73" s="376" t="str">
        <f>IF(ISERROR(MAX(JB72/JB67,0)),"",MAX(JB72/JB67,0))</f>
        <v/>
      </c>
      <c r="JE73" s="376" t="str">
        <f>IF(ISERROR(MAX(JE72/JE67,0)),"",MAX(JE72/JE67,0))</f>
        <v/>
      </c>
      <c r="JH73" s="376" t="str">
        <f>IF(ISERROR(MAX(JH72/JH67,0)),"",MAX(JH72/JH67,0))</f>
        <v/>
      </c>
      <c r="JK73" s="376" t="str">
        <f>IF(ISERROR(MAX(JK72/JK67,0)),"",MAX(JK72/JK67,0))</f>
        <v/>
      </c>
      <c r="JN73" s="376" t="str">
        <f>IF(ISERROR(MAX(JN72/JN67,0)),"",MAX(JN72/JN67,0))</f>
        <v/>
      </c>
      <c r="JQ73" s="376" t="str">
        <f>IF(ISERROR(MAX(JQ72/JQ67,0)),"",MAX(JQ72/JQ67,0))</f>
        <v/>
      </c>
      <c r="JT73" s="376" t="str">
        <f>IF(ISERROR(MAX(JT72/JT67,0)),"",MAX(JT72/JT67,0))</f>
        <v/>
      </c>
      <c r="JW73" s="376" t="str">
        <f>IF(ISERROR(MAX(JW72/JW67,0)),"",MAX(JW72/JW67,0))</f>
        <v/>
      </c>
      <c r="JZ73" s="376" t="str">
        <f>IF(ISERROR(MAX(JZ72/JZ67,0)),"",MAX(JZ72/JZ67,0))</f>
        <v/>
      </c>
      <c r="KC73" s="376" t="str">
        <f>IF(ISERROR(MAX(KC72/KC67,0)),"",MAX(KC72/KC67,0))</f>
        <v/>
      </c>
      <c r="KF73" s="376" t="str">
        <f>IF(ISERROR(MAX(KF72/KF67,0)),"",MAX(KF72/KF67,0))</f>
        <v/>
      </c>
      <c r="KI73" s="376" t="str">
        <f>IF(ISERROR(MAX(KI72/KI67,0)),"",MAX(KI72/KI67,0))</f>
        <v/>
      </c>
      <c r="KL73" s="376" t="str">
        <f>IF(ISERROR(MAX(KL72/KL67,0)),"",MAX(KL72/KL67,0))</f>
        <v/>
      </c>
      <c r="KO73" s="376" t="str">
        <f>IF(ISERROR(MAX(KO72/KO67,0)),"",MAX(KO72/KO67,0))</f>
        <v/>
      </c>
      <c r="KR73" s="376" t="str">
        <f>IF(ISERROR(MAX(KR72/KR67,0)),"",MAX(KR72/KR67,0))</f>
        <v/>
      </c>
      <c r="KU73" s="376" t="str">
        <f>IF(ISERROR(MAX(KU72/KU67,0)),"",MAX(KU72/KU67,0))</f>
        <v/>
      </c>
      <c r="KX73" s="376" t="str">
        <f>IF(ISERROR(MAX(KX72/KX67,0)),"",MAX(KX72/KX67,0))</f>
        <v/>
      </c>
      <c r="LA73" s="376" t="str">
        <f>IF(ISERROR(MAX(LA72/LA67,0)),"",MAX(LA72/LA67,0))</f>
        <v/>
      </c>
      <c r="LD73" s="376" t="str">
        <f>IF(ISERROR(MAX(LD72/LD67,0)),"",MAX(LD72/LD67,0))</f>
        <v/>
      </c>
      <c r="LG73" s="376" t="str">
        <f>IF(ISERROR(MAX(LG72/LG67,0)),"",MAX(LG72/LG67,0))</f>
        <v/>
      </c>
      <c r="LJ73" s="376" t="str">
        <f>IF(ISERROR(MAX(LJ72/LJ67,0)),"",MAX(LJ72/LJ67,0))</f>
        <v/>
      </c>
      <c r="LM73" s="376" t="str">
        <f>IF(ISERROR(MAX(LM72/LM67,0)),"",MAX(LM72/LM67,0))</f>
        <v/>
      </c>
      <c r="LP73" s="376" t="str">
        <f>IF(ISERROR(MAX(LP72/LP67,0)),"",MAX(LP72/LP67,0))</f>
        <v/>
      </c>
      <c r="LS73" s="376" t="str">
        <f>IF(ISERROR(MAX(LS72/LS67,0)),"",MAX(LS72/LS67,0))</f>
        <v/>
      </c>
      <c r="LV73" s="376" t="str">
        <f>IF(ISERROR(MAX(LV72/LV67,0)),"",MAX(LV72/LV67,0))</f>
        <v/>
      </c>
      <c r="LY73" s="376" t="str">
        <f>IF(ISERROR(MAX(LY72/LY67,0)),"",MAX(LY72/LY67,0))</f>
        <v/>
      </c>
      <c r="MB73" s="376" t="str">
        <f>IF(ISERROR(MAX(MB72/MB67,0)),"",MAX(MB72/MB67,0))</f>
        <v/>
      </c>
      <c r="ME73" s="376" t="str">
        <f>IF(ISERROR(MAX(ME72/ME67,0)),"",MAX(ME72/ME67,0))</f>
        <v/>
      </c>
      <c r="MH73" s="376" t="str">
        <f>IF(ISERROR(MAX(MH72/MH67,0)),"",MAX(MH72/MH67,0))</f>
        <v/>
      </c>
      <c r="MK73" s="376" t="str">
        <f>IF(ISERROR(MAX(MK72/MK67,0)),"",MAX(MK72/MK67,0))</f>
        <v/>
      </c>
      <c r="MN73" s="376" t="str">
        <f>IF(ISERROR(MAX(MN72/MN67,0)),"",MAX(MN72/MN67,0))</f>
        <v/>
      </c>
      <c r="MQ73" s="376" t="str">
        <f>IF(ISERROR(MAX(MQ72/MQ67,0)),"",MAX(MQ72/MQ67,0))</f>
        <v/>
      </c>
      <c r="MT73" s="376" t="str">
        <f>IF(ISERROR(MAX(MT72/MT67,0)),"",MAX(MT72/MT67,0))</f>
        <v/>
      </c>
      <c r="MW73" s="376" t="str">
        <f>IF(ISERROR(MAX(MW72/MW67,0)),"",MAX(MW72/MW67,0))</f>
        <v/>
      </c>
      <c r="MZ73" s="376" t="str">
        <f>IF(ISERROR(MAX(MZ72/MZ67,0)),"",MAX(MZ72/MZ67,0))</f>
        <v/>
      </c>
      <c r="NC73" s="376" t="str">
        <f>IF(ISERROR(MAX(NC72/NC67,0)),"",MAX(NC72/NC67,0))</f>
        <v/>
      </c>
      <c r="NF73" s="376" t="str">
        <f>IF(ISERROR(MAX(NF72/NF67,0)),"",MAX(NF72/NF67,0))</f>
        <v/>
      </c>
      <c r="NI73" s="376" t="str">
        <f>IF(ISERROR(MAX(NI72/NI67,0)),"",MAX(NI72/NI67,0))</f>
        <v/>
      </c>
      <c r="NL73" s="376" t="str">
        <f>IF(ISERROR(MAX(NL72/NL67,0)),"",MAX(NL72/NL67,0))</f>
        <v/>
      </c>
      <c r="NO73" s="376" t="str">
        <f>IF(ISERROR(MAX(NO72/NO67,0)),"",MAX(NO72/NO67,0))</f>
        <v/>
      </c>
      <c r="NR73" s="376" t="str">
        <f>IF(ISERROR(MAX(NR72/NR67,0)),"",MAX(NR72/NR67,0))</f>
        <v/>
      </c>
      <c r="NU73" s="376" t="str">
        <f>IF(ISERROR(MAX(NU72/NU67,0)),"",MAX(NU72/NU67,0))</f>
        <v/>
      </c>
      <c r="NX73" s="376" t="str">
        <f>IF(ISERROR(MAX(NX72/NX67,0)),"",MAX(NX72/NX67,0))</f>
        <v/>
      </c>
      <c r="OA73" s="376" t="str">
        <f>IF(ISERROR(MAX(OA72/OA67,0)),"",MAX(OA72/OA67,0))</f>
        <v/>
      </c>
      <c r="OD73" s="376" t="str">
        <f>IF(ISERROR(MAX(OD72/OD67,0)),"",MAX(OD72/OD67,0))</f>
        <v/>
      </c>
      <c r="OG73" s="376" t="str">
        <f>IF(ISERROR(MAX(OG72/OG67,0)),"",MAX(OG72/OG67,0))</f>
        <v/>
      </c>
      <c r="OJ73" s="376" t="str">
        <f>IF(ISERROR(MAX(OJ72/OJ67,0)),"",MAX(OJ72/OJ67,0))</f>
        <v/>
      </c>
      <c r="OM73" s="376" t="str">
        <f>IF(ISERROR(MAX(OM72/OM67,0)),"",MAX(OM72/OM67,0))</f>
        <v/>
      </c>
      <c r="OP73" s="376" t="str">
        <f>IF(ISERROR(MAX(OP72/OP67,0)),"",MAX(OP72/OP67,0))</f>
        <v/>
      </c>
      <c r="OS73" s="376" t="str">
        <f>IF(ISERROR(MAX(OS72/OS67,0)),"",MAX(OS72/OS67,0))</f>
        <v/>
      </c>
      <c r="OV73" s="376" t="str">
        <f>IF(ISERROR(MAX(OV72/OV67,0)),"",MAX(OV72/OV67,0))</f>
        <v/>
      </c>
      <c r="OY73" s="376" t="str">
        <f>IF(ISERROR(MAX(OY72/OY67,0)),"",MAX(OY72/OY67,0))</f>
        <v/>
      </c>
      <c r="PB73" s="376" t="str">
        <f>IF(ISERROR(MAX(PB72/PB67,0)),"",MAX(PB72/PB67,0))</f>
        <v/>
      </c>
      <c r="PE73" s="376" t="str">
        <f>IF(ISERROR(MAX(PE72/PE67,0)),"",MAX(PE72/PE67,0))</f>
        <v/>
      </c>
      <c r="PH73" s="376" t="str">
        <f>IF(ISERROR(MAX(PH72/PH67,0)),"",MAX(PH72/PH67,0))</f>
        <v/>
      </c>
      <c r="PK73" s="376" t="str">
        <f>IF(ISERROR(MAX(PK72/PK67,0)),"",MAX(PK72/PK67,0))</f>
        <v/>
      </c>
      <c r="PN73" s="376" t="str">
        <f>IF(ISERROR(MAX(PN72/PN67,0)),"",MAX(PN72/PN67,0))</f>
        <v/>
      </c>
      <c r="PQ73" s="376" t="str">
        <f>IF(ISERROR(MAX(PQ72/PQ67,0)),"",MAX(PQ72/PQ67,0))</f>
        <v/>
      </c>
      <c r="PT73" s="376" t="str">
        <f>IF(ISERROR(MAX(PT72/PT67,0)),"",MAX(PT72/PT67,0))</f>
        <v/>
      </c>
      <c r="PW73" s="376" t="str">
        <f>IF(ISERROR(MAX(PW72/PW67,0)),"",MAX(PW72/PW67,0))</f>
        <v/>
      </c>
      <c r="PZ73" s="376" t="str">
        <f>IF(ISERROR(MAX(PZ72/PZ67,0)),"",MAX(PZ72/PZ67,0))</f>
        <v/>
      </c>
      <c r="QC73" s="376" t="str">
        <f>IF(ISERROR(MAX(QC72/QC67,0)),"",MAX(QC72/QC67,0))</f>
        <v/>
      </c>
      <c r="QF73" s="376" t="str">
        <f>IF(ISERROR(MAX(QF72/QF67,0)),"",MAX(QF72/QF67,0))</f>
        <v/>
      </c>
      <c r="QI73" s="376" t="str">
        <f>IF(ISERROR(MAX(QI72/QI67,0)),"",MAX(QI72/QI67,0))</f>
        <v/>
      </c>
      <c r="QL73" s="376" t="str">
        <f>IF(ISERROR(MAX(QL72/QL67,0)),"",MAX(QL72/QL67,0))</f>
        <v/>
      </c>
      <c r="QO73" s="376" t="str">
        <f>IF(ISERROR(MAX(QO72/QO67,0)),"",MAX(QO72/QO67,0))</f>
        <v/>
      </c>
      <c r="QR73" s="376" t="str">
        <f>IF(ISERROR(MAX(QR72/QR67,0)),"",MAX(QR72/QR67,0))</f>
        <v/>
      </c>
      <c r="QU73" s="376" t="str">
        <f>IF(ISERROR(MAX(QU72/QU67,0)),"",MAX(QU72/QU67,0))</f>
        <v/>
      </c>
      <c r="QX73" s="376" t="str">
        <f>IF(ISERROR(MAX(QX72/QX67,0)),"",MAX(QX72/QX67,0))</f>
        <v/>
      </c>
      <c r="RA73" s="376" t="str">
        <f>IF(ISERROR(MAX(RA72/RA67,0)),"",MAX(RA72/RA67,0))</f>
        <v/>
      </c>
      <c r="RD73" s="376" t="str">
        <f>IF(ISERROR(MAX(RD72/RD67,0)),"",MAX(RD72/RD67,0))</f>
        <v/>
      </c>
      <c r="RG73" s="376" t="str">
        <f>IF(ISERROR(MAX(RG72/RG67,0)),"",MAX(RG72/RG67,0))</f>
        <v/>
      </c>
      <c r="RJ73" s="376" t="str">
        <f>IF(ISERROR(MAX(RJ72/RJ67,0)),"",MAX(RJ72/RJ67,0))</f>
        <v/>
      </c>
      <c r="RM73" s="376" t="str">
        <f>IF(ISERROR(MAX(RM72/RM67,0)),"",MAX(RM72/RM67,0))</f>
        <v/>
      </c>
      <c r="RP73" s="376" t="str">
        <f>IF(ISERROR(MAX(RP72/RP67,0)),"",MAX(RP72/RP67,0))</f>
        <v/>
      </c>
      <c r="RS73" s="376" t="str">
        <f>IF(ISERROR(MAX(RS72/RS67,0)),"",MAX(RS72/RS67,0))</f>
        <v/>
      </c>
      <c r="RV73" s="376" t="str">
        <f>IF(ISERROR(MAX(RV72/RV67,0)),"",MAX(RV72/RV67,0))</f>
        <v/>
      </c>
      <c r="RY73" s="376" t="str">
        <f>IF(ISERROR(MAX(RY72/RY67,0)),"",MAX(RY72/RY67,0))</f>
        <v/>
      </c>
      <c r="SB73" s="376" t="str">
        <f>IF(ISERROR(MAX(SB72/SB67,0)),"",MAX(SB72/SB67,0))</f>
        <v/>
      </c>
      <c r="SE73" s="376" t="str">
        <f>IF(ISERROR(MAX(SE72/SE67,0)),"",MAX(SE72/SE67,0))</f>
        <v/>
      </c>
      <c r="SH73" s="376" t="str">
        <f>IF(ISERROR(MAX(SH72/SH67,0)),"",MAX(SH72/SH67,0))</f>
        <v/>
      </c>
      <c r="SK73" s="376" t="str">
        <f>IF(ISERROR(MAX(SK72/SK67,0)),"",MAX(SK72/SK67,0))</f>
        <v/>
      </c>
      <c r="SN73" s="376" t="str">
        <f>IF(ISERROR(MAX(SN72/SN67,0)),"",MAX(SN72/SN67,0))</f>
        <v/>
      </c>
      <c r="SQ73" s="376" t="str">
        <f>IF(ISERROR(MAX(SQ72/SQ67,0)),"",MAX(SQ72/SQ67,0))</f>
        <v/>
      </c>
      <c r="ST73" s="376" t="str">
        <f>IF(ISERROR(MAX(ST72/ST67,0)),"",MAX(ST72/ST67,0))</f>
        <v/>
      </c>
      <c r="SW73" s="376" t="str">
        <f>IF(ISERROR(MAX(SW72/SW67,0)),"",MAX(SW72/SW67,0))</f>
        <v/>
      </c>
      <c r="SZ73" s="376" t="str">
        <f>IF(ISERROR(MAX(SZ72/SZ67,0)),"",MAX(SZ72/SZ67,0))</f>
        <v/>
      </c>
      <c r="TC73" s="376" t="str">
        <f>IF(ISERROR(MAX(TC72/TC67,0)),"",MAX(TC72/TC67,0))</f>
        <v/>
      </c>
      <c r="TF73" s="376" t="str">
        <f>IF(ISERROR(MAX(TF72/TF67,0)),"",MAX(TF72/TF67,0))</f>
        <v/>
      </c>
      <c r="TI73" s="376" t="str">
        <f>IF(ISERROR(MAX(TI72/TI67,0)),"",MAX(TI72/TI67,0))</f>
        <v/>
      </c>
      <c r="TL73" s="376" t="str">
        <f>IF(ISERROR(MAX(TL72/TL67,0)),"",MAX(TL72/TL67,0))</f>
        <v/>
      </c>
      <c r="TO73" s="376" t="str">
        <f>IF(ISERROR(MAX(TO72/TO67,0)),"",MAX(TO72/TO67,0))</f>
        <v/>
      </c>
      <c r="TR73" s="376" t="str">
        <f>IF(ISERROR(MAX(TR72/TR67,0)),"",MAX(TR72/TR67,0))</f>
        <v/>
      </c>
      <c r="TU73" s="376" t="str">
        <f>IF(ISERROR(MAX(TU72/TU67,0)),"",MAX(TU72/TU67,0))</f>
        <v/>
      </c>
      <c r="TX73" s="376" t="str">
        <f>IF(ISERROR(MAX(TX72/TX67,0)),"",MAX(TX72/TX67,0))</f>
        <v/>
      </c>
      <c r="UA73" s="376" t="str">
        <f>IF(ISERROR(MAX(UA72/UA67,0)),"",MAX(UA72/UA67,0))</f>
        <v/>
      </c>
      <c r="UD73" s="376" t="str">
        <f>IF(ISERROR(MAX(UD72/UD67,0)),"",MAX(UD72/UD67,0))</f>
        <v/>
      </c>
      <c r="UG73" s="376" t="str">
        <f>IF(ISERROR(MAX(UG72/UG67,0)),"",MAX(UG72/UG67,0))</f>
        <v/>
      </c>
      <c r="UJ73" s="376" t="str">
        <f>IF(ISERROR(MAX(UJ72/UJ67,0)),"",MAX(UJ72/UJ67,0))</f>
        <v/>
      </c>
      <c r="UM73" s="376" t="str">
        <f>IF(ISERROR(MAX(UM72/UM67,0)),"",MAX(UM72/UM67,0))</f>
        <v/>
      </c>
      <c r="UP73" s="376" t="str">
        <f>IF(ISERROR(MAX(UP72/UP67,0)),"",MAX(UP72/UP67,0))</f>
        <v/>
      </c>
      <c r="US73" s="376" t="str">
        <f>IF(ISERROR(MAX(US72/US67,0)),"",MAX(US72/US67,0))</f>
        <v/>
      </c>
      <c r="UV73" s="376" t="str">
        <f>IF(ISERROR(MAX(UV72/UV67,0)),"",MAX(UV72/UV67,0))</f>
        <v/>
      </c>
      <c r="UY73" s="376" t="str">
        <f>IF(ISERROR(MAX(UY72/UY67,0)),"",MAX(UY72/UY67,0))</f>
        <v/>
      </c>
      <c r="VB73" s="376" t="str">
        <f>IF(ISERROR(MAX(VB72/VB67,0)),"",MAX(VB72/VB67,0))</f>
        <v/>
      </c>
      <c r="VE73" s="376" t="str">
        <f>IF(ISERROR(MAX(VE72/VE67,0)),"",MAX(VE72/VE67,0))</f>
        <v/>
      </c>
      <c r="VH73" s="376" t="str">
        <f>IF(ISERROR(MAX(VH72/VH67,0)),"",MAX(VH72/VH67,0))</f>
        <v/>
      </c>
      <c r="VK73" s="376" t="str">
        <f>IF(ISERROR(MAX(VK72/VK67,0)),"",MAX(VK72/VK67,0))</f>
        <v/>
      </c>
      <c r="VN73" s="376" t="str">
        <f>IF(ISERROR(MAX(VN72/VN67,0)),"",MAX(VN72/VN67,0))</f>
        <v/>
      </c>
      <c r="VQ73" s="376" t="str">
        <f>IF(ISERROR(MAX(VQ72/VQ67,0)),"",MAX(VQ72/VQ67,0))</f>
        <v/>
      </c>
      <c r="VT73" s="376" t="str">
        <f>IF(ISERROR(MAX(VT72/VT67,0)),"",MAX(VT72/VT67,0))</f>
        <v/>
      </c>
      <c r="VW73" s="376" t="str">
        <f>IF(ISERROR(MAX(VW72/VW67,0)),"",MAX(VW72/VW67,0))</f>
        <v/>
      </c>
      <c r="VZ73" s="376" t="str">
        <f>IF(ISERROR(MAX(VZ72/VZ67,0)),"",MAX(VZ72/VZ67,0))</f>
        <v/>
      </c>
      <c r="WC73" s="376" t="str">
        <f>IF(ISERROR(MAX(WC72/WC67,0)),"",MAX(WC72/WC67,0))</f>
        <v/>
      </c>
      <c r="WF73" s="376" t="str">
        <f>IF(ISERROR(MAX(WF72/WF67,0)),"",MAX(WF72/WF67,0))</f>
        <v/>
      </c>
      <c r="WI73" s="376" t="str">
        <f>IF(ISERROR(MAX(WI72/WI67,0)),"",MAX(WI72/WI67,0))</f>
        <v/>
      </c>
      <c r="WL73" s="376" t="str">
        <f>IF(ISERROR(MAX(WL72/WL67,0)),"",MAX(WL72/WL67,0))</f>
        <v/>
      </c>
      <c r="WO73" s="376" t="str">
        <f>IF(ISERROR(MAX(WO72/WO67,0)),"",MAX(WO72/WO67,0))</f>
        <v/>
      </c>
      <c r="WR73" s="376" t="str">
        <f>IF(ISERROR(MAX(WR72/WR67,0)),"",MAX(WR72/WR67,0))</f>
        <v/>
      </c>
      <c r="WU73" s="376" t="str">
        <f>IF(ISERROR(MAX(WU72/WU67,0)),"",MAX(WU72/WU67,0))</f>
        <v/>
      </c>
      <c r="WX73" s="376" t="str">
        <f>IF(ISERROR(MAX(WX72/WX67,0)),"",MAX(WX72/WX67,0))</f>
        <v/>
      </c>
      <c r="XA73" s="376" t="str">
        <f>IF(ISERROR(MAX(XA72/XA67,0)),"",MAX(XA72/XA67,0))</f>
        <v/>
      </c>
      <c r="XD73" s="376" t="str">
        <f>IF(ISERROR(MAX(XD72/XD67,0)),"",MAX(XD72/XD67,0))</f>
        <v/>
      </c>
      <c r="XG73" s="376" t="str">
        <f>IF(ISERROR(MAX(XG72/XG67,0)),"",MAX(XG72/XG67,0))</f>
        <v/>
      </c>
      <c r="XJ73" s="376" t="str">
        <f>IF(ISERROR(MAX(XJ72/XJ67,0)),"",MAX(XJ72/XJ67,0))</f>
        <v/>
      </c>
      <c r="XM73" s="376" t="str">
        <f>IF(ISERROR(MAX(XM72/XM67,0)),"",MAX(XM72/XM67,0))</f>
        <v/>
      </c>
      <c r="XP73" s="376" t="str">
        <f>IF(ISERROR(MAX(XP72/XP67,0)),"",MAX(XP72/XP67,0))</f>
        <v/>
      </c>
      <c r="XS73" s="376" t="str">
        <f>IF(ISERROR(MAX(XS72/XS67,0)),"",MAX(XS72/XS67,0))</f>
        <v/>
      </c>
      <c r="XV73" s="376" t="str">
        <f>IF(ISERROR(MAX(XV72/XV67,0)),"",MAX(XV72/XV67,0))</f>
        <v/>
      </c>
      <c r="XY73" s="376" t="str">
        <f>IF(ISERROR(MAX(XY72/XY67,0)),"",MAX(XY72/XY67,0))</f>
        <v/>
      </c>
      <c r="YB73" s="376" t="str">
        <f>IF(ISERROR(MAX(YB72/YB67,0)),"",MAX(YB72/YB67,0))</f>
        <v/>
      </c>
      <c r="YE73" s="376" t="str">
        <f>IF(ISERROR(MAX(YE72/YE67,0)),"",MAX(YE72/YE67,0))</f>
        <v/>
      </c>
      <c r="YH73" s="376" t="str">
        <f>IF(ISERROR(MAX(YH72/YH67,0)),"",MAX(YH72/YH67,0))</f>
        <v/>
      </c>
      <c r="YK73" s="376" t="str">
        <f>IF(ISERROR(MAX(YK72/YK67,0)),"",MAX(YK72/YK67,0))</f>
        <v/>
      </c>
      <c r="YN73" s="376" t="str">
        <f>IF(ISERROR(MAX(YN72/YN67,0)),"",MAX(YN72/YN67,0))</f>
        <v/>
      </c>
      <c r="YQ73" s="376" t="str">
        <f>IF(ISERROR(MAX(YQ72/YQ67,0)),"",MAX(YQ72/YQ67,0))</f>
        <v/>
      </c>
      <c r="YT73" s="376" t="str">
        <f>IF(ISERROR(MAX(YT72/YT67,0)),"",MAX(YT72/YT67,0))</f>
        <v/>
      </c>
      <c r="YW73" s="376" t="str">
        <f>IF(ISERROR(MAX(YW72/YW67,0)),"",MAX(YW72/YW67,0))</f>
        <v/>
      </c>
      <c r="YZ73" s="376" t="str">
        <f>IF(ISERROR(MAX(YZ72/YZ67,0)),"",MAX(YZ72/YZ67,0))</f>
        <v/>
      </c>
      <c r="ZC73" s="376" t="str">
        <f>IF(ISERROR(MAX(ZC72/ZC67,0)),"",MAX(ZC72/ZC67,0))</f>
        <v/>
      </c>
      <c r="ZF73" s="376" t="str">
        <f>IF(ISERROR(MAX(ZF72/ZF67,0)),"",MAX(ZF72/ZF67,0))</f>
        <v/>
      </c>
      <c r="ZI73" s="376" t="str">
        <f>IF(ISERROR(MAX(ZI72/ZI67,0)),"",MAX(ZI72/ZI67,0))</f>
        <v/>
      </c>
      <c r="ZL73" s="376" t="str">
        <f>IF(ISERROR(MAX(ZL72/ZL67,0)),"",MAX(ZL72/ZL67,0))</f>
        <v/>
      </c>
      <c r="ZO73" s="376" t="str">
        <f>IF(ISERROR(MAX(ZO72/ZO67,0)),"",MAX(ZO72/ZO67,0))</f>
        <v/>
      </c>
      <c r="ZR73" s="376" t="str">
        <f>IF(ISERROR(MAX(ZR72/ZR67,0)),"",MAX(ZR72/ZR67,0))</f>
        <v/>
      </c>
      <c r="ZU73" s="376" t="str">
        <f>IF(ISERROR(MAX(ZU72/ZU67,0)),"",MAX(ZU72/ZU67,0))</f>
        <v/>
      </c>
      <c r="ZX73" s="376" t="str">
        <f>IF(ISERROR(MAX(ZX72/ZX67,0)),"",MAX(ZX72/ZX67,0))</f>
        <v/>
      </c>
      <c r="AAA73" s="376" t="str">
        <f>IF(ISERROR(MAX(AAA72/AAA67,0)),"",MAX(AAA72/AAA67,0))</f>
        <v/>
      </c>
      <c r="AAD73" s="376" t="str">
        <f>IF(ISERROR(MAX(AAD72/AAD67,0)),"",MAX(AAD72/AAD67,0))</f>
        <v/>
      </c>
      <c r="AAG73" s="376" t="str">
        <f>IF(ISERROR(MAX(AAG72/AAG67,0)),"",MAX(AAG72/AAG67,0))</f>
        <v/>
      </c>
      <c r="AAJ73" s="376" t="str">
        <f>IF(ISERROR(MAX(AAJ72/AAJ67,0)),"",MAX(AAJ72/AAJ67,0))</f>
        <v/>
      </c>
      <c r="AAM73" s="376" t="str">
        <f>IF(ISERROR(MAX(AAM72/AAM67,0)),"",MAX(AAM72/AAM67,0))</f>
        <v/>
      </c>
      <c r="AAP73" s="376" t="str">
        <f>IF(ISERROR(MAX(AAP72/AAP67,0)),"",MAX(AAP72/AAP67,0))</f>
        <v/>
      </c>
      <c r="AAS73" s="376" t="str">
        <f>IF(ISERROR(MAX(AAS72/AAS67,0)),"",MAX(AAS72/AAS67,0))</f>
        <v/>
      </c>
      <c r="AAV73" s="376" t="str">
        <f>IF(ISERROR(MAX(AAV72/AAV67,0)),"",MAX(AAV72/AAV67,0))</f>
        <v/>
      </c>
      <c r="AAY73" s="376" t="str">
        <f>IF(ISERROR(MAX(AAY72/AAY67,0)),"",MAX(AAY72/AAY67,0))</f>
        <v/>
      </c>
      <c r="ABB73" s="376" t="str">
        <f>IF(ISERROR(MAX(ABB72/ABB67,0)),"",MAX(ABB72/ABB67,0))</f>
        <v/>
      </c>
      <c r="ABE73" s="376" t="str">
        <f>IF(ISERROR(MAX(ABE72/ABE67,0)),"",MAX(ABE72/ABE67,0))</f>
        <v/>
      </c>
      <c r="ABH73" s="376" t="str">
        <f>IF(ISERROR(MAX(ABH72/ABH67,0)),"",MAX(ABH72/ABH67,0))</f>
        <v/>
      </c>
      <c r="ABK73" s="376" t="str">
        <f>IF(ISERROR(MAX(ABK72/ABK67,0)),"",MAX(ABK72/ABK67,0))</f>
        <v/>
      </c>
      <c r="ABN73" s="376" t="str">
        <f>IF(ISERROR(MAX(ABN72/ABN67,0)),"",MAX(ABN72/ABN67,0))</f>
        <v/>
      </c>
      <c r="ABQ73" s="376" t="str">
        <f>IF(ISERROR(MAX(ABQ72/ABQ67,0)),"",MAX(ABQ72/ABQ67,0))</f>
        <v/>
      </c>
      <c r="ABT73" s="376" t="str">
        <f>IF(ISERROR(MAX(ABT72/ABT67,0)),"",MAX(ABT72/ABT67,0))</f>
        <v/>
      </c>
      <c r="ABW73" s="376" t="str">
        <f>IF(ISERROR(MAX(ABW72/ABW67,0)),"",MAX(ABW72/ABW67,0))</f>
        <v/>
      </c>
      <c r="ABZ73" s="376" t="str">
        <f>IF(ISERROR(MAX(ABZ72/ABZ67,0)),"",MAX(ABZ72/ABZ67,0))</f>
        <v/>
      </c>
      <c r="ACC73" s="376" t="str">
        <f>IF(ISERROR(MAX(ACC72/ACC67,0)),"",MAX(ACC72/ACC67,0))</f>
        <v/>
      </c>
      <c r="ACF73" s="376" t="str">
        <f>IF(ISERROR(MAX(ACF72/ACF67,0)),"",MAX(ACF72/ACF67,0))</f>
        <v/>
      </c>
      <c r="ACI73" s="376" t="str">
        <f>IF(ISERROR(MAX(ACI72/ACI67,0)),"",MAX(ACI72/ACI67,0))</f>
        <v/>
      </c>
      <c r="ACL73" s="376" t="str">
        <f>IF(ISERROR(MAX(ACL72/ACL67,0)),"",MAX(ACL72/ACL67,0))</f>
        <v/>
      </c>
      <c r="ACO73" s="376" t="str">
        <f>IF(ISERROR(MAX(ACO72/ACO67,0)),"",MAX(ACO72/ACO67,0))</f>
        <v/>
      </c>
      <c r="ACR73" s="376" t="str">
        <f>IF(ISERROR(MAX(ACR72/ACR67,0)),"",MAX(ACR72/ACR67,0))</f>
        <v/>
      </c>
      <c r="ACU73" s="376" t="str">
        <f>IF(ISERROR(MAX(ACU72/ACU67,0)),"",MAX(ACU72/ACU67,0))</f>
        <v/>
      </c>
      <c r="ACX73" s="376" t="str">
        <f>IF(ISERROR(MAX(ACX72/ACX67,0)),"",MAX(ACX72/ACX67,0))</f>
        <v/>
      </c>
      <c r="ADA73" s="376" t="str">
        <f>IF(ISERROR(MAX(ADA72/ADA67,0)),"",MAX(ADA72/ADA67,0))</f>
        <v/>
      </c>
      <c r="ADD73" s="376" t="str">
        <f>IF(ISERROR(MAX(ADD72/ADD67,0)),"",MAX(ADD72/ADD67,0))</f>
        <v/>
      </c>
      <c r="ADG73" s="376" t="str">
        <f>IF(ISERROR(MAX(ADG72/ADG67,0)),"",MAX(ADG72/ADG67,0))</f>
        <v/>
      </c>
      <c r="ADJ73" s="376" t="str">
        <f>IF(ISERROR(MAX(ADJ72/ADJ67,0)),"",MAX(ADJ72/ADJ67,0))</f>
        <v/>
      </c>
      <c r="ADM73" s="376" t="str">
        <f>IF(ISERROR(MAX(ADM72/ADM67,0)),"",MAX(ADM72/ADM67,0))</f>
        <v/>
      </c>
      <c r="ADP73" s="376" t="str">
        <f>IF(ISERROR(MAX(ADP72/ADP67,0)),"",MAX(ADP72/ADP67,0))</f>
        <v/>
      </c>
      <c r="ADS73" s="376" t="str">
        <f>IF(ISERROR(MAX(ADS72/ADS67,0)),"",MAX(ADS72/ADS67,0))</f>
        <v/>
      </c>
      <c r="ADV73" s="376" t="str">
        <f>IF(ISERROR(MAX(ADV72/ADV67,0)),"",MAX(ADV72/ADV67,0))</f>
        <v/>
      </c>
      <c r="ADY73" s="376" t="str">
        <f>IF(ISERROR(MAX(ADY72/ADY67,0)),"",MAX(ADY72/ADY67,0))</f>
        <v/>
      </c>
      <c r="AEB73" s="376" t="str">
        <f>IF(ISERROR(MAX(AEB72/AEB67,0)),"",MAX(AEB72/AEB67,0))</f>
        <v/>
      </c>
      <c r="AEE73" s="376" t="str">
        <f>IF(ISERROR(MAX(AEE72/AEE67,0)),"",MAX(AEE72/AEE67,0))</f>
        <v/>
      </c>
      <c r="AEH73" s="376" t="str">
        <f>IF(ISERROR(MAX(AEH72/AEH67,0)),"",MAX(AEH72/AEH67,0))</f>
        <v/>
      </c>
      <c r="AEK73" s="376" t="str">
        <f>IF(ISERROR(MAX(AEK72/AEK67,0)),"",MAX(AEK72/AEK67,0))</f>
        <v/>
      </c>
      <c r="AEN73" s="376" t="str">
        <f>IF(ISERROR(MAX(AEN72/AEN67,0)),"",MAX(AEN72/AEN67,0))</f>
        <v/>
      </c>
      <c r="AEQ73" s="376" t="str">
        <f>IF(ISERROR(MAX(AEQ72/AEQ67,0)),"",MAX(AEQ72/AEQ67,0))</f>
        <v/>
      </c>
      <c r="AET73" s="376" t="str">
        <f>IF(ISERROR(MAX(AET72/AET67,0)),"",MAX(AET72/AET67,0))</f>
        <v/>
      </c>
      <c r="AEW73" s="376" t="str">
        <f>IF(ISERROR(MAX(AEW72/AEW67,0)),"",MAX(AEW72/AEW67,0))</f>
        <v/>
      </c>
      <c r="AEZ73" s="376" t="str">
        <f>IF(ISERROR(MAX(AEZ72/AEZ67,0)),"",MAX(AEZ72/AEZ67,0))</f>
        <v/>
      </c>
      <c r="AFC73" s="376" t="str">
        <f>IF(ISERROR(MAX(AFC72/AFC67,0)),"",MAX(AFC72/AFC67,0))</f>
        <v/>
      </c>
      <c r="AFF73" s="376" t="str">
        <f>IF(ISERROR(MAX(AFF72/AFF67,0)),"",MAX(AFF72/AFF67,0))</f>
        <v/>
      </c>
      <c r="AFI73" s="376" t="str">
        <f>IF(ISERROR(MAX(AFI72/AFI67,0)),"",MAX(AFI72/AFI67,0))</f>
        <v/>
      </c>
      <c r="AFL73" s="376" t="str">
        <f>IF(ISERROR(MAX(AFL72/AFL67,0)),"",MAX(AFL72/AFL67,0))</f>
        <v/>
      </c>
      <c r="AFO73" s="376" t="str">
        <f>IF(ISERROR(MAX(AFO72/AFO67,0)),"",MAX(AFO72/AFO67,0))</f>
        <v/>
      </c>
      <c r="AFR73" s="376" t="str">
        <f>IF(ISERROR(MAX(AFR72/AFR67,0)),"",MAX(AFR72/AFR67,0))</f>
        <v/>
      </c>
      <c r="AFU73" s="376" t="str">
        <f>IF(ISERROR(MAX(AFU72/AFU67,0)),"",MAX(AFU72/AFU67,0))</f>
        <v/>
      </c>
      <c r="AFX73" s="376" t="str">
        <f>IF(ISERROR(MAX(AFX72/AFX67,0)),"",MAX(AFX72/AFX67,0))</f>
        <v/>
      </c>
      <c r="AGA73" s="376" t="str">
        <f>IF(ISERROR(MAX(AGA72/AGA67,0)),"",MAX(AGA72/AGA67,0))</f>
        <v/>
      </c>
      <c r="AGD73" s="376" t="str">
        <f>IF(ISERROR(MAX(AGD72/AGD67,0)),"",MAX(AGD72/AGD67,0))</f>
        <v/>
      </c>
      <c r="AGG73" s="376" t="str">
        <f>IF(ISERROR(MAX(AGG72/AGG67,0)),"",MAX(AGG72/AGG67,0))</f>
        <v/>
      </c>
      <c r="AGJ73" s="376" t="str">
        <f>IF(ISERROR(MAX(AGJ72/AGJ67,0)),"",MAX(AGJ72/AGJ67,0))</f>
        <v/>
      </c>
      <c r="AGM73" s="376" t="str">
        <f>IF(ISERROR(MAX(AGM72/AGM67,0)),"",MAX(AGM72/AGM67,0))</f>
        <v/>
      </c>
      <c r="AGP73" s="376" t="str">
        <f>IF(ISERROR(MAX(AGP72/AGP67,0)),"",MAX(AGP72/AGP67,0))</f>
        <v/>
      </c>
      <c r="AGS73" s="376" t="str">
        <f>IF(ISERROR(MAX(AGS72/AGS67,0)),"",MAX(AGS72/AGS67,0))</f>
        <v/>
      </c>
      <c r="AGV73" s="376" t="str">
        <f>IF(ISERROR(MAX(AGV72/AGV67,0)),"",MAX(AGV72/AGV67,0))</f>
        <v/>
      </c>
      <c r="AGY73" s="376" t="str">
        <f>IF(ISERROR(MAX(AGY72/AGY67,0)),"",MAX(AGY72/AGY67,0))</f>
        <v/>
      </c>
      <c r="AHB73" s="376" t="str">
        <f>IF(ISERROR(MAX(AHB72/AHB67,0)),"",MAX(AHB72/AHB67,0))</f>
        <v/>
      </c>
      <c r="AHE73" s="376" t="str">
        <f>IF(ISERROR(MAX(AHE72/AHE67,0)),"",MAX(AHE72/AHE67,0))</f>
        <v/>
      </c>
      <c r="AHH73" s="376" t="str">
        <f>IF(ISERROR(MAX(AHH72/AHH67,0)),"",MAX(AHH72/AHH67,0))</f>
        <v/>
      </c>
      <c r="AHK73" s="376" t="str">
        <f>IF(ISERROR(MAX(AHK72/AHK67,0)),"",MAX(AHK72/AHK67,0))</f>
        <v/>
      </c>
      <c r="AHN73" s="376" t="str">
        <f>IF(ISERROR(MAX(AHN72/AHN67,0)),"",MAX(AHN72/AHN67,0))</f>
        <v/>
      </c>
      <c r="AHQ73" s="376" t="str">
        <f>IF(ISERROR(MAX(AHQ72/AHQ67,0)),"",MAX(AHQ72/AHQ67,0))</f>
        <v/>
      </c>
      <c r="AHT73" s="376" t="str">
        <f>IF(ISERROR(MAX(AHT72/AHT67,0)),"",MAX(AHT72/AHT67,0))</f>
        <v/>
      </c>
    </row>
    <row r="77" spans="1:906" s="355" customFormat="1" ht="32.950000000000003" customHeight="1" x14ac:dyDescent="0.2">
      <c r="A77" s="15"/>
      <c r="B77" s="284"/>
      <c r="C77" s="351" t="s">
        <v>163</v>
      </c>
      <c r="D77" s="352"/>
      <c r="E77" s="353"/>
      <c r="F77" s="354"/>
      <c r="G77" s="456" t="str">
        <f>IF(OR(G65="",G16=""),"",IF(G72=0,"go to Sheet 'Target Funds Accumulating'",IF(G73&lt;0.7,"go to Sheet 'Target Funds Mixed'",IF(G73&gt;=0.7,"go to Sheet 'Target Funds Distributing'"))))</f>
        <v/>
      </c>
      <c r="H77" s="456"/>
      <c r="I77" s="456"/>
      <c r="J77" s="456" t="str">
        <f>IF(OR(J65="",J16=""),"",IF(J72=0,"go to Sheet 'Target Funds Accumulating'",IF(J73&lt;0.7,"go to Sheet 'Target Funds Mixed'",IF(J73&gt;=0.7,"go to Sheet 'Target Funds Distributing'"))))</f>
        <v/>
      </c>
      <c r="K77" s="456"/>
      <c r="L77" s="456"/>
      <c r="M77" s="456" t="str">
        <f>IF(OR(M65="",M16=""),"",IF(M72=0,"go to Sheet 'Target Funds Accumulating'",IF(M73&lt;0.7,"go to Sheet 'Target Funds Mixed'",IF(M73&gt;=0.7,"go to Sheet 'Target Funds Distributing'"))))</f>
        <v/>
      </c>
      <c r="N77" s="456"/>
      <c r="O77" s="456"/>
      <c r="P77" s="456" t="str">
        <f>IF(OR(P65="",P16=""),"",IF(P72=0,"go to Sheet 'Target Funds Accumulating'",IF(P73&lt;0.7,"go to Sheet 'Target Funds Mixed'",IF(P73&gt;=0.7,"go to Sheet 'Target Funds Distributing'"))))</f>
        <v/>
      </c>
      <c r="Q77" s="456"/>
      <c r="R77" s="456"/>
      <c r="S77" s="456" t="str">
        <f>IF(OR(S65="",S16=""),"",IF(S72=0,"go to Sheet 'Target Funds Accumulating'",IF(S73&lt;0.7,"go to Sheet 'Target Funds Mixed'",IF(S73&gt;=0.7,"go to Sheet 'Target Funds Distributing'"))))</f>
        <v/>
      </c>
      <c r="T77" s="456"/>
      <c r="U77" s="456"/>
      <c r="V77" s="456" t="str">
        <f>IF(OR(V65="",V16=""),"",IF(V72=0,"go to Sheet 'Target Funds Accumulating'",IF(V73&lt;0.7,"go to Sheet 'Target Funds Mixed'",IF(V73&gt;=0.7,"go to Sheet 'Target Funds Distributing'"))))</f>
        <v/>
      </c>
      <c r="W77" s="456"/>
      <c r="X77" s="456"/>
      <c r="Y77" s="456" t="str">
        <f>IF(OR(Y65="",Y16=""),"",IF(Y72=0,"go to Sheet 'Target Funds Accumulating'",IF(Y73&lt;0.7,"go to Sheet 'Target Funds Mixed'",IF(Y73&gt;=0.7,"go to Sheet 'Target Funds Distributing'"))))</f>
        <v/>
      </c>
      <c r="Z77" s="456"/>
      <c r="AA77" s="456"/>
      <c r="AB77" s="456" t="str">
        <f>IF(OR(AB65="",AB16=""),"",IF(AB72=0,"go to Sheet 'Target Funds Accumulating'",IF(AB73&lt;0.7,"go to Sheet 'Target Funds Mixed'",IF(AB73&gt;=0.7,"go to Sheet 'Target Funds Distributing'"))))</f>
        <v/>
      </c>
      <c r="AC77" s="456"/>
      <c r="AD77" s="456"/>
      <c r="AE77" s="456" t="str">
        <f>IF(OR(AE65="",AE16=""),"",IF(AE72=0,"go to Sheet 'Target Funds Accumulating'",IF(AE73&lt;0.7,"go to Sheet 'Target Funds Mixed'",IF(AE73&gt;=0.7,"go to Sheet 'Target Funds Distributing'"))))</f>
        <v/>
      </c>
      <c r="AF77" s="456"/>
      <c r="AG77" s="456"/>
      <c r="AH77" s="456" t="str">
        <f>IF(OR(AH65="",AH16=""),"",IF(AH72=0,"go to Sheet 'Target Funds Accumulating'",IF(AH73&lt;0.7,"go to Sheet 'Target Funds Mixed'",IF(AH73&gt;=0.7,"go to Sheet 'Target Funds Distributing'"))))</f>
        <v/>
      </c>
      <c r="AI77" s="456"/>
      <c r="AJ77" s="456"/>
      <c r="AK77" s="456" t="str">
        <f>IF(OR(AK65="",AK16=""),"",IF(AK72=0,"go to Sheet 'Target Funds Accumulating'",IF(AK73&lt;0.7,"go to Sheet 'Target Funds Mixed'",IF(AK73&gt;=0.7,"go to Sheet 'Target Funds Distributing'"))))</f>
        <v/>
      </c>
      <c r="AL77" s="456"/>
      <c r="AM77" s="456"/>
      <c r="AN77" s="456" t="str">
        <f>IF(OR(AN65="",AN16=""),"",IF(AN72=0,"go to Sheet 'Target Funds Accumulating'",IF(AN73&lt;0.7,"go to Sheet 'Target Funds Mixed'",IF(AN73&gt;=0.7,"go to Sheet 'Target Funds Distributing'"))))</f>
        <v/>
      </c>
      <c r="AO77" s="456"/>
      <c r="AP77" s="456"/>
      <c r="AQ77" s="456" t="str">
        <f>IF(OR(AQ65="",AQ16=""),"",IF(AQ72=0,"go to Sheet 'Target Funds Accumulating'",IF(AQ73&lt;0.7,"go to Sheet 'Target Funds Mixed'",IF(AQ73&gt;=0.7,"go to Sheet 'Target Funds Distributing'"))))</f>
        <v/>
      </c>
      <c r="AR77" s="456"/>
      <c r="AS77" s="456"/>
      <c r="AT77" s="456" t="str">
        <f>IF(OR(AT65="",AT16=""),"",IF(AT72=0,"go to Sheet 'Target Funds Accumulating'",IF(AT73&lt;0.7,"go to Sheet 'Target Funds Mixed'",IF(AT73&gt;=0.7,"go to Sheet 'Target Funds Distributing'"))))</f>
        <v/>
      </c>
      <c r="AU77" s="456"/>
      <c r="AV77" s="456"/>
      <c r="AW77" s="456" t="str">
        <f>IF(OR(AW65="",AW16=""),"",IF(AW72=0,"go to Sheet 'Target Funds Accumulating'",IF(AW73&lt;0.7,"go to Sheet 'Target Funds Mixed'",IF(AW73&gt;=0.7,"go to Sheet 'Target Funds Distributing'"))))</f>
        <v/>
      </c>
      <c r="AX77" s="456"/>
      <c r="AY77" s="456"/>
      <c r="AZ77" s="456" t="str">
        <f>IF(OR(AZ65="",AZ16=""),"",IF(AZ72=0,"go to Sheet 'Target Funds Accumulating'",IF(AZ73&lt;0.7,"go to Sheet 'Target Funds Mixed'",IF(AZ73&gt;=0.7,"go to Sheet 'Target Funds Distributing'"))))</f>
        <v/>
      </c>
      <c r="BA77" s="456"/>
      <c r="BB77" s="456"/>
      <c r="BC77" s="456" t="str">
        <f>IF(OR(BC65="",BC16=""),"",IF(BC72=0,"go to Sheet 'Target Funds Accumulating'",IF(BC73&lt;0.7,"go to Sheet 'Target Funds Mixed'",IF(BC73&gt;=0.7,"go to Sheet 'Target Funds Distributing'"))))</f>
        <v/>
      </c>
      <c r="BD77" s="456"/>
      <c r="BE77" s="456"/>
      <c r="BF77" s="456" t="str">
        <f>IF(OR(BF65="",BF16=""),"",IF(BF72=0,"go to Sheet 'Target Funds Accumulating'",IF(BF73&lt;0.7,"go to Sheet 'Target Funds Mixed'",IF(BF73&gt;=0.7,"go to Sheet 'Target Funds Distributing'"))))</f>
        <v/>
      </c>
      <c r="BG77" s="456"/>
      <c r="BH77" s="456"/>
      <c r="BI77" s="456" t="str">
        <f>IF(OR(BI65="",BI16=""),"",IF(BI72=0,"go to Sheet 'Target Funds Accumulating'",IF(BI73&lt;0.7,"go to Sheet 'Target Funds Mixed'",IF(BI73&gt;=0.7,"go to Sheet 'Target Funds Distributing'"))))</f>
        <v/>
      </c>
      <c r="BJ77" s="456"/>
      <c r="BK77" s="456"/>
      <c r="BL77" s="456" t="str">
        <f>IF(OR(BL65="",BL16=""),"",IF(BL72=0,"go to Sheet 'Target Funds Accumulating'",IF(BL73&lt;0.7,"go to Sheet 'Target Funds Mixed'",IF(BL73&gt;=0.7,"go to Sheet 'Target Funds Distributing'"))))</f>
        <v/>
      </c>
      <c r="BM77" s="456"/>
      <c r="BN77" s="456"/>
      <c r="BO77" s="456" t="str">
        <f>IF(OR(BO65="",BO16=""),"",IF(BO72=0,"go to Sheet 'Target Funds Accumulating'",IF(BO73&lt;0.7,"go to Sheet 'Target Funds Mixed'",IF(BO73&gt;=0.7,"go to Sheet 'Target Funds Distributing'"))))</f>
        <v/>
      </c>
      <c r="BP77" s="456"/>
      <c r="BQ77" s="456"/>
      <c r="BR77" s="456" t="str">
        <f>IF(OR(BR65="",BR16=""),"",IF(BR72=0,"go to Sheet 'Target Funds Accumulating'",IF(BR73&lt;0.7,"go to Sheet 'Target Funds Mixed'",IF(BR73&gt;=0.7,"go to Sheet 'Target Funds Distributing'"))))</f>
        <v/>
      </c>
      <c r="BS77" s="456"/>
      <c r="BT77" s="456"/>
      <c r="BU77" s="456" t="str">
        <f>IF(OR(BU65="",BU16=""),"",IF(BU72=0,"go to Sheet 'Target Funds Accumulating'",IF(BU73&lt;0.7,"go to Sheet 'Target Funds Mixed'",IF(BU73&gt;=0.7,"go to Sheet 'Target Funds Distributing'"))))</f>
        <v/>
      </c>
      <c r="BV77" s="456"/>
      <c r="BW77" s="456"/>
      <c r="BX77" s="456" t="str">
        <f>IF(OR(BX65="",BX16=""),"",IF(BX72=0,"go to Sheet 'Target Funds Accumulating'",IF(BX73&lt;0.7,"go to Sheet 'Target Funds Mixed'",IF(BX73&gt;=0.7,"go to Sheet 'Target Funds Distributing'"))))</f>
        <v/>
      </c>
      <c r="BY77" s="456"/>
      <c r="BZ77" s="456"/>
      <c r="CA77" s="456" t="str">
        <f>IF(OR(CA65="",CA16=""),"",IF(CA72=0,"go to Sheet 'Target Funds Accumulating'",IF(CA73&lt;0.7,"go to Sheet 'Target Funds Mixed'",IF(CA73&gt;=0.7,"go to Sheet 'Target Funds Distributing'"))))</f>
        <v/>
      </c>
      <c r="CB77" s="456"/>
      <c r="CC77" s="456"/>
      <c r="CD77" s="456" t="str">
        <f>IF(OR(CD65="",CD16=""),"",IF(CD72=0,"go to Sheet 'Target Funds Accumulating'",IF(CD73&lt;0.7,"go to Sheet 'Target Funds Mixed'",IF(CD73&gt;=0.7,"go to Sheet 'Target Funds Distributing'"))))</f>
        <v/>
      </c>
      <c r="CE77" s="456"/>
      <c r="CF77" s="456"/>
      <c r="CG77" s="456" t="str">
        <f>IF(OR(CG65="",CG16=""),"",IF(CG72=0,"go to Sheet 'Target Funds Accumulating'",IF(CG73&lt;0.7,"go to Sheet 'Target Funds Mixed'",IF(CG73&gt;=0.7,"go to Sheet 'Target Funds Distributing'"))))</f>
        <v/>
      </c>
      <c r="CH77" s="456"/>
      <c r="CI77" s="456"/>
      <c r="CJ77" s="456" t="str">
        <f>IF(OR(CJ65="",CJ16=""),"",IF(CJ72=0,"go to Sheet 'Target Funds Accumulating'",IF(CJ73&lt;0.7,"go to Sheet 'Target Funds Mixed'",IF(CJ73&gt;=0.7,"go to Sheet 'Target Funds Distributing'"))))</f>
        <v/>
      </c>
      <c r="CK77" s="456"/>
      <c r="CL77" s="456"/>
      <c r="CM77" s="456" t="str">
        <f>IF(OR(CM65="",CM16=""),"",IF(CM72=0,"go to Sheet 'Target Funds Accumulating'",IF(CM73&lt;0.7,"go to Sheet 'Target Funds Mixed'",IF(CM73&gt;=0.7,"go to Sheet 'Target Funds Distributing'"))))</f>
        <v/>
      </c>
      <c r="CN77" s="456"/>
      <c r="CO77" s="456"/>
      <c r="CP77" s="456" t="str">
        <f>IF(OR(CP65="",CP16=""),"",IF(CP72=0,"go to Sheet 'Target Funds Accumulating'",IF(CP73&lt;0.7,"go to Sheet 'Target Funds Mixed'",IF(CP73&gt;=0.7,"go to Sheet 'Target Funds Distributing'"))))</f>
        <v/>
      </c>
      <c r="CQ77" s="456"/>
      <c r="CR77" s="456"/>
      <c r="CS77" s="456" t="str">
        <f>IF(OR(CS65="",CS16=""),"",IF(CS72=0,"go to Sheet 'Target Funds Accumulating'",IF(CS73&lt;0.7,"go to Sheet 'Target Funds Mixed'",IF(CS73&gt;=0.7,"go to Sheet 'Target Funds Distributing'"))))</f>
        <v/>
      </c>
      <c r="CT77" s="456"/>
      <c r="CU77" s="456"/>
      <c r="CV77" s="456" t="str">
        <f>IF(OR(CV65="",CV16=""),"",IF(CV72=0,"go to Sheet 'Target Funds Accumulating'",IF(CV73&lt;0.7,"go to Sheet 'Target Funds Mixed'",IF(CV73&gt;=0.7,"go to Sheet 'Target Funds Distributing'"))))</f>
        <v/>
      </c>
      <c r="CW77" s="456"/>
      <c r="CX77" s="456"/>
      <c r="CY77" s="456" t="str">
        <f>IF(OR(CY65="",CY16=""),"",IF(CY72=0,"go to Sheet 'Target Funds Accumulating'",IF(CY73&lt;0.7,"go to Sheet 'Target Funds Mixed'",IF(CY73&gt;=0.7,"go to Sheet 'Target Funds Distributing'"))))</f>
        <v/>
      </c>
      <c r="CZ77" s="456"/>
      <c r="DA77" s="456"/>
      <c r="DB77" s="456" t="str">
        <f>IF(OR(DB65="",DB16=""),"",IF(DB72=0,"go to Sheet 'Target Funds Accumulating'",IF(DB73&lt;0.7,"go to Sheet 'Target Funds Mixed'",IF(DB73&gt;=0.7,"go to Sheet 'Target Funds Distributing'"))))</f>
        <v/>
      </c>
      <c r="DC77" s="456"/>
      <c r="DD77" s="456"/>
      <c r="DE77" s="456" t="str">
        <f>IF(OR(DE65="",DE16=""),"",IF(DE72=0,"go to Sheet 'Target Funds Accumulating'",IF(DE73&lt;0.7,"go to Sheet 'Target Funds Mixed'",IF(DE73&gt;=0.7,"go to Sheet 'Target Funds Distributing'"))))</f>
        <v/>
      </c>
      <c r="DF77" s="456"/>
      <c r="DG77" s="456"/>
      <c r="DH77" s="456" t="str">
        <f>IF(OR(DH65="",DH16=""),"",IF(DH72=0,"go to Sheet 'Target Funds Accumulating'",IF(DH73&lt;0.7,"go to Sheet 'Target Funds Mixed'",IF(DH73&gt;=0.7,"go to Sheet 'Target Funds Distributing'"))))</f>
        <v/>
      </c>
      <c r="DI77" s="456"/>
      <c r="DJ77" s="456"/>
      <c r="DK77" s="456" t="str">
        <f>IF(OR(DK65="",DK16=""),"",IF(DK72=0,"go to Sheet 'Target Funds Accumulating'",IF(DK73&lt;0.7,"go to Sheet 'Target Funds Mixed'",IF(DK73&gt;=0.7,"go to Sheet 'Target Funds Distributing'"))))</f>
        <v/>
      </c>
      <c r="DL77" s="456"/>
      <c r="DM77" s="456"/>
      <c r="DN77" s="456" t="str">
        <f>IF(OR(DN65="",DN16=""),"",IF(DN72=0,"go to Sheet 'Target Funds Accumulating'",IF(DN73&lt;0.7,"go to Sheet 'Target Funds Mixed'",IF(DN73&gt;=0.7,"go to Sheet 'Target Funds Distributing'"))))</f>
        <v/>
      </c>
      <c r="DO77" s="456"/>
      <c r="DP77" s="456"/>
      <c r="DQ77" s="456" t="str">
        <f>IF(OR(DQ65="",DQ16=""),"",IF(DQ72=0,"go to Sheet 'Target Funds Accumulating'",IF(DQ73&lt;0.7,"go to Sheet 'Target Funds Mixed'",IF(DQ73&gt;=0.7,"go to Sheet 'Target Funds Distributing'"))))</f>
        <v/>
      </c>
      <c r="DR77" s="456"/>
      <c r="DS77" s="456"/>
      <c r="DT77" s="456" t="str">
        <f>IF(OR(DT65="",DT16=""),"",IF(DT72=0,"go to Sheet 'Target Funds Accumulating'",IF(DT73&lt;0.7,"go to Sheet 'Target Funds Mixed'",IF(DT73&gt;=0.7,"go to Sheet 'Target Funds Distributing'"))))</f>
        <v/>
      </c>
      <c r="DU77" s="456"/>
      <c r="DV77" s="456"/>
      <c r="DW77" s="456" t="str">
        <f>IF(OR(DW65="",DW16=""),"",IF(DW72=0,"go to Sheet 'Target Funds Accumulating'",IF(DW73&lt;0.7,"go to Sheet 'Target Funds Mixed'",IF(DW73&gt;=0.7,"go to Sheet 'Target Funds Distributing'"))))</f>
        <v/>
      </c>
      <c r="DX77" s="456"/>
      <c r="DY77" s="456"/>
      <c r="DZ77" s="456" t="str">
        <f>IF(OR(DZ65="",DZ16=""),"",IF(DZ72=0,"go to Sheet 'Target Funds Accumulating'",IF(DZ73&lt;0.7,"go to Sheet 'Target Funds Mixed'",IF(DZ73&gt;=0.7,"go to Sheet 'Target Funds Distributing'"))))</f>
        <v/>
      </c>
      <c r="EA77" s="456"/>
      <c r="EB77" s="456"/>
      <c r="EC77" s="456" t="str">
        <f>IF(OR(EC65="",EC16=""),"",IF(EC72=0,"go to Sheet 'Target Funds Accumulating'",IF(EC73&lt;0.7,"go to Sheet 'Target Funds Mixed'",IF(EC73&gt;=0.7,"go to Sheet 'Target Funds Distributing'"))))</f>
        <v/>
      </c>
      <c r="ED77" s="456"/>
      <c r="EE77" s="456"/>
      <c r="EF77" s="456" t="str">
        <f>IF(OR(EF65="",EF16=""),"",IF(EF72=0,"go to Sheet 'Target Funds Accumulating'",IF(EF73&lt;0.7,"go to Sheet 'Target Funds Mixed'",IF(EF73&gt;=0.7,"go to Sheet 'Target Funds Distributing'"))))</f>
        <v/>
      </c>
      <c r="EG77" s="456"/>
      <c r="EH77" s="456"/>
      <c r="EI77" s="456" t="str">
        <f>IF(OR(EI65="",EI16=""),"",IF(EI72=0,"go to Sheet 'Target Funds Accumulating'",IF(EI73&lt;0.7,"go to Sheet 'Target Funds Mixed'",IF(EI73&gt;=0.7,"go to Sheet 'Target Funds Distributing'"))))</f>
        <v/>
      </c>
      <c r="EJ77" s="456"/>
      <c r="EK77" s="456"/>
      <c r="EL77" s="456" t="str">
        <f>IF(OR(EL65="",EL16=""),"",IF(EL72=0,"go to Sheet 'Target Funds Accumulating'",IF(EL73&lt;0.7,"go to Sheet 'Target Funds Mixed'",IF(EL73&gt;=0.7,"go to Sheet 'Target Funds Distributing'"))))</f>
        <v/>
      </c>
      <c r="EM77" s="456"/>
      <c r="EN77" s="456"/>
      <c r="EO77" s="456" t="str">
        <f>IF(OR(EO65="",EO16=""),"",IF(EO72=0,"go to Sheet 'Target Funds Accumulating'",IF(EO73&lt;0.7,"go to Sheet 'Target Funds Mixed'",IF(EO73&gt;=0.7,"go to Sheet 'Target Funds Distributing'"))))</f>
        <v/>
      </c>
      <c r="EP77" s="456"/>
      <c r="EQ77" s="456"/>
      <c r="ER77" s="456" t="str">
        <f>IF(OR(ER65="",ER16=""),"",IF(ER72=0,"go to Sheet 'Target Funds Accumulating'",IF(ER73&lt;0.7,"go to Sheet 'Target Funds Mixed'",IF(ER73&gt;=0.7,"go to Sheet 'Target Funds Distributing'"))))</f>
        <v/>
      </c>
      <c r="ES77" s="456"/>
      <c r="ET77" s="456"/>
      <c r="EU77" s="456" t="str">
        <f>IF(OR(EU65="",EU16=""),"",IF(EU72=0,"go to Sheet 'Target Funds Accumulating'",IF(EU73&lt;0.7,"go to Sheet 'Target Funds Mixed'",IF(EU73&gt;=0.7,"go to Sheet 'Target Funds Distributing'"))))</f>
        <v/>
      </c>
      <c r="EV77" s="456"/>
      <c r="EW77" s="456"/>
      <c r="EX77" s="456" t="str">
        <f>IF(OR(EX65="",EX16=""),"",IF(EX72=0,"go to Sheet 'Target Funds Accumulating'",IF(EX73&lt;0.7,"go to Sheet 'Target Funds Mixed'",IF(EX73&gt;=0.7,"go to Sheet 'Target Funds Distributing'"))))</f>
        <v/>
      </c>
      <c r="EY77" s="456"/>
      <c r="EZ77" s="456"/>
      <c r="FA77" s="456" t="str">
        <f>IF(OR(FA65="",FA16=""),"",IF(FA72=0,"go to Sheet 'Target Funds Accumulating'",IF(FA73&lt;0.7,"go to Sheet 'Target Funds Mixed'",IF(FA73&gt;=0.7,"go to Sheet 'Target Funds Distributing'"))))</f>
        <v/>
      </c>
      <c r="FB77" s="456"/>
      <c r="FC77" s="456"/>
      <c r="FD77" s="456" t="str">
        <f>IF(OR(FD65="",FD16=""),"",IF(FD72=0,"go to Sheet 'Target Funds Accumulating'",IF(FD73&lt;0.7,"go to Sheet 'Target Funds Mixed'",IF(FD73&gt;=0.7,"go to Sheet 'Target Funds Distributing'"))))</f>
        <v/>
      </c>
      <c r="FE77" s="456"/>
      <c r="FF77" s="456"/>
      <c r="FG77" s="456" t="str">
        <f>IF(OR(FG65="",FG16=""),"",IF(FG72=0,"go to Sheet 'Target Funds Accumulating'",IF(FG73&lt;0.7,"go to Sheet 'Target Funds Mixed'",IF(FG73&gt;=0.7,"go to Sheet 'Target Funds Distributing'"))))</f>
        <v/>
      </c>
      <c r="FH77" s="456"/>
      <c r="FI77" s="456"/>
      <c r="FJ77" s="456" t="str">
        <f>IF(OR(FJ65="",FJ16=""),"",IF(FJ72=0,"go to Sheet 'Target Funds Accumulating'",IF(FJ73&lt;0.7,"go to Sheet 'Target Funds Mixed'",IF(FJ73&gt;=0.7,"go to Sheet 'Target Funds Distributing'"))))</f>
        <v/>
      </c>
      <c r="FK77" s="456"/>
      <c r="FL77" s="456"/>
      <c r="FM77" s="456" t="str">
        <f>IF(OR(FM65="",FM16=""),"",IF(FM72=0,"go to Sheet 'Target Funds Accumulating'",IF(FM73&lt;0.7,"go to Sheet 'Target Funds Mixed'",IF(FM73&gt;=0.7,"go to Sheet 'Target Funds Distributing'"))))</f>
        <v/>
      </c>
      <c r="FN77" s="456"/>
      <c r="FO77" s="456"/>
      <c r="FP77" s="456" t="str">
        <f>IF(OR(FP65="",FP16=""),"",IF(FP72=0,"go to Sheet 'Target Funds Accumulating'",IF(FP73&lt;0.7,"go to Sheet 'Target Funds Mixed'",IF(FP73&gt;=0.7,"go to Sheet 'Target Funds Distributing'"))))</f>
        <v/>
      </c>
      <c r="FQ77" s="456"/>
      <c r="FR77" s="456"/>
      <c r="FS77" s="456" t="str">
        <f>IF(OR(FS65="",FS16=""),"",IF(FS72=0,"go to Sheet 'Target Funds Accumulating'",IF(FS73&lt;0.7,"go to Sheet 'Target Funds Mixed'",IF(FS73&gt;=0.7,"go to Sheet 'Target Funds Distributing'"))))</f>
        <v/>
      </c>
      <c r="FT77" s="456"/>
      <c r="FU77" s="456"/>
      <c r="FV77" s="456" t="str">
        <f>IF(OR(FV65="",FV16=""),"",IF(FV72=0,"go to Sheet 'Target Funds Accumulating'",IF(FV73&lt;0.7,"go to Sheet 'Target Funds Mixed'",IF(FV73&gt;=0.7,"go to Sheet 'Target Funds Distributing'"))))</f>
        <v/>
      </c>
      <c r="FW77" s="456"/>
      <c r="FX77" s="456"/>
      <c r="FY77" s="456" t="str">
        <f>IF(OR(FY65="",FY16=""),"",IF(FY72=0,"go to Sheet 'Target Funds Accumulating'",IF(FY73&lt;0.7,"go to Sheet 'Target Funds Mixed'",IF(FY73&gt;=0.7,"go to Sheet 'Target Funds Distributing'"))))</f>
        <v/>
      </c>
      <c r="FZ77" s="456"/>
      <c r="GA77" s="456"/>
      <c r="GB77" s="456" t="str">
        <f>IF(OR(GB65="",GB16=""),"",IF(GB72=0,"go to Sheet 'Target Funds Accumulating'",IF(GB73&lt;0.7,"go to Sheet 'Target Funds Mixed'",IF(GB73&gt;=0.7,"go to Sheet 'Target Funds Distributing'"))))</f>
        <v/>
      </c>
      <c r="GC77" s="456"/>
      <c r="GD77" s="456"/>
      <c r="GE77" s="456" t="str">
        <f>IF(OR(GE65="",GE16=""),"",IF(GE72=0,"go to Sheet 'Target Funds Accumulating'",IF(GE73&lt;0.7,"go to Sheet 'Target Funds Mixed'",IF(GE73&gt;=0.7,"go to Sheet 'Target Funds Distributing'"))))</f>
        <v/>
      </c>
      <c r="GF77" s="456"/>
      <c r="GG77" s="456"/>
      <c r="GH77" s="456" t="str">
        <f>IF(OR(GH65="",GH16=""),"",IF(GH72=0,"go to Sheet 'Target Funds Accumulating'",IF(GH73&lt;0.7,"go to Sheet 'Target Funds Mixed'",IF(GH73&gt;=0.7,"go to Sheet 'Target Funds Distributing'"))))</f>
        <v/>
      </c>
      <c r="GI77" s="456"/>
      <c r="GJ77" s="456"/>
      <c r="GK77" s="456" t="str">
        <f>IF(OR(GK65="",GK16=""),"",IF(GK72=0,"go to Sheet 'Target Funds Accumulating'",IF(GK73&lt;0.7,"go to Sheet 'Target Funds Mixed'",IF(GK73&gt;=0.7,"go to Sheet 'Target Funds Distributing'"))))</f>
        <v/>
      </c>
      <c r="GL77" s="456"/>
      <c r="GM77" s="456"/>
      <c r="GN77" s="456" t="str">
        <f>IF(OR(GN65="",GN16=""),"",IF(GN72=0,"go to Sheet 'Target Funds Accumulating'",IF(GN73&lt;0.7,"go to Sheet 'Target Funds Mixed'",IF(GN73&gt;=0.7,"go to Sheet 'Target Funds Distributing'"))))</f>
        <v/>
      </c>
      <c r="GO77" s="456"/>
      <c r="GP77" s="456"/>
      <c r="GQ77" s="456" t="str">
        <f>IF(OR(GQ65="",GQ16=""),"",IF(GQ72=0,"go to Sheet 'Target Funds Accumulating'",IF(GQ73&lt;0.7,"go to Sheet 'Target Funds Mixed'",IF(GQ73&gt;=0.7,"go to Sheet 'Target Funds Distributing'"))))</f>
        <v/>
      </c>
      <c r="GR77" s="456"/>
      <c r="GS77" s="456"/>
      <c r="GT77" s="456" t="str">
        <f>IF(OR(GT65="",GT16=""),"",IF(GT72=0,"go to Sheet 'Target Funds Accumulating'",IF(GT73&lt;0.7,"go to Sheet 'Target Funds Mixed'",IF(GT73&gt;=0.7,"go to Sheet 'Target Funds Distributing'"))))</f>
        <v/>
      </c>
      <c r="GU77" s="456"/>
      <c r="GV77" s="456"/>
      <c r="GW77" s="456" t="str">
        <f>IF(OR(GW65="",GW16=""),"",IF(GW72=0,"go to Sheet 'Target Funds Accumulating'",IF(GW73&lt;0.7,"go to Sheet 'Target Funds Mixed'",IF(GW73&gt;=0.7,"go to Sheet 'Target Funds Distributing'"))))</f>
        <v/>
      </c>
      <c r="GX77" s="456"/>
      <c r="GY77" s="456"/>
      <c r="GZ77" s="456" t="str">
        <f>IF(OR(GZ65="",GZ16=""),"",IF(GZ72=0,"go to Sheet 'Target Funds Accumulating'",IF(GZ73&lt;0.7,"go to Sheet 'Target Funds Mixed'",IF(GZ73&gt;=0.7,"go to Sheet 'Target Funds Distributing'"))))</f>
        <v/>
      </c>
      <c r="HA77" s="456"/>
      <c r="HB77" s="456"/>
      <c r="HC77" s="456" t="str">
        <f>IF(OR(HC65="",HC16=""),"",IF(HC72=0,"go to Sheet 'Target Funds Accumulating'",IF(HC73&lt;0.7,"go to Sheet 'Target Funds Mixed'",IF(HC73&gt;=0.7,"go to Sheet 'Target Funds Distributing'"))))</f>
        <v/>
      </c>
      <c r="HD77" s="456"/>
      <c r="HE77" s="456"/>
      <c r="HF77" s="456" t="str">
        <f>IF(OR(HF65="",HF16=""),"",IF(HF72=0,"go to Sheet 'Target Funds Accumulating'",IF(HF73&lt;0.7,"go to Sheet 'Target Funds Mixed'",IF(HF73&gt;=0.7,"go to Sheet 'Target Funds Distributing'"))))</f>
        <v/>
      </c>
      <c r="HG77" s="456"/>
      <c r="HH77" s="456"/>
      <c r="HI77" s="456" t="str">
        <f>IF(OR(HI65="",HI16=""),"",IF(HI72=0,"go to Sheet 'Target Funds Accumulating'",IF(HI73&lt;0.7,"go to Sheet 'Target Funds Mixed'",IF(HI73&gt;=0.7,"go to Sheet 'Target Funds Distributing'"))))</f>
        <v/>
      </c>
      <c r="HJ77" s="456"/>
      <c r="HK77" s="456"/>
      <c r="HL77" s="456" t="str">
        <f>IF(OR(HL65="",HL16=""),"",IF(HL72=0,"go to Sheet 'Target Funds Accumulating'",IF(HL73&lt;0.7,"go to Sheet 'Target Funds Mixed'",IF(HL73&gt;=0.7,"go to Sheet 'Target Funds Distributing'"))))</f>
        <v/>
      </c>
      <c r="HM77" s="456"/>
      <c r="HN77" s="456"/>
      <c r="HO77" s="456" t="str">
        <f>IF(OR(HO65="",HO16=""),"",IF(HO72=0,"go to Sheet 'Target Funds Accumulating'",IF(HO73&lt;0.7,"go to Sheet 'Target Funds Mixed'",IF(HO73&gt;=0.7,"go to Sheet 'Target Funds Distributing'"))))</f>
        <v/>
      </c>
      <c r="HP77" s="456"/>
      <c r="HQ77" s="456"/>
      <c r="HR77" s="456" t="str">
        <f>IF(OR(HR65="",HR16=""),"",IF(HR72=0,"go to Sheet 'Target Funds Accumulating'",IF(HR73&lt;0.7,"go to Sheet 'Target Funds Mixed'",IF(HR73&gt;=0.7,"go to Sheet 'Target Funds Distributing'"))))</f>
        <v/>
      </c>
      <c r="HS77" s="456"/>
      <c r="HT77" s="456"/>
      <c r="HU77" s="456" t="str">
        <f>IF(OR(HU65="",HU16=""),"",IF(HU72=0,"go to Sheet 'Target Funds Accumulating'",IF(HU73&lt;0.7,"go to Sheet 'Target Funds Mixed'",IF(HU73&gt;=0.7,"go to Sheet 'Target Funds Distributing'"))))</f>
        <v/>
      </c>
      <c r="HV77" s="456"/>
      <c r="HW77" s="456"/>
      <c r="HX77" s="456" t="str">
        <f>IF(OR(HX65="",HX16=""),"",IF(HX72=0,"go to Sheet 'Target Funds Accumulating'",IF(HX73&lt;0.7,"go to Sheet 'Target Funds Mixed'",IF(HX73&gt;=0.7,"go to Sheet 'Target Funds Distributing'"))))</f>
        <v/>
      </c>
      <c r="HY77" s="456"/>
      <c r="HZ77" s="456"/>
      <c r="IA77" s="456" t="str">
        <f>IF(OR(IA65="",IA16=""),"",IF(IA72=0,"go to Sheet 'Target Funds Accumulating'",IF(IA73&lt;0.7,"go to Sheet 'Target Funds Mixed'",IF(IA73&gt;=0.7,"go to Sheet 'Target Funds Distributing'"))))</f>
        <v/>
      </c>
      <c r="IB77" s="456"/>
      <c r="IC77" s="456"/>
      <c r="ID77" s="456" t="str">
        <f>IF(OR(ID65="",ID16=""),"",IF(ID72=0,"go to Sheet 'Target Funds Accumulating'",IF(ID73&lt;0.7,"go to Sheet 'Target Funds Mixed'",IF(ID73&gt;=0.7,"go to Sheet 'Target Funds Distributing'"))))</f>
        <v/>
      </c>
      <c r="IE77" s="456"/>
      <c r="IF77" s="456"/>
      <c r="IG77" s="456" t="str">
        <f>IF(OR(IG65="",IG16=""),"",IF(IG72=0,"go to Sheet 'Target Funds Accumulating'",IF(IG73&lt;0.7,"go to Sheet 'Target Funds Mixed'",IF(IG73&gt;=0.7,"go to Sheet 'Target Funds Distributing'"))))</f>
        <v/>
      </c>
      <c r="IH77" s="456"/>
      <c r="II77" s="456"/>
      <c r="IJ77" s="456" t="str">
        <f>IF(OR(IJ65="",IJ16=""),"",IF(IJ72=0,"go to Sheet 'Target Funds Accumulating'",IF(IJ73&lt;0.7,"go to Sheet 'Target Funds Mixed'",IF(IJ73&gt;=0.7,"go to Sheet 'Target Funds Distributing'"))))</f>
        <v/>
      </c>
      <c r="IK77" s="456"/>
      <c r="IL77" s="456"/>
      <c r="IM77" s="456" t="str">
        <f>IF(OR(IM65="",IM16=""),"",IF(IM72=0,"go to Sheet 'Target Funds Accumulating'",IF(IM73&lt;0.7,"go to Sheet 'Target Funds Mixed'",IF(IM73&gt;=0.7,"go to Sheet 'Target Funds Distributing'"))))</f>
        <v/>
      </c>
      <c r="IN77" s="456"/>
      <c r="IO77" s="456"/>
      <c r="IP77" s="456" t="str">
        <f>IF(OR(IP65="",IP16=""),"",IF(IP72=0,"go to Sheet 'Target Funds Accumulating'",IF(IP73&lt;0.7,"go to Sheet 'Target Funds Mixed'",IF(IP73&gt;=0.7,"go to Sheet 'Target Funds Distributing'"))))</f>
        <v/>
      </c>
      <c r="IQ77" s="456"/>
      <c r="IR77" s="456"/>
      <c r="IS77" s="456" t="str">
        <f>IF(OR(IS65="",IS16=""),"",IF(IS72=0,"go to Sheet 'Target Funds Accumulating'",IF(IS73&lt;0.7,"go to Sheet 'Target Funds Mixed'",IF(IS73&gt;=0.7,"go to Sheet 'Target Funds Distributing'"))))</f>
        <v/>
      </c>
      <c r="IT77" s="456"/>
      <c r="IU77" s="456"/>
      <c r="IV77" s="456" t="str">
        <f>IF(OR(IV65="",IV16=""),"",IF(IV72=0,"go to Sheet 'Target Funds Accumulating'",IF(IV73&lt;0.7,"go to Sheet 'Target Funds Mixed'",IF(IV73&gt;=0.7,"go to Sheet 'Target Funds Distributing'"))))</f>
        <v/>
      </c>
      <c r="IW77" s="456"/>
      <c r="IX77" s="456"/>
      <c r="IY77" s="456" t="str">
        <f>IF(OR(IY65="",IY16=""),"",IF(IY72=0,"go to Sheet 'Target Funds Accumulating'",IF(IY73&lt;0.7,"go to Sheet 'Target Funds Mixed'",IF(IY73&gt;=0.7,"go to Sheet 'Target Funds Distributing'"))))</f>
        <v/>
      </c>
      <c r="IZ77" s="456"/>
      <c r="JA77" s="456"/>
      <c r="JB77" s="456" t="str">
        <f>IF(OR(JB65="",JB16=""),"",IF(JB72=0,"go to Sheet 'Target Funds Accumulating'",IF(JB73&lt;0.7,"go to Sheet 'Target Funds Mixed'",IF(JB73&gt;=0.7,"go to Sheet 'Target Funds Distributing'"))))</f>
        <v/>
      </c>
      <c r="JC77" s="456"/>
      <c r="JD77" s="456"/>
      <c r="JE77" s="456" t="str">
        <f>IF(OR(JE65="",JE16=""),"",IF(JE72=0,"go to Sheet 'Target Funds Accumulating'",IF(JE73&lt;0.7,"go to Sheet 'Target Funds Mixed'",IF(JE73&gt;=0.7,"go to Sheet 'Target Funds Distributing'"))))</f>
        <v/>
      </c>
      <c r="JF77" s="456"/>
      <c r="JG77" s="456"/>
      <c r="JH77" s="456" t="str">
        <f>IF(OR(JH65="",JH16=""),"",IF(JH72=0,"go to Sheet 'Target Funds Accumulating'",IF(JH73&lt;0.7,"go to Sheet 'Target Funds Mixed'",IF(JH73&gt;=0.7,"go to Sheet 'Target Funds Distributing'"))))</f>
        <v/>
      </c>
      <c r="JI77" s="456"/>
      <c r="JJ77" s="456"/>
      <c r="JK77" s="456" t="str">
        <f>IF(OR(JK65="",JK16=""),"",IF(JK72=0,"go to Sheet 'Target Funds Accumulating'",IF(JK73&lt;0.7,"go to Sheet 'Target Funds Mixed'",IF(JK73&gt;=0.7,"go to Sheet 'Target Funds Distributing'"))))</f>
        <v/>
      </c>
      <c r="JL77" s="456"/>
      <c r="JM77" s="456"/>
      <c r="JN77" s="456" t="str">
        <f>IF(OR(JN65="",JN16=""),"",IF(JN72=0,"go to Sheet 'Target Funds Accumulating'",IF(JN73&lt;0.7,"go to Sheet 'Target Funds Mixed'",IF(JN73&gt;=0.7,"go to Sheet 'Target Funds Distributing'"))))</f>
        <v/>
      </c>
      <c r="JO77" s="456"/>
      <c r="JP77" s="456"/>
      <c r="JQ77" s="456" t="str">
        <f>IF(OR(JQ65="",JQ16=""),"",IF(JQ72=0,"go to Sheet 'Target Funds Accumulating'",IF(JQ73&lt;0.7,"go to Sheet 'Target Funds Mixed'",IF(JQ73&gt;=0.7,"go to Sheet 'Target Funds Distributing'"))))</f>
        <v/>
      </c>
      <c r="JR77" s="456"/>
      <c r="JS77" s="456"/>
      <c r="JT77" s="456" t="str">
        <f>IF(OR(JT65="",JT16=""),"",IF(JT72=0,"go to Sheet 'Target Funds Accumulating'",IF(JT73&lt;0.7,"go to Sheet 'Target Funds Mixed'",IF(JT73&gt;=0.7,"go to Sheet 'Target Funds Distributing'"))))</f>
        <v/>
      </c>
      <c r="JU77" s="456"/>
      <c r="JV77" s="456"/>
      <c r="JW77" s="456" t="str">
        <f>IF(OR(JW65="",JW16=""),"",IF(JW72=0,"go to Sheet 'Target Funds Accumulating'",IF(JW73&lt;0.7,"go to Sheet 'Target Funds Mixed'",IF(JW73&gt;=0.7,"go to Sheet 'Target Funds Distributing'"))))</f>
        <v/>
      </c>
      <c r="JX77" s="456"/>
      <c r="JY77" s="456"/>
      <c r="JZ77" s="456" t="str">
        <f>IF(OR(JZ65="",JZ16=""),"",IF(JZ72=0,"go to Sheet 'Target Funds Accumulating'",IF(JZ73&lt;0.7,"go to Sheet 'Target Funds Mixed'",IF(JZ73&gt;=0.7,"go to Sheet 'Target Funds Distributing'"))))</f>
        <v/>
      </c>
      <c r="KA77" s="456"/>
      <c r="KB77" s="456"/>
      <c r="KC77" s="456" t="str">
        <f>IF(OR(KC65="",KC16=""),"",IF(KC72=0,"go to Sheet 'Target Funds Accumulating'",IF(KC73&lt;0.7,"go to Sheet 'Target Funds Mixed'",IF(KC73&gt;=0.7,"go to Sheet 'Target Funds Distributing'"))))</f>
        <v/>
      </c>
      <c r="KD77" s="456"/>
      <c r="KE77" s="456"/>
      <c r="KF77" s="456" t="str">
        <f>IF(OR(KF65="",KF16=""),"",IF(KF72=0,"go to Sheet 'Target Funds Accumulating'",IF(KF73&lt;0.7,"go to Sheet 'Target Funds Mixed'",IF(KF73&gt;=0.7,"go to Sheet 'Target Funds Distributing'"))))</f>
        <v/>
      </c>
      <c r="KG77" s="456"/>
      <c r="KH77" s="456"/>
      <c r="KI77" s="456" t="str">
        <f>IF(OR(KI65="",KI16=""),"",IF(KI72=0,"go to Sheet 'Target Funds Accumulating'",IF(KI73&lt;0.7,"go to Sheet 'Target Funds Mixed'",IF(KI73&gt;=0.7,"go to Sheet 'Target Funds Distributing'"))))</f>
        <v/>
      </c>
      <c r="KJ77" s="456"/>
      <c r="KK77" s="456"/>
      <c r="KL77" s="456" t="str">
        <f>IF(OR(KL65="",KL16=""),"",IF(KL72=0,"go to Sheet 'Target Funds Accumulating'",IF(KL73&lt;0.7,"go to Sheet 'Target Funds Mixed'",IF(KL73&gt;=0.7,"go to Sheet 'Target Funds Distributing'"))))</f>
        <v/>
      </c>
      <c r="KM77" s="456"/>
      <c r="KN77" s="456"/>
      <c r="KO77" s="456" t="str">
        <f>IF(OR(KO65="",KO16=""),"",IF(KO72=0,"go to Sheet 'Target Funds Accumulating'",IF(KO73&lt;0.7,"go to Sheet 'Target Funds Mixed'",IF(KO73&gt;=0.7,"go to Sheet 'Target Funds Distributing'"))))</f>
        <v/>
      </c>
      <c r="KP77" s="456"/>
      <c r="KQ77" s="456"/>
      <c r="KR77" s="456" t="str">
        <f>IF(OR(KR65="",KR16=""),"",IF(KR72=0,"go to Sheet 'Target Funds Accumulating'",IF(KR73&lt;0.7,"go to Sheet 'Target Funds Mixed'",IF(KR73&gt;=0.7,"go to Sheet 'Target Funds Distributing'"))))</f>
        <v/>
      </c>
      <c r="KS77" s="456"/>
      <c r="KT77" s="456"/>
      <c r="KU77" s="456" t="str">
        <f>IF(OR(KU65="",KU16=""),"",IF(KU72=0,"go to Sheet 'Target Funds Accumulating'",IF(KU73&lt;0.7,"go to Sheet 'Target Funds Mixed'",IF(KU73&gt;=0.7,"go to Sheet 'Target Funds Distributing'"))))</f>
        <v/>
      </c>
      <c r="KV77" s="456"/>
      <c r="KW77" s="456"/>
      <c r="KX77" s="456" t="str">
        <f>IF(OR(KX65="",KX16=""),"",IF(KX72=0,"go to Sheet 'Target Funds Accumulating'",IF(KX73&lt;0.7,"go to Sheet 'Target Funds Mixed'",IF(KX73&gt;=0.7,"go to Sheet 'Target Funds Distributing'"))))</f>
        <v/>
      </c>
      <c r="KY77" s="456"/>
      <c r="KZ77" s="456"/>
      <c r="LA77" s="456" t="str">
        <f>IF(OR(LA65="",LA16=""),"",IF(LA72=0,"go to Sheet 'Target Funds Accumulating'",IF(LA73&lt;0.7,"go to Sheet 'Target Funds Mixed'",IF(LA73&gt;=0.7,"go to Sheet 'Target Funds Distributing'"))))</f>
        <v/>
      </c>
      <c r="LB77" s="456"/>
      <c r="LC77" s="456"/>
      <c r="LD77" s="456" t="str">
        <f>IF(OR(LD65="",LD16=""),"",IF(LD72=0,"go to Sheet 'Target Funds Accumulating'",IF(LD73&lt;0.7,"go to Sheet 'Target Funds Mixed'",IF(LD73&gt;=0.7,"go to Sheet 'Target Funds Distributing'"))))</f>
        <v/>
      </c>
      <c r="LE77" s="456"/>
      <c r="LF77" s="456"/>
      <c r="LG77" s="456" t="str">
        <f>IF(OR(LG65="",LG16=""),"",IF(LG72=0,"go to Sheet 'Target Funds Accumulating'",IF(LG73&lt;0.7,"go to Sheet 'Target Funds Mixed'",IF(LG73&gt;=0.7,"go to Sheet 'Target Funds Distributing'"))))</f>
        <v/>
      </c>
      <c r="LH77" s="456"/>
      <c r="LI77" s="456"/>
      <c r="LJ77" s="456" t="str">
        <f>IF(OR(LJ65="",LJ16=""),"",IF(LJ72=0,"go to Sheet 'Target Funds Accumulating'",IF(LJ73&lt;0.7,"go to Sheet 'Target Funds Mixed'",IF(LJ73&gt;=0.7,"go to Sheet 'Target Funds Distributing'"))))</f>
        <v/>
      </c>
      <c r="LK77" s="456"/>
      <c r="LL77" s="456"/>
      <c r="LM77" s="456" t="str">
        <f>IF(OR(LM65="",LM16=""),"",IF(LM72=0,"go to Sheet 'Target Funds Accumulating'",IF(LM73&lt;0.7,"go to Sheet 'Target Funds Mixed'",IF(LM73&gt;=0.7,"go to Sheet 'Target Funds Distributing'"))))</f>
        <v/>
      </c>
      <c r="LN77" s="456"/>
      <c r="LO77" s="456"/>
      <c r="LP77" s="456" t="str">
        <f>IF(OR(LP65="",LP16=""),"",IF(LP72=0,"go to Sheet 'Target Funds Accumulating'",IF(LP73&lt;0.7,"go to Sheet 'Target Funds Mixed'",IF(LP73&gt;=0.7,"go to Sheet 'Target Funds Distributing'"))))</f>
        <v/>
      </c>
      <c r="LQ77" s="456"/>
      <c r="LR77" s="456"/>
      <c r="LS77" s="456" t="str">
        <f>IF(OR(LS65="",LS16=""),"",IF(LS72=0,"go to Sheet 'Target Funds Accumulating'",IF(LS73&lt;0.7,"go to Sheet 'Target Funds Mixed'",IF(LS73&gt;=0.7,"go to Sheet 'Target Funds Distributing'"))))</f>
        <v/>
      </c>
      <c r="LT77" s="456"/>
      <c r="LU77" s="456"/>
      <c r="LV77" s="456" t="str">
        <f>IF(OR(LV65="",LV16=""),"",IF(LV72=0,"go to Sheet 'Target Funds Accumulating'",IF(LV73&lt;0.7,"go to Sheet 'Target Funds Mixed'",IF(LV73&gt;=0.7,"go to Sheet 'Target Funds Distributing'"))))</f>
        <v/>
      </c>
      <c r="LW77" s="456"/>
      <c r="LX77" s="456"/>
      <c r="LY77" s="456" t="str">
        <f>IF(OR(LY65="",LY16=""),"",IF(LY72=0,"go to Sheet 'Target Funds Accumulating'",IF(LY73&lt;0.7,"go to Sheet 'Target Funds Mixed'",IF(LY73&gt;=0.7,"go to Sheet 'Target Funds Distributing'"))))</f>
        <v/>
      </c>
      <c r="LZ77" s="456"/>
      <c r="MA77" s="456"/>
      <c r="MB77" s="456" t="str">
        <f>IF(OR(MB65="",MB16=""),"",IF(MB72=0,"go to Sheet 'Target Funds Accumulating'",IF(MB73&lt;0.7,"go to Sheet 'Target Funds Mixed'",IF(MB73&gt;=0.7,"go to Sheet 'Target Funds Distributing'"))))</f>
        <v/>
      </c>
      <c r="MC77" s="456"/>
      <c r="MD77" s="456"/>
      <c r="ME77" s="456" t="str">
        <f>IF(OR(ME65="",ME16=""),"",IF(ME72=0,"go to Sheet 'Target Funds Accumulating'",IF(ME73&lt;0.7,"go to Sheet 'Target Funds Mixed'",IF(ME73&gt;=0.7,"go to Sheet 'Target Funds Distributing'"))))</f>
        <v/>
      </c>
      <c r="MF77" s="456"/>
      <c r="MG77" s="456"/>
      <c r="MH77" s="456" t="str">
        <f>IF(OR(MH65="",MH16=""),"",IF(MH72=0,"go to Sheet 'Target Funds Accumulating'",IF(MH73&lt;0.7,"go to Sheet 'Target Funds Mixed'",IF(MH73&gt;=0.7,"go to Sheet 'Target Funds Distributing'"))))</f>
        <v/>
      </c>
      <c r="MI77" s="456"/>
      <c r="MJ77" s="456"/>
      <c r="MK77" s="456" t="str">
        <f>IF(OR(MK65="",MK16=""),"",IF(MK72=0,"go to Sheet 'Target Funds Accumulating'",IF(MK73&lt;0.7,"go to Sheet 'Target Funds Mixed'",IF(MK73&gt;=0.7,"go to Sheet 'Target Funds Distributing'"))))</f>
        <v/>
      </c>
      <c r="ML77" s="456"/>
      <c r="MM77" s="456"/>
      <c r="MN77" s="456" t="str">
        <f>IF(OR(MN65="",MN16=""),"",IF(MN72=0,"go to Sheet 'Target Funds Accumulating'",IF(MN73&lt;0.7,"go to Sheet 'Target Funds Mixed'",IF(MN73&gt;=0.7,"go to Sheet 'Target Funds Distributing'"))))</f>
        <v/>
      </c>
      <c r="MO77" s="456"/>
      <c r="MP77" s="456"/>
      <c r="MQ77" s="456" t="str">
        <f>IF(OR(MQ65="",MQ16=""),"",IF(MQ72=0,"go to Sheet 'Target Funds Accumulating'",IF(MQ73&lt;0.7,"go to Sheet 'Target Funds Mixed'",IF(MQ73&gt;=0.7,"go to Sheet 'Target Funds Distributing'"))))</f>
        <v/>
      </c>
      <c r="MR77" s="456"/>
      <c r="MS77" s="456"/>
      <c r="MT77" s="456" t="str">
        <f>IF(OR(MT65="",MT16=""),"",IF(MT72=0,"go to Sheet 'Target Funds Accumulating'",IF(MT73&lt;0.7,"go to Sheet 'Target Funds Mixed'",IF(MT73&gt;=0.7,"go to Sheet 'Target Funds Distributing'"))))</f>
        <v/>
      </c>
      <c r="MU77" s="456"/>
      <c r="MV77" s="456"/>
      <c r="MW77" s="456" t="str">
        <f>IF(OR(MW65="",MW16=""),"",IF(MW72=0,"go to Sheet 'Target Funds Accumulating'",IF(MW73&lt;0.7,"go to Sheet 'Target Funds Mixed'",IF(MW73&gt;=0.7,"go to Sheet 'Target Funds Distributing'"))))</f>
        <v/>
      </c>
      <c r="MX77" s="456"/>
      <c r="MY77" s="456"/>
      <c r="MZ77" s="456" t="str">
        <f>IF(OR(MZ65="",MZ16=""),"",IF(MZ72=0,"go to Sheet 'Target Funds Accumulating'",IF(MZ73&lt;0.7,"go to Sheet 'Target Funds Mixed'",IF(MZ73&gt;=0.7,"go to Sheet 'Target Funds Distributing'"))))</f>
        <v/>
      </c>
      <c r="NA77" s="456"/>
      <c r="NB77" s="456"/>
      <c r="NC77" s="456" t="str">
        <f>IF(OR(NC65="",NC16=""),"",IF(NC72=0,"go to Sheet 'Target Funds Accumulating'",IF(NC73&lt;0.7,"go to Sheet 'Target Funds Mixed'",IF(NC73&gt;=0.7,"go to Sheet 'Target Funds Distributing'"))))</f>
        <v/>
      </c>
      <c r="ND77" s="456"/>
      <c r="NE77" s="456"/>
      <c r="NF77" s="456" t="str">
        <f>IF(OR(NF65="",NF16=""),"",IF(NF72=0,"go to Sheet 'Target Funds Accumulating'",IF(NF73&lt;0.7,"go to Sheet 'Target Funds Mixed'",IF(NF73&gt;=0.7,"go to Sheet 'Target Funds Distributing'"))))</f>
        <v/>
      </c>
      <c r="NG77" s="456"/>
      <c r="NH77" s="456"/>
      <c r="NI77" s="456" t="str">
        <f>IF(OR(NI65="",NI16=""),"",IF(NI72=0,"go to Sheet 'Target Funds Accumulating'",IF(NI73&lt;0.7,"go to Sheet 'Target Funds Mixed'",IF(NI73&gt;=0.7,"go to Sheet 'Target Funds Distributing'"))))</f>
        <v/>
      </c>
      <c r="NJ77" s="456"/>
      <c r="NK77" s="456"/>
      <c r="NL77" s="456" t="str">
        <f>IF(OR(NL65="",NL16=""),"",IF(NL72=0,"go to Sheet 'Target Funds Accumulating'",IF(NL73&lt;0.7,"go to Sheet 'Target Funds Mixed'",IF(NL73&gt;=0.7,"go to Sheet 'Target Funds Distributing'"))))</f>
        <v/>
      </c>
      <c r="NM77" s="456"/>
      <c r="NN77" s="456"/>
      <c r="NO77" s="456" t="str">
        <f>IF(OR(NO65="",NO16=""),"",IF(NO72=0,"go to Sheet 'Target Funds Accumulating'",IF(NO73&lt;0.7,"go to Sheet 'Target Funds Mixed'",IF(NO73&gt;=0.7,"go to Sheet 'Target Funds Distributing'"))))</f>
        <v/>
      </c>
      <c r="NP77" s="456"/>
      <c r="NQ77" s="456"/>
      <c r="NR77" s="456" t="str">
        <f>IF(OR(NR65="",NR16=""),"",IF(NR72=0,"go to Sheet 'Target Funds Accumulating'",IF(NR73&lt;0.7,"go to Sheet 'Target Funds Mixed'",IF(NR73&gt;=0.7,"go to Sheet 'Target Funds Distributing'"))))</f>
        <v/>
      </c>
      <c r="NS77" s="456"/>
      <c r="NT77" s="456"/>
      <c r="NU77" s="456" t="str">
        <f>IF(OR(NU65="",NU16=""),"",IF(NU72=0,"go to Sheet 'Target Funds Accumulating'",IF(NU73&lt;0.7,"go to Sheet 'Target Funds Mixed'",IF(NU73&gt;=0.7,"go to Sheet 'Target Funds Distributing'"))))</f>
        <v/>
      </c>
      <c r="NV77" s="456"/>
      <c r="NW77" s="456"/>
      <c r="NX77" s="456" t="str">
        <f>IF(OR(NX65="",NX16=""),"",IF(NX72=0,"go to Sheet 'Target Funds Accumulating'",IF(NX73&lt;0.7,"go to Sheet 'Target Funds Mixed'",IF(NX73&gt;=0.7,"go to Sheet 'Target Funds Distributing'"))))</f>
        <v/>
      </c>
      <c r="NY77" s="456"/>
      <c r="NZ77" s="456"/>
      <c r="OA77" s="456" t="str">
        <f>IF(OR(OA65="",OA16=""),"",IF(OA72=0,"go to Sheet 'Target Funds Accumulating'",IF(OA73&lt;0.7,"go to Sheet 'Target Funds Mixed'",IF(OA73&gt;=0.7,"go to Sheet 'Target Funds Distributing'"))))</f>
        <v/>
      </c>
      <c r="OB77" s="456"/>
      <c r="OC77" s="456"/>
      <c r="OD77" s="456" t="str">
        <f>IF(OR(OD65="",OD16=""),"",IF(OD72=0,"go to Sheet 'Target Funds Accumulating'",IF(OD73&lt;0.7,"go to Sheet 'Target Funds Mixed'",IF(OD73&gt;=0.7,"go to Sheet 'Target Funds Distributing'"))))</f>
        <v/>
      </c>
      <c r="OE77" s="456"/>
      <c r="OF77" s="456"/>
      <c r="OG77" s="456" t="str">
        <f>IF(OR(OG65="",OG16=""),"",IF(OG72=0,"go to Sheet 'Target Funds Accumulating'",IF(OG73&lt;0.7,"go to Sheet 'Target Funds Mixed'",IF(OG73&gt;=0.7,"go to Sheet 'Target Funds Distributing'"))))</f>
        <v/>
      </c>
      <c r="OH77" s="456"/>
      <c r="OI77" s="456"/>
      <c r="OJ77" s="456" t="str">
        <f>IF(OR(OJ65="",OJ16=""),"",IF(OJ72=0,"go to Sheet 'Target Funds Accumulating'",IF(OJ73&lt;0.7,"go to Sheet 'Target Funds Mixed'",IF(OJ73&gt;=0.7,"go to Sheet 'Target Funds Distributing'"))))</f>
        <v/>
      </c>
      <c r="OK77" s="456"/>
      <c r="OL77" s="456"/>
      <c r="OM77" s="456" t="str">
        <f>IF(OR(OM65="",OM16=""),"",IF(OM72=0,"go to Sheet 'Target Funds Accumulating'",IF(OM73&lt;0.7,"go to Sheet 'Target Funds Mixed'",IF(OM73&gt;=0.7,"go to Sheet 'Target Funds Distributing'"))))</f>
        <v/>
      </c>
      <c r="ON77" s="456"/>
      <c r="OO77" s="456"/>
      <c r="OP77" s="456" t="str">
        <f>IF(OR(OP65="",OP16=""),"",IF(OP72=0,"go to Sheet 'Target Funds Accumulating'",IF(OP73&lt;0.7,"go to Sheet 'Target Funds Mixed'",IF(OP73&gt;=0.7,"go to Sheet 'Target Funds Distributing'"))))</f>
        <v/>
      </c>
      <c r="OQ77" s="456"/>
      <c r="OR77" s="456"/>
      <c r="OS77" s="456" t="str">
        <f>IF(OR(OS65="",OS16=""),"",IF(OS72=0,"go to Sheet 'Target Funds Accumulating'",IF(OS73&lt;0.7,"go to Sheet 'Target Funds Mixed'",IF(OS73&gt;=0.7,"go to Sheet 'Target Funds Distributing'"))))</f>
        <v/>
      </c>
      <c r="OT77" s="456"/>
      <c r="OU77" s="456"/>
      <c r="OV77" s="456" t="str">
        <f>IF(OR(OV65="",OV16=""),"",IF(OV72=0,"go to Sheet 'Target Funds Accumulating'",IF(OV73&lt;0.7,"go to Sheet 'Target Funds Mixed'",IF(OV73&gt;=0.7,"go to Sheet 'Target Funds Distributing'"))))</f>
        <v/>
      </c>
      <c r="OW77" s="456"/>
      <c r="OX77" s="456"/>
      <c r="OY77" s="456" t="str">
        <f>IF(OR(OY65="",OY16=""),"",IF(OY72=0,"go to Sheet 'Target Funds Accumulating'",IF(OY73&lt;0.7,"go to Sheet 'Target Funds Mixed'",IF(OY73&gt;=0.7,"go to Sheet 'Target Funds Distributing'"))))</f>
        <v/>
      </c>
      <c r="OZ77" s="456"/>
      <c r="PA77" s="456"/>
      <c r="PB77" s="456" t="str">
        <f>IF(OR(PB65="",PB16=""),"",IF(PB72=0,"go to Sheet 'Target Funds Accumulating'",IF(PB73&lt;0.7,"go to Sheet 'Target Funds Mixed'",IF(PB73&gt;=0.7,"go to Sheet 'Target Funds Distributing'"))))</f>
        <v/>
      </c>
      <c r="PC77" s="456"/>
      <c r="PD77" s="456"/>
      <c r="PE77" s="456" t="str">
        <f>IF(OR(PE65="",PE16=""),"",IF(PE72=0,"go to Sheet 'Target Funds Accumulating'",IF(PE73&lt;0.7,"go to Sheet 'Target Funds Mixed'",IF(PE73&gt;=0.7,"go to Sheet 'Target Funds Distributing'"))))</f>
        <v/>
      </c>
      <c r="PF77" s="456"/>
      <c r="PG77" s="456"/>
      <c r="PH77" s="456" t="str">
        <f>IF(OR(PH65="",PH16=""),"",IF(PH72=0,"go to Sheet 'Target Funds Accumulating'",IF(PH73&lt;0.7,"go to Sheet 'Target Funds Mixed'",IF(PH73&gt;=0.7,"go to Sheet 'Target Funds Distributing'"))))</f>
        <v/>
      </c>
      <c r="PI77" s="456"/>
      <c r="PJ77" s="456"/>
      <c r="PK77" s="456" t="str">
        <f>IF(OR(PK65="",PK16=""),"",IF(PK72=0,"go to Sheet 'Target Funds Accumulating'",IF(PK73&lt;0.7,"go to Sheet 'Target Funds Mixed'",IF(PK73&gt;=0.7,"go to Sheet 'Target Funds Distributing'"))))</f>
        <v/>
      </c>
      <c r="PL77" s="456"/>
      <c r="PM77" s="456"/>
      <c r="PN77" s="456" t="str">
        <f>IF(OR(PN65="",PN16=""),"",IF(PN72=0,"go to Sheet 'Target Funds Accumulating'",IF(PN73&lt;0.7,"go to Sheet 'Target Funds Mixed'",IF(PN73&gt;=0.7,"go to Sheet 'Target Funds Distributing'"))))</f>
        <v/>
      </c>
      <c r="PO77" s="456"/>
      <c r="PP77" s="456"/>
      <c r="PQ77" s="456" t="str">
        <f>IF(OR(PQ65="",PQ16=""),"",IF(PQ72=0,"go to Sheet 'Target Funds Accumulating'",IF(PQ73&lt;0.7,"go to Sheet 'Target Funds Mixed'",IF(PQ73&gt;=0.7,"go to Sheet 'Target Funds Distributing'"))))</f>
        <v/>
      </c>
      <c r="PR77" s="456"/>
      <c r="PS77" s="456"/>
      <c r="PT77" s="456" t="str">
        <f>IF(OR(PT65="",PT16=""),"",IF(PT72=0,"go to Sheet 'Target Funds Accumulating'",IF(PT73&lt;0.7,"go to Sheet 'Target Funds Mixed'",IF(PT73&gt;=0.7,"go to Sheet 'Target Funds Distributing'"))))</f>
        <v/>
      </c>
      <c r="PU77" s="456"/>
      <c r="PV77" s="456"/>
      <c r="PW77" s="456" t="str">
        <f>IF(OR(PW65="",PW16=""),"",IF(PW72=0,"go to Sheet 'Target Funds Accumulating'",IF(PW73&lt;0.7,"go to Sheet 'Target Funds Mixed'",IF(PW73&gt;=0.7,"go to Sheet 'Target Funds Distributing'"))))</f>
        <v/>
      </c>
      <c r="PX77" s="456"/>
      <c r="PY77" s="456"/>
      <c r="PZ77" s="456" t="str">
        <f>IF(OR(PZ65="",PZ16=""),"",IF(PZ72=0,"go to Sheet 'Target Funds Accumulating'",IF(PZ73&lt;0.7,"go to Sheet 'Target Funds Mixed'",IF(PZ73&gt;=0.7,"go to Sheet 'Target Funds Distributing'"))))</f>
        <v/>
      </c>
      <c r="QA77" s="456"/>
      <c r="QB77" s="456"/>
      <c r="QC77" s="456" t="str">
        <f>IF(OR(QC65="",QC16=""),"",IF(QC72=0,"go to Sheet 'Target Funds Accumulating'",IF(QC73&lt;0.7,"go to Sheet 'Target Funds Mixed'",IF(QC73&gt;=0.7,"go to Sheet 'Target Funds Distributing'"))))</f>
        <v/>
      </c>
      <c r="QD77" s="456"/>
      <c r="QE77" s="456"/>
      <c r="QF77" s="456" t="str">
        <f>IF(OR(QF65="",QF16=""),"",IF(QF72=0,"go to Sheet 'Target Funds Accumulating'",IF(QF73&lt;0.7,"go to Sheet 'Target Funds Mixed'",IF(QF73&gt;=0.7,"go to Sheet 'Target Funds Distributing'"))))</f>
        <v/>
      </c>
      <c r="QG77" s="456"/>
      <c r="QH77" s="456"/>
      <c r="QI77" s="456" t="str">
        <f>IF(OR(QI65="",QI16=""),"",IF(QI72=0,"go to Sheet 'Target Funds Accumulating'",IF(QI73&lt;0.7,"go to Sheet 'Target Funds Mixed'",IF(QI73&gt;=0.7,"go to Sheet 'Target Funds Distributing'"))))</f>
        <v/>
      </c>
      <c r="QJ77" s="456"/>
      <c r="QK77" s="456"/>
      <c r="QL77" s="456" t="str">
        <f>IF(OR(QL65="",QL16=""),"",IF(QL72=0,"go to Sheet 'Target Funds Accumulating'",IF(QL73&lt;0.7,"go to Sheet 'Target Funds Mixed'",IF(QL73&gt;=0.7,"go to Sheet 'Target Funds Distributing'"))))</f>
        <v/>
      </c>
      <c r="QM77" s="456"/>
      <c r="QN77" s="456"/>
      <c r="QO77" s="456" t="str">
        <f>IF(OR(QO65="",QO16=""),"",IF(QO72=0,"go to Sheet 'Target Funds Accumulating'",IF(QO73&lt;0.7,"go to Sheet 'Target Funds Mixed'",IF(QO73&gt;=0.7,"go to Sheet 'Target Funds Distributing'"))))</f>
        <v/>
      </c>
      <c r="QP77" s="456"/>
      <c r="QQ77" s="456"/>
      <c r="QR77" s="456" t="str">
        <f>IF(OR(QR65="",QR16=""),"",IF(QR72=0,"go to Sheet 'Target Funds Accumulating'",IF(QR73&lt;0.7,"go to Sheet 'Target Funds Mixed'",IF(QR73&gt;=0.7,"go to Sheet 'Target Funds Distributing'"))))</f>
        <v/>
      </c>
      <c r="QS77" s="456"/>
      <c r="QT77" s="456"/>
      <c r="QU77" s="456" t="str">
        <f>IF(OR(QU65="",QU16=""),"",IF(QU72=0,"go to Sheet 'Target Funds Accumulating'",IF(QU73&lt;0.7,"go to Sheet 'Target Funds Mixed'",IF(QU73&gt;=0.7,"go to Sheet 'Target Funds Distributing'"))))</f>
        <v/>
      </c>
      <c r="QV77" s="456"/>
      <c r="QW77" s="456"/>
      <c r="QX77" s="456" t="str">
        <f>IF(OR(QX65="",QX16=""),"",IF(QX72=0,"go to Sheet 'Target Funds Accumulating'",IF(QX73&lt;0.7,"go to Sheet 'Target Funds Mixed'",IF(QX73&gt;=0.7,"go to Sheet 'Target Funds Distributing'"))))</f>
        <v/>
      </c>
      <c r="QY77" s="456"/>
      <c r="QZ77" s="456"/>
      <c r="RA77" s="456" t="str">
        <f>IF(OR(RA65="",RA16=""),"",IF(RA72=0,"go to Sheet 'Target Funds Accumulating'",IF(RA73&lt;0.7,"go to Sheet 'Target Funds Mixed'",IF(RA73&gt;=0.7,"go to Sheet 'Target Funds Distributing'"))))</f>
        <v/>
      </c>
      <c r="RB77" s="456"/>
      <c r="RC77" s="456"/>
      <c r="RD77" s="456" t="str">
        <f>IF(OR(RD65="",RD16=""),"",IF(RD72=0,"go to Sheet 'Target Funds Accumulating'",IF(RD73&lt;0.7,"go to Sheet 'Target Funds Mixed'",IF(RD73&gt;=0.7,"go to Sheet 'Target Funds Distributing'"))))</f>
        <v/>
      </c>
      <c r="RE77" s="456"/>
      <c r="RF77" s="456"/>
      <c r="RG77" s="456" t="str">
        <f>IF(OR(RG65="",RG16=""),"",IF(RG72=0,"go to Sheet 'Target Funds Accumulating'",IF(RG73&lt;0.7,"go to Sheet 'Target Funds Mixed'",IF(RG73&gt;=0.7,"go to Sheet 'Target Funds Distributing'"))))</f>
        <v/>
      </c>
      <c r="RH77" s="456"/>
      <c r="RI77" s="456"/>
      <c r="RJ77" s="456" t="str">
        <f>IF(OR(RJ65="",RJ16=""),"",IF(RJ72=0,"go to Sheet 'Target Funds Accumulating'",IF(RJ73&lt;0.7,"go to Sheet 'Target Funds Mixed'",IF(RJ73&gt;=0.7,"go to Sheet 'Target Funds Distributing'"))))</f>
        <v/>
      </c>
      <c r="RK77" s="456"/>
      <c r="RL77" s="456"/>
      <c r="RM77" s="456" t="str">
        <f>IF(OR(RM65="",RM16=""),"",IF(RM72=0,"go to Sheet 'Target Funds Accumulating'",IF(RM73&lt;0.7,"go to Sheet 'Target Funds Mixed'",IF(RM73&gt;=0.7,"go to Sheet 'Target Funds Distributing'"))))</f>
        <v/>
      </c>
      <c r="RN77" s="456"/>
      <c r="RO77" s="456"/>
      <c r="RP77" s="456" t="str">
        <f>IF(OR(RP65="",RP16=""),"",IF(RP72=0,"go to Sheet 'Target Funds Accumulating'",IF(RP73&lt;0.7,"go to Sheet 'Target Funds Mixed'",IF(RP73&gt;=0.7,"go to Sheet 'Target Funds Distributing'"))))</f>
        <v/>
      </c>
      <c r="RQ77" s="456"/>
      <c r="RR77" s="456"/>
      <c r="RS77" s="456" t="str">
        <f>IF(OR(RS65="",RS16=""),"",IF(RS72=0,"go to Sheet 'Target Funds Accumulating'",IF(RS73&lt;0.7,"go to Sheet 'Target Funds Mixed'",IF(RS73&gt;=0.7,"go to Sheet 'Target Funds Distributing'"))))</f>
        <v/>
      </c>
      <c r="RT77" s="456"/>
      <c r="RU77" s="456"/>
      <c r="RV77" s="456" t="str">
        <f>IF(OR(RV65="",RV16=""),"",IF(RV72=0,"go to Sheet 'Target Funds Accumulating'",IF(RV73&lt;0.7,"go to Sheet 'Target Funds Mixed'",IF(RV73&gt;=0.7,"go to Sheet 'Target Funds Distributing'"))))</f>
        <v/>
      </c>
      <c r="RW77" s="456"/>
      <c r="RX77" s="456"/>
      <c r="RY77" s="456" t="str">
        <f>IF(OR(RY65="",RY16=""),"",IF(RY72=0,"go to Sheet 'Target Funds Accumulating'",IF(RY73&lt;0.7,"go to Sheet 'Target Funds Mixed'",IF(RY73&gt;=0.7,"go to Sheet 'Target Funds Distributing'"))))</f>
        <v/>
      </c>
      <c r="RZ77" s="456"/>
      <c r="SA77" s="456"/>
      <c r="SB77" s="456" t="str">
        <f>IF(OR(SB65="",SB16=""),"",IF(SB72=0,"go to Sheet 'Target Funds Accumulating'",IF(SB73&lt;0.7,"go to Sheet 'Target Funds Mixed'",IF(SB73&gt;=0.7,"go to Sheet 'Target Funds Distributing'"))))</f>
        <v/>
      </c>
      <c r="SC77" s="456"/>
      <c r="SD77" s="456"/>
      <c r="SE77" s="456" t="str">
        <f>IF(OR(SE65="",SE16=""),"",IF(SE72=0,"go to Sheet 'Target Funds Accumulating'",IF(SE73&lt;0.7,"go to Sheet 'Target Funds Mixed'",IF(SE73&gt;=0.7,"go to Sheet 'Target Funds Distributing'"))))</f>
        <v/>
      </c>
      <c r="SF77" s="456"/>
      <c r="SG77" s="456"/>
      <c r="SH77" s="456" t="str">
        <f>IF(OR(SH65="",SH16=""),"",IF(SH72=0,"go to Sheet 'Target Funds Accumulating'",IF(SH73&lt;0.7,"go to Sheet 'Target Funds Mixed'",IF(SH73&gt;=0.7,"go to Sheet 'Target Funds Distributing'"))))</f>
        <v/>
      </c>
      <c r="SI77" s="456"/>
      <c r="SJ77" s="456"/>
      <c r="SK77" s="456" t="str">
        <f>IF(OR(SK65="",SK16=""),"",IF(SK72=0,"go to Sheet 'Target Funds Accumulating'",IF(SK73&lt;0.7,"go to Sheet 'Target Funds Mixed'",IF(SK73&gt;=0.7,"go to Sheet 'Target Funds Distributing'"))))</f>
        <v/>
      </c>
      <c r="SL77" s="456"/>
      <c r="SM77" s="456"/>
      <c r="SN77" s="456" t="str">
        <f>IF(OR(SN65="",SN16=""),"",IF(SN72=0,"go to Sheet 'Target Funds Accumulating'",IF(SN73&lt;0.7,"go to Sheet 'Target Funds Mixed'",IF(SN73&gt;=0.7,"go to Sheet 'Target Funds Distributing'"))))</f>
        <v/>
      </c>
      <c r="SO77" s="456"/>
      <c r="SP77" s="456"/>
      <c r="SQ77" s="456" t="str">
        <f>IF(OR(SQ65="",SQ16=""),"",IF(SQ72=0,"go to Sheet 'Target Funds Accumulating'",IF(SQ73&lt;0.7,"go to Sheet 'Target Funds Mixed'",IF(SQ73&gt;=0.7,"go to Sheet 'Target Funds Distributing'"))))</f>
        <v/>
      </c>
      <c r="SR77" s="456"/>
      <c r="SS77" s="456"/>
      <c r="ST77" s="456" t="str">
        <f>IF(OR(ST65="",ST16=""),"",IF(ST72=0,"go to Sheet 'Target Funds Accumulating'",IF(ST73&lt;0.7,"go to Sheet 'Target Funds Mixed'",IF(ST73&gt;=0.7,"go to Sheet 'Target Funds Distributing'"))))</f>
        <v/>
      </c>
      <c r="SU77" s="456"/>
      <c r="SV77" s="456"/>
      <c r="SW77" s="456" t="str">
        <f>IF(OR(SW65="",SW16=""),"",IF(SW72=0,"go to Sheet 'Target Funds Accumulating'",IF(SW73&lt;0.7,"go to Sheet 'Target Funds Mixed'",IF(SW73&gt;=0.7,"go to Sheet 'Target Funds Distributing'"))))</f>
        <v/>
      </c>
      <c r="SX77" s="456"/>
      <c r="SY77" s="456"/>
      <c r="SZ77" s="456" t="str">
        <f>IF(OR(SZ65="",SZ16=""),"",IF(SZ72=0,"go to Sheet 'Target Funds Accumulating'",IF(SZ73&lt;0.7,"go to Sheet 'Target Funds Mixed'",IF(SZ73&gt;=0.7,"go to Sheet 'Target Funds Distributing'"))))</f>
        <v/>
      </c>
      <c r="TA77" s="456"/>
      <c r="TB77" s="456"/>
      <c r="TC77" s="456" t="str">
        <f>IF(OR(TC65="",TC16=""),"",IF(TC72=0,"go to Sheet 'Target Funds Accumulating'",IF(TC73&lt;0.7,"go to Sheet 'Target Funds Mixed'",IF(TC73&gt;=0.7,"go to Sheet 'Target Funds Distributing'"))))</f>
        <v/>
      </c>
      <c r="TD77" s="456"/>
      <c r="TE77" s="456"/>
      <c r="TF77" s="456" t="str">
        <f>IF(OR(TF65="",TF16=""),"",IF(TF72=0,"go to Sheet 'Target Funds Accumulating'",IF(TF73&lt;0.7,"go to Sheet 'Target Funds Mixed'",IF(TF73&gt;=0.7,"go to Sheet 'Target Funds Distributing'"))))</f>
        <v/>
      </c>
      <c r="TG77" s="456"/>
      <c r="TH77" s="456"/>
      <c r="TI77" s="456" t="str">
        <f>IF(OR(TI65="",TI16=""),"",IF(TI72=0,"go to Sheet 'Target Funds Accumulating'",IF(TI73&lt;0.7,"go to Sheet 'Target Funds Mixed'",IF(TI73&gt;=0.7,"go to Sheet 'Target Funds Distributing'"))))</f>
        <v/>
      </c>
      <c r="TJ77" s="456"/>
      <c r="TK77" s="456"/>
      <c r="TL77" s="456" t="str">
        <f>IF(OR(TL65="",TL16=""),"",IF(TL72=0,"go to Sheet 'Target Funds Accumulating'",IF(TL73&lt;0.7,"go to Sheet 'Target Funds Mixed'",IF(TL73&gt;=0.7,"go to Sheet 'Target Funds Distributing'"))))</f>
        <v/>
      </c>
      <c r="TM77" s="456"/>
      <c r="TN77" s="456"/>
      <c r="TO77" s="456" t="str">
        <f>IF(OR(TO65="",TO16=""),"",IF(TO72=0,"go to Sheet 'Target Funds Accumulating'",IF(TO73&lt;0.7,"go to Sheet 'Target Funds Mixed'",IF(TO73&gt;=0.7,"go to Sheet 'Target Funds Distributing'"))))</f>
        <v/>
      </c>
      <c r="TP77" s="456"/>
      <c r="TQ77" s="456"/>
      <c r="TR77" s="456" t="str">
        <f>IF(OR(TR65="",TR16=""),"",IF(TR72=0,"go to Sheet 'Target Funds Accumulating'",IF(TR73&lt;0.7,"go to Sheet 'Target Funds Mixed'",IF(TR73&gt;=0.7,"go to Sheet 'Target Funds Distributing'"))))</f>
        <v/>
      </c>
      <c r="TS77" s="456"/>
      <c r="TT77" s="456"/>
      <c r="TU77" s="456" t="str">
        <f>IF(OR(TU65="",TU16=""),"",IF(TU72=0,"go to Sheet 'Target Funds Accumulating'",IF(TU73&lt;0.7,"go to Sheet 'Target Funds Mixed'",IF(TU73&gt;=0.7,"go to Sheet 'Target Funds Distributing'"))))</f>
        <v/>
      </c>
      <c r="TV77" s="456"/>
      <c r="TW77" s="456"/>
      <c r="TX77" s="456" t="str">
        <f>IF(OR(TX65="",TX16=""),"",IF(TX72=0,"go to Sheet 'Target Funds Accumulating'",IF(TX73&lt;0.7,"go to Sheet 'Target Funds Mixed'",IF(TX73&gt;=0.7,"go to Sheet 'Target Funds Distributing'"))))</f>
        <v/>
      </c>
      <c r="TY77" s="456"/>
      <c r="TZ77" s="456"/>
      <c r="UA77" s="456" t="str">
        <f>IF(OR(UA65="",UA16=""),"",IF(UA72=0,"go to Sheet 'Target Funds Accumulating'",IF(UA73&lt;0.7,"go to Sheet 'Target Funds Mixed'",IF(UA73&gt;=0.7,"go to Sheet 'Target Funds Distributing'"))))</f>
        <v/>
      </c>
      <c r="UB77" s="456"/>
      <c r="UC77" s="456"/>
      <c r="UD77" s="456" t="str">
        <f>IF(OR(UD65="",UD16=""),"",IF(UD72=0,"go to Sheet 'Target Funds Accumulating'",IF(UD73&lt;0.7,"go to Sheet 'Target Funds Mixed'",IF(UD73&gt;=0.7,"go to Sheet 'Target Funds Distributing'"))))</f>
        <v/>
      </c>
      <c r="UE77" s="456"/>
      <c r="UF77" s="456"/>
      <c r="UG77" s="456" t="str">
        <f>IF(OR(UG65="",UG16=""),"",IF(UG72=0,"go to Sheet 'Target Funds Accumulating'",IF(UG73&lt;0.7,"go to Sheet 'Target Funds Mixed'",IF(UG73&gt;=0.7,"go to Sheet 'Target Funds Distributing'"))))</f>
        <v/>
      </c>
      <c r="UH77" s="456"/>
      <c r="UI77" s="456"/>
      <c r="UJ77" s="456" t="str">
        <f>IF(OR(UJ65="",UJ16=""),"",IF(UJ72=0,"go to Sheet 'Target Funds Accumulating'",IF(UJ73&lt;0.7,"go to Sheet 'Target Funds Mixed'",IF(UJ73&gt;=0.7,"go to Sheet 'Target Funds Distributing'"))))</f>
        <v/>
      </c>
      <c r="UK77" s="456"/>
      <c r="UL77" s="456"/>
      <c r="UM77" s="456" t="str">
        <f>IF(OR(UM65="",UM16=""),"",IF(UM72=0,"go to Sheet 'Target Funds Accumulating'",IF(UM73&lt;0.7,"go to Sheet 'Target Funds Mixed'",IF(UM73&gt;=0.7,"go to Sheet 'Target Funds Distributing'"))))</f>
        <v/>
      </c>
      <c r="UN77" s="456"/>
      <c r="UO77" s="456"/>
      <c r="UP77" s="456" t="str">
        <f>IF(OR(UP65="",UP16=""),"",IF(UP72=0,"go to Sheet 'Target Funds Accumulating'",IF(UP73&lt;0.7,"go to Sheet 'Target Funds Mixed'",IF(UP73&gt;=0.7,"go to Sheet 'Target Funds Distributing'"))))</f>
        <v/>
      </c>
      <c r="UQ77" s="456"/>
      <c r="UR77" s="456"/>
      <c r="US77" s="456" t="str">
        <f>IF(OR(US65="",US16=""),"",IF(US72=0,"go to Sheet 'Target Funds Accumulating'",IF(US73&lt;0.7,"go to Sheet 'Target Funds Mixed'",IF(US73&gt;=0.7,"go to Sheet 'Target Funds Distributing'"))))</f>
        <v/>
      </c>
      <c r="UT77" s="456"/>
      <c r="UU77" s="456"/>
      <c r="UV77" s="456" t="str">
        <f>IF(OR(UV65="",UV16=""),"",IF(UV72=0,"go to Sheet 'Target Funds Accumulating'",IF(UV73&lt;0.7,"go to Sheet 'Target Funds Mixed'",IF(UV73&gt;=0.7,"go to Sheet 'Target Funds Distributing'"))))</f>
        <v/>
      </c>
      <c r="UW77" s="456"/>
      <c r="UX77" s="456"/>
      <c r="UY77" s="456" t="str">
        <f>IF(OR(UY65="",UY16=""),"",IF(UY72=0,"go to Sheet 'Target Funds Accumulating'",IF(UY73&lt;0.7,"go to Sheet 'Target Funds Mixed'",IF(UY73&gt;=0.7,"go to Sheet 'Target Funds Distributing'"))))</f>
        <v/>
      </c>
      <c r="UZ77" s="456"/>
      <c r="VA77" s="456"/>
      <c r="VB77" s="456" t="str">
        <f>IF(OR(VB65="",VB16=""),"",IF(VB72=0,"go to Sheet 'Target Funds Accumulating'",IF(VB73&lt;0.7,"go to Sheet 'Target Funds Mixed'",IF(VB73&gt;=0.7,"go to Sheet 'Target Funds Distributing'"))))</f>
        <v/>
      </c>
      <c r="VC77" s="456"/>
      <c r="VD77" s="456"/>
      <c r="VE77" s="456" t="str">
        <f>IF(OR(VE65="",VE16=""),"",IF(VE72=0,"go to Sheet 'Target Funds Accumulating'",IF(VE73&lt;0.7,"go to Sheet 'Target Funds Mixed'",IF(VE73&gt;=0.7,"go to Sheet 'Target Funds Distributing'"))))</f>
        <v/>
      </c>
      <c r="VF77" s="456"/>
      <c r="VG77" s="456"/>
      <c r="VH77" s="456" t="str">
        <f>IF(OR(VH65="",VH16=""),"",IF(VH72=0,"go to Sheet 'Target Funds Accumulating'",IF(VH73&lt;0.7,"go to Sheet 'Target Funds Mixed'",IF(VH73&gt;=0.7,"go to Sheet 'Target Funds Distributing'"))))</f>
        <v/>
      </c>
      <c r="VI77" s="456"/>
      <c r="VJ77" s="456"/>
      <c r="VK77" s="456" t="str">
        <f>IF(OR(VK65="",VK16=""),"",IF(VK72=0,"go to Sheet 'Target Funds Accumulating'",IF(VK73&lt;0.7,"go to Sheet 'Target Funds Mixed'",IF(VK73&gt;=0.7,"go to Sheet 'Target Funds Distributing'"))))</f>
        <v/>
      </c>
      <c r="VL77" s="456"/>
      <c r="VM77" s="456"/>
      <c r="VN77" s="456" t="str">
        <f>IF(OR(VN65="",VN16=""),"",IF(VN72=0,"go to Sheet 'Target Funds Accumulating'",IF(VN73&lt;0.7,"go to Sheet 'Target Funds Mixed'",IF(VN73&gt;=0.7,"go to Sheet 'Target Funds Distributing'"))))</f>
        <v/>
      </c>
      <c r="VO77" s="456"/>
      <c r="VP77" s="456"/>
      <c r="VQ77" s="456" t="str">
        <f>IF(OR(VQ65="",VQ16=""),"",IF(VQ72=0,"go to Sheet 'Target Funds Accumulating'",IF(VQ73&lt;0.7,"go to Sheet 'Target Funds Mixed'",IF(VQ73&gt;=0.7,"go to Sheet 'Target Funds Distributing'"))))</f>
        <v/>
      </c>
      <c r="VR77" s="456"/>
      <c r="VS77" s="456"/>
      <c r="VT77" s="456" t="str">
        <f>IF(OR(VT65="",VT16=""),"",IF(VT72=0,"go to Sheet 'Target Funds Accumulating'",IF(VT73&lt;0.7,"go to Sheet 'Target Funds Mixed'",IF(VT73&gt;=0.7,"go to Sheet 'Target Funds Distributing'"))))</f>
        <v/>
      </c>
      <c r="VU77" s="456"/>
      <c r="VV77" s="456"/>
      <c r="VW77" s="456" t="str">
        <f>IF(OR(VW65="",VW16=""),"",IF(VW72=0,"go to Sheet 'Target Funds Accumulating'",IF(VW73&lt;0.7,"go to Sheet 'Target Funds Mixed'",IF(VW73&gt;=0.7,"go to Sheet 'Target Funds Distributing'"))))</f>
        <v/>
      </c>
      <c r="VX77" s="456"/>
      <c r="VY77" s="456"/>
      <c r="VZ77" s="456" t="str">
        <f>IF(OR(VZ65="",VZ16=""),"",IF(VZ72=0,"go to Sheet 'Target Funds Accumulating'",IF(VZ73&lt;0.7,"go to Sheet 'Target Funds Mixed'",IF(VZ73&gt;=0.7,"go to Sheet 'Target Funds Distributing'"))))</f>
        <v/>
      </c>
      <c r="WA77" s="456"/>
      <c r="WB77" s="456"/>
      <c r="WC77" s="456" t="str">
        <f>IF(OR(WC65="",WC16=""),"",IF(WC72=0,"go to Sheet 'Target Funds Accumulating'",IF(WC73&lt;0.7,"go to Sheet 'Target Funds Mixed'",IF(WC73&gt;=0.7,"go to Sheet 'Target Funds Distributing'"))))</f>
        <v/>
      </c>
      <c r="WD77" s="456"/>
      <c r="WE77" s="456"/>
      <c r="WF77" s="456" t="str">
        <f>IF(OR(WF65="",WF16=""),"",IF(WF72=0,"go to Sheet 'Target Funds Accumulating'",IF(WF73&lt;0.7,"go to Sheet 'Target Funds Mixed'",IF(WF73&gt;=0.7,"go to Sheet 'Target Funds Distributing'"))))</f>
        <v/>
      </c>
      <c r="WG77" s="456"/>
      <c r="WH77" s="456"/>
      <c r="WI77" s="456" t="str">
        <f>IF(OR(WI65="",WI16=""),"",IF(WI72=0,"go to Sheet 'Target Funds Accumulating'",IF(WI73&lt;0.7,"go to Sheet 'Target Funds Mixed'",IF(WI73&gt;=0.7,"go to Sheet 'Target Funds Distributing'"))))</f>
        <v/>
      </c>
      <c r="WJ77" s="456"/>
      <c r="WK77" s="456"/>
      <c r="WL77" s="456" t="str">
        <f>IF(OR(WL65="",WL16=""),"",IF(WL72=0,"go to Sheet 'Target Funds Accumulating'",IF(WL73&lt;0.7,"go to Sheet 'Target Funds Mixed'",IF(WL73&gt;=0.7,"go to Sheet 'Target Funds Distributing'"))))</f>
        <v/>
      </c>
      <c r="WM77" s="456"/>
      <c r="WN77" s="456"/>
      <c r="WO77" s="456" t="str">
        <f>IF(OR(WO65="",WO16=""),"",IF(WO72=0,"go to Sheet 'Target Funds Accumulating'",IF(WO73&lt;0.7,"go to Sheet 'Target Funds Mixed'",IF(WO73&gt;=0.7,"go to Sheet 'Target Funds Distributing'"))))</f>
        <v/>
      </c>
      <c r="WP77" s="456"/>
      <c r="WQ77" s="456"/>
      <c r="WR77" s="456" t="str">
        <f>IF(OR(WR65="",WR16=""),"",IF(WR72=0,"go to Sheet 'Target Funds Accumulating'",IF(WR73&lt;0.7,"go to Sheet 'Target Funds Mixed'",IF(WR73&gt;=0.7,"go to Sheet 'Target Funds Distributing'"))))</f>
        <v/>
      </c>
      <c r="WS77" s="456"/>
      <c r="WT77" s="456"/>
      <c r="WU77" s="456" t="str">
        <f>IF(OR(WU65="",WU16=""),"",IF(WU72=0,"go to Sheet 'Target Funds Accumulating'",IF(WU73&lt;0.7,"go to Sheet 'Target Funds Mixed'",IF(WU73&gt;=0.7,"go to Sheet 'Target Funds Distributing'"))))</f>
        <v/>
      </c>
      <c r="WV77" s="456"/>
      <c r="WW77" s="456"/>
      <c r="WX77" s="456" t="str">
        <f>IF(OR(WX65="",WX16=""),"",IF(WX72=0,"go to Sheet 'Target Funds Accumulating'",IF(WX73&lt;0.7,"go to Sheet 'Target Funds Mixed'",IF(WX73&gt;=0.7,"go to Sheet 'Target Funds Distributing'"))))</f>
        <v/>
      </c>
      <c r="WY77" s="456"/>
      <c r="WZ77" s="456"/>
      <c r="XA77" s="456" t="str">
        <f>IF(OR(XA65="",XA16=""),"",IF(XA72=0,"go to Sheet 'Target Funds Accumulating'",IF(XA73&lt;0.7,"go to Sheet 'Target Funds Mixed'",IF(XA73&gt;=0.7,"go to Sheet 'Target Funds Distributing'"))))</f>
        <v/>
      </c>
      <c r="XB77" s="456"/>
      <c r="XC77" s="456"/>
      <c r="XD77" s="456" t="str">
        <f>IF(OR(XD65="",XD16=""),"",IF(XD72=0,"go to Sheet 'Target Funds Accumulating'",IF(XD73&lt;0.7,"go to Sheet 'Target Funds Mixed'",IF(XD73&gt;=0.7,"go to Sheet 'Target Funds Distributing'"))))</f>
        <v/>
      </c>
      <c r="XE77" s="456"/>
      <c r="XF77" s="456"/>
      <c r="XG77" s="456" t="str">
        <f>IF(OR(XG65="",XG16=""),"",IF(XG72=0,"go to Sheet 'Target Funds Accumulating'",IF(XG73&lt;0.7,"go to Sheet 'Target Funds Mixed'",IF(XG73&gt;=0.7,"go to Sheet 'Target Funds Distributing'"))))</f>
        <v/>
      </c>
      <c r="XH77" s="456"/>
      <c r="XI77" s="456"/>
      <c r="XJ77" s="456" t="str">
        <f>IF(OR(XJ65="",XJ16=""),"",IF(XJ72=0,"go to Sheet 'Target Funds Accumulating'",IF(XJ73&lt;0.7,"go to Sheet 'Target Funds Mixed'",IF(XJ73&gt;=0.7,"go to Sheet 'Target Funds Distributing'"))))</f>
        <v/>
      </c>
      <c r="XK77" s="456"/>
      <c r="XL77" s="456"/>
      <c r="XM77" s="456" t="str">
        <f>IF(OR(XM65="",XM16=""),"",IF(XM72=0,"go to Sheet 'Target Funds Accumulating'",IF(XM73&lt;0.7,"go to Sheet 'Target Funds Mixed'",IF(XM73&gt;=0.7,"go to Sheet 'Target Funds Distributing'"))))</f>
        <v/>
      </c>
      <c r="XN77" s="456"/>
      <c r="XO77" s="456"/>
      <c r="XP77" s="456" t="str">
        <f>IF(OR(XP65="",XP16=""),"",IF(XP72=0,"go to Sheet 'Target Funds Accumulating'",IF(XP73&lt;0.7,"go to Sheet 'Target Funds Mixed'",IF(XP73&gt;=0.7,"go to Sheet 'Target Funds Distributing'"))))</f>
        <v/>
      </c>
      <c r="XQ77" s="456"/>
      <c r="XR77" s="456"/>
      <c r="XS77" s="456" t="str">
        <f>IF(OR(XS65="",XS16=""),"",IF(XS72=0,"go to Sheet 'Target Funds Accumulating'",IF(XS73&lt;0.7,"go to Sheet 'Target Funds Mixed'",IF(XS73&gt;=0.7,"go to Sheet 'Target Funds Distributing'"))))</f>
        <v/>
      </c>
      <c r="XT77" s="456"/>
      <c r="XU77" s="456"/>
      <c r="XV77" s="456" t="str">
        <f>IF(OR(XV65="",XV16=""),"",IF(XV72=0,"go to Sheet 'Target Funds Accumulating'",IF(XV73&lt;0.7,"go to Sheet 'Target Funds Mixed'",IF(XV73&gt;=0.7,"go to Sheet 'Target Funds Distributing'"))))</f>
        <v/>
      </c>
      <c r="XW77" s="456"/>
      <c r="XX77" s="456"/>
      <c r="XY77" s="456" t="str">
        <f>IF(OR(XY65="",XY16=""),"",IF(XY72=0,"go to Sheet 'Target Funds Accumulating'",IF(XY73&lt;0.7,"go to Sheet 'Target Funds Mixed'",IF(XY73&gt;=0.7,"go to Sheet 'Target Funds Distributing'"))))</f>
        <v/>
      </c>
      <c r="XZ77" s="456"/>
      <c r="YA77" s="456"/>
      <c r="YB77" s="456" t="str">
        <f>IF(OR(YB65="",YB16=""),"",IF(YB72=0,"go to Sheet 'Target Funds Accumulating'",IF(YB73&lt;0.7,"go to Sheet 'Target Funds Mixed'",IF(YB73&gt;=0.7,"go to Sheet 'Target Funds Distributing'"))))</f>
        <v/>
      </c>
      <c r="YC77" s="456"/>
      <c r="YD77" s="456"/>
      <c r="YE77" s="456" t="str">
        <f>IF(OR(YE65="",YE16=""),"",IF(YE72=0,"go to Sheet 'Target Funds Accumulating'",IF(YE73&lt;0.7,"go to Sheet 'Target Funds Mixed'",IF(YE73&gt;=0.7,"go to Sheet 'Target Funds Distributing'"))))</f>
        <v/>
      </c>
      <c r="YF77" s="456"/>
      <c r="YG77" s="456"/>
      <c r="YH77" s="456" t="str">
        <f>IF(OR(YH65="",YH16=""),"",IF(YH72=0,"go to Sheet 'Target Funds Accumulating'",IF(YH73&lt;0.7,"go to Sheet 'Target Funds Mixed'",IF(YH73&gt;=0.7,"go to Sheet 'Target Funds Distributing'"))))</f>
        <v/>
      </c>
      <c r="YI77" s="456"/>
      <c r="YJ77" s="456"/>
      <c r="YK77" s="456" t="str">
        <f>IF(OR(YK65="",YK16=""),"",IF(YK72=0,"go to Sheet 'Target Funds Accumulating'",IF(YK73&lt;0.7,"go to Sheet 'Target Funds Mixed'",IF(YK73&gt;=0.7,"go to Sheet 'Target Funds Distributing'"))))</f>
        <v/>
      </c>
      <c r="YL77" s="456"/>
      <c r="YM77" s="456"/>
      <c r="YN77" s="456" t="str">
        <f>IF(OR(YN65="",YN16=""),"",IF(YN72=0,"go to Sheet 'Target Funds Accumulating'",IF(YN73&lt;0.7,"go to Sheet 'Target Funds Mixed'",IF(YN73&gt;=0.7,"go to Sheet 'Target Funds Distributing'"))))</f>
        <v/>
      </c>
      <c r="YO77" s="456"/>
      <c r="YP77" s="456"/>
      <c r="YQ77" s="456" t="str">
        <f>IF(OR(YQ65="",YQ16=""),"",IF(YQ72=0,"go to Sheet 'Target Funds Accumulating'",IF(YQ73&lt;0.7,"go to Sheet 'Target Funds Mixed'",IF(YQ73&gt;=0.7,"go to Sheet 'Target Funds Distributing'"))))</f>
        <v/>
      </c>
      <c r="YR77" s="456"/>
      <c r="YS77" s="456"/>
      <c r="YT77" s="456" t="str">
        <f>IF(OR(YT65="",YT16=""),"",IF(YT72=0,"go to Sheet 'Target Funds Accumulating'",IF(YT73&lt;0.7,"go to Sheet 'Target Funds Mixed'",IF(YT73&gt;=0.7,"go to Sheet 'Target Funds Distributing'"))))</f>
        <v/>
      </c>
      <c r="YU77" s="456"/>
      <c r="YV77" s="456"/>
      <c r="YW77" s="456" t="str">
        <f>IF(OR(YW65="",YW16=""),"",IF(YW72=0,"go to Sheet 'Target Funds Accumulating'",IF(YW73&lt;0.7,"go to Sheet 'Target Funds Mixed'",IF(YW73&gt;=0.7,"go to Sheet 'Target Funds Distributing'"))))</f>
        <v/>
      </c>
      <c r="YX77" s="456"/>
      <c r="YY77" s="456"/>
      <c r="YZ77" s="456" t="str">
        <f>IF(OR(YZ65="",YZ16=""),"",IF(YZ72=0,"go to Sheet 'Target Funds Accumulating'",IF(YZ73&lt;0.7,"go to Sheet 'Target Funds Mixed'",IF(YZ73&gt;=0.7,"go to Sheet 'Target Funds Distributing'"))))</f>
        <v/>
      </c>
      <c r="ZA77" s="456"/>
      <c r="ZB77" s="456"/>
      <c r="ZC77" s="456" t="str">
        <f>IF(OR(ZC65="",ZC16=""),"",IF(ZC72=0,"go to Sheet 'Target Funds Accumulating'",IF(ZC73&lt;0.7,"go to Sheet 'Target Funds Mixed'",IF(ZC73&gt;=0.7,"go to Sheet 'Target Funds Distributing'"))))</f>
        <v/>
      </c>
      <c r="ZD77" s="456"/>
      <c r="ZE77" s="456"/>
      <c r="ZF77" s="456" t="str">
        <f>IF(OR(ZF65="",ZF16=""),"",IF(ZF72=0,"go to Sheet 'Target Funds Accumulating'",IF(ZF73&lt;0.7,"go to Sheet 'Target Funds Mixed'",IF(ZF73&gt;=0.7,"go to Sheet 'Target Funds Distributing'"))))</f>
        <v/>
      </c>
      <c r="ZG77" s="456"/>
      <c r="ZH77" s="456"/>
      <c r="ZI77" s="456" t="str">
        <f>IF(OR(ZI65="",ZI16=""),"",IF(ZI72=0,"go to Sheet 'Target Funds Accumulating'",IF(ZI73&lt;0.7,"go to Sheet 'Target Funds Mixed'",IF(ZI73&gt;=0.7,"go to Sheet 'Target Funds Distributing'"))))</f>
        <v/>
      </c>
      <c r="ZJ77" s="456"/>
      <c r="ZK77" s="456"/>
      <c r="ZL77" s="456" t="str">
        <f>IF(OR(ZL65="",ZL16=""),"",IF(ZL72=0,"go to Sheet 'Target Funds Accumulating'",IF(ZL73&lt;0.7,"go to Sheet 'Target Funds Mixed'",IF(ZL73&gt;=0.7,"go to Sheet 'Target Funds Distributing'"))))</f>
        <v/>
      </c>
      <c r="ZM77" s="456"/>
      <c r="ZN77" s="456"/>
      <c r="ZO77" s="456" t="str">
        <f>IF(OR(ZO65="",ZO16=""),"",IF(ZO72=0,"go to Sheet 'Target Funds Accumulating'",IF(ZO73&lt;0.7,"go to Sheet 'Target Funds Mixed'",IF(ZO73&gt;=0.7,"go to Sheet 'Target Funds Distributing'"))))</f>
        <v/>
      </c>
      <c r="ZP77" s="456"/>
      <c r="ZQ77" s="456"/>
      <c r="ZR77" s="456" t="str">
        <f>IF(OR(ZR65="",ZR16=""),"",IF(ZR72=0,"go to Sheet 'Target Funds Accumulating'",IF(ZR73&lt;0.7,"go to Sheet 'Target Funds Mixed'",IF(ZR73&gt;=0.7,"go to Sheet 'Target Funds Distributing'"))))</f>
        <v/>
      </c>
      <c r="ZS77" s="456"/>
      <c r="ZT77" s="456"/>
      <c r="ZU77" s="456" t="str">
        <f>IF(OR(ZU65="",ZU16=""),"",IF(ZU72=0,"go to Sheet 'Target Funds Accumulating'",IF(ZU73&lt;0.7,"go to Sheet 'Target Funds Mixed'",IF(ZU73&gt;=0.7,"go to Sheet 'Target Funds Distributing'"))))</f>
        <v/>
      </c>
      <c r="ZV77" s="456"/>
      <c r="ZW77" s="456"/>
      <c r="ZX77" s="456" t="str">
        <f>IF(OR(ZX65="",ZX16=""),"",IF(ZX72=0,"go to Sheet 'Target Funds Accumulating'",IF(ZX73&lt;0.7,"go to Sheet 'Target Funds Mixed'",IF(ZX73&gt;=0.7,"go to Sheet 'Target Funds Distributing'"))))</f>
        <v/>
      </c>
      <c r="ZY77" s="456"/>
      <c r="ZZ77" s="456"/>
      <c r="AAA77" s="456" t="str">
        <f>IF(OR(AAA65="",AAA16=""),"",IF(AAA72=0,"go to Sheet 'Target Funds Accumulating'",IF(AAA73&lt;0.7,"go to Sheet 'Target Funds Mixed'",IF(AAA73&gt;=0.7,"go to Sheet 'Target Funds Distributing'"))))</f>
        <v/>
      </c>
      <c r="AAB77" s="456"/>
      <c r="AAC77" s="456"/>
      <c r="AAD77" s="456" t="str">
        <f>IF(OR(AAD65="",AAD16=""),"",IF(AAD72=0,"go to Sheet 'Target Funds Accumulating'",IF(AAD73&lt;0.7,"go to Sheet 'Target Funds Mixed'",IF(AAD73&gt;=0.7,"go to Sheet 'Target Funds Distributing'"))))</f>
        <v/>
      </c>
      <c r="AAE77" s="456"/>
      <c r="AAF77" s="456"/>
      <c r="AAG77" s="456" t="str">
        <f>IF(OR(AAG65="",AAG16=""),"",IF(AAG72=0,"go to Sheet 'Target Funds Accumulating'",IF(AAG73&lt;0.7,"go to Sheet 'Target Funds Mixed'",IF(AAG73&gt;=0.7,"go to Sheet 'Target Funds Distributing'"))))</f>
        <v/>
      </c>
      <c r="AAH77" s="456"/>
      <c r="AAI77" s="456"/>
      <c r="AAJ77" s="456" t="str">
        <f>IF(OR(AAJ65="",AAJ16=""),"",IF(AAJ72=0,"go to Sheet 'Target Funds Accumulating'",IF(AAJ73&lt;0.7,"go to Sheet 'Target Funds Mixed'",IF(AAJ73&gt;=0.7,"go to Sheet 'Target Funds Distributing'"))))</f>
        <v/>
      </c>
      <c r="AAK77" s="456"/>
      <c r="AAL77" s="456"/>
      <c r="AAM77" s="456" t="str">
        <f>IF(OR(AAM65="",AAM16=""),"",IF(AAM72=0,"go to Sheet 'Target Funds Accumulating'",IF(AAM73&lt;0.7,"go to Sheet 'Target Funds Mixed'",IF(AAM73&gt;=0.7,"go to Sheet 'Target Funds Distributing'"))))</f>
        <v/>
      </c>
      <c r="AAN77" s="456"/>
      <c r="AAO77" s="456"/>
      <c r="AAP77" s="456" t="str">
        <f>IF(OR(AAP65="",AAP16=""),"",IF(AAP72=0,"go to Sheet 'Target Funds Accumulating'",IF(AAP73&lt;0.7,"go to Sheet 'Target Funds Mixed'",IF(AAP73&gt;=0.7,"go to Sheet 'Target Funds Distributing'"))))</f>
        <v/>
      </c>
      <c r="AAQ77" s="456"/>
      <c r="AAR77" s="456"/>
      <c r="AAS77" s="456" t="str">
        <f>IF(OR(AAS65="",AAS16=""),"",IF(AAS72=0,"go to Sheet 'Target Funds Accumulating'",IF(AAS73&lt;0.7,"go to Sheet 'Target Funds Mixed'",IF(AAS73&gt;=0.7,"go to Sheet 'Target Funds Distributing'"))))</f>
        <v/>
      </c>
      <c r="AAT77" s="456"/>
      <c r="AAU77" s="456"/>
      <c r="AAV77" s="456" t="str">
        <f>IF(OR(AAV65="",AAV16=""),"",IF(AAV72=0,"go to Sheet 'Target Funds Accumulating'",IF(AAV73&lt;0.7,"go to Sheet 'Target Funds Mixed'",IF(AAV73&gt;=0.7,"go to Sheet 'Target Funds Distributing'"))))</f>
        <v/>
      </c>
      <c r="AAW77" s="456"/>
      <c r="AAX77" s="456"/>
      <c r="AAY77" s="456" t="str">
        <f>IF(OR(AAY65="",AAY16=""),"",IF(AAY72=0,"go to Sheet 'Target Funds Accumulating'",IF(AAY73&lt;0.7,"go to Sheet 'Target Funds Mixed'",IF(AAY73&gt;=0.7,"go to Sheet 'Target Funds Distributing'"))))</f>
        <v/>
      </c>
      <c r="AAZ77" s="456"/>
      <c r="ABA77" s="456"/>
      <c r="ABB77" s="456" t="str">
        <f>IF(OR(ABB65="",ABB16=""),"",IF(ABB72=0,"go to Sheet 'Target Funds Accumulating'",IF(ABB73&lt;0.7,"go to Sheet 'Target Funds Mixed'",IF(ABB73&gt;=0.7,"go to Sheet 'Target Funds Distributing'"))))</f>
        <v/>
      </c>
      <c r="ABC77" s="456"/>
      <c r="ABD77" s="456"/>
      <c r="ABE77" s="456" t="str">
        <f>IF(OR(ABE65="",ABE16=""),"",IF(ABE72=0,"go to Sheet 'Target Funds Accumulating'",IF(ABE73&lt;0.7,"go to Sheet 'Target Funds Mixed'",IF(ABE73&gt;=0.7,"go to Sheet 'Target Funds Distributing'"))))</f>
        <v/>
      </c>
      <c r="ABF77" s="456"/>
      <c r="ABG77" s="456"/>
      <c r="ABH77" s="456" t="str">
        <f>IF(OR(ABH65="",ABH16=""),"",IF(ABH72=0,"go to Sheet 'Target Funds Accumulating'",IF(ABH73&lt;0.7,"go to Sheet 'Target Funds Mixed'",IF(ABH73&gt;=0.7,"go to Sheet 'Target Funds Distributing'"))))</f>
        <v/>
      </c>
      <c r="ABI77" s="456"/>
      <c r="ABJ77" s="456"/>
      <c r="ABK77" s="456" t="str">
        <f>IF(OR(ABK65="",ABK16=""),"",IF(ABK72=0,"go to Sheet 'Target Funds Accumulating'",IF(ABK73&lt;0.7,"go to Sheet 'Target Funds Mixed'",IF(ABK73&gt;=0.7,"go to Sheet 'Target Funds Distributing'"))))</f>
        <v/>
      </c>
      <c r="ABL77" s="456"/>
      <c r="ABM77" s="456"/>
      <c r="ABN77" s="456" t="str">
        <f>IF(OR(ABN65="",ABN16=""),"",IF(ABN72=0,"go to Sheet 'Target Funds Accumulating'",IF(ABN73&lt;0.7,"go to Sheet 'Target Funds Mixed'",IF(ABN73&gt;=0.7,"go to Sheet 'Target Funds Distributing'"))))</f>
        <v/>
      </c>
      <c r="ABO77" s="456"/>
      <c r="ABP77" s="456"/>
      <c r="ABQ77" s="456" t="str">
        <f>IF(OR(ABQ65="",ABQ16=""),"",IF(ABQ72=0,"go to Sheet 'Target Funds Accumulating'",IF(ABQ73&lt;0.7,"go to Sheet 'Target Funds Mixed'",IF(ABQ73&gt;=0.7,"go to Sheet 'Target Funds Distributing'"))))</f>
        <v/>
      </c>
      <c r="ABR77" s="456"/>
      <c r="ABS77" s="456"/>
      <c r="ABT77" s="456" t="str">
        <f>IF(OR(ABT65="",ABT16=""),"",IF(ABT72=0,"go to Sheet 'Target Funds Accumulating'",IF(ABT73&lt;0.7,"go to Sheet 'Target Funds Mixed'",IF(ABT73&gt;=0.7,"go to Sheet 'Target Funds Distributing'"))))</f>
        <v/>
      </c>
      <c r="ABU77" s="456"/>
      <c r="ABV77" s="456"/>
      <c r="ABW77" s="456" t="str">
        <f>IF(OR(ABW65="",ABW16=""),"",IF(ABW72=0,"go to Sheet 'Target Funds Accumulating'",IF(ABW73&lt;0.7,"go to Sheet 'Target Funds Mixed'",IF(ABW73&gt;=0.7,"go to Sheet 'Target Funds Distributing'"))))</f>
        <v/>
      </c>
      <c r="ABX77" s="456"/>
      <c r="ABY77" s="456"/>
      <c r="ABZ77" s="456" t="str">
        <f>IF(OR(ABZ65="",ABZ16=""),"",IF(ABZ72=0,"go to Sheet 'Target Funds Accumulating'",IF(ABZ73&lt;0.7,"go to Sheet 'Target Funds Mixed'",IF(ABZ73&gt;=0.7,"go to Sheet 'Target Funds Distributing'"))))</f>
        <v/>
      </c>
      <c r="ACA77" s="456"/>
      <c r="ACB77" s="456"/>
      <c r="ACC77" s="456" t="str">
        <f>IF(OR(ACC65="",ACC16=""),"",IF(ACC72=0,"go to Sheet 'Target Funds Accumulating'",IF(ACC73&lt;0.7,"go to Sheet 'Target Funds Mixed'",IF(ACC73&gt;=0.7,"go to Sheet 'Target Funds Distributing'"))))</f>
        <v/>
      </c>
      <c r="ACD77" s="456"/>
      <c r="ACE77" s="456"/>
      <c r="ACF77" s="456" t="str">
        <f>IF(OR(ACF65="",ACF16=""),"",IF(ACF72=0,"go to Sheet 'Target Funds Accumulating'",IF(ACF73&lt;0.7,"go to Sheet 'Target Funds Mixed'",IF(ACF73&gt;=0.7,"go to Sheet 'Target Funds Distributing'"))))</f>
        <v/>
      </c>
      <c r="ACG77" s="456"/>
      <c r="ACH77" s="456"/>
      <c r="ACI77" s="456" t="str">
        <f>IF(OR(ACI65="",ACI16=""),"",IF(ACI72=0,"go to Sheet 'Target Funds Accumulating'",IF(ACI73&lt;0.7,"go to Sheet 'Target Funds Mixed'",IF(ACI73&gt;=0.7,"go to Sheet 'Target Funds Distributing'"))))</f>
        <v/>
      </c>
      <c r="ACJ77" s="456"/>
      <c r="ACK77" s="456"/>
      <c r="ACL77" s="456" t="str">
        <f>IF(OR(ACL65="",ACL16=""),"",IF(ACL72=0,"go to Sheet 'Target Funds Accumulating'",IF(ACL73&lt;0.7,"go to Sheet 'Target Funds Mixed'",IF(ACL73&gt;=0.7,"go to Sheet 'Target Funds Distributing'"))))</f>
        <v/>
      </c>
      <c r="ACM77" s="456"/>
      <c r="ACN77" s="456"/>
      <c r="ACO77" s="456" t="str">
        <f>IF(OR(ACO65="",ACO16=""),"",IF(ACO72=0,"go to Sheet 'Target Funds Accumulating'",IF(ACO73&lt;0.7,"go to Sheet 'Target Funds Mixed'",IF(ACO73&gt;=0.7,"go to Sheet 'Target Funds Distributing'"))))</f>
        <v/>
      </c>
      <c r="ACP77" s="456"/>
      <c r="ACQ77" s="456"/>
      <c r="ACR77" s="456" t="str">
        <f>IF(OR(ACR65="",ACR16=""),"",IF(ACR72=0,"go to Sheet 'Target Funds Accumulating'",IF(ACR73&lt;0.7,"go to Sheet 'Target Funds Mixed'",IF(ACR73&gt;=0.7,"go to Sheet 'Target Funds Distributing'"))))</f>
        <v/>
      </c>
      <c r="ACS77" s="456"/>
      <c r="ACT77" s="456"/>
      <c r="ACU77" s="456" t="str">
        <f>IF(OR(ACU65="",ACU16=""),"",IF(ACU72=0,"go to Sheet 'Target Funds Accumulating'",IF(ACU73&lt;0.7,"go to Sheet 'Target Funds Mixed'",IF(ACU73&gt;=0.7,"go to Sheet 'Target Funds Distributing'"))))</f>
        <v/>
      </c>
      <c r="ACV77" s="456"/>
      <c r="ACW77" s="456"/>
      <c r="ACX77" s="456" t="str">
        <f>IF(OR(ACX65="",ACX16=""),"",IF(ACX72=0,"go to Sheet 'Target Funds Accumulating'",IF(ACX73&lt;0.7,"go to Sheet 'Target Funds Mixed'",IF(ACX73&gt;=0.7,"go to Sheet 'Target Funds Distributing'"))))</f>
        <v/>
      </c>
      <c r="ACY77" s="456"/>
      <c r="ACZ77" s="456"/>
      <c r="ADA77" s="456" t="str">
        <f>IF(OR(ADA65="",ADA16=""),"",IF(ADA72=0,"go to Sheet 'Target Funds Accumulating'",IF(ADA73&lt;0.7,"go to Sheet 'Target Funds Mixed'",IF(ADA73&gt;=0.7,"go to Sheet 'Target Funds Distributing'"))))</f>
        <v/>
      </c>
      <c r="ADB77" s="456"/>
      <c r="ADC77" s="456"/>
      <c r="ADD77" s="456" t="str">
        <f>IF(OR(ADD65="",ADD16=""),"",IF(ADD72=0,"go to Sheet 'Target Funds Accumulating'",IF(ADD73&lt;0.7,"go to Sheet 'Target Funds Mixed'",IF(ADD73&gt;=0.7,"go to Sheet 'Target Funds Distributing'"))))</f>
        <v/>
      </c>
      <c r="ADE77" s="456"/>
      <c r="ADF77" s="456"/>
      <c r="ADG77" s="456" t="str">
        <f>IF(OR(ADG65="",ADG16=""),"",IF(ADG72=0,"go to Sheet 'Target Funds Accumulating'",IF(ADG73&lt;0.7,"go to Sheet 'Target Funds Mixed'",IF(ADG73&gt;=0.7,"go to Sheet 'Target Funds Distributing'"))))</f>
        <v/>
      </c>
      <c r="ADH77" s="456"/>
      <c r="ADI77" s="456"/>
      <c r="ADJ77" s="456" t="str">
        <f>IF(OR(ADJ65="",ADJ16=""),"",IF(ADJ72=0,"go to Sheet 'Target Funds Accumulating'",IF(ADJ73&lt;0.7,"go to Sheet 'Target Funds Mixed'",IF(ADJ73&gt;=0.7,"go to Sheet 'Target Funds Distributing'"))))</f>
        <v/>
      </c>
      <c r="ADK77" s="456"/>
      <c r="ADL77" s="456"/>
      <c r="ADM77" s="456" t="str">
        <f>IF(OR(ADM65="",ADM16=""),"",IF(ADM72=0,"go to Sheet 'Target Funds Accumulating'",IF(ADM73&lt;0.7,"go to Sheet 'Target Funds Mixed'",IF(ADM73&gt;=0.7,"go to Sheet 'Target Funds Distributing'"))))</f>
        <v/>
      </c>
      <c r="ADN77" s="456"/>
      <c r="ADO77" s="456"/>
      <c r="ADP77" s="456" t="str">
        <f>IF(OR(ADP65="",ADP16=""),"",IF(ADP72=0,"go to Sheet 'Target Funds Accumulating'",IF(ADP73&lt;0.7,"go to Sheet 'Target Funds Mixed'",IF(ADP73&gt;=0.7,"go to Sheet 'Target Funds Distributing'"))))</f>
        <v/>
      </c>
      <c r="ADQ77" s="456"/>
      <c r="ADR77" s="456"/>
      <c r="ADS77" s="456" t="str">
        <f>IF(OR(ADS65="",ADS16=""),"",IF(ADS72=0,"go to Sheet 'Target Funds Accumulating'",IF(ADS73&lt;0.7,"go to Sheet 'Target Funds Mixed'",IF(ADS73&gt;=0.7,"go to Sheet 'Target Funds Distributing'"))))</f>
        <v/>
      </c>
      <c r="ADT77" s="456"/>
      <c r="ADU77" s="456"/>
      <c r="ADV77" s="456" t="str">
        <f>IF(OR(ADV65="",ADV16=""),"",IF(ADV72=0,"go to Sheet 'Target Funds Accumulating'",IF(ADV73&lt;0.7,"go to Sheet 'Target Funds Mixed'",IF(ADV73&gt;=0.7,"go to Sheet 'Target Funds Distributing'"))))</f>
        <v/>
      </c>
      <c r="ADW77" s="456"/>
      <c r="ADX77" s="456"/>
      <c r="ADY77" s="456" t="str">
        <f>IF(OR(ADY65="",ADY16=""),"",IF(ADY72=0,"go to Sheet 'Target Funds Accumulating'",IF(ADY73&lt;0.7,"go to Sheet 'Target Funds Mixed'",IF(ADY73&gt;=0.7,"go to Sheet 'Target Funds Distributing'"))))</f>
        <v/>
      </c>
      <c r="ADZ77" s="456"/>
      <c r="AEA77" s="456"/>
      <c r="AEB77" s="456" t="str">
        <f>IF(OR(AEB65="",AEB16=""),"",IF(AEB72=0,"go to Sheet 'Target Funds Accumulating'",IF(AEB73&lt;0.7,"go to Sheet 'Target Funds Mixed'",IF(AEB73&gt;=0.7,"go to Sheet 'Target Funds Distributing'"))))</f>
        <v/>
      </c>
      <c r="AEC77" s="456"/>
      <c r="AED77" s="456"/>
      <c r="AEE77" s="456" t="str">
        <f>IF(OR(AEE65="",AEE16=""),"",IF(AEE72=0,"go to Sheet 'Target Funds Accumulating'",IF(AEE73&lt;0.7,"go to Sheet 'Target Funds Mixed'",IF(AEE73&gt;=0.7,"go to Sheet 'Target Funds Distributing'"))))</f>
        <v/>
      </c>
      <c r="AEF77" s="456"/>
      <c r="AEG77" s="456"/>
      <c r="AEH77" s="456" t="str">
        <f>IF(OR(AEH65="",AEH16=""),"",IF(AEH72=0,"go to Sheet 'Target Funds Accumulating'",IF(AEH73&lt;0.7,"go to Sheet 'Target Funds Mixed'",IF(AEH73&gt;=0.7,"go to Sheet 'Target Funds Distributing'"))))</f>
        <v/>
      </c>
      <c r="AEI77" s="456"/>
      <c r="AEJ77" s="456"/>
      <c r="AEK77" s="456" t="str">
        <f>IF(OR(AEK65="",AEK16=""),"",IF(AEK72=0,"go to Sheet 'Target Funds Accumulating'",IF(AEK73&lt;0.7,"go to Sheet 'Target Funds Mixed'",IF(AEK73&gt;=0.7,"go to Sheet 'Target Funds Distributing'"))))</f>
        <v/>
      </c>
      <c r="AEL77" s="456"/>
      <c r="AEM77" s="456"/>
      <c r="AEN77" s="456" t="str">
        <f>IF(OR(AEN65="",AEN16=""),"",IF(AEN72=0,"go to Sheet 'Target Funds Accumulating'",IF(AEN73&lt;0.7,"go to Sheet 'Target Funds Mixed'",IF(AEN73&gt;=0.7,"go to Sheet 'Target Funds Distributing'"))))</f>
        <v/>
      </c>
      <c r="AEO77" s="456"/>
      <c r="AEP77" s="456"/>
      <c r="AEQ77" s="456" t="str">
        <f>IF(OR(AEQ65="",AEQ16=""),"",IF(AEQ72=0,"go to Sheet 'Target Funds Accumulating'",IF(AEQ73&lt;0.7,"go to Sheet 'Target Funds Mixed'",IF(AEQ73&gt;=0.7,"go to Sheet 'Target Funds Distributing'"))))</f>
        <v/>
      </c>
      <c r="AER77" s="456"/>
      <c r="AES77" s="456"/>
      <c r="AET77" s="456" t="str">
        <f>IF(OR(AET65="",AET16=""),"",IF(AET72=0,"go to Sheet 'Target Funds Accumulating'",IF(AET73&lt;0.7,"go to Sheet 'Target Funds Mixed'",IF(AET73&gt;=0.7,"go to Sheet 'Target Funds Distributing'"))))</f>
        <v/>
      </c>
      <c r="AEU77" s="456"/>
      <c r="AEV77" s="456"/>
      <c r="AEW77" s="456" t="str">
        <f>IF(OR(AEW65="",AEW16=""),"",IF(AEW72=0,"go to Sheet 'Target Funds Accumulating'",IF(AEW73&lt;0.7,"go to Sheet 'Target Funds Mixed'",IF(AEW73&gt;=0.7,"go to Sheet 'Target Funds Distributing'"))))</f>
        <v/>
      </c>
      <c r="AEX77" s="456"/>
      <c r="AEY77" s="456"/>
      <c r="AEZ77" s="456" t="str">
        <f>IF(OR(AEZ65="",AEZ16=""),"",IF(AEZ72=0,"go to Sheet 'Target Funds Accumulating'",IF(AEZ73&lt;0.7,"go to Sheet 'Target Funds Mixed'",IF(AEZ73&gt;=0.7,"go to Sheet 'Target Funds Distributing'"))))</f>
        <v/>
      </c>
      <c r="AFA77" s="456"/>
      <c r="AFB77" s="456"/>
      <c r="AFC77" s="456" t="str">
        <f>IF(OR(AFC65="",AFC16=""),"",IF(AFC72=0,"go to Sheet 'Target Funds Accumulating'",IF(AFC73&lt;0.7,"go to Sheet 'Target Funds Mixed'",IF(AFC73&gt;=0.7,"go to Sheet 'Target Funds Distributing'"))))</f>
        <v/>
      </c>
      <c r="AFD77" s="456"/>
      <c r="AFE77" s="456"/>
      <c r="AFF77" s="456" t="str">
        <f>IF(OR(AFF65="",AFF16=""),"",IF(AFF72=0,"go to Sheet 'Target Funds Accumulating'",IF(AFF73&lt;0.7,"go to Sheet 'Target Funds Mixed'",IF(AFF73&gt;=0.7,"go to Sheet 'Target Funds Distributing'"))))</f>
        <v/>
      </c>
      <c r="AFG77" s="456"/>
      <c r="AFH77" s="456"/>
      <c r="AFI77" s="456" t="str">
        <f>IF(OR(AFI65="",AFI16=""),"",IF(AFI72=0,"go to Sheet 'Target Funds Accumulating'",IF(AFI73&lt;0.7,"go to Sheet 'Target Funds Mixed'",IF(AFI73&gt;=0.7,"go to Sheet 'Target Funds Distributing'"))))</f>
        <v/>
      </c>
      <c r="AFJ77" s="456"/>
      <c r="AFK77" s="456"/>
      <c r="AFL77" s="456" t="str">
        <f>IF(OR(AFL65="",AFL16=""),"",IF(AFL72=0,"go to Sheet 'Target Funds Accumulating'",IF(AFL73&lt;0.7,"go to Sheet 'Target Funds Mixed'",IF(AFL73&gt;=0.7,"go to Sheet 'Target Funds Distributing'"))))</f>
        <v/>
      </c>
      <c r="AFM77" s="456"/>
      <c r="AFN77" s="456"/>
      <c r="AFO77" s="456" t="str">
        <f>IF(OR(AFO65="",AFO16=""),"",IF(AFO72=0,"go to Sheet 'Target Funds Accumulating'",IF(AFO73&lt;0.7,"go to Sheet 'Target Funds Mixed'",IF(AFO73&gt;=0.7,"go to Sheet 'Target Funds Distributing'"))))</f>
        <v/>
      </c>
      <c r="AFP77" s="456"/>
      <c r="AFQ77" s="456"/>
      <c r="AFR77" s="456" t="str">
        <f>IF(OR(AFR65="",AFR16=""),"",IF(AFR72=0,"go to Sheet 'Target Funds Accumulating'",IF(AFR73&lt;0.7,"go to Sheet 'Target Funds Mixed'",IF(AFR73&gt;=0.7,"go to Sheet 'Target Funds Distributing'"))))</f>
        <v/>
      </c>
      <c r="AFS77" s="456"/>
      <c r="AFT77" s="456"/>
      <c r="AFU77" s="456" t="str">
        <f>IF(OR(AFU65="",AFU16=""),"",IF(AFU72=0,"go to Sheet 'Target Funds Accumulating'",IF(AFU73&lt;0.7,"go to Sheet 'Target Funds Mixed'",IF(AFU73&gt;=0.7,"go to Sheet 'Target Funds Distributing'"))))</f>
        <v/>
      </c>
      <c r="AFV77" s="456"/>
      <c r="AFW77" s="456"/>
      <c r="AFX77" s="456" t="str">
        <f>IF(OR(AFX65="",AFX16=""),"",IF(AFX72=0,"go to Sheet 'Target Funds Accumulating'",IF(AFX73&lt;0.7,"go to Sheet 'Target Funds Mixed'",IF(AFX73&gt;=0.7,"go to Sheet 'Target Funds Distributing'"))))</f>
        <v/>
      </c>
      <c r="AFY77" s="456"/>
      <c r="AFZ77" s="456"/>
      <c r="AGA77" s="456" t="str">
        <f>IF(OR(AGA65="",AGA16=""),"",IF(AGA72=0,"go to Sheet 'Target Funds Accumulating'",IF(AGA73&lt;0.7,"go to Sheet 'Target Funds Mixed'",IF(AGA73&gt;=0.7,"go to Sheet 'Target Funds Distributing'"))))</f>
        <v/>
      </c>
      <c r="AGB77" s="456"/>
      <c r="AGC77" s="456"/>
      <c r="AGD77" s="456" t="str">
        <f>IF(OR(AGD65="",AGD16=""),"",IF(AGD72=0,"go to Sheet 'Target Funds Accumulating'",IF(AGD73&lt;0.7,"go to Sheet 'Target Funds Mixed'",IF(AGD73&gt;=0.7,"go to Sheet 'Target Funds Distributing'"))))</f>
        <v/>
      </c>
      <c r="AGE77" s="456"/>
      <c r="AGF77" s="456"/>
      <c r="AGG77" s="456" t="str">
        <f>IF(OR(AGG65="",AGG16=""),"",IF(AGG72=0,"go to Sheet 'Target Funds Accumulating'",IF(AGG73&lt;0.7,"go to Sheet 'Target Funds Mixed'",IF(AGG73&gt;=0.7,"go to Sheet 'Target Funds Distributing'"))))</f>
        <v/>
      </c>
      <c r="AGH77" s="456"/>
      <c r="AGI77" s="456"/>
      <c r="AGJ77" s="456" t="str">
        <f>IF(OR(AGJ65="",AGJ16=""),"",IF(AGJ72=0,"go to Sheet 'Target Funds Accumulating'",IF(AGJ73&lt;0.7,"go to Sheet 'Target Funds Mixed'",IF(AGJ73&gt;=0.7,"go to Sheet 'Target Funds Distributing'"))))</f>
        <v/>
      </c>
      <c r="AGK77" s="456"/>
      <c r="AGL77" s="456"/>
      <c r="AGM77" s="456" t="str">
        <f>IF(OR(AGM65="",AGM16=""),"",IF(AGM72=0,"go to Sheet 'Target Funds Accumulating'",IF(AGM73&lt;0.7,"go to Sheet 'Target Funds Mixed'",IF(AGM73&gt;=0.7,"go to Sheet 'Target Funds Distributing'"))))</f>
        <v/>
      </c>
      <c r="AGN77" s="456"/>
      <c r="AGO77" s="456"/>
      <c r="AGP77" s="456" t="str">
        <f>IF(OR(AGP65="",AGP16=""),"",IF(AGP72=0,"go to Sheet 'Target Funds Accumulating'",IF(AGP73&lt;0.7,"go to Sheet 'Target Funds Mixed'",IF(AGP73&gt;=0.7,"go to Sheet 'Target Funds Distributing'"))))</f>
        <v/>
      </c>
      <c r="AGQ77" s="456"/>
      <c r="AGR77" s="456"/>
      <c r="AGS77" s="456" t="str">
        <f>IF(OR(AGS65="",AGS16=""),"",IF(AGS72=0,"go to Sheet 'Target Funds Accumulating'",IF(AGS73&lt;0.7,"go to Sheet 'Target Funds Mixed'",IF(AGS73&gt;=0.7,"go to Sheet 'Target Funds Distributing'"))))</f>
        <v/>
      </c>
      <c r="AGT77" s="456"/>
      <c r="AGU77" s="456"/>
      <c r="AGV77" s="456" t="str">
        <f>IF(OR(AGV65="",AGV16=""),"",IF(AGV72=0,"go to Sheet 'Target Funds Accumulating'",IF(AGV73&lt;0.7,"go to Sheet 'Target Funds Mixed'",IF(AGV73&gt;=0.7,"go to Sheet 'Target Funds Distributing'"))))</f>
        <v/>
      </c>
      <c r="AGW77" s="456"/>
      <c r="AGX77" s="456"/>
      <c r="AGY77" s="456" t="str">
        <f>IF(OR(AGY65="",AGY16=""),"",IF(AGY72=0,"go to Sheet 'Target Funds Accumulating'",IF(AGY73&lt;0.7,"go to Sheet 'Target Funds Mixed'",IF(AGY73&gt;=0.7,"go to Sheet 'Target Funds Distributing'"))))</f>
        <v/>
      </c>
      <c r="AGZ77" s="456"/>
      <c r="AHA77" s="456"/>
      <c r="AHB77" s="456" t="str">
        <f>IF(OR(AHB65="",AHB16=""),"",IF(AHB72=0,"go to Sheet 'Target Funds Accumulating'",IF(AHB73&lt;0.7,"go to Sheet 'Target Funds Mixed'",IF(AHB73&gt;=0.7,"go to Sheet 'Target Funds Distributing'"))))</f>
        <v/>
      </c>
      <c r="AHC77" s="456"/>
      <c r="AHD77" s="456"/>
      <c r="AHE77" s="456" t="str">
        <f>IF(OR(AHE65="",AHE16=""),"",IF(AHE72=0,"go to Sheet 'Target Funds Accumulating'",IF(AHE73&lt;0.7,"go to Sheet 'Target Funds Mixed'",IF(AHE73&gt;=0.7,"go to Sheet 'Target Funds Distributing'"))))</f>
        <v/>
      </c>
      <c r="AHF77" s="456"/>
      <c r="AHG77" s="456"/>
      <c r="AHH77" s="456" t="str">
        <f>IF(OR(AHH65="",AHH16=""),"",IF(AHH72=0,"go to Sheet 'Target Funds Accumulating'",IF(AHH73&lt;0.7,"go to Sheet 'Target Funds Mixed'",IF(AHH73&gt;=0.7,"go to Sheet 'Target Funds Distributing'"))))</f>
        <v/>
      </c>
      <c r="AHI77" s="456"/>
      <c r="AHJ77" s="456"/>
      <c r="AHK77" s="456" t="str">
        <f>IF(OR(AHK65="",AHK16=""),"",IF(AHK72=0,"go to Sheet 'Target Funds Accumulating'",IF(AHK73&lt;0.7,"go to Sheet 'Target Funds Mixed'",IF(AHK73&gt;=0.7,"go to Sheet 'Target Funds Distributing'"))))</f>
        <v/>
      </c>
      <c r="AHL77" s="456"/>
      <c r="AHM77" s="456"/>
      <c r="AHN77" s="456" t="str">
        <f>IF(OR(AHN65="",AHN16=""),"",IF(AHN72=0,"go to Sheet 'Target Funds Accumulating'",IF(AHN73&lt;0.7,"go to Sheet 'Target Funds Mixed'",IF(AHN73&gt;=0.7,"go to Sheet 'Target Funds Distributing'"))))</f>
        <v/>
      </c>
      <c r="AHO77" s="456"/>
      <c r="AHP77" s="456"/>
      <c r="AHQ77" s="456" t="str">
        <f>IF(OR(AHQ65="",AHQ16=""),"",IF(AHQ72=0,"go to Sheet 'Target Funds Accumulating'",IF(AHQ73&lt;0.7,"go to Sheet 'Target Funds Mixed'",IF(AHQ73&gt;=0.7,"go to Sheet 'Target Funds Distributing'"))))</f>
        <v/>
      </c>
      <c r="AHR77" s="456"/>
      <c r="AHS77" s="456"/>
      <c r="AHT77" s="456" t="str">
        <f>IF(OR(AHT65="",AHT16=""),"",IF(AHT72=0,"go to Sheet 'Target Funds Accumulating'",IF(AHT73&lt;0.7,"go to Sheet 'Target Funds Mixed'",IF(AHT73&gt;=0.7,"go to Sheet 'Target Funds Distributing'"))))</f>
        <v/>
      </c>
      <c r="AHU77" s="456"/>
      <c r="AHV77" s="456"/>
    </row>
    <row r="79" spans="1:906" x14ac:dyDescent="0.2">
      <c r="G79" s="356"/>
      <c r="J79" s="356"/>
      <c r="M79" s="356"/>
      <c r="P79" s="356"/>
      <c r="S79" s="356"/>
      <c r="V79" s="356"/>
      <c r="Y79" s="356"/>
      <c r="AB79" s="356"/>
      <c r="AE79" s="356"/>
      <c r="AH79" s="356"/>
      <c r="AK79" s="356"/>
      <c r="AN79" s="356"/>
      <c r="AQ79" s="356"/>
      <c r="AT79" s="356"/>
      <c r="AW79" s="356"/>
      <c r="AZ79" s="356"/>
      <c r="BC79" s="356"/>
      <c r="BF79" s="356"/>
      <c r="BI79" s="356"/>
      <c r="BL79" s="356"/>
      <c r="BO79" s="356"/>
      <c r="BR79" s="356"/>
      <c r="BU79" s="356"/>
      <c r="BX79" s="356"/>
      <c r="CA79" s="356"/>
      <c r="CD79" s="356"/>
      <c r="CG79" s="356"/>
      <c r="CJ79" s="356"/>
      <c r="CM79" s="356"/>
      <c r="CP79" s="356"/>
      <c r="CS79" s="356"/>
      <c r="CV79" s="356"/>
      <c r="CY79" s="356"/>
      <c r="DB79" s="356"/>
      <c r="DE79" s="356"/>
      <c r="DH79" s="356"/>
      <c r="DK79" s="356"/>
      <c r="DN79" s="356"/>
      <c r="DQ79" s="356"/>
      <c r="DT79" s="356"/>
      <c r="DW79" s="356"/>
      <c r="DZ79" s="356"/>
      <c r="EC79" s="356"/>
      <c r="EF79" s="356"/>
      <c r="EI79" s="356"/>
      <c r="EL79" s="356"/>
      <c r="EO79" s="356"/>
      <c r="ER79" s="356"/>
      <c r="EU79" s="356"/>
      <c r="EX79" s="356"/>
      <c r="FA79" s="356"/>
      <c r="FD79" s="356"/>
      <c r="FG79" s="356"/>
      <c r="FJ79" s="356"/>
      <c r="FM79" s="356"/>
      <c r="FP79" s="356"/>
      <c r="FS79" s="356"/>
      <c r="FV79" s="356"/>
      <c r="FY79" s="356"/>
      <c r="GB79" s="356"/>
      <c r="GE79" s="356"/>
      <c r="GH79" s="356"/>
      <c r="GK79" s="356"/>
      <c r="GN79" s="356"/>
      <c r="GQ79" s="356"/>
      <c r="GT79" s="356"/>
      <c r="GW79" s="356"/>
      <c r="GZ79" s="356"/>
      <c r="HC79" s="356"/>
      <c r="HF79" s="356"/>
      <c r="HI79" s="356"/>
      <c r="HL79" s="356"/>
      <c r="HO79" s="356"/>
      <c r="HR79" s="356"/>
      <c r="HU79" s="356"/>
      <c r="HX79" s="356"/>
      <c r="IA79" s="356"/>
      <c r="ID79" s="356"/>
      <c r="IG79" s="356"/>
      <c r="IJ79" s="356"/>
      <c r="IM79" s="356"/>
      <c r="IP79" s="356"/>
      <c r="IS79" s="356"/>
      <c r="IV79" s="356"/>
      <c r="IY79" s="356"/>
      <c r="JB79" s="356"/>
      <c r="JE79" s="356"/>
      <c r="JH79" s="356"/>
      <c r="JK79" s="356"/>
      <c r="JN79" s="356"/>
      <c r="JQ79" s="356"/>
      <c r="JT79" s="356"/>
      <c r="JW79" s="356"/>
      <c r="JZ79" s="356"/>
      <c r="KC79" s="356"/>
      <c r="KF79" s="356"/>
      <c r="KI79" s="356"/>
      <c r="KL79" s="356"/>
      <c r="KO79" s="356"/>
      <c r="KR79" s="356"/>
      <c r="KU79" s="356"/>
      <c r="KX79" s="356"/>
      <c r="LA79" s="356"/>
      <c r="LD79" s="356"/>
      <c r="LG79" s="356"/>
      <c r="LJ79" s="356"/>
      <c r="LM79" s="356"/>
      <c r="LP79" s="356"/>
      <c r="LS79" s="356"/>
      <c r="LV79" s="356"/>
      <c r="LY79" s="356"/>
      <c r="MB79" s="356"/>
      <c r="ME79" s="356"/>
      <c r="MH79" s="356"/>
      <c r="MK79" s="356"/>
      <c r="MN79" s="356"/>
      <c r="MQ79" s="356"/>
      <c r="MT79" s="356"/>
      <c r="MW79" s="356"/>
      <c r="MZ79" s="356"/>
      <c r="NC79" s="356"/>
      <c r="NF79" s="356"/>
      <c r="NI79" s="356"/>
      <c r="NL79" s="356"/>
      <c r="NO79" s="356"/>
      <c r="NR79" s="356"/>
      <c r="NU79" s="356"/>
      <c r="NX79" s="356"/>
      <c r="OA79" s="356"/>
      <c r="OD79" s="356"/>
      <c r="OG79" s="356"/>
      <c r="OJ79" s="356"/>
      <c r="OM79" s="356"/>
      <c r="OP79" s="356"/>
      <c r="OS79" s="356"/>
      <c r="OV79" s="356"/>
      <c r="OY79" s="356"/>
      <c r="PB79" s="356"/>
      <c r="PE79" s="356"/>
      <c r="PH79" s="356"/>
      <c r="PK79" s="356"/>
      <c r="PN79" s="356"/>
      <c r="PQ79" s="356"/>
      <c r="PT79" s="356"/>
      <c r="PW79" s="356"/>
      <c r="PZ79" s="356"/>
      <c r="QC79" s="356"/>
      <c r="QF79" s="356"/>
      <c r="QI79" s="356"/>
      <c r="QL79" s="356"/>
      <c r="QO79" s="356"/>
      <c r="QR79" s="356"/>
      <c r="QU79" s="356"/>
      <c r="QX79" s="356"/>
      <c r="RA79" s="356"/>
      <c r="RD79" s="356"/>
      <c r="RG79" s="356"/>
      <c r="RJ79" s="356"/>
      <c r="RM79" s="356"/>
      <c r="RP79" s="356"/>
      <c r="RS79" s="356"/>
      <c r="RV79" s="356"/>
      <c r="RY79" s="356"/>
      <c r="SB79" s="356"/>
      <c r="SE79" s="356"/>
      <c r="SH79" s="356"/>
      <c r="SK79" s="356"/>
      <c r="SN79" s="356"/>
      <c r="SQ79" s="356"/>
      <c r="ST79" s="356"/>
      <c r="SW79" s="356"/>
      <c r="SZ79" s="356"/>
      <c r="TC79" s="356"/>
      <c r="TF79" s="356"/>
      <c r="TI79" s="356"/>
      <c r="TL79" s="356"/>
      <c r="TO79" s="356"/>
      <c r="TR79" s="356"/>
      <c r="TU79" s="356"/>
      <c r="TX79" s="356"/>
      <c r="UA79" s="356"/>
      <c r="UD79" s="356"/>
      <c r="UG79" s="356"/>
      <c r="UJ79" s="356"/>
      <c r="UM79" s="356"/>
      <c r="UP79" s="356"/>
      <c r="US79" s="356"/>
      <c r="UV79" s="356"/>
      <c r="UY79" s="356"/>
      <c r="VB79" s="356"/>
      <c r="VE79" s="356"/>
      <c r="VH79" s="356"/>
      <c r="VK79" s="356"/>
      <c r="VN79" s="356"/>
      <c r="VQ79" s="356"/>
      <c r="VT79" s="356"/>
      <c r="VW79" s="356"/>
      <c r="VZ79" s="356"/>
      <c r="WC79" s="356"/>
      <c r="WF79" s="356"/>
      <c r="WI79" s="356"/>
      <c r="WL79" s="356"/>
      <c r="WO79" s="356"/>
      <c r="WR79" s="356"/>
      <c r="WU79" s="356"/>
      <c r="WX79" s="356"/>
      <c r="XA79" s="356"/>
      <c r="XD79" s="356"/>
      <c r="XG79" s="356"/>
      <c r="XJ79" s="356"/>
      <c r="XM79" s="356"/>
      <c r="XP79" s="356"/>
      <c r="XS79" s="356"/>
      <c r="XV79" s="356"/>
      <c r="XY79" s="356"/>
      <c r="YB79" s="356"/>
      <c r="YE79" s="356"/>
      <c r="YH79" s="356"/>
      <c r="YK79" s="356"/>
      <c r="YN79" s="356"/>
      <c r="YQ79" s="356"/>
      <c r="YT79" s="356"/>
      <c r="YW79" s="356"/>
      <c r="YZ79" s="356"/>
      <c r="ZC79" s="356"/>
      <c r="ZF79" s="356"/>
      <c r="ZI79" s="356"/>
      <c r="ZL79" s="356"/>
      <c r="ZO79" s="356"/>
      <c r="ZR79" s="356"/>
      <c r="ZU79" s="356"/>
      <c r="ZX79" s="356"/>
      <c r="AAA79" s="356"/>
      <c r="AAD79" s="356"/>
      <c r="AAG79" s="356"/>
      <c r="AAJ79" s="356"/>
      <c r="AAM79" s="356"/>
      <c r="AAP79" s="356"/>
      <c r="AAS79" s="356"/>
      <c r="AAV79" s="356"/>
      <c r="AAY79" s="356"/>
      <c r="ABB79" s="356"/>
      <c r="ABE79" s="356"/>
      <c r="ABH79" s="356"/>
      <c r="ABK79" s="356"/>
      <c r="ABN79" s="356"/>
      <c r="ABQ79" s="356"/>
      <c r="ABT79" s="356"/>
      <c r="ABW79" s="356"/>
      <c r="ABZ79" s="356"/>
      <c r="ACC79" s="356"/>
      <c r="ACF79" s="356"/>
      <c r="ACI79" s="356"/>
      <c r="ACL79" s="356"/>
      <c r="ACO79" s="356"/>
      <c r="ACR79" s="356"/>
      <c r="ACU79" s="356"/>
      <c r="ACX79" s="356"/>
      <c r="ADA79" s="356"/>
      <c r="ADD79" s="356"/>
      <c r="ADG79" s="356"/>
      <c r="ADJ79" s="356"/>
      <c r="ADM79" s="356"/>
      <c r="ADP79" s="356"/>
      <c r="ADS79" s="356"/>
      <c r="ADV79" s="356"/>
      <c r="ADY79" s="356"/>
      <c r="AEB79" s="356"/>
      <c r="AEE79" s="356"/>
      <c r="AEH79" s="356"/>
      <c r="AEK79" s="356"/>
      <c r="AEN79" s="356"/>
      <c r="AEQ79" s="356"/>
      <c r="AET79" s="356"/>
      <c r="AEW79" s="356"/>
      <c r="AEZ79" s="356"/>
      <c r="AFC79" s="356"/>
      <c r="AFF79" s="356"/>
      <c r="AFI79" s="356"/>
      <c r="AFL79" s="356"/>
      <c r="AFO79" s="356"/>
      <c r="AFR79" s="356"/>
      <c r="AFU79" s="356"/>
      <c r="AFX79" s="356"/>
      <c r="AGA79" s="356"/>
      <c r="AGD79" s="356"/>
      <c r="AGG79" s="356"/>
      <c r="AGJ79" s="356"/>
      <c r="AGM79" s="356"/>
      <c r="AGP79" s="356"/>
      <c r="AGS79" s="356"/>
      <c r="AGV79" s="356"/>
      <c r="AGY79" s="356"/>
      <c r="AHB79" s="356"/>
      <c r="AHE79" s="356"/>
      <c r="AHH79" s="356"/>
      <c r="AHK79" s="356"/>
      <c r="AHN79" s="356"/>
      <c r="AHQ79" s="356"/>
      <c r="AHT79" s="356"/>
    </row>
    <row r="80" spans="1:906" ht="51.65" x14ac:dyDescent="0.2">
      <c r="B80" s="234" t="s">
        <v>45</v>
      </c>
      <c r="C80" s="235" t="s">
        <v>173</v>
      </c>
    </row>
    <row r="81" spans="2:3" ht="25.85" x14ac:dyDescent="0.2">
      <c r="B81" s="234"/>
      <c r="C81" s="235" t="s">
        <v>174</v>
      </c>
    </row>
    <row r="82" spans="2:3" x14ac:dyDescent="0.2">
      <c r="B82" s="234"/>
      <c r="C82" s="235"/>
    </row>
  </sheetData>
  <sheetProtection algorithmName="SHA-512" hashValue="l7BT3N1nT4Uu2hf2LPRfQ7kqBYYGQwzVfl2lEAKgFDCKNDgmGTmtVXpCSrUurN9X6TGB+4VAHi09BZO0xbSy3Q==" saltValue="aOkxSPRf99hCNfEEKXXmbA==" spinCount="100000" sheet="1" objects="1" scenarios="1" formatCells="0" selectLockedCells="1"/>
  <mergeCells count="900">
    <mergeCell ref="IA77:IC77"/>
    <mergeCell ref="ID77:IF77"/>
    <mergeCell ref="IG77:II77"/>
    <mergeCell ref="IJ77:IL77"/>
    <mergeCell ref="HI77:HK77"/>
    <mergeCell ref="HL77:HN77"/>
    <mergeCell ref="HO77:HQ77"/>
    <mergeCell ref="HR77:HT77"/>
    <mergeCell ref="HU77:HW77"/>
    <mergeCell ref="HX77:HZ77"/>
    <mergeCell ref="GQ77:GS77"/>
    <mergeCell ref="GT77:GV77"/>
    <mergeCell ref="GW77:GY77"/>
    <mergeCell ref="GZ77:HB77"/>
    <mergeCell ref="HC77:HE77"/>
    <mergeCell ref="HF77:HH77"/>
    <mergeCell ref="FY77:GA77"/>
    <mergeCell ref="GB77:GD77"/>
    <mergeCell ref="GE77:GG77"/>
    <mergeCell ref="GH77:GJ77"/>
    <mergeCell ref="GK77:GM77"/>
    <mergeCell ref="GN77:GP77"/>
    <mergeCell ref="FG77:FI77"/>
    <mergeCell ref="FJ77:FL77"/>
    <mergeCell ref="FM77:FO77"/>
    <mergeCell ref="FP77:FR77"/>
    <mergeCell ref="FS77:FU77"/>
    <mergeCell ref="FV77:FX77"/>
    <mergeCell ref="EO77:EQ77"/>
    <mergeCell ref="ER77:ET77"/>
    <mergeCell ref="EU77:EW77"/>
    <mergeCell ref="EX77:EZ77"/>
    <mergeCell ref="FA77:FC77"/>
    <mergeCell ref="FD77:FF77"/>
    <mergeCell ref="DW77:DY77"/>
    <mergeCell ref="DZ77:EB77"/>
    <mergeCell ref="EC77:EE77"/>
    <mergeCell ref="EF77:EH77"/>
    <mergeCell ref="EI77:EK77"/>
    <mergeCell ref="EL77:EN77"/>
    <mergeCell ref="DE77:DG77"/>
    <mergeCell ref="DH77:DJ77"/>
    <mergeCell ref="DK77:DM77"/>
    <mergeCell ref="DN77:DP77"/>
    <mergeCell ref="DQ77:DS77"/>
    <mergeCell ref="DT77:DV77"/>
    <mergeCell ref="CM77:CO77"/>
    <mergeCell ref="CP77:CR77"/>
    <mergeCell ref="CS77:CU77"/>
    <mergeCell ref="CV77:CX77"/>
    <mergeCell ref="CY77:DA77"/>
    <mergeCell ref="DB77:DD77"/>
    <mergeCell ref="BU77:BW77"/>
    <mergeCell ref="BX77:BZ77"/>
    <mergeCell ref="CA77:CC77"/>
    <mergeCell ref="CD77:CF77"/>
    <mergeCell ref="CG77:CI77"/>
    <mergeCell ref="CJ77:CL77"/>
    <mergeCell ref="BC77:BE77"/>
    <mergeCell ref="BF77:BH77"/>
    <mergeCell ref="BI77:BK77"/>
    <mergeCell ref="BL77:BN77"/>
    <mergeCell ref="BO77:BQ77"/>
    <mergeCell ref="BR77:BT77"/>
    <mergeCell ref="AK77:AM77"/>
    <mergeCell ref="AN77:AP77"/>
    <mergeCell ref="AQ77:AS77"/>
    <mergeCell ref="AT77:AV77"/>
    <mergeCell ref="AW77:AY77"/>
    <mergeCell ref="AZ77:BB77"/>
    <mergeCell ref="IJ10:IL10"/>
    <mergeCell ref="J77:L77"/>
    <mergeCell ref="M77:O77"/>
    <mergeCell ref="P77:R77"/>
    <mergeCell ref="S77:U77"/>
    <mergeCell ref="V77:X77"/>
    <mergeCell ref="Y77:AA77"/>
    <mergeCell ref="AB77:AD77"/>
    <mergeCell ref="AE77:AG77"/>
    <mergeCell ref="AH77:AJ77"/>
    <mergeCell ref="HR10:HT10"/>
    <mergeCell ref="HU10:HW10"/>
    <mergeCell ref="HX10:HZ10"/>
    <mergeCell ref="IA10:IC10"/>
    <mergeCell ref="ID10:IF10"/>
    <mergeCell ref="IG10:II10"/>
    <mergeCell ref="GZ10:HB10"/>
    <mergeCell ref="HC10:HE10"/>
    <mergeCell ref="HF10:HH10"/>
    <mergeCell ref="HI10:HK10"/>
    <mergeCell ref="HL10:HN10"/>
    <mergeCell ref="HO10:HQ10"/>
    <mergeCell ref="GH10:GJ10"/>
    <mergeCell ref="GK10:GM10"/>
    <mergeCell ref="GN10:GP10"/>
    <mergeCell ref="GQ10:GS10"/>
    <mergeCell ref="GT10:GV10"/>
    <mergeCell ref="GW10:GY10"/>
    <mergeCell ref="FP10:FR10"/>
    <mergeCell ref="FS10:FU10"/>
    <mergeCell ref="FV10:FX10"/>
    <mergeCell ref="FY10:GA10"/>
    <mergeCell ref="GB10:GD10"/>
    <mergeCell ref="GE10:GG10"/>
    <mergeCell ref="EX10:EZ10"/>
    <mergeCell ref="FA10:FC10"/>
    <mergeCell ref="FD10:FF10"/>
    <mergeCell ref="FG10:FI10"/>
    <mergeCell ref="FJ10:FL10"/>
    <mergeCell ref="FM10:FO10"/>
    <mergeCell ref="EF10:EH10"/>
    <mergeCell ref="EI10:EK10"/>
    <mergeCell ref="EL10:EN10"/>
    <mergeCell ref="EO10:EQ10"/>
    <mergeCell ref="ER10:ET10"/>
    <mergeCell ref="EU10:EW10"/>
    <mergeCell ref="DN10:DP10"/>
    <mergeCell ref="DQ10:DS10"/>
    <mergeCell ref="DT10:DV10"/>
    <mergeCell ref="DW10:DY10"/>
    <mergeCell ref="DZ10:EB10"/>
    <mergeCell ref="EC10:EE10"/>
    <mergeCell ref="CV10:CX10"/>
    <mergeCell ref="CY10:DA10"/>
    <mergeCell ref="DB10:DD10"/>
    <mergeCell ref="DE10:DG10"/>
    <mergeCell ref="DH10:DJ10"/>
    <mergeCell ref="DK10:DM10"/>
    <mergeCell ref="CD10:CF10"/>
    <mergeCell ref="CG10:CI10"/>
    <mergeCell ref="CJ10:CL10"/>
    <mergeCell ref="CM10:CO10"/>
    <mergeCell ref="CP10:CR10"/>
    <mergeCell ref="CS10:CU10"/>
    <mergeCell ref="BL10:BN10"/>
    <mergeCell ref="BO10:BQ10"/>
    <mergeCell ref="BR10:BT10"/>
    <mergeCell ref="BU10:BW10"/>
    <mergeCell ref="BX10:BZ10"/>
    <mergeCell ref="CA10:CC10"/>
    <mergeCell ref="AT10:AV10"/>
    <mergeCell ref="AW10:AY10"/>
    <mergeCell ref="AZ10:BB10"/>
    <mergeCell ref="BC10:BE10"/>
    <mergeCell ref="BF10:BH10"/>
    <mergeCell ref="BI10:BK10"/>
    <mergeCell ref="AB10:AD10"/>
    <mergeCell ref="AE10:AG10"/>
    <mergeCell ref="AH10:AJ10"/>
    <mergeCell ref="AK10:AM10"/>
    <mergeCell ref="AN10:AP10"/>
    <mergeCell ref="AQ10:AS10"/>
    <mergeCell ref="IA8:IC8"/>
    <mergeCell ref="ID8:IF8"/>
    <mergeCell ref="IG8:II8"/>
    <mergeCell ref="IJ8:IL8"/>
    <mergeCell ref="J10:L10"/>
    <mergeCell ref="M10:O10"/>
    <mergeCell ref="P10:R10"/>
    <mergeCell ref="S10:U10"/>
    <mergeCell ref="V10:X10"/>
    <mergeCell ref="Y10:AA10"/>
    <mergeCell ref="HI8:HK8"/>
    <mergeCell ref="HL8:HN8"/>
    <mergeCell ref="HO8:HQ8"/>
    <mergeCell ref="HR8:HT8"/>
    <mergeCell ref="HU8:HW8"/>
    <mergeCell ref="HX8:HZ8"/>
    <mergeCell ref="GQ8:GS8"/>
    <mergeCell ref="GT8:GV8"/>
    <mergeCell ref="GW8:GY8"/>
    <mergeCell ref="GZ8:HB8"/>
    <mergeCell ref="HC8:HE8"/>
    <mergeCell ref="HF8:HH8"/>
    <mergeCell ref="FY8:GA8"/>
    <mergeCell ref="GB8:GD8"/>
    <mergeCell ref="GE8:GG8"/>
    <mergeCell ref="GH8:GJ8"/>
    <mergeCell ref="GK8:GM8"/>
    <mergeCell ref="GN8:GP8"/>
    <mergeCell ref="FG8:FI8"/>
    <mergeCell ref="FJ8:FL8"/>
    <mergeCell ref="FM8:FO8"/>
    <mergeCell ref="FP8:FR8"/>
    <mergeCell ref="FS8:FU8"/>
    <mergeCell ref="FV8:FX8"/>
    <mergeCell ref="EO8:EQ8"/>
    <mergeCell ref="ER8:ET8"/>
    <mergeCell ref="EU8:EW8"/>
    <mergeCell ref="EX8:EZ8"/>
    <mergeCell ref="FA8:FC8"/>
    <mergeCell ref="FD8:FF8"/>
    <mergeCell ref="DW8:DY8"/>
    <mergeCell ref="DZ8:EB8"/>
    <mergeCell ref="EC8:EE8"/>
    <mergeCell ref="EF8:EH8"/>
    <mergeCell ref="EI8:EK8"/>
    <mergeCell ref="EL8:EN8"/>
    <mergeCell ref="DE8:DG8"/>
    <mergeCell ref="DH8:DJ8"/>
    <mergeCell ref="DK8:DM8"/>
    <mergeCell ref="DN8:DP8"/>
    <mergeCell ref="DQ8:DS8"/>
    <mergeCell ref="DT8:DV8"/>
    <mergeCell ref="CM8:CO8"/>
    <mergeCell ref="CP8:CR8"/>
    <mergeCell ref="CS8:CU8"/>
    <mergeCell ref="CV8:CX8"/>
    <mergeCell ref="CY8:DA8"/>
    <mergeCell ref="DB8:DD8"/>
    <mergeCell ref="BU8:BW8"/>
    <mergeCell ref="BX8:BZ8"/>
    <mergeCell ref="CA8:CC8"/>
    <mergeCell ref="CD8:CF8"/>
    <mergeCell ref="CG8:CI8"/>
    <mergeCell ref="CJ8:CL8"/>
    <mergeCell ref="BC8:BE8"/>
    <mergeCell ref="BF8:BH8"/>
    <mergeCell ref="BI8:BK8"/>
    <mergeCell ref="BL8:BN8"/>
    <mergeCell ref="BO8:BQ8"/>
    <mergeCell ref="BR8:BT8"/>
    <mergeCell ref="AT8:AV8"/>
    <mergeCell ref="AW8:AY8"/>
    <mergeCell ref="AZ8:BB8"/>
    <mergeCell ref="S8:U8"/>
    <mergeCell ref="V8:X8"/>
    <mergeCell ref="Y8:AA8"/>
    <mergeCell ref="AB8:AD8"/>
    <mergeCell ref="AE8:AG8"/>
    <mergeCell ref="AH8:AJ8"/>
    <mergeCell ref="G10:I10"/>
    <mergeCell ref="G8:I8"/>
    <mergeCell ref="G77:I77"/>
    <mergeCell ref="J8:L8"/>
    <mergeCell ref="M8:O8"/>
    <mergeCell ref="P8:R8"/>
    <mergeCell ref="AK8:AM8"/>
    <mergeCell ref="AN8:AP8"/>
    <mergeCell ref="AQ8:AS8"/>
    <mergeCell ref="IM8:IO8"/>
    <mergeCell ref="IP8:IR8"/>
    <mergeCell ref="IS8:IU8"/>
    <mergeCell ref="IV8:IX8"/>
    <mergeCell ref="IY8:JA8"/>
    <mergeCell ref="JB8:JD8"/>
    <mergeCell ref="JE8:JG8"/>
    <mergeCell ref="JH8:JJ8"/>
    <mergeCell ref="JK8:JM8"/>
    <mergeCell ref="JN8:JP8"/>
    <mergeCell ref="JQ8:JS8"/>
    <mergeCell ref="JT8:JV8"/>
    <mergeCell ref="JW8:JY8"/>
    <mergeCell ref="JZ8:KB8"/>
    <mergeCell ref="KC8:KE8"/>
    <mergeCell ref="KF8:KH8"/>
    <mergeCell ref="KI8:KK8"/>
    <mergeCell ref="KL8:KN8"/>
    <mergeCell ref="IM10:IO10"/>
    <mergeCell ref="IP10:IR10"/>
    <mergeCell ref="IS10:IU10"/>
    <mergeCell ref="IV10:IX10"/>
    <mergeCell ref="IY10:JA10"/>
    <mergeCell ref="JB10:JD10"/>
    <mergeCell ref="JE10:JG10"/>
    <mergeCell ref="JH10:JJ10"/>
    <mergeCell ref="JK10:JM10"/>
    <mergeCell ref="JN10:JP10"/>
    <mergeCell ref="JQ10:JS10"/>
    <mergeCell ref="JT10:JV10"/>
    <mergeCell ref="JW10:JY10"/>
    <mergeCell ref="JZ10:KB10"/>
    <mergeCell ref="KC10:KE10"/>
    <mergeCell ref="KF10:KH10"/>
    <mergeCell ref="KI10:KK10"/>
    <mergeCell ref="KL10:KN10"/>
    <mergeCell ref="IM77:IO77"/>
    <mergeCell ref="IP77:IR77"/>
    <mergeCell ref="IS77:IU77"/>
    <mergeCell ref="IV77:IX77"/>
    <mergeCell ref="IY77:JA77"/>
    <mergeCell ref="JB77:JD77"/>
    <mergeCell ref="JE77:JG77"/>
    <mergeCell ref="JH77:JJ77"/>
    <mergeCell ref="JK77:JM77"/>
    <mergeCell ref="JN77:JP77"/>
    <mergeCell ref="JQ77:JS77"/>
    <mergeCell ref="JT77:JV77"/>
    <mergeCell ref="JW77:JY77"/>
    <mergeCell ref="JZ77:KB77"/>
    <mergeCell ref="KC77:KE77"/>
    <mergeCell ref="KF77:KH77"/>
    <mergeCell ref="KI77:KK77"/>
    <mergeCell ref="KL77:KN77"/>
    <mergeCell ref="KO8:KQ8"/>
    <mergeCell ref="KR8:KT8"/>
    <mergeCell ref="KU8:KW8"/>
    <mergeCell ref="KX8:KZ8"/>
    <mergeCell ref="LA8:LC8"/>
    <mergeCell ref="LD8:LF8"/>
    <mergeCell ref="LG8:LI8"/>
    <mergeCell ref="LJ8:LL8"/>
    <mergeCell ref="LM8:LO8"/>
    <mergeCell ref="LP8:LR8"/>
    <mergeCell ref="LS8:LU8"/>
    <mergeCell ref="LV8:LX8"/>
    <mergeCell ref="LY8:MA8"/>
    <mergeCell ref="MB8:MD8"/>
    <mergeCell ref="ME8:MG8"/>
    <mergeCell ref="MH8:MJ8"/>
    <mergeCell ref="MK8:MM8"/>
    <mergeCell ref="MN8:MP8"/>
    <mergeCell ref="KO10:KQ10"/>
    <mergeCell ref="KR10:KT10"/>
    <mergeCell ref="KU10:KW10"/>
    <mergeCell ref="KX10:KZ10"/>
    <mergeCell ref="LA10:LC10"/>
    <mergeCell ref="LD10:LF10"/>
    <mergeCell ref="LG10:LI10"/>
    <mergeCell ref="LJ10:LL10"/>
    <mergeCell ref="LM10:LO10"/>
    <mergeCell ref="LP10:LR10"/>
    <mergeCell ref="LS10:LU10"/>
    <mergeCell ref="LV10:LX10"/>
    <mergeCell ref="LY10:MA10"/>
    <mergeCell ref="MB10:MD10"/>
    <mergeCell ref="ME10:MG10"/>
    <mergeCell ref="MH10:MJ10"/>
    <mergeCell ref="MK10:MM10"/>
    <mergeCell ref="MN10:MP10"/>
    <mergeCell ref="KO77:KQ77"/>
    <mergeCell ref="KR77:KT77"/>
    <mergeCell ref="KU77:KW77"/>
    <mergeCell ref="KX77:KZ77"/>
    <mergeCell ref="LA77:LC77"/>
    <mergeCell ref="LD77:LF77"/>
    <mergeCell ref="LG77:LI77"/>
    <mergeCell ref="LJ77:LL77"/>
    <mergeCell ref="LM77:LO77"/>
    <mergeCell ref="LP77:LR77"/>
    <mergeCell ref="LS77:LU77"/>
    <mergeCell ref="LV77:LX77"/>
    <mergeCell ref="LY77:MA77"/>
    <mergeCell ref="MB77:MD77"/>
    <mergeCell ref="ME77:MG77"/>
    <mergeCell ref="MH77:MJ77"/>
    <mergeCell ref="MK77:MM77"/>
    <mergeCell ref="MN77:MP77"/>
    <mergeCell ref="MQ8:MS8"/>
    <mergeCell ref="MT8:MV8"/>
    <mergeCell ref="MW8:MY8"/>
    <mergeCell ref="MZ8:NB8"/>
    <mergeCell ref="NC8:NE8"/>
    <mergeCell ref="NF8:NH8"/>
    <mergeCell ref="NI8:NK8"/>
    <mergeCell ref="NL8:NN8"/>
    <mergeCell ref="NO8:NQ8"/>
    <mergeCell ref="NR8:NT8"/>
    <mergeCell ref="NU8:NW8"/>
    <mergeCell ref="NX8:NZ8"/>
    <mergeCell ref="OA8:OC8"/>
    <mergeCell ref="OD8:OF8"/>
    <mergeCell ref="OG8:OI8"/>
    <mergeCell ref="OJ8:OL8"/>
    <mergeCell ref="OM8:OO8"/>
    <mergeCell ref="OP8:OR8"/>
    <mergeCell ref="MQ10:MS10"/>
    <mergeCell ref="MT10:MV10"/>
    <mergeCell ref="MW10:MY10"/>
    <mergeCell ref="MZ10:NB10"/>
    <mergeCell ref="NC10:NE10"/>
    <mergeCell ref="NF10:NH10"/>
    <mergeCell ref="NI10:NK10"/>
    <mergeCell ref="NL10:NN10"/>
    <mergeCell ref="NO10:NQ10"/>
    <mergeCell ref="NR10:NT10"/>
    <mergeCell ref="NU10:NW10"/>
    <mergeCell ref="NX10:NZ10"/>
    <mergeCell ref="OA10:OC10"/>
    <mergeCell ref="OD10:OF10"/>
    <mergeCell ref="OG10:OI10"/>
    <mergeCell ref="OJ10:OL10"/>
    <mergeCell ref="OM10:OO10"/>
    <mergeCell ref="OP10:OR10"/>
    <mergeCell ref="MQ77:MS77"/>
    <mergeCell ref="MT77:MV77"/>
    <mergeCell ref="MW77:MY77"/>
    <mergeCell ref="MZ77:NB77"/>
    <mergeCell ref="NC77:NE77"/>
    <mergeCell ref="NF77:NH77"/>
    <mergeCell ref="NI77:NK77"/>
    <mergeCell ref="NL77:NN77"/>
    <mergeCell ref="NO77:NQ77"/>
    <mergeCell ref="NR77:NT77"/>
    <mergeCell ref="NU77:NW77"/>
    <mergeCell ref="NX77:NZ77"/>
    <mergeCell ref="OA77:OC77"/>
    <mergeCell ref="OD77:OF77"/>
    <mergeCell ref="OG77:OI77"/>
    <mergeCell ref="OJ77:OL77"/>
    <mergeCell ref="OM77:OO77"/>
    <mergeCell ref="OP77:OR77"/>
    <mergeCell ref="OS8:OU8"/>
    <mergeCell ref="OV8:OX8"/>
    <mergeCell ref="OY8:PA8"/>
    <mergeCell ref="PB8:PD8"/>
    <mergeCell ref="PE8:PG8"/>
    <mergeCell ref="PH8:PJ8"/>
    <mergeCell ref="PK8:PM8"/>
    <mergeCell ref="PN8:PP8"/>
    <mergeCell ref="PQ8:PS8"/>
    <mergeCell ref="PT8:PV8"/>
    <mergeCell ref="PW8:PY8"/>
    <mergeCell ref="PZ8:QB8"/>
    <mergeCell ref="QC8:QE8"/>
    <mergeCell ref="QF8:QH8"/>
    <mergeCell ref="QI8:QK8"/>
    <mergeCell ref="QL8:QN8"/>
    <mergeCell ref="QO8:QQ8"/>
    <mergeCell ref="QR8:QT8"/>
    <mergeCell ref="OS10:OU10"/>
    <mergeCell ref="OV10:OX10"/>
    <mergeCell ref="OY10:PA10"/>
    <mergeCell ref="PB10:PD10"/>
    <mergeCell ref="PE10:PG10"/>
    <mergeCell ref="PH10:PJ10"/>
    <mergeCell ref="PK10:PM10"/>
    <mergeCell ref="PN10:PP10"/>
    <mergeCell ref="PQ10:PS10"/>
    <mergeCell ref="PT10:PV10"/>
    <mergeCell ref="PW10:PY10"/>
    <mergeCell ref="PZ10:QB10"/>
    <mergeCell ref="QC10:QE10"/>
    <mergeCell ref="QF10:QH10"/>
    <mergeCell ref="QI10:QK10"/>
    <mergeCell ref="QL10:QN10"/>
    <mergeCell ref="QO10:QQ10"/>
    <mergeCell ref="QR10:QT10"/>
    <mergeCell ref="OS77:OU77"/>
    <mergeCell ref="OV77:OX77"/>
    <mergeCell ref="OY77:PA77"/>
    <mergeCell ref="PB77:PD77"/>
    <mergeCell ref="PE77:PG77"/>
    <mergeCell ref="PH77:PJ77"/>
    <mergeCell ref="PK77:PM77"/>
    <mergeCell ref="PN77:PP77"/>
    <mergeCell ref="PQ77:PS77"/>
    <mergeCell ref="PT77:PV77"/>
    <mergeCell ref="PW77:PY77"/>
    <mergeCell ref="PZ77:QB77"/>
    <mergeCell ref="QC77:QE77"/>
    <mergeCell ref="QF77:QH77"/>
    <mergeCell ref="QI77:QK77"/>
    <mergeCell ref="QL77:QN77"/>
    <mergeCell ref="QO77:QQ77"/>
    <mergeCell ref="QR77:QT77"/>
    <mergeCell ref="QU8:QW8"/>
    <mergeCell ref="QX8:QZ8"/>
    <mergeCell ref="RA8:RC8"/>
    <mergeCell ref="RD8:RF8"/>
    <mergeCell ref="RG8:RI8"/>
    <mergeCell ref="RJ8:RL8"/>
    <mergeCell ref="RM8:RO8"/>
    <mergeCell ref="RP8:RR8"/>
    <mergeCell ref="RS8:RU8"/>
    <mergeCell ref="RV8:RX8"/>
    <mergeCell ref="RY8:SA8"/>
    <mergeCell ref="SB8:SD8"/>
    <mergeCell ref="SE8:SG8"/>
    <mergeCell ref="SH8:SJ8"/>
    <mergeCell ref="SK8:SM8"/>
    <mergeCell ref="SN8:SP8"/>
    <mergeCell ref="SQ8:SS8"/>
    <mergeCell ref="ST8:SV8"/>
    <mergeCell ref="QU10:QW10"/>
    <mergeCell ref="QX10:QZ10"/>
    <mergeCell ref="RA10:RC10"/>
    <mergeCell ref="RD10:RF10"/>
    <mergeCell ref="RG10:RI10"/>
    <mergeCell ref="RJ10:RL10"/>
    <mergeCell ref="RM10:RO10"/>
    <mergeCell ref="RP10:RR10"/>
    <mergeCell ref="RS10:RU10"/>
    <mergeCell ref="RV10:RX10"/>
    <mergeCell ref="RY10:SA10"/>
    <mergeCell ref="SB10:SD10"/>
    <mergeCell ref="SE10:SG10"/>
    <mergeCell ref="SH10:SJ10"/>
    <mergeCell ref="SK10:SM10"/>
    <mergeCell ref="SN10:SP10"/>
    <mergeCell ref="SQ10:SS10"/>
    <mergeCell ref="ST10:SV10"/>
    <mergeCell ref="QU77:QW77"/>
    <mergeCell ref="QX77:QZ77"/>
    <mergeCell ref="RA77:RC77"/>
    <mergeCell ref="RD77:RF77"/>
    <mergeCell ref="RG77:RI77"/>
    <mergeCell ref="RJ77:RL77"/>
    <mergeCell ref="RM77:RO77"/>
    <mergeCell ref="RP77:RR77"/>
    <mergeCell ref="RS77:RU77"/>
    <mergeCell ref="RV77:RX77"/>
    <mergeCell ref="RY77:SA77"/>
    <mergeCell ref="SB77:SD77"/>
    <mergeCell ref="SE77:SG77"/>
    <mergeCell ref="SH77:SJ77"/>
    <mergeCell ref="SK77:SM77"/>
    <mergeCell ref="SN77:SP77"/>
    <mergeCell ref="SQ77:SS77"/>
    <mergeCell ref="ST77:SV77"/>
    <mergeCell ref="SW8:SY8"/>
    <mergeCell ref="SZ8:TB8"/>
    <mergeCell ref="TC8:TE8"/>
    <mergeCell ref="TF8:TH8"/>
    <mergeCell ref="TI8:TK8"/>
    <mergeCell ref="TL8:TN8"/>
    <mergeCell ref="TO8:TQ8"/>
    <mergeCell ref="TR8:TT8"/>
    <mergeCell ref="TU8:TW8"/>
    <mergeCell ref="TX8:TZ8"/>
    <mergeCell ref="UA8:UC8"/>
    <mergeCell ref="UD8:UF8"/>
    <mergeCell ref="UG8:UI8"/>
    <mergeCell ref="UJ8:UL8"/>
    <mergeCell ref="UM8:UO8"/>
    <mergeCell ref="UP8:UR8"/>
    <mergeCell ref="US8:UU8"/>
    <mergeCell ref="UV8:UX8"/>
    <mergeCell ref="SW10:SY10"/>
    <mergeCell ref="SZ10:TB10"/>
    <mergeCell ref="TC10:TE10"/>
    <mergeCell ref="TF10:TH10"/>
    <mergeCell ref="TI10:TK10"/>
    <mergeCell ref="TL10:TN10"/>
    <mergeCell ref="TO10:TQ10"/>
    <mergeCell ref="TR10:TT10"/>
    <mergeCell ref="TU10:TW10"/>
    <mergeCell ref="TX10:TZ10"/>
    <mergeCell ref="UA10:UC10"/>
    <mergeCell ref="UD10:UF10"/>
    <mergeCell ref="UG10:UI10"/>
    <mergeCell ref="UJ10:UL10"/>
    <mergeCell ref="UM10:UO10"/>
    <mergeCell ref="UP10:UR10"/>
    <mergeCell ref="US10:UU10"/>
    <mergeCell ref="UV10:UX10"/>
    <mergeCell ref="SW77:SY77"/>
    <mergeCell ref="SZ77:TB77"/>
    <mergeCell ref="TC77:TE77"/>
    <mergeCell ref="TF77:TH77"/>
    <mergeCell ref="TI77:TK77"/>
    <mergeCell ref="TL77:TN77"/>
    <mergeCell ref="TO77:TQ77"/>
    <mergeCell ref="TR77:TT77"/>
    <mergeCell ref="TU77:TW77"/>
    <mergeCell ref="TX77:TZ77"/>
    <mergeCell ref="UA77:UC77"/>
    <mergeCell ref="UD77:UF77"/>
    <mergeCell ref="UG77:UI77"/>
    <mergeCell ref="UJ77:UL77"/>
    <mergeCell ref="UM77:UO77"/>
    <mergeCell ref="UP77:UR77"/>
    <mergeCell ref="US77:UU77"/>
    <mergeCell ref="UV77:UX77"/>
    <mergeCell ref="UY8:VA8"/>
    <mergeCell ref="VB8:VD8"/>
    <mergeCell ref="VE8:VG8"/>
    <mergeCell ref="VH8:VJ8"/>
    <mergeCell ref="VK8:VM8"/>
    <mergeCell ref="VN8:VP8"/>
    <mergeCell ref="VQ8:VS8"/>
    <mergeCell ref="VT8:VV8"/>
    <mergeCell ref="VW8:VY8"/>
    <mergeCell ref="VZ8:WB8"/>
    <mergeCell ref="WC8:WE8"/>
    <mergeCell ref="WF8:WH8"/>
    <mergeCell ref="WI8:WK8"/>
    <mergeCell ref="WL8:WN8"/>
    <mergeCell ref="WO8:WQ8"/>
    <mergeCell ref="WR8:WT8"/>
    <mergeCell ref="WU8:WW8"/>
    <mergeCell ref="WX8:WZ8"/>
    <mergeCell ref="UY10:VA10"/>
    <mergeCell ref="VB10:VD10"/>
    <mergeCell ref="VE10:VG10"/>
    <mergeCell ref="VH10:VJ10"/>
    <mergeCell ref="VK10:VM10"/>
    <mergeCell ref="VN10:VP10"/>
    <mergeCell ref="VQ10:VS10"/>
    <mergeCell ref="VT10:VV10"/>
    <mergeCell ref="VW10:VY10"/>
    <mergeCell ref="VZ10:WB10"/>
    <mergeCell ref="WC10:WE10"/>
    <mergeCell ref="WF10:WH10"/>
    <mergeCell ref="WI10:WK10"/>
    <mergeCell ref="WL10:WN10"/>
    <mergeCell ref="WO10:WQ10"/>
    <mergeCell ref="WR10:WT10"/>
    <mergeCell ref="WU10:WW10"/>
    <mergeCell ref="WX10:WZ10"/>
    <mergeCell ref="UY77:VA77"/>
    <mergeCell ref="VB77:VD77"/>
    <mergeCell ref="VE77:VG77"/>
    <mergeCell ref="VH77:VJ77"/>
    <mergeCell ref="VK77:VM77"/>
    <mergeCell ref="VN77:VP77"/>
    <mergeCell ref="VQ77:VS77"/>
    <mergeCell ref="VT77:VV77"/>
    <mergeCell ref="VW77:VY77"/>
    <mergeCell ref="VZ77:WB77"/>
    <mergeCell ref="WC77:WE77"/>
    <mergeCell ref="WF77:WH77"/>
    <mergeCell ref="WI77:WK77"/>
    <mergeCell ref="WL77:WN77"/>
    <mergeCell ref="WO77:WQ77"/>
    <mergeCell ref="WR77:WT77"/>
    <mergeCell ref="WU77:WW77"/>
    <mergeCell ref="WX77:WZ77"/>
    <mergeCell ref="XA8:XC8"/>
    <mergeCell ref="XD8:XF8"/>
    <mergeCell ref="XG8:XI8"/>
    <mergeCell ref="XJ8:XL8"/>
    <mergeCell ref="XM8:XO8"/>
    <mergeCell ref="XP8:XR8"/>
    <mergeCell ref="XS8:XU8"/>
    <mergeCell ref="XV8:XX8"/>
    <mergeCell ref="XY8:YA8"/>
    <mergeCell ref="YB8:YD8"/>
    <mergeCell ref="YE8:YG8"/>
    <mergeCell ref="YH8:YJ8"/>
    <mergeCell ref="YK8:YM8"/>
    <mergeCell ref="YN8:YP8"/>
    <mergeCell ref="YQ8:YS8"/>
    <mergeCell ref="YT8:YV8"/>
    <mergeCell ref="YW8:YY8"/>
    <mergeCell ref="YZ8:ZB8"/>
    <mergeCell ref="XA10:XC10"/>
    <mergeCell ref="XD10:XF10"/>
    <mergeCell ref="XG10:XI10"/>
    <mergeCell ref="XJ10:XL10"/>
    <mergeCell ref="XM10:XO10"/>
    <mergeCell ref="XP10:XR10"/>
    <mergeCell ref="XS10:XU10"/>
    <mergeCell ref="XV10:XX10"/>
    <mergeCell ref="XY10:YA10"/>
    <mergeCell ref="YB10:YD10"/>
    <mergeCell ref="YE10:YG10"/>
    <mergeCell ref="YH10:YJ10"/>
    <mergeCell ref="YK10:YM10"/>
    <mergeCell ref="YN10:YP10"/>
    <mergeCell ref="YQ10:YS10"/>
    <mergeCell ref="YT10:YV10"/>
    <mergeCell ref="YW10:YY10"/>
    <mergeCell ref="YZ10:ZB10"/>
    <mergeCell ref="XA77:XC77"/>
    <mergeCell ref="XD77:XF77"/>
    <mergeCell ref="XG77:XI77"/>
    <mergeCell ref="XJ77:XL77"/>
    <mergeCell ref="XM77:XO77"/>
    <mergeCell ref="XP77:XR77"/>
    <mergeCell ref="XS77:XU77"/>
    <mergeCell ref="XV77:XX77"/>
    <mergeCell ref="XY77:YA77"/>
    <mergeCell ref="YB77:YD77"/>
    <mergeCell ref="YE77:YG77"/>
    <mergeCell ref="YH77:YJ77"/>
    <mergeCell ref="YK77:YM77"/>
    <mergeCell ref="YN77:YP77"/>
    <mergeCell ref="YQ77:YS77"/>
    <mergeCell ref="YT77:YV77"/>
    <mergeCell ref="YW77:YY77"/>
    <mergeCell ref="YZ77:ZB77"/>
    <mergeCell ref="ZC8:ZE8"/>
    <mergeCell ref="ZF8:ZH8"/>
    <mergeCell ref="ZI8:ZK8"/>
    <mergeCell ref="ZL8:ZN8"/>
    <mergeCell ref="ZO8:ZQ8"/>
    <mergeCell ref="ZR8:ZT8"/>
    <mergeCell ref="ZU8:ZW8"/>
    <mergeCell ref="ZX8:ZZ8"/>
    <mergeCell ref="AAA8:AAC8"/>
    <mergeCell ref="AAD8:AAF8"/>
    <mergeCell ref="AAG8:AAI8"/>
    <mergeCell ref="AAJ8:AAL8"/>
    <mergeCell ref="AAM8:AAO8"/>
    <mergeCell ref="AAP8:AAR8"/>
    <mergeCell ref="AAS8:AAU8"/>
    <mergeCell ref="AAV8:AAX8"/>
    <mergeCell ref="AAY8:ABA8"/>
    <mergeCell ref="ABB8:ABD8"/>
    <mergeCell ref="ZC10:ZE10"/>
    <mergeCell ref="ZF10:ZH10"/>
    <mergeCell ref="ZI10:ZK10"/>
    <mergeCell ref="ZL10:ZN10"/>
    <mergeCell ref="ZO10:ZQ10"/>
    <mergeCell ref="ZR10:ZT10"/>
    <mergeCell ref="ZU10:ZW10"/>
    <mergeCell ref="ZX10:ZZ10"/>
    <mergeCell ref="AAA10:AAC10"/>
    <mergeCell ref="AAD10:AAF10"/>
    <mergeCell ref="AAG10:AAI10"/>
    <mergeCell ref="AAJ10:AAL10"/>
    <mergeCell ref="AAM10:AAO10"/>
    <mergeCell ref="AAP10:AAR10"/>
    <mergeCell ref="AAS10:AAU10"/>
    <mergeCell ref="AAV10:AAX10"/>
    <mergeCell ref="AAY10:ABA10"/>
    <mergeCell ref="ABB10:ABD10"/>
    <mergeCell ref="ZC77:ZE77"/>
    <mergeCell ref="ZF77:ZH77"/>
    <mergeCell ref="ZI77:ZK77"/>
    <mergeCell ref="ZL77:ZN77"/>
    <mergeCell ref="ZO77:ZQ77"/>
    <mergeCell ref="ZR77:ZT77"/>
    <mergeCell ref="ZU77:ZW77"/>
    <mergeCell ref="ZX77:ZZ77"/>
    <mergeCell ref="AAA77:AAC77"/>
    <mergeCell ref="AAD77:AAF77"/>
    <mergeCell ref="AAG77:AAI77"/>
    <mergeCell ref="AAJ77:AAL77"/>
    <mergeCell ref="AAM77:AAO77"/>
    <mergeCell ref="AAP77:AAR77"/>
    <mergeCell ref="AAS77:AAU77"/>
    <mergeCell ref="AAV77:AAX77"/>
    <mergeCell ref="AAY77:ABA77"/>
    <mergeCell ref="ABB77:ABD77"/>
    <mergeCell ref="ABE8:ABG8"/>
    <mergeCell ref="ABH8:ABJ8"/>
    <mergeCell ref="ABK8:ABM8"/>
    <mergeCell ref="ABN8:ABP8"/>
    <mergeCell ref="ABQ8:ABS8"/>
    <mergeCell ref="ABT8:ABV8"/>
    <mergeCell ref="ABW8:ABY8"/>
    <mergeCell ref="ABZ8:ACB8"/>
    <mergeCell ref="ACC8:ACE8"/>
    <mergeCell ref="ACF8:ACH8"/>
    <mergeCell ref="ACI8:ACK8"/>
    <mergeCell ref="ACL8:ACN8"/>
    <mergeCell ref="ACO8:ACQ8"/>
    <mergeCell ref="ACR8:ACT8"/>
    <mergeCell ref="ACU8:ACW8"/>
    <mergeCell ref="ACX8:ACZ8"/>
    <mergeCell ref="ADA8:ADC8"/>
    <mergeCell ref="ADD8:ADF8"/>
    <mergeCell ref="ABE10:ABG10"/>
    <mergeCell ref="ABH10:ABJ10"/>
    <mergeCell ref="ABK10:ABM10"/>
    <mergeCell ref="ABN10:ABP10"/>
    <mergeCell ref="ABQ10:ABS10"/>
    <mergeCell ref="ABT10:ABV10"/>
    <mergeCell ref="ABW10:ABY10"/>
    <mergeCell ref="ABZ10:ACB10"/>
    <mergeCell ref="ACC10:ACE10"/>
    <mergeCell ref="ACF10:ACH10"/>
    <mergeCell ref="ACI10:ACK10"/>
    <mergeCell ref="ACL10:ACN10"/>
    <mergeCell ref="ACO10:ACQ10"/>
    <mergeCell ref="ACR10:ACT10"/>
    <mergeCell ref="ACU10:ACW10"/>
    <mergeCell ref="ACX10:ACZ10"/>
    <mergeCell ref="ADA10:ADC10"/>
    <mergeCell ref="ADD10:ADF10"/>
    <mergeCell ref="ABE77:ABG77"/>
    <mergeCell ref="ABH77:ABJ77"/>
    <mergeCell ref="ABK77:ABM77"/>
    <mergeCell ref="ABN77:ABP77"/>
    <mergeCell ref="ABQ77:ABS77"/>
    <mergeCell ref="ABT77:ABV77"/>
    <mergeCell ref="ABW77:ABY77"/>
    <mergeCell ref="ABZ77:ACB77"/>
    <mergeCell ref="ACC77:ACE77"/>
    <mergeCell ref="ACF77:ACH77"/>
    <mergeCell ref="ACI77:ACK77"/>
    <mergeCell ref="ACL77:ACN77"/>
    <mergeCell ref="ACO77:ACQ77"/>
    <mergeCell ref="ACR77:ACT77"/>
    <mergeCell ref="ACU77:ACW77"/>
    <mergeCell ref="ACX77:ACZ77"/>
    <mergeCell ref="ADA77:ADC77"/>
    <mergeCell ref="ADD77:ADF77"/>
    <mergeCell ref="ADG8:ADI8"/>
    <mergeCell ref="ADJ8:ADL8"/>
    <mergeCell ref="ADM8:ADO8"/>
    <mergeCell ref="ADP8:ADR8"/>
    <mergeCell ref="ADS8:ADU8"/>
    <mergeCell ref="ADV8:ADX8"/>
    <mergeCell ref="ADY8:AEA8"/>
    <mergeCell ref="AEB8:AED8"/>
    <mergeCell ref="AEE8:AEG8"/>
    <mergeCell ref="AEH8:AEJ8"/>
    <mergeCell ref="AEK8:AEM8"/>
    <mergeCell ref="AEN8:AEP8"/>
    <mergeCell ref="AEQ8:AES8"/>
    <mergeCell ref="AET8:AEV8"/>
    <mergeCell ref="AEW8:AEY8"/>
    <mergeCell ref="AEZ8:AFB8"/>
    <mergeCell ref="AFC8:AFE8"/>
    <mergeCell ref="AFF8:AFH8"/>
    <mergeCell ref="ADG10:ADI10"/>
    <mergeCell ref="ADJ10:ADL10"/>
    <mergeCell ref="ADM10:ADO10"/>
    <mergeCell ref="ADP10:ADR10"/>
    <mergeCell ref="ADS10:ADU10"/>
    <mergeCell ref="ADV10:ADX10"/>
    <mergeCell ref="ADY10:AEA10"/>
    <mergeCell ref="AEB10:AED10"/>
    <mergeCell ref="AEE10:AEG10"/>
    <mergeCell ref="AEH10:AEJ10"/>
    <mergeCell ref="AEK10:AEM10"/>
    <mergeCell ref="AEN10:AEP10"/>
    <mergeCell ref="AEQ10:AES10"/>
    <mergeCell ref="AET10:AEV10"/>
    <mergeCell ref="AEW10:AEY10"/>
    <mergeCell ref="AEZ10:AFB10"/>
    <mergeCell ref="AFC10:AFE10"/>
    <mergeCell ref="AFF10:AFH10"/>
    <mergeCell ref="ADG77:ADI77"/>
    <mergeCell ref="ADJ77:ADL77"/>
    <mergeCell ref="ADM77:ADO77"/>
    <mergeCell ref="ADP77:ADR77"/>
    <mergeCell ref="ADS77:ADU77"/>
    <mergeCell ref="ADV77:ADX77"/>
    <mergeCell ref="ADY77:AEA77"/>
    <mergeCell ref="AEB77:AED77"/>
    <mergeCell ref="AEE77:AEG77"/>
    <mergeCell ref="AEH77:AEJ77"/>
    <mergeCell ref="AEK77:AEM77"/>
    <mergeCell ref="AEN77:AEP77"/>
    <mergeCell ref="AEQ77:AES77"/>
    <mergeCell ref="AET77:AEV77"/>
    <mergeCell ref="AEW77:AEY77"/>
    <mergeCell ref="AEZ77:AFB77"/>
    <mergeCell ref="AFC77:AFE77"/>
    <mergeCell ref="AFF77:AFH77"/>
    <mergeCell ref="AFI8:AFK8"/>
    <mergeCell ref="AFL8:AFN8"/>
    <mergeCell ref="AFO8:AFQ8"/>
    <mergeCell ref="AFR8:AFT8"/>
    <mergeCell ref="AFU8:AFW8"/>
    <mergeCell ref="AFX8:AFZ8"/>
    <mergeCell ref="AGA8:AGC8"/>
    <mergeCell ref="AGD8:AGF8"/>
    <mergeCell ref="AGG8:AGI8"/>
    <mergeCell ref="AGJ8:AGL8"/>
    <mergeCell ref="AGM8:AGO8"/>
    <mergeCell ref="AGP8:AGR8"/>
    <mergeCell ref="AGS8:AGU8"/>
    <mergeCell ref="AGV8:AGX8"/>
    <mergeCell ref="AGY8:AHA8"/>
    <mergeCell ref="AHB8:AHD8"/>
    <mergeCell ref="AHE8:AHG8"/>
    <mergeCell ref="AHH8:AHJ8"/>
    <mergeCell ref="AFI10:AFK10"/>
    <mergeCell ref="AFL10:AFN10"/>
    <mergeCell ref="AFO10:AFQ10"/>
    <mergeCell ref="AFR10:AFT10"/>
    <mergeCell ref="AFU10:AFW10"/>
    <mergeCell ref="AFX10:AFZ10"/>
    <mergeCell ref="AGA10:AGC10"/>
    <mergeCell ref="AGD10:AGF10"/>
    <mergeCell ref="AGG10:AGI10"/>
    <mergeCell ref="AGJ10:AGL10"/>
    <mergeCell ref="AGM10:AGO10"/>
    <mergeCell ref="AGP10:AGR10"/>
    <mergeCell ref="AGS10:AGU10"/>
    <mergeCell ref="AGV10:AGX10"/>
    <mergeCell ref="AGY10:AHA10"/>
    <mergeCell ref="AHB10:AHD10"/>
    <mergeCell ref="AHE10:AHG10"/>
    <mergeCell ref="AHH10:AHJ10"/>
    <mergeCell ref="AFI77:AFK77"/>
    <mergeCell ref="AFL77:AFN77"/>
    <mergeCell ref="AFO77:AFQ77"/>
    <mergeCell ref="AFR77:AFT77"/>
    <mergeCell ref="AFU77:AFW77"/>
    <mergeCell ref="AFX77:AFZ77"/>
    <mergeCell ref="AGA77:AGC77"/>
    <mergeCell ref="AGD77:AGF77"/>
    <mergeCell ref="AGG77:AGI77"/>
    <mergeCell ref="AGJ77:AGL77"/>
    <mergeCell ref="AGM77:AGO77"/>
    <mergeCell ref="AGP77:AGR77"/>
    <mergeCell ref="AGS77:AGU77"/>
    <mergeCell ref="AGV77:AGX77"/>
    <mergeCell ref="AGY77:AHA77"/>
    <mergeCell ref="AHB77:AHD77"/>
    <mergeCell ref="AHE77:AHG77"/>
    <mergeCell ref="AHH77:AHJ77"/>
    <mergeCell ref="AHT8:AHV8"/>
    <mergeCell ref="AHT10:AHV10"/>
    <mergeCell ref="AHT77:AHV77"/>
    <mergeCell ref="AHK8:AHM8"/>
    <mergeCell ref="AHK10:AHM10"/>
    <mergeCell ref="AHK77:AHM77"/>
    <mergeCell ref="AHN8:AHP8"/>
    <mergeCell ref="AHN10:AHP10"/>
    <mergeCell ref="AHN77:AHP77"/>
    <mergeCell ref="AHQ8:AHS8"/>
    <mergeCell ref="AHQ10:AHS10"/>
    <mergeCell ref="AHQ77:AHS77"/>
  </mergeCells>
  <phoneticPr fontId="5" type="noConversion"/>
  <conditionalFormatting sqref="D59 G59 J59 M59 P59 S59 V59 Y59 AB59 AE59 AH59 AK59 AN59 AQ59 AT59 AW59 AZ59 BC59 BF59 BI59 BL59 BO59 BR59 BU59 BX59 CA59 CD59 CG59 CJ59 CM59 CP59 CS59 CV59 CY59 DB59 DE59 DH59 DK59 DN59 DQ59 DT59 DW59 DZ59 EC59 EF59 EI59 EL59 EO59 ER59 EU59 EX59 FA59 FD59 FG59 FJ59 FM59 FP59 FS59 FV59 FY59 GB59 GE59 GH59 GK59 GN59 GQ59 GT59 GW59 GZ59 HC59 HF59 HI59 HL59 HO59 HR59 HU59 HX59 IA59 ID59 IG59 IJ59">
    <cfRule type="cellIs" dxfId="207" priority="195" stopIfTrue="1" operator="lessThanOrEqual">
      <formula>0.02</formula>
    </cfRule>
    <cfRule type="cellIs" dxfId="206" priority="196" stopIfTrue="1" operator="greaterThan">
      <formula>0.02</formula>
    </cfRule>
  </conditionalFormatting>
  <conditionalFormatting sqref="D60">
    <cfRule type="cellIs" dxfId="205" priority="197" stopIfTrue="1" operator="equal">
      <formula>"CG"</formula>
    </cfRule>
    <cfRule type="cellIs" dxfId="204" priority="198" stopIfTrue="1" operator="equal">
      <formula>"CI"</formula>
    </cfRule>
  </conditionalFormatting>
  <conditionalFormatting sqref="G52 G67 J52 M52 P52 S52 V52 Y52 AB52 AE52 AH52 AK52 AN52 AQ52 AT52 AW52 AZ52 BC52 BF52 BI52 BL52 BO52 BR52 BU52 BX52 CA52 CD52 CG52 CJ52 CM52 CP52 CS52 CV52 CY52 DB52 DE52 DH52 DK52 DN52 DQ52 DT52 DW52 DZ52 EC52 EF52 EI52 EL52 EO52 ER52 EU52 EX52 FA52 FD52 FG52 FJ52 FM52 FP52 FS52 FV52 FY52 GB52 GE52 GH52 GK52 GN52 GQ52 GT52 GW52 GZ52 HC52 HF52 HI52 HL52 HO52 HR52 HU52 HX52 IA52 ID52 IG52 IJ52 J67">
    <cfRule type="cellIs" dxfId="203" priority="199" stopIfTrue="1" operator="lessThan">
      <formula>0</formula>
    </cfRule>
  </conditionalFormatting>
  <conditionalFormatting sqref="G77:IL77">
    <cfRule type="cellIs" dxfId="202" priority="200" stopIfTrue="1" operator="equal">
      <formula>"go to Sheet 'Target Funds Accumulating'"</formula>
    </cfRule>
    <cfRule type="cellIs" dxfId="201" priority="201" stopIfTrue="1" operator="equal">
      <formula>"go to Sheet 'Target Funds Mixed'"</formula>
    </cfRule>
    <cfRule type="cellIs" dxfId="200" priority="202" stopIfTrue="1" operator="equal">
      <formula>"go to Sheet 'Target Funds Distributing'"</formula>
    </cfRule>
  </conditionalFormatting>
  <conditionalFormatting sqref="G8:IL8">
    <cfRule type="cellIs" dxfId="199" priority="203" stopIfTrue="1" operator="equal">
      <formula>"Accumulating Target Fund"</formula>
    </cfRule>
    <cfRule type="cellIs" dxfId="198" priority="204" stopIfTrue="1" operator="equal">
      <formula>"Mixed Target Fund"</formula>
    </cfRule>
    <cfRule type="cellIs" dxfId="197" priority="205" stopIfTrue="1" operator="equal">
      <formula>"Distributing Target Fund"</formula>
    </cfRule>
  </conditionalFormatting>
  <conditionalFormatting sqref="G60 J60 M60 P60 S60 V60 Y60 AB60 AE60 AH60 AK60 AN60 AQ60 AT60 AW60 AZ60 BC60 BF60 BI60 BL60 BO60 BR60 BU60 BX60 CA60 CD60 CG60 CJ60 CM60 CP60 CS60 CV60 CY60 DB60 DE60 DH60 DK60 DN60 DQ60 DT60 DW60 DZ60 EC60 EF60 EI60 EL60 EO60 ER60 EU60 EX60 FA60 FD60 FG60 FJ60 FM60 FP60 FS60 FV60 FY60 GB60 GE60 GH60 GK60 GN60 GQ60 GT60 GW60 GZ60 HC60 HF60 HI60 HL60 HO60 HR60 HU60 HX60 IA60 ID60 IG60 IJ60">
    <cfRule type="cellIs" dxfId="196" priority="206" stopIfTrue="1" operator="equal">
      <formula>"potentially CG-oriented"</formula>
    </cfRule>
    <cfRule type="cellIs" dxfId="195" priority="207" stopIfTrue="1" operator="equal">
      <formula>"&gt;2%"</formula>
    </cfRule>
    <cfRule type="cellIs" dxfId="194" priority="208" stopIfTrue="1" operator="equal">
      <formula>"."</formula>
    </cfRule>
  </conditionalFormatting>
  <conditionalFormatting sqref="IM59 IP59 IS59 IV59 IY59 JB59 JE59 JH59 JK59 JN59 JQ59 JT59 JW59 JZ59 KC59 KF59 KI59 KL59">
    <cfRule type="cellIs" dxfId="193" priority="193" stopIfTrue="1" operator="lessThanOrEqual">
      <formula>0.02</formula>
    </cfRule>
    <cfRule type="cellIs" dxfId="192" priority="194" stopIfTrue="1" operator="greaterThan">
      <formula>0.02</formula>
    </cfRule>
  </conditionalFormatting>
  <conditionalFormatting sqref="IM52 IP52 IS52 IV52 IY52 JB52 JE52 JH52 JK52 JN52 JQ52 JT52 JW52 JZ52 KC52 KF52 KI52 KL52">
    <cfRule type="cellIs" dxfId="191" priority="192" stopIfTrue="1" operator="lessThan">
      <formula>0</formula>
    </cfRule>
  </conditionalFormatting>
  <conditionalFormatting sqref="IM77:KN77">
    <cfRule type="cellIs" dxfId="190" priority="189" stopIfTrue="1" operator="equal">
      <formula>"go to Sheet 'Target Funds Accumulating'"</formula>
    </cfRule>
    <cfRule type="cellIs" dxfId="189" priority="190" stopIfTrue="1" operator="equal">
      <formula>"go to Sheet 'Target Funds Mixed'"</formula>
    </cfRule>
    <cfRule type="cellIs" dxfId="188" priority="191" stopIfTrue="1" operator="equal">
      <formula>"go to Sheet 'Target Funds Distributing'"</formula>
    </cfRule>
  </conditionalFormatting>
  <conditionalFormatting sqref="IM8:KN8">
    <cfRule type="cellIs" dxfId="187" priority="186" stopIfTrue="1" operator="equal">
      <formula>"Accumulating Target Fund"</formula>
    </cfRule>
    <cfRule type="cellIs" dxfId="186" priority="187" stopIfTrue="1" operator="equal">
      <formula>"Mixed Target Fund"</formula>
    </cfRule>
    <cfRule type="cellIs" dxfId="185" priority="188" stopIfTrue="1" operator="equal">
      <formula>"Distributing Target Fund"</formula>
    </cfRule>
  </conditionalFormatting>
  <conditionalFormatting sqref="IM60 IP60 IS60 IV60 IY60 JB60 JE60 JH60 JK60 JN60 JQ60 JT60 JW60 JZ60 KC60 KF60 KI60 KL60">
    <cfRule type="cellIs" dxfId="184" priority="183" stopIfTrue="1" operator="equal">
      <formula>"potentially CG-oriented"</formula>
    </cfRule>
    <cfRule type="cellIs" dxfId="183" priority="184" stopIfTrue="1" operator="equal">
      <formula>"&gt;2%"</formula>
    </cfRule>
    <cfRule type="cellIs" dxfId="182" priority="185" stopIfTrue="1" operator="equal">
      <formula>"."</formula>
    </cfRule>
  </conditionalFormatting>
  <conditionalFormatting sqref="KO59 KR59 KU59 KX59 LA59 LD59 LG59 LJ59 LM59 LP59 LS59 LV59 LY59 MB59 ME59 MH59 MK59 MN59">
    <cfRule type="cellIs" dxfId="181" priority="181" stopIfTrue="1" operator="lessThanOrEqual">
      <formula>0.02</formula>
    </cfRule>
    <cfRule type="cellIs" dxfId="180" priority="182" stopIfTrue="1" operator="greaterThan">
      <formula>0.02</formula>
    </cfRule>
  </conditionalFormatting>
  <conditionalFormatting sqref="KO52 KR52 KU52 KX52 LA52 LD52 LG52 LJ52 LM52 LP52 LS52 LV52 LY52 MB52 ME52 MH52 MK52 MN52">
    <cfRule type="cellIs" dxfId="179" priority="180" stopIfTrue="1" operator="lessThan">
      <formula>0</formula>
    </cfRule>
  </conditionalFormatting>
  <conditionalFormatting sqref="KO77:MP77">
    <cfRule type="cellIs" dxfId="178" priority="177" stopIfTrue="1" operator="equal">
      <formula>"go to Sheet 'Target Funds Accumulating'"</formula>
    </cfRule>
    <cfRule type="cellIs" dxfId="177" priority="178" stopIfTrue="1" operator="equal">
      <formula>"go to Sheet 'Target Funds Mixed'"</formula>
    </cfRule>
    <cfRule type="cellIs" dxfId="176" priority="179" stopIfTrue="1" operator="equal">
      <formula>"go to Sheet 'Target Funds Distributing'"</formula>
    </cfRule>
  </conditionalFormatting>
  <conditionalFormatting sqref="KO8:MP8">
    <cfRule type="cellIs" dxfId="175" priority="174" stopIfTrue="1" operator="equal">
      <formula>"Accumulating Target Fund"</formula>
    </cfRule>
    <cfRule type="cellIs" dxfId="174" priority="175" stopIfTrue="1" operator="equal">
      <formula>"Mixed Target Fund"</formula>
    </cfRule>
    <cfRule type="cellIs" dxfId="173" priority="176" stopIfTrue="1" operator="equal">
      <formula>"Distributing Target Fund"</formula>
    </cfRule>
  </conditionalFormatting>
  <conditionalFormatting sqref="KO60 KR60 KU60 KX60 LA60 LD60 LG60 LJ60 LM60 LP60 LS60 LV60 LY60 MB60 ME60 MH60 MK60 MN60">
    <cfRule type="cellIs" dxfId="172" priority="171" stopIfTrue="1" operator="equal">
      <formula>"potentially CG-oriented"</formula>
    </cfRule>
    <cfRule type="cellIs" dxfId="171" priority="172" stopIfTrue="1" operator="equal">
      <formula>"&gt;2%"</formula>
    </cfRule>
    <cfRule type="cellIs" dxfId="170" priority="173" stopIfTrue="1" operator="equal">
      <formula>"."</formula>
    </cfRule>
  </conditionalFormatting>
  <conditionalFormatting sqref="MQ59 MT59 MW59 MZ59 NC59 NF59 NI59 NL59 NO59 NR59 NU59 NX59 OA59 OD59 OG59 OJ59 OM59 OP59">
    <cfRule type="cellIs" dxfId="169" priority="169" stopIfTrue="1" operator="lessThanOrEqual">
      <formula>0.02</formula>
    </cfRule>
    <cfRule type="cellIs" dxfId="168" priority="170" stopIfTrue="1" operator="greaterThan">
      <formula>0.02</formula>
    </cfRule>
  </conditionalFormatting>
  <conditionalFormatting sqref="MQ52 MT52 MW52 MZ52 NC52 NF52 NI52 NL52 NO52 NR52 NU52 NX52 OA52 OD52 OG52 OJ52 OM52 OP52">
    <cfRule type="cellIs" dxfId="167" priority="168" stopIfTrue="1" operator="lessThan">
      <formula>0</formula>
    </cfRule>
  </conditionalFormatting>
  <conditionalFormatting sqref="MQ77:OR77">
    <cfRule type="cellIs" dxfId="166" priority="165" stopIfTrue="1" operator="equal">
      <formula>"go to Sheet 'Target Funds Accumulating'"</formula>
    </cfRule>
    <cfRule type="cellIs" dxfId="165" priority="166" stopIfTrue="1" operator="equal">
      <formula>"go to Sheet 'Target Funds Mixed'"</formula>
    </cfRule>
    <cfRule type="cellIs" dxfId="164" priority="167" stopIfTrue="1" operator="equal">
      <formula>"go to Sheet 'Target Funds Distributing'"</formula>
    </cfRule>
  </conditionalFormatting>
  <conditionalFormatting sqref="MQ8:OR8">
    <cfRule type="cellIs" dxfId="163" priority="162" stopIfTrue="1" operator="equal">
      <formula>"Accumulating Target Fund"</formula>
    </cfRule>
    <cfRule type="cellIs" dxfId="162" priority="163" stopIfTrue="1" operator="equal">
      <formula>"Mixed Target Fund"</formula>
    </cfRule>
    <cfRule type="cellIs" dxfId="161" priority="164" stopIfTrue="1" operator="equal">
      <formula>"Distributing Target Fund"</formula>
    </cfRule>
  </conditionalFormatting>
  <conditionalFormatting sqref="MQ60 MT60 MW60 MZ60 NC60 NF60 NI60 NL60 NO60 NR60 NU60 NX60 OA60 OD60 OG60 OJ60 OM60 OP60">
    <cfRule type="cellIs" dxfId="160" priority="159" stopIfTrue="1" operator="equal">
      <formula>"potentially CG-oriented"</formula>
    </cfRule>
    <cfRule type="cellIs" dxfId="159" priority="160" stopIfTrue="1" operator="equal">
      <formula>"&gt;2%"</formula>
    </cfRule>
    <cfRule type="cellIs" dxfId="158" priority="161" stopIfTrue="1" operator="equal">
      <formula>"."</formula>
    </cfRule>
  </conditionalFormatting>
  <conditionalFormatting sqref="OS59 OV59 OY59 PB59 PE59 PH59 PK59 PN59 PQ59 PT59 PW59 PZ59 QC59 QF59 QI59 QL59 QO59 QR59">
    <cfRule type="cellIs" dxfId="157" priority="157" stopIfTrue="1" operator="lessThanOrEqual">
      <formula>0.02</formula>
    </cfRule>
    <cfRule type="cellIs" dxfId="156" priority="158" stopIfTrue="1" operator="greaterThan">
      <formula>0.02</formula>
    </cfRule>
  </conditionalFormatting>
  <conditionalFormatting sqref="OS52 OV52 OY52 PB52 PE52 PH52 PK52 PN52 PQ52 PT52 PW52 PZ52 QC52 QF52 QI52 QL52 QO52 QR52">
    <cfRule type="cellIs" dxfId="155" priority="156" stopIfTrue="1" operator="lessThan">
      <formula>0</formula>
    </cfRule>
  </conditionalFormatting>
  <conditionalFormatting sqref="OS77:QT77">
    <cfRule type="cellIs" dxfId="154" priority="153" stopIfTrue="1" operator="equal">
      <formula>"go to Sheet 'Target Funds Accumulating'"</formula>
    </cfRule>
    <cfRule type="cellIs" dxfId="153" priority="154" stopIfTrue="1" operator="equal">
      <formula>"go to Sheet 'Target Funds Mixed'"</formula>
    </cfRule>
    <cfRule type="cellIs" dxfId="152" priority="155" stopIfTrue="1" operator="equal">
      <formula>"go to Sheet 'Target Funds Distributing'"</formula>
    </cfRule>
  </conditionalFormatting>
  <conditionalFormatting sqref="OS8:QT8">
    <cfRule type="cellIs" dxfId="151" priority="150" stopIfTrue="1" operator="equal">
      <formula>"Accumulating Target Fund"</formula>
    </cfRule>
    <cfRule type="cellIs" dxfId="150" priority="151" stopIfTrue="1" operator="equal">
      <formula>"Mixed Target Fund"</formula>
    </cfRule>
    <cfRule type="cellIs" dxfId="149" priority="152" stopIfTrue="1" operator="equal">
      <formula>"Distributing Target Fund"</formula>
    </cfRule>
  </conditionalFormatting>
  <conditionalFormatting sqref="OS60 OV60 OY60 PB60 PE60 PH60 PK60 PN60 PQ60 PT60 PW60 PZ60 QC60 QF60 QI60 QL60 QO60 QR60">
    <cfRule type="cellIs" dxfId="148" priority="147" stopIfTrue="1" operator="equal">
      <formula>"potentially CG-oriented"</formula>
    </cfRule>
    <cfRule type="cellIs" dxfId="147" priority="148" stopIfTrue="1" operator="equal">
      <formula>"&gt;2%"</formula>
    </cfRule>
    <cfRule type="cellIs" dxfId="146" priority="149" stopIfTrue="1" operator="equal">
      <formula>"."</formula>
    </cfRule>
  </conditionalFormatting>
  <conditionalFormatting sqref="QU59 QX59 RA59 RD59 RG59 RJ59 RM59 RP59 RS59 RV59 RY59 SB59 SE59 SH59 SK59 SN59 SQ59 ST59">
    <cfRule type="cellIs" dxfId="145" priority="145" stopIfTrue="1" operator="lessThanOrEqual">
      <formula>0.02</formula>
    </cfRule>
    <cfRule type="cellIs" dxfId="144" priority="146" stopIfTrue="1" operator="greaterThan">
      <formula>0.02</formula>
    </cfRule>
  </conditionalFormatting>
  <conditionalFormatting sqref="QU52 QX52 RA52 RD52 RG52 RJ52 RM52 RP52 RS52 RV52 RY52 SB52 SE52 SH52 SK52 SN52 SQ52 ST52">
    <cfRule type="cellIs" dxfId="143" priority="144" stopIfTrue="1" operator="lessThan">
      <formula>0</formula>
    </cfRule>
  </conditionalFormatting>
  <conditionalFormatting sqref="QU77:SV77">
    <cfRule type="cellIs" dxfId="142" priority="141" stopIfTrue="1" operator="equal">
      <formula>"go to Sheet 'Target Funds Accumulating'"</formula>
    </cfRule>
    <cfRule type="cellIs" dxfId="141" priority="142" stopIfTrue="1" operator="equal">
      <formula>"go to Sheet 'Target Funds Mixed'"</formula>
    </cfRule>
    <cfRule type="cellIs" dxfId="140" priority="143" stopIfTrue="1" operator="equal">
      <formula>"go to Sheet 'Target Funds Distributing'"</formula>
    </cfRule>
  </conditionalFormatting>
  <conditionalFormatting sqref="QU8:SV8">
    <cfRule type="cellIs" dxfId="139" priority="138" stopIfTrue="1" operator="equal">
      <formula>"Accumulating Target Fund"</formula>
    </cfRule>
    <cfRule type="cellIs" dxfId="138" priority="139" stopIfTrue="1" operator="equal">
      <formula>"Mixed Target Fund"</formula>
    </cfRule>
    <cfRule type="cellIs" dxfId="137" priority="140" stopIfTrue="1" operator="equal">
      <formula>"Distributing Target Fund"</formula>
    </cfRule>
  </conditionalFormatting>
  <conditionalFormatting sqref="QU60 QX60 RA60 RD60 RG60 RJ60 RM60 RP60 RS60 RV60 RY60 SB60 SE60 SH60 SK60 SN60 SQ60 ST60">
    <cfRule type="cellIs" dxfId="136" priority="135" stopIfTrue="1" operator="equal">
      <formula>"potentially CG-oriented"</formula>
    </cfRule>
    <cfRule type="cellIs" dxfId="135" priority="136" stopIfTrue="1" operator="equal">
      <formula>"&gt;2%"</formula>
    </cfRule>
    <cfRule type="cellIs" dxfId="134" priority="137" stopIfTrue="1" operator="equal">
      <formula>"."</formula>
    </cfRule>
  </conditionalFormatting>
  <conditionalFormatting sqref="SW59 SZ59 TC59 TF59 TI59 TL59 TO59 TR59 TU59 TX59 UA59 UD59 UG59 UJ59 UM59 UP59 US59 UV59">
    <cfRule type="cellIs" dxfId="133" priority="133" stopIfTrue="1" operator="lessThanOrEqual">
      <formula>0.02</formula>
    </cfRule>
    <cfRule type="cellIs" dxfId="132" priority="134" stopIfTrue="1" operator="greaterThan">
      <formula>0.02</formula>
    </cfRule>
  </conditionalFormatting>
  <conditionalFormatting sqref="SW52 SZ52 TC52 TF52 TI52 TL52 TO52 TR52 TU52 TX52 UA52 UD52 UG52 UJ52 UM52 UP52 US52 UV52">
    <cfRule type="cellIs" dxfId="131" priority="132" stopIfTrue="1" operator="lessThan">
      <formula>0</formula>
    </cfRule>
  </conditionalFormatting>
  <conditionalFormatting sqref="SW77:UX77">
    <cfRule type="cellIs" dxfId="130" priority="129" stopIfTrue="1" operator="equal">
      <formula>"go to Sheet 'Target Funds Accumulating'"</formula>
    </cfRule>
    <cfRule type="cellIs" dxfId="129" priority="130" stopIfTrue="1" operator="equal">
      <formula>"go to Sheet 'Target Funds Mixed'"</formula>
    </cfRule>
    <cfRule type="cellIs" dxfId="128" priority="131" stopIfTrue="1" operator="equal">
      <formula>"go to Sheet 'Target Funds Distributing'"</formula>
    </cfRule>
  </conditionalFormatting>
  <conditionalFormatting sqref="SW8:UX8">
    <cfRule type="cellIs" dxfId="127" priority="126" stopIfTrue="1" operator="equal">
      <formula>"Accumulating Target Fund"</formula>
    </cfRule>
    <cfRule type="cellIs" dxfId="126" priority="127" stopIfTrue="1" operator="equal">
      <formula>"Mixed Target Fund"</formula>
    </cfRule>
    <cfRule type="cellIs" dxfId="125" priority="128" stopIfTrue="1" operator="equal">
      <formula>"Distributing Target Fund"</formula>
    </cfRule>
  </conditionalFormatting>
  <conditionalFormatting sqref="SW60 SZ60 TC60 TF60 TI60 TL60 TO60 TR60 TU60 TX60 UA60 UD60 UG60 UJ60 UM60 UP60 US60 UV60">
    <cfRule type="cellIs" dxfId="124" priority="123" stopIfTrue="1" operator="equal">
      <formula>"potentially CG-oriented"</formula>
    </cfRule>
    <cfRule type="cellIs" dxfId="123" priority="124" stopIfTrue="1" operator="equal">
      <formula>"&gt;2%"</formula>
    </cfRule>
    <cfRule type="cellIs" dxfId="122" priority="125" stopIfTrue="1" operator="equal">
      <formula>"."</formula>
    </cfRule>
  </conditionalFormatting>
  <conditionalFormatting sqref="UY59 VB59 VE59 VH59 VK59 VN59 VQ59 VT59 VW59 VZ59 WC59 WF59 WI59 WL59 WO59 WR59 WU59 WX59">
    <cfRule type="cellIs" dxfId="121" priority="121" stopIfTrue="1" operator="lessThanOrEqual">
      <formula>0.02</formula>
    </cfRule>
    <cfRule type="cellIs" dxfId="120" priority="122" stopIfTrue="1" operator="greaterThan">
      <formula>0.02</formula>
    </cfRule>
  </conditionalFormatting>
  <conditionalFormatting sqref="UY52 VB52 VE52 VH52 VK52 VN52 VQ52 VT52 VW52 VZ52 WC52 WF52 WI52 WL52 WO52 WR52 WU52 WX52">
    <cfRule type="cellIs" dxfId="119" priority="120" stopIfTrue="1" operator="lessThan">
      <formula>0</formula>
    </cfRule>
  </conditionalFormatting>
  <conditionalFormatting sqref="UY77:WZ77">
    <cfRule type="cellIs" dxfId="118" priority="117" stopIfTrue="1" operator="equal">
      <formula>"go to Sheet 'Target Funds Accumulating'"</formula>
    </cfRule>
    <cfRule type="cellIs" dxfId="117" priority="118" stopIfTrue="1" operator="equal">
      <formula>"go to Sheet 'Target Funds Mixed'"</formula>
    </cfRule>
    <cfRule type="cellIs" dxfId="116" priority="119" stopIfTrue="1" operator="equal">
      <formula>"go to Sheet 'Target Funds Distributing'"</formula>
    </cfRule>
  </conditionalFormatting>
  <conditionalFormatting sqref="UY8:WZ8">
    <cfRule type="cellIs" dxfId="115" priority="114" stopIfTrue="1" operator="equal">
      <formula>"Accumulating Target Fund"</formula>
    </cfRule>
    <cfRule type="cellIs" dxfId="114" priority="115" stopIfTrue="1" operator="equal">
      <formula>"Mixed Target Fund"</formula>
    </cfRule>
    <cfRule type="cellIs" dxfId="113" priority="116" stopIfTrue="1" operator="equal">
      <formula>"Distributing Target Fund"</formula>
    </cfRule>
  </conditionalFormatting>
  <conditionalFormatting sqref="UY60 VB60 VE60 VH60 VK60 VN60 VQ60 VT60 VW60 VZ60 WC60 WF60 WI60 WL60 WO60 WR60 WU60 WX60">
    <cfRule type="cellIs" dxfId="112" priority="111" stopIfTrue="1" operator="equal">
      <formula>"potentially CG-oriented"</formula>
    </cfRule>
    <cfRule type="cellIs" dxfId="111" priority="112" stopIfTrue="1" operator="equal">
      <formula>"&gt;2%"</formula>
    </cfRule>
    <cfRule type="cellIs" dxfId="110" priority="113" stopIfTrue="1" operator="equal">
      <formula>"."</formula>
    </cfRule>
  </conditionalFormatting>
  <conditionalFormatting sqref="XA59 XD59 XG59 XJ59 XM59 XP59 XS59 XV59 XY59 YB59 YE59 YH59 YK59 YN59 YQ59 YT59 YW59 YZ59">
    <cfRule type="cellIs" dxfId="109" priority="109" stopIfTrue="1" operator="lessThanOrEqual">
      <formula>0.02</formula>
    </cfRule>
    <cfRule type="cellIs" dxfId="108" priority="110" stopIfTrue="1" operator="greaterThan">
      <formula>0.02</formula>
    </cfRule>
  </conditionalFormatting>
  <conditionalFormatting sqref="XA52 XD52 XG52 XJ52 XM52 XP52 XS52 XV52 XY52 YB52 YE52 YH52 YK52 YN52 YQ52 YT52 YW52 YZ52">
    <cfRule type="cellIs" dxfId="107" priority="108" stopIfTrue="1" operator="lessThan">
      <formula>0</formula>
    </cfRule>
  </conditionalFormatting>
  <conditionalFormatting sqref="XA77:ZB77">
    <cfRule type="cellIs" dxfId="106" priority="105" stopIfTrue="1" operator="equal">
      <formula>"go to Sheet 'Target Funds Accumulating'"</formula>
    </cfRule>
    <cfRule type="cellIs" dxfId="105" priority="106" stopIfTrue="1" operator="equal">
      <formula>"go to Sheet 'Target Funds Mixed'"</formula>
    </cfRule>
    <cfRule type="cellIs" dxfId="104" priority="107" stopIfTrue="1" operator="equal">
      <formula>"go to Sheet 'Target Funds Distributing'"</formula>
    </cfRule>
  </conditionalFormatting>
  <conditionalFormatting sqref="XA8:ZB8">
    <cfRule type="cellIs" dxfId="103" priority="102" stopIfTrue="1" operator="equal">
      <formula>"Accumulating Target Fund"</formula>
    </cfRule>
    <cfRule type="cellIs" dxfId="102" priority="103" stopIfTrue="1" operator="equal">
      <formula>"Mixed Target Fund"</formula>
    </cfRule>
    <cfRule type="cellIs" dxfId="101" priority="104" stopIfTrue="1" operator="equal">
      <formula>"Distributing Target Fund"</formula>
    </cfRule>
  </conditionalFormatting>
  <conditionalFormatting sqref="XA60 XD60 XG60 XJ60 XM60 XP60 XS60 XV60 XY60 YB60 YE60 YH60 YK60 YN60 YQ60 YT60 YW60 YZ60">
    <cfRule type="cellIs" dxfId="100" priority="99" stopIfTrue="1" operator="equal">
      <formula>"potentially CG-oriented"</formula>
    </cfRule>
    <cfRule type="cellIs" dxfId="99" priority="100" stopIfTrue="1" operator="equal">
      <formula>"&gt;2%"</formula>
    </cfRule>
    <cfRule type="cellIs" dxfId="98" priority="101" stopIfTrue="1" operator="equal">
      <formula>"."</formula>
    </cfRule>
  </conditionalFormatting>
  <conditionalFormatting sqref="ZC59 ZF59 ZI59 ZL59 ZO59 ZR59 ZU59 ZX59 AAA59 AAD59 AAG59 AAJ59 AAM59 AAP59 AAS59 AAV59 AAY59 ABB59">
    <cfRule type="cellIs" dxfId="97" priority="97" stopIfTrue="1" operator="lessThanOrEqual">
      <formula>0.02</formula>
    </cfRule>
    <cfRule type="cellIs" dxfId="96" priority="98" stopIfTrue="1" operator="greaterThan">
      <formula>0.02</formula>
    </cfRule>
  </conditionalFormatting>
  <conditionalFormatting sqref="ZC52 ZF52 ZI52 ZL52 ZO52 ZR52 ZU52 ZX52 AAA52 AAD52 AAG52 AAJ52 AAM52 AAP52 AAS52 AAV52 AAY52 ABB52">
    <cfRule type="cellIs" dxfId="95" priority="96" stopIfTrue="1" operator="lessThan">
      <formula>0</formula>
    </cfRule>
  </conditionalFormatting>
  <conditionalFormatting sqref="ZC77:ABD77">
    <cfRule type="cellIs" dxfId="94" priority="93" stopIfTrue="1" operator="equal">
      <formula>"go to Sheet 'Target Funds Accumulating'"</formula>
    </cfRule>
    <cfRule type="cellIs" dxfId="93" priority="94" stopIfTrue="1" operator="equal">
      <formula>"go to Sheet 'Target Funds Mixed'"</formula>
    </cfRule>
    <cfRule type="cellIs" dxfId="92" priority="95" stopIfTrue="1" operator="equal">
      <formula>"go to Sheet 'Target Funds Distributing'"</formula>
    </cfRule>
  </conditionalFormatting>
  <conditionalFormatting sqref="ZC8:ABD8">
    <cfRule type="cellIs" dxfId="91" priority="90" stopIfTrue="1" operator="equal">
      <formula>"Accumulating Target Fund"</formula>
    </cfRule>
    <cfRule type="cellIs" dxfId="90" priority="91" stopIfTrue="1" operator="equal">
      <formula>"Mixed Target Fund"</formula>
    </cfRule>
    <cfRule type="cellIs" dxfId="89" priority="92" stopIfTrue="1" operator="equal">
      <formula>"Distributing Target Fund"</formula>
    </cfRule>
  </conditionalFormatting>
  <conditionalFormatting sqref="ZC60 ZF60 ZI60 ZL60 ZO60 ZR60 ZU60 ZX60 AAA60 AAD60 AAG60 AAJ60 AAM60 AAP60 AAS60 AAV60 AAY60 ABB60">
    <cfRule type="cellIs" dxfId="88" priority="87" stopIfTrue="1" operator="equal">
      <formula>"potentially CG-oriented"</formula>
    </cfRule>
    <cfRule type="cellIs" dxfId="87" priority="88" stopIfTrue="1" operator="equal">
      <formula>"&gt;2%"</formula>
    </cfRule>
    <cfRule type="cellIs" dxfId="86" priority="89" stopIfTrue="1" operator="equal">
      <formula>"."</formula>
    </cfRule>
  </conditionalFormatting>
  <conditionalFormatting sqref="ABE59 ABH59 ABK59 ABN59 ABQ59 ABT59 ABW59 ABZ59 ACC59 ACF59 ACI59 ACL59 ACO59 ACR59 ACU59 ACX59 ADA59 ADD59">
    <cfRule type="cellIs" dxfId="85" priority="85" stopIfTrue="1" operator="lessThanOrEqual">
      <formula>0.02</formula>
    </cfRule>
    <cfRule type="cellIs" dxfId="84" priority="86" stopIfTrue="1" operator="greaterThan">
      <formula>0.02</formula>
    </cfRule>
  </conditionalFormatting>
  <conditionalFormatting sqref="ABE52 ABH52 ABK52 ABN52 ABQ52 ABT52 ABW52 ABZ52 ACC52 ACF52 ACI52 ACL52 ACO52 ACR52 ACU52 ACX52 ADA52 ADD52">
    <cfRule type="cellIs" dxfId="83" priority="84" stopIfTrue="1" operator="lessThan">
      <formula>0</formula>
    </cfRule>
  </conditionalFormatting>
  <conditionalFormatting sqref="ABE77:ADF77">
    <cfRule type="cellIs" dxfId="82" priority="81" stopIfTrue="1" operator="equal">
      <formula>"go to Sheet 'Target Funds Accumulating'"</formula>
    </cfRule>
    <cfRule type="cellIs" dxfId="81" priority="82" stopIfTrue="1" operator="equal">
      <formula>"go to Sheet 'Target Funds Mixed'"</formula>
    </cfRule>
    <cfRule type="cellIs" dxfId="80" priority="83" stopIfTrue="1" operator="equal">
      <formula>"go to Sheet 'Target Funds Distributing'"</formula>
    </cfRule>
  </conditionalFormatting>
  <conditionalFormatting sqref="ABE8:ADF8">
    <cfRule type="cellIs" dxfId="79" priority="78" stopIfTrue="1" operator="equal">
      <formula>"Accumulating Target Fund"</formula>
    </cfRule>
    <cfRule type="cellIs" dxfId="78" priority="79" stopIfTrue="1" operator="equal">
      <formula>"Mixed Target Fund"</formula>
    </cfRule>
    <cfRule type="cellIs" dxfId="77" priority="80" stopIfTrue="1" operator="equal">
      <formula>"Distributing Target Fund"</formula>
    </cfRule>
  </conditionalFormatting>
  <conditionalFormatting sqref="ABE60 ABH60 ABK60 ABN60 ABQ60 ABT60 ABW60 ABZ60 ACC60 ACF60 ACI60 ACL60 ACO60 ACR60 ACU60 ACX60 ADA60 ADD60">
    <cfRule type="cellIs" dxfId="76" priority="75" stopIfTrue="1" operator="equal">
      <formula>"potentially CG-oriented"</formula>
    </cfRule>
    <cfRule type="cellIs" dxfId="75" priority="76" stopIfTrue="1" operator="equal">
      <formula>"&gt;2%"</formula>
    </cfRule>
    <cfRule type="cellIs" dxfId="74" priority="77" stopIfTrue="1" operator="equal">
      <formula>"."</formula>
    </cfRule>
  </conditionalFormatting>
  <conditionalFormatting sqref="ADG59 ADJ59 ADM59 ADP59 ADS59 ADV59 ADY59 AEB59 AEE59 AEH59 AEK59 AEN59 AEQ59 AET59 AEW59 AEZ59 AFC59 AFF59">
    <cfRule type="cellIs" dxfId="73" priority="73" stopIfTrue="1" operator="lessThanOrEqual">
      <formula>0.02</formula>
    </cfRule>
    <cfRule type="cellIs" dxfId="72" priority="74" stopIfTrue="1" operator="greaterThan">
      <formula>0.02</formula>
    </cfRule>
  </conditionalFormatting>
  <conditionalFormatting sqref="ADG52 ADJ52 ADM52 ADP52 ADS52 ADV52 ADY52 AEB52 AEE52 AEH52 AEK52 AEN52 AEQ52 AET52 AEW52 AEZ52 AFC52 AFF52">
    <cfRule type="cellIs" dxfId="71" priority="72" stopIfTrue="1" operator="lessThan">
      <formula>0</formula>
    </cfRule>
  </conditionalFormatting>
  <conditionalFormatting sqref="ADG77:AFH77">
    <cfRule type="cellIs" dxfId="70" priority="69" stopIfTrue="1" operator="equal">
      <formula>"go to Sheet 'Target Funds Accumulating'"</formula>
    </cfRule>
    <cfRule type="cellIs" dxfId="69" priority="70" stopIfTrue="1" operator="equal">
      <formula>"go to Sheet 'Target Funds Mixed'"</formula>
    </cfRule>
    <cfRule type="cellIs" dxfId="68" priority="71" stopIfTrue="1" operator="equal">
      <formula>"go to Sheet 'Target Funds Distributing'"</formula>
    </cfRule>
  </conditionalFormatting>
  <conditionalFormatting sqref="ADG8:AFH8">
    <cfRule type="cellIs" dxfId="67" priority="66" stopIfTrue="1" operator="equal">
      <formula>"Accumulating Target Fund"</formula>
    </cfRule>
    <cfRule type="cellIs" dxfId="66" priority="67" stopIfTrue="1" operator="equal">
      <formula>"Mixed Target Fund"</formula>
    </cfRule>
    <cfRule type="cellIs" dxfId="65" priority="68" stopIfTrue="1" operator="equal">
      <formula>"Distributing Target Fund"</formula>
    </cfRule>
  </conditionalFormatting>
  <conditionalFormatting sqref="ADG60 ADJ60 ADM60 ADP60 ADS60 ADV60 ADY60 AEB60 AEE60 AEH60 AEK60 AEN60 AEQ60 AET60 AEW60 AEZ60 AFC60 AFF60">
    <cfRule type="cellIs" dxfId="64" priority="63" stopIfTrue="1" operator="equal">
      <formula>"potentially CG-oriented"</formula>
    </cfRule>
    <cfRule type="cellIs" dxfId="63" priority="64" stopIfTrue="1" operator="equal">
      <formula>"&gt;2%"</formula>
    </cfRule>
    <cfRule type="cellIs" dxfId="62" priority="65" stopIfTrue="1" operator="equal">
      <formula>"."</formula>
    </cfRule>
  </conditionalFormatting>
  <conditionalFormatting sqref="AFI59 AFL59 AFO59 AFR59 AFU59 AFX59 AGA59 AGD59 AGG59 AGJ59 AGM59 AGP59 AGS59 AGV59 AGY59 AHB59 AHE59 AHH59">
    <cfRule type="cellIs" dxfId="61" priority="61" stopIfTrue="1" operator="lessThanOrEqual">
      <formula>0.02</formula>
    </cfRule>
    <cfRule type="cellIs" dxfId="60" priority="62" stopIfTrue="1" operator="greaterThan">
      <formula>0.02</formula>
    </cfRule>
  </conditionalFormatting>
  <conditionalFormatting sqref="AFI52 AFL52 AFO52 AFR52 AFU52 AFX52 AGA52 AGD52 AGG52 AGJ52 AGM52 AGP52 AGS52 AGV52 AGY52 AHB52 AHE52 AHH52">
    <cfRule type="cellIs" dxfId="59" priority="60" stopIfTrue="1" operator="lessThan">
      <formula>0</formula>
    </cfRule>
  </conditionalFormatting>
  <conditionalFormatting sqref="AFI77:AHJ77">
    <cfRule type="cellIs" dxfId="58" priority="57" stopIfTrue="1" operator="equal">
      <formula>"go to Sheet 'Target Funds Accumulating'"</formula>
    </cfRule>
    <cfRule type="cellIs" dxfId="57" priority="58" stopIfTrue="1" operator="equal">
      <formula>"go to Sheet 'Target Funds Mixed'"</formula>
    </cfRule>
    <cfRule type="cellIs" dxfId="56" priority="59" stopIfTrue="1" operator="equal">
      <formula>"go to Sheet 'Target Funds Distributing'"</formula>
    </cfRule>
  </conditionalFormatting>
  <conditionalFormatting sqref="AFI8:AHJ8">
    <cfRule type="cellIs" dxfId="55" priority="54" stopIfTrue="1" operator="equal">
      <formula>"Accumulating Target Fund"</formula>
    </cfRule>
    <cfRule type="cellIs" dxfId="54" priority="55" stopIfTrue="1" operator="equal">
      <formula>"Mixed Target Fund"</formula>
    </cfRule>
    <cfRule type="cellIs" dxfId="53" priority="56" stopIfTrue="1" operator="equal">
      <formula>"Distributing Target Fund"</formula>
    </cfRule>
  </conditionalFormatting>
  <conditionalFormatting sqref="AFI60 AFL60 AFO60 AFR60 AFU60 AFX60 AGA60 AGD60 AGG60 AGJ60 AGM60 AGP60 AGS60 AGV60 AGY60 AHB60 AHE60 AHH60">
    <cfRule type="cellIs" dxfId="52" priority="51" stopIfTrue="1" operator="equal">
      <formula>"potentially CG-oriented"</formula>
    </cfRule>
    <cfRule type="cellIs" dxfId="51" priority="52" stopIfTrue="1" operator="equal">
      <formula>"&gt;2%"</formula>
    </cfRule>
    <cfRule type="cellIs" dxfId="50" priority="53" stopIfTrue="1" operator="equal">
      <formula>"."</formula>
    </cfRule>
  </conditionalFormatting>
  <conditionalFormatting sqref="AHK59">
    <cfRule type="cellIs" dxfId="49" priority="49" stopIfTrue="1" operator="lessThanOrEqual">
      <formula>0.02</formula>
    </cfRule>
    <cfRule type="cellIs" dxfId="48" priority="50" stopIfTrue="1" operator="greaterThan">
      <formula>0.02</formula>
    </cfRule>
  </conditionalFormatting>
  <conditionalFormatting sqref="AHK52">
    <cfRule type="cellIs" dxfId="47" priority="48" stopIfTrue="1" operator="lessThan">
      <formula>0</formula>
    </cfRule>
  </conditionalFormatting>
  <conditionalFormatting sqref="AHK77:AHM77">
    <cfRule type="cellIs" dxfId="46" priority="45" stopIfTrue="1" operator="equal">
      <formula>"go to Sheet 'Target Funds Accumulating'"</formula>
    </cfRule>
    <cfRule type="cellIs" dxfId="45" priority="46" stopIfTrue="1" operator="equal">
      <formula>"go to Sheet 'Target Funds Mixed'"</formula>
    </cfRule>
    <cfRule type="cellIs" dxfId="44" priority="47" stopIfTrue="1" operator="equal">
      <formula>"go to Sheet 'Target Funds Distributing'"</formula>
    </cfRule>
  </conditionalFormatting>
  <conditionalFormatting sqref="AHK8:AHM8">
    <cfRule type="cellIs" dxfId="43" priority="42" stopIfTrue="1" operator="equal">
      <formula>"Accumulating Target Fund"</formula>
    </cfRule>
    <cfRule type="cellIs" dxfId="42" priority="43" stopIfTrue="1" operator="equal">
      <formula>"Mixed Target Fund"</formula>
    </cfRule>
    <cfRule type="cellIs" dxfId="41" priority="44" stopIfTrue="1" operator="equal">
      <formula>"Distributing Target Fund"</formula>
    </cfRule>
  </conditionalFormatting>
  <conditionalFormatting sqref="AHK60">
    <cfRule type="cellIs" dxfId="40" priority="39" stopIfTrue="1" operator="equal">
      <formula>"potentially CG-oriented"</formula>
    </cfRule>
    <cfRule type="cellIs" dxfId="39" priority="40" stopIfTrue="1" operator="equal">
      <formula>"&gt;2%"</formula>
    </cfRule>
    <cfRule type="cellIs" dxfId="38" priority="41" stopIfTrue="1" operator="equal">
      <formula>"."</formula>
    </cfRule>
  </conditionalFormatting>
  <conditionalFormatting sqref="AHN59">
    <cfRule type="cellIs" dxfId="37" priority="37" stopIfTrue="1" operator="lessThanOrEqual">
      <formula>0.02</formula>
    </cfRule>
    <cfRule type="cellIs" dxfId="36" priority="38" stopIfTrue="1" operator="greaterThan">
      <formula>0.02</formula>
    </cfRule>
  </conditionalFormatting>
  <conditionalFormatting sqref="AHN52">
    <cfRule type="cellIs" dxfId="35" priority="36" stopIfTrue="1" operator="lessThan">
      <formula>0</formula>
    </cfRule>
  </conditionalFormatting>
  <conditionalFormatting sqref="AHN77:AHP77">
    <cfRule type="cellIs" dxfId="34" priority="33" stopIfTrue="1" operator="equal">
      <formula>"go to Sheet 'Target Funds Accumulating'"</formula>
    </cfRule>
    <cfRule type="cellIs" dxfId="33" priority="34" stopIfTrue="1" operator="equal">
      <formula>"go to Sheet 'Target Funds Mixed'"</formula>
    </cfRule>
    <cfRule type="cellIs" dxfId="32" priority="35" stopIfTrue="1" operator="equal">
      <formula>"go to Sheet 'Target Funds Distributing'"</formula>
    </cfRule>
  </conditionalFormatting>
  <conditionalFormatting sqref="AHN8:AHP8">
    <cfRule type="cellIs" dxfId="31" priority="30" stopIfTrue="1" operator="equal">
      <formula>"Accumulating Target Fund"</formula>
    </cfRule>
    <cfRule type="cellIs" dxfId="30" priority="31" stopIfTrue="1" operator="equal">
      <formula>"Mixed Target Fund"</formula>
    </cfRule>
    <cfRule type="cellIs" dxfId="29" priority="32" stopIfTrue="1" operator="equal">
      <formula>"Distributing Target Fund"</formula>
    </cfRule>
  </conditionalFormatting>
  <conditionalFormatting sqref="AHN60">
    <cfRule type="cellIs" dxfId="28" priority="27" stopIfTrue="1" operator="equal">
      <formula>"potentially CG-oriented"</formula>
    </cfRule>
    <cfRule type="cellIs" dxfId="27" priority="28" stopIfTrue="1" operator="equal">
      <formula>"&gt;2%"</formula>
    </cfRule>
    <cfRule type="cellIs" dxfId="26" priority="29" stopIfTrue="1" operator="equal">
      <formula>"."</formula>
    </cfRule>
  </conditionalFormatting>
  <conditionalFormatting sqref="AHQ59">
    <cfRule type="cellIs" dxfId="25" priority="25" stopIfTrue="1" operator="lessThanOrEqual">
      <formula>0.02</formula>
    </cfRule>
    <cfRule type="cellIs" dxfId="24" priority="26" stopIfTrue="1" operator="greaterThan">
      <formula>0.02</formula>
    </cfRule>
  </conditionalFormatting>
  <conditionalFormatting sqref="AHQ52">
    <cfRule type="cellIs" dxfId="23" priority="24" stopIfTrue="1" operator="lessThan">
      <formula>0</formula>
    </cfRule>
  </conditionalFormatting>
  <conditionalFormatting sqref="AHQ77:AHS77">
    <cfRule type="cellIs" dxfId="22" priority="21" stopIfTrue="1" operator="equal">
      <formula>"go to Sheet 'Target Funds Accumulating'"</formula>
    </cfRule>
    <cfRule type="cellIs" dxfId="21" priority="22" stopIfTrue="1" operator="equal">
      <formula>"go to Sheet 'Target Funds Mixed'"</formula>
    </cfRule>
    <cfRule type="cellIs" dxfId="20" priority="23" stopIfTrue="1" operator="equal">
      <formula>"go to Sheet 'Target Funds Distributing'"</formula>
    </cfRule>
  </conditionalFormatting>
  <conditionalFormatting sqref="AHQ8:AHS8">
    <cfRule type="cellIs" dxfId="19" priority="18" stopIfTrue="1" operator="equal">
      <formula>"Accumulating Target Fund"</formula>
    </cfRule>
    <cfRule type="cellIs" dxfId="18" priority="19" stopIfTrue="1" operator="equal">
      <formula>"Mixed Target Fund"</formula>
    </cfRule>
    <cfRule type="cellIs" dxfId="17" priority="20" stopIfTrue="1" operator="equal">
      <formula>"Distributing Target Fund"</formula>
    </cfRule>
  </conditionalFormatting>
  <conditionalFormatting sqref="AHQ60">
    <cfRule type="cellIs" dxfId="16" priority="15" stopIfTrue="1" operator="equal">
      <formula>"potentially CG-oriented"</formula>
    </cfRule>
    <cfRule type="cellIs" dxfId="15" priority="16" stopIfTrue="1" operator="equal">
      <formula>"&gt;2%"</formula>
    </cfRule>
    <cfRule type="cellIs" dxfId="14" priority="17" stopIfTrue="1" operator="equal">
      <formula>"."</formula>
    </cfRule>
  </conditionalFormatting>
  <conditionalFormatting sqref="AHT59">
    <cfRule type="cellIs" dxfId="13" priority="13" stopIfTrue="1" operator="lessThanOrEqual">
      <formula>0.02</formula>
    </cfRule>
    <cfRule type="cellIs" dxfId="12" priority="14" stopIfTrue="1" operator="greaterThan">
      <formula>0.02</formula>
    </cfRule>
  </conditionalFormatting>
  <conditionalFormatting sqref="AHT52">
    <cfRule type="cellIs" dxfId="11" priority="12" stopIfTrue="1" operator="lessThan">
      <formula>0</formula>
    </cfRule>
  </conditionalFormatting>
  <conditionalFormatting sqref="AHT77:AHV77">
    <cfRule type="cellIs" dxfId="10" priority="9" stopIfTrue="1" operator="equal">
      <formula>"go to Sheet 'Target Funds Accumulating'"</formula>
    </cfRule>
    <cfRule type="cellIs" dxfId="9" priority="10" stopIfTrue="1" operator="equal">
      <formula>"go to Sheet 'Target Funds Mixed'"</formula>
    </cfRule>
    <cfRule type="cellIs" dxfId="8" priority="11" stopIfTrue="1" operator="equal">
      <formula>"go to Sheet 'Target Funds Distributing'"</formula>
    </cfRule>
  </conditionalFormatting>
  <conditionalFormatting sqref="AHT8:AHV8">
    <cfRule type="cellIs" dxfId="7" priority="6" stopIfTrue="1" operator="equal">
      <formula>"Accumulating Target Fund"</formula>
    </cfRule>
    <cfRule type="cellIs" dxfId="6" priority="7" stopIfTrue="1" operator="equal">
      <formula>"Mixed Target Fund"</formula>
    </cfRule>
    <cfRule type="cellIs" dxfId="5" priority="8" stopIfTrue="1" operator="equal">
      <formula>"Distributing Target Fund"</formula>
    </cfRule>
  </conditionalFormatting>
  <conditionalFormatting sqref="AHT60">
    <cfRule type="cellIs" dxfId="4" priority="3" stopIfTrue="1" operator="equal">
      <formula>"potentially CG-oriented"</formula>
    </cfRule>
    <cfRule type="cellIs" dxfId="3" priority="4" stopIfTrue="1" operator="equal">
      <formula>"&gt;2%"</formula>
    </cfRule>
    <cfRule type="cellIs" dxfId="2" priority="5" stopIfTrue="1" operator="equal">
      <formula>"."</formula>
    </cfRule>
  </conditionalFormatting>
  <conditionalFormatting sqref="M67 P67 S67 V67 Y67 AB67 AE67 AH67 AK67 AN67 AQ67 AT67 AW67 AZ67 BC67 BF67 BI67 BL67 BO67 BR67 BU67 BX67 CA67 CD67 CG67 CJ67 CM67 CP67 CS67 CV67 CY67 DB67 DE67 DH67 DK67 DN67 DQ67 DT67 DW67 DZ67 EC67 EF67 EI67 EL67 EO67 ER67 EU67 EX67 FA67 FD67 FG67 FJ67 FM67 FP67 FS67 FV67 FY67 GB67 GE67 GH67 GK67 GN67 GQ67 GT67 GW67 GZ67 HC67 HF67 HI67 HL67 HO67 HR67 HU67 HX67 IA67 ID67 IG67 IJ67 IM67 IP67 IS67 IV67 IY67 JB67 JE67 JH67 JK67 JN67 JQ67 JT67 JW67 JZ67 KC67 KF67 KI67 KL67 KO67 KR67 KU67 KX67 LA67 LD67 LG67 LJ67 LM67 LP67 LS67 LV67 LY67 MB67 ME67 MH67 MK67 MN67 MQ67 MT67 MW67 MZ67 NC67 NF67 NI67 NL67 NO67 NR67 NU67 NX67 OA67 OD67 OG67 OJ67 OM67 OP67 OS67 OV67 OY67 PB67 PE67 PH67 PK67 PN67 PQ67 PT67 PW67 PZ67 QC67 QF67 QI67 QL67 QO67 QR67 QU67 QX67 RA67 RD67 RG67 RJ67 RM67 RP67 RS67 RV67 RY67 SB67 SE67 SH67 SK67 SN67 SQ67 ST67 SW67 SZ67 TC67 TF67 TI67 TL67 TO67 TR67 TU67 TX67 UA67 UD67 UG67 UJ67 UM67 UP67 US67 UV67 UY67 VB67 VE67 VH67 VK67 VN67 VQ67 VT67 VW67 VZ67 WC67 WF67 WI67 WL67 WO67 WR67 WU67 WX67 XA67 XD67 XG67 XJ67 XM67 XP67 XS67 XV67 XY67 YB67 YE67 YH67 YK67 YN67 YQ67 YT67 YW67 YZ67 ZC67 ZF67 ZI67 ZL67 ZO67 ZR67 ZU67 ZX67 AAA67 AAD67 AAG67 AAJ67 AAM67 AAP67 AAS67 AAV67 AAY67 ABB67 ABE67 ABH67 ABK67 ABN67 ABQ67 ABT67 ABW67 ABZ67 ACC67 ACF67 ACI67 ACL67 ACO67 ACR67 ACU67 ACX67 ADA67 ADD67 ADG67 ADJ67 ADM67 ADP67 ADS67 ADV67 ADY67 AEB67 AEE67 AEH67 AEK67 AEN67 AEQ67 AET67 AEW67 AEZ67 AFC67 AFF67 AFI67 AFL67 AFO67 AFR67 AFU67 AFX67 AGA67 AGD67 AGG67 AGJ67 AGM67 AGP67 AGS67 AGV67 AGY67 AHB67 AHE67 AHH67 AHK67 AHN67 AHQ67 AHT67">
    <cfRule type="cellIs" dxfId="1" priority="1" stopIfTrue="1" operator="lessThan">
      <formula>0</formula>
    </cfRule>
  </conditionalFormatting>
  <dataValidations disablePrompts="1" count="1">
    <dataValidation type="date" operator="greaterThan" allowBlank="1" showInputMessage="1" showErrorMessage="1" errorTitle="Incorrect Input Data" error="Please enter a date (DD.MM.YYYY) or leave cell empty" sqref="G14 AHT14 J14 M14 P14 S14 Y14 AB14 AE14 AH14 AK14 AN14 AQ14 AT14 AW14 AZ14 BC14 BF14 BI14 BL14 BO14 BR14 BU14 BX14 CA14 CD14 CG14 CJ14 CM14 CP14 CS14 CV14 CY14 DB14 DE14 DH14 DK14 DN14 DQ14 DT14 DW14 DZ14 EC14 EF14 EI14 EL14 EO14 ER14 EU14 EX14 FA14 FD14 FG14 FJ14 FM14 FP14 FS14 FV14 FY14 GB14 GE14 GH14 GK14 GN14 GQ14 GT14 GW14 GZ14 HC14 HF14 HI14 HL14 HO14 HR14 HU14 HX14 IA14 ID14 IG14 IJ14 IM14 IP14 IS14 IV14 IY14 JB14 JE14 JH14 JK14 JN14 JQ14 JT14 JW14 JZ14 KC14 KF14 KI14 KL14 KO14 KR14 KU14 KX14 LA14 LD14 LG14 LJ14 LM14 LP14 LS14 LV14 LY14 MB14 ME14 MH14 MK14 MN14 MQ14 MT14 MW14 MZ14 NC14 NF14 NI14 NL14 NO14 NR14 NU14 NX14 OA14 OD14 OG14 OJ14 OM14 OP14 OS14 OV14 OY14 PB14 PE14 PH14 PK14 PN14 PQ14 PT14 PW14 PZ14 QC14 QF14 QI14 QL14 QO14 QR14 QU14 QX14 RA14 RD14 RG14 RJ14 RM14 RP14 RS14 RV14 RY14 SB14 SE14 SH14 SK14 SN14 SQ14 ST14 SW14 SZ14 TC14 TF14 TI14 TL14 TO14 TR14 TU14 TX14 UA14 UD14 UG14 UJ14 UM14 UP14 US14 UV14 UY14 VB14 VE14 VH14 VK14 VN14 VQ14 VT14 VW14 VZ14 WC14 WF14 WI14 WL14 WO14 WR14 WU14 WX14 XA14 XD14 XG14 XJ14 XM14 XP14 XS14 XV14 XY14 YB14 YE14 YH14 YK14 YN14 YQ14 YT14 YW14 YZ14 ZC14 ZF14 ZI14 ZL14 ZO14 ZR14 ZU14 ZX14 AAA14 AAD14 AAG14 AAJ14 AAM14 AAP14 AAS14 AAV14 AAY14 ABB14 ABE14 ABH14 ABK14 ABN14 ABQ14 ABT14 ABW14 ABZ14 ACC14 ACF14 ACI14 ACL14 ACO14 ACR14 ACU14 ACX14 ADA14 ADD14 ADG14 ADJ14 ADM14 ADP14 ADS14 ADV14 ADY14 AEB14 AEE14 AEH14 AEK14 AEN14 AEQ14 AET14 AEW14 AEZ14 AFC14 AFF14 AFI14 AFL14 AFO14 AFR14 AFU14 AFX14 AGA14 AGD14 AGG14 AGJ14 AGM14 AGP14 AGS14 AGV14 AGY14 AHB14 AHE14 AHH14 AHK14 AHN14 AHQ14 V14">
      <formula1>1</formula1>
    </dataValidation>
  </dataValidations>
  <pageMargins left="0.78740157499999996" right="0.78740157499999996" top="0.984251969" bottom="0.984251969" header="0.5" footer="0.5"/>
  <pageSetup paperSize="9" scale="57" fitToWidth="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0"/>
  </sheetPr>
  <dimension ref="A1:IK108"/>
  <sheetViews>
    <sheetView showGridLines="0" zoomScaleNormal="100" workbookViewId="0">
      <pane ySplit="11" topLeftCell="A12" activePane="bottomLeft" state="frozen"/>
      <selection activeCell="D1" sqref="D1"/>
      <selection pane="bottomLeft" activeCell="D36" sqref="D36"/>
    </sheetView>
  </sheetViews>
  <sheetFormatPr baseColWidth="10" defaultColWidth="9.125" defaultRowHeight="12.9" x14ac:dyDescent="0.2"/>
  <cols>
    <col min="1" max="1" width="1.75" style="2" customWidth="1"/>
    <col min="2" max="2" width="6.125" style="3" bestFit="1" customWidth="1"/>
    <col min="3" max="3" width="65" style="2" customWidth="1"/>
    <col min="4" max="4" width="27.75" style="6" customWidth="1"/>
    <col min="5" max="5" width="11.875" style="88" customWidth="1"/>
    <col min="6" max="6" width="2.75" style="221" customWidth="1"/>
    <col min="7" max="7" width="3.125" style="2" customWidth="1"/>
    <col min="8" max="8" width="9.125" style="2" customWidth="1"/>
    <col min="9" max="9" width="65" style="2" customWidth="1"/>
    <col min="10" max="10" width="27.75" style="6" customWidth="1"/>
    <col min="11" max="11" width="11.875" style="88" customWidth="1"/>
    <col min="12" max="12" width="2.75" style="221" customWidth="1"/>
    <col min="13" max="13" width="3.125" style="2" customWidth="1"/>
    <col min="14" max="14" width="15.75" style="2" bestFit="1" customWidth="1"/>
    <col min="15" max="16384" width="9.125" style="2"/>
  </cols>
  <sheetData>
    <row r="1" spans="1:245" ht="68.3" customHeight="1" x14ac:dyDescent="0.2">
      <c r="C1" s="263" t="s">
        <v>207</v>
      </c>
      <c r="F1" s="2"/>
      <c r="G1" s="6"/>
      <c r="H1" s="88"/>
      <c r="I1" s="387" t="s">
        <v>210</v>
      </c>
      <c r="L1" s="2"/>
      <c r="M1" s="6"/>
      <c r="N1" s="88"/>
      <c r="P1" s="6"/>
      <c r="Q1" s="88"/>
      <c r="S1" s="6"/>
      <c r="T1" s="88"/>
      <c r="V1" s="6"/>
      <c r="W1" s="88"/>
      <c r="Y1" s="6"/>
      <c r="Z1" s="88"/>
      <c r="AB1" s="6"/>
      <c r="AC1" s="88"/>
      <c r="AE1" s="6"/>
      <c r="AF1" s="88"/>
      <c r="AH1" s="6"/>
      <c r="AI1" s="88"/>
      <c r="AK1" s="6"/>
      <c r="AL1" s="88"/>
      <c r="AN1" s="6"/>
      <c r="AO1" s="88"/>
      <c r="AQ1" s="6"/>
      <c r="AR1" s="88"/>
      <c r="AT1" s="6"/>
      <c r="AU1" s="88"/>
      <c r="AW1" s="6"/>
      <c r="AX1" s="88"/>
      <c r="AZ1" s="6"/>
      <c r="BA1" s="88"/>
      <c r="BC1" s="6"/>
      <c r="BD1" s="88"/>
      <c r="BF1" s="6"/>
      <c r="BG1" s="88"/>
      <c r="BI1" s="6"/>
      <c r="BJ1" s="88"/>
      <c r="BL1" s="6"/>
      <c r="BM1" s="88"/>
      <c r="BO1" s="6"/>
      <c r="BP1" s="88"/>
      <c r="BR1" s="6"/>
      <c r="BS1" s="88"/>
      <c r="BU1" s="6"/>
      <c r="BV1" s="88"/>
      <c r="BX1" s="6"/>
      <c r="BY1" s="88"/>
      <c r="CA1" s="6"/>
      <c r="CB1" s="88"/>
      <c r="CD1" s="6"/>
      <c r="CE1" s="88"/>
      <c r="CG1" s="6"/>
      <c r="CH1" s="88"/>
      <c r="CJ1" s="6"/>
      <c r="CK1" s="88"/>
      <c r="CM1" s="6"/>
      <c r="CN1" s="88"/>
      <c r="CP1" s="6"/>
      <c r="CQ1" s="88"/>
      <c r="CS1" s="6"/>
      <c r="CT1" s="88"/>
      <c r="CV1" s="6"/>
      <c r="CW1" s="88"/>
      <c r="CY1" s="6"/>
      <c r="CZ1" s="88"/>
      <c r="DB1" s="6"/>
      <c r="DC1" s="88"/>
      <c r="DE1" s="6"/>
      <c r="DF1" s="88"/>
      <c r="DH1" s="6"/>
      <c r="DI1" s="88"/>
      <c r="DK1" s="6"/>
      <c r="DL1" s="88"/>
      <c r="DN1" s="6"/>
      <c r="DO1" s="88"/>
      <c r="DQ1" s="6"/>
      <c r="DR1" s="88"/>
      <c r="DT1" s="6"/>
      <c r="DU1" s="88"/>
      <c r="DW1" s="6"/>
      <c r="DX1" s="88"/>
      <c r="DZ1" s="6"/>
      <c r="EA1" s="88"/>
      <c r="EC1" s="6"/>
      <c r="ED1" s="88"/>
      <c r="EF1" s="6"/>
      <c r="EG1" s="88"/>
      <c r="EI1" s="6"/>
      <c r="EJ1" s="88"/>
      <c r="EL1" s="6"/>
      <c r="EM1" s="88"/>
      <c r="EO1" s="6"/>
      <c r="EP1" s="88"/>
      <c r="ER1" s="6"/>
      <c r="ES1" s="88"/>
      <c r="EU1" s="6"/>
      <c r="EV1" s="88"/>
      <c r="EX1" s="6"/>
      <c r="EY1" s="88"/>
      <c r="FA1" s="6"/>
      <c r="FB1" s="88"/>
      <c r="FD1" s="6"/>
      <c r="FE1" s="88"/>
      <c r="FG1" s="6"/>
      <c r="FH1" s="88"/>
      <c r="FJ1" s="6"/>
      <c r="FK1" s="88"/>
      <c r="FM1" s="6"/>
      <c r="FN1" s="88"/>
      <c r="FP1" s="6"/>
      <c r="FQ1" s="88"/>
      <c r="FS1" s="6"/>
      <c r="FT1" s="88"/>
      <c r="FV1" s="6"/>
      <c r="FW1" s="88"/>
      <c r="FY1" s="6"/>
      <c r="FZ1" s="88"/>
      <c r="GB1" s="6"/>
      <c r="GC1" s="88"/>
      <c r="GE1" s="6"/>
      <c r="GF1" s="88"/>
      <c r="GH1" s="6"/>
      <c r="GI1" s="88"/>
      <c r="GK1" s="6"/>
      <c r="GL1" s="88"/>
      <c r="GN1" s="6"/>
      <c r="GO1" s="88"/>
      <c r="GQ1" s="6"/>
      <c r="GR1" s="88"/>
      <c r="GT1" s="6"/>
      <c r="GU1" s="88"/>
      <c r="GW1" s="6"/>
      <c r="GX1" s="88"/>
      <c r="GZ1" s="6"/>
      <c r="HA1" s="88"/>
      <c r="HC1" s="6"/>
      <c r="HD1" s="88"/>
      <c r="HF1" s="6"/>
      <c r="HG1" s="88"/>
      <c r="HI1" s="6"/>
      <c r="HJ1" s="88"/>
      <c r="HL1" s="6"/>
      <c r="HM1" s="88"/>
      <c r="HO1" s="6"/>
      <c r="HP1" s="88"/>
      <c r="HR1" s="6"/>
      <c r="HS1" s="88"/>
      <c r="HU1" s="6"/>
      <c r="HV1" s="88"/>
      <c r="HX1" s="6"/>
      <c r="HY1" s="88"/>
      <c r="IA1" s="6"/>
      <c r="IB1" s="88"/>
      <c r="ID1" s="6"/>
      <c r="IE1" s="88"/>
      <c r="IG1" s="6"/>
      <c r="IH1" s="88"/>
      <c r="IJ1" s="6"/>
      <c r="IK1" s="88"/>
    </row>
    <row r="2" spans="1:245" ht="33.799999999999997" customHeight="1" x14ac:dyDescent="0.2">
      <c r="C2" s="265" t="s">
        <v>106</v>
      </c>
      <c r="F2" s="220"/>
      <c r="I2" s="265" t="s">
        <v>106</v>
      </c>
      <c r="L2" s="220"/>
    </row>
    <row r="4" spans="1:245" ht="13.6" x14ac:dyDescent="0.2">
      <c r="B4" s="7" t="s">
        <v>28</v>
      </c>
      <c r="C4" s="8" t="s">
        <v>23</v>
      </c>
      <c r="D4" s="250">
        <v>41912</v>
      </c>
      <c r="H4" s="7" t="s">
        <v>28</v>
      </c>
      <c r="I4" s="8" t="s">
        <v>23</v>
      </c>
      <c r="J4" s="388">
        <v>41912</v>
      </c>
    </row>
    <row r="5" spans="1:245" x14ac:dyDescent="0.2">
      <c r="C5" s="8" t="s">
        <v>11</v>
      </c>
      <c r="D5" s="250" t="s">
        <v>1</v>
      </c>
      <c r="I5" s="8" t="s">
        <v>11</v>
      </c>
      <c r="J5" s="388" t="s">
        <v>1</v>
      </c>
    </row>
    <row r="6" spans="1:245" x14ac:dyDescent="0.2">
      <c r="F6" s="222"/>
      <c r="L6" s="222"/>
    </row>
    <row r="7" spans="1:245" ht="13.6" x14ac:dyDescent="0.25">
      <c r="C7" s="10"/>
      <c r="F7" s="222"/>
      <c r="I7" s="10"/>
      <c r="L7" s="222"/>
    </row>
    <row r="8" spans="1:245" x14ac:dyDescent="0.2">
      <c r="F8" s="222"/>
      <c r="L8" s="222"/>
    </row>
    <row r="9" spans="1:245" ht="27.2" x14ac:dyDescent="0.25">
      <c r="A9" s="11"/>
      <c r="C9" s="160" t="s">
        <v>58</v>
      </c>
      <c r="D9" s="252" t="s">
        <v>110</v>
      </c>
      <c r="E9" s="89"/>
      <c r="F9" s="223"/>
      <c r="I9" s="160" t="s">
        <v>58</v>
      </c>
      <c r="J9" s="389" t="str">
        <f>D9</f>
        <v>Fund-of-fund X</v>
      </c>
      <c r="K9" s="89"/>
      <c r="L9" s="223"/>
    </row>
    <row r="10" spans="1:245" x14ac:dyDescent="0.2">
      <c r="D10" s="254"/>
      <c r="E10" s="90"/>
      <c r="F10" s="224"/>
      <c r="J10" s="254"/>
      <c r="K10" s="90"/>
      <c r="L10" s="224"/>
    </row>
    <row r="11" spans="1:245" x14ac:dyDescent="0.2">
      <c r="C11" s="2" t="s">
        <v>105</v>
      </c>
      <c r="D11" s="251" t="s">
        <v>78</v>
      </c>
      <c r="E11" s="91"/>
      <c r="F11" s="224"/>
      <c r="I11" s="2" t="s">
        <v>105</v>
      </c>
      <c r="J11" s="390" t="str">
        <f>D11</f>
        <v>1 234 567</v>
      </c>
      <c r="K11" s="91"/>
      <c r="L11" s="224"/>
    </row>
    <row r="12" spans="1:245" x14ac:dyDescent="0.2">
      <c r="E12" s="92"/>
      <c r="F12" s="224"/>
      <c r="K12" s="92"/>
      <c r="L12" s="224"/>
    </row>
    <row r="13" spans="1:245" x14ac:dyDescent="0.2">
      <c r="B13" s="16"/>
      <c r="C13" s="27"/>
      <c r="D13" s="29"/>
      <c r="E13" s="93"/>
      <c r="F13" s="225"/>
      <c r="I13" s="27"/>
      <c r="J13" s="29"/>
      <c r="K13" s="93"/>
      <c r="L13" s="225"/>
    </row>
    <row r="14" spans="1:245" ht="13.6" x14ac:dyDescent="0.2">
      <c r="A14" s="15"/>
      <c r="B14" s="7" t="s">
        <v>13</v>
      </c>
      <c r="C14" s="30" t="s">
        <v>56</v>
      </c>
      <c r="D14" s="163">
        <v>2500000</v>
      </c>
      <c r="E14" s="233">
        <f>IF(D14="",".",1)</f>
        <v>1</v>
      </c>
      <c r="F14" s="226"/>
      <c r="J14" s="2"/>
      <c r="K14" s="2"/>
      <c r="L14" s="2"/>
    </row>
    <row r="15" spans="1:245" ht="13.6" x14ac:dyDescent="0.2">
      <c r="A15" s="15"/>
      <c r="B15" s="243" t="s">
        <v>14</v>
      </c>
      <c r="C15" s="242" t="s">
        <v>84</v>
      </c>
      <c r="D15" s="257">
        <v>500000</v>
      </c>
      <c r="E15" s="244">
        <f>IF(D15="",".",1)</f>
        <v>1</v>
      </c>
      <c r="F15" s="227"/>
      <c r="J15" s="2"/>
      <c r="K15" s="2"/>
      <c r="L15" s="2"/>
    </row>
    <row r="16" spans="1:245" ht="13.6" x14ac:dyDescent="0.2">
      <c r="A16" s="20"/>
      <c r="B16" s="7"/>
      <c r="C16" s="30"/>
      <c r="D16" s="32"/>
      <c r="E16" s="94"/>
      <c r="F16" s="227"/>
      <c r="J16" s="2"/>
      <c r="K16" s="2"/>
      <c r="L16" s="2"/>
    </row>
    <row r="17" spans="1:12" ht="13.6" x14ac:dyDescent="0.2">
      <c r="A17" s="15"/>
      <c r="B17" s="7"/>
      <c r="C17" s="30"/>
      <c r="D17" s="35"/>
      <c r="E17" s="94"/>
      <c r="F17" s="227"/>
      <c r="I17" s="30"/>
      <c r="J17" s="35"/>
      <c r="K17" s="94"/>
      <c r="L17" s="227"/>
    </row>
    <row r="18" spans="1:12" ht="13.6" x14ac:dyDescent="0.2">
      <c r="A18" s="15"/>
      <c r="B18" s="7"/>
      <c r="C18" s="15"/>
      <c r="D18" s="37"/>
      <c r="E18" s="92"/>
      <c r="F18" s="36"/>
      <c r="I18" s="15"/>
      <c r="J18" s="37"/>
      <c r="K18" s="92"/>
      <c r="L18" s="36"/>
    </row>
    <row r="19" spans="1:12" ht="13.6" x14ac:dyDescent="0.25">
      <c r="A19" s="15"/>
      <c r="C19" s="12" t="s">
        <v>8</v>
      </c>
      <c r="D19" s="39"/>
      <c r="E19" s="95"/>
      <c r="F19" s="228"/>
      <c r="I19" s="12" t="s">
        <v>8</v>
      </c>
      <c r="J19" s="39"/>
      <c r="K19" s="95"/>
      <c r="L19" s="228"/>
    </row>
    <row r="20" spans="1:12" ht="13.6" x14ac:dyDescent="0.2">
      <c r="A20" s="15"/>
      <c r="B20" s="16"/>
      <c r="C20" s="40"/>
      <c r="D20" s="43"/>
      <c r="E20" s="96"/>
      <c r="F20" s="41"/>
      <c r="I20" s="40"/>
      <c r="J20" s="43"/>
      <c r="K20" s="96"/>
      <c r="L20" s="41"/>
    </row>
    <row r="21" spans="1:12" x14ac:dyDescent="0.2">
      <c r="A21" s="15"/>
      <c r="B21" s="16"/>
      <c r="C21" s="44" t="s">
        <v>7</v>
      </c>
      <c r="D21" s="175">
        <v>2000000</v>
      </c>
      <c r="E21" s="137"/>
      <c r="F21" s="41"/>
      <c r="I21" s="44" t="s">
        <v>7</v>
      </c>
      <c r="J21" s="391">
        <f t="shared" ref="J21:J26" si="0">D21</f>
        <v>2000000</v>
      </c>
      <c r="K21" s="137"/>
      <c r="L21" s="41"/>
    </row>
    <row r="22" spans="1:12" s="271" customFormat="1" ht="18" customHeight="1" x14ac:dyDescent="0.2">
      <c r="C22" s="274" t="s">
        <v>120</v>
      </c>
      <c r="D22" s="306">
        <f>IF(ISERROR('Target Funds Distributing'!$D$38+'Target Funds Mixed'!$D$143),0,'Target Funds Distributing'!$D$38+'Target Funds Mixed'!$D$143)</f>
        <v>0</v>
      </c>
      <c r="E22" s="272"/>
      <c r="F22" s="273"/>
      <c r="I22" s="274" t="s">
        <v>120</v>
      </c>
      <c r="J22" s="392">
        <f t="shared" si="0"/>
        <v>0</v>
      </c>
      <c r="K22" s="272"/>
      <c r="L22" s="273"/>
    </row>
    <row r="23" spans="1:12" x14ac:dyDescent="0.2">
      <c r="A23" s="15"/>
      <c r="B23" s="16"/>
      <c r="C23" s="44" t="s">
        <v>3</v>
      </c>
      <c r="D23" s="175">
        <v>500000</v>
      </c>
      <c r="E23" s="137"/>
      <c r="F23" s="41"/>
      <c r="I23" s="44" t="s">
        <v>3</v>
      </c>
      <c r="J23" s="391">
        <f t="shared" si="0"/>
        <v>500000</v>
      </c>
      <c r="K23" s="137"/>
      <c r="L23" s="41"/>
    </row>
    <row r="24" spans="1:12" x14ac:dyDescent="0.2">
      <c r="A24" s="15"/>
      <c r="B24" s="16"/>
      <c r="C24" s="44" t="s">
        <v>22</v>
      </c>
      <c r="D24" s="175">
        <v>250000</v>
      </c>
      <c r="E24" s="137"/>
      <c r="F24" s="41"/>
      <c r="I24" s="44" t="s">
        <v>22</v>
      </c>
      <c r="J24" s="391">
        <f t="shared" si="0"/>
        <v>250000</v>
      </c>
      <c r="K24" s="137"/>
      <c r="L24" s="41"/>
    </row>
    <row r="25" spans="1:12" ht="13.6" x14ac:dyDescent="0.2">
      <c r="A25" s="15"/>
      <c r="B25" s="16"/>
      <c r="C25" s="44" t="s">
        <v>6</v>
      </c>
      <c r="D25" s="175">
        <v>100</v>
      </c>
      <c r="E25" s="118"/>
      <c r="F25" s="41"/>
      <c r="I25" s="44" t="s">
        <v>6</v>
      </c>
      <c r="J25" s="391">
        <f t="shared" si="0"/>
        <v>100</v>
      </c>
      <c r="K25" s="118"/>
      <c r="L25" s="41"/>
    </row>
    <row r="26" spans="1:12" ht="14.3" thickBot="1" x14ac:dyDescent="0.25">
      <c r="A26" s="23"/>
      <c r="B26" s="16"/>
      <c r="C26" s="44" t="s">
        <v>108</v>
      </c>
      <c r="D26" s="175">
        <v>450000</v>
      </c>
      <c r="E26" s="118"/>
      <c r="F26" s="41"/>
      <c r="I26" s="44" t="s">
        <v>108</v>
      </c>
      <c r="J26" s="393">
        <f t="shared" si="0"/>
        <v>450000</v>
      </c>
      <c r="K26" s="118"/>
      <c r="L26" s="41"/>
    </row>
    <row r="27" spans="1:12" ht="14.3" thickBot="1" x14ac:dyDescent="0.25">
      <c r="A27" s="23"/>
      <c r="B27" s="16"/>
      <c r="C27" s="44"/>
      <c r="D27" s="32"/>
      <c r="E27" s="118"/>
      <c r="F27" s="41"/>
      <c r="I27" s="394" t="s">
        <v>181</v>
      </c>
      <c r="J27" s="395">
        <f>SUM(D61,D63)</f>
        <v>0</v>
      </c>
      <c r="K27" s="118"/>
      <c r="L27" s="41"/>
    </row>
    <row r="28" spans="1:12" ht="21.75" customHeight="1" x14ac:dyDescent="0.2">
      <c r="A28" s="15"/>
      <c r="B28" s="45" t="s">
        <v>16</v>
      </c>
      <c r="C28" s="46" t="s">
        <v>4</v>
      </c>
      <c r="D28" s="213">
        <f>SUM(D21,-D22,D23,D24,D25,D26)</f>
        <v>3200100</v>
      </c>
      <c r="E28" s="118"/>
      <c r="F28" s="119"/>
      <c r="J28" s="396"/>
      <c r="K28" s="2"/>
      <c r="L28" s="2"/>
    </row>
    <row r="29" spans="1:12" ht="13.6" x14ac:dyDescent="0.2">
      <c r="A29" s="15"/>
      <c r="B29" s="16"/>
      <c r="C29" s="15"/>
      <c r="D29" s="37"/>
      <c r="E29" s="105"/>
      <c r="F29" s="36"/>
      <c r="H29" s="45" t="s">
        <v>16</v>
      </c>
      <c r="I29" s="46" t="s">
        <v>4</v>
      </c>
      <c r="J29" s="397">
        <f>SUM(J21-J22+J23+J24+J25+J26+J27)</f>
        <v>3200100</v>
      </c>
      <c r="K29" s="105"/>
      <c r="L29" s="36"/>
    </row>
    <row r="30" spans="1:12" ht="13.6" x14ac:dyDescent="0.2">
      <c r="A30" s="34"/>
      <c r="B30" s="16"/>
      <c r="C30" s="15"/>
      <c r="D30" s="37"/>
      <c r="E30" s="105"/>
      <c r="F30" s="36"/>
      <c r="I30" s="15"/>
      <c r="J30" s="398"/>
      <c r="K30" s="105"/>
      <c r="L30" s="36"/>
    </row>
    <row r="31" spans="1:12" ht="13.6" x14ac:dyDescent="0.25">
      <c r="A31" s="34"/>
      <c r="C31" s="12" t="s">
        <v>44</v>
      </c>
      <c r="D31" s="39"/>
      <c r="E31" s="95"/>
      <c r="F31" s="228"/>
      <c r="I31" s="12" t="s">
        <v>44</v>
      </c>
      <c r="J31" s="399"/>
      <c r="K31" s="95"/>
      <c r="L31" s="228"/>
    </row>
    <row r="32" spans="1:12" ht="13.6" x14ac:dyDescent="0.2">
      <c r="A32" s="34"/>
      <c r="B32" s="16"/>
      <c r="C32" s="15"/>
      <c r="D32" s="48"/>
      <c r="E32" s="97"/>
      <c r="F32" s="229"/>
      <c r="I32" s="15"/>
      <c r="J32" s="400"/>
      <c r="K32" s="97"/>
      <c r="L32" s="229"/>
    </row>
    <row r="33" spans="1:12" x14ac:dyDescent="0.2">
      <c r="A33" s="15"/>
      <c r="B33" s="16"/>
      <c r="C33" s="62" t="s">
        <v>20</v>
      </c>
      <c r="D33" s="176">
        <v>3000000</v>
      </c>
      <c r="E33" s="98"/>
      <c r="F33" s="50"/>
      <c r="I33" s="62" t="s">
        <v>20</v>
      </c>
      <c r="J33" s="401">
        <f>D33</f>
        <v>3000000</v>
      </c>
      <c r="K33" s="98"/>
      <c r="L33" s="50"/>
    </row>
    <row r="34" spans="1:12" x14ac:dyDescent="0.2">
      <c r="A34" s="15"/>
      <c r="B34" s="16"/>
      <c r="C34" s="62" t="s">
        <v>21</v>
      </c>
      <c r="D34" s="176">
        <v>500000</v>
      </c>
      <c r="E34" s="98"/>
      <c r="F34" s="50"/>
      <c r="I34" s="62" t="s">
        <v>21</v>
      </c>
      <c r="J34" s="401">
        <f>D34</f>
        <v>500000</v>
      </c>
      <c r="K34" s="98"/>
      <c r="L34" s="50"/>
    </row>
    <row r="35" spans="1:12" x14ac:dyDescent="0.2">
      <c r="A35" s="15"/>
      <c r="B35" s="16"/>
      <c r="C35" s="62" t="s">
        <v>107</v>
      </c>
      <c r="D35" s="176">
        <v>450000</v>
      </c>
      <c r="E35" s="98"/>
      <c r="F35" s="50"/>
      <c r="I35" s="62" t="s">
        <v>107</v>
      </c>
      <c r="J35" s="401">
        <f>D35</f>
        <v>450000</v>
      </c>
      <c r="K35" s="98"/>
      <c r="L35" s="50"/>
    </row>
    <row r="36" spans="1:12" x14ac:dyDescent="0.2">
      <c r="A36" s="11"/>
      <c r="B36" s="16"/>
      <c r="C36" s="62" t="s">
        <v>109</v>
      </c>
      <c r="D36" s="176">
        <v>99784</v>
      </c>
      <c r="E36" s="99"/>
      <c r="F36" s="50"/>
      <c r="I36" s="62" t="s">
        <v>109</v>
      </c>
      <c r="J36" s="401">
        <f>D36</f>
        <v>99784</v>
      </c>
      <c r="K36" s="99"/>
      <c r="L36" s="50"/>
    </row>
    <row r="37" spans="1:12" ht="13.6" x14ac:dyDescent="0.2">
      <c r="A37" s="15"/>
      <c r="B37" s="16"/>
      <c r="C37" s="62"/>
      <c r="D37" s="58"/>
      <c r="E37" s="99"/>
      <c r="F37" s="50"/>
      <c r="I37" s="62"/>
      <c r="J37" s="402"/>
      <c r="K37" s="99"/>
      <c r="L37" s="50"/>
    </row>
    <row r="38" spans="1:12" ht="21.75" customHeight="1" x14ac:dyDescent="0.2">
      <c r="A38" s="15"/>
      <c r="B38" s="54" t="s">
        <v>59</v>
      </c>
      <c r="C38" s="55" t="s">
        <v>15</v>
      </c>
      <c r="D38" s="214">
        <f>SUM(D33:D36)</f>
        <v>4049784</v>
      </c>
      <c r="E38" s="99"/>
      <c r="F38" s="57"/>
      <c r="H38" s="54" t="s">
        <v>59</v>
      </c>
      <c r="I38" s="55" t="s">
        <v>15</v>
      </c>
      <c r="J38" s="403">
        <f>SUM(J33:J36)</f>
        <v>4049784</v>
      </c>
      <c r="K38" s="99"/>
      <c r="L38" s="57"/>
    </row>
    <row r="39" spans="1:12" ht="13.6" x14ac:dyDescent="0.2">
      <c r="A39" s="15"/>
      <c r="B39" s="54"/>
      <c r="C39" s="55"/>
      <c r="D39" s="58"/>
      <c r="E39" s="99"/>
      <c r="F39" s="57"/>
      <c r="I39" s="55"/>
      <c r="J39" s="402"/>
      <c r="K39" s="99"/>
      <c r="L39" s="57"/>
    </row>
    <row r="40" spans="1:12" hidden="1" x14ac:dyDescent="0.2">
      <c r="A40" s="15"/>
      <c r="B40" s="16"/>
      <c r="C40" s="49"/>
      <c r="D40" s="59"/>
      <c r="E40" s="98"/>
      <c r="F40" s="50"/>
      <c r="I40" s="49"/>
      <c r="J40" s="404"/>
      <c r="K40" s="98"/>
      <c r="L40" s="50"/>
    </row>
    <row r="41" spans="1:12" ht="13.6" x14ac:dyDescent="0.2">
      <c r="A41" s="15"/>
      <c r="B41" s="54" t="s">
        <v>60</v>
      </c>
      <c r="C41" s="60" t="s">
        <v>0</v>
      </c>
      <c r="D41" s="215">
        <v>1200000</v>
      </c>
      <c r="E41" s="102"/>
      <c r="F41" s="61"/>
      <c r="H41" s="54" t="s">
        <v>60</v>
      </c>
      <c r="I41" s="60" t="s">
        <v>0</v>
      </c>
      <c r="J41" s="405">
        <f>D41</f>
        <v>1200000</v>
      </c>
      <c r="K41" s="98"/>
      <c r="L41" s="61"/>
    </row>
    <row r="42" spans="1:12" ht="13.6" x14ac:dyDescent="0.2">
      <c r="A42" s="15"/>
      <c r="B42" s="54"/>
      <c r="C42" s="60"/>
      <c r="E42" s="102"/>
      <c r="F42" s="61"/>
      <c r="H42" s="54"/>
      <c r="I42" s="60"/>
      <c r="J42" s="404"/>
      <c r="K42" s="98"/>
      <c r="L42" s="61"/>
    </row>
    <row r="43" spans="1:12" ht="13.6" x14ac:dyDescent="0.2">
      <c r="A43" s="15"/>
      <c r="B43" s="54"/>
      <c r="E43" s="103"/>
      <c r="F43" s="57"/>
      <c r="I43" s="432" t="s">
        <v>198</v>
      </c>
      <c r="J43" s="434">
        <f>IFERROR(D14*0.015,"")</f>
        <v>37500</v>
      </c>
      <c r="K43" s="98"/>
      <c r="L43" s="57"/>
    </row>
    <row r="44" spans="1:12" ht="13.6" x14ac:dyDescent="0.2">
      <c r="A44" s="15"/>
      <c r="B44" s="16"/>
      <c r="C44" s="432" t="s">
        <v>198</v>
      </c>
      <c r="D44" s="434">
        <f>IFERROR(D14*0.015,"")</f>
        <v>37500</v>
      </c>
      <c r="E44" s="98"/>
      <c r="F44" s="50"/>
      <c r="I44" s="62" t="s">
        <v>117</v>
      </c>
      <c r="J44" s="401">
        <f>D45</f>
        <v>50000</v>
      </c>
      <c r="K44" s="98"/>
      <c r="L44" s="50"/>
    </row>
    <row r="45" spans="1:12" x14ac:dyDescent="0.2">
      <c r="A45" s="15"/>
      <c r="B45" s="16"/>
      <c r="C45" s="62" t="s">
        <v>117</v>
      </c>
      <c r="D45" s="176">
        <v>50000</v>
      </c>
      <c r="E45" s="99"/>
      <c r="F45" s="50"/>
      <c r="J45" s="406"/>
      <c r="K45" s="98"/>
      <c r="L45" s="50"/>
    </row>
    <row r="46" spans="1:12" ht="13.6" x14ac:dyDescent="0.2">
      <c r="A46" s="15"/>
      <c r="B46" s="16"/>
      <c r="C46" s="62"/>
      <c r="D46" s="63"/>
      <c r="E46" s="99"/>
      <c r="F46" s="50"/>
      <c r="H46" s="54" t="s">
        <v>61</v>
      </c>
      <c r="I46" s="60" t="s">
        <v>24</v>
      </c>
      <c r="J46" s="407">
        <f>J44</f>
        <v>50000</v>
      </c>
      <c r="K46" s="207">
        <f>E47</f>
        <v>0.02</v>
      </c>
      <c r="L46" s="50"/>
    </row>
    <row r="47" spans="1:12" ht="21.75" customHeight="1" x14ac:dyDescent="0.2">
      <c r="A47" s="15"/>
      <c r="B47" s="54" t="s">
        <v>61</v>
      </c>
      <c r="C47" s="60" t="s">
        <v>24</v>
      </c>
      <c r="D47" s="217">
        <f>SUM(D45)</f>
        <v>50000</v>
      </c>
      <c r="E47" s="207">
        <f>IF(ISERROR(D45/D14),".",D45/D14)</f>
        <v>0.02</v>
      </c>
      <c r="F47" s="57"/>
      <c r="J47" s="406"/>
      <c r="K47" s="98"/>
      <c r="L47" s="57"/>
    </row>
    <row r="48" spans="1:12" ht="13.6" x14ac:dyDescent="0.2">
      <c r="A48" s="11"/>
      <c r="B48" s="16"/>
      <c r="C48" s="15"/>
      <c r="D48" s="63"/>
      <c r="E48" s="103"/>
      <c r="F48" s="50"/>
      <c r="I48" s="408" t="s">
        <v>186</v>
      </c>
      <c r="J48" s="409">
        <f>(-1)*(D57+D56)</f>
        <v>-1212500</v>
      </c>
      <c r="K48" s="2"/>
      <c r="L48" s="50"/>
    </row>
    <row r="49" spans="1:14" ht="21.75" customHeight="1" x14ac:dyDescent="0.2">
      <c r="A49" s="15"/>
      <c r="B49" s="54" t="s">
        <v>27</v>
      </c>
      <c r="C49" s="55" t="s">
        <v>63</v>
      </c>
      <c r="D49" s="216">
        <f>SUM(D38,D41,D47)</f>
        <v>5299784</v>
      </c>
      <c r="E49" s="103"/>
      <c r="F49" s="57"/>
      <c r="J49" s="396"/>
      <c r="K49" s="2"/>
      <c r="L49" s="2"/>
    </row>
    <row r="50" spans="1:14" ht="13.6" x14ac:dyDescent="0.2">
      <c r="A50" s="15"/>
      <c r="B50" s="16"/>
      <c r="C50" s="55"/>
      <c r="D50" s="58"/>
      <c r="E50" s="103"/>
      <c r="F50" s="57"/>
      <c r="H50" s="54" t="s">
        <v>27</v>
      </c>
      <c r="I50" s="55" t="s">
        <v>187</v>
      </c>
      <c r="J50" s="410">
        <f>SUM(J38,J41,J46,J48)</f>
        <v>4087284</v>
      </c>
      <c r="K50" s="103"/>
      <c r="L50" s="57"/>
    </row>
    <row r="51" spans="1:14" x14ac:dyDescent="0.2">
      <c r="A51" s="15"/>
      <c r="B51" s="16"/>
      <c r="C51" s="15"/>
      <c r="D51" s="37"/>
      <c r="E51" s="92"/>
      <c r="F51" s="36"/>
      <c r="I51" s="15"/>
      <c r="J51" s="398"/>
      <c r="K51" s="92"/>
      <c r="L51" s="36"/>
    </row>
    <row r="52" spans="1:14" ht="13.6" x14ac:dyDescent="0.25">
      <c r="A52" s="15"/>
      <c r="C52" s="12" t="s">
        <v>25</v>
      </c>
      <c r="D52" s="39"/>
      <c r="E52" s="95"/>
      <c r="F52" s="228"/>
      <c r="I52" s="12" t="s">
        <v>25</v>
      </c>
      <c r="J52" s="399"/>
      <c r="K52" s="95"/>
      <c r="L52" s="228"/>
    </row>
    <row r="53" spans="1:14" x14ac:dyDescent="0.2">
      <c r="A53" s="15"/>
      <c r="B53" s="36"/>
      <c r="C53" s="65"/>
      <c r="D53" s="66"/>
      <c r="E53" s="105"/>
      <c r="F53" s="36"/>
      <c r="I53" s="65"/>
      <c r="J53" s="411"/>
      <c r="K53" s="105"/>
      <c r="L53" s="36"/>
    </row>
    <row r="54" spans="1:14" ht="21.75" customHeight="1" x14ac:dyDescent="0.2">
      <c r="A54" s="15"/>
      <c r="B54" s="45" t="s">
        <v>17</v>
      </c>
      <c r="C54" s="67" t="s">
        <v>62</v>
      </c>
      <c r="D54" s="219">
        <f>IF(ISERROR(D28-D49),"",D28-D49)</f>
        <v>-2099684</v>
      </c>
      <c r="E54" s="106"/>
      <c r="F54" s="68"/>
      <c r="H54" s="45" t="s">
        <v>133</v>
      </c>
      <c r="I54" s="67" t="s">
        <v>188</v>
      </c>
      <c r="J54" s="412">
        <f>J29-J50</f>
        <v>-887184</v>
      </c>
      <c r="K54" s="106"/>
      <c r="L54" s="68"/>
    </row>
    <row r="55" spans="1:14" ht="13.6" x14ac:dyDescent="0.2">
      <c r="A55" s="34"/>
      <c r="B55" s="16"/>
      <c r="C55" s="55"/>
      <c r="D55" s="58"/>
      <c r="E55" s="106"/>
      <c r="F55" s="57"/>
      <c r="I55" s="55"/>
      <c r="J55" s="402"/>
      <c r="K55" s="106"/>
      <c r="L55" s="57"/>
    </row>
    <row r="56" spans="1:14" ht="21.75" customHeight="1" x14ac:dyDescent="0.2">
      <c r="A56" s="15"/>
      <c r="B56" s="7" t="s">
        <v>182</v>
      </c>
      <c r="C56" s="383" t="s">
        <v>184</v>
      </c>
      <c r="D56" s="385">
        <f>MAX(D41,0)</f>
        <v>1200000</v>
      </c>
      <c r="E56" s="386"/>
      <c r="F56" s="36"/>
      <c r="H56" s="45" t="s">
        <v>134</v>
      </c>
      <c r="I56" s="67" t="s">
        <v>189</v>
      </c>
      <c r="J56" s="412">
        <f>IF(SUM(D54,D56,D57)&lt;0,SUM(D54,D56,D57)*(-1),0)</f>
        <v>887184</v>
      </c>
      <c r="K56" s="106"/>
      <c r="L56" s="68"/>
    </row>
    <row r="57" spans="1:14" ht="21.75" customHeight="1" x14ac:dyDescent="0.2">
      <c r="A57" s="34"/>
      <c r="B57" s="7" t="s">
        <v>185</v>
      </c>
      <c r="C57" s="383" t="s">
        <v>183</v>
      </c>
      <c r="D57" s="385">
        <f>IF(D14="",0,MAX(IF(OR(E47&gt;0.015,E47=0.015),D47-0.015*D14,0)))</f>
        <v>12500</v>
      </c>
      <c r="E57" s="384">
        <f>IF(ISERROR(D57/D14),".",D57/D14)</f>
        <v>5.0000000000000001E-3</v>
      </c>
      <c r="F57" s="41"/>
      <c r="J57" s="396"/>
      <c r="K57" s="2"/>
      <c r="L57" s="41"/>
    </row>
    <row r="58" spans="1:14" ht="13.6" x14ac:dyDescent="0.2">
      <c r="A58" s="15"/>
      <c r="B58" s="22"/>
      <c r="C58" s="23"/>
      <c r="D58" s="112"/>
      <c r="E58" s="106"/>
      <c r="F58" s="69"/>
      <c r="I58" s="23"/>
      <c r="J58" s="413"/>
      <c r="K58" s="106"/>
      <c r="L58" s="69"/>
    </row>
    <row r="59" spans="1:14" ht="32.950000000000003" customHeight="1" x14ac:dyDescent="0.2">
      <c r="A59" s="15"/>
      <c r="B59" s="45" t="s">
        <v>18</v>
      </c>
      <c r="C59" s="67" t="s">
        <v>75</v>
      </c>
      <c r="D59" s="213">
        <f>IF(ISERROR(MAX(D54+D56+D57,0)),"",MAX(D54+D56+D57,0))</f>
        <v>0</v>
      </c>
      <c r="E59" s="106"/>
      <c r="F59" s="68"/>
      <c r="H59" s="45" t="s">
        <v>154</v>
      </c>
      <c r="I59" s="429" t="s">
        <v>197</v>
      </c>
      <c r="J59" s="412">
        <f>SUM(J54:J56)</f>
        <v>0</v>
      </c>
      <c r="K59" s="106"/>
      <c r="L59" s="68"/>
    </row>
    <row r="60" spans="1:14" ht="21.75" customHeight="1" x14ac:dyDescent="0.2">
      <c r="A60" s="15"/>
      <c r="B60" s="45"/>
      <c r="C60" s="67"/>
      <c r="D60" s="2"/>
      <c r="E60" s="2"/>
      <c r="F60" s="2"/>
    </row>
    <row r="61" spans="1:14" ht="36" customHeight="1" x14ac:dyDescent="0.2">
      <c r="A61" s="15"/>
      <c r="B61" s="45" t="s">
        <v>90</v>
      </c>
      <c r="C61" s="277" t="s">
        <v>122</v>
      </c>
      <c r="D61" s="278">
        <f>IF(ISERROR(SUM('Target Funds Accumulating'!$D$108,'Target Funds Accumulating'!$D$89,'Target Funds Mixed'!$D$120,'Target Funds Mixed'!$D$96)),0,SUM('Target Funds Accumulating'!D108,'Target Funds Accumulating'!D89,'Target Funds Mixed'!$D$120,'Target Funds Mixed'!$D$96))</f>
        <v>0</v>
      </c>
      <c r="E61" s="105"/>
      <c r="F61" s="36"/>
      <c r="N61" s="414"/>
    </row>
    <row r="62" spans="1:14" ht="36" customHeight="1" x14ac:dyDescent="0.2">
      <c r="A62" s="15"/>
      <c r="B62" s="45"/>
      <c r="C62" s="67"/>
      <c r="D62" s="105"/>
      <c r="E62" s="105"/>
      <c r="F62" s="36"/>
    </row>
    <row r="63" spans="1:14" ht="36" customHeight="1" x14ac:dyDescent="0.2">
      <c r="A63" s="15"/>
      <c r="B63" s="45" t="s">
        <v>89</v>
      </c>
      <c r="C63" s="276" t="s">
        <v>121</v>
      </c>
      <c r="D63" s="275">
        <f>IF(ISERROR('Target Funds Distributing'!$D$50+'Target Funds Mixed'!$D$143),0,'Target Funds Distributing'!$D$50+'Target Funds Mixed'!$D$143)</f>
        <v>0</v>
      </c>
      <c r="E63" s="105"/>
      <c r="F63" s="36"/>
    </row>
    <row r="64" spans="1:14" ht="21.75" customHeight="1" x14ac:dyDescent="0.2">
      <c r="A64" s="15"/>
      <c r="B64" s="45"/>
      <c r="C64" s="67"/>
      <c r="D64" s="161"/>
      <c r="E64" s="92"/>
      <c r="F64" s="36"/>
    </row>
    <row r="65" spans="1:34" ht="21.75" customHeight="1" x14ac:dyDescent="0.2">
      <c r="A65" s="15"/>
      <c r="B65" s="45" t="s">
        <v>54</v>
      </c>
      <c r="C65" s="67" t="s">
        <v>196</v>
      </c>
      <c r="D65" s="213">
        <f>IF(ISERROR(SUM(D61,D59,D63)),0,SUM(D61,D59,D63))</f>
        <v>0</v>
      </c>
      <c r="E65" s="92"/>
      <c r="F65" s="68"/>
    </row>
    <row r="66" spans="1:34" x14ac:dyDescent="0.2">
      <c r="A66" s="15"/>
      <c r="B66" s="16"/>
      <c r="C66" s="15"/>
      <c r="D66" s="37"/>
      <c r="E66" s="92"/>
      <c r="F66" s="36"/>
    </row>
    <row r="67" spans="1:34" x14ac:dyDescent="0.2">
      <c r="A67" s="15"/>
      <c r="B67" s="16"/>
      <c r="C67" s="15"/>
      <c r="D67" s="37"/>
      <c r="E67" s="92"/>
      <c r="F67" s="36"/>
    </row>
    <row r="68" spans="1:34" ht="13.6" x14ac:dyDescent="0.25">
      <c r="A68" s="15"/>
      <c r="C68" s="12" t="s">
        <v>42</v>
      </c>
      <c r="D68" s="39"/>
      <c r="E68" s="95"/>
      <c r="F68" s="228"/>
    </row>
    <row r="69" spans="1:34" x14ac:dyDescent="0.2">
      <c r="A69" s="15"/>
      <c r="B69" s="73"/>
      <c r="C69" s="74"/>
      <c r="D69" s="75"/>
      <c r="E69" s="107"/>
      <c r="F69" s="230"/>
    </row>
    <row r="70" spans="1:34" ht="13.6" x14ac:dyDescent="0.2">
      <c r="A70" s="11"/>
      <c r="B70" s="45"/>
      <c r="C70" s="74"/>
      <c r="D70" s="269">
        <f>MAX(TRUNC(D64/D15,IF(D64/D15&lt;1,5,IF(AND(OR(D64/D15=1,D64/D15&gt;1),D64/D15&lt;100),3,IF(OR(D64/D15=100,D64/D15&gt;100),2)))),TRUNC(0,5))</f>
        <v>0</v>
      </c>
      <c r="E70" s="107"/>
      <c r="F70" s="230"/>
    </row>
    <row r="71" spans="1:34" ht="21.75" customHeight="1" x14ac:dyDescent="0.2">
      <c r="A71" s="65"/>
      <c r="B71" s="45" t="s">
        <v>55</v>
      </c>
      <c r="C71" s="287" t="s">
        <v>114</v>
      </c>
      <c r="D71" s="428">
        <f>MAX(TRUNC(D65/D15,IF(D65/D15&lt;1,5,IF(AND(OR(D65/D15=1,D65/D15&gt;1),D65/D15&lt;100),3,IF(OR(D65/D15=100,D65/D15&gt;100),2)))),TRUNC(0,5))</f>
        <v>0</v>
      </c>
      <c r="F71" s="68"/>
      <c r="G71" s="162"/>
      <c r="P71" s="162"/>
      <c r="S71" s="162"/>
      <c r="V71" s="162"/>
      <c r="Y71" s="162"/>
      <c r="AB71" s="162"/>
      <c r="AE71" s="162"/>
      <c r="AH71" s="162"/>
    </row>
    <row r="72" spans="1:34" ht="13.6" x14ac:dyDescent="0.2">
      <c r="A72" s="15"/>
      <c r="B72" s="45"/>
      <c r="C72" s="74"/>
      <c r="D72" s="75"/>
      <c r="F72" s="230"/>
    </row>
    <row r="73" spans="1:34" ht="13.6" x14ac:dyDescent="0.2">
      <c r="A73" s="15"/>
      <c r="B73" s="45"/>
      <c r="C73" s="74"/>
      <c r="D73" s="75"/>
      <c r="F73" s="231"/>
    </row>
    <row r="74" spans="1:34" ht="13.6" x14ac:dyDescent="0.2">
      <c r="A74" s="15"/>
      <c r="B74" s="45"/>
      <c r="C74" s="30" t="s">
        <v>87</v>
      </c>
      <c r="D74" s="311">
        <v>0.95509999999999995</v>
      </c>
      <c r="F74" s="240"/>
    </row>
    <row r="75" spans="1:34" ht="13.6" x14ac:dyDescent="0.2">
      <c r="A75" s="23"/>
      <c r="B75" s="45"/>
    </row>
    <row r="76" spans="1:34" ht="13.6" x14ac:dyDescent="0.2">
      <c r="A76" s="15"/>
      <c r="B76" s="45"/>
      <c r="C76" s="74"/>
      <c r="D76" s="270">
        <f>MAX(TRUNC(D70*D73,IF(D70*D73&lt;1,5,IF(AND(OR(D70*D73=1,D70*D73&gt;1),D70*D73&lt;100),3,IF(OR(D70*D73=100,D70*D73&gt;100),2)))),TRUNC(0,5))</f>
        <v>0</v>
      </c>
      <c r="F76" s="231"/>
    </row>
    <row r="77" spans="1:34" ht="21.75" customHeight="1" thickBot="1" x14ac:dyDescent="0.25">
      <c r="A77" s="15"/>
      <c r="B77" s="45" t="s">
        <v>43</v>
      </c>
      <c r="C77" s="290" t="s">
        <v>66</v>
      </c>
      <c r="D77" s="260">
        <f>MAX(TRUNC(D71*D74,IF(D71*D74&lt;1,5,IF(AND(OR(D71*D74=1,D71*D74&gt;1),D71*D74&lt;100),3,IF(OR(D71*D74=100,D71*D74&gt;100),2)))),TRUNC(0,5))</f>
        <v>0</v>
      </c>
      <c r="F77" s="68"/>
      <c r="G77" s="162"/>
      <c r="P77" s="162"/>
      <c r="S77" s="162"/>
      <c r="V77" s="162"/>
      <c r="Y77" s="162"/>
      <c r="AB77" s="162"/>
      <c r="AE77" s="162"/>
      <c r="AH77" s="162"/>
    </row>
    <row r="78" spans="1:34" ht="14.3" thickTop="1" x14ac:dyDescent="0.2">
      <c r="A78" s="15"/>
      <c r="B78" s="80"/>
      <c r="C78" s="81"/>
      <c r="D78" s="83"/>
      <c r="F78" s="82"/>
    </row>
    <row r="79" spans="1:34" ht="13.6" x14ac:dyDescent="0.2">
      <c r="A79" s="15"/>
      <c r="B79" s="80"/>
      <c r="C79" s="81"/>
      <c r="D79" s="83"/>
      <c r="F79" s="82"/>
    </row>
    <row r="80" spans="1:34" x14ac:dyDescent="0.2">
      <c r="A80" s="15"/>
    </row>
    <row r="81" spans="1:3" ht="38.75" x14ac:dyDescent="0.2">
      <c r="A81" s="15"/>
      <c r="B81" s="234" t="s">
        <v>45</v>
      </c>
      <c r="C81" s="236" t="s">
        <v>79</v>
      </c>
    </row>
    <row r="82" spans="1:3" x14ac:dyDescent="0.2">
      <c r="A82" s="74"/>
    </row>
    <row r="83" spans="1:3" x14ac:dyDescent="0.2">
      <c r="A83" s="74"/>
    </row>
    <row r="84" spans="1:3" x14ac:dyDescent="0.2">
      <c r="A84" s="74"/>
    </row>
    <row r="85" spans="1:3" x14ac:dyDescent="0.2">
      <c r="A85" s="74"/>
    </row>
    <row r="86" spans="1:3" ht="13.6" x14ac:dyDescent="0.2">
      <c r="A86" s="67"/>
    </row>
    <row r="87" spans="1:3" x14ac:dyDescent="0.2">
      <c r="A87" s="74"/>
    </row>
    <row r="88" spans="1:3" x14ac:dyDescent="0.2">
      <c r="A88" s="313"/>
    </row>
    <row r="90" spans="1:3" x14ac:dyDescent="0.2">
      <c r="A90" s="74"/>
    </row>
    <row r="91" spans="1:3" ht="13.6" x14ac:dyDescent="0.2">
      <c r="A91" s="67"/>
    </row>
    <row r="92" spans="1:3" x14ac:dyDescent="0.2">
      <c r="A92" s="74"/>
    </row>
    <row r="93" spans="1:3" x14ac:dyDescent="0.2">
      <c r="A93" s="74"/>
    </row>
    <row r="95" spans="1:3" x14ac:dyDescent="0.2">
      <c r="A95" s="74"/>
    </row>
    <row r="96" spans="1:3" x14ac:dyDescent="0.2">
      <c r="A96" s="74"/>
    </row>
    <row r="97" spans="1:34" x14ac:dyDescent="0.2">
      <c r="A97" s="74"/>
    </row>
    <row r="98" spans="1:34" x14ac:dyDescent="0.2">
      <c r="A98" s="74"/>
    </row>
    <row r="99" spans="1:34" ht="13.6" x14ac:dyDescent="0.2">
      <c r="A99" s="67"/>
    </row>
    <row r="100" spans="1:34" x14ac:dyDescent="0.2">
      <c r="A100" s="74"/>
    </row>
    <row r="101" spans="1:34" x14ac:dyDescent="0.2">
      <c r="A101" s="74"/>
    </row>
    <row r="102" spans="1:34" x14ac:dyDescent="0.2">
      <c r="A102" s="74"/>
      <c r="G102" s="162"/>
      <c r="P102" s="162"/>
      <c r="S102" s="162"/>
      <c r="V102" s="162"/>
      <c r="Y102" s="162"/>
      <c r="AB102" s="162"/>
      <c r="AE102" s="162"/>
      <c r="AH102" s="162"/>
    </row>
    <row r="103" spans="1:34" x14ac:dyDescent="0.2">
      <c r="A103" s="74"/>
    </row>
    <row r="104" spans="1:34" x14ac:dyDescent="0.2">
      <c r="A104" s="313"/>
    </row>
    <row r="106" spans="1:34" x14ac:dyDescent="0.2">
      <c r="A106" s="74"/>
    </row>
    <row r="107" spans="1:34" ht="13.6" x14ac:dyDescent="0.2">
      <c r="A107" s="67"/>
    </row>
    <row r="108" spans="1:34" x14ac:dyDescent="0.2">
      <c r="A108" s="74"/>
    </row>
  </sheetData>
  <sheetProtection algorithmName="SHA-512" hashValue="/2E3PA1roIntd4eFIMxI5ZHhvT+M8e24zFRrLhrZQ8pNTb10e4VPsKEYg9IS/85V5+SwhlQnh5OUytXaZL6SiA==" saltValue="4IkdBrwmKcBoW6mpK+7fSw==" spinCount="100000" sheet="1" objects="1" scenarios="1" formatCells="0" selectLockedCells="1"/>
  <phoneticPr fontId="5" type="noConversion"/>
  <conditionalFormatting sqref="D54 J54 J56 J59">
    <cfRule type="cellIs" dxfId="0" priority="1" stopIfTrue="1" operator="lessThan">
      <formula>0</formula>
    </cfRule>
  </conditionalFormatting>
  <printOptions horizontalCentered="1" verticalCentered="1"/>
  <pageMargins left="0.59055118110236227" right="0.59055118110236227" top="0.59055118110236227" bottom="0.59055118110236227" header="0.51181102362204722" footer="0.19685039370078741"/>
  <pageSetup paperSize="9" scale="58" fitToWidth="2" orientation="portrait" r:id="rId1"/>
  <headerFooter alignWithMargins="0"/>
  <colBreaks count="1" manualBreakCount="1">
    <brk id="7" max="79"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B1"/>
  <sheetViews>
    <sheetView workbookViewId="0">
      <selection activeCell="F15" sqref="F15"/>
    </sheetView>
  </sheetViews>
  <sheetFormatPr baseColWidth="10" defaultColWidth="11.875" defaultRowHeight="12.1" customHeight="1" x14ac:dyDescent="0.2"/>
  <cols>
    <col min="1" max="16384" width="11.875" style="443"/>
  </cols>
  <sheetData>
    <row r="1" spans="2:2" ht="12.1" customHeight="1" x14ac:dyDescent="0.2">
      <c r="B1" s="442"/>
    </row>
  </sheetData>
  <sheetProtection formatCells="0" selectLockedCells="1"/>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rbeitsblatt" dvAspect="DVASPECT_ICON" shapeId="1034" r:id="rId4">
          <objectPr defaultSize="0" r:id="rId5">
            <anchor moveWithCells="1">
              <from>
                <xdr:col>0</xdr:col>
                <xdr:colOff>0</xdr:colOff>
                <xdr:row>0</xdr:row>
                <xdr:rowOff>0</xdr:rowOff>
              </from>
              <to>
                <xdr:col>1</xdr:col>
                <xdr:colOff>94891</xdr:colOff>
                <xdr:row>4</xdr:row>
                <xdr:rowOff>103517</xdr:rowOff>
              </to>
            </anchor>
          </objectPr>
        </oleObject>
      </mc:Choice>
      <mc:Fallback>
        <oleObject progId="Arbeitsblatt" dvAspect="DVASPECT_ICON" shapeId="1034" r:id="rId4"/>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10</vt:i4>
      </vt:variant>
    </vt:vector>
  </HeadingPairs>
  <TitlesOfParts>
    <vt:vector size="18" baseType="lpstr">
      <vt:lpstr>Feeder</vt:lpstr>
      <vt:lpstr>Master</vt:lpstr>
      <vt:lpstr>Target Funds Accumulating</vt:lpstr>
      <vt:lpstr>Target Funds Distributing</vt:lpstr>
      <vt:lpstr>Target Funds Mixed</vt:lpstr>
      <vt:lpstr>Qualifying Sheet</vt:lpstr>
      <vt:lpstr>Accounting Logic</vt:lpstr>
      <vt:lpstr>Example</vt:lpstr>
      <vt:lpstr>'Accounting Logic'!Druckbereich</vt:lpstr>
      <vt:lpstr>Feeder!Druckbereich</vt:lpstr>
      <vt:lpstr>Master!Druckbereich</vt:lpstr>
      <vt:lpstr>'Qualifying Sheet'!Druckbereich</vt:lpstr>
      <vt:lpstr>'Target Funds Accumulating'!Druckbereich</vt:lpstr>
      <vt:lpstr>'Target Funds Distributing'!Druckbereich</vt:lpstr>
      <vt:lpstr>'Target Funds Mixed'!Druckbereich</vt:lpstr>
      <vt:lpstr>'Target Funds Accumulating'!Drucktitel</vt:lpstr>
      <vt:lpstr>'Target Funds Distributing'!Drucktitel</vt:lpstr>
      <vt:lpstr>'Target Funds Mixed'!Drucktitel</vt:lpstr>
    </vt:vector>
  </TitlesOfParts>
  <Company>ESTV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Caprez Roman ESTV</dc:creator>
  <cp:lastModifiedBy>Caprez Roman ESTV</cp:lastModifiedBy>
  <cp:lastPrinted>2020-02-03T05:56:50Z</cp:lastPrinted>
  <dcterms:created xsi:type="dcterms:W3CDTF">2003-10-24T18:31:36Z</dcterms:created>
  <dcterms:modified xsi:type="dcterms:W3CDTF">2020-02-03T06:21:22Z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